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fd816c27b7844ed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Journal Caisse" sheetId="1" r:id="R5fd1236a9b824fbc"/>
    <x:sheet xmlns:r="http://schemas.openxmlformats.org/officeDocument/2006/relationships" name="Listes" sheetId="2" r:id="R50ba5b2b864540f6"/>
    <x:sheet xmlns:r="http://schemas.openxmlformats.org/officeDocument/2006/relationships" name="Mode d'emploi" sheetId="3" r:id="R272d959ee7c54a43"/>
  </x:sheets>
  <x:definedNames>
    <x:definedName name="_xlnm.Print_Titles" localSheetId="0">'Journal Caisse'!$1:$8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164" formatCode="#,##0.00&quot; €&quot;"/>
    <x:numFmt numFmtId="165" formatCode="dd/mm/yyyy"/>
  </x:numFmts>
  <x:fonts count="7">
    <x:font>
      <x:sz val="11"/>
      <x:color theme="1"/>
      <x:name val="Calibri"/>
      <x:family val="2"/>
      <x:scheme val="minor"/>
    </x:font>
    <x:font>
      <x:b/>
      <x:sz val="16"/>
      <x:color rgb="00FFFFFF"/>
    </x:font>
    <x:font>
      <x:sz val="10"/>
      <x:color rgb="00FFFFFF"/>
    </x:font>
    <x:font>
      <x:b/>
      <x:color rgb="00FFFFFF"/>
    </x:font>
    <x:font>
      <x:b/>
      <x:color rgb="000B1F3B"/>
    </x:font>
    <x:font>
      <x:b/>
      <x:color rgb="000033CC"/>
    </x:font>
    <x:font>
      <x:color rgb="000B1F3B"/>
    </x:font>
  </x:fonts>
  <x:fills count="9">
    <x:fill>
      <x:patternFill patternType="none"/>
    </x:fill>
    <x:fill>
      <x:patternFill patternType="gray125"/>
    </x:fill>
    <x:fill>
      <x:patternFill patternType="solid">
        <x:fgColor rgb="000B1F3B"/>
      </x:patternFill>
    </x:fill>
    <x:fill>
      <x:patternFill patternType="solid">
        <x:fgColor rgb="00123B6E"/>
      </x:patternFill>
    </x:fill>
    <x:fill>
      <x:patternFill patternType="solid">
        <x:fgColor rgb="00EAF2FF"/>
      </x:patternFill>
    </x:fill>
    <x:fill>
      <x:patternFill patternType="solid">
        <x:fgColor rgb="00FFFFFF"/>
      </x:patternFill>
    </x:fill>
    <x:fill>
      <x:patternFill patternType="solid">
        <x:fgColor rgb="001B9AAA"/>
      </x:patternFill>
    </x:fill>
    <x:fill>
      <x:patternFill patternType="solid">
        <x:fgColor rgb="00F7FAFF"/>
      </x:patternFill>
    </x:fill>
    <x:fill>
      <x:patternFill patternType="solid">
        <x:fgColor rgb="007A3E00"/>
      </x:patternFill>
    </x:fill>
  </x:fills>
  <x:borders count="3">
    <x:border>
      <x:left/>
      <x:right/>
      <x:top/>
      <x:bottom/>
      <x:diagonal/>
    </x:border>
    <x:border>
      <x:left style="thin">
        <x:color rgb="00AAB2BD"/>
      </x:left>
      <x:right style="thin">
        <x:color rgb="00AAB2BD"/>
      </x:right>
      <x:top style="thin">
        <x:color rgb="00AAB2BD"/>
      </x:top>
      <x:bottom style="thin">
        <x:color rgb="00AAB2BD"/>
      </x:bottom>
    </x:border>
    <x:border>
      <x:left style="thin">
        <x:color rgb="00D6DCE4"/>
      </x:left>
      <x:right style="thin">
        <x:color rgb="00D6DCE4"/>
      </x:right>
      <x:top style="thin">
        <x:color rgb="00D6DCE4"/>
      </x:top>
      <x:bottom style="thin">
        <x:color rgb="00D6DCE4"/>
      </x:bottom>
    </x:border>
  </x:borders>
  <x:cellStyleXfs count="1">
    <x:xf numFmtId="0" fontId="0" fillId="0" borderId="0"/>
  </x:cellStyleXfs>
  <x:cellXfs count="24">
    <x:xf numFmtId="0" fontId="0" fillId="0" borderId="0" xfId="0"/>
    <x:xf numFmtId="0" fontId="1" fillId="2" borderId="0" xfId="0" applyAlignment="1">
      <x:alignment horizontal="center" vertical="center"/>
    </x:xf>
    <x:xf numFmtId="0" fontId="2" fillId="3" borderId="0" xfId="0" applyAlignment="1">
      <x:alignment horizontal="center" vertical="center"/>
    </x:xf>
    <x:xf numFmtId="0" fontId="3" fillId="2" borderId="0" xfId="0" applyAlignment="1">
      <x:alignment horizontal="left" vertical="center"/>
    </x:xf>
    <x:xf numFmtId="0" fontId="3" fillId="6" borderId="0" xfId="0" applyAlignment="1">
      <x:alignment horizontal="center" vertical="center"/>
    </x:xf>
    <x:xf numFmtId="0" fontId="4" fillId="4" borderId="1" xfId="0" applyAlignment="1">
      <x:alignment vertical="center"/>
    </x:xf>
    <x:xf numFmtId="164" fontId="5" fillId="5" borderId="1" xfId="0" applyAlignment="1">
      <x:alignment vertical="center"/>
    </x:xf>
    <x:xf numFmtId="0" fontId="4" fillId="7" borderId="1" xfId="0"/>
    <x:xf numFmtId="164" fontId="4" fillId="5" borderId="1" xfId="0" applyAlignment="1">
      <x:alignment horizontal="right" vertical="center"/>
    </x:xf>
    <x:xf numFmtId="0" fontId="5" fillId="5" borderId="1" xfId="0" applyAlignment="1">
      <x:alignment vertical="center"/>
    </x:xf>
    <x:xf numFmtId="0" fontId="3" fillId="3" borderId="1" xfId="0" applyAlignment="1">
      <x:alignment horizontal="center" vertical="center" wrapText="1"/>
    </x:xf>
    <x:xf numFmtId="1" fontId="4" fillId="5" borderId="1" xfId="0" applyAlignment="1">
      <x:alignment horizontal="right" vertical="center"/>
    </x:xf>
    <x:xf numFmtId="0" fontId="0" fillId="0" borderId="2" xfId="0" applyAlignment="1">
      <x:alignment vertical="center"/>
    </x:xf>
    <x:xf numFmtId="165" fontId="0" fillId="0" borderId="2" xfId="0" applyAlignment="1">
      <x:alignment vertical="center"/>
    </x:xf>
    <x:xf numFmtId="0" fontId="0" fillId="0" borderId="2" xfId="0" applyAlignment="1">
      <x:alignment vertical="center" wrapText="1"/>
    </x:xf>
    <x:xf numFmtId="164" fontId="0" fillId="0" borderId="2" xfId="0" applyAlignment="1">
      <x:alignment vertical="center"/>
    </x:xf>
    <x:xf numFmtId="0" fontId="3" fillId="3" borderId="1" xfId="0" applyAlignment="1">
      <x:alignment horizontal="center" vertical="center"/>
    </x:xf>
    <x:xf numFmtId="0" fontId="3" fillId="6" borderId="1" xfId="0" applyAlignment="1">
      <x:alignment horizontal="center" vertical="center"/>
    </x:xf>
    <x:xf numFmtId="0" fontId="3" fillId="2" borderId="1" xfId="0" applyAlignment="1">
      <x:alignment horizontal="center" vertical="center"/>
    </x:xf>
    <x:xf numFmtId="0" fontId="3" fillId="8" borderId="1" xfId="0" applyAlignment="1">
      <x:alignment horizontal="center" vertical="center"/>
    </x:xf>
    <x:xf numFmtId="0" fontId="0" fillId="0" borderId="2" xfId="0"/>
    <x:xf numFmtId="0" fontId="1" fillId="2" borderId="0" xfId="0" applyAlignment="1">
      <x:alignment horizontal="left" vertical="center"/>
    </x:xf>
    <x:xf numFmtId="0" fontId="6" fillId="0" borderId="0" xfId="0" applyAlignment="1">
      <x:alignment wrapText="1"/>
    </x:xf>
    <x:xf numFmtId="0" fontId="4" fillId="0" borderId="0" xfId="0" applyAlignment="1">
      <x:alignment wrapText="1"/>
    </x:xf>
  </x:cellXfs>
  <x:cellStyles count="1">
    <x:cellStyle name="Normal" xfId="0"/>
  </x:cellStyles>
  <x:dxfs count="5">
    <x:dxf>
      <x:fill>
        <x:patternFill>
          <x:bgColor rgb="00FCE9D9"/>
        </x:patternFill>
      </x:fill>
    </x:dxf>
    <x:dxf>
      <x:fill>
        <x:patternFill>
          <x:bgColor rgb="00F8D7DA"/>
        </x:patternFill>
      </x:fill>
    </x:dxf>
    <x:dxf>
      <x:fill>
        <x:patternFill>
          <x:bgColor rgb="00FFB3B3"/>
        </x:patternFill>
      </x:fill>
    </x:dxf>
    <x:dxf>
      <x:fill>
        <x:patternFill>
          <x:bgColor rgb="00D1F2F1"/>
        </x:patternFill>
      </x:fill>
    </x:dxf>
    <x:dxf>
      <x:font>
        <x:b/>
        <x:color rgb="009C0006"/>
      </x:font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c8ddbfb336c54233" /><Relationship Type="http://schemas.openxmlformats.org/officeDocument/2006/relationships/theme" Target="/xl/theme/theme1.xml" Id="R53d9e83b08524303" /><Relationship Type="http://schemas.openxmlformats.org/officeDocument/2006/relationships/sharedStrings" Target="/xl/sharedStrings.xml" Id="Re67e1267239c4ed7" /><Relationship Type="http://schemas.openxmlformats.org/officeDocument/2006/relationships/worksheet" Target="/xl/worksheets/sheet1.xml" Id="R5fd1236a9b824fbc" /><Relationship Type="http://schemas.openxmlformats.org/officeDocument/2006/relationships/worksheet" Target="/xl/worksheets/sheet2.xml" Id="R50ba5b2b864540f6" /><Relationship Type="http://schemas.openxmlformats.org/officeDocument/2006/relationships/worksheet" Target="/xl/worksheets/sheet3.xml" Id="R272d959ee7c54a43" /></Relationships>
</file>

<file path=xl/tables/table1.xml><?xml version="1.0" encoding="utf-8"?>
<x:table xmlns:x="http://schemas.openxmlformats.org/spreadsheetml/2006/main" id="1" name="JournalCaisse" displayName="JournalCaisse" ref="A8:M308" headerRowCount="1">
  <x:autoFilter ref="A8:M308"/>
  <x:tableColumns count="13">
    <x:tableColumn id="1" name="N° écriture"/>
    <x:tableColumn id="2" name="Date"/>
    <x:tableColumn id="3" name="Libellé"/>
    <x:tableColumn id="4" name="Tiers"/>
    <x:tableColumn id="5" name="Réf. pièce"/>
    <x:tableColumn id="6" name="Catégorie"/>
    <x:tableColumn id="7" name="Projet / Événement"/>
    <x:tableColumn id="8" name="Entrée espèces (€)"/>
    <x:tableColumn id="9" name="Sortie espèces (€)"/>
    <x:tableColumn id="10" name="Solde caisse (€)"/>
    <x:tableColumn id="11" name="Responsable"/>
    <x:tableColumn id="12" name="Statut"/>
    <x:tableColumn id="13" name="Observations"/>
  </x:tableColumns>
  <x:tableStyleInfo name="TableStyleMedium23" showRowStripes="1"/>
</x: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4ba53c2b6a054c77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8" customWidth="1"/>
    <x:col min="2" max="2" width="13" customWidth="1"/>
    <x:col min="3" max="3" width="34" customWidth="1"/>
    <x:col min="4" max="4" width="22" customWidth="1"/>
    <x:col min="5" max="5" width="16" customWidth="1"/>
    <x:col min="6" max="6" width="20" customWidth="1"/>
    <x:col min="7" max="7" width="18" customWidth="1"/>
    <x:col min="8" max="8" width="14" customWidth="1"/>
    <x:col min="9" max="9" width="14" customWidth="1"/>
    <x:col min="10" max="10" width="14" customWidth="1"/>
    <x:col min="11" max="11" width="18" customWidth="1"/>
    <x:col min="12" max="12" width="14" customWidth="1"/>
    <x:col min="13" max="13" width="26" customWidth="1"/>
    <x:col min="14" max="14" width="18" customWidth="1"/>
    <x:col min="15" max="15" width="18" customWidth="1"/>
    <x:col min="16" max="16" width="18" customWidth="1"/>
    <x:col min="17" max="17" width="18" customWidth="1"/>
  </x:cols>
  <x:sheetData>
    <x:row r="1" ht="30" customHeight="1">
      <x:c r="A1" s="1" t="inlineStr">
        <x:is>
          <x:t xml:space="preserve">02 — Journal de Caisse Association (Espèces)</x:t>
        </x:is>
      </x:c>
    </x:row>
    <x:row r="2" ht="20" customHeight="1">
      <x:c r="A2" s="2" t="inlineStr">
        <x:is>
          <x:t xml:space="preserve">Suivi des encaissements et décaissements en espèces — numérotation, solde automatique, contrôles et statuts.</x:t>
        </x:is>
      </x:c>
    </x:row>
    <x:row r="4" ht="18" customHeight="1">
      <x:c r="A4" s="3" t="inlineStr">
        <x:is>
          <x:t xml:space="preserve">Paramètres</x:t>
        </x:is>
      </x:c>
      <x:c r="N4" s="4" t="inlineStr">
        <x:is>
          <x:t xml:space="preserve">Synthèse</x:t>
        </x:is>
      </x:c>
    </x:row>
    <x:row r="5">
      <x:c r="A5" s="5" t="inlineStr">
        <x:is>
          <x:t xml:space="preserve">Solde de départ caisse (€)</x:t>
        </x:is>
      </x:c>
      <x:c r="B5" s="6" t="n">
        <x:v>0</x:v>
      </x:c>
      <x:c r="N5" s="7" t="inlineStr">
        <x:is>
          <x:t xml:space="preserve">Total entrées (€)</x:t>
        </x:is>
      </x:c>
      <x:c r="O5" s="8">
        <x:f>SUM($H$9:$H$308)</x:f>
        <x:v>790</x:v>
      </x:c>
    </x:row>
    <x:row r="6">
      <x:c r="A6" s="5" t="inlineStr">
        <x:is>
          <x:t xml:space="preserve">Année comptable</x:t>
        </x:is>
      </x:c>
      <x:c r="B6" s="9">
        <x:f>YEAR(TODAY())</x:f>
        <x:v>2025</x:v>
      </x:c>
      <x:c r="N6" s="7" t="inlineStr">
        <x:is>
          <x:t xml:space="preserve">Total sorties (€)</x:t>
        </x:is>
      </x:c>
      <x:c r="O6" s="8">
        <x:f>SUM($I$9:$I$308)</x:f>
        <x:v>747.5</x:v>
      </x:c>
    </x:row>
    <x:row r="7">
      <x:c r="A7" s="5" t="inlineStr">
        <x:is>
          <x:t xml:space="preserve">Devise</x:t>
        </x:is>
      </x:c>
      <x:c r="B7" s="9" t="inlineStr">
        <x:is>
          <x:t xml:space="preserve">EUR</x:t>
        </x:is>
      </x:c>
      <x:c r="N7" s="7" t="inlineStr">
        <x:is>
          <x:t xml:space="preserve">Solde actuel (€)</x:t>
        </x:is>
      </x:c>
      <x:c r="O7" s="8">
        <x:f>IFERROR(LOOKUP(9.99E+307,$J$9:$J$308),$B$5)</x:f>
        <x:v>0</x:v>
      </x:c>
    </x:row>
    <x:row r="8" ht="34" customHeight="1">
      <x:c r="A8" s="10" t="inlineStr">
        <x:is>
          <x:t xml:space="preserve">N° écriture</x:t>
        </x:is>
      </x:c>
      <x:c r="B8" s="10" t="inlineStr">
        <x:is>
          <x:t xml:space="preserve">Date</x:t>
        </x:is>
      </x:c>
      <x:c r="C8" s="10" t="inlineStr">
        <x:is>
          <x:t xml:space="preserve">Libellé</x:t>
        </x:is>
      </x:c>
      <x:c r="D8" s="10" t="inlineStr">
        <x:is>
          <x:t xml:space="preserve">Tiers</x:t>
        </x:is>
      </x:c>
      <x:c r="E8" s="10" t="inlineStr">
        <x:is>
          <x:t xml:space="preserve">Réf. pièce</x:t>
        </x:is>
      </x:c>
      <x:c r="F8" s="10" t="inlineStr">
        <x:is>
          <x:t xml:space="preserve">Catégorie</x:t>
        </x:is>
      </x:c>
      <x:c r="G8" s="10" t="inlineStr">
        <x:is>
          <x:t xml:space="preserve">Projet / Événement</x:t>
        </x:is>
      </x:c>
      <x:c r="H8" s="10" t="inlineStr">
        <x:is>
          <x:t xml:space="preserve">Entrée espèces (€)</x:t>
        </x:is>
      </x:c>
      <x:c r="I8" s="10" t="inlineStr">
        <x:is>
          <x:t xml:space="preserve">Sortie espèces (€)</x:t>
        </x:is>
      </x:c>
      <x:c r="J8" s="10" t="inlineStr">
        <x:is>
          <x:t xml:space="preserve">Solde caisse (€)</x:t>
        </x:is>
      </x:c>
      <x:c r="K8" s="10" t="inlineStr">
        <x:is>
          <x:t xml:space="preserve">Responsable</x:t>
        </x:is>
      </x:c>
      <x:c r="L8" s="10" t="inlineStr">
        <x:is>
          <x:t xml:space="preserve">Statut</x:t>
        </x:is>
      </x:c>
      <x:c r="M8" s="10" t="inlineStr">
        <x:is>
          <x:t xml:space="preserve">Observations</x:t>
        </x:is>
      </x:c>
      <x:c r="N8" s="7" t="inlineStr">
        <x:is>
          <x:t xml:space="preserve">Nb opérations</x:t>
        </x:is>
      </x:c>
      <x:c r="O8" s="11">
        <x:f>COUNT($B$9:$B$308)</x:f>
        <x:v>10</x:v>
      </x:c>
    </x:row>
    <x:row r="9" ht="18" customHeight="1">
      <x:c r="A9" s="12" t="str">
        <x:f>IF($B9="","", "CAI-" &amp; TEXT($B$6,"0000") &amp; "-" &amp; TEXT(ROW()-8,"0000"))</x:f>
        <x:v>CAI-2025-1</x:v>
      </x:c>
      <x:c r="B9" s="13" t="n">
        <x:v>45905</x:v>
      </x:c>
      <x:c r="C9" s="14" t="inlineStr">
        <x:is>
          <x:t xml:space="preserve">Cotisations septembre (espèces)</x:t>
        </x:is>
      </x:c>
      <x:c r="D9" s="12" t="inlineStr">
        <x:is>
          <x:t xml:space="preserve">Adhérents</x:t>
        </x:is>
      </x:c>
      <x:c r="E9" s="12" t="inlineStr">
        <x:is>
          <x:t xml:space="preserve">PJ-2025-001</x:t>
        </x:is>
      </x:c>
      <x:c r="F9" s="12" t="inlineStr">
        <x:is>
          <x:t xml:space="preserve">Cotisations (espèces)</x:t>
        </x:is>
      </x:c>
      <x:c r="G9" s="12" t="inlineStr">
        <x:is>
          <x:t xml:space="preserve">Général</x:t>
        </x:is>
      </x:c>
      <x:c r="H9" s="15" t="n">
        <x:v>250</x:v>
      </x:c>
      <x:c r="I9" s="15" t="n">
        <x:v>0</x:v>
      </x:c>
      <x:c r="J9" s="15">
        <x:f>IF($B9="","",$B$5+IFERROR($H9,0)-IFERROR($I9,0))</x:f>
        <x:v>250</x:v>
      </x:c>
      <x:c r="K9" s="12" t="inlineStr">
        <x:is>
          <x:t xml:space="preserve">Trésorier</x:t>
        </x:is>
      </x:c>
      <x:c r="L9" s="12" t="inlineStr">
        <x:is>
          <x:t xml:space="preserve">Vérifié</x:t>
        </x:is>
      </x:c>
      <x:c r="M9" s="14" t="inlineStr">
        <x:is>
          <x:t xml:space="preserve">Encaissement groupé (10 adhésions)</x:t>
        </x:is>
      </x:c>
      <x:c r="N9" s="7" t="inlineStr">
        <x:is>
          <x:t xml:space="preserve">Non vérifiées</x:t>
        </x:is>
      </x:c>
      <x:c r="O9" s="11">
        <x:f>COUNTIF($L$9:$L$308,"À vérifier")</x:f>
        <x:v>0</x:v>
      </x:c>
    </x:row>
    <x:row r="10" ht="18" customHeight="1">
      <x:c r="A10" s="12" t="str">
        <x:f>IF($B10="","", "CAI-" &amp; TEXT($B$6,"0000") &amp; "-" &amp; TEXT(ROW()-8,"0000"))</x:f>
        <x:v>CAI-2025-2</x:v>
      </x:c>
      <x:c r="B10" s="13" t="n">
        <x:v>45906</x:v>
      </x:c>
      <x:c r="C10" s="14" t="inlineStr">
        <x:is>
          <x:t xml:space="preserve">Achat ballons / accessoires</x:t>
        </x:is>
      </x:c>
      <x:c r="D10" s="12" t="inlineStr">
        <x:is>
          <x:t xml:space="preserve">Sport+</x:t>
        </x:is>
      </x:c>
      <x:c r="E10" s="12" t="inlineStr">
        <x:is>
          <x:t xml:space="preserve">PJ-2025-002</x:t>
        </x:is>
      </x:c>
      <x:c r="F10" s="12" t="inlineStr">
        <x:is>
          <x:t xml:space="preserve">Achat matériel</x:t>
        </x:is>
      </x:c>
      <x:c r="G10" s="12" t="inlineStr">
        <x:is>
          <x:t xml:space="preserve">Matériel</x:t>
        </x:is>
      </x:c>
      <x:c r="H10" s="15" t="n">
        <x:v>0</x:v>
      </x:c>
      <x:c r="I10" s="15" t="n">
        <x:v>120</x:v>
      </x:c>
      <x:c r="J10" s="15">
        <x:f>IF($B10="","",$J9+IFERROR($H10,0)-IFERROR($I10,0))</x:f>
        <x:v>130</x:v>
      </x:c>
      <x:c r="K10" s="12" t="inlineStr">
        <x:is>
          <x:t xml:space="preserve">Resp. événement</x:t>
        </x:is>
      </x:c>
      <x:c r="L10" s="12" t="inlineStr">
        <x:is>
          <x:t xml:space="preserve">Vérifié</x:t>
        </x:is>
      </x:c>
      <x:c r="M10" s="14" t="inlineStr">
        <x:is>
          <x:t xml:space="preserve">Facture payée en espèces</x:t>
        </x:is>
      </x:c>
    </x:row>
    <x:row r="11" ht="18" customHeight="1">
      <x:c r="A11" s="12" t="str">
        <x:f>IF($B11="","", "CAI-" &amp; TEXT($B$6,"0000") &amp; "-" &amp; TEXT(ROW()-8,"0000"))</x:f>
        <x:v>CAI-2025-3</x:v>
      </x:c>
      <x:c r="B11" s="13" t="n">
        <x:v>45910</x:v>
      </x:c>
      <x:c r="C11" s="14" t="inlineStr">
        <x:is>
          <x:t xml:space="preserve">Recettes buvette (match amical)</x:t>
        </x:is>
      </x:c>
      <x:c r="D11" s="12" t="inlineStr">
        <x:is>
          <x:t xml:space="preserve">Buvette</x:t>
        </x:is>
      </x:c>
      <x:c r="E11" s="12" t="inlineStr">
        <x:is>
          <x:t xml:space="preserve">PJ-2025-003</x:t>
        </x:is>
      </x:c>
      <x:c r="F11" s="12" t="inlineStr">
        <x:is>
          <x:t xml:space="preserve">Recettes événement (buvette/billetterie)</x:t>
        </x:is>
      </x:c>
      <x:c r="G11" s="12" t="inlineStr">
        <x:is>
          <x:t xml:space="preserve">Buvette</x:t>
        </x:is>
      </x:c>
      <x:c r="H11" s="15" t="n">
        <x:v>310</x:v>
      </x:c>
      <x:c r="I11" s="15" t="n">
        <x:v>0</x:v>
      </x:c>
      <x:c r="J11" s="15">
        <x:f>IF($B11="","",$J10+IFERROR($H11,0)-IFERROR($I11,0))</x:f>
        <x:v>440</x:v>
      </x:c>
      <x:c r="K11" s="12" t="inlineStr">
        <x:is>
          <x:t xml:space="preserve">Resp. événement</x:t>
        </x:is>
      </x:c>
      <x:c r="L11" s="12" t="inlineStr">
        <x:is>
          <x:t xml:space="preserve">À déposer banque</x:t>
        </x:is>
      </x:c>
      <x:c r="M11" s="14" t="inlineStr">
        <x:is>
          <x:t xml:space="preserve">Caisse fin d’événement</x:t>
        </x:is>
      </x:c>
    </x:row>
    <x:row r="12" ht="18" customHeight="1">
      <x:c r="A12" s="12" t="str">
        <x:f>IF($B12="","", "CAI-" &amp; TEXT($B$6,"0000") &amp; "-" &amp; TEXT(ROW()-8,"0000"))</x:f>
        <x:v>CAI-2025-4</x:v>
      </x:c>
      <x:c r="B12" s="13" t="n">
        <x:v>45911</x:v>
      </x:c>
      <x:c r="C12" s="14" t="inlineStr">
        <x:is>
          <x:t xml:space="preserve">Achat consommables buvette</x:t>
        </x:is>
      </x:c>
      <x:c r="D12" s="12" t="inlineStr">
        <x:is>
          <x:t xml:space="preserve">Supermarché</x:t>
        </x:is>
      </x:c>
      <x:c r="E12" s="12" t="inlineStr">
        <x:is>
          <x:t xml:space="preserve">PJ-2025-004</x:t>
        </x:is>
      </x:c>
      <x:c r="F12" s="12" t="inlineStr">
        <x:is>
          <x:t xml:space="preserve">Achat consommables</x:t>
        </x:is>
      </x:c>
      <x:c r="G12" s="12" t="inlineStr">
        <x:is>
          <x:t xml:space="preserve">Buvette</x:t>
        </x:is>
      </x:c>
      <x:c r="H12" s="15" t="n">
        <x:v>0</x:v>
      </x:c>
      <x:c r="I12" s="15" t="n">
        <x:v>85.5</x:v>
      </x:c>
      <x:c r="J12" s="15">
        <x:f>IF($B12="","",$J11+IFERROR($H12,0)-IFERROR($I12,0))</x:f>
        <x:v>354.5</x:v>
      </x:c>
      <x:c r="K12" s="12" t="inlineStr">
        <x:is>
          <x:t xml:space="preserve">Resp. événement</x:t>
        </x:is>
      </x:c>
      <x:c r="L12" s="12" t="inlineStr">
        <x:is>
          <x:t xml:space="preserve">Vérifié</x:t>
        </x:is>
      </x:c>
      <x:c r="M12" s="14" t="inlineStr">
        <x:is>
          <x:t xml:space="preserve">Gobelets, eau, snacks</x:t>
        </x:is>
      </x:c>
    </x:row>
    <x:row r="13" ht="18" customHeight="1">
      <x:c r="A13" s="12" t="str">
        <x:f>IF($B13="","", "CAI-" &amp; TEXT($B$6,"0000") &amp; "-" &amp; TEXT(ROW()-8,"0000"))</x:f>
        <x:v>CAI-2025-5</x:v>
      </x:c>
      <x:c r="B13" s="13" t="n">
        <x:v>45913</x:v>
      </x:c>
      <x:c r="C13" s="14" t="inlineStr">
        <x:is>
          <x:t xml:space="preserve">Dépôt banque (remise espèces)</x:t>
        </x:is>
      </x:c>
      <x:c r="D13" s="12" t="inlineStr">
        <x:is>
          <x:t xml:space="preserve">Banque</x:t>
        </x:is>
      </x:c>
      <x:c r="E13" s="12" t="inlineStr">
        <x:is>
          <x:t xml:space="preserve">PJ-2025-005</x:t>
        </x:is>
      </x:c>
      <x:c r="F13" s="12" t="inlineStr">
        <x:is>
          <x:t xml:space="preserve">Dépôt banque (remise d'espèces)</x:t>
        </x:is>
      </x:c>
      <x:c r="G13" s="12" t="inlineStr">
        <x:is>
          <x:t xml:space="preserve">Buvette</x:t>
        </x:is>
      </x:c>
      <x:c r="H13" s="15" t="n">
        <x:v>0</x:v>
      </x:c>
      <x:c r="I13" s="15" t="n">
        <x:v>300</x:v>
      </x:c>
      <x:c r="J13" s="15">
        <x:f>IF($B13="","",$J12+IFERROR($H13,0)-IFERROR($I13,0))</x:f>
        <x:v>54.5</x:v>
      </x:c>
      <x:c r="K13" s="12" t="inlineStr">
        <x:is>
          <x:t xml:space="preserve">Trésorier</x:t>
        </x:is>
      </x:c>
      <x:c r="L13" s="12" t="inlineStr">
        <x:is>
          <x:t xml:space="preserve">Vérifié</x:t>
        </x:is>
      </x:c>
      <x:c r="M13" s="14" t="inlineStr">
        <x:is>
          <x:t xml:space="preserve">Remise espèces guichet</x:t>
        </x:is>
      </x:c>
    </x:row>
    <x:row r="14" ht="18" customHeight="1">
      <x:c r="A14" s="12" t="str">
        <x:f>IF($B14="","", "CAI-" &amp; TEXT($B$6,"0000") &amp; "-" &amp; TEXT(ROW()-8,"0000"))</x:f>
        <x:v>CAI-2025-6</x:v>
      </x:c>
      <x:c r="B14" s="13" t="n">
        <x:v>45918</x:v>
      </x:c>
      <x:c r="C14" s="14" t="inlineStr">
        <x:is>
          <x:t xml:space="preserve">Don en espèces</x:t>
        </x:is>
      </x:c>
      <x:c r="D14" s="12" t="inlineStr">
        <x:is>
          <x:t xml:space="preserve">Donateur</x:t>
        </x:is>
      </x:c>
      <x:c r="E14" s="12" t="inlineStr">
        <x:is>
          <x:t xml:space="preserve">PJ-2025-006</x:t>
        </x:is>
      </x:c>
      <x:c r="F14" s="12" t="inlineStr">
        <x:is>
          <x:t xml:space="preserve">Dons (espèces)</x:t>
        </x:is>
      </x:c>
      <x:c r="G14" s="12" t="inlineStr">
        <x:is>
          <x:t xml:space="preserve">Général</x:t>
        </x:is>
      </x:c>
      <x:c r="H14" s="15" t="n">
        <x:v>50</x:v>
      </x:c>
      <x:c r="I14" s="15" t="n">
        <x:v>0</x:v>
      </x:c>
      <x:c r="J14" s="15">
        <x:f>IF($B14="","",$J13+IFERROR($H14,0)-IFERROR($I14,0))</x:f>
        <x:v>104.5</x:v>
      </x:c>
      <x:c r="K14" s="12" t="inlineStr">
        <x:is>
          <x:t xml:space="preserve">Président</x:t>
        </x:is>
      </x:c>
      <x:c r="L14" s="12" t="inlineStr">
        <x:is>
          <x:t xml:space="preserve">Vérifié</x:t>
        </x:is>
      </x:c>
      <x:c r="M14" s="14" t="inlineStr">
        <x:is>
          <x:t xml:space="preserve">Don ponctuel</x:t>
        </x:is>
      </x:c>
    </x:row>
    <x:row r="15" ht="18" customHeight="1">
      <x:c r="A15" s="12" t="str">
        <x:f>IF($B15="","", "CAI-" &amp; TEXT($B$6,"0000") &amp; "-" &amp; TEXT(ROW()-8,"0000"))</x:f>
        <x:v>CAI-2025-7</x:v>
      </x:c>
      <x:c r="B15" s="13" t="n">
        <x:v>45922</x:v>
      </x:c>
      <x:c r="C15" s="14" t="inlineStr">
        <x:is>
          <x:t xml:space="preserve">Frais déplacement (remboursement)</x:t>
        </x:is>
      </x:c>
      <x:c r="D15" s="12" t="inlineStr">
        <x:is>
          <x:t xml:space="preserve">Bénévole A</x:t>
        </x:is>
      </x:c>
      <x:c r="E15" s="12" t="inlineStr">
        <x:is>
          <x:t xml:space="preserve">PJ-2025-007</x:t>
        </x:is>
      </x:c>
      <x:c r="F15" s="12" t="inlineStr">
        <x:is>
          <x:t xml:space="preserve">Frais déplacement</x:t>
        </x:is>
      </x:c>
      <x:c r="G15" s="12" t="inlineStr">
        <x:is>
          <x:t xml:space="preserve">Général</x:t>
        </x:is>
      </x:c>
      <x:c r="H15" s="15" t="n">
        <x:v>0</x:v>
      </x:c>
      <x:c r="I15" s="15" t="n">
        <x:v>30</x:v>
      </x:c>
      <x:c r="J15" s="15">
        <x:f>IF($B15="","",$J14+IFERROR($H15,0)-IFERROR($I15,0))</x:f>
        <x:v>74.5</x:v>
      </x:c>
      <x:c r="K15" s="12" t="inlineStr">
        <x:is>
          <x:t xml:space="preserve">Trésorier</x:t>
        </x:is>
      </x:c>
      <x:c r="L15" s="12" t="inlineStr">
        <x:is>
          <x:t xml:space="preserve">Vérifié</x:t>
        </x:is>
      </x:c>
      <x:c r="M15" s="14" t="inlineStr">
        <x:is>
          <x:t xml:space="preserve">Remboursement sur justificatifs</x:t>
        </x:is>
      </x:c>
    </x:row>
    <x:row r="16" ht="18" customHeight="1">
      <x:c r="A16" s="12" t="str">
        <x:f>IF($B16="","", "CAI-" &amp; TEXT($B$6,"0000") &amp; "-" &amp; TEXT(ROW()-8,"0000"))</x:f>
        <x:v>CAI-2025-8</x:v>
      </x:c>
      <x:c r="B16" s="13" t="n">
        <x:v>45932</x:v>
      </x:c>
      <x:c r="C16" s="14" t="inlineStr">
        <x:is>
          <x:t xml:space="preserve">Recettes billetterie (atelier)</x:t>
        </x:is>
      </x:c>
      <x:c r="D16" s="12" t="inlineStr">
        <x:is>
          <x:t xml:space="preserve">Participants</x:t>
        </x:is>
      </x:c>
      <x:c r="E16" s="12" t="inlineStr">
        <x:is>
          <x:t xml:space="preserve">PJ-2025-008</x:t>
        </x:is>
      </x:c>
      <x:c r="F16" s="12" t="inlineStr">
        <x:is>
          <x:t xml:space="preserve">Participation / inscription</x:t>
        </x:is>
      </x:c>
      <x:c r="G16" s="12" t="inlineStr">
        <x:is>
          <x:t xml:space="preserve">Atelier</x:t>
        </x:is>
      </x:c>
      <x:c r="H16" s="15" t="n">
        <x:v>180</x:v>
      </x:c>
      <x:c r="I16" s="15" t="n">
        <x:v>0</x:v>
      </x:c>
      <x:c r="J16" s="15">
        <x:f>IF($B16="","",$J15+IFERROR($H16,0)-IFERROR($I16,0))</x:f>
        <x:v>254.5</x:v>
      </x:c>
      <x:c r="K16" s="12" t="inlineStr">
        <x:is>
          <x:t xml:space="preserve">Secrétaire</x:t>
        </x:is>
      </x:c>
      <x:c r="L16" s="12" t="inlineStr">
        <x:is>
          <x:t xml:space="preserve">À déposer banque</x:t>
        </x:is>
      </x:c>
      <x:c r="M16" s="14" t="inlineStr">
        <x:is>
          <x:t xml:space="preserve">Paiements espèces sur place</x:t>
        </x:is>
      </x:c>
    </x:row>
    <x:row r="17" ht="18" customHeight="1">
      <x:c r="A17" s="12" t="str">
        <x:f>IF($B17="","", "CAI-" &amp; TEXT($B$6,"0000") &amp; "-" &amp; TEXT(ROW()-8,"0000"))</x:f>
        <x:v>CAI-2025-9</x:v>
      </x:c>
      <x:c r="B17" s="13" t="n">
        <x:v>45933</x:v>
      </x:c>
      <x:c r="C17" s="14" t="inlineStr">
        <x:is>
          <x:t xml:space="preserve">Achat fournitures atelier</x:t>
        </x:is>
      </x:c>
      <x:c r="D17" s="12" t="inlineStr">
        <x:is>
          <x:t xml:space="preserve">Papeterie</x:t>
        </x:is>
      </x:c>
      <x:c r="E17" s="12" t="inlineStr">
        <x:is>
          <x:t xml:space="preserve">PJ-2025-009</x:t>
        </x:is>
      </x:c>
      <x:c r="F17" s="12" t="inlineStr">
        <x:is>
          <x:t xml:space="preserve">Achat consommables</x:t>
        </x:is>
      </x:c>
      <x:c r="G17" s="12" t="inlineStr">
        <x:is>
          <x:t xml:space="preserve">Atelier</x:t>
        </x:is>
      </x:c>
      <x:c r="H17" s="15" t="n">
        <x:v>0</x:v>
      </x:c>
      <x:c r="I17" s="15" t="n">
        <x:v>42</x:v>
      </x:c>
      <x:c r="J17" s="15">
        <x:f>IF($B17="","",$J16+IFERROR($H17,0)-IFERROR($I17,0))</x:f>
        <x:v>212.5</x:v>
      </x:c>
      <x:c r="K17" s="12" t="inlineStr">
        <x:is>
          <x:t xml:space="preserve">Secrétaire</x:t>
        </x:is>
      </x:c>
      <x:c r="L17" s="12" t="inlineStr">
        <x:is>
          <x:t xml:space="preserve">Vérifié</x:t>
        </x:is>
      </x:c>
      <x:c r="M17" s="14" t="inlineStr">
        <x:is>
          <x:t xml:space="preserve">Marqueurs, papiers</x:t>
        </x:is>
      </x:c>
    </x:row>
    <x:row r="18" ht="18" customHeight="1">
      <x:c r="A18" s="12" t="str">
        <x:f>IF($B18="","", "CAI-" &amp; TEXT($B$6,"0000") &amp; "-" &amp; TEXT(ROW()-8,"0000"))</x:f>
        <x:v>CAI-2025-10</x:v>
      </x:c>
      <x:c r="B18" s="13" t="n">
        <x:v>45934</x:v>
      </x:c>
      <x:c r="C18" s="14" t="inlineStr">
        <x:is>
          <x:t xml:space="preserve">Dépôt banque (remise espèces)</x:t>
        </x:is>
      </x:c>
      <x:c r="D18" s="12" t="inlineStr">
        <x:is>
          <x:t xml:space="preserve">Banque</x:t>
        </x:is>
      </x:c>
      <x:c r="E18" s="12" t="inlineStr">
        <x:is>
          <x:t xml:space="preserve">PJ-2025-010</x:t>
        </x:is>
      </x:c>
      <x:c r="F18" s="12" t="inlineStr">
        <x:is>
          <x:t xml:space="preserve">Dépôt banque (remise d'espèces)</x:t>
        </x:is>
      </x:c>
      <x:c r="G18" s="12" t="inlineStr">
        <x:is>
          <x:t xml:space="preserve">Atelier</x:t>
        </x:is>
      </x:c>
      <x:c r="H18" s="15" t="n">
        <x:v>0</x:v>
      </x:c>
      <x:c r="I18" s="15" t="n">
        <x:v>170</x:v>
      </x:c>
      <x:c r="J18" s="15">
        <x:f>IF($B18="","",$J17+IFERROR($H18,0)-IFERROR($I18,0))</x:f>
        <x:v>42.5</x:v>
      </x:c>
      <x:c r="K18" s="12" t="inlineStr">
        <x:is>
          <x:t xml:space="preserve">Trésorier</x:t>
        </x:is>
      </x:c>
      <x:c r="L18" s="12" t="inlineStr">
        <x:is>
          <x:t xml:space="preserve">Vérifié</x:t>
        </x:is>
      </x:c>
      <x:c r="M18" s="14" t="inlineStr">
        <x:is>
          <x:t xml:space="preserve">Remise espèces</x:t>
        </x:is>
      </x:c>
    </x:row>
    <x:row r="19" ht="18" customHeight="1">
      <x:c r="A19" s="12">
        <x:f>IF($B19="","", "CAI-" &amp; TEXT($B$6,"0000") &amp; "-" &amp; TEXT(ROW()-8,"0000"))</x:f>
      </x:c>
      <x:c r="B19" s="13" t="n"/>
      <x:c r="C19" s="14" t="n"/>
      <x:c r="D19" s="12" t="n"/>
      <x:c r="E19" s="12" t="n"/>
      <x:c r="F19" s="12" t="n"/>
      <x:c r="G19" s="12" t="n"/>
      <x:c r="H19" s="15" t="n"/>
      <x:c r="I19" s="15" t="n"/>
      <x:c r="J19" s="15">
        <x:f>IF($B19="","",$J18+IFERROR($H19,0)-IFERROR($I19,0))</x:f>
      </x:c>
      <x:c r="K19" s="12" t="n"/>
      <x:c r="L19" s="12" t="n"/>
      <x:c r="M19" s="14" t="n"/>
    </x:row>
    <x:row r="20" ht="18" customHeight="1">
      <x:c r="A20" s="12">
        <x:f>IF($B20="","", "CAI-" &amp; TEXT($B$6,"0000") &amp; "-" &amp; TEXT(ROW()-8,"0000"))</x:f>
      </x:c>
      <x:c r="B20" s="13" t="n"/>
      <x:c r="C20" s="14" t="n"/>
      <x:c r="D20" s="12" t="n"/>
      <x:c r="E20" s="12" t="n"/>
      <x:c r="F20" s="12" t="n"/>
      <x:c r="G20" s="12" t="n"/>
      <x:c r="H20" s="15" t="n"/>
      <x:c r="I20" s="15" t="n"/>
      <x:c r="J20" s="15">
        <x:f>IF($B20="","",$J19+IFERROR($H20,0)-IFERROR($I20,0))</x:f>
      </x:c>
      <x:c r="K20" s="12" t="n"/>
      <x:c r="L20" s="12" t="n"/>
      <x:c r="M20" s="14" t="n"/>
    </x:row>
    <x:row r="21" ht="18" customHeight="1">
      <x:c r="A21" s="12">
        <x:f>IF($B21="","", "CAI-" &amp; TEXT($B$6,"0000") &amp; "-" &amp; TEXT(ROW()-8,"0000"))</x:f>
      </x:c>
      <x:c r="B21" s="13" t="n"/>
      <x:c r="C21" s="14" t="n"/>
      <x:c r="D21" s="12" t="n"/>
      <x:c r="E21" s="12" t="n"/>
      <x:c r="F21" s="12" t="n"/>
      <x:c r="G21" s="12" t="n"/>
      <x:c r="H21" s="15" t="n"/>
      <x:c r="I21" s="15" t="n"/>
      <x:c r="J21" s="15">
        <x:f>IF($B21="","",$J20+IFERROR($H21,0)-IFERROR($I21,0))</x:f>
      </x:c>
      <x:c r="K21" s="12" t="n"/>
      <x:c r="L21" s="12" t="n"/>
      <x:c r="M21" s="14" t="n"/>
    </x:row>
    <x:row r="22" ht="18" customHeight="1">
      <x:c r="A22" s="12">
        <x:f>IF($B22="","", "CAI-" &amp; TEXT($B$6,"0000") &amp; "-" &amp; TEXT(ROW()-8,"0000"))</x:f>
      </x:c>
      <x:c r="B22" s="13" t="n"/>
      <x:c r="C22" s="14" t="n"/>
      <x:c r="D22" s="12" t="n"/>
      <x:c r="E22" s="12" t="n"/>
      <x:c r="F22" s="12" t="n"/>
      <x:c r="G22" s="12" t="n"/>
      <x:c r="H22" s="15" t="n"/>
      <x:c r="I22" s="15" t="n"/>
      <x:c r="J22" s="15">
        <x:f>IF($B22="","",$J21+IFERROR($H22,0)-IFERROR($I22,0))</x:f>
      </x:c>
      <x:c r="K22" s="12" t="n"/>
      <x:c r="L22" s="12" t="n"/>
      <x:c r="M22" s="14" t="n"/>
    </x:row>
    <x:row r="23" ht="18" customHeight="1">
      <x:c r="A23" s="12">
        <x:f>IF($B23="","", "CAI-" &amp; TEXT($B$6,"0000") &amp; "-" &amp; TEXT(ROW()-8,"0000"))</x:f>
      </x:c>
      <x:c r="B23" s="13" t="n"/>
      <x:c r="C23" s="14" t="n"/>
      <x:c r="D23" s="12" t="n"/>
      <x:c r="E23" s="12" t="n"/>
      <x:c r="F23" s="12" t="n"/>
      <x:c r="G23" s="12" t="n"/>
      <x:c r="H23" s="15" t="n"/>
      <x:c r="I23" s="15" t="n"/>
      <x:c r="J23" s="15">
        <x:f>IF($B23="","",$J22+IFERROR($H23,0)-IFERROR($I23,0))</x:f>
      </x:c>
      <x:c r="K23" s="12" t="n"/>
      <x:c r="L23" s="12" t="n"/>
      <x:c r="M23" s="14" t="n"/>
    </x:row>
    <x:row r="24" ht="18" customHeight="1">
      <x:c r="A24" s="12">
        <x:f>IF($B24="","", "CAI-" &amp; TEXT($B$6,"0000") &amp; "-" &amp; TEXT(ROW()-8,"0000"))</x:f>
      </x:c>
      <x:c r="B24" s="13" t="n"/>
      <x:c r="C24" s="14" t="n"/>
      <x:c r="D24" s="12" t="n"/>
      <x:c r="E24" s="12" t="n"/>
      <x:c r="F24" s="12" t="n"/>
      <x:c r="G24" s="12" t="n"/>
      <x:c r="H24" s="15" t="n"/>
      <x:c r="I24" s="15" t="n"/>
      <x:c r="J24" s="15">
        <x:f>IF($B24="","",$J23+IFERROR($H24,0)-IFERROR($I24,0))</x:f>
      </x:c>
      <x:c r="K24" s="12" t="n"/>
      <x:c r="L24" s="12" t="n"/>
      <x:c r="M24" s="14" t="n"/>
    </x:row>
    <x:row r="25" ht="18" customHeight="1">
      <x:c r="A25" s="12">
        <x:f>IF($B25="","", "CAI-" &amp; TEXT($B$6,"0000") &amp; "-" &amp; TEXT(ROW()-8,"0000"))</x:f>
      </x:c>
      <x:c r="B25" s="13" t="n"/>
      <x:c r="C25" s="14" t="n"/>
      <x:c r="D25" s="12" t="n"/>
      <x:c r="E25" s="12" t="n"/>
      <x:c r="F25" s="12" t="n"/>
      <x:c r="G25" s="12" t="n"/>
      <x:c r="H25" s="15" t="n"/>
      <x:c r="I25" s="15" t="n"/>
      <x:c r="J25" s="15">
        <x:f>IF($B25="","",$J24+IFERROR($H25,0)-IFERROR($I25,0))</x:f>
      </x:c>
      <x:c r="K25" s="12" t="n"/>
      <x:c r="L25" s="12" t="n"/>
      <x:c r="M25" s="14" t="n"/>
    </x:row>
    <x:row r="26" ht="18" customHeight="1">
      <x:c r="A26" s="12">
        <x:f>IF($B26="","", "CAI-" &amp; TEXT($B$6,"0000") &amp; "-" &amp; TEXT(ROW()-8,"0000"))</x:f>
      </x:c>
      <x:c r="B26" s="13" t="n"/>
      <x:c r="C26" s="14" t="n"/>
      <x:c r="D26" s="12" t="n"/>
      <x:c r="E26" s="12" t="n"/>
      <x:c r="F26" s="12" t="n"/>
      <x:c r="G26" s="12" t="n"/>
      <x:c r="H26" s="15" t="n"/>
      <x:c r="I26" s="15" t="n"/>
      <x:c r="J26" s="15">
        <x:f>IF($B26="","",$J25+IFERROR($H26,0)-IFERROR($I26,0))</x:f>
      </x:c>
      <x:c r="K26" s="12" t="n"/>
      <x:c r="L26" s="12" t="n"/>
      <x:c r="M26" s="14" t="n"/>
    </x:row>
    <x:row r="27" ht="18" customHeight="1">
      <x:c r="A27" s="12">
        <x:f>IF($B27="","", "CAI-" &amp; TEXT($B$6,"0000") &amp; "-" &amp; TEXT(ROW()-8,"0000"))</x:f>
      </x:c>
      <x:c r="B27" s="13" t="n"/>
      <x:c r="C27" s="14" t="n"/>
      <x:c r="D27" s="12" t="n"/>
      <x:c r="E27" s="12" t="n"/>
      <x:c r="F27" s="12" t="n"/>
      <x:c r="G27" s="12" t="n"/>
      <x:c r="H27" s="15" t="n"/>
      <x:c r="I27" s="15" t="n"/>
      <x:c r="J27" s="15">
        <x:f>IF($B27="","",$J26+IFERROR($H27,0)-IFERROR($I27,0))</x:f>
      </x:c>
      <x:c r="K27" s="12" t="n"/>
      <x:c r="L27" s="12" t="n"/>
      <x:c r="M27" s="14" t="n"/>
    </x:row>
    <x:row r="28" ht="18" customHeight="1">
      <x:c r="A28" s="12">
        <x:f>IF($B28="","", "CAI-" &amp; TEXT($B$6,"0000") &amp; "-" &amp; TEXT(ROW()-8,"0000"))</x:f>
      </x:c>
      <x:c r="B28" s="13" t="n"/>
      <x:c r="C28" s="14" t="n"/>
      <x:c r="D28" s="12" t="n"/>
      <x:c r="E28" s="12" t="n"/>
      <x:c r="F28" s="12" t="n"/>
      <x:c r="G28" s="12" t="n"/>
      <x:c r="H28" s="15" t="n"/>
      <x:c r="I28" s="15" t="n"/>
      <x:c r="J28" s="15">
        <x:f>IF($B28="","",$J27+IFERROR($H28,0)-IFERROR($I28,0))</x:f>
      </x:c>
      <x:c r="K28" s="12" t="n"/>
      <x:c r="L28" s="12" t="n"/>
      <x:c r="M28" s="14" t="n"/>
    </x:row>
    <x:row r="29" ht="18" customHeight="1">
      <x:c r="A29" s="12">
        <x:f>IF($B29="","", "CAI-" &amp; TEXT($B$6,"0000") &amp; "-" &amp; TEXT(ROW()-8,"0000"))</x:f>
      </x:c>
      <x:c r="B29" s="13" t="n"/>
      <x:c r="C29" s="14" t="n"/>
      <x:c r="D29" s="12" t="n"/>
      <x:c r="E29" s="12" t="n"/>
      <x:c r="F29" s="12" t="n"/>
      <x:c r="G29" s="12" t="n"/>
      <x:c r="H29" s="15" t="n"/>
      <x:c r="I29" s="15" t="n"/>
      <x:c r="J29" s="15">
        <x:f>IF($B29="","",$J28+IFERROR($H29,0)-IFERROR($I29,0))</x:f>
      </x:c>
      <x:c r="K29" s="12" t="n"/>
      <x:c r="L29" s="12" t="n"/>
      <x:c r="M29" s="14" t="n"/>
    </x:row>
    <x:row r="30" ht="18" customHeight="1">
      <x:c r="A30" s="12">
        <x:f>IF($B30="","", "CAI-" &amp; TEXT($B$6,"0000") &amp; "-" &amp; TEXT(ROW()-8,"0000"))</x:f>
      </x:c>
      <x:c r="B30" s="13" t="n"/>
      <x:c r="C30" s="14" t="n"/>
      <x:c r="D30" s="12" t="n"/>
      <x:c r="E30" s="12" t="n"/>
      <x:c r="F30" s="12" t="n"/>
      <x:c r="G30" s="12" t="n"/>
      <x:c r="H30" s="15" t="n"/>
      <x:c r="I30" s="15" t="n"/>
      <x:c r="J30" s="15">
        <x:f>IF($B30="","",$J29+IFERROR($H30,0)-IFERROR($I30,0))</x:f>
      </x:c>
      <x:c r="K30" s="12" t="n"/>
      <x:c r="L30" s="12" t="n"/>
      <x:c r="M30" s="14" t="n"/>
    </x:row>
    <x:row r="31" ht="18" customHeight="1">
      <x:c r="A31" s="12">
        <x:f>IF($B31="","", "CAI-" &amp; TEXT($B$6,"0000") &amp; "-" &amp; TEXT(ROW()-8,"0000"))</x:f>
      </x:c>
      <x:c r="B31" s="13" t="n"/>
      <x:c r="C31" s="14" t="n"/>
      <x:c r="D31" s="12" t="n"/>
      <x:c r="E31" s="12" t="n"/>
      <x:c r="F31" s="12" t="n"/>
      <x:c r="G31" s="12" t="n"/>
      <x:c r="H31" s="15" t="n"/>
      <x:c r="I31" s="15" t="n"/>
      <x:c r="J31" s="15">
        <x:f>IF($B31="","",$J30+IFERROR($H31,0)-IFERROR($I31,0))</x:f>
      </x:c>
      <x:c r="K31" s="12" t="n"/>
      <x:c r="L31" s="12" t="n"/>
      <x:c r="M31" s="14" t="n"/>
    </x:row>
    <x:row r="32" ht="18" customHeight="1">
      <x:c r="A32" s="12">
        <x:f>IF($B32="","", "CAI-" &amp; TEXT($B$6,"0000") &amp; "-" &amp; TEXT(ROW()-8,"0000"))</x:f>
      </x:c>
      <x:c r="B32" s="13" t="n"/>
      <x:c r="C32" s="14" t="n"/>
      <x:c r="D32" s="12" t="n"/>
      <x:c r="E32" s="12" t="n"/>
      <x:c r="F32" s="12" t="n"/>
      <x:c r="G32" s="12" t="n"/>
      <x:c r="H32" s="15" t="n"/>
      <x:c r="I32" s="15" t="n"/>
      <x:c r="J32" s="15">
        <x:f>IF($B32="","",$J31+IFERROR($H32,0)-IFERROR($I32,0))</x:f>
      </x:c>
      <x:c r="K32" s="12" t="n"/>
      <x:c r="L32" s="12" t="n"/>
      <x:c r="M32" s="14" t="n"/>
    </x:row>
    <x:row r="33" ht="18" customHeight="1">
      <x:c r="A33" s="12">
        <x:f>IF($B33="","", "CAI-" &amp; TEXT($B$6,"0000") &amp; "-" &amp; TEXT(ROW()-8,"0000"))</x:f>
      </x:c>
      <x:c r="B33" s="13" t="n"/>
      <x:c r="C33" s="14" t="n"/>
      <x:c r="D33" s="12" t="n"/>
      <x:c r="E33" s="12" t="n"/>
      <x:c r="F33" s="12" t="n"/>
      <x:c r="G33" s="12" t="n"/>
      <x:c r="H33" s="15" t="n"/>
      <x:c r="I33" s="15" t="n"/>
      <x:c r="J33" s="15">
        <x:f>IF($B33="","",$J32+IFERROR($H33,0)-IFERROR($I33,0))</x:f>
      </x:c>
      <x:c r="K33" s="12" t="n"/>
      <x:c r="L33" s="12" t="n"/>
      <x:c r="M33" s="14" t="n"/>
    </x:row>
    <x:row r="34" ht="18" customHeight="1">
      <x:c r="A34" s="12">
        <x:f>IF($B34="","", "CAI-" &amp; TEXT($B$6,"0000") &amp; "-" &amp; TEXT(ROW()-8,"0000"))</x:f>
      </x:c>
      <x:c r="B34" s="13" t="n"/>
      <x:c r="C34" s="14" t="n"/>
      <x:c r="D34" s="12" t="n"/>
      <x:c r="E34" s="12" t="n"/>
      <x:c r="F34" s="12" t="n"/>
      <x:c r="G34" s="12" t="n"/>
      <x:c r="H34" s="15" t="n"/>
      <x:c r="I34" s="15" t="n"/>
      <x:c r="J34" s="15">
        <x:f>IF($B34="","",$J33+IFERROR($H34,0)-IFERROR($I34,0))</x:f>
      </x:c>
      <x:c r="K34" s="12" t="n"/>
      <x:c r="L34" s="12" t="n"/>
      <x:c r="M34" s="14" t="n"/>
    </x:row>
    <x:row r="35" ht="18" customHeight="1">
      <x:c r="A35" s="12">
        <x:f>IF($B35="","", "CAI-" &amp; TEXT($B$6,"0000") &amp; "-" &amp; TEXT(ROW()-8,"0000"))</x:f>
      </x:c>
      <x:c r="B35" s="13" t="n"/>
      <x:c r="C35" s="14" t="n"/>
      <x:c r="D35" s="12" t="n"/>
      <x:c r="E35" s="12" t="n"/>
      <x:c r="F35" s="12" t="n"/>
      <x:c r="G35" s="12" t="n"/>
      <x:c r="H35" s="15" t="n"/>
      <x:c r="I35" s="15" t="n"/>
      <x:c r="J35" s="15">
        <x:f>IF($B35="","",$J34+IFERROR($H35,0)-IFERROR($I35,0))</x:f>
      </x:c>
      <x:c r="K35" s="12" t="n"/>
      <x:c r="L35" s="12" t="n"/>
      <x:c r="M35" s="14" t="n"/>
    </x:row>
    <x:row r="36" ht="18" customHeight="1">
      <x:c r="A36" s="12">
        <x:f>IF($B36="","", "CAI-" &amp; TEXT($B$6,"0000") &amp; "-" &amp; TEXT(ROW()-8,"0000"))</x:f>
      </x:c>
      <x:c r="B36" s="13" t="n"/>
      <x:c r="C36" s="14" t="n"/>
      <x:c r="D36" s="12" t="n"/>
      <x:c r="E36" s="12" t="n"/>
      <x:c r="F36" s="12" t="n"/>
      <x:c r="G36" s="12" t="n"/>
      <x:c r="H36" s="15" t="n"/>
      <x:c r="I36" s="15" t="n"/>
      <x:c r="J36" s="15">
        <x:f>IF($B36="","",$J35+IFERROR($H36,0)-IFERROR($I36,0))</x:f>
      </x:c>
      <x:c r="K36" s="12" t="n"/>
      <x:c r="L36" s="12" t="n"/>
      <x:c r="M36" s="14" t="n"/>
    </x:row>
    <x:row r="37" ht="18" customHeight="1">
      <x:c r="A37" s="12">
        <x:f>IF($B37="","", "CAI-" &amp; TEXT($B$6,"0000") &amp; "-" &amp; TEXT(ROW()-8,"0000"))</x:f>
      </x:c>
      <x:c r="B37" s="13" t="n"/>
      <x:c r="C37" s="14" t="n"/>
      <x:c r="D37" s="12" t="n"/>
      <x:c r="E37" s="12" t="n"/>
      <x:c r="F37" s="12" t="n"/>
      <x:c r="G37" s="12" t="n"/>
      <x:c r="H37" s="15" t="n"/>
      <x:c r="I37" s="15" t="n"/>
      <x:c r="J37" s="15">
        <x:f>IF($B37="","",$J36+IFERROR($H37,0)-IFERROR($I37,0))</x:f>
      </x:c>
      <x:c r="K37" s="12" t="n"/>
      <x:c r="L37" s="12" t="n"/>
      <x:c r="M37" s="14" t="n"/>
    </x:row>
    <x:row r="38" ht="18" customHeight="1">
      <x:c r="A38" s="12">
        <x:f>IF($B38="","", "CAI-" &amp; TEXT($B$6,"0000") &amp; "-" &amp; TEXT(ROW()-8,"0000"))</x:f>
      </x:c>
      <x:c r="B38" s="13" t="n"/>
      <x:c r="C38" s="14" t="n"/>
      <x:c r="D38" s="12" t="n"/>
      <x:c r="E38" s="12" t="n"/>
      <x:c r="F38" s="12" t="n"/>
      <x:c r="G38" s="12" t="n"/>
      <x:c r="H38" s="15" t="n"/>
      <x:c r="I38" s="15" t="n"/>
      <x:c r="J38" s="15">
        <x:f>IF($B38="","",$J37+IFERROR($H38,0)-IFERROR($I38,0))</x:f>
      </x:c>
      <x:c r="K38" s="12" t="n"/>
      <x:c r="L38" s="12" t="n"/>
      <x:c r="M38" s="14" t="n"/>
    </x:row>
    <x:row r="39" ht="18" customHeight="1">
      <x:c r="A39" s="12">
        <x:f>IF($B39="","", "CAI-" &amp; TEXT($B$6,"0000") &amp; "-" &amp; TEXT(ROW()-8,"0000"))</x:f>
      </x:c>
      <x:c r="B39" s="13" t="n"/>
      <x:c r="C39" s="14" t="n"/>
      <x:c r="D39" s="12" t="n"/>
      <x:c r="E39" s="12" t="n"/>
      <x:c r="F39" s="12" t="n"/>
      <x:c r="G39" s="12" t="n"/>
      <x:c r="H39" s="15" t="n"/>
      <x:c r="I39" s="15" t="n"/>
      <x:c r="J39" s="15">
        <x:f>IF($B39="","",$J38+IFERROR($H39,0)-IFERROR($I39,0))</x:f>
      </x:c>
      <x:c r="K39" s="12" t="n"/>
      <x:c r="L39" s="12" t="n"/>
      <x:c r="M39" s="14" t="n"/>
    </x:row>
    <x:row r="40" ht="18" customHeight="1">
      <x:c r="A40" s="12">
        <x:f>IF($B40="","", "CAI-" &amp; TEXT($B$6,"0000") &amp; "-" &amp; TEXT(ROW()-8,"0000"))</x:f>
      </x:c>
      <x:c r="B40" s="13" t="n"/>
      <x:c r="C40" s="14" t="n"/>
      <x:c r="D40" s="12" t="n"/>
      <x:c r="E40" s="12" t="n"/>
      <x:c r="F40" s="12" t="n"/>
      <x:c r="G40" s="12" t="n"/>
      <x:c r="H40" s="15" t="n"/>
      <x:c r="I40" s="15" t="n"/>
      <x:c r="J40" s="15">
        <x:f>IF($B40="","",$J39+IFERROR($H40,0)-IFERROR($I40,0))</x:f>
      </x:c>
      <x:c r="K40" s="12" t="n"/>
      <x:c r="L40" s="12" t="n"/>
      <x:c r="M40" s="14" t="n"/>
    </x:row>
    <x:row r="41" ht="18" customHeight="1">
      <x:c r="A41" s="12">
        <x:f>IF($B41="","", "CAI-" &amp; TEXT($B$6,"0000") &amp; "-" &amp; TEXT(ROW()-8,"0000"))</x:f>
      </x:c>
      <x:c r="B41" s="13" t="n"/>
      <x:c r="C41" s="14" t="n"/>
      <x:c r="D41" s="12" t="n"/>
      <x:c r="E41" s="12" t="n"/>
      <x:c r="F41" s="12" t="n"/>
      <x:c r="G41" s="12" t="n"/>
      <x:c r="H41" s="15" t="n"/>
      <x:c r="I41" s="15" t="n"/>
      <x:c r="J41" s="15">
        <x:f>IF($B41="","",$J40+IFERROR($H41,0)-IFERROR($I41,0))</x:f>
      </x:c>
      <x:c r="K41" s="12" t="n"/>
      <x:c r="L41" s="12" t="n"/>
      <x:c r="M41" s="14" t="n"/>
    </x:row>
    <x:row r="42" ht="18" customHeight="1">
      <x:c r="A42" s="12">
        <x:f>IF($B42="","", "CAI-" &amp; TEXT($B$6,"0000") &amp; "-" &amp; TEXT(ROW()-8,"0000"))</x:f>
      </x:c>
      <x:c r="B42" s="13" t="n"/>
      <x:c r="C42" s="14" t="n"/>
      <x:c r="D42" s="12" t="n"/>
      <x:c r="E42" s="12" t="n"/>
      <x:c r="F42" s="12" t="n"/>
      <x:c r="G42" s="12" t="n"/>
      <x:c r="H42" s="15" t="n"/>
      <x:c r="I42" s="15" t="n"/>
      <x:c r="J42" s="15">
        <x:f>IF($B42="","",$J41+IFERROR($H42,0)-IFERROR($I42,0))</x:f>
      </x:c>
      <x:c r="K42" s="12" t="n"/>
      <x:c r="L42" s="12" t="n"/>
      <x:c r="M42" s="14" t="n"/>
    </x:row>
    <x:row r="43" ht="18" customHeight="1">
      <x:c r="A43" s="12">
        <x:f>IF($B43="","", "CAI-" &amp; TEXT($B$6,"0000") &amp; "-" &amp; TEXT(ROW()-8,"0000"))</x:f>
      </x:c>
      <x:c r="B43" s="13" t="n"/>
      <x:c r="C43" s="14" t="n"/>
      <x:c r="D43" s="12" t="n"/>
      <x:c r="E43" s="12" t="n"/>
      <x:c r="F43" s="12" t="n"/>
      <x:c r="G43" s="12" t="n"/>
      <x:c r="H43" s="15" t="n"/>
      <x:c r="I43" s="15" t="n"/>
      <x:c r="J43" s="15">
        <x:f>IF($B43="","",$J42+IFERROR($H43,0)-IFERROR($I43,0))</x:f>
      </x:c>
      <x:c r="K43" s="12" t="n"/>
      <x:c r="L43" s="12" t="n"/>
      <x:c r="M43" s="14" t="n"/>
    </x:row>
    <x:row r="44" ht="18" customHeight="1">
      <x:c r="A44" s="12">
        <x:f>IF($B44="","", "CAI-" &amp; TEXT($B$6,"0000") &amp; "-" &amp; TEXT(ROW()-8,"0000"))</x:f>
      </x:c>
      <x:c r="B44" s="13" t="n"/>
      <x:c r="C44" s="14" t="n"/>
      <x:c r="D44" s="12" t="n"/>
      <x:c r="E44" s="12" t="n"/>
      <x:c r="F44" s="12" t="n"/>
      <x:c r="G44" s="12" t="n"/>
      <x:c r="H44" s="15" t="n"/>
      <x:c r="I44" s="15" t="n"/>
      <x:c r="J44" s="15">
        <x:f>IF($B44="","",$J43+IFERROR($H44,0)-IFERROR($I44,0))</x:f>
      </x:c>
      <x:c r="K44" s="12" t="n"/>
      <x:c r="L44" s="12" t="n"/>
      <x:c r="M44" s="14" t="n"/>
    </x:row>
    <x:row r="45" ht="18" customHeight="1">
      <x:c r="A45" s="12">
        <x:f>IF($B45="","", "CAI-" &amp; TEXT($B$6,"0000") &amp; "-" &amp; TEXT(ROW()-8,"0000"))</x:f>
      </x:c>
      <x:c r="B45" s="13" t="n"/>
      <x:c r="C45" s="14" t="n"/>
      <x:c r="D45" s="12" t="n"/>
      <x:c r="E45" s="12" t="n"/>
      <x:c r="F45" s="12" t="n"/>
      <x:c r="G45" s="12" t="n"/>
      <x:c r="H45" s="15" t="n"/>
      <x:c r="I45" s="15" t="n"/>
      <x:c r="J45" s="15">
        <x:f>IF($B45="","",$J44+IFERROR($H45,0)-IFERROR($I45,0))</x:f>
      </x:c>
      <x:c r="K45" s="12" t="n"/>
      <x:c r="L45" s="12" t="n"/>
      <x:c r="M45" s="14" t="n"/>
    </x:row>
    <x:row r="46" ht="18" customHeight="1">
      <x:c r="A46" s="12">
        <x:f>IF($B46="","", "CAI-" &amp; TEXT($B$6,"0000") &amp; "-" &amp; TEXT(ROW()-8,"0000"))</x:f>
      </x:c>
      <x:c r="B46" s="13" t="n"/>
      <x:c r="C46" s="14" t="n"/>
      <x:c r="D46" s="12" t="n"/>
      <x:c r="E46" s="12" t="n"/>
      <x:c r="F46" s="12" t="n"/>
      <x:c r="G46" s="12" t="n"/>
      <x:c r="H46" s="15" t="n"/>
      <x:c r="I46" s="15" t="n"/>
      <x:c r="J46" s="15">
        <x:f>IF($B46="","",$J45+IFERROR($H46,0)-IFERROR($I46,0))</x:f>
      </x:c>
      <x:c r="K46" s="12" t="n"/>
      <x:c r="L46" s="12" t="n"/>
      <x:c r="M46" s="14" t="n"/>
    </x:row>
    <x:row r="47" ht="18" customHeight="1">
      <x:c r="A47" s="12">
        <x:f>IF($B47="","", "CAI-" &amp; TEXT($B$6,"0000") &amp; "-" &amp; TEXT(ROW()-8,"0000"))</x:f>
      </x:c>
      <x:c r="B47" s="13" t="n"/>
      <x:c r="C47" s="14" t="n"/>
      <x:c r="D47" s="12" t="n"/>
      <x:c r="E47" s="12" t="n"/>
      <x:c r="F47" s="12" t="n"/>
      <x:c r="G47" s="12" t="n"/>
      <x:c r="H47" s="15" t="n"/>
      <x:c r="I47" s="15" t="n"/>
      <x:c r="J47" s="15">
        <x:f>IF($B47="","",$J46+IFERROR($H47,0)-IFERROR($I47,0))</x:f>
      </x:c>
      <x:c r="K47" s="12" t="n"/>
      <x:c r="L47" s="12" t="n"/>
      <x:c r="M47" s="14" t="n"/>
    </x:row>
    <x:row r="48" ht="18" customHeight="1">
      <x:c r="A48" s="12">
        <x:f>IF($B48="","", "CAI-" &amp; TEXT($B$6,"0000") &amp; "-" &amp; TEXT(ROW()-8,"0000"))</x:f>
      </x:c>
      <x:c r="B48" s="13" t="n"/>
      <x:c r="C48" s="14" t="n"/>
      <x:c r="D48" s="12" t="n"/>
      <x:c r="E48" s="12" t="n"/>
      <x:c r="F48" s="12" t="n"/>
      <x:c r="G48" s="12" t="n"/>
      <x:c r="H48" s="15" t="n"/>
      <x:c r="I48" s="15" t="n"/>
      <x:c r="J48" s="15">
        <x:f>IF($B48="","",$J47+IFERROR($H48,0)-IFERROR($I48,0))</x:f>
      </x:c>
      <x:c r="K48" s="12" t="n"/>
      <x:c r="L48" s="12" t="n"/>
      <x:c r="M48" s="14" t="n"/>
    </x:row>
    <x:row r="49" ht="18" customHeight="1">
      <x:c r="A49" s="12">
        <x:f>IF($B49="","", "CAI-" &amp; TEXT($B$6,"0000") &amp; "-" &amp; TEXT(ROW()-8,"0000"))</x:f>
      </x:c>
      <x:c r="B49" s="13" t="n"/>
      <x:c r="C49" s="14" t="n"/>
      <x:c r="D49" s="12" t="n"/>
      <x:c r="E49" s="12" t="n"/>
      <x:c r="F49" s="12" t="n"/>
      <x:c r="G49" s="12" t="n"/>
      <x:c r="H49" s="15" t="n"/>
      <x:c r="I49" s="15" t="n"/>
      <x:c r="J49" s="15">
        <x:f>IF($B49="","",$J48+IFERROR($H49,0)-IFERROR($I49,0))</x:f>
      </x:c>
      <x:c r="K49" s="12" t="n"/>
      <x:c r="L49" s="12" t="n"/>
      <x:c r="M49" s="14" t="n"/>
    </x:row>
    <x:row r="50" ht="18" customHeight="1">
      <x:c r="A50" s="12">
        <x:f>IF($B50="","", "CAI-" &amp; TEXT($B$6,"0000") &amp; "-" &amp; TEXT(ROW()-8,"0000"))</x:f>
      </x:c>
      <x:c r="B50" s="13" t="n"/>
      <x:c r="C50" s="14" t="n"/>
      <x:c r="D50" s="12" t="n"/>
      <x:c r="E50" s="12" t="n"/>
      <x:c r="F50" s="12" t="n"/>
      <x:c r="G50" s="12" t="n"/>
      <x:c r="H50" s="15" t="n"/>
      <x:c r="I50" s="15" t="n"/>
      <x:c r="J50" s="15">
        <x:f>IF($B50="","",$J49+IFERROR($H50,0)-IFERROR($I50,0))</x:f>
      </x:c>
      <x:c r="K50" s="12" t="n"/>
      <x:c r="L50" s="12" t="n"/>
      <x:c r="M50" s="14" t="n"/>
    </x:row>
    <x:row r="51" ht="18" customHeight="1">
      <x:c r="A51" s="12">
        <x:f>IF($B51="","", "CAI-" &amp; TEXT($B$6,"0000") &amp; "-" &amp; TEXT(ROW()-8,"0000"))</x:f>
      </x:c>
      <x:c r="B51" s="13" t="n"/>
      <x:c r="C51" s="14" t="n"/>
      <x:c r="D51" s="12" t="n"/>
      <x:c r="E51" s="12" t="n"/>
      <x:c r="F51" s="12" t="n"/>
      <x:c r="G51" s="12" t="n"/>
      <x:c r="H51" s="15" t="n"/>
      <x:c r="I51" s="15" t="n"/>
      <x:c r="J51" s="15">
        <x:f>IF($B51="","",$J50+IFERROR($H51,0)-IFERROR($I51,0))</x:f>
      </x:c>
      <x:c r="K51" s="12" t="n"/>
      <x:c r="L51" s="12" t="n"/>
      <x:c r="M51" s="14" t="n"/>
    </x:row>
    <x:row r="52" ht="18" customHeight="1">
      <x:c r="A52" s="12">
        <x:f>IF($B52="","", "CAI-" &amp; TEXT($B$6,"0000") &amp; "-" &amp; TEXT(ROW()-8,"0000"))</x:f>
      </x:c>
      <x:c r="B52" s="13" t="n"/>
      <x:c r="C52" s="14" t="n"/>
      <x:c r="D52" s="12" t="n"/>
      <x:c r="E52" s="12" t="n"/>
      <x:c r="F52" s="12" t="n"/>
      <x:c r="G52" s="12" t="n"/>
      <x:c r="H52" s="15" t="n"/>
      <x:c r="I52" s="15" t="n"/>
      <x:c r="J52" s="15">
        <x:f>IF($B52="","",$J51+IFERROR($H52,0)-IFERROR($I52,0))</x:f>
      </x:c>
      <x:c r="K52" s="12" t="n"/>
      <x:c r="L52" s="12" t="n"/>
      <x:c r="M52" s="14" t="n"/>
    </x:row>
    <x:row r="53" ht="18" customHeight="1">
      <x:c r="A53" s="12">
        <x:f>IF($B53="","", "CAI-" &amp; TEXT($B$6,"0000") &amp; "-" &amp; TEXT(ROW()-8,"0000"))</x:f>
      </x:c>
      <x:c r="B53" s="13" t="n"/>
      <x:c r="C53" s="14" t="n"/>
      <x:c r="D53" s="12" t="n"/>
      <x:c r="E53" s="12" t="n"/>
      <x:c r="F53" s="12" t="n"/>
      <x:c r="G53" s="12" t="n"/>
      <x:c r="H53" s="15" t="n"/>
      <x:c r="I53" s="15" t="n"/>
      <x:c r="J53" s="15">
        <x:f>IF($B53="","",$J52+IFERROR($H53,0)-IFERROR($I53,0))</x:f>
      </x:c>
      <x:c r="K53" s="12" t="n"/>
      <x:c r="L53" s="12" t="n"/>
      <x:c r="M53" s="14" t="n"/>
    </x:row>
    <x:row r="54" ht="18" customHeight="1">
      <x:c r="A54" s="12">
        <x:f>IF($B54="","", "CAI-" &amp; TEXT($B$6,"0000") &amp; "-" &amp; TEXT(ROW()-8,"0000"))</x:f>
      </x:c>
      <x:c r="B54" s="13" t="n"/>
      <x:c r="C54" s="14" t="n"/>
      <x:c r="D54" s="12" t="n"/>
      <x:c r="E54" s="12" t="n"/>
      <x:c r="F54" s="12" t="n"/>
      <x:c r="G54" s="12" t="n"/>
      <x:c r="H54" s="15" t="n"/>
      <x:c r="I54" s="15" t="n"/>
      <x:c r="J54" s="15">
        <x:f>IF($B54="","",$J53+IFERROR($H54,0)-IFERROR($I54,0))</x:f>
      </x:c>
      <x:c r="K54" s="12" t="n"/>
      <x:c r="L54" s="12" t="n"/>
      <x:c r="M54" s="14" t="n"/>
    </x:row>
    <x:row r="55" ht="18" customHeight="1">
      <x:c r="A55" s="12">
        <x:f>IF($B55="","", "CAI-" &amp; TEXT($B$6,"0000") &amp; "-" &amp; TEXT(ROW()-8,"0000"))</x:f>
      </x:c>
      <x:c r="B55" s="13" t="n"/>
      <x:c r="C55" s="14" t="n"/>
      <x:c r="D55" s="12" t="n"/>
      <x:c r="E55" s="12" t="n"/>
      <x:c r="F55" s="12" t="n"/>
      <x:c r="G55" s="12" t="n"/>
      <x:c r="H55" s="15" t="n"/>
      <x:c r="I55" s="15" t="n"/>
      <x:c r="J55" s="15">
        <x:f>IF($B55="","",$J54+IFERROR($H55,0)-IFERROR($I55,0))</x:f>
      </x:c>
      <x:c r="K55" s="12" t="n"/>
      <x:c r="L55" s="12" t="n"/>
      <x:c r="M55" s="14" t="n"/>
    </x:row>
    <x:row r="56" ht="18" customHeight="1">
      <x:c r="A56" s="12">
        <x:f>IF($B56="","", "CAI-" &amp; TEXT($B$6,"0000") &amp; "-" &amp; TEXT(ROW()-8,"0000"))</x:f>
      </x:c>
      <x:c r="B56" s="13" t="n"/>
      <x:c r="C56" s="14" t="n"/>
      <x:c r="D56" s="12" t="n"/>
      <x:c r="E56" s="12" t="n"/>
      <x:c r="F56" s="12" t="n"/>
      <x:c r="G56" s="12" t="n"/>
      <x:c r="H56" s="15" t="n"/>
      <x:c r="I56" s="15" t="n"/>
      <x:c r="J56" s="15">
        <x:f>IF($B56="","",$J55+IFERROR($H56,0)-IFERROR($I56,0))</x:f>
      </x:c>
      <x:c r="K56" s="12" t="n"/>
      <x:c r="L56" s="12" t="n"/>
      <x:c r="M56" s="14" t="n"/>
    </x:row>
    <x:row r="57" ht="18" customHeight="1">
      <x:c r="A57" s="12">
        <x:f>IF($B57="","", "CAI-" &amp; TEXT($B$6,"0000") &amp; "-" &amp; TEXT(ROW()-8,"0000"))</x:f>
      </x:c>
      <x:c r="B57" s="13" t="n"/>
      <x:c r="C57" s="14" t="n"/>
      <x:c r="D57" s="12" t="n"/>
      <x:c r="E57" s="12" t="n"/>
      <x:c r="F57" s="12" t="n"/>
      <x:c r="G57" s="12" t="n"/>
      <x:c r="H57" s="15" t="n"/>
      <x:c r="I57" s="15" t="n"/>
      <x:c r="J57" s="15">
        <x:f>IF($B57="","",$J56+IFERROR($H57,0)-IFERROR($I57,0))</x:f>
      </x:c>
      <x:c r="K57" s="12" t="n"/>
      <x:c r="L57" s="12" t="n"/>
      <x:c r="M57" s="14" t="n"/>
    </x:row>
    <x:row r="58" ht="18" customHeight="1">
      <x:c r="A58" s="12">
        <x:f>IF($B58="","", "CAI-" &amp; TEXT($B$6,"0000") &amp; "-" &amp; TEXT(ROW()-8,"0000"))</x:f>
      </x:c>
      <x:c r="B58" s="13" t="n"/>
      <x:c r="C58" s="14" t="n"/>
      <x:c r="D58" s="12" t="n"/>
      <x:c r="E58" s="12" t="n"/>
      <x:c r="F58" s="12" t="n"/>
      <x:c r="G58" s="12" t="n"/>
      <x:c r="H58" s="15" t="n"/>
      <x:c r="I58" s="15" t="n"/>
      <x:c r="J58" s="15">
        <x:f>IF($B58="","",$J57+IFERROR($H58,0)-IFERROR($I58,0))</x:f>
      </x:c>
      <x:c r="K58" s="12" t="n"/>
      <x:c r="L58" s="12" t="n"/>
      <x:c r="M58" s="14" t="n"/>
    </x:row>
    <x:row r="59" ht="18" customHeight="1">
      <x:c r="A59" s="12">
        <x:f>IF($B59="","", "CAI-" &amp; TEXT($B$6,"0000") &amp; "-" &amp; TEXT(ROW()-8,"0000"))</x:f>
      </x:c>
      <x:c r="B59" s="13" t="n"/>
      <x:c r="C59" s="14" t="n"/>
      <x:c r="D59" s="12" t="n"/>
      <x:c r="E59" s="12" t="n"/>
      <x:c r="F59" s="12" t="n"/>
      <x:c r="G59" s="12" t="n"/>
      <x:c r="H59" s="15" t="n"/>
      <x:c r="I59" s="15" t="n"/>
      <x:c r="J59" s="15">
        <x:f>IF($B59="","",$J58+IFERROR($H59,0)-IFERROR($I59,0))</x:f>
      </x:c>
      <x:c r="K59" s="12" t="n"/>
      <x:c r="L59" s="12" t="n"/>
      <x:c r="M59" s="14" t="n"/>
    </x:row>
    <x:row r="60" ht="18" customHeight="1">
      <x:c r="A60" s="12">
        <x:f>IF($B60="","", "CAI-" &amp; TEXT($B$6,"0000") &amp; "-" &amp; TEXT(ROW()-8,"0000"))</x:f>
      </x:c>
      <x:c r="B60" s="13" t="n"/>
      <x:c r="C60" s="14" t="n"/>
      <x:c r="D60" s="12" t="n"/>
      <x:c r="E60" s="12" t="n"/>
      <x:c r="F60" s="12" t="n"/>
      <x:c r="G60" s="12" t="n"/>
      <x:c r="H60" s="15" t="n"/>
      <x:c r="I60" s="15" t="n"/>
      <x:c r="J60" s="15">
        <x:f>IF($B60="","",$J59+IFERROR($H60,0)-IFERROR($I60,0))</x:f>
      </x:c>
      <x:c r="K60" s="12" t="n"/>
      <x:c r="L60" s="12" t="n"/>
      <x:c r="M60" s="14" t="n"/>
    </x:row>
    <x:row r="61" ht="18" customHeight="1">
      <x:c r="A61" s="12">
        <x:f>IF($B61="","", "CAI-" &amp; TEXT($B$6,"0000") &amp; "-" &amp; TEXT(ROW()-8,"0000"))</x:f>
      </x:c>
      <x:c r="B61" s="13" t="n"/>
      <x:c r="C61" s="14" t="n"/>
      <x:c r="D61" s="12" t="n"/>
      <x:c r="E61" s="12" t="n"/>
      <x:c r="F61" s="12" t="n"/>
      <x:c r="G61" s="12" t="n"/>
      <x:c r="H61" s="15" t="n"/>
      <x:c r="I61" s="15" t="n"/>
      <x:c r="J61" s="15">
        <x:f>IF($B61="","",$J60+IFERROR($H61,0)-IFERROR($I61,0))</x:f>
      </x:c>
      <x:c r="K61" s="12" t="n"/>
      <x:c r="L61" s="12" t="n"/>
      <x:c r="M61" s="14" t="n"/>
    </x:row>
    <x:row r="62" ht="18" customHeight="1">
      <x:c r="A62" s="12">
        <x:f>IF($B62="","", "CAI-" &amp; TEXT($B$6,"0000") &amp; "-" &amp; TEXT(ROW()-8,"0000"))</x:f>
      </x:c>
      <x:c r="B62" s="13" t="n"/>
      <x:c r="C62" s="14" t="n"/>
      <x:c r="D62" s="12" t="n"/>
      <x:c r="E62" s="12" t="n"/>
      <x:c r="F62" s="12" t="n"/>
      <x:c r="G62" s="12" t="n"/>
      <x:c r="H62" s="15" t="n"/>
      <x:c r="I62" s="15" t="n"/>
      <x:c r="J62" s="15">
        <x:f>IF($B62="","",$J61+IFERROR($H62,0)-IFERROR($I62,0))</x:f>
      </x:c>
      <x:c r="K62" s="12" t="n"/>
      <x:c r="L62" s="12" t="n"/>
      <x:c r="M62" s="14" t="n"/>
    </x:row>
    <x:row r="63" ht="18" customHeight="1">
      <x:c r="A63" s="12">
        <x:f>IF($B63="","", "CAI-" &amp; TEXT($B$6,"0000") &amp; "-" &amp; TEXT(ROW()-8,"0000"))</x:f>
      </x:c>
      <x:c r="B63" s="13" t="n"/>
      <x:c r="C63" s="14" t="n"/>
      <x:c r="D63" s="12" t="n"/>
      <x:c r="E63" s="12" t="n"/>
      <x:c r="F63" s="12" t="n"/>
      <x:c r="G63" s="12" t="n"/>
      <x:c r="H63" s="15" t="n"/>
      <x:c r="I63" s="15" t="n"/>
      <x:c r="J63" s="15">
        <x:f>IF($B63="","",$J62+IFERROR($H63,0)-IFERROR($I63,0))</x:f>
      </x:c>
      <x:c r="K63" s="12" t="n"/>
      <x:c r="L63" s="12" t="n"/>
      <x:c r="M63" s="14" t="n"/>
    </x:row>
    <x:row r="64" ht="18" customHeight="1">
      <x:c r="A64" s="12">
        <x:f>IF($B64="","", "CAI-" &amp; TEXT($B$6,"0000") &amp; "-" &amp; TEXT(ROW()-8,"0000"))</x:f>
      </x:c>
      <x:c r="B64" s="13" t="n"/>
      <x:c r="C64" s="14" t="n"/>
      <x:c r="D64" s="12" t="n"/>
      <x:c r="E64" s="12" t="n"/>
      <x:c r="F64" s="12" t="n"/>
      <x:c r="G64" s="12" t="n"/>
      <x:c r="H64" s="15" t="n"/>
      <x:c r="I64" s="15" t="n"/>
      <x:c r="J64" s="15">
        <x:f>IF($B64="","",$J63+IFERROR($H64,0)-IFERROR($I64,0))</x:f>
      </x:c>
      <x:c r="K64" s="12" t="n"/>
      <x:c r="L64" s="12" t="n"/>
      <x:c r="M64" s="14" t="n"/>
    </x:row>
    <x:row r="65" ht="18" customHeight="1">
      <x:c r="A65" s="12">
        <x:f>IF($B65="","", "CAI-" &amp; TEXT($B$6,"0000") &amp; "-" &amp; TEXT(ROW()-8,"0000"))</x:f>
      </x:c>
      <x:c r="B65" s="13" t="n"/>
      <x:c r="C65" s="14" t="n"/>
      <x:c r="D65" s="12" t="n"/>
      <x:c r="E65" s="12" t="n"/>
      <x:c r="F65" s="12" t="n"/>
      <x:c r="G65" s="12" t="n"/>
      <x:c r="H65" s="15" t="n"/>
      <x:c r="I65" s="15" t="n"/>
      <x:c r="J65" s="15">
        <x:f>IF($B65="","",$J64+IFERROR($H65,0)-IFERROR($I65,0))</x:f>
      </x:c>
      <x:c r="K65" s="12" t="n"/>
      <x:c r="L65" s="12" t="n"/>
      <x:c r="M65" s="14" t="n"/>
    </x:row>
    <x:row r="66" ht="18" customHeight="1">
      <x:c r="A66" s="12">
        <x:f>IF($B66="","", "CAI-" &amp; TEXT($B$6,"0000") &amp; "-" &amp; TEXT(ROW()-8,"0000"))</x:f>
      </x:c>
      <x:c r="B66" s="13" t="n"/>
      <x:c r="C66" s="14" t="n"/>
      <x:c r="D66" s="12" t="n"/>
      <x:c r="E66" s="12" t="n"/>
      <x:c r="F66" s="12" t="n"/>
      <x:c r="G66" s="12" t="n"/>
      <x:c r="H66" s="15" t="n"/>
      <x:c r="I66" s="15" t="n"/>
      <x:c r="J66" s="15">
        <x:f>IF($B66="","",$J65+IFERROR($H66,0)-IFERROR($I66,0))</x:f>
      </x:c>
      <x:c r="K66" s="12" t="n"/>
      <x:c r="L66" s="12" t="n"/>
      <x:c r="M66" s="14" t="n"/>
    </x:row>
    <x:row r="67" ht="18" customHeight="1">
      <x:c r="A67" s="12">
        <x:f>IF($B67="","", "CAI-" &amp; TEXT($B$6,"0000") &amp; "-" &amp; TEXT(ROW()-8,"0000"))</x:f>
      </x:c>
      <x:c r="B67" s="13" t="n"/>
      <x:c r="C67" s="14" t="n"/>
      <x:c r="D67" s="12" t="n"/>
      <x:c r="E67" s="12" t="n"/>
      <x:c r="F67" s="12" t="n"/>
      <x:c r="G67" s="12" t="n"/>
      <x:c r="H67" s="15" t="n"/>
      <x:c r="I67" s="15" t="n"/>
      <x:c r="J67" s="15">
        <x:f>IF($B67="","",$J66+IFERROR($H67,0)-IFERROR($I67,0))</x:f>
      </x:c>
      <x:c r="K67" s="12" t="n"/>
      <x:c r="L67" s="12" t="n"/>
      <x:c r="M67" s="14" t="n"/>
    </x:row>
    <x:row r="68" ht="18" customHeight="1">
      <x:c r="A68" s="12">
        <x:f>IF($B68="","", "CAI-" &amp; TEXT($B$6,"0000") &amp; "-" &amp; TEXT(ROW()-8,"0000"))</x:f>
      </x:c>
      <x:c r="B68" s="13" t="n"/>
      <x:c r="C68" s="14" t="n"/>
      <x:c r="D68" s="12" t="n"/>
      <x:c r="E68" s="12" t="n"/>
      <x:c r="F68" s="12" t="n"/>
      <x:c r="G68" s="12" t="n"/>
      <x:c r="H68" s="15" t="n"/>
      <x:c r="I68" s="15" t="n"/>
      <x:c r="J68" s="15">
        <x:f>IF($B68="","",$J67+IFERROR($H68,0)-IFERROR($I68,0))</x:f>
      </x:c>
      <x:c r="K68" s="12" t="n"/>
      <x:c r="L68" s="12" t="n"/>
      <x:c r="M68" s="14" t="n"/>
    </x:row>
    <x:row r="69" ht="18" customHeight="1">
      <x:c r="A69" s="12">
        <x:f>IF($B69="","", "CAI-" &amp; TEXT($B$6,"0000") &amp; "-" &amp; TEXT(ROW()-8,"0000"))</x:f>
      </x:c>
      <x:c r="B69" s="13" t="n"/>
      <x:c r="C69" s="14" t="n"/>
      <x:c r="D69" s="12" t="n"/>
      <x:c r="E69" s="12" t="n"/>
      <x:c r="F69" s="12" t="n"/>
      <x:c r="G69" s="12" t="n"/>
      <x:c r="H69" s="15" t="n"/>
      <x:c r="I69" s="15" t="n"/>
      <x:c r="J69" s="15">
        <x:f>IF($B69="","",$J68+IFERROR($H69,0)-IFERROR($I69,0))</x:f>
      </x:c>
      <x:c r="K69" s="12" t="n"/>
      <x:c r="L69" s="12" t="n"/>
      <x:c r="M69" s="14" t="n"/>
    </x:row>
    <x:row r="70" ht="18" customHeight="1">
      <x:c r="A70" s="12">
        <x:f>IF($B70="","", "CAI-" &amp; TEXT($B$6,"0000") &amp; "-" &amp; TEXT(ROW()-8,"0000"))</x:f>
      </x:c>
      <x:c r="B70" s="13" t="n"/>
      <x:c r="C70" s="14" t="n"/>
      <x:c r="D70" s="12" t="n"/>
      <x:c r="E70" s="12" t="n"/>
      <x:c r="F70" s="12" t="n"/>
      <x:c r="G70" s="12" t="n"/>
      <x:c r="H70" s="15" t="n"/>
      <x:c r="I70" s="15" t="n"/>
      <x:c r="J70" s="15">
        <x:f>IF($B70="","",$J69+IFERROR($H70,0)-IFERROR($I70,0))</x:f>
      </x:c>
      <x:c r="K70" s="12" t="n"/>
      <x:c r="L70" s="12" t="n"/>
      <x:c r="M70" s="14" t="n"/>
    </x:row>
    <x:row r="71" ht="18" customHeight="1">
      <x:c r="A71" s="12">
        <x:f>IF($B71="","", "CAI-" &amp; TEXT($B$6,"0000") &amp; "-" &amp; TEXT(ROW()-8,"0000"))</x:f>
      </x:c>
      <x:c r="B71" s="13" t="n"/>
      <x:c r="C71" s="14" t="n"/>
      <x:c r="D71" s="12" t="n"/>
      <x:c r="E71" s="12" t="n"/>
      <x:c r="F71" s="12" t="n"/>
      <x:c r="G71" s="12" t="n"/>
      <x:c r="H71" s="15" t="n"/>
      <x:c r="I71" s="15" t="n"/>
      <x:c r="J71" s="15">
        <x:f>IF($B71="","",$J70+IFERROR($H71,0)-IFERROR($I71,0))</x:f>
      </x:c>
      <x:c r="K71" s="12" t="n"/>
      <x:c r="L71" s="12" t="n"/>
      <x:c r="M71" s="14" t="n"/>
    </x:row>
    <x:row r="72" ht="18" customHeight="1">
      <x:c r="A72" s="12">
        <x:f>IF($B72="","", "CAI-" &amp; TEXT($B$6,"0000") &amp; "-" &amp; TEXT(ROW()-8,"0000"))</x:f>
      </x:c>
      <x:c r="B72" s="13" t="n"/>
      <x:c r="C72" s="14" t="n"/>
      <x:c r="D72" s="12" t="n"/>
      <x:c r="E72" s="12" t="n"/>
      <x:c r="F72" s="12" t="n"/>
      <x:c r="G72" s="12" t="n"/>
      <x:c r="H72" s="15" t="n"/>
      <x:c r="I72" s="15" t="n"/>
      <x:c r="J72" s="15">
        <x:f>IF($B72="","",$J71+IFERROR($H72,0)-IFERROR($I72,0))</x:f>
      </x:c>
      <x:c r="K72" s="12" t="n"/>
      <x:c r="L72" s="12" t="n"/>
      <x:c r="M72" s="14" t="n"/>
    </x:row>
    <x:row r="73" ht="18" customHeight="1">
      <x:c r="A73" s="12">
        <x:f>IF($B73="","", "CAI-" &amp; TEXT($B$6,"0000") &amp; "-" &amp; TEXT(ROW()-8,"0000"))</x:f>
      </x:c>
      <x:c r="B73" s="13" t="n"/>
      <x:c r="C73" s="14" t="n"/>
      <x:c r="D73" s="12" t="n"/>
      <x:c r="E73" s="12" t="n"/>
      <x:c r="F73" s="12" t="n"/>
      <x:c r="G73" s="12" t="n"/>
      <x:c r="H73" s="15" t="n"/>
      <x:c r="I73" s="15" t="n"/>
      <x:c r="J73" s="15">
        <x:f>IF($B73="","",$J72+IFERROR($H73,0)-IFERROR($I73,0))</x:f>
      </x:c>
      <x:c r="K73" s="12" t="n"/>
      <x:c r="L73" s="12" t="n"/>
      <x:c r="M73" s="14" t="n"/>
    </x:row>
    <x:row r="74" ht="18" customHeight="1">
      <x:c r="A74" s="12">
        <x:f>IF($B74="","", "CAI-" &amp; TEXT($B$6,"0000") &amp; "-" &amp; TEXT(ROW()-8,"0000"))</x:f>
      </x:c>
      <x:c r="B74" s="13" t="n"/>
      <x:c r="C74" s="14" t="n"/>
      <x:c r="D74" s="12" t="n"/>
      <x:c r="E74" s="12" t="n"/>
      <x:c r="F74" s="12" t="n"/>
      <x:c r="G74" s="12" t="n"/>
      <x:c r="H74" s="15" t="n"/>
      <x:c r="I74" s="15" t="n"/>
      <x:c r="J74" s="15">
        <x:f>IF($B74="","",$J73+IFERROR($H74,0)-IFERROR($I74,0))</x:f>
      </x:c>
      <x:c r="K74" s="12" t="n"/>
      <x:c r="L74" s="12" t="n"/>
      <x:c r="M74" s="14" t="n"/>
    </x:row>
    <x:row r="75" ht="18" customHeight="1">
      <x:c r="A75" s="12">
        <x:f>IF($B75="","", "CAI-" &amp; TEXT($B$6,"0000") &amp; "-" &amp; TEXT(ROW()-8,"0000"))</x:f>
      </x:c>
      <x:c r="B75" s="13" t="n"/>
      <x:c r="C75" s="14" t="n"/>
      <x:c r="D75" s="12" t="n"/>
      <x:c r="E75" s="12" t="n"/>
      <x:c r="F75" s="12" t="n"/>
      <x:c r="G75" s="12" t="n"/>
      <x:c r="H75" s="15" t="n"/>
      <x:c r="I75" s="15" t="n"/>
      <x:c r="J75" s="15">
        <x:f>IF($B75="","",$J74+IFERROR($H75,0)-IFERROR($I75,0))</x:f>
      </x:c>
      <x:c r="K75" s="12" t="n"/>
      <x:c r="L75" s="12" t="n"/>
      <x:c r="M75" s="14" t="n"/>
    </x:row>
    <x:row r="76" ht="18" customHeight="1">
      <x:c r="A76" s="12">
        <x:f>IF($B76="","", "CAI-" &amp; TEXT($B$6,"0000") &amp; "-" &amp; TEXT(ROW()-8,"0000"))</x:f>
      </x:c>
      <x:c r="B76" s="13" t="n"/>
      <x:c r="C76" s="14" t="n"/>
      <x:c r="D76" s="12" t="n"/>
      <x:c r="E76" s="12" t="n"/>
      <x:c r="F76" s="12" t="n"/>
      <x:c r="G76" s="12" t="n"/>
      <x:c r="H76" s="15" t="n"/>
      <x:c r="I76" s="15" t="n"/>
      <x:c r="J76" s="15">
        <x:f>IF($B76="","",$J75+IFERROR($H76,0)-IFERROR($I76,0))</x:f>
      </x:c>
      <x:c r="K76" s="12" t="n"/>
      <x:c r="L76" s="12" t="n"/>
      <x:c r="M76" s="14" t="n"/>
    </x:row>
    <x:row r="77" ht="18" customHeight="1">
      <x:c r="A77" s="12">
        <x:f>IF($B77="","", "CAI-" &amp; TEXT($B$6,"0000") &amp; "-" &amp; TEXT(ROW()-8,"0000"))</x:f>
      </x:c>
      <x:c r="B77" s="13" t="n"/>
      <x:c r="C77" s="14" t="n"/>
      <x:c r="D77" s="12" t="n"/>
      <x:c r="E77" s="12" t="n"/>
      <x:c r="F77" s="12" t="n"/>
      <x:c r="G77" s="12" t="n"/>
      <x:c r="H77" s="15" t="n"/>
      <x:c r="I77" s="15" t="n"/>
      <x:c r="J77" s="15">
        <x:f>IF($B77="","",$J76+IFERROR($H77,0)-IFERROR($I77,0))</x:f>
      </x:c>
      <x:c r="K77" s="12" t="n"/>
      <x:c r="L77" s="12" t="n"/>
      <x:c r="M77" s="14" t="n"/>
    </x:row>
    <x:row r="78" ht="18" customHeight="1">
      <x:c r="A78" s="12">
        <x:f>IF($B78="","", "CAI-" &amp; TEXT($B$6,"0000") &amp; "-" &amp; TEXT(ROW()-8,"0000"))</x:f>
      </x:c>
      <x:c r="B78" s="13" t="n"/>
      <x:c r="C78" s="14" t="n"/>
      <x:c r="D78" s="12" t="n"/>
      <x:c r="E78" s="12" t="n"/>
      <x:c r="F78" s="12" t="n"/>
      <x:c r="G78" s="12" t="n"/>
      <x:c r="H78" s="15" t="n"/>
      <x:c r="I78" s="15" t="n"/>
      <x:c r="J78" s="15">
        <x:f>IF($B78="","",$J77+IFERROR($H78,0)-IFERROR($I78,0))</x:f>
      </x:c>
      <x:c r="K78" s="12" t="n"/>
      <x:c r="L78" s="12" t="n"/>
      <x:c r="M78" s="14" t="n"/>
    </x:row>
    <x:row r="79" ht="18" customHeight="1">
      <x:c r="A79" s="12">
        <x:f>IF($B79="","", "CAI-" &amp; TEXT($B$6,"0000") &amp; "-" &amp; TEXT(ROW()-8,"0000"))</x:f>
      </x:c>
      <x:c r="B79" s="13" t="n"/>
      <x:c r="C79" s="14" t="n"/>
      <x:c r="D79" s="12" t="n"/>
      <x:c r="E79" s="12" t="n"/>
      <x:c r="F79" s="12" t="n"/>
      <x:c r="G79" s="12" t="n"/>
      <x:c r="H79" s="15" t="n"/>
      <x:c r="I79" s="15" t="n"/>
      <x:c r="J79" s="15">
        <x:f>IF($B79="","",$J78+IFERROR($H79,0)-IFERROR($I79,0))</x:f>
      </x:c>
      <x:c r="K79" s="12" t="n"/>
      <x:c r="L79" s="12" t="n"/>
      <x:c r="M79" s="14" t="n"/>
    </x:row>
    <x:row r="80" ht="18" customHeight="1">
      <x:c r="A80" s="12">
        <x:f>IF($B80="","", "CAI-" &amp; TEXT($B$6,"0000") &amp; "-" &amp; TEXT(ROW()-8,"0000"))</x:f>
      </x:c>
      <x:c r="B80" s="13" t="n"/>
      <x:c r="C80" s="14" t="n"/>
      <x:c r="D80" s="12" t="n"/>
      <x:c r="E80" s="12" t="n"/>
      <x:c r="F80" s="12" t="n"/>
      <x:c r="G80" s="12" t="n"/>
      <x:c r="H80" s="15" t="n"/>
      <x:c r="I80" s="15" t="n"/>
      <x:c r="J80" s="15">
        <x:f>IF($B80="","",$J79+IFERROR($H80,0)-IFERROR($I80,0))</x:f>
      </x:c>
      <x:c r="K80" s="12" t="n"/>
      <x:c r="L80" s="12" t="n"/>
      <x:c r="M80" s="14" t="n"/>
    </x:row>
    <x:row r="81" ht="18" customHeight="1">
      <x:c r="A81" s="12">
        <x:f>IF($B81="","", "CAI-" &amp; TEXT($B$6,"0000") &amp; "-" &amp; TEXT(ROW()-8,"0000"))</x:f>
      </x:c>
      <x:c r="B81" s="13" t="n"/>
      <x:c r="C81" s="14" t="n"/>
      <x:c r="D81" s="12" t="n"/>
      <x:c r="E81" s="12" t="n"/>
      <x:c r="F81" s="12" t="n"/>
      <x:c r="G81" s="12" t="n"/>
      <x:c r="H81" s="15" t="n"/>
      <x:c r="I81" s="15" t="n"/>
      <x:c r="J81" s="15">
        <x:f>IF($B81="","",$J80+IFERROR($H81,0)-IFERROR($I81,0))</x:f>
      </x:c>
      <x:c r="K81" s="12" t="n"/>
      <x:c r="L81" s="12" t="n"/>
      <x:c r="M81" s="14" t="n"/>
    </x:row>
    <x:row r="82" ht="18" customHeight="1">
      <x:c r="A82" s="12">
        <x:f>IF($B82="","", "CAI-" &amp; TEXT($B$6,"0000") &amp; "-" &amp; TEXT(ROW()-8,"0000"))</x:f>
      </x:c>
      <x:c r="B82" s="13" t="n"/>
      <x:c r="C82" s="14" t="n"/>
      <x:c r="D82" s="12" t="n"/>
      <x:c r="E82" s="12" t="n"/>
      <x:c r="F82" s="12" t="n"/>
      <x:c r="G82" s="12" t="n"/>
      <x:c r="H82" s="15" t="n"/>
      <x:c r="I82" s="15" t="n"/>
      <x:c r="J82" s="15">
        <x:f>IF($B82="","",$J81+IFERROR($H82,0)-IFERROR($I82,0))</x:f>
      </x:c>
      <x:c r="K82" s="12" t="n"/>
      <x:c r="L82" s="12" t="n"/>
      <x:c r="M82" s="14" t="n"/>
    </x:row>
    <x:row r="83" ht="18" customHeight="1">
      <x:c r="A83" s="12">
        <x:f>IF($B83="","", "CAI-" &amp; TEXT($B$6,"0000") &amp; "-" &amp; TEXT(ROW()-8,"0000"))</x:f>
      </x:c>
      <x:c r="B83" s="13" t="n"/>
      <x:c r="C83" s="14" t="n"/>
      <x:c r="D83" s="12" t="n"/>
      <x:c r="E83" s="12" t="n"/>
      <x:c r="F83" s="12" t="n"/>
      <x:c r="G83" s="12" t="n"/>
      <x:c r="H83" s="15" t="n"/>
      <x:c r="I83" s="15" t="n"/>
      <x:c r="J83" s="15">
        <x:f>IF($B83="","",$J82+IFERROR($H83,0)-IFERROR($I83,0))</x:f>
      </x:c>
      <x:c r="K83" s="12" t="n"/>
      <x:c r="L83" s="12" t="n"/>
      <x:c r="M83" s="14" t="n"/>
    </x:row>
    <x:row r="84" ht="18" customHeight="1">
      <x:c r="A84" s="12">
        <x:f>IF($B84="","", "CAI-" &amp; TEXT($B$6,"0000") &amp; "-" &amp; TEXT(ROW()-8,"0000"))</x:f>
      </x:c>
      <x:c r="B84" s="13" t="n"/>
      <x:c r="C84" s="14" t="n"/>
      <x:c r="D84" s="12" t="n"/>
      <x:c r="E84" s="12" t="n"/>
      <x:c r="F84" s="12" t="n"/>
      <x:c r="G84" s="12" t="n"/>
      <x:c r="H84" s="15" t="n"/>
      <x:c r="I84" s="15" t="n"/>
      <x:c r="J84" s="15">
        <x:f>IF($B84="","",$J83+IFERROR($H84,0)-IFERROR($I84,0))</x:f>
      </x:c>
      <x:c r="K84" s="12" t="n"/>
      <x:c r="L84" s="12" t="n"/>
      <x:c r="M84" s="14" t="n"/>
    </x:row>
    <x:row r="85" ht="18" customHeight="1">
      <x:c r="A85" s="12">
        <x:f>IF($B85="","", "CAI-" &amp; TEXT($B$6,"0000") &amp; "-" &amp; TEXT(ROW()-8,"0000"))</x:f>
      </x:c>
      <x:c r="B85" s="13" t="n"/>
      <x:c r="C85" s="14" t="n"/>
      <x:c r="D85" s="12" t="n"/>
      <x:c r="E85" s="12" t="n"/>
      <x:c r="F85" s="12" t="n"/>
      <x:c r="G85" s="12" t="n"/>
      <x:c r="H85" s="15" t="n"/>
      <x:c r="I85" s="15" t="n"/>
      <x:c r="J85" s="15">
        <x:f>IF($B85="","",$J84+IFERROR($H85,0)-IFERROR($I85,0))</x:f>
      </x:c>
      <x:c r="K85" s="12" t="n"/>
      <x:c r="L85" s="12" t="n"/>
      <x:c r="M85" s="14" t="n"/>
    </x:row>
    <x:row r="86" ht="18" customHeight="1">
      <x:c r="A86" s="12">
        <x:f>IF($B86="","", "CAI-" &amp; TEXT($B$6,"0000") &amp; "-" &amp; TEXT(ROW()-8,"0000"))</x:f>
      </x:c>
      <x:c r="B86" s="13" t="n"/>
      <x:c r="C86" s="14" t="n"/>
      <x:c r="D86" s="12" t="n"/>
      <x:c r="E86" s="12" t="n"/>
      <x:c r="F86" s="12" t="n"/>
      <x:c r="G86" s="12" t="n"/>
      <x:c r="H86" s="15" t="n"/>
      <x:c r="I86" s="15" t="n"/>
      <x:c r="J86" s="15">
        <x:f>IF($B86="","",$J85+IFERROR($H86,0)-IFERROR($I86,0))</x:f>
      </x:c>
      <x:c r="K86" s="12" t="n"/>
      <x:c r="L86" s="12" t="n"/>
      <x:c r="M86" s="14" t="n"/>
    </x:row>
    <x:row r="87" ht="18" customHeight="1">
      <x:c r="A87" s="12">
        <x:f>IF($B87="","", "CAI-" &amp; TEXT($B$6,"0000") &amp; "-" &amp; TEXT(ROW()-8,"0000"))</x:f>
      </x:c>
      <x:c r="B87" s="13" t="n"/>
      <x:c r="C87" s="14" t="n"/>
      <x:c r="D87" s="12" t="n"/>
      <x:c r="E87" s="12" t="n"/>
      <x:c r="F87" s="12" t="n"/>
      <x:c r="G87" s="12" t="n"/>
      <x:c r="H87" s="15" t="n"/>
      <x:c r="I87" s="15" t="n"/>
      <x:c r="J87" s="15">
        <x:f>IF($B87="","",$J86+IFERROR($H87,0)-IFERROR($I87,0))</x:f>
      </x:c>
      <x:c r="K87" s="12" t="n"/>
      <x:c r="L87" s="12" t="n"/>
      <x:c r="M87" s="14" t="n"/>
    </x:row>
    <x:row r="88" ht="18" customHeight="1">
      <x:c r="A88" s="12">
        <x:f>IF($B88="","", "CAI-" &amp; TEXT($B$6,"0000") &amp; "-" &amp; TEXT(ROW()-8,"0000"))</x:f>
      </x:c>
      <x:c r="B88" s="13" t="n"/>
      <x:c r="C88" s="14" t="n"/>
      <x:c r="D88" s="12" t="n"/>
      <x:c r="E88" s="12" t="n"/>
      <x:c r="F88" s="12" t="n"/>
      <x:c r="G88" s="12" t="n"/>
      <x:c r="H88" s="15" t="n"/>
      <x:c r="I88" s="15" t="n"/>
      <x:c r="J88" s="15">
        <x:f>IF($B88="","",$J87+IFERROR($H88,0)-IFERROR($I88,0))</x:f>
      </x:c>
      <x:c r="K88" s="12" t="n"/>
      <x:c r="L88" s="12" t="n"/>
      <x:c r="M88" s="14" t="n"/>
    </x:row>
    <x:row r="89" ht="18" customHeight="1">
      <x:c r="A89" s="12">
        <x:f>IF($B89="","", "CAI-" &amp; TEXT($B$6,"0000") &amp; "-" &amp; TEXT(ROW()-8,"0000"))</x:f>
      </x:c>
      <x:c r="B89" s="13" t="n"/>
      <x:c r="C89" s="14" t="n"/>
      <x:c r="D89" s="12" t="n"/>
      <x:c r="E89" s="12" t="n"/>
      <x:c r="F89" s="12" t="n"/>
      <x:c r="G89" s="12" t="n"/>
      <x:c r="H89" s="15" t="n"/>
      <x:c r="I89" s="15" t="n"/>
      <x:c r="J89" s="15">
        <x:f>IF($B89="","",$J88+IFERROR($H89,0)-IFERROR($I89,0))</x:f>
      </x:c>
      <x:c r="K89" s="12" t="n"/>
      <x:c r="L89" s="12" t="n"/>
      <x:c r="M89" s="14" t="n"/>
    </x:row>
    <x:row r="90" ht="18" customHeight="1">
      <x:c r="A90" s="12">
        <x:f>IF($B90="","", "CAI-" &amp; TEXT($B$6,"0000") &amp; "-" &amp; TEXT(ROW()-8,"0000"))</x:f>
      </x:c>
      <x:c r="B90" s="13" t="n"/>
      <x:c r="C90" s="14" t="n"/>
      <x:c r="D90" s="12" t="n"/>
      <x:c r="E90" s="12" t="n"/>
      <x:c r="F90" s="12" t="n"/>
      <x:c r="G90" s="12" t="n"/>
      <x:c r="H90" s="15" t="n"/>
      <x:c r="I90" s="15" t="n"/>
      <x:c r="J90" s="15">
        <x:f>IF($B90="","",$J89+IFERROR($H90,0)-IFERROR($I90,0))</x:f>
      </x:c>
      <x:c r="K90" s="12" t="n"/>
      <x:c r="L90" s="12" t="n"/>
      <x:c r="M90" s="14" t="n"/>
    </x:row>
    <x:row r="91" ht="18" customHeight="1">
      <x:c r="A91" s="12">
        <x:f>IF($B91="","", "CAI-" &amp; TEXT($B$6,"0000") &amp; "-" &amp; TEXT(ROW()-8,"0000"))</x:f>
      </x:c>
      <x:c r="B91" s="13" t="n"/>
      <x:c r="C91" s="14" t="n"/>
      <x:c r="D91" s="12" t="n"/>
      <x:c r="E91" s="12" t="n"/>
      <x:c r="F91" s="12" t="n"/>
      <x:c r="G91" s="12" t="n"/>
      <x:c r="H91" s="15" t="n"/>
      <x:c r="I91" s="15" t="n"/>
      <x:c r="J91" s="15">
        <x:f>IF($B91="","",$J90+IFERROR($H91,0)-IFERROR($I91,0))</x:f>
      </x:c>
      <x:c r="K91" s="12" t="n"/>
      <x:c r="L91" s="12" t="n"/>
      <x:c r="M91" s="14" t="n"/>
    </x:row>
    <x:row r="92" ht="18" customHeight="1">
      <x:c r="A92" s="12">
        <x:f>IF($B92="","", "CAI-" &amp; TEXT($B$6,"0000") &amp; "-" &amp; TEXT(ROW()-8,"0000"))</x:f>
      </x:c>
      <x:c r="B92" s="13" t="n"/>
      <x:c r="C92" s="14" t="n"/>
      <x:c r="D92" s="12" t="n"/>
      <x:c r="E92" s="12" t="n"/>
      <x:c r="F92" s="12" t="n"/>
      <x:c r="G92" s="12" t="n"/>
      <x:c r="H92" s="15" t="n"/>
      <x:c r="I92" s="15" t="n"/>
      <x:c r="J92" s="15">
        <x:f>IF($B92="","",$J91+IFERROR($H92,0)-IFERROR($I92,0))</x:f>
      </x:c>
      <x:c r="K92" s="12" t="n"/>
      <x:c r="L92" s="12" t="n"/>
      <x:c r="M92" s="14" t="n"/>
    </x:row>
    <x:row r="93" ht="18" customHeight="1">
      <x:c r="A93" s="12">
        <x:f>IF($B93="","", "CAI-" &amp; TEXT($B$6,"0000") &amp; "-" &amp; TEXT(ROW()-8,"0000"))</x:f>
      </x:c>
      <x:c r="B93" s="13" t="n"/>
      <x:c r="C93" s="14" t="n"/>
      <x:c r="D93" s="12" t="n"/>
      <x:c r="E93" s="12" t="n"/>
      <x:c r="F93" s="12" t="n"/>
      <x:c r="G93" s="12" t="n"/>
      <x:c r="H93" s="15" t="n"/>
      <x:c r="I93" s="15" t="n"/>
      <x:c r="J93" s="15">
        <x:f>IF($B93="","",$J92+IFERROR($H93,0)-IFERROR($I93,0))</x:f>
      </x:c>
      <x:c r="K93" s="12" t="n"/>
      <x:c r="L93" s="12" t="n"/>
      <x:c r="M93" s="14" t="n"/>
    </x:row>
    <x:row r="94" ht="18" customHeight="1">
      <x:c r="A94" s="12">
        <x:f>IF($B94="","", "CAI-" &amp; TEXT($B$6,"0000") &amp; "-" &amp; TEXT(ROW()-8,"0000"))</x:f>
      </x:c>
      <x:c r="B94" s="13" t="n"/>
      <x:c r="C94" s="14" t="n"/>
      <x:c r="D94" s="12" t="n"/>
      <x:c r="E94" s="12" t="n"/>
      <x:c r="F94" s="12" t="n"/>
      <x:c r="G94" s="12" t="n"/>
      <x:c r="H94" s="15" t="n"/>
      <x:c r="I94" s="15" t="n"/>
      <x:c r="J94" s="15">
        <x:f>IF($B94="","",$J93+IFERROR($H94,0)-IFERROR($I94,0))</x:f>
      </x:c>
      <x:c r="K94" s="12" t="n"/>
      <x:c r="L94" s="12" t="n"/>
      <x:c r="M94" s="14" t="n"/>
    </x:row>
    <x:row r="95" ht="18" customHeight="1">
      <x:c r="A95" s="12">
        <x:f>IF($B95="","", "CAI-" &amp; TEXT($B$6,"0000") &amp; "-" &amp; TEXT(ROW()-8,"0000"))</x:f>
      </x:c>
      <x:c r="B95" s="13" t="n"/>
      <x:c r="C95" s="14" t="n"/>
      <x:c r="D95" s="12" t="n"/>
      <x:c r="E95" s="12" t="n"/>
      <x:c r="F95" s="12" t="n"/>
      <x:c r="G95" s="12" t="n"/>
      <x:c r="H95" s="15" t="n"/>
      <x:c r="I95" s="15" t="n"/>
      <x:c r="J95" s="15">
        <x:f>IF($B95="","",$J94+IFERROR($H95,0)-IFERROR($I95,0))</x:f>
      </x:c>
      <x:c r="K95" s="12" t="n"/>
      <x:c r="L95" s="12" t="n"/>
      <x:c r="M95" s="14" t="n"/>
    </x:row>
    <x:row r="96" ht="18" customHeight="1">
      <x:c r="A96" s="12">
        <x:f>IF($B96="","", "CAI-" &amp; TEXT($B$6,"0000") &amp; "-" &amp; TEXT(ROW()-8,"0000"))</x:f>
      </x:c>
      <x:c r="B96" s="13" t="n"/>
      <x:c r="C96" s="14" t="n"/>
      <x:c r="D96" s="12" t="n"/>
      <x:c r="E96" s="12" t="n"/>
      <x:c r="F96" s="12" t="n"/>
      <x:c r="G96" s="12" t="n"/>
      <x:c r="H96" s="15" t="n"/>
      <x:c r="I96" s="15" t="n"/>
      <x:c r="J96" s="15">
        <x:f>IF($B96="","",$J95+IFERROR($H96,0)-IFERROR($I96,0))</x:f>
      </x:c>
      <x:c r="K96" s="12" t="n"/>
      <x:c r="L96" s="12" t="n"/>
      <x:c r="M96" s="14" t="n"/>
    </x:row>
    <x:row r="97" ht="18" customHeight="1">
      <x:c r="A97" s="12">
        <x:f>IF($B97="","", "CAI-" &amp; TEXT($B$6,"0000") &amp; "-" &amp; TEXT(ROW()-8,"0000"))</x:f>
      </x:c>
      <x:c r="B97" s="13" t="n"/>
      <x:c r="C97" s="14" t="n"/>
      <x:c r="D97" s="12" t="n"/>
      <x:c r="E97" s="12" t="n"/>
      <x:c r="F97" s="12" t="n"/>
      <x:c r="G97" s="12" t="n"/>
      <x:c r="H97" s="15" t="n"/>
      <x:c r="I97" s="15" t="n"/>
      <x:c r="J97" s="15">
        <x:f>IF($B97="","",$J96+IFERROR($H97,0)-IFERROR($I97,0))</x:f>
      </x:c>
      <x:c r="K97" s="12" t="n"/>
      <x:c r="L97" s="12" t="n"/>
      <x:c r="M97" s="14" t="n"/>
    </x:row>
    <x:row r="98" ht="18" customHeight="1">
      <x:c r="A98" s="12">
        <x:f>IF($B98="","", "CAI-" &amp; TEXT($B$6,"0000") &amp; "-" &amp; TEXT(ROW()-8,"0000"))</x:f>
      </x:c>
      <x:c r="B98" s="13" t="n"/>
      <x:c r="C98" s="14" t="n"/>
      <x:c r="D98" s="12" t="n"/>
      <x:c r="E98" s="12" t="n"/>
      <x:c r="F98" s="12" t="n"/>
      <x:c r="G98" s="12" t="n"/>
      <x:c r="H98" s="15" t="n"/>
      <x:c r="I98" s="15" t="n"/>
      <x:c r="J98" s="15">
        <x:f>IF($B98="","",$J97+IFERROR($H98,0)-IFERROR($I98,0))</x:f>
      </x:c>
      <x:c r="K98" s="12" t="n"/>
      <x:c r="L98" s="12" t="n"/>
      <x:c r="M98" s="14" t="n"/>
    </x:row>
    <x:row r="99" ht="18" customHeight="1">
      <x:c r="A99" s="12">
        <x:f>IF($B99="","", "CAI-" &amp; TEXT($B$6,"0000") &amp; "-" &amp; TEXT(ROW()-8,"0000"))</x:f>
      </x:c>
      <x:c r="B99" s="13" t="n"/>
      <x:c r="C99" s="14" t="n"/>
      <x:c r="D99" s="12" t="n"/>
      <x:c r="E99" s="12" t="n"/>
      <x:c r="F99" s="12" t="n"/>
      <x:c r="G99" s="12" t="n"/>
      <x:c r="H99" s="15" t="n"/>
      <x:c r="I99" s="15" t="n"/>
      <x:c r="J99" s="15">
        <x:f>IF($B99="","",$J98+IFERROR($H99,0)-IFERROR($I99,0))</x:f>
      </x:c>
      <x:c r="K99" s="12" t="n"/>
      <x:c r="L99" s="12" t="n"/>
      <x:c r="M99" s="14" t="n"/>
    </x:row>
    <x:row r="100" ht="18" customHeight="1">
      <x:c r="A100" s="12">
        <x:f>IF($B100="","", "CAI-" &amp; TEXT($B$6,"0000") &amp; "-" &amp; TEXT(ROW()-8,"0000"))</x:f>
      </x:c>
      <x:c r="B100" s="13" t="n"/>
      <x:c r="C100" s="14" t="n"/>
      <x:c r="D100" s="12" t="n"/>
      <x:c r="E100" s="12" t="n"/>
      <x:c r="F100" s="12" t="n"/>
      <x:c r="G100" s="12" t="n"/>
      <x:c r="H100" s="15" t="n"/>
      <x:c r="I100" s="15" t="n"/>
      <x:c r="J100" s="15">
        <x:f>IF($B100="","",$J99+IFERROR($H100,0)-IFERROR($I100,0))</x:f>
      </x:c>
      <x:c r="K100" s="12" t="n"/>
      <x:c r="L100" s="12" t="n"/>
      <x:c r="M100" s="14" t="n"/>
    </x:row>
    <x:row r="101" ht="18" customHeight="1">
      <x:c r="A101" s="12">
        <x:f>IF($B101="","", "CAI-" &amp; TEXT($B$6,"0000") &amp; "-" &amp; TEXT(ROW()-8,"0000"))</x:f>
      </x:c>
      <x:c r="B101" s="13" t="n"/>
      <x:c r="C101" s="14" t="n"/>
      <x:c r="D101" s="12" t="n"/>
      <x:c r="E101" s="12" t="n"/>
      <x:c r="F101" s="12" t="n"/>
      <x:c r="G101" s="12" t="n"/>
      <x:c r="H101" s="15" t="n"/>
      <x:c r="I101" s="15" t="n"/>
      <x:c r="J101" s="15">
        <x:f>IF($B101="","",$J100+IFERROR($H101,0)-IFERROR($I101,0))</x:f>
      </x:c>
      <x:c r="K101" s="12" t="n"/>
      <x:c r="L101" s="12" t="n"/>
      <x:c r="M101" s="14" t="n"/>
    </x:row>
    <x:row r="102" ht="18" customHeight="1">
      <x:c r="A102" s="12">
        <x:f>IF($B102="","", "CAI-" &amp; TEXT($B$6,"0000") &amp; "-" &amp; TEXT(ROW()-8,"0000"))</x:f>
      </x:c>
      <x:c r="B102" s="13" t="n"/>
      <x:c r="C102" s="14" t="n"/>
      <x:c r="D102" s="12" t="n"/>
      <x:c r="E102" s="12" t="n"/>
      <x:c r="F102" s="12" t="n"/>
      <x:c r="G102" s="12" t="n"/>
      <x:c r="H102" s="15" t="n"/>
      <x:c r="I102" s="15" t="n"/>
      <x:c r="J102" s="15">
        <x:f>IF($B102="","",$J101+IFERROR($H102,0)-IFERROR($I102,0))</x:f>
      </x:c>
      <x:c r="K102" s="12" t="n"/>
      <x:c r="L102" s="12" t="n"/>
      <x:c r="M102" s="14" t="n"/>
    </x:row>
    <x:row r="103" ht="18" customHeight="1">
      <x:c r="A103" s="12">
        <x:f>IF($B103="","", "CAI-" &amp; TEXT($B$6,"0000") &amp; "-" &amp; TEXT(ROW()-8,"0000"))</x:f>
      </x:c>
      <x:c r="B103" s="13" t="n"/>
      <x:c r="C103" s="14" t="n"/>
      <x:c r="D103" s="12" t="n"/>
      <x:c r="E103" s="12" t="n"/>
      <x:c r="F103" s="12" t="n"/>
      <x:c r="G103" s="12" t="n"/>
      <x:c r="H103" s="15" t="n"/>
      <x:c r="I103" s="15" t="n"/>
      <x:c r="J103" s="15">
        <x:f>IF($B103="","",$J102+IFERROR($H103,0)-IFERROR($I103,0))</x:f>
      </x:c>
      <x:c r="K103" s="12" t="n"/>
      <x:c r="L103" s="12" t="n"/>
      <x:c r="M103" s="14" t="n"/>
    </x:row>
    <x:row r="104" ht="18" customHeight="1">
      <x:c r="A104" s="12">
        <x:f>IF($B104="","", "CAI-" &amp; TEXT($B$6,"0000") &amp; "-" &amp; TEXT(ROW()-8,"0000"))</x:f>
      </x:c>
      <x:c r="B104" s="13" t="n"/>
      <x:c r="C104" s="14" t="n"/>
      <x:c r="D104" s="12" t="n"/>
      <x:c r="E104" s="12" t="n"/>
      <x:c r="F104" s="12" t="n"/>
      <x:c r="G104" s="12" t="n"/>
      <x:c r="H104" s="15" t="n"/>
      <x:c r="I104" s="15" t="n"/>
      <x:c r="J104" s="15">
        <x:f>IF($B104="","",$J103+IFERROR($H104,0)-IFERROR($I104,0))</x:f>
      </x:c>
      <x:c r="K104" s="12" t="n"/>
      <x:c r="L104" s="12" t="n"/>
      <x:c r="M104" s="14" t="n"/>
    </x:row>
    <x:row r="105" ht="18" customHeight="1">
      <x:c r="A105" s="12">
        <x:f>IF($B105="","", "CAI-" &amp; TEXT($B$6,"0000") &amp; "-" &amp; TEXT(ROW()-8,"0000"))</x:f>
      </x:c>
      <x:c r="B105" s="13" t="n"/>
      <x:c r="C105" s="14" t="n"/>
      <x:c r="D105" s="12" t="n"/>
      <x:c r="E105" s="12" t="n"/>
      <x:c r="F105" s="12" t="n"/>
      <x:c r="G105" s="12" t="n"/>
      <x:c r="H105" s="15" t="n"/>
      <x:c r="I105" s="15" t="n"/>
      <x:c r="J105" s="15">
        <x:f>IF($B105="","",$J104+IFERROR($H105,0)-IFERROR($I105,0))</x:f>
      </x:c>
      <x:c r="K105" s="12" t="n"/>
      <x:c r="L105" s="12" t="n"/>
      <x:c r="M105" s="14" t="n"/>
    </x:row>
    <x:row r="106" ht="18" customHeight="1">
      <x:c r="A106" s="12">
        <x:f>IF($B106="","", "CAI-" &amp; TEXT($B$6,"0000") &amp; "-" &amp; TEXT(ROW()-8,"0000"))</x:f>
      </x:c>
      <x:c r="B106" s="13" t="n"/>
      <x:c r="C106" s="14" t="n"/>
      <x:c r="D106" s="12" t="n"/>
      <x:c r="E106" s="12" t="n"/>
      <x:c r="F106" s="12" t="n"/>
      <x:c r="G106" s="12" t="n"/>
      <x:c r="H106" s="15" t="n"/>
      <x:c r="I106" s="15" t="n"/>
      <x:c r="J106" s="15">
        <x:f>IF($B106="","",$J105+IFERROR($H106,0)-IFERROR($I106,0))</x:f>
      </x:c>
      <x:c r="K106" s="12" t="n"/>
      <x:c r="L106" s="12" t="n"/>
      <x:c r="M106" s="14" t="n"/>
    </x:row>
    <x:row r="107" ht="18" customHeight="1">
      <x:c r="A107" s="12">
        <x:f>IF($B107="","", "CAI-" &amp; TEXT($B$6,"0000") &amp; "-" &amp; TEXT(ROW()-8,"0000"))</x:f>
      </x:c>
      <x:c r="B107" s="13" t="n"/>
      <x:c r="C107" s="14" t="n"/>
      <x:c r="D107" s="12" t="n"/>
      <x:c r="E107" s="12" t="n"/>
      <x:c r="F107" s="12" t="n"/>
      <x:c r="G107" s="12" t="n"/>
      <x:c r="H107" s="15" t="n"/>
      <x:c r="I107" s="15" t="n"/>
      <x:c r="J107" s="15">
        <x:f>IF($B107="","",$J106+IFERROR($H107,0)-IFERROR($I107,0))</x:f>
      </x:c>
      <x:c r="K107" s="12" t="n"/>
      <x:c r="L107" s="12" t="n"/>
      <x:c r="M107" s="14" t="n"/>
    </x:row>
    <x:row r="108" ht="18" customHeight="1">
      <x:c r="A108" s="12">
        <x:f>IF($B108="","", "CAI-" &amp; TEXT($B$6,"0000") &amp; "-" &amp; TEXT(ROW()-8,"0000"))</x:f>
      </x:c>
      <x:c r="B108" s="13" t="n"/>
      <x:c r="C108" s="14" t="n"/>
      <x:c r="D108" s="12" t="n"/>
      <x:c r="E108" s="12" t="n"/>
      <x:c r="F108" s="12" t="n"/>
      <x:c r="G108" s="12" t="n"/>
      <x:c r="H108" s="15" t="n"/>
      <x:c r="I108" s="15" t="n"/>
      <x:c r="J108" s="15">
        <x:f>IF($B108="","",$J107+IFERROR($H108,0)-IFERROR($I108,0))</x:f>
      </x:c>
      <x:c r="K108" s="12" t="n"/>
      <x:c r="L108" s="12" t="n"/>
      <x:c r="M108" s="14" t="n"/>
    </x:row>
    <x:row r="109" ht="18" customHeight="1">
      <x:c r="A109" s="12">
        <x:f>IF($B109="","", "CAI-" &amp; TEXT($B$6,"0000") &amp; "-" &amp; TEXT(ROW()-8,"0000"))</x:f>
      </x:c>
      <x:c r="B109" s="13" t="n"/>
      <x:c r="C109" s="14" t="n"/>
      <x:c r="D109" s="12" t="n"/>
      <x:c r="E109" s="12" t="n"/>
      <x:c r="F109" s="12" t="n"/>
      <x:c r="G109" s="12" t="n"/>
      <x:c r="H109" s="15" t="n"/>
      <x:c r="I109" s="15" t="n"/>
      <x:c r="J109" s="15">
        <x:f>IF($B109="","",$J108+IFERROR($H109,0)-IFERROR($I109,0))</x:f>
      </x:c>
      <x:c r="K109" s="12" t="n"/>
      <x:c r="L109" s="12" t="n"/>
      <x:c r="M109" s="14" t="n"/>
    </x:row>
    <x:row r="110" ht="18" customHeight="1">
      <x:c r="A110" s="12">
        <x:f>IF($B110="","", "CAI-" &amp; TEXT($B$6,"0000") &amp; "-" &amp; TEXT(ROW()-8,"0000"))</x:f>
      </x:c>
      <x:c r="B110" s="13" t="n"/>
      <x:c r="C110" s="14" t="n"/>
      <x:c r="D110" s="12" t="n"/>
      <x:c r="E110" s="12" t="n"/>
      <x:c r="F110" s="12" t="n"/>
      <x:c r="G110" s="12" t="n"/>
      <x:c r="H110" s="15" t="n"/>
      <x:c r="I110" s="15" t="n"/>
      <x:c r="J110" s="15">
        <x:f>IF($B110="","",$J109+IFERROR($H110,0)-IFERROR($I110,0))</x:f>
      </x:c>
      <x:c r="K110" s="12" t="n"/>
      <x:c r="L110" s="12" t="n"/>
      <x:c r="M110" s="14" t="n"/>
    </x:row>
    <x:row r="111" ht="18" customHeight="1">
      <x:c r="A111" s="12">
        <x:f>IF($B111="","", "CAI-" &amp; TEXT($B$6,"0000") &amp; "-" &amp; TEXT(ROW()-8,"0000"))</x:f>
      </x:c>
      <x:c r="B111" s="13" t="n"/>
      <x:c r="C111" s="14" t="n"/>
      <x:c r="D111" s="12" t="n"/>
      <x:c r="E111" s="12" t="n"/>
      <x:c r="F111" s="12" t="n"/>
      <x:c r="G111" s="12" t="n"/>
      <x:c r="H111" s="15" t="n"/>
      <x:c r="I111" s="15" t="n"/>
      <x:c r="J111" s="15">
        <x:f>IF($B111="","",$J110+IFERROR($H111,0)-IFERROR($I111,0))</x:f>
      </x:c>
      <x:c r="K111" s="12" t="n"/>
      <x:c r="L111" s="12" t="n"/>
      <x:c r="M111" s="14" t="n"/>
    </x:row>
    <x:row r="112" ht="18" customHeight="1">
      <x:c r="A112" s="12">
        <x:f>IF($B112="","", "CAI-" &amp; TEXT($B$6,"0000") &amp; "-" &amp; TEXT(ROW()-8,"0000"))</x:f>
      </x:c>
      <x:c r="B112" s="13" t="n"/>
      <x:c r="C112" s="14" t="n"/>
      <x:c r="D112" s="12" t="n"/>
      <x:c r="E112" s="12" t="n"/>
      <x:c r="F112" s="12" t="n"/>
      <x:c r="G112" s="12" t="n"/>
      <x:c r="H112" s="15" t="n"/>
      <x:c r="I112" s="15" t="n"/>
      <x:c r="J112" s="15">
        <x:f>IF($B112="","",$J111+IFERROR($H112,0)-IFERROR($I112,0))</x:f>
      </x:c>
      <x:c r="K112" s="12" t="n"/>
      <x:c r="L112" s="12" t="n"/>
      <x:c r="M112" s="14" t="n"/>
    </x:row>
    <x:row r="113" ht="18" customHeight="1">
      <x:c r="A113" s="12">
        <x:f>IF($B113="","", "CAI-" &amp; TEXT($B$6,"0000") &amp; "-" &amp; TEXT(ROW()-8,"0000"))</x:f>
      </x:c>
      <x:c r="B113" s="13" t="n"/>
      <x:c r="C113" s="14" t="n"/>
      <x:c r="D113" s="12" t="n"/>
      <x:c r="E113" s="12" t="n"/>
      <x:c r="F113" s="12" t="n"/>
      <x:c r="G113" s="12" t="n"/>
      <x:c r="H113" s="15" t="n"/>
      <x:c r="I113" s="15" t="n"/>
      <x:c r="J113" s="15">
        <x:f>IF($B113="","",$J112+IFERROR($H113,0)-IFERROR($I113,0))</x:f>
      </x:c>
      <x:c r="K113" s="12" t="n"/>
      <x:c r="L113" s="12" t="n"/>
      <x:c r="M113" s="14" t="n"/>
    </x:row>
    <x:row r="114" ht="18" customHeight="1">
      <x:c r="A114" s="12">
        <x:f>IF($B114="","", "CAI-" &amp; TEXT($B$6,"0000") &amp; "-" &amp; TEXT(ROW()-8,"0000"))</x:f>
      </x:c>
      <x:c r="B114" s="13" t="n"/>
      <x:c r="C114" s="14" t="n"/>
      <x:c r="D114" s="12" t="n"/>
      <x:c r="E114" s="12" t="n"/>
      <x:c r="F114" s="12" t="n"/>
      <x:c r="G114" s="12" t="n"/>
      <x:c r="H114" s="15" t="n"/>
      <x:c r="I114" s="15" t="n"/>
      <x:c r="J114" s="15">
        <x:f>IF($B114="","",$J113+IFERROR($H114,0)-IFERROR($I114,0))</x:f>
      </x:c>
      <x:c r="K114" s="12" t="n"/>
      <x:c r="L114" s="12" t="n"/>
      <x:c r="M114" s="14" t="n"/>
    </x:row>
    <x:row r="115" ht="18" customHeight="1">
      <x:c r="A115" s="12">
        <x:f>IF($B115="","", "CAI-" &amp; TEXT($B$6,"0000") &amp; "-" &amp; TEXT(ROW()-8,"0000"))</x:f>
      </x:c>
      <x:c r="B115" s="13" t="n"/>
      <x:c r="C115" s="14" t="n"/>
      <x:c r="D115" s="12" t="n"/>
      <x:c r="E115" s="12" t="n"/>
      <x:c r="F115" s="12" t="n"/>
      <x:c r="G115" s="12" t="n"/>
      <x:c r="H115" s="15" t="n"/>
      <x:c r="I115" s="15" t="n"/>
      <x:c r="J115" s="15">
        <x:f>IF($B115="","",$J114+IFERROR($H115,0)-IFERROR($I115,0))</x:f>
      </x:c>
      <x:c r="K115" s="12" t="n"/>
      <x:c r="L115" s="12" t="n"/>
      <x:c r="M115" s="14" t="n"/>
    </x:row>
    <x:row r="116" ht="18" customHeight="1">
      <x:c r="A116" s="12">
        <x:f>IF($B116="","", "CAI-" &amp; TEXT($B$6,"0000") &amp; "-" &amp; TEXT(ROW()-8,"0000"))</x:f>
      </x:c>
      <x:c r="B116" s="13" t="n"/>
      <x:c r="C116" s="14" t="n"/>
      <x:c r="D116" s="12" t="n"/>
      <x:c r="E116" s="12" t="n"/>
      <x:c r="F116" s="12" t="n"/>
      <x:c r="G116" s="12" t="n"/>
      <x:c r="H116" s="15" t="n"/>
      <x:c r="I116" s="15" t="n"/>
      <x:c r="J116" s="15">
        <x:f>IF($B116="","",$J115+IFERROR($H116,0)-IFERROR($I116,0))</x:f>
      </x:c>
      <x:c r="K116" s="12" t="n"/>
      <x:c r="L116" s="12" t="n"/>
      <x:c r="M116" s="14" t="n"/>
    </x:row>
    <x:row r="117" ht="18" customHeight="1">
      <x:c r="A117" s="12">
        <x:f>IF($B117="","", "CAI-" &amp; TEXT($B$6,"0000") &amp; "-" &amp; TEXT(ROW()-8,"0000"))</x:f>
      </x:c>
      <x:c r="B117" s="13" t="n"/>
      <x:c r="C117" s="14" t="n"/>
      <x:c r="D117" s="12" t="n"/>
      <x:c r="E117" s="12" t="n"/>
      <x:c r="F117" s="12" t="n"/>
      <x:c r="G117" s="12" t="n"/>
      <x:c r="H117" s="15" t="n"/>
      <x:c r="I117" s="15" t="n"/>
      <x:c r="J117" s="15">
        <x:f>IF($B117="","",$J116+IFERROR($H117,0)-IFERROR($I117,0))</x:f>
      </x:c>
      <x:c r="K117" s="12" t="n"/>
      <x:c r="L117" s="12" t="n"/>
      <x:c r="M117" s="14" t="n"/>
    </x:row>
    <x:row r="118" ht="18" customHeight="1">
      <x:c r="A118" s="12">
        <x:f>IF($B118="","", "CAI-" &amp; TEXT($B$6,"0000") &amp; "-" &amp; TEXT(ROW()-8,"0000"))</x:f>
      </x:c>
      <x:c r="B118" s="13" t="n"/>
      <x:c r="C118" s="14" t="n"/>
      <x:c r="D118" s="12" t="n"/>
      <x:c r="E118" s="12" t="n"/>
      <x:c r="F118" s="12" t="n"/>
      <x:c r="G118" s="12" t="n"/>
      <x:c r="H118" s="15" t="n"/>
      <x:c r="I118" s="15" t="n"/>
      <x:c r="J118" s="15">
        <x:f>IF($B118="","",$J117+IFERROR($H118,0)-IFERROR($I118,0))</x:f>
      </x:c>
      <x:c r="K118" s="12" t="n"/>
      <x:c r="L118" s="12" t="n"/>
      <x:c r="M118" s="14" t="n"/>
    </x:row>
    <x:row r="119" ht="18" customHeight="1">
      <x:c r="A119" s="12">
        <x:f>IF($B119="","", "CAI-" &amp; TEXT($B$6,"0000") &amp; "-" &amp; TEXT(ROW()-8,"0000"))</x:f>
      </x:c>
      <x:c r="B119" s="13" t="n"/>
      <x:c r="C119" s="14" t="n"/>
      <x:c r="D119" s="12" t="n"/>
      <x:c r="E119" s="12" t="n"/>
      <x:c r="F119" s="12" t="n"/>
      <x:c r="G119" s="12" t="n"/>
      <x:c r="H119" s="15" t="n"/>
      <x:c r="I119" s="15" t="n"/>
      <x:c r="J119" s="15">
        <x:f>IF($B119="","",$J118+IFERROR($H119,0)-IFERROR($I119,0))</x:f>
      </x:c>
      <x:c r="K119" s="12" t="n"/>
      <x:c r="L119" s="12" t="n"/>
      <x:c r="M119" s="14" t="n"/>
    </x:row>
    <x:row r="120" ht="18" customHeight="1">
      <x:c r="A120" s="12">
        <x:f>IF($B120="","", "CAI-" &amp; TEXT($B$6,"0000") &amp; "-" &amp; TEXT(ROW()-8,"0000"))</x:f>
      </x:c>
      <x:c r="B120" s="13" t="n"/>
      <x:c r="C120" s="14" t="n"/>
      <x:c r="D120" s="12" t="n"/>
      <x:c r="E120" s="12" t="n"/>
      <x:c r="F120" s="12" t="n"/>
      <x:c r="G120" s="12" t="n"/>
      <x:c r="H120" s="15" t="n"/>
      <x:c r="I120" s="15" t="n"/>
      <x:c r="J120" s="15">
        <x:f>IF($B120="","",$J119+IFERROR($H120,0)-IFERROR($I120,0))</x:f>
      </x:c>
      <x:c r="K120" s="12" t="n"/>
      <x:c r="L120" s="12" t="n"/>
      <x:c r="M120" s="14" t="n"/>
    </x:row>
    <x:row r="121" ht="18" customHeight="1">
      <x:c r="A121" s="12">
        <x:f>IF($B121="","", "CAI-" &amp; TEXT($B$6,"0000") &amp; "-" &amp; TEXT(ROW()-8,"0000"))</x:f>
      </x:c>
      <x:c r="B121" s="13" t="n"/>
      <x:c r="C121" s="14" t="n"/>
      <x:c r="D121" s="12" t="n"/>
      <x:c r="E121" s="12" t="n"/>
      <x:c r="F121" s="12" t="n"/>
      <x:c r="G121" s="12" t="n"/>
      <x:c r="H121" s="15" t="n"/>
      <x:c r="I121" s="15" t="n"/>
      <x:c r="J121" s="15">
        <x:f>IF($B121="","",$J120+IFERROR($H121,0)-IFERROR($I121,0))</x:f>
      </x:c>
      <x:c r="K121" s="12" t="n"/>
      <x:c r="L121" s="12" t="n"/>
      <x:c r="M121" s="14" t="n"/>
    </x:row>
    <x:row r="122" ht="18" customHeight="1">
      <x:c r="A122" s="12">
        <x:f>IF($B122="","", "CAI-" &amp; TEXT($B$6,"0000") &amp; "-" &amp; TEXT(ROW()-8,"0000"))</x:f>
      </x:c>
      <x:c r="B122" s="13" t="n"/>
      <x:c r="C122" s="14" t="n"/>
      <x:c r="D122" s="12" t="n"/>
      <x:c r="E122" s="12" t="n"/>
      <x:c r="F122" s="12" t="n"/>
      <x:c r="G122" s="12" t="n"/>
      <x:c r="H122" s="15" t="n"/>
      <x:c r="I122" s="15" t="n"/>
      <x:c r="J122" s="15">
        <x:f>IF($B122="","",$J121+IFERROR($H122,0)-IFERROR($I122,0))</x:f>
      </x:c>
      <x:c r="K122" s="12" t="n"/>
      <x:c r="L122" s="12" t="n"/>
      <x:c r="M122" s="14" t="n"/>
    </x:row>
    <x:row r="123" ht="18" customHeight="1">
      <x:c r="A123" s="12">
        <x:f>IF($B123="","", "CAI-" &amp; TEXT($B$6,"0000") &amp; "-" &amp; TEXT(ROW()-8,"0000"))</x:f>
      </x:c>
      <x:c r="B123" s="13" t="n"/>
      <x:c r="C123" s="14" t="n"/>
      <x:c r="D123" s="12" t="n"/>
      <x:c r="E123" s="12" t="n"/>
      <x:c r="F123" s="12" t="n"/>
      <x:c r="G123" s="12" t="n"/>
      <x:c r="H123" s="15" t="n"/>
      <x:c r="I123" s="15" t="n"/>
      <x:c r="J123" s="15">
        <x:f>IF($B123="","",$J122+IFERROR($H123,0)-IFERROR($I123,0))</x:f>
      </x:c>
      <x:c r="K123" s="12" t="n"/>
      <x:c r="L123" s="12" t="n"/>
      <x:c r="M123" s="14" t="n"/>
    </x:row>
    <x:row r="124" ht="18" customHeight="1">
      <x:c r="A124" s="12">
        <x:f>IF($B124="","", "CAI-" &amp; TEXT($B$6,"0000") &amp; "-" &amp; TEXT(ROW()-8,"0000"))</x:f>
      </x:c>
      <x:c r="B124" s="13" t="n"/>
      <x:c r="C124" s="14" t="n"/>
      <x:c r="D124" s="12" t="n"/>
      <x:c r="E124" s="12" t="n"/>
      <x:c r="F124" s="12" t="n"/>
      <x:c r="G124" s="12" t="n"/>
      <x:c r="H124" s="15" t="n"/>
      <x:c r="I124" s="15" t="n"/>
      <x:c r="J124" s="15">
        <x:f>IF($B124="","",$J123+IFERROR($H124,0)-IFERROR($I124,0))</x:f>
      </x:c>
      <x:c r="K124" s="12" t="n"/>
      <x:c r="L124" s="12" t="n"/>
      <x:c r="M124" s="14" t="n"/>
    </x:row>
    <x:row r="125" ht="18" customHeight="1">
      <x:c r="A125" s="12">
        <x:f>IF($B125="","", "CAI-" &amp; TEXT($B$6,"0000") &amp; "-" &amp; TEXT(ROW()-8,"0000"))</x:f>
      </x:c>
      <x:c r="B125" s="13" t="n"/>
      <x:c r="C125" s="14" t="n"/>
      <x:c r="D125" s="12" t="n"/>
      <x:c r="E125" s="12" t="n"/>
      <x:c r="F125" s="12" t="n"/>
      <x:c r="G125" s="12" t="n"/>
      <x:c r="H125" s="15" t="n"/>
      <x:c r="I125" s="15" t="n"/>
      <x:c r="J125" s="15">
        <x:f>IF($B125="","",$J124+IFERROR($H125,0)-IFERROR($I125,0))</x:f>
      </x:c>
      <x:c r="K125" s="12" t="n"/>
      <x:c r="L125" s="12" t="n"/>
      <x:c r="M125" s="14" t="n"/>
    </x:row>
    <x:row r="126" ht="18" customHeight="1">
      <x:c r="A126" s="12">
        <x:f>IF($B126="","", "CAI-" &amp; TEXT($B$6,"0000") &amp; "-" &amp; TEXT(ROW()-8,"0000"))</x:f>
      </x:c>
      <x:c r="B126" s="13" t="n"/>
      <x:c r="C126" s="14" t="n"/>
      <x:c r="D126" s="12" t="n"/>
      <x:c r="E126" s="12" t="n"/>
      <x:c r="F126" s="12" t="n"/>
      <x:c r="G126" s="12" t="n"/>
      <x:c r="H126" s="15" t="n"/>
      <x:c r="I126" s="15" t="n"/>
      <x:c r="J126" s="15">
        <x:f>IF($B126="","",$J125+IFERROR($H126,0)-IFERROR($I126,0))</x:f>
      </x:c>
      <x:c r="K126" s="12" t="n"/>
      <x:c r="L126" s="12" t="n"/>
      <x:c r="M126" s="14" t="n"/>
    </x:row>
    <x:row r="127" ht="18" customHeight="1">
      <x:c r="A127" s="12">
        <x:f>IF($B127="","", "CAI-" &amp; TEXT($B$6,"0000") &amp; "-" &amp; TEXT(ROW()-8,"0000"))</x:f>
      </x:c>
      <x:c r="B127" s="13" t="n"/>
      <x:c r="C127" s="14" t="n"/>
      <x:c r="D127" s="12" t="n"/>
      <x:c r="E127" s="12" t="n"/>
      <x:c r="F127" s="12" t="n"/>
      <x:c r="G127" s="12" t="n"/>
      <x:c r="H127" s="15" t="n"/>
      <x:c r="I127" s="15" t="n"/>
      <x:c r="J127" s="15">
        <x:f>IF($B127="","",$J126+IFERROR($H127,0)-IFERROR($I127,0))</x:f>
      </x:c>
      <x:c r="K127" s="12" t="n"/>
      <x:c r="L127" s="12" t="n"/>
      <x:c r="M127" s="14" t="n"/>
    </x:row>
    <x:row r="128" ht="18" customHeight="1">
      <x:c r="A128" s="12">
        <x:f>IF($B128="","", "CAI-" &amp; TEXT($B$6,"0000") &amp; "-" &amp; TEXT(ROW()-8,"0000"))</x:f>
      </x:c>
      <x:c r="B128" s="13" t="n"/>
      <x:c r="C128" s="14" t="n"/>
      <x:c r="D128" s="12" t="n"/>
      <x:c r="E128" s="12" t="n"/>
      <x:c r="F128" s="12" t="n"/>
      <x:c r="G128" s="12" t="n"/>
      <x:c r="H128" s="15" t="n"/>
      <x:c r="I128" s="15" t="n"/>
      <x:c r="J128" s="15">
        <x:f>IF($B128="","",$J127+IFERROR($H128,0)-IFERROR($I128,0))</x:f>
      </x:c>
      <x:c r="K128" s="12" t="n"/>
      <x:c r="L128" s="12" t="n"/>
      <x:c r="M128" s="14" t="n"/>
    </x:row>
    <x:row r="129" ht="18" customHeight="1">
      <x:c r="A129" s="12">
        <x:f>IF($B129="","", "CAI-" &amp; TEXT($B$6,"0000") &amp; "-" &amp; TEXT(ROW()-8,"0000"))</x:f>
      </x:c>
      <x:c r="B129" s="13" t="n"/>
      <x:c r="C129" s="14" t="n"/>
      <x:c r="D129" s="12" t="n"/>
      <x:c r="E129" s="12" t="n"/>
      <x:c r="F129" s="12" t="n"/>
      <x:c r="G129" s="12" t="n"/>
      <x:c r="H129" s="15" t="n"/>
      <x:c r="I129" s="15" t="n"/>
      <x:c r="J129" s="15">
        <x:f>IF($B129="","",$J128+IFERROR($H129,0)-IFERROR($I129,0))</x:f>
      </x:c>
      <x:c r="K129" s="12" t="n"/>
      <x:c r="L129" s="12" t="n"/>
      <x:c r="M129" s="14" t="n"/>
    </x:row>
    <x:row r="130" ht="18" customHeight="1">
      <x:c r="A130" s="12">
        <x:f>IF($B130="","", "CAI-" &amp; TEXT($B$6,"0000") &amp; "-" &amp; TEXT(ROW()-8,"0000"))</x:f>
      </x:c>
      <x:c r="B130" s="13" t="n"/>
      <x:c r="C130" s="14" t="n"/>
      <x:c r="D130" s="12" t="n"/>
      <x:c r="E130" s="12" t="n"/>
      <x:c r="F130" s="12" t="n"/>
      <x:c r="G130" s="12" t="n"/>
      <x:c r="H130" s="15" t="n"/>
      <x:c r="I130" s="15" t="n"/>
      <x:c r="J130" s="15">
        <x:f>IF($B130="","",$J129+IFERROR($H130,0)-IFERROR($I130,0))</x:f>
      </x:c>
      <x:c r="K130" s="12" t="n"/>
      <x:c r="L130" s="12" t="n"/>
      <x:c r="M130" s="14" t="n"/>
    </x:row>
    <x:row r="131" ht="18" customHeight="1">
      <x:c r="A131" s="12">
        <x:f>IF($B131="","", "CAI-" &amp; TEXT($B$6,"0000") &amp; "-" &amp; TEXT(ROW()-8,"0000"))</x:f>
      </x:c>
      <x:c r="B131" s="13" t="n"/>
      <x:c r="C131" s="14" t="n"/>
      <x:c r="D131" s="12" t="n"/>
      <x:c r="E131" s="12" t="n"/>
      <x:c r="F131" s="12" t="n"/>
      <x:c r="G131" s="12" t="n"/>
      <x:c r="H131" s="15" t="n"/>
      <x:c r="I131" s="15" t="n"/>
      <x:c r="J131" s="15">
        <x:f>IF($B131="","",$J130+IFERROR($H131,0)-IFERROR($I131,0))</x:f>
      </x:c>
      <x:c r="K131" s="12" t="n"/>
      <x:c r="L131" s="12" t="n"/>
      <x:c r="M131" s="14" t="n"/>
    </x:row>
    <x:row r="132" ht="18" customHeight="1">
      <x:c r="A132" s="12">
        <x:f>IF($B132="","", "CAI-" &amp; TEXT($B$6,"0000") &amp; "-" &amp; TEXT(ROW()-8,"0000"))</x:f>
      </x:c>
      <x:c r="B132" s="13" t="n"/>
      <x:c r="C132" s="14" t="n"/>
      <x:c r="D132" s="12" t="n"/>
      <x:c r="E132" s="12" t="n"/>
      <x:c r="F132" s="12" t="n"/>
      <x:c r="G132" s="12" t="n"/>
      <x:c r="H132" s="15" t="n"/>
      <x:c r="I132" s="15" t="n"/>
      <x:c r="J132" s="15">
        <x:f>IF($B132="","",$J131+IFERROR($H132,0)-IFERROR($I132,0))</x:f>
      </x:c>
      <x:c r="K132" s="12" t="n"/>
      <x:c r="L132" s="12" t="n"/>
      <x:c r="M132" s="14" t="n"/>
    </x:row>
    <x:row r="133" ht="18" customHeight="1">
      <x:c r="A133" s="12">
        <x:f>IF($B133="","", "CAI-" &amp; TEXT($B$6,"0000") &amp; "-" &amp; TEXT(ROW()-8,"0000"))</x:f>
      </x:c>
      <x:c r="B133" s="13" t="n"/>
      <x:c r="C133" s="14" t="n"/>
      <x:c r="D133" s="12" t="n"/>
      <x:c r="E133" s="12" t="n"/>
      <x:c r="F133" s="12" t="n"/>
      <x:c r="G133" s="12" t="n"/>
      <x:c r="H133" s="15" t="n"/>
      <x:c r="I133" s="15" t="n"/>
      <x:c r="J133" s="15">
        <x:f>IF($B133="","",$J132+IFERROR($H133,0)-IFERROR($I133,0))</x:f>
      </x:c>
      <x:c r="K133" s="12" t="n"/>
      <x:c r="L133" s="12" t="n"/>
      <x:c r="M133" s="14" t="n"/>
    </x:row>
    <x:row r="134" ht="18" customHeight="1">
      <x:c r="A134" s="12">
        <x:f>IF($B134="","", "CAI-" &amp; TEXT($B$6,"0000") &amp; "-" &amp; TEXT(ROW()-8,"0000"))</x:f>
      </x:c>
      <x:c r="B134" s="13" t="n"/>
      <x:c r="C134" s="14" t="n"/>
      <x:c r="D134" s="12" t="n"/>
      <x:c r="E134" s="12" t="n"/>
      <x:c r="F134" s="12" t="n"/>
      <x:c r="G134" s="12" t="n"/>
      <x:c r="H134" s="15" t="n"/>
      <x:c r="I134" s="15" t="n"/>
      <x:c r="J134" s="15">
        <x:f>IF($B134="","",$J133+IFERROR($H134,0)-IFERROR($I134,0))</x:f>
      </x:c>
      <x:c r="K134" s="12" t="n"/>
      <x:c r="L134" s="12" t="n"/>
      <x:c r="M134" s="14" t="n"/>
    </x:row>
    <x:row r="135" ht="18" customHeight="1">
      <x:c r="A135" s="12">
        <x:f>IF($B135="","", "CAI-" &amp; TEXT($B$6,"0000") &amp; "-" &amp; TEXT(ROW()-8,"0000"))</x:f>
      </x:c>
      <x:c r="B135" s="13" t="n"/>
      <x:c r="C135" s="14" t="n"/>
      <x:c r="D135" s="12" t="n"/>
      <x:c r="E135" s="12" t="n"/>
      <x:c r="F135" s="12" t="n"/>
      <x:c r="G135" s="12" t="n"/>
      <x:c r="H135" s="15" t="n"/>
      <x:c r="I135" s="15" t="n"/>
      <x:c r="J135" s="15">
        <x:f>IF($B135="","",$J134+IFERROR($H135,0)-IFERROR($I135,0))</x:f>
      </x:c>
      <x:c r="K135" s="12" t="n"/>
      <x:c r="L135" s="12" t="n"/>
      <x:c r="M135" s="14" t="n"/>
    </x:row>
    <x:row r="136" ht="18" customHeight="1">
      <x:c r="A136" s="12">
        <x:f>IF($B136="","", "CAI-" &amp; TEXT($B$6,"0000") &amp; "-" &amp; TEXT(ROW()-8,"0000"))</x:f>
      </x:c>
      <x:c r="B136" s="13" t="n"/>
      <x:c r="C136" s="14" t="n"/>
      <x:c r="D136" s="12" t="n"/>
      <x:c r="E136" s="12" t="n"/>
      <x:c r="F136" s="12" t="n"/>
      <x:c r="G136" s="12" t="n"/>
      <x:c r="H136" s="15" t="n"/>
      <x:c r="I136" s="15" t="n"/>
      <x:c r="J136" s="15">
        <x:f>IF($B136="","",$J135+IFERROR($H136,0)-IFERROR($I136,0))</x:f>
      </x:c>
      <x:c r="K136" s="12" t="n"/>
      <x:c r="L136" s="12" t="n"/>
      <x:c r="M136" s="14" t="n"/>
    </x:row>
    <x:row r="137" ht="18" customHeight="1">
      <x:c r="A137" s="12">
        <x:f>IF($B137="","", "CAI-" &amp; TEXT($B$6,"0000") &amp; "-" &amp; TEXT(ROW()-8,"0000"))</x:f>
      </x:c>
      <x:c r="B137" s="13" t="n"/>
      <x:c r="C137" s="14" t="n"/>
      <x:c r="D137" s="12" t="n"/>
      <x:c r="E137" s="12" t="n"/>
      <x:c r="F137" s="12" t="n"/>
      <x:c r="G137" s="12" t="n"/>
      <x:c r="H137" s="15" t="n"/>
      <x:c r="I137" s="15" t="n"/>
      <x:c r="J137" s="15">
        <x:f>IF($B137="","",$J136+IFERROR($H137,0)-IFERROR($I137,0))</x:f>
      </x:c>
      <x:c r="K137" s="12" t="n"/>
      <x:c r="L137" s="12" t="n"/>
      <x:c r="M137" s="14" t="n"/>
    </x:row>
    <x:row r="138" ht="18" customHeight="1">
      <x:c r="A138" s="12">
        <x:f>IF($B138="","", "CAI-" &amp; TEXT($B$6,"0000") &amp; "-" &amp; TEXT(ROW()-8,"0000"))</x:f>
      </x:c>
      <x:c r="B138" s="13" t="n"/>
      <x:c r="C138" s="14" t="n"/>
      <x:c r="D138" s="12" t="n"/>
      <x:c r="E138" s="12" t="n"/>
      <x:c r="F138" s="12" t="n"/>
      <x:c r="G138" s="12" t="n"/>
      <x:c r="H138" s="15" t="n"/>
      <x:c r="I138" s="15" t="n"/>
      <x:c r="J138" s="15">
        <x:f>IF($B138="","",$J137+IFERROR($H138,0)-IFERROR($I138,0))</x:f>
      </x:c>
      <x:c r="K138" s="12" t="n"/>
      <x:c r="L138" s="12" t="n"/>
      <x:c r="M138" s="14" t="n"/>
    </x:row>
    <x:row r="139" ht="18" customHeight="1">
      <x:c r="A139" s="12">
        <x:f>IF($B139="","", "CAI-" &amp; TEXT($B$6,"0000") &amp; "-" &amp; TEXT(ROW()-8,"0000"))</x:f>
      </x:c>
      <x:c r="B139" s="13" t="n"/>
      <x:c r="C139" s="14" t="n"/>
      <x:c r="D139" s="12" t="n"/>
      <x:c r="E139" s="12" t="n"/>
      <x:c r="F139" s="12" t="n"/>
      <x:c r="G139" s="12" t="n"/>
      <x:c r="H139" s="15" t="n"/>
      <x:c r="I139" s="15" t="n"/>
      <x:c r="J139" s="15">
        <x:f>IF($B139="","",$J138+IFERROR($H139,0)-IFERROR($I139,0))</x:f>
      </x:c>
      <x:c r="K139" s="12" t="n"/>
      <x:c r="L139" s="12" t="n"/>
      <x:c r="M139" s="14" t="n"/>
    </x:row>
    <x:row r="140" ht="18" customHeight="1">
      <x:c r="A140" s="12">
        <x:f>IF($B140="","", "CAI-" &amp; TEXT($B$6,"0000") &amp; "-" &amp; TEXT(ROW()-8,"0000"))</x:f>
      </x:c>
      <x:c r="B140" s="13" t="n"/>
      <x:c r="C140" s="14" t="n"/>
      <x:c r="D140" s="12" t="n"/>
      <x:c r="E140" s="12" t="n"/>
      <x:c r="F140" s="12" t="n"/>
      <x:c r="G140" s="12" t="n"/>
      <x:c r="H140" s="15" t="n"/>
      <x:c r="I140" s="15" t="n"/>
      <x:c r="J140" s="15">
        <x:f>IF($B140="","",$J139+IFERROR($H140,0)-IFERROR($I140,0))</x:f>
      </x:c>
      <x:c r="K140" s="12" t="n"/>
      <x:c r="L140" s="12" t="n"/>
      <x:c r="M140" s="14" t="n"/>
    </x:row>
    <x:row r="141" ht="18" customHeight="1">
      <x:c r="A141" s="12">
        <x:f>IF($B141="","", "CAI-" &amp; TEXT($B$6,"0000") &amp; "-" &amp; TEXT(ROW()-8,"0000"))</x:f>
      </x:c>
      <x:c r="B141" s="13" t="n"/>
      <x:c r="C141" s="14" t="n"/>
      <x:c r="D141" s="12" t="n"/>
      <x:c r="E141" s="12" t="n"/>
      <x:c r="F141" s="12" t="n"/>
      <x:c r="G141" s="12" t="n"/>
      <x:c r="H141" s="15" t="n"/>
      <x:c r="I141" s="15" t="n"/>
      <x:c r="J141" s="15">
        <x:f>IF($B141="","",$J140+IFERROR($H141,0)-IFERROR($I141,0))</x:f>
      </x:c>
      <x:c r="K141" s="12" t="n"/>
      <x:c r="L141" s="12" t="n"/>
      <x:c r="M141" s="14" t="n"/>
    </x:row>
    <x:row r="142" ht="18" customHeight="1">
      <x:c r="A142" s="12">
        <x:f>IF($B142="","", "CAI-" &amp; TEXT($B$6,"0000") &amp; "-" &amp; TEXT(ROW()-8,"0000"))</x:f>
      </x:c>
      <x:c r="B142" s="13" t="n"/>
      <x:c r="C142" s="14" t="n"/>
      <x:c r="D142" s="12" t="n"/>
      <x:c r="E142" s="12" t="n"/>
      <x:c r="F142" s="12" t="n"/>
      <x:c r="G142" s="12" t="n"/>
      <x:c r="H142" s="15" t="n"/>
      <x:c r="I142" s="15" t="n"/>
      <x:c r="J142" s="15">
        <x:f>IF($B142="","",$J141+IFERROR($H142,0)-IFERROR($I142,0))</x:f>
      </x:c>
      <x:c r="K142" s="12" t="n"/>
      <x:c r="L142" s="12" t="n"/>
      <x:c r="M142" s="14" t="n"/>
    </x:row>
    <x:row r="143" ht="18" customHeight="1">
      <x:c r="A143" s="12">
        <x:f>IF($B143="","", "CAI-" &amp; TEXT($B$6,"0000") &amp; "-" &amp; TEXT(ROW()-8,"0000"))</x:f>
      </x:c>
      <x:c r="B143" s="13" t="n"/>
      <x:c r="C143" s="14" t="n"/>
      <x:c r="D143" s="12" t="n"/>
      <x:c r="E143" s="12" t="n"/>
      <x:c r="F143" s="12" t="n"/>
      <x:c r="G143" s="12" t="n"/>
      <x:c r="H143" s="15" t="n"/>
      <x:c r="I143" s="15" t="n"/>
      <x:c r="J143" s="15">
        <x:f>IF($B143="","",$J142+IFERROR($H143,0)-IFERROR($I143,0))</x:f>
      </x:c>
      <x:c r="K143" s="12" t="n"/>
      <x:c r="L143" s="12" t="n"/>
      <x:c r="M143" s="14" t="n"/>
    </x:row>
    <x:row r="144" ht="18" customHeight="1">
      <x:c r="A144" s="12">
        <x:f>IF($B144="","", "CAI-" &amp; TEXT($B$6,"0000") &amp; "-" &amp; TEXT(ROW()-8,"0000"))</x:f>
      </x:c>
      <x:c r="B144" s="13" t="n"/>
      <x:c r="C144" s="14" t="n"/>
      <x:c r="D144" s="12" t="n"/>
      <x:c r="E144" s="12" t="n"/>
      <x:c r="F144" s="12" t="n"/>
      <x:c r="G144" s="12" t="n"/>
      <x:c r="H144" s="15" t="n"/>
      <x:c r="I144" s="15" t="n"/>
      <x:c r="J144" s="15">
        <x:f>IF($B144="","",$J143+IFERROR($H144,0)-IFERROR($I144,0))</x:f>
      </x:c>
      <x:c r="K144" s="12" t="n"/>
      <x:c r="L144" s="12" t="n"/>
      <x:c r="M144" s="14" t="n"/>
    </x:row>
    <x:row r="145" ht="18" customHeight="1">
      <x:c r="A145" s="12">
        <x:f>IF($B145="","", "CAI-" &amp; TEXT($B$6,"0000") &amp; "-" &amp; TEXT(ROW()-8,"0000"))</x:f>
      </x:c>
      <x:c r="B145" s="13" t="n"/>
      <x:c r="C145" s="14" t="n"/>
      <x:c r="D145" s="12" t="n"/>
      <x:c r="E145" s="12" t="n"/>
      <x:c r="F145" s="12" t="n"/>
      <x:c r="G145" s="12" t="n"/>
      <x:c r="H145" s="15" t="n"/>
      <x:c r="I145" s="15" t="n"/>
      <x:c r="J145" s="15">
        <x:f>IF($B145="","",$J144+IFERROR($H145,0)-IFERROR($I145,0))</x:f>
      </x:c>
      <x:c r="K145" s="12" t="n"/>
      <x:c r="L145" s="12" t="n"/>
      <x:c r="M145" s="14" t="n"/>
    </x:row>
    <x:row r="146" ht="18" customHeight="1">
      <x:c r="A146" s="12">
        <x:f>IF($B146="","", "CAI-" &amp; TEXT($B$6,"0000") &amp; "-" &amp; TEXT(ROW()-8,"0000"))</x:f>
      </x:c>
      <x:c r="B146" s="13" t="n"/>
      <x:c r="C146" s="14" t="n"/>
      <x:c r="D146" s="12" t="n"/>
      <x:c r="E146" s="12" t="n"/>
      <x:c r="F146" s="12" t="n"/>
      <x:c r="G146" s="12" t="n"/>
      <x:c r="H146" s="15" t="n"/>
      <x:c r="I146" s="15" t="n"/>
      <x:c r="J146" s="15">
        <x:f>IF($B146="","",$J145+IFERROR($H146,0)-IFERROR($I146,0))</x:f>
      </x:c>
      <x:c r="K146" s="12" t="n"/>
      <x:c r="L146" s="12" t="n"/>
      <x:c r="M146" s="14" t="n"/>
    </x:row>
    <x:row r="147" ht="18" customHeight="1">
      <x:c r="A147" s="12">
        <x:f>IF($B147="","", "CAI-" &amp; TEXT($B$6,"0000") &amp; "-" &amp; TEXT(ROW()-8,"0000"))</x:f>
      </x:c>
      <x:c r="B147" s="13" t="n"/>
      <x:c r="C147" s="14" t="n"/>
      <x:c r="D147" s="12" t="n"/>
      <x:c r="E147" s="12" t="n"/>
      <x:c r="F147" s="12" t="n"/>
      <x:c r="G147" s="12" t="n"/>
      <x:c r="H147" s="15" t="n"/>
      <x:c r="I147" s="15" t="n"/>
      <x:c r="J147" s="15">
        <x:f>IF($B147="","",$J146+IFERROR($H147,0)-IFERROR($I147,0))</x:f>
      </x:c>
      <x:c r="K147" s="12" t="n"/>
      <x:c r="L147" s="12" t="n"/>
      <x:c r="M147" s="14" t="n"/>
    </x:row>
    <x:row r="148" ht="18" customHeight="1">
      <x:c r="A148" s="12">
        <x:f>IF($B148="","", "CAI-" &amp; TEXT($B$6,"0000") &amp; "-" &amp; TEXT(ROW()-8,"0000"))</x:f>
      </x:c>
      <x:c r="B148" s="13" t="n"/>
      <x:c r="C148" s="14" t="n"/>
      <x:c r="D148" s="12" t="n"/>
      <x:c r="E148" s="12" t="n"/>
      <x:c r="F148" s="12" t="n"/>
      <x:c r="G148" s="12" t="n"/>
      <x:c r="H148" s="15" t="n"/>
      <x:c r="I148" s="15" t="n"/>
      <x:c r="J148" s="15">
        <x:f>IF($B148="","",$J147+IFERROR($H148,0)-IFERROR($I148,0))</x:f>
      </x:c>
      <x:c r="K148" s="12" t="n"/>
      <x:c r="L148" s="12" t="n"/>
      <x:c r="M148" s="14" t="n"/>
    </x:row>
    <x:row r="149" ht="18" customHeight="1">
      <x:c r="A149" s="12">
        <x:f>IF($B149="","", "CAI-" &amp; TEXT($B$6,"0000") &amp; "-" &amp; TEXT(ROW()-8,"0000"))</x:f>
      </x:c>
      <x:c r="B149" s="13" t="n"/>
      <x:c r="C149" s="14" t="n"/>
      <x:c r="D149" s="12" t="n"/>
      <x:c r="E149" s="12" t="n"/>
      <x:c r="F149" s="12" t="n"/>
      <x:c r="G149" s="12" t="n"/>
      <x:c r="H149" s="15" t="n"/>
      <x:c r="I149" s="15" t="n"/>
      <x:c r="J149" s="15">
        <x:f>IF($B149="","",$J148+IFERROR($H149,0)-IFERROR($I149,0))</x:f>
      </x:c>
      <x:c r="K149" s="12" t="n"/>
      <x:c r="L149" s="12" t="n"/>
      <x:c r="M149" s="14" t="n"/>
    </x:row>
    <x:row r="150" ht="18" customHeight="1">
      <x:c r="A150" s="12">
        <x:f>IF($B150="","", "CAI-" &amp; TEXT($B$6,"0000") &amp; "-" &amp; TEXT(ROW()-8,"0000"))</x:f>
      </x:c>
      <x:c r="B150" s="13" t="n"/>
      <x:c r="C150" s="14" t="n"/>
      <x:c r="D150" s="12" t="n"/>
      <x:c r="E150" s="12" t="n"/>
      <x:c r="F150" s="12" t="n"/>
      <x:c r="G150" s="12" t="n"/>
      <x:c r="H150" s="15" t="n"/>
      <x:c r="I150" s="15" t="n"/>
      <x:c r="J150" s="15">
        <x:f>IF($B150="","",$J149+IFERROR($H150,0)-IFERROR($I150,0))</x:f>
      </x:c>
      <x:c r="K150" s="12" t="n"/>
      <x:c r="L150" s="12" t="n"/>
      <x:c r="M150" s="14" t="n"/>
    </x:row>
    <x:row r="151" ht="18" customHeight="1">
      <x:c r="A151" s="12">
        <x:f>IF($B151="","", "CAI-" &amp; TEXT($B$6,"0000") &amp; "-" &amp; TEXT(ROW()-8,"0000"))</x:f>
      </x:c>
      <x:c r="B151" s="13" t="n"/>
      <x:c r="C151" s="14" t="n"/>
      <x:c r="D151" s="12" t="n"/>
      <x:c r="E151" s="12" t="n"/>
      <x:c r="F151" s="12" t="n"/>
      <x:c r="G151" s="12" t="n"/>
      <x:c r="H151" s="15" t="n"/>
      <x:c r="I151" s="15" t="n"/>
      <x:c r="J151" s="15">
        <x:f>IF($B151="","",$J150+IFERROR($H151,0)-IFERROR($I151,0))</x:f>
      </x:c>
      <x:c r="K151" s="12" t="n"/>
      <x:c r="L151" s="12" t="n"/>
      <x:c r="M151" s="14" t="n"/>
    </x:row>
    <x:row r="152" ht="18" customHeight="1">
      <x:c r="A152" s="12">
        <x:f>IF($B152="","", "CAI-" &amp; TEXT($B$6,"0000") &amp; "-" &amp; TEXT(ROW()-8,"0000"))</x:f>
      </x:c>
      <x:c r="B152" s="13" t="n"/>
      <x:c r="C152" s="14" t="n"/>
      <x:c r="D152" s="12" t="n"/>
      <x:c r="E152" s="12" t="n"/>
      <x:c r="F152" s="12" t="n"/>
      <x:c r="G152" s="12" t="n"/>
      <x:c r="H152" s="15" t="n"/>
      <x:c r="I152" s="15" t="n"/>
      <x:c r="J152" s="15">
        <x:f>IF($B152="","",$J151+IFERROR($H152,0)-IFERROR($I152,0))</x:f>
      </x:c>
      <x:c r="K152" s="12" t="n"/>
      <x:c r="L152" s="12" t="n"/>
      <x:c r="M152" s="14" t="n"/>
    </x:row>
    <x:row r="153" ht="18" customHeight="1">
      <x:c r="A153" s="12">
        <x:f>IF($B153="","", "CAI-" &amp; TEXT($B$6,"0000") &amp; "-" &amp; TEXT(ROW()-8,"0000"))</x:f>
      </x:c>
      <x:c r="B153" s="13" t="n"/>
      <x:c r="C153" s="14" t="n"/>
      <x:c r="D153" s="12" t="n"/>
      <x:c r="E153" s="12" t="n"/>
      <x:c r="F153" s="12" t="n"/>
      <x:c r="G153" s="12" t="n"/>
      <x:c r="H153" s="15" t="n"/>
      <x:c r="I153" s="15" t="n"/>
      <x:c r="J153" s="15">
        <x:f>IF($B153="","",$J152+IFERROR($H153,0)-IFERROR($I153,0))</x:f>
      </x:c>
      <x:c r="K153" s="12" t="n"/>
      <x:c r="L153" s="12" t="n"/>
      <x:c r="M153" s="14" t="n"/>
    </x:row>
    <x:row r="154" ht="18" customHeight="1">
      <x:c r="A154" s="12">
        <x:f>IF($B154="","", "CAI-" &amp; TEXT($B$6,"0000") &amp; "-" &amp; TEXT(ROW()-8,"0000"))</x:f>
      </x:c>
      <x:c r="B154" s="13" t="n"/>
      <x:c r="C154" s="14" t="n"/>
      <x:c r="D154" s="12" t="n"/>
      <x:c r="E154" s="12" t="n"/>
      <x:c r="F154" s="12" t="n"/>
      <x:c r="G154" s="12" t="n"/>
      <x:c r="H154" s="15" t="n"/>
      <x:c r="I154" s="15" t="n"/>
      <x:c r="J154" s="15">
        <x:f>IF($B154="","",$J153+IFERROR($H154,0)-IFERROR($I154,0))</x:f>
      </x:c>
      <x:c r="K154" s="12" t="n"/>
      <x:c r="L154" s="12" t="n"/>
      <x:c r="M154" s="14" t="n"/>
    </x:row>
    <x:row r="155" ht="18" customHeight="1">
      <x:c r="A155" s="12">
        <x:f>IF($B155="","", "CAI-" &amp; TEXT($B$6,"0000") &amp; "-" &amp; TEXT(ROW()-8,"0000"))</x:f>
      </x:c>
      <x:c r="B155" s="13" t="n"/>
      <x:c r="C155" s="14" t="n"/>
      <x:c r="D155" s="12" t="n"/>
      <x:c r="E155" s="12" t="n"/>
      <x:c r="F155" s="12" t="n"/>
      <x:c r="G155" s="12" t="n"/>
      <x:c r="H155" s="15" t="n"/>
      <x:c r="I155" s="15" t="n"/>
      <x:c r="J155" s="15">
        <x:f>IF($B155="","",$J154+IFERROR($H155,0)-IFERROR($I155,0))</x:f>
      </x:c>
      <x:c r="K155" s="12" t="n"/>
      <x:c r="L155" s="12" t="n"/>
      <x:c r="M155" s="14" t="n"/>
    </x:row>
    <x:row r="156" ht="18" customHeight="1">
      <x:c r="A156" s="12">
        <x:f>IF($B156="","", "CAI-" &amp; TEXT($B$6,"0000") &amp; "-" &amp; TEXT(ROW()-8,"0000"))</x:f>
      </x:c>
      <x:c r="B156" s="13" t="n"/>
      <x:c r="C156" s="14" t="n"/>
      <x:c r="D156" s="12" t="n"/>
      <x:c r="E156" s="12" t="n"/>
      <x:c r="F156" s="12" t="n"/>
      <x:c r="G156" s="12" t="n"/>
      <x:c r="H156" s="15" t="n"/>
      <x:c r="I156" s="15" t="n"/>
      <x:c r="J156" s="15">
        <x:f>IF($B156="","",$J155+IFERROR($H156,0)-IFERROR($I156,0))</x:f>
      </x:c>
      <x:c r="K156" s="12" t="n"/>
      <x:c r="L156" s="12" t="n"/>
      <x:c r="M156" s="14" t="n"/>
    </x:row>
    <x:row r="157" ht="18" customHeight="1">
      <x:c r="A157" s="12">
        <x:f>IF($B157="","", "CAI-" &amp; TEXT($B$6,"0000") &amp; "-" &amp; TEXT(ROW()-8,"0000"))</x:f>
      </x:c>
      <x:c r="B157" s="13" t="n"/>
      <x:c r="C157" s="14" t="n"/>
      <x:c r="D157" s="12" t="n"/>
      <x:c r="E157" s="12" t="n"/>
      <x:c r="F157" s="12" t="n"/>
      <x:c r="G157" s="12" t="n"/>
      <x:c r="H157" s="15" t="n"/>
      <x:c r="I157" s="15" t="n"/>
      <x:c r="J157" s="15">
        <x:f>IF($B157="","",$J156+IFERROR($H157,0)-IFERROR($I157,0))</x:f>
      </x:c>
      <x:c r="K157" s="12" t="n"/>
      <x:c r="L157" s="12" t="n"/>
      <x:c r="M157" s="14" t="n"/>
    </x:row>
    <x:row r="158" ht="18" customHeight="1">
      <x:c r="A158" s="12">
        <x:f>IF($B158="","", "CAI-" &amp; TEXT($B$6,"0000") &amp; "-" &amp; TEXT(ROW()-8,"0000"))</x:f>
      </x:c>
      <x:c r="B158" s="13" t="n"/>
      <x:c r="C158" s="14" t="n"/>
      <x:c r="D158" s="12" t="n"/>
      <x:c r="E158" s="12" t="n"/>
      <x:c r="F158" s="12" t="n"/>
      <x:c r="G158" s="12" t="n"/>
      <x:c r="H158" s="15" t="n"/>
      <x:c r="I158" s="15" t="n"/>
      <x:c r="J158" s="15">
        <x:f>IF($B158="","",$J157+IFERROR($H158,0)-IFERROR($I158,0))</x:f>
      </x:c>
      <x:c r="K158" s="12" t="n"/>
      <x:c r="L158" s="12" t="n"/>
      <x:c r="M158" s="14" t="n"/>
    </x:row>
    <x:row r="159" ht="18" customHeight="1">
      <x:c r="A159" s="12">
        <x:f>IF($B159="","", "CAI-" &amp; TEXT($B$6,"0000") &amp; "-" &amp; TEXT(ROW()-8,"0000"))</x:f>
      </x:c>
      <x:c r="B159" s="13" t="n"/>
      <x:c r="C159" s="14" t="n"/>
      <x:c r="D159" s="12" t="n"/>
      <x:c r="E159" s="12" t="n"/>
      <x:c r="F159" s="12" t="n"/>
      <x:c r="G159" s="12" t="n"/>
      <x:c r="H159" s="15" t="n"/>
      <x:c r="I159" s="15" t="n"/>
      <x:c r="J159" s="15">
        <x:f>IF($B159="","",$J158+IFERROR($H159,0)-IFERROR($I159,0))</x:f>
      </x:c>
      <x:c r="K159" s="12" t="n"/>
      <x:c r="L159" s="12" t="n"/>
      <x:c r="M159" s="14" t="n"/>
    </x:row>
    <x:row r="160" ht="18" customHeight="1">
      <x:c r="A160" s="12">
        <x:f>IF($B160="","", "CAI-" &amp; TEXT($B$6,"0000") &amp; "-" &amp; TEXT(ROW()-8,"0000"))</x:f>
      </x:c>
      <x:c r="B160" s="13" t="n"/>
      <x:c r="C160" s="14" t="n"/>
      <x:c r="D160" s="12" t="n"/>
      <x:c r="E160" s="12" t="n"/>
      <x:c r="F160" s="12" t="n"/>
      <x:c r="G160" s="12" t="n"/>
      <x:c r="H160" s="15" t="n"/>
      <x:c r="I160" s="15" t="n"/>
      <x:c r="J160" s="15">
        <x:f>IF($B160="","",$J159+IFERROR($H160,0)-IFERROR($I160,0))</x:f>
      </x:c>
      <x:c r="K160" s="12" t="n"/>
      <x:c r="L160" s="12" t="n"/>
      <x:c r="M160" s="14" t="n"/>
    </x:row>
    <x:row r="161" ht="18" customHeight="1">
      <x:c r="A161" s="12">
        <x:f>IF($B161="","", "CAI-" &amp; TEXT($B$6,"0000") &amp; "-" &amp; TEXT(ROW()-8,"0000"))</x:f>
      </x:c>
      <x:c r="B161" s="13" t="n"/>
      <x:c r="C161" s="14" t="n"/>
      <x:c r="D161" s="12" t="n"/>
      <x:c r="E161" s="12" t="n"/>
      <x:c r="F161" s="12" t="n"/>
      <x:c r="G161" s="12" t="n"/>
      <x:c r="H161" s="15" t="n"/>
      <x:c r="I161" s="15" t="n"/>
      <x:c r="J161" s="15">
        <x:f>IF($B161="","",$J160+IFERROR($H161,0)-IFERROR($I161,0))</x:f>
      </x:c>
      <x:c r="K161" s="12" t="n"/>
      <x:c r="L161" s="12" t="n"/>
      <x:c r="M161" s="14" t="n"/>
    </x:row>
    <x:row r="162" ht="18" customHeight="1">
      <x:c r="A162" s="12">
        <x:f>IF($B162="","", "CAI-" &amp; TEXT($B$6,"0000") &amp; "-" &amp; TEXT(ROW()-8,"0000"))</x:f>
      </x:c>
      <x:c r="B162" s="13" t="n"/>
      <x:c r="C162" s="14" t="n"/>
      <x:c r="D162" s="12" t="n"/>
      <x:c r="E162" s="12" t="n"/>
      <x:c r="F162" s="12" t="n"/>
      <x:c r="G162" s="12" t="n"/>
      <x:c r="H162" s="15" t="n"/>
      <x:c r="I162" s="15" t="n"/>
      <x:c r="J162" s="15">
        <x:f>IF($B162="","",$J161+IFERROR($H162,0)-IFERROR($I162,0))</x:f>
      </x:c>
      <x:c r="K162" s="12" t="n"/>
      <x:c r="L162" s="12" t="n"/>
      <x:c r="M162" s="14" t="n"/>
    </x:row>
    <x:row r="163" ht="18" customHeight="1">
      <x:c r="A163" s="12">
        <x:f>IF($B163="","", "CAI-" &amp; TEXT($B$6,"0000") &amp; "-" &amp; TEXT(ROW()-8,"0000"))</x:f>
      </x:c>
      <x:c r="B163" s="13" t="n"/>
      <x:c r="C163" s="14" t="n"/>
      <x:c r="D163" s="12" t="n"/>
      <x:c r="E163" s="12" t="n"/>
      <x:c r="F163" s="12" t="n"/>
      <x:c r="G163" s="12" t="n"/>
      <x:c r="H163" s="15" t="n"/>
      <x:c r="I163" s="15" t="n"/>
      <x:c r="J163" s="15">
        <x:f>IF($B163="","",$J162+IFERROR($H163,0)-IFERROR($I163,0))</x:f>
      </x:c>
      <x:c r="K163" s="12" t="n"/>
      <x:c r="L163" s="12" t="n"/>
      <x:c r="M163" s="14" t="n"/>
    </x:row>
    <x:row r="164" ht="18" customHeight="1">
      <x:c r="A164" s="12">
        <x:f>IF($B164="","", "CAI-" &amp; TEXT($B$6,"0000") &amp; "-" &amp; TEXT(ROW()-8,"0000"))</x:f>
      </x:c>
      <x:c r="B164" s="13" t="n"/>
      <x:c r="C164" s="14" t="n"/>
      <x:c r="D164" s="12" t="n"/>
      <x:c r="E164" s="12" t="n"/>
      <x:c r="F164" s="12" t="n"/>
      <x:c r="G164" s="12" t="n"/>
      <x:c r="H164" s="15" t="n"/>
      <x:c r="I164" s="15" t="n"/>
      <x:c r="J164" s="15">
        <x:f>IF($B164="","",$J163+IFERROR($H164,0)-IFERROR($I164,0))</x:f>
      </x:c>
      <x:c r="K164" s="12" t="n"/>
      <x:c r="L164" s="12" t="n"/>
      <x:c r="M164" s="14" t="n"/>
    </x:row>
    <x:row r="165" ht="18" customHeight="1">
      <x:c r="A165" s="12">
        <x:f>IF($B165="","", "CAI-" &amp; TEXT($B$6,"0000") &amp; "-" &amp; TEXT(ROW()-8,"0000"))</x:f>
      </x:c>
      <x:c r="B165" s="13" t="n"/>
      <x:c r="C165" s="14" t="n"/>
      <x:c r="D165" s="12" t="n"/>
      <x:c r="E165" s="12" t="n"/>
      <x:c r="F165" s="12" t="n"/>
      <x:c r="G165" s="12" t="n"/>
      <x:c r="H165" s="15" t="n"/>
      <x:c r="I165" s="15" t="n"/>
      <x:c r="J165" s="15">
        <x:f>IF($B165="","",$J164+IFERROR($H165,0)-IFERROR($I165,0))</x:f>
      </x:c>
      <x:c r="K165" s="12" t="n"/>
      <x:c r="L165" s="12" t="n"/>
      <x:c r="M165" s="14" t="n"/>
    </x:row>
    <x:row r="166" ht="18" customHeight="1">
      <x:c r="A166" s="12">
        <x:f>IF($B166="","", "CAI-" &amp; TEXT($B$6,"0000") &amp; "-" &amp; TEXT(ROW()-8,"0000"))</x:f>
      </x:c>
      <x:c r="B166" s="13" t="n"/>
      <x:c r="C166" s="14" t="n"/>
      <x:c r="D166" s="12" t="n"/>
      <x:c r="E166" s="12" t="n"/>
      <x:c r="F166" s="12" t="n"/>
      <x:c r="G166" s="12" t="n"/>
      <x:c r="H166" s="15" t="n"/>
      <x:c r="I166" s="15" t="n"/>
      <x:c r="J166" s="15">
        <x:f>IF($B166="","",$J165+IFERROR($H166,0)-IFERROR($I166,0))</x:f>
      </x:c>
      <x:c r="K166" s="12" t="n"/>
      <x:c r="L166" s="12" t="n"/>
      <x:c r="M166" s="14" t="n"/>
    </x:row>
    <x:row r="167" ht="18" customHeight="1">
      <x:c r="A167" s="12">
        <x:f>IF($B167="","", "CAI-" &amp; TEXT($B$6,"0000") &amp; "-" &amp; TEXT(ROW()-8,"0000"))</x:f>
      </x:c>
      <x:c r="B167" s="13" t="n"/>
      <x:c r="C167" s="14" t="n"/>
      <x:c r="D167" s="12" t="n"/>
      <x:c r="E167" s="12" t="n"/>
      <x:c r="F167" s="12" t="n"/>
      <x:c r="G167" s="12" t="n"/>
      <x:c r="H167" s="15" t="n"/>
      <x:c r="I167" s="15" t="n"/>
      <x:c r="J167" s="15">
        <x:f>IF($B167="","",$J166+IFERROR($H167,0)-IFERROR($I167,0))</x:f>
      </x:c>
      <x:c r="K167" s="12" t="n"/>
      <x:c r="L167" s="12" t="n"/>
      <x:c r="M167" s="14" t="n"/>
    </x:row>
    <x:row r="168" ht="18" customHeight="1">
      <x:c r="A168" s="12">
        <x:f>IF($B168="","", "CAI-" &amp; TEXT($B$6,"0000") &amp; "-" &amp; TEXT(ROW()-8,"0000"))</x:f>
      </x:c>
      <x:c r="B168" s="13" t="n"/>
      <x:c r="C168" s="14" t="n"/>
      <x:c r="D168" s="12" t="n"/>
      <x:c r="E168" s="12" t="n"/>
      <x:c r="F168" s="12" t="n"/>
      <x:c r="G168" s="12" t="n"/>
      <x:c r="H168" s="15" t="n"/>
      <x:c r="I168" s="15" t="n"/>
      <x:c r="J168" s="15">
        <x:f>IF($B168="","",$J167+IFERROR($H168,0)-IFERROR($I168,0))</x:f>
      </x:c>
      <x:c r="K168" s="12" t="n"/>
      <x:c r="L168" s="12" t="n"/>
      <x:c r="M168" s="14" t="n"/>
    </x:row>
    <x:row r="169" ht="18" customHeight="1">
      <x:c r="A169" s="12">
        <x:f>IF($B169="","", "CAI-" &amp; TEXT($B$6,"0000") &amp; "-" &amp; TEXT(ROW()-8,"0000"))</x:f>
      </x:c>
      <x:c r="B169" s="13" t="n"/>
      <x:c r="C169" s="14" t="n"/>
      <x:c r="D169" s="12" t="n"/>
      <x:c r="E169" s="12" t="n"/>
      <x:c r="F169" s="12" t="n"/>
      <x:c r="G169" s="12" t="n"/>
      <x:c r="H169" s="15" t="n"/>
      <x:c r="I169" s="15" t="n"/>
      <x:c r="J169" s="15">
        <x:f>IF($B169="","",$J168+IFERROR($H169,0)-IFERROR($I169,0))</x:f>
      </x:c>
      <x:c r="K169" s="12" t="n"/>
      <x:c r="L169" s="12" t="n"/>
      <x:c r="M169" s="14" t="n"/>
    </x:row>
    <x:row r="170" ht="18" customHeight="1">
      <x:c r="A170" s="12">
        <x:f>IF($B170="","", "CAI-" &amp; TEXT($B$6,"0000") &amp; "-" &amp; TEXT(ROW()-8,"0000"))</x:f>
      </x:c>
      <x:c r="B170" s="13" t="n"/>
      <x:c r="C170" s="14" t="n"/>
      <x:c r="D170" s="12" t="n"/>
      <x:c r="E170" s="12" t="n"/>
      <x:c r="F170" s="12" t="n"/>
      <x:c r="G170" s="12" t="n"/>
      <x:c r="H170" s="15" t="n"/>
      <x:c r="I170" s="15" t="n"/>
      <x:c r="J170" s="15">
        <x:f>IF($B170="","",$J169+IFERROR($H170,0)-IFERROR($I170,0))</x:f>
      </x:c>
      <x:c r="K170" s="12" t="n"/>
      <x:c r="L170" s="12" t="n"/>
      <x:c r="M170" s="14" t="n"/>
    </x:row>
    <x:row r="171" ht="18" customHeight="1">
      <x:c r="A171" s="12">
        <x:f>IF($B171="","", "CAI-" &amp; TEXT($B$6,"0000") &amp; "-" &amp; TEXT(ROW()-8,"0000"))</x:f>
      </x:c>
      <x:c r="B171" s="13" t="n"/>
      <x:c r="C171" s="14" t="n"/>
      <x:c r="D171" s="12" t="n"/>
      <x:c r="E171" s="12" t="n"/>
      <x:c r="F171" s="12" t="n"/>
      <x:c r="G171" s="12" t="n"/>
      <x:c r="H171" s="15" t="n"/>
      <x:c r="I171" s="15" t="n"/>
      <x:c r="J171" s="15">
        <x:f>IF($B171="","",$J170+IFERROR($H171,0)-IFERROR($I171,0))</x:f>
      </x:c>
      <x:c r="K171" s="12" t="n"/>
      <x:c r="L171" s="12" t="n"/>
      <x:c r="M171" s="14" t="n"/>
    </x:row>
    <x:row r="172" ht="18" customHeight="1">
      <x:c r="A172" s="12">
        <x:f>IF($B172="","", "CAI-" &amp; TEXT($B$6,"0000") &amp; "-" &amp; TEXT(ROW()-8,"0000"))</x:f>
      </x:c>
      <x:c r="B172" s="13" t="n"/>
      <x:c r="C172" s="14" t="n"/>
      <x:c r="D172" s="12" t="n"/>
      <x:c r="E172" s="12" t="n"/>
      <x:c r="F172" s="12" t="n"/>
      <x:c r="G172" s="12" t="n"/>
      <x:c r="H172" s="15" t="n"/>
      <x:c r="I172" s="15" t="n"/>
      <x:c r="J172" s="15">
        <x:f>IF($B172="","",$J171+IFERROR($H172,0)-IFERROR($I172,0))</x:f>
      </x:c>
      <x:c r="K172" s="12" t="n"/>
      <x:c r="L172" s="12" t="n"/>
      <x:c r="M172" s="14" t="n"/>
    </x:row>
    <x:row r="173" ht="18" customHeight="1">
      <x:c r="A173" s="12">
        <x:f>IF($B173="","", "CAI-" &amp; TEXT($B$6,"0000") &amp; "-" &amp; TEXT(ROW()-8,"0000"))</x:f>
      </x:c>
      <x:c r="B173" s="13" t="n"/>
      <x:c r="C173" s="14" t="n"/>
      <x:c r="D173" s="12" t="n"/>
      <x:c r="E173" s="12" t="n"/>
      <x:c r="F173" s="12" t="n"/>
      <x:c r="G173" s="12" t="n"/>
      <x:c r="H173" s="15" t="n"/>
      <x:c r="I173" s="15" t="n"/>
      <x:c r="J173" s="15">
        <x:f>IF($B173="","",$J172+IFERROR($H173,0)-IFERROR($I173,0))</x:f>
      </x:c>
      <x:c r="K173" s="12" t="n"/>
      <x:c r="L173" s="12" t="n"/>
      <x:c r="M173" s="14" t="n"/>
    </x:row>
    <x:row r="174" ht="18" customHeight="1">
      <x:c r="A174" s="12">
        <x:f>IF($B174="","", "CAI-" &amp; TEXT($B$6,"0000") &amp; "-" &amp; TEXT(ROW()-8,"0000"))</x:f>
      </x:c>
      <x:c r="B174" s="13" t="n"/>
      <x:c r="C174" s="14" t="n"/>
      <x:c r="D174" s="12" t="n"/>
      <x:c r="E174" s="12" t="n"/>
      <x:c r="F174" s="12" t="n"/>
      <x:c r="G174" s="12" t="n"/>
      <x:c r="H174" s="15" t="n"/>
      <x:c r="I174" s="15" t="n"/>
      <x:c r="J174" s="15">
        <x:f>IF($B174="","",$J173+IFERROR($H174,0)-IFERROR($I174,0))</x:f>
      </x:c>
      <x:c r="K174" s="12" t="n"/>
      <x:c r="L174" s="12" t="n"/>
      <x:c r="M174" s="14" t="n"/>
    </x:row>
    <x:row r="175" ht="18" customHeight="1">
      <x:c r="A175" s="12">
        <x:f>IF($B175="","", "CAI-" &amp; TEXT($B$6,"0000") &amp; "-" &amp; TEXT(ROW()-8,"0000"))</x:f>
      </x:c>
      <x:c r="B175" s="13" t="n"/>
      <x:c r="C175" s="14" t="n"/>
      <x:c r="D175" s="12" t="n"/>
      <x:c r="E175" s="12" t="n"/>
      <x:c r="F175" s="12" t="n"/>
      <x:c r="G175" s="12" t="n"/>
      <x:c r="H175" s="15" t="n"/>
      <x:c r="I175" s="15" t="n"/>
      <x:c r="J175" s="15">
        <x:f>IF($B175="","",$J174+IFERROR($H175,0)-IFERROR($I175,0))</x:f>
      </x:c>
      <x:c r="K175" s="12" t="n"/>
      <x:c r="L175" s="12" t="n"/>
      <x:c r="M175" s="14" t="n"/>
    </x:row>
    <x:row r="176" ht="18" customHeight="1">
      <x:c r="A176" s="12">
        <x:f>IF($B176="","", "CAI-" &amp; TEXT($B$6,"0000") &amp; "-" &amp; TEXT(ROW()-8,"0000"))</x:f>
      </x:c>
      <x:c r="B176" s="13" t="n"/>
      <x:c r="C176" s="14" t="n"/>
      <x:c r="D176" s="12" t="n"/>
      <x:c r="E176" s="12" t="n"/>
      <x:c r="F176" s="12" t="n"/>
      <x:c r="G176" s="12" t="n"/>
      <x:c r="H176" s="15" t="n"/>
      <x:c r="I176" s="15" t="n"/>
      <x:c r="J176" s="15">
        <x:f>IF($B176="","",$J175+IFERROR($H176,0)-IFERROR($I176,0))</x:f>
      </x:c>
      <x:c r="K176" s="12" t="n"/>
      <x:c r="L176" s="12" t="n"/>
      <x:c r="M176" s="14" t="n"/>
    </x:row>
    <x:row r="177" ht="18" customHeight="1">
      <x:c r="A177" s="12">
        <x:f>IF($B177="","", "CAI-" &amp; TEXT($B$6,"0000") &amp; "-" &amp; TEXT(ROW()-8,"0000"))</x:f>
      </x:c>
      <x:c r="B177" s="13" t="n"/>
      <x:c r="C177" s="14" t="n"/>
      <x:c r="D177" s="12" t="n"/>
      <x:c r="E177" s="12" t="n"/>
      <x:c r="F177" s="12" t="n"/>
      <x:c r="G177" s="12" t="n"/>
      <x:c r="H177" s="15" t="n"/>
      <x:c r="I177" s="15" t="n"/>
      <x:c r="J177" s="15">
        <x:f>IF($B177="","",$J176+IFERROR($H177,0)-IFERROR($I177,0))</x:f>
      </x:c>
      <x:c r="K177" s="12" t="n"/>
      <x:c r="L177" s="12" t="n"/>
      <x:c r="M177" s="14" t="n"/>
    </x:row>
    <x:row r="178" ht="18" customHeight="1">
      <x:c r="A178" s="12">
        <x:f>IF($B178="","", "CAI-" &amp; TEXT($B$6,"0000") &amp; "-" &amp; TEXT(ROW()-8,"0000"))</x:f>
      </x:c>
      <x:c r="B178" s="13" t="n"/>
      <x:c r="C178" s="14" t="n"/>
      <x:c r="D178" s="12" t="n"/>
      <x:c r="E178" s="12" t="n"/>
      <x:c r="F178" s="12" t="n"/>
      <x:c r="G178" s="12" t="n"/>
      <x:c r="H178" s="15" t="n"/>
      <x:c r="I178" s="15" t="n"/>
      <x:c r="J178" s="15">
        <x:f>IF($B178="","",$J177+IFERROR($H178,0)-IFERROR($I178,0))</x:f>
      </x:c>
      <x:c r="K178" s="12" t="n"/>
      <x:c r="L178" s="12" t="n"/>
      <x:c r="M178" s="14" t="n"/>
    </x:row>
    <x:row r="179" ht="18" customHeight="1">
      <x:c r="A179" s="12">
        <x:f>IF($B179="","", "CAI-" &amp; TEXT($B$6,"0000") &amp; "-" &amp; TEXT(ROW()-8,"0000"))</x:f>
      </x:c>
      <x:c r="B179" s="13" t="n"/>
      <x:c r="C179" s="14" t="n"/>
      <x:c r="D179" s="12" t="n"/>
      <x:c r="E179" s="12" t="n"/>
      <x:c r="F179" s="12" t="n"/>
      <x:c r="G179" s="12" t="n"/>
      <x:c r="H179" s="15" t="n"/>
      <x:c r="I179" s="15" t="n"/>
      <x:c r="J179" s="15">
        <x:f>IF($B179="","",$J178+IFERROR($H179,0)-IFERROR($I179,0))</x:f>
      </x:c>
      <x:c r="K179" s="12" t="n"/>
      <x:c r="L179" s="12" t="n"/>
      <x:c r="M179" s="14" t="n"/>
    </x:row>
    <x:row r="180" ht="18" customHeight="1">
      <x:c r="A180" s="12">
        <x:f>IF($B180="","", "CAI-" &amp; TEXT($B$6,"0000") &amp; "-" &amp; TEXT(ROW()-8,"0000"))</x:f>
      </x:c>
      <x:c r="B180" s="13" t="n"/>
      <x:c r="C180" s="14" t="n"/>
      <x:c r="D180" s="12" t="n"/>
      <x:c r="E180" s="12" t="n"/>
      <x:c r="F180" s="12" t="n"/>
      <x:c r="G180" s="12" t="n"/>
      <x:c r="H180" s="15" t="n"/>
      <x:c r="I180" s="15" t="n"/>
      <x:c r="J180" s="15">
        <x:f>IF($B180="","",$J179+IFERROR($H180,0)-IFERROR($I180,0))</x:f>
      </x:c>
      <x:c r="K180" s="12" t="n"/>
      <x:c r="L180" s="12" t="n"/>
      <x:c r="M180" s="14" t="n"/>
    </x:row>
    <x:row r="181" ht="18" customHeight="1">
      <x:c r="A181" s="12">
        <x:f>IF($B181="","", "CAI-" &amp; TEXT($B$6,"0000") &amp; "-" &amp; TEXT(ROW()-8,"0000"))</x:f>
      </x:c>
      <x:c r="B181" s="13" t="n"/>
      <x:c r="C181" s="14" t="n"/>
      <x:c r="D181" s="12" t="n"/>
      <x:c r="E181" s="12" t="n"/>
      <x:c r="F181" s="12" t="n"/>
      <x:c r="G181" s="12" t="n"/>
      <x:c r="H181" s="15" t="n"/>
      <x:c r="I181" s="15" t="n"/>
      <x:c r="J181" s="15">
        <x:f>IF($B181="","",$J180+IFERROR($H181,0)-IFERROR($I181,0))</x:f>
      </x:c>
      <x:c r="K181" s="12" t="n"/>
      <x:c r="L181" s="12" t="n"/>
      <x:c r="M181" s="14" t="n"/>
    </x:row>
    <x:row r="182" ht="18" customHeight="1">
      <x:c r="A182" s="12">
        <x:f>IF($B182="","", "CAI-" &amp; TEXT($B$6,"0000") &amp; "-" &amp; TEXT(ROW()-8,"0000"))</x:f>
      </x:c>
      <x:c r="B182" s="13" t="n"/>
      <x:c r="C182" s="14" t="n"/>
      <x:c r="D182" s="12" t="n"/>
      <x:c r="E182" s="12" t="n"/>
      <x:c r="F182" s="12" t="n"/>
      <x:c r="G182" s="12" t="n"/>
      <x:c r="H182" s="15" t="n"/>
      <x:c r="I182" s="15" t="n"/>
      <x:c r="J182" s="15">
        <x:f>IF($B182="","",$J181+IFERROR($H182,0)-IFERROR($I182,0))</x:f>
      </x:c>
      <x:c r="K182" s="12" t="n"/>
      <x:c r="L182" s="12" t="n"/>
      <x:c r="M182" s="14" t="n"/>
    </x:row>
    <x:row r="183" ht="18" customHeight="1">
      <x:c r="A183" s="12">
        <x:f>IF($B183="","", "CAI-" &amp; TEXT($B$6,"0000") &amp; "-" &amp; TEXT(ROW()-8,"0000"))</x:f>
      </x:c>
      <x:c r="B183" s="13" t="n"/>
      <x:c r="C183" s="14" t="n"/>
      <x:c r="D183" s="12" t="n"/>
      <x:c r="E183" s="12" t="n"/>
      <x:c r="F183" s="12" t="n"/>
      <x:c r="G183" s="12" t="n"/>
      <x:c r="H183" s="15" t="n"/>
      <x:c r="I183" s="15" t="n"/>
      <x:c r="J183" s="15">
        <x:f>IF($B183="","",$J182+IFERROR($H183,0)-IFERROR($I183,0))</x:f>
      </x:c>
      <x:c r="K183" s="12" t="n"/>
      <x:c r="L183" s="12" t="n"/>
      <x:c r="M183" s="14" t="n"/>
    </x:row>
    <x:row r="184" ht="18" customHeight="1">
      <x:c r="A184" s="12">
        <x:f>IF($B184="","", "CAI-" &amp; TEXT($B$6,"0000") &amp; "-" &amp; TEXT(ROW()-8,"0000"))</x:f>
      </x:c>
      <x:c r="B184" s="13" t="n"/>
      <x:c r="C184" s="14" t="n"/>
      <x:c r="D184" s="12" t="n"/>
      <x:c r="E184" s="12" t="n"/>
      <x:c r="F184" s="12" t="n"/>
      <x:c r="G184" s="12" t="n"/>
      <x:c r="H184" s="15" t="n"/>
      <x:c r="I184" s="15" t="n"/>
      <x:c r="J184" s="15">
        <x:f>IF($B184="","",$J183+IFERROR($H184,0)-IFERROR($I184,0))</x:f>
      </x:c>
      <x:c r="K184" s="12" t="n"/>
      <x:c r="L184" s="12" t="n"/>
      <x:c r="M184" s="14" t="n"/>
    </x:row>
    <x:row r="185" ht="18" customHeight="1">
      <x:c r="A185" s="12">
        <x:f>IF($B185="","", "CAI-" &amp; TEXT($B$6,"0000") &amp; "-" &amp; TEXT(ROW()-8,"0000"))</x:f>
      </x:c>
      <x:c r="B185" s="13" t="n"/>
      <x:c r="C185" s="14" t="n"/>
      <x:c r="D185" s="12" t="n"/>
      <x:c r="E185" s="12" t="n"/>
      <x:c r="F185" s="12" t="n"/>
      <x:c r="G185" s="12" t="n"/>
      <x:c r="H185" s="15" t="n"/>
      <x:c r="I185" s="15" t="n"/>
      <x:c r="J185" s="15">
        <x:f>IF($B185="","",$J184+IFERROR($H185,0)-IFERROR($I185,0))</x:f>
      </x:c>
      <x:c r="K185" s="12" t="n"/>
      <x:c r="L185" s="12" t="n"/>
      <x:c r="M185" s="14" t="n"/>
    </x:row>
    <x:row r="186" ht="18" customHeight="1">
      <x:c r="A186" s="12">
        <x:f>IF($B186="","", "CAI-" &amp; TEXT($B$6,"0000") &amp; "-" &amp; TEXT(ROW()-8,"0000"))</x:f>
      </x:c>
      <x:c r="B186" s="13" t="n"/>
      <x:c r="C186" s="14" t="n"/>
      <x:c r="D186" s="12" t="n"/>
      <x:c r="E186" s="12" t="n"/>
      <x:c r="F186" s="12" t="n"/>
      <x:c r="G186" s="12" t="n"/>
      <x:c r="H186" s="15" t="n"/>
      <x:c r="I186" s="15" t="n"/>
      <x:c r="J186" s="15">
        <x:f>IF($B186="","",$J185+IFERROR($H186,0)-IFERROR($I186,0))</x:f>
      </x:c>
      <x:c r="K186" s="12" t="n"/>
      <x:c r="L186" s="12" t="n"/>
      <x:c r="M186" s="14" t="n"/>
    </x:row>
    <x:row r="187" ht="18" customHeight="1">
      <x:c r="A187" s="12">
        <x:f>IF($B187="","", "CAI-" &amp; TEXT($B$6,"0000") &amp; "-" &amp; TEXT(ROW()-8,"0000"))</x:f>
      </x:c>
      <x:c r="B187" s="13" t="n"/>
      <x:c r="C187" s="14" t="n"/>
      <x:c r="D187" s="12" t="n"/>
      <x:c r="E187" s="12" t="n"/>
      <x:c r="F187" s="12" t="n"/>
      <x:c r="G187" s="12" t="n"/>
      <x:c r="H187" s="15" t="n"/>
      <x:c r="I187" s="15" t="n"/>
      <x:c r="J187" s="15">
        <x:f>IF($B187="","",$J186+IFERROR($H187,0)-IFERROR($I187,0))</x:f>
      </x:c>
      <x:c r="K187" s="12" t="n"/>
      <x:c r="L187" s="12" t="n"/>
      <x:c r="M187" s="14" t="n"/>
    </x:row>
    <x:row r="188" ht="18" customHeight="1">
      <x:c r="A188" s="12">
        <x:f>IF($B188="","", "CAI-" &amp; TEXT($B$6,"0000") &amp; "-" &amp; TEXT(ROW()-8,"0000"))</x:f>
      </x:c>
      <x:c r="B188" s="13" t="n"/>
      <x:c r="C188" s="14" t="n"/>
      <x:c r="D188" s="12" t="n"/>
      <x:c r="E188" s="12" t="n"/>
      <x:c r="F188" s="12" t="n"/>
      <x:c r="G188" s="12" t="n"/>
      <x:c r="H188" s="15" t="n"/>
      <x:c r="I188" s="15" t="n"/>
      <x:c r="J188" s="15">
        <x:f>IF($B188="","",$J187+IFERROR($H188,0)-IFERROR($I188,0))</x:f>
      </x:c>
      <x:c r="K188" s="12" t="n"/>
      <x:c r="L188" s="12" t="n"/>
      <x:c r="M188" s="14" t="n"/>
    </x:row>
    <x:row r="189" ht="18" customHeight="1">
      <x:c r="A189" s="12">
        <x:f>IF($B189="","", "CAI-" &amp; TEXT($B$6,"0000") &amp; "-" &amp; TEXT(ROW()-8,"0000"))</x:f>
      </x:c>
      <x:c r="B189" s="13" t="n"/>
      <x:c r="C189" s="14" t="n"/>
      <x:c r="D189" s="12" t="n"/>
      <x:c r="E189" s="12" t="n"/>
      <x:c r="F189" s="12" t="n"/>
      <x:c r="G189" s="12" t="n"/>
      <x:c r="H189" s="15" t="n"/>
      <x:c r="I189" s="15" t="n"/>
      <x:c r="J189" s="15">
        <x:f>IF($B189="","",$J188+IFERROR($H189,0)-IFERROR($I189,0))</x:f>
      </x:c>
      <x:c r="K189" s="12" t="n"/>
      <x:c r="L189" s="12" t="n"/>
      <x:c r="M189" s="14" t="n"/>
    </x:row>
    <x:row r="190" ht="18" customHeight="1">
      <x:c r="A190" s="12">
        <x:f>IF($B190="","", "CAI-" &amp; TEXT($B$6,"0000") &amp; "-" &amp; TEXT(ROW()-8,"0000"))</x:f>
      </x:c>
      <x:c r="B190" s="13" t="n"/>
      <x:c r="C190" s="14" t="n"/>
      <x:c r="D190" s="12" t="n"/>
      <x:c r="E190" s="12" t="n"/>
      <x:c r="F190" s="12" t="n"/>
      <x:c r="G190" s="12" t="n"/>
      <x:c r="H190" s="15" t="n"/>
      <x:c r="I190" s="15" t="n"/>
      <x:c r="J190" s="15">
        <x:f>IF($B190="","",$J189+IFERROR($H190,0)-IFERROR($I190,0))</x:f>
      </x:c>
      <x:c r="K190" s="12" t="n"/>
      <x:c r="L190" s="12" t="n"/>
      <x:c r="M190" s="14" t="n"/>
    </x:row>
    <x:row r="191" ht="18" customHeight="1">
      <x:c r="A191" s="12">
        <x:f>IF($B191="","", "CAI-" &amp; TEXT($B$6,"0000") &amp; "-" &amp; TEXT(ROW()-8,"0000"))</x:f>
      </x:c>
      <x:c r="B191" s="13" t="n"/>
      <x:c r="C191" s="14" t="n"/>
      <x:c r="D191" s="12" t="n"/>
      <x:c r="E191" s="12" t="n"/>
      <x:c r="F191" s="12" t="n"/>
      <x:c r="G191" s="12" t="n"/>
      <x:c r="H191" s="15" t="n"/>
      <x:c r="I191" s="15" t="n"/>
      <x:c r="J191" s="15">
        <x:f>IF($B191="","",$J190+IFERROR($H191,0)-IFERROR($I191,0))</x:f>
      </x:c>
      <x:c r="K191" s="12" t="n"/>
      <x:c r="L191" s="12" t="n"/>
      <x:c r="M191" s="14" t="n"/>
    </x:row>
    <x:row r="192" ht="18" customHeight="1">
      <x:c r="A192" s="12">
        <x:f>IF($B192="","", "CAI-" &amp; TEXT($B$6,"0000") &amp; "-" &amp; TEXT(ROW()-8,"0000"))</x:f>
      </x:c>
      <x:c r="B192" s="13" t="n"/>
      <x:c r="C192" s="14" t="n"/>
      <x:c r="D192" s="12" t="n"/>
      <x:c r="E192" s="12" t="n"/>
      <x:c r="F192" s="12" t="n"/>
      <x:c r="G192" s="12" t="n"/>
      <x:c r="H192" s="15" t="n"/>
      <x:c r="I192" s="15" t="n"/>
      <x:c r="J192" s="15">
        <x:f>IF($B192="","",$J191+IFERROR($H192,0)-IFERROR($I192,0))</x:f>
      </x:c>
      <x:c r="K192" s="12" t="n"/>
      <x:c r="L192" s="12" t="n"/>
      <x:c r="M192" s="14" t="n"/>
    </x:row>
    <x:row r="193" ht="18" customHeight="1">
      <x:c r="A193" s="12">
        <x:f>IF($B193="","", "CAI-" &amp; TEXT($B$6,"0000") &amp; "-" &amp; TEXT(ROW()-8,"0000"))</x:f>
      </x:c>
      <x:c r="B193" s="13" t="n"/>
      <x:c r="C193" s="14" t="n"/>
      <x:c r="D193" s="12" t="n"/>
      <x:c r="E193" s="12" t="n"/>
      <x:c r="F193" s="12" t="n"/>
      <x:c r="G193" s="12" t="n"/>
      <x:c r="H193" s="15" t="n"/>
      <x:c r="I193" s="15" t="n"/>
      <x:c r="J193" s="15">
        <x:f>IF($B193="","",$J192+IFERROR($H193,0)-IFERROR($I193,0))</x:f>
      </x:c>
      <x:c r="K193" s="12" t="n"/>
      <x:c r="L193" s="12" t="n"/>
      <x:c r="M193" s="14" t="n"/>
    </x:row>
    <x:row r="194" ht="18" customHeight="1">
      <x:c r="A194" s="12">
        <x:f>IF($B194="","", "CAI-" &amp; TEXT($B$6,"0000") &amp; "-" &amp; TEXT(ROW()-8,"0000"))</x:f>
      </x:c>
      <x:c r="B194" s="13" t="n"/>
      <x:c r="C194" s="14" t="n"/>
      <x:c r="D194" s="12" t="n"/>
      <x:c r="E194" s="12" t="n"/>
      <x:c r="F194" s="12" t="n"/>
      <x:c r="G194" s="12" t="n"/>
      <x:c r="H194" s="15" t="n"/>
      <x:c r="I194" s="15" t="n"/>
      <x:c r="J194" s="15">
        <x:f>IF($B194="","",$J193+IFERROR($H194,0)-IFERROR($I194,0))</x:f>
      </x:c>
      <x:c r="K194" s="12" t="n"/>
      <x:c r="L194" s="12" t="n"/>
      <x:c r="M194" s="14" t="n"/>
    </x:row>
    <x:row r="195" ht="18" customHeight="1">
      <x:c r="A195" s="12">
        <x:f>IF($B195="","", "CAI-" &amp; TEXT($B$6,"0000") &amp; "-" &amp; TEXT(ROW()-8,"0000"))</x:f>
      </x:c>
      <x:c r="B195" s="13" t="n"/>
      <x:c r="C195" s="14" t="n"/>
      <x:c r="D195" s="12" t="n"/>
      <x:c r="E195" s="12" t="n"/>
      <x:c r="F195" s="12" t="n"/>
      <x:c r="G195" s="12" t="n"/>
      <x:c r="H195" s="15" t="n"/>
      <x:c r="I195" s="15" t="n"/>
      <x:c r="J195" s="15">
        <x:f>IF($B195="","",$J194+IFERROR($H195,0)-IFERROR($I195,0))</x:f>
      </x:c>
      <x:c r="K195" s="12" t="n"/>
      <x:c r="L195" s="12" t="n"/>
      <x:c r="M195" s="14" t="n"/>
    </x:row>
    <x:row r="196" ht="18" customHeight="1">
      <x:c r="A196" s="12">
        <x:f>IF($B196="","", "CAI-" &amp; TEXT($B$6,"0000") &amp; "-" &amp; TEXT(ROW()-8,"0000"))</x:f>
      </x:c>
      <x:c r="B196" s="13" t="n"/>
      <x:c r="C196" s="14" t="n"/>
      <x:c r="D196" s="12" t="n"/>
      <x:c r="E196" s="12" t="n"/>
      <x:c r="F196" s="12" t="n"/>
      <x:c r="G196" s="12" t="n"/>
      <x:c r="H196" s="15" t="n"/>
      <x:c r="I196" s="15" t="n"/>
      <x:c r="J196" s="15">
        <x:f>IF($B196="","",$J195+IFERROR($H196,0)-IFERROR($I196,0))</x:f>
      </x:c>
      <x:c r="K196" s="12" t="n"/>
      <x:c r="L196" s="12" t="n"/>
      <x:c r="M196" s="14" t="n"/>
    </x:row>
    <x:row r="197" ht="18" customHeight="1">
      <x:c r="A197" s="12">
        <x:f>IF($B197="","", "CAI-" &amp; TEXT($B$6,"0000") &amp; "-" &amp; TEXT(ROW()-8,"0000"))</x:f>
      </x:c>
      <x:c r="B197" s="13" t="n"/>
      <x:c r="C197" s="14" t="n"/>
      <x:c r="D197" s="12" t="n"/>
      <x:c r="E197" s="12" t="n"/>
      <x:c r="F197" s="12" t="n"/>
      <x:c r="G197" s="12" t="n"/>
      <x:c r="H197" s="15" t="n"/>
      <x:c r="I197" s="15" t="n"/>
      <x:c r="J197" s="15">
        <x:f>IF($B197="","",$J196+IFERROR($H197,0)-IFERROR($I197,0))</x:f>
      </x:c>
      <x:c r="K197" s="12" t="n"/>
      <x:c r="L197" s="12" t="n"/>
      <x:c r="M197" s="14" t="n"/>
    </x:row>
    <x:row r="198" ht="18" customHeight="1">
      <x:c r="A198" s="12">
        <x:f>IF($B198="","", "CAI-" &amp; TEXT($B$6,"0000") &amp; "-" &amp; TEXT(ROW()-8,"0000"))</x:f>
      </x:c>
      <x:c r="B198" s="13" t="n"/>
      <x:c r="C198" s="14" t="n"/>
      <x:c r="D198" s="12" t="n"/>
      <x:c r="E198" s="12" t="n"/>
      <x:c r="F198" s="12" t="n"/>
      <x:c r="G198" s="12" t="n"/>
      <x:c r="H198" s="15" t="n"/>
      <x:c r="I198" s="15" t="n"/>
      <x:c r="J198" s="15">
        <x:f>IF($B198="","",$J197+IFERROR($H198,0)-IFERROR($I198,0))</x:f>
      </x:c>
      <x:c r="K198" s="12" t="n"/>
      <x:c r="L198" s="12" t="n"/>
      <x:c r="M198" s="14" t="n"/>
    </x:row>
    <x:row r="199" ht="18" customHeight="1">
      <x:c r="A199" s="12">
        <x:f>IF($B199="","", "CAI-" &amp; TEXT($B$6,"0000") &amp; "-" &amp; TEXT(ROW()-8,"0000"))</x:f>
      </x:c>
      <x:c r="B199" s="13" t="n"/>
      <x:c r="C199" s="14" t="n"/>
      <x:c r="D199" s="12" t="n"/>
      <x:c r="E199" s="12" t="n"/>
      <x:c r="F199" s="12" t="n"/>
      <x:c r="G199" s="12" t="n"/>
      <x:c r="H199" s="15" t="n"/>
      <x:c r="I199" s="15" t="n"/>
      <x:c r="J199" s="15">
        <x:f>IF($B199="","",$J198+IFERROR($H199,0)-IFERROR($I199,0))</x:f>
      </x:c>
      <x:c r="K199" s="12" t="n"/>
      <x:c r="L199" s="12" t="n"/>
      <x:c r="M199" s="14" t="n"/>
    </x:row>
    <x:row r="200" ht="18" customHeight="1">
      <x:c r="A200" s="12">
        <x:f>IF($B200="","", "CAI-" &amp; TEXT($B$6,"0000") &amp; "-" &amp; TEXT(ROW()-8,"0000"))</x:f>
      </x:c>
      <x:c r="B200" s="13" t="n"/>
      <x:c r="C200" s="14" t="n"/>
      <x:c r="D200" s="12" t="n"/>
      <x:c r="E200" s="12" t="n"/>
      <x:c r="F200" s="12" t="n"/>
      <x:c r="G200" s="12" t="n"/>
      <x:c r="H200" s="15" t="n"/>
      <x:c r="I200" s="15" t="n"/>
      <x:c r="J200" s="15">
        <x:f>IF($B200="","",$J199+IFERROR($H200,0)-IFERROR($I200,0))</x:f>
      </x:c>
      <x:c r="K200" s="12" t="n"/>
      <x:c r="L200" s="12" t="n"/>
      <x:c r="M200" s="14" t="n"/>
    </x:row>
    <x:row r="201" ht="18" customHeight="1">
      <x:c r="A201" s="12">
        <x:f>IF($B201="","", "CAI-" &amp; TEXT($B$6,"0000") &amp; "-" &amp; TEXT(ROW()-8,"0000"))</x:f>
      </x:c>
      <x:c r="B201" s="13" t="n"/>
      <x:c r="C201" s="14" t="n"/>
      <x:c r="D201" s="12" t="n"/>
      <x:c r="E201" s="12" t="n"/>
      <x:c r="F201" s="12" t="n"/>
      <x:c r="G201" s="12" t="n"/>
      <x:c r="H201" s="15" t="n"/>
      <x:c r="I201" s="15" t="n"/>
      <x:c r="J201" s="15">
        <x:f>IF($B201="","",$J200+IFERROR($H201,0)-IFERROR($I201,0))</x:f>
      </x:c>
      <x:c r="K201" s="12" t="n"/>
      <x:c r="L201" s="12" t="n"/>
      <x:c r="M201" s="14" t="n"/>
    </x:row>
    <x:row r="202" ht="18" customHeight="1">
      <x:c r="A202" s="12">
        <x:f>IF($B202="","", "CAI-" &amp; TEXT($B$6,"0000") &amp; "-" &amp; TEXT(ROW()-8,"0000"))</x:f>
      </x:c>
      <x:c r="B202" s="13" t="n"/>
      <x:c r="C202" s="14" t="n"/>
      <x:c r="D202" s="12" t="n"/>
      <x:c r="E202" s="12" t="n"/>
      <x:c r="F202" s="12" t="n"/>
      <x:c r="G202" s="12" t="n"/>
      <x:c r="H202" s="15" t="n"/>
      <x:c r="I202" s="15" t="n"/>
      <x:c r="J202" s="15">
        <x:f>IF($B202="","",$J201+IFERROR($H202,0)-IFERROR($I202,0))</x:f>
      </x:c>
      <x:c r="K202" s="12" t="n"/>
      <x:c r="L202" s="12" t="n"/>
      <x:c r="M202" s="14" t="n"/>
    </x:row>
    <x:row r="203" ht="18" customHeight="1">
      <x:c r="A203" s="12">
        <x:f>IF($B203="","", "CAI-" &amp; TEXT($B$6,"0000") &amp; "-" &amp; TEXT(ROW()-8,"0000"))</x:f>
      </x:c>
      <x:c r="B203" s="13" t="n"/>
      <x:c r="C203" s="14" t="n"/>
      <x:c r="D203" s="12" t="n"/>
      <x:c r="E203" s="12" t="n"/>
      <x:c r="F203" s="12" t="n"/>
      <x:c r="G203" s="12" t="n"/>
      <x:c r="H203" s="15" t="n"/>
      <x:c r="I203" s="15" t="n"/>
      <x:c r="J203" s="15">
        <x:f>IF($B203="","",$J202+IFERROR($H203,0)-IFERROR($I203,0))</x:f>
      </x:c>
      <x:c r="K203" s="12" t="n"/>
      <x:c r="L203" s="12" t="n"/>
      <x:c r="M203" s="14" t="n"/>
    </x:row>
    <x:row r="204" ht="18" customHeight="1">
      <x:c r="A204" s="12">
        <x:f>IF($B204="","", "CAI-" &amp; TEXT($B$6,"0000") &amp; "-" &amp; TEXT(ROW()-8,"0000"))</x:f>
      </x:c>
      <x:c r="B204" s="13" t="n"/>
      <x:c r="C204" s="14" t="n"/>
      <x:c r="D204" s="12" t="n"/>
      <x:c r="E204" s="12" t="n"/>
      <x:c r="F204" s="12" t="n"/>
      <x:c r="G204" s="12" t="n"/>
      <x:c r="H204" s="15" t="n"/>
      <x:c r="I204" s="15" t="n"/>
      <x:c r="J204" s="15">
        <x:f>IF($B204="","",$J203+IFERROR($H204,0)-IFERROR($I204,0))</x:f>
      </x:c>
      <x:c r="K204" s="12" t="n"/>
      <x:c r="L204" s="12" t="n"/>
      <x:c r="M204" s="14" t="n"/>
    </x:row>
    <x:row r="205" ht="18" customHeight="1">
      <x:c r="A205" s="12">
        <x:f>IF($B205="","", "CAI-" &amp; TEXT($B$6,"0000") &amp; "-" &amp; TEXT(ROW()-8,"0000"))</x:f>
      </x:c>
      <x:c r="B205" s="13" t="n"/>
      <x:c r="C205" s="14" t="n"/>
      <x:c r="D205" s="12" t="n"/>
      <x:c r="E205" s="12" t="n"/>
      <x:c r="F205" s="12" t="n"/>
      <x:c r="G205" s="12" t="n"/>
      <x:c r="H205" s="15" t="n"/>
      <x:c r="I205" s="15" t="n"/>
      <x:c r="J205" s="15">
        <x:f>IF($B205="","",$J204+IFERROR($H205,0)-IFERROR($I205,0))</x:f>
      </x:c>
      <x:c r="K205" s="12" t="n"/>
      <x:c r="L205" s="12" t="n"/>
      <x:c r="M205" s="14" t="n"/>
    </x:row>
    <x:row r="206" ht="18" customHeight="1">
      <x:c r="A206" s="12">
        <x:f>IF($B206="","", "CAI-" &amp; TEXT($B$6,"0000") &amp; "-" &amp; TEXT(ROW()-8,"0000"))</x:f>
      </x:c>
      <x:c r="B206" s="13" t="n"/>
      <x:c r="C206" s="14" t="n"/>
      <x:c r="D206" s="12" t="n"/>
      <x:c r="E206" s="12" t="n"/>
      <x:c r="F206" s="12" t="n"/>
      <x:c r="G206" s="12" t="n"/>
      <x:c r="H206" s="15" t="n"/>
      <x:c r="I206" s="15" t="n"/>
      <x:c r="J206" s="15">
        <x:f>IF($B206="","",$J205+IFERROR($H206,0)-IFERROR($I206,0))</x:f>
      </x:c>
      <x:c r="K206" s="12" t="n"/>
      <x:c r="L206" s="12" t="n"/>
      <x:c r="M206" s="14" t="n"/>
    </x:row>
    <x:row r="207" ht="18" customHeight="1">
      <x:c r="A207" s="12">
        <x:f>IF($B207="","", "CAI-" &amp; TEXT($B$6,"0000") &amp; "-" &amp; TEXT(ROW()-8,"0000"))</x:f>
      </x:c>
      <x:c r="B207" s="13" t="n"/>
      <x:c r="C207" s="14" t="n"/>
      <x:c r="D207" s="12" t="n"/>
      <x:c r="E207" s="12" t="n"/>
      <x:c r="F207" s="12" t="n"/>
      <x:c r="G207" s="12" t="n"/>
      <x:c r="H207" s="15" t="n"/>
      <x:c r="I207" s="15" t="n"/>
      <x:c r="J207" s="15">
        <x:f>IF($B207="","",$J206+IFERROR($H207,0)-IFERROR($I207,0))</x:f>
      </x:c>
      <x:c r="K207" s="12" t="n"/>
      <x:c r="L207" s="12" t="n"/>
      <x:c r="M207" s="14" t="n"/>
    </x:row>
    <x:row r="208" ht="18" customHeight="1">
      <x:c r="A208" s="12">
        <x:f>IF($B208="","", "CAI-" &amp; TEXT($B$6,"0000") &amp; "-" &amp; TEXT(ROW()-8,"0000"))</x:f>
      </x:c>
      <x:c r="B208" s="13" t="n"/>
      <x:c r="C208" s="14" t="n"/>
      <x:c r="D208" s="12" t="n"/>
      <x:c r="E208" s="12" t="n"/>
      <x:c r="F208" s="12" t="n"/>
      <x:c r="G208" s="12" t="n"/>
      <x:c r="H208" s="15" t="n"/>
      <x:c r="I208" s="15" t="n"/>
      <x:c r="J208" s="15">
        <x:f>IF($B208="","",$J207+IFERROR($H208,0)-IFERROR($I208,0))</x:f>
      </x:c>
      <x:c r="K208" s="12" t="n"/>
      <x:c r="L208" s="12" t="n"/>
      <x:c r="M208" s="14" t="n"/>
    </x:row>
    <x:row r="209" ht="18" customHeight="1">
      <x:c r="A209" s="12">
        <x:f>IF($B209="","", "CAI-" &amp; TEXT($B$6,"0000") &amp; "-" &amp; TEXT(ROW()-8,"0000"))</x:f>
      </x:c>
      <x:c r="B209" s="13" t="n"/>
      <x:c r="C209" s="14" t="n"/>
      <x:c r="D209" s="12" t="n"/>
      <x:c r="E209" s="12" t="n"/>
      <x:c r="F209" s="12" t="n"/>
      <x:c r="G209" s="12" t="n"/>
      <x:c r="H209" s="15" t="n"/>
      <x:c r="I209" s="15" t="n"/>
      <x:c r="J209" s="15">
        <x:f>IF($B209="","",$J208+IFERROR($H209,0)-IFERROR($I209,0))</x:f>
      </x:c>
      <x:c r="K209" s="12" t="n"/>
      <x:c r="L209" s="12" t="n"/>
      <x:c r="M209" s="14" t="n"/>
    </x:row>
    <x:row r="210" ht="18" customHeight="1">
      <x:c r="A210" s="12">
        <x:f>IF($B210="","", "CAI-" &amp; TEXT($B$6,"0000") &amp; "-" &amp; TEXT(ROW()-8,"0000"))</x:f>
      </x:c>
      <x:c r="B210" s="13" t="n"/>
      <x:c r="C210" s="14" t="n"/>
      <x:c r="D210" s="12" t="n"/>
      <x:c r="E210" s="12" t="n"/>
      <x:c r="F210" s="12" t="n"/>
      <x:c r="G210" s="12" t="n"/>
      <x:c r="H210" s="15" t="n"/>
      <x:c r="I210" s="15" t="n"/>
      <x:c r="J210" s="15">
        <x:f>IF($B210="","",$J209+IFERROR($H210,0)-IFERROR($I210,0))</x:f>
      </x:c>
      <x:c r="K210" s="12" t="n"/>
      <x:c r="L210" s="12" t="n"/>
      <x:c r="M210" s="14" t="n"/>
    </x:row>
    <x:row r="211" ht="18" customHeight="1">
      <x:c r="A211" s="12">
        <x:f>IF($B211="","", "CAI-" &amp; TEXT($B$6,"0000") &amp; "-" &amp; TEXT(ROW()-8,"0000"))</x:f>
      </x:c>
      <x:c r="B211" s="13" t="n"/>
      <x:c r="C211" s="14" t="n"/>
      <x:c r="D211" s="12" t="n"/>
      <x:c r="E211" s="12" t="n"/>
      <x:c r="F211" s="12" t="n"/>
      <x:c r="G211" s="12" t="n"/>
      <x:c r="H211" s="15" t="n"/>
      <x:c r="I211" s="15" t="n"/>
      <x:c r="J211" s="15">
        <x:f>IF($B211="","",$J210+IFERROR($H211,0)-IFERROR($I211,0))</x:f>
      </x:c>
      <x:c r="K211" s="12" t="n"/>
      <x:c r="L211" s="12" t="n"/>
      <x:c r="M211" s="14" t="n"/>
    </x:row>
    <x:row r="212" ht="18" customHeight="1">
      <x:c r="A212" s="12">
        <x:f>IF($B212="","", "CAI-" &amp; TEXT($B$6,"0000") &amp; "-" &amp; TEXT(ROW()-8,"0000"))</x:f>
      </x:c>
      <x:c r="B212" s="13" t="n"/>
      <x:c r="C212" s="14" t="n"/>
      <x:c r="D212" s="12" t="n"/>
      <x:c r="E212" s="12" t="n"/>
      <x:c r="F212" s="12" t="n"/>
      <x:c r="G212" s="12" t="n"/>
      <x:c r="H212" s="15" t="n"/>
      <x:c r="I212" s="15" t="n"/>
      <x:c r="J212" s="15">
        <x:f>IF($B212="","",$J211+IFERROR($H212,0)-IFERROR($I212,0))</x:f>
      </x:c>
      <x:c r="K212" s="12" t="n"/>
      <x:c r="L212" s="12" t="n"/>
      <x:c r="M212" s="14" t="n"/>
    </x:row>
    <x:row r="213" ht="18" customHeight="1">
      <x:c r="A213" s="12">
        <x:f>IF($B213="","", "CAI-" &amp; TEXT($B$6,"0000") &amp; "-" &amp; TEXT(ROW()-8,"0000"))</x:f>
      </x:c>
      <x:c r="B213" s="13" t="n"/>
      <x:c r="C213" s="14" t="n"/>
      <x:c r="D213" s="12" t="n"/>
      <x:c r="E213" s="12" t="n"/>
      <x:c r="F213" s="12" t="n"/>
      <x:c r="G213" s="12" t="n"/>
      <x:c r="H213" s="15" t="n"/>
      <x:c r="I213" s="15" t="n"/>
      <x:c r="J213" s="15">
        <x:f>IF($B213="","",$J212+IFERROR($H213,0)-IFERROR($I213,0))</x:f>
      </x:c>
      <x:c r="K213" s="12" t="n"/>
      <x:c r="L213" s="12" t="n"/>
      <x:c r="M213" s="14" t="n"/>
    </x:row>
    <x:row r="214" ht="18" customHeight="1">
      <x:c r="A214" s="12">
        <x:f>IF($B214="","", "CAI-" &amp; TEXT($B$6,"0000") &amp; "-" &amp; TEXT(ROW()-8,"0000"))</x:f>
      </x:c>
      <x:c r="B214" s="13" t="n"/>
      <x:c r="C214" s="14" t="n"/>
      <x:c r="D214" s="12" t="n"/>
      <x:c r="E214" s="12" t="n"/>
      <x:c r="F214" s="12" t="n"/>
      <x:c r="G214" s="12" t="n"/>
      <x:c r="H214" s="15" t="n"/>
      <x:c r="I214" s="15" t="n"/>
      <x:c r="J214" s="15">
        <x:f>IF($B214="","",$J213+IFERROR($H214,0)-IFERROR($I214,0))</x:f>
      </x:c>
      <x:c r="K214" s="12" t="n"/>
      <x:c r="L214" s="12" t="n"/>
      <x:c r="M214" s="14" t="n"/>
    </x:row>
    <x:row r="215" ht="18" customHeight="1">
      <x:c r="A215" s="12">
        <x:f>IF($B215="","", "CAI-" &amp; TEXT($B$6,"0000") &amp; "-" &amp; TEXT(ROW()-8,"0000"))</x:f>
      </x:c>
      <x:c r="B215" s="13" t="n"/>
      <x:c r="C215" s="14" t="n"/>
      <x:c r="D215" s="12" t="n"/>
      <x:c r="E215" s="12" t="n"/>
      <x:c r="F215" s="12" t="n"/>
      <x:c r="G215" s="12" t="n"/>
      <x:c r="H215" s="15" t="n"/>
      <x:c r="I215" s="15" t="n"/>
      <x:c r="J215" s="15">
        <x:f>IF($B215="","",$J214+IFERROR($H215,0)-IFERROR($I215,0))</x:f>
      </x:c>
      <x:c r="K215" s="12" t="n"/>
      <x:c r="L215" s="12" t="n"/>
      <x:c r="M215" s="14" t="n"/>
    </x:row>
    <x:row r="216" ht="18" customHeight="1">
      <x:c r="A216" s="12">
        <x:f>IF($B216="","", "CAI-" &amp; TEXT($B$6,"0000") &amp; "-" &amp; TEXT(ROW()-8,"0000"))</x:f>
      </x:c>
      <x:c r="B216" s="13" t="n"/>
      <x:c r="C216" s="14" t="n"/>
      <x:c r="D216" s="12" t="n"/>
      <x:c r="E216" s="12" t="n"/>
      <x:c r="F216" s="12" t="n"/>
      <x:c r="G216" s="12" t="n"/>
      <x:c r="H216" s="15" t="n"/>
      <x:c r="I216" s="15" t="n"/>
      <x:c r="J216" s="15">
        <x:f>IF($B216="","",$J215+IFERROR($H216,0)-IFERROR($I216,0))</x:f>
      </x:c>
      <x:c r="K216" s="12" t="n"/>
      <x:c r="L216" s="12" t="n"/>
      <x:c r="M216" s="14" t="n"/>
    </x:row>
    <x:row r="217" ht="18" customHeight="1">
      <x:c r="A217" s="12">
        <x:f>IF($B217="","", "CAI-" &amp; TEXT($B$6,"0000") &amp; "-" &amp; TEXT(ROW()-8,"0000"))</x:f>
      </x:c>
      <x:c r="B217" s="13" t="n"/>
      <x:c r="C217" s="14" t="n"/>
      <x:c r="D217" s="12" t="n"/>
      <x:c r="E217" s="12" t="n"/>
      <x:c r="F217" s="12" t="n"/>
      <x:c r="G217" s="12" t="n"/>
      <x:c r="H217" s="15" t="n"/>
      <x:c r="I217" s="15" t="n"/>
      <x:c r="J217" s="15">
        <x:f>IF($B217="","",$J216+IFERROR($H217,0)-IFERROR($I217,0))</x:f>
      </x:c>
      <x:c r="K217" s="12" t="n"/>
      <x:c r="L217" s="12" t="n"/>
      <x:c r="M217" s="14" t="n"/>
    </x:row>
    <x:row r="218" ht="18" customHeight="1">
      <x:c r="A218" s="12">
        <x:f>IF($B218="","", "CAI-" &amp; TEXT($B$6,"0000") &amp; "-" &amp; TEXT(ROW()-8,"0000"))</x:f>
      </x:c>
      <x:c r="B218" s="13" t="n"/>
      <x:c r="C218" s="14" t="n"/>
      <x:c r="D218" s="12" t="n"/>
      <x:c r="E218" s="12" t="n"/>
      <x:c r="F218" s="12" t="n"/>
      <x:c r="G218" s="12" t="n"/>
      <x:c r="H218" s="15" t="n"/>
      <x:c r="I218" s="15" t="n"/>
      <x:c r="J218" s="15">
        <x:f>IF($B218="","",$J217+IFERROR($H218,0)-IFERROR($I218,0))</x:f>
      </x:c>
      <x:c r="K218" s="12" t="n"/>
      <x:c r="L218" s="12" t="n"/>
      <x:c r="M218" s="14" t="n"/>
    </x:row>
    <x:row r="219" ht="18" customHeight="1">
      <x:c r="A219" s="12">
        <x:f>IF($B219="","", "CAI-" &amp; TEXT($B$6,"0000") &amp; "-" &amp; TEXT(ROW()-8,"0000"))</x:f>
      </x:c>
      <x:c r="B219" s="13" t="n"/>
      <x:c r="C219" s="14" t="n"/>
      <x:c r="D219" s="12" t="n"/>
      <x:c r="E219" s="12" t="n"/>
      <x:c r="F219" s="12" t="n"/>
      <x:c r="G219" s="12" t="n"/>
      <x:c r="H219" s="15" t="n"/>
      <x:c r="I219" s="15" t="n"/>
      <x:c r="J219" s="15">
        <x:f>IF($B219="","",$J218+IFERROR($H219,0)-IFERROR($I219,0))</x:f>
      </x:c>
      <x:c r="K219" s="12" t="n"/>
      <x:c r="L219" s="12" t="n"/>
      <x:c r="M219" s="14" t="n"/>
    </x:row>
    <x:row r="220" ht="18" customHeight="1">
      <x:c r="A220" s="12">
        <x:f>IF($B220="","", "CAI-" &amp; TEXT($B$6,"0000") &amp; "-" &amp; TEXT(ROW()-8,"0000"))</x:f>
      </x:c>
      <x:c r="B220" s="13" t="n"/>
      <x:c r="C220" s="14" t="n"/>
      <x:c r="D220" s="12" t="n"/>
      <x:c r="E220" s="12" t="n"/>
      <x:c r="F220" s="12" t="n"/>
      <x:c r="G220" s="12" t="n"/>
      <x:c r="H220" s="15" t="n"/>
      <x:c r="I220" s="15" t="n"/>
      <x:c r="J220" s="15">
        <x:f>IF($B220="","",$J219+IFERROR($H220,0)-IFERROR($I220,0))</x:f>
      </x:c>
      <x:c r="K220" s="12" t="n"/>
      <x:c r="L220" s="12" t="n"/>
      <x:c r="M220" s="14" t="n"/>
    </x:row>
    <x:row r="221" ht="18" customHeight="1">
      <x:c r="A221" s="12">
        <x:f>IF($B221="","", "CAI-" &amp; TEXT($B$6,"0000") &amp; "-" &amp; TEXT(ROW()-8,"0000"))</x:f>
      </x:c>
      <x:c r="B221" s="13" t="n"/>
      <x:c r="C221" s="14" t="n"/>
      <x:c r="D221" s="12" t="n"/>
      <x:c r="E221" s="12" t="n"/>
      <x:c r="F221" s="12" t="n"/>
      <x:c r="G221" s="12" t="n"/>
      <x:c r="H221" s="15" t="n"/>
      <x:c r="I221" s="15" t="n"/>
      <x:c r="J221" s="15">
        <x:f>IF($B221="","",$J220+IFERROR($H221,0)-IFERROR($I221,0))</x:f>
      </x:c>
      <x:c r="K221" s="12" t="n"/>
      <x:c r="L221" s="12" t="n"/>
      <x:c r="M221" s="14" t="n"/>
    </x:row>
    <x:row r="222" ht="18" customHeight="1">
      <x:c r="A222" s="12">
        <x:f>IF($B222="","", "CAI-" &amp; TEXT($B$6,"0000") &amp; "-" &amp; TEXT(ROW()-8,"0000"))</x:f>
      </x:c>
      <x:c r="B222" s="13" t="n"/>
      <x:c r="C222" s="14" t="n"/>
      <x:c r="D222" s="12" t="n"/>
      <x:c r="E222" s="12" t="n"/>
      <x:c r="F222" s="12" t="n"/>
      <x:c r="G222" s="12" t="n"/>
      <x:c r="H222" s="15" t="n"/>
      <x:c r="I222" s="15" t="n"/>
      <x:c r="J222" s="15">
        <x:f>IF($B222="","",$J221+IFERROR($H222,0)-IFERROR($I222,0))</x:f>
      </x:c>
      <x:c r="K222" s="12" t="n"/>
      <x:c r="L222" s="12" t="n"/>
      <x:c r="M222" s="14" t="n"/>
    </x:row>
    <x:row r="223" ht="18" customHeight="1">
      <x:c r="A223" s="12">
        <x:f>IF($B223="","", "CAI-" &amp; TEXT($B$6,"0000") &amp; "-" &amp; TEXT(ROW()-8,"0000"))</x:f>
      </x:c>
      <x:c r="B223" s="13" t="n"/>
      <x:c r="C223" s="14" t="n"/>
      <x:c r="D223" s="12" t="n"/>
      <x:c r="E223" s="12" t="n"/>
      <x:c r="F223" s="12" t="n"/>
      <x:c r="G223" s="12" t="n"/>
      <x:c r="H223" s="15" t="n"/>
      <x:c r="I223" s="15" t="n"/>
      <x:c r="J223" s="15">
        <x:f>IF($B223="","",$J222+IFERROR($H223,0)-IFERROR($I223,0))</x:f>
      </x:c>
      <x:c r="K223" s="12" t="n"/>
      <x:c r="L223" s="12" t="n"/>
      <x:c r="M223" s="14" t="n"/>
    </x:row>
    <x:row r="224" ht="18" customHeight="1">
      <x:c r="A224" s="12">
        <x:f>IF($B224="","", "CAI-" &amp; TEXT($B$6,"0000") &amp; "-" &amp; TEXT(ROW()-8,"0000"))</x:f>
      </x:c>
      <x:c r="B224" s="13" t="n"/>
      <x:c r="C224" s="14" t="n"/>
      <x:c r="D224" s="12" t="n"/>
      <x:c r="E224" s="12" t="n"/>
      <x:c r="F224" s="12" t="n"/>
      <x:c r="G224" s="12" t="n"/>
      <x:c r="H224" s="15" t="n"/>
      <x:c r="I224" s="15" t="n"/>
      <x:c r="J224" s="15">
        <x:f>IF($B224="","",$J223+IFERROR($H224,0)-IFERROR($I224,0))</x:f>
      </x:c>
      <x:c r="K224" s="12" t="n"/>
      <x:c r="L224" s="12" t="n"/>
      <x:c r="M224" s="14" t="n"/>
    </x:row>
    <x:row r="225" ht="18" customHeight="1">
      <x:c r="A225" s="12">
        <x:f>IF($B225="","", "CAI-" &amp; TEXT($B$6,"0000") &amp; "-" &amp; TEXT(ROW()-8,"0000"))</x:f>
      </x:c>
      <x:c r="B225" s="13" t="n"/>
      <x:c r="C225" s="14" t="n"/>
      <x:c r="D225" s="12" t="n"/>
      <x:c r="E225" s="12" t="n"/>
      <x:c r="F225" s="12" t="n"/>
      <x:c r="G225" s="12" t="n"/>
      <x:c r="H225" s="15" t="n"/>
      <x:c r="I225" s="15" t="n"/>
      <x:c r="J225" s="15">
        <x:f>IF($B225="","",$J224+IFERROR($H225,0)-IFERROR($I225,0))</x:f>
      </x:c>
      <x:c r="K225" s="12" t="n"/>
      <x:c r="L225" s="12" t="n"/>
      <x:c r="M225" s="14" t="n"/>
    </x:row>
    <x:row r="226" ht="18" customHeight="1">
      <x:c r="A226" s="12">
        <x:f>IF($B226="","", "CAI-" &amp; TEXT($B$6,"0000") &amp; "-" &amp; TEXT(ROW()-8,"0000"))</x:f>
      </x:c>
      <x:c r="B226" s="13" t="n"/>
      <x:c r="C226" s="14" t="n"/>
      <x:c r="D226" s="12" t="n"/>
      <x:c r="E226" s="12" t="n"/>
      <x:c r="F226" s="12" t="n"/>
      <x:c r="G226" s="12" t="n"/>
      <x:c r="H226" s="15" t="n"/>
      <x:c r="I226" s="15" t="n"/>
      <x:c r="J226" s="15">
        <x:f>IF($B226="","",$J225+IFERROR($H226,0)-IFERROR($I226,0))</x:f>
      </x:c>
      <x:c r="K226" s="12" t="n"/>
      <x:c r="L226" s="12" t="n"/>
      <x:c r="M226" s="14" t="n"/>
    </x:row>
    <x:row r="227" ht="18" customHeight="1">
      <x:c r="A227" s="12">
        <x:f>IF($B227="","", "CAI-" &amp; TEXT($B$6,"0000") &amp; "-" &amp; TEXT(ROW()-8,"0000"))</x:f>
      </x:c>
      <x:c r="B227" s="13" t="n"/>
      <x:c r="C227" s="14" t="n"/>
      <x:c r="D227" s="12" t="n"/>
      <x:c r="E227" s="12" t="n"/>
      <x:c r="F227" s="12" t="n"/>
      <x:c r="G227" s="12" t="n"/>
      <x:c r="H227" s="15" t="n"/>
      <x:c r="I227" s="15" t="n"/>
      <x:c r="J227" s="15">
        <x:f>IF($B227="","",$J226+IFERROR($H227,0)-IFERROR($I227,0))</x:f>
      </x:c>
      <x:c r="K227" s="12" t="n"/>
      <x:c r="L227" s="12" t="n"/>
      <x:c r="M227" s="14" t="n"/>
    </x:row>
    <x:row r="228" ht="18" customHeight="1">
      <x:c r="A228" s="12">
        <x:f>IF($B228="","", "CAI-" &amp; TEXT($B$6,"0000") &amp; "-" &amp; TEXT(ROW()-8,"0000"))</x:f>
      </x:c>
      <x:c r="B228" s="13" t="n"/>
      <x:c r="C228" s="14" t="n"/>
      <x:c r="D228" s="12" t="n"/>
      <x:c r="E228" s="12" t="n"/>
      <x:c r="F228" s="12" t="n"/>
      <x:c r="G228" s="12" t="n"/>
      <x:c r="H228" s="15" t="n"/>
      <x:c r="I228" s="15" t="n"/>
      <x:c r="J228" s="15">
        <x:f>IF($B228="","",$J227+IFERROR($H228,0)-IFERROR($I228,0))</x:f>
      </x:c>
      <x:c r="K228" s="12" t="n"/>
      <x:c r="L228" s="12" t="n"/>
      <x:c r="M228" s="14" t="n"/>
    </x:row>
    <x:row r="229" ht="18" customHeight="1">
      <x:c r="A229" s="12">
        <x:f>IF($B229="","", "CAI-" &amp; TEXT($B$6,"0000") &amp; "-" &amp; TEXT(ROW()-8,"0000"))</x:f>
      </x:c>
      <x:c r="B229" s="13" t="n"/>
      <x:c r="C229" s="14" t="n"/>
      <x:c r="D229" s="12" t="n"/>
      <x:c r="E229" s="12" t="n"/>
      <x:c r="F229" s="12" t="n"/>
      <x:c r="G229" s="12" t="n"/>
      <x:c r="H229" s="15" t="n"/>
      <x:c r="I229" s="15" t="n"/>
      <x:c r="J229" s="15">
        <x:f>IF($B229="","",$J228+IFERROR($H229,0)-IFERROR($I229,0))</x:f>
      </x:c>
      <x:c r="K229" s="12" t="n"/>
      <x:c r="L229" s="12" t="n"/>
      <x:c r="M229" s="14" t="n"/>
    </x:row>
    <x:row r="230" ht="18" customHeight="1">
      <x:c r="A230" s="12">
        <x:f>IF($B230="","", "CAI-" &amp; TEXT($B$6,"0000") &amp; "-" &amp; TEXT(ROW()-8,"0000"))</x:f>
      </x:c>
      <x:c r="B230" s="13" t="n"/>
      <x:c r="C230" s="14" t="n"/>
      <x:c r="D230" s="12" t="n"/>
      <x:c r="E230" s="12" t="n"/>
      <x:c r="F230" s="12" t="n"/>
      <x:c r="G230" s="12" t="n"/>
      <x:c r="H230" s="15" t="n"/>
      <x:c r="I230" s="15" t="n"/>
      <x:c r="J230" s="15">
        <x:f>IF($B230="","",$J229+IFERROR($H230,0)-IFERROR($I230,0))</x:f>
      </x:c>
      <x:c r="K230" s="12" t="n"/>
      <x:c r="L230" s="12" t="n"/>
      <x:c r="M230" s="14" t="n"/>
    </x:row>
    <x:row r="231" ht="18" customHeight="1">
      <x:c r="A231" s="12">
        <x:f>IF($B231="","", "CAI-" &amp; TEXT($B$6,"0000") &amp; "-" &amp; TEXT(ROW()-8,"0000"))</x:f>
      </x:c>
      <x:c r="B231" s="13" t="n"/>
      <x:c r="C231" s="14" t="n"/>
      <x:c r="D231" s="12" t="n"/>
      <x:c r="E231" s="12" t="n"/>
      <x:c r="F231" s="12" t="n"/>
      <x:c r="G231" s="12" t="n"/>
      <x:c r="H231" s="15" t="n"/>
      <x:c r="I231" s="15" t="n"/>
      <x:c r="J231" s="15">
        <x:f>IF($B231="","",$J230+IFERROR($H231,0)-IFERROR($I231,0))</x:f>
      </x:c>
      <x:c r="K231" s="12" t="n"/>
      <x:c r="L231" s="12" t="n"/>
      <x:c r="M231" s="14" t="n"/>
    </x:row>
    <x:row r="232" ht="18" customHeight="1">
      <x:c r="A232" s="12">
        <x:f>IF($B232="","", "CAI-" &amp; TEXT($B$6,"0000") &amp; "-" &amp; TEXT(ROW()-8,"0000"))</x:f>
      </x:c>
      <x:c r="B232" s="13" t="n"/>
      <x:c r="C232" s="14" t="n"/>
      <x:c r="D232" s="12" t="n"/>
      <x:c r="E232" s="12" t="n"/>
      <x:c r="F232" s="12" t="n"/>
      <x:c r="G232" s="12" t="n"/>
      <x:c r="H232" s="15" t="n"/>
      <x:c r="I232" s="15" t="n"/>
      <x:c r="J232" s="15">
        <x:f>IF($B232="","",$J231+IFERROR($H232,0)-IFERROR($I232,0))</x:f>
      </x:c>
      <x:c r="K232" s="12" t="n"/>
      <x:c r="L232" s="12" t="n"/>
      <x:c r="M232" s="14" t="n"/>
    </x:row>
    <x:row r="233" ht="18" customHeight="1">
      <x:c r="A233" s="12">
        <x:f>IF($B233="","", "CAI-" &amp; TEXT($B$6,"0000") &amp; "-" &amp; TEXT(ROW()-8,"0000"))</x:f>
      </x:c>
      <x:c r="B233" s="13" t="n"/>
      <x:c r="C233" s="14" t="n"/>
      <x:c r="D233" s="12" t="n"/>
      <x:c r="E233" s="12" t="n"/>
      <x:c r="F233" s="12" t="n"/>
      <x:c r="G233" s="12" t="n"/>
      <x:c r="H233" s="15" t="n"/>
      <x:c r="I233" s="15" t="n"/>
      <x:c r="J233" s="15">
        <x:f>IF($B233="","",$J232+IFERROR($H233,0)-IFERROR($I233,0))</x:f>
      </x:c>
      <x:c r="K233" s="12" t="n"/>
      <x:c r="L233" s="12" t="n"/>
      <x:c r="M233" s="14" t="n"/>
    </x:row>
    <x:row r="234" ht="18" customHeight="1">
      <x:c r="A234" s="12">
        <x:f>IF($B234="","", "CAI-" &amp; TEXT($B$6,"0000") &amp; "-" &amp; TEXT(ROW()-8,"0000"))</x:f>
      </x:c>
      <x:c r="B234" s="13" t="n"/>
      <x:c r="C234" s="14" t="n"/>
      <x:c r="D234" s="12" t="n"/>
      <x:c r="E234" s="12" t="n"/>
      <x:c r="F234" s="12" t="n"/>
      <x:c r="G234" s="12" t="n"/>
      <x:c r="H234" s="15" t="n"/>
      <x:c r="I234" s="15" t="n"/>
      <x:c r="J234" s="15">
        <x:f>IF($B234="","",$J233+IFERROR($H234,0)-IFERROR($I234,0))</x:f>
      </x:c>
      <x:c r="K234" s="12" t="n"/>
      <x:c r="L234" s="12" t="n"/>
      <x:c r="M234" s="14" t="n"/>
    </x:row>
    <x:row r="235" ht="18" customHeight="1">
      <x:c r="A235" s="12">
        <x:f>IF($B235="","", "CAI-" &amp; TEXT($B$6,"0000") &amp; "-" &amp; TEXT(ROW()-8,"0000"))</x:f>
      </x:c>
      <x:c r="B235" s="13" t="n"/>
      <x:c r="C235" s="14" t="n"/>
      <x:c r="D235" s="12" t="n"/>
      <x:c r="E235" s="12" t="n"/>
      <x:c r="F235" s="12" t="n"/>
      <x:c r="G235" s="12" t="n"/>
      <x:c r="H235" s="15" t="n"/>
      <x:c r="I235" s="15" t="n"/>
      <x:c r="J235" s="15">
        <x:f>IF($B235="","",$J234+IFERROR($H235,0)-IFERROR($I235,0))</x:f>
      </x:c>
      <x:c r="K235" s="12" t="n"/>
      <x:c r="L235" s="12" t="n"/>
      <x:c r="M235" s="14" t="n"/>
    </x:row>
    <x:row r="236" ht="18" customHeight="1">
      <x:c r="A236" s="12">
        <x:f>IF($B236="","", "CAI-" &amp; TEXT($B$6,"0000") &amp; "-" &amp; TEXT(ROW()-8,"0000"))</x:f>
      </x:c>
      <x:c r="B236" s="13" t="n"/>
      <x:c r="C236" s="14" t="n"/>
      <x:c r="D236" s="12" t="n"/>
      <x:c r="E236" s="12" t="n"/>
      <x:c r="F236" s="12" t="n"/>
      <x:c r="G236" s="12" t="n"/>
      <x:c r="H236" s="15" t="n"/>
      <x:c r="I236" s="15" t="n"/>
      <x:c r="J236" s="15">
        <x:f>IF($B236="","",$J235+IFERROR($H236,0)-IFERROR($I236,0))</x:f>
      </x:c>
      <x:c r="K236" s="12" t="n"/>
      <x:c r="L236" s="12" t="n"/>
      <x:c r="M236" s="14" t="n"/>
    </x:row>
    <x:row r="237" ht="18" customHeight="1">
      <x:c r="A237" s="12">
        <x:f>IF($B237="","", "CAI-" &amp; TEXT($B$6,"0000") &amp; "-" &amp; TEXT(ROW()-8,"0000"))</x:f>
      </x:c>
      <x:c r="B237" s="13" t="n"/>
      <x:c r="C237" s="14" t="n"/>
      <x:c r="D237" s="12" t="n"/>
      <x:c r="E237" s="12" t="n"/>
      <x:c r="F237" s="12" t="n"/>
      <x:c r="G237" s="12" t="n"/>
      <x:c r="H237" s="15" t="n"/>
      <x:c r="I237" s="15" t="n"/>
      <x:c r="J237" s="15">
        <x:f>IF($B237="","",$J236+IFERROR($H237,0)-IFERROR($I237,0))</x:f>
      </x:c>
      <x:c r="K237" s="12" t="n"/>
      <x:c r="L237" s="12" t="n"/>
      <x:c r="M237" s="14" t="n"/>
    </x:row>
    <x:row r="238" ht="18" customHeight="1">
      <x:c r="A238" s="12">
        <x:f>IF($B238="","", "CAI-" &amp; TEXT($B$6,"0000") &amp; "-" &amp; TEXT(ROW()-8,"0000"))</x:f>
      </x:c>
      <x:c r="B238" s="13" t="n"/>
      <x:c r="C238" s="14" t="n"/>
      <x:c r="D238" s="12" t="n"/>
      <x:c r="E238" s="12" t="n"/>
      <x:c r="F238" s="12" t="n"/>
      <x:c r="G238" s="12" t="n"/>
      <x:c r="H238" s="15" t="n"/>
      <x:c r="I238" s="15" t="n"/>
      <x:c r="J238" s="15">
        <x:f>IF($B238="","",$J237+IFERROR($H238,0)-IFERROR($I238,0))</x:f>
      </x:c>
      <x:c r="K238" s="12" t="n"/>
      <x:c r="L238" s="12" t="n"/>
      <x:c r="M238" s="14" t="n"/>
    </x:row>
    <x:row r="239" ht="18" customHeight="1">
      <x:c r="A239" s="12">
        <x:f>IF($B239="","", "CAI-" &amp; TEXT($B$6,"0000") &amp; "-" &amp; TEXT(ROW()-8,"0000"))</x:f>
      </x:c>
      <x:c r="B239" s="13" t="n"/>
      <x:c r="C239" s="14" t="n"/>
      <x:c r="D239" s="12" t="n"/>
      <x:c r="E239" s="12" t="n"/>
      <x:c r="F239" s="12" t="n"/>
      <x:c r="G239" s="12" t="n"/>
      <x:c r="H239" s="15" t="n"/>
      <x:c r="I239" s="15" t="n"/>
      <x:c r="J239" s="15">
        <x:f>IF($B239="","",$J238+IFERROR($H239,0)-IFERROR($I239,0))</x:f>
      </x:c>
      <x:c r="K239" s="12" t="n"/>
      <x:c r="L239" s="12" t="n"/>
      <x:c r="M239" s="14" t="n"/>
    </x:row>
    <x:row r="240" ht="18" customHeight="1">
      <x:c r="A240" s="12">
        <x:f>IF($B240="","", "CAI-" &amp; TEXT($B$6,"0000") &amp; "-" &amp; TEXT(ROW()-8,"0000"))</x:f>
      </x:c>
      <x:c r="B240" s="13" t="n"/>
      <x:c r="C240" s="14" t="n"/>
      <x:c r="D240" s="12" t="n"/>
      <x:c r="E240" s="12" t="n"/>
      <x:c r="F240" s="12" t="n"/>
      <x:c r="G240" s="12" t="n"/>
      <x:c r="H240" s="15" t="n"/>
      <x:c r="I240" s="15" t="n"/>
      <x:c r="J240" s="15">
        <x:f>IF($B240="","",$J239+IFERROR($H240,0)-IFERROR($I240,0))</x:f>
      </x:c>
      <x:c r="K240" s="12" t="n"/>
      <x:c r="L240" s="12" t="n"/>
      <x:c r="M240" s="14" t="n"/>
    </x:row>
    <x:row r="241" ht="18" customHeight="1">
      <x:c r="A241" s="12">
        <x:f>IF($B241="","", "CAI-" &amp; TEXT($B$6,"0000") &amp; "-" &amp; TEXT(ROW()-8,"0000"))</x:f>
      </x:c>
      <x:c r="B241" s="13" t="n"/>
      <x:c r="C241" s="14" t="n"/>
      <x:c r="D241" s="12" t="n"/>
      <x:c r="E241" s="12" t="n"/>
      <x:c r="F241" s="12" t="n"/>
      <x:c r="G241" s="12" t="n"/>
      <x:c r="H241" s="15" t="n"/>
      <x:c r="I241" s="15" t="n"/>
      <x:c r="J241" s="15">
        <x:f>IF($B241="","",$J240+IFERROR($H241,0)-IFERROR($I241,0))</x:f>
      </x:c>
      <x:c r="K241" s="12" t="n"/>
      <x:c r="L241" s="12" t="n"/>
      <x:c r="M241" s="14" t="n"/>
    </x:row>
    <x:row r="242" ht="18" customHeight="1">
      <x:c r="A242" s="12">
        <x:f>IF($B242="","", "CAI-" &amp; TEXT($B$6,"0000") &amp; "-" &amp; TEXT(ROW()-8,"0000"))</x:f>
      </x:c>
      <x:c r="B242" s="13" t="n"/>
      <x:c r="C242" s="14" t="n"/>
      <x:c r="D242" s="12" t="n"/>
      <x:c r="E242" s="12" t="n"/>
      <x:c r="F242" s="12" t="n"/>
      <x:c r="G242" s="12" t="n"/>
      <x:c r="H242" s="15" t="n"/>
      <x:c r="I242" s="15" t="n"/>
      <x:c r="J242" s="15">
        <x:f>IF($B242="","",$J241+IFERROR($H242,0)-IFERROR($I242,0))</x:f>
      </x:c>
      <x:c r="K242" s="12" t="n"/>
      <x:c r="L242" s="12" t="n"/>
      <x:c r="M242" s="14" t="n"/>
    </x:row>
    <x:row r="243" ht="18" customHeight="1">
      <x:c r="A243" s="12">
        <x:f>IF($B243="","", "CAI-" &amp; TEXT($B$6,"0000") &amp; "-" &amp; TEXT(ROW()-8,"0000"))</x:f>
      </x:c>
      <x:c r="B243" s="13" t="n"/>
      <x:c r="C243" s="14" t="n"/>
      <x:c r="D243" s="12" t="n"/>
      <x:c r="E243" s="12" t="n"/>
      <x:c r="F243" s="12" t="n"/>
      <x:c r="G243" s="12" t="n"/>
      <x:c r="H243" s="15" t="n"/>
      <x:c r="I243" s="15" t="n"/>
      <x:c r="J243" s="15">
        <x:f>IF($B243="","",$J242+IFERROR($H243,0)-IFERROR($I243,0))</x:f>
      </x:c>
      <x:c r="K243" s="12" t="n"/>
      <x:c r="L243" s="12" t="n"/>
      <x:c r="M243" s="14" t="n"/>
    </x:row>
    <x:row r="244" ht="18" customHeight="1">
      <x:c r="A244" s="12">
        <x:f>IF($B244="","", "CAI-" &amp; TEXT($B$6,"0000") &amp; "-" &amp; TEXT(ROW()-8,"0000"))</x:f>
      </x:c>
      <x:c r="B244" s="13" t="n"/>
      <x:c r="C244" s="14" t="n"/>
      <x:c r="D244" s="12" t="n"/>
      <x:c r="E244" s="12" t="n"/>
      <x:c r="F244" s="12" t="n"/>
      <x:c r="G244" s="12" t="n"/>
      <x:c r="H244" s="15" t="n"/>
      <x:c r="I244" s="15" t="n"/>
      <x:c r="J244" s="15">
        <x:f>IF($B244="","",$J243+IFERROR($H244,0)-IFERROR($I244,0))</x:f>
      </x:c>
      <x:c r="K244" s="12" t="n"/>
      <x:c r="L244" s="12" t="n"/>
      <x:c r="M244" s="14" t="n"/>
    </x:row>
    <x:row r="245" ht="18" customHeight="1">
      <x:c r="A245" s="12">
        <x:f>IF($B245="","", "CAI-" &amp; TEXT($B$6,"0000") &amp; "-" &amp; TEXT(ROW()-8,"0000"))</x:f>
      </x:c>
      <x:c r="B245" s="13" t="n"/>
      <x:c r="C245" s="14" t="n"/>
      <x:c r="D245" s="12" t="n"/>
      <x:c r="E245" s="12" t="n"/>
      <x:c r="F245" s="12" t="n"/>
      <x:c r="G245" s="12" t="n"/>
      <x:c r="H245" s="15" t="n"/>
      <x:c r="I245" s="15" t="n"/>
      <x:c r="J245" s="15">
        <x:f>IF($B245="","",$J244+IFERROR($H245,0)-IFERROR($I245,0))</x:f>
      </x:c>
      <x:c r="K245" s="12" t="n"/>
      <x:c r="L245" s="12" t="n"/>
      <x:c r="M245" s="14" t="n"/>
    </x:row>
    <x:row r="246" ht="18" customHeight="1">
      <x:c r="A246" s="12">
        <x:f>IF($B246="","", "CAI-" &amp; TEXT($B$6,"0000") &amp; "-" &amp; TEXT(ROW()-8,"0000"))</x:f>
      </x:c>
      <x:c r="B246" s="13" t="n"/>
      <x:c r="C246" s="14" t="n"/>
      <x:c r="D246" s="12" t="n"/>
      <x:c r="E246" s="12" t="n"/>
      <x:c r="F246" s="12" t="n"/>
      <x:c r="G246" s="12" t="n"/>
      <x:c r="H246" s="15" t="n"/>
      <x:c r="I246" s="15" t="n"/>
      <x:c r="J246" s="15">
        <x:f>IF($B246="","",$J245+IFERROR($H246,0)-IFERROR($I246,0))</x:f>
      </x:c>
      <x:c r="K246" s="12" t="n"/>
      <x:c r="L246" s="12" t="n"/>
      <x:c r="M246" s="14" t="n"/>
    </x:row>
    <x:row r="247" ht="18" customHeight="1">
      <x:c r="A247" s="12">
        <x:f>IF($B247="","", "CAI-" &amp; TEXT($B$6,"0000") &amp; "-" &amp; TEXT(ROW()-8,"0000"))</x:f>
      </x:c>
      <x:c r="B247" s="13" t="n"/>
      <x:c r="C247" s="14" t="n"/>
      <x:c r="D247" s="12" t="n"/>
      <x:c r="E247" s="12" t="n"/>
      <x:c r="F247" s="12" t="n"/>
      <x:c r="G247" s="12" t="n"/>
      <x:c r="H247" s="15" t="n"/>
      <x:c r="I247" s="15" t="n"/>
      <x:c r="J247" s="15">
        <x:f>IF($B247="","",$J246+IFERROR($H247,0)-IFERROR($I247,0))</x:f>
      </x:c>
      <x:c r="K247" s="12" t="n"/>
      <x:c r="L247" s="12" t="n"/>
      <x:c r="M247" s="14" t="n"/>
    </x:row>
    <x:row r="248" ht="18" customHeight="1">
      <x:c r="A248" s="12">
        <x:f>IF($B248="","", "CAI-" &amp; TEXT($B$6,"0000") &amp; "-" &amp; TEXT(ROW()-8,"0000"))</x:f>
      </x:c>
      <x:c r="B248" s="13" t="n"/>
      <x:c r="C248" s="14" t="n"/>
      <x:c r="D248" s="12" t="n"/>
      <x:c r="E248" s="12" t="n"/>
      <x:c r="F248" s="12" t="n"/>
      <x:c r="G248" s="12" t="n"/>
      <x:c r="H248" s="15" t="n"/>
      <x:c r="I248" s="15" t="n"/>
      <x:c r="J248" s="15">
        <x:f>IF($B248="","",$J247+IFERROR($H248,0)-IFERROR($I248,0))</x:f>
      </x:c>
      <x:c r="K248" s="12" t="n"/>
      <x:c r="L248" s="12" t="n"/>
      <x:c r="M248" s="14" t="n"/>
    </x:row>
    <x:row r="249" ht="18" customHeight="1">
      <x:c r="A249" s="12">
        <x:f>IF($B249="","", "CAI-" &amp; TEXT($B$6,"0000") &amp; "-" &amp; TEXT(ROW()-8,"0000"))</x:f>
      </x:c>
      <x:c r="B249" s="13" t="n"/>
      <x:c r="C249" s="14" t="n"/>
      <x:c r="D249" s="12" t="n"/>
      <x:c r="E249" s="12" t="n"/>
      <x:c r="F249" s="12" t="n"/>
      <x:c r="G249" s="12" t="n"/>
      <x:c r="H249" s="15" t="n"/>
      <x:c r="I249" s="15" t="n"/>
      <x:c r="J249" s="15">
        <x:f>IF($B249="","",$J248+IFERROR($H249,0)-IFERROR($I249,0))</x:f>
      </x:c>
      <x:c r="K249" s="12" t="n"/>
      <x:c r="L249" s="12" t="n"/>
      <x:c r="M249" s="14" t="n"/>
    </x:row>
    <x:row r="250" ht="18" customHeight="1">
      <x:c r="A250" s="12">
        <x:f>IF($B250="","", "CAI-" &amp; TEXT($B$6,"0000") &amp; "-" &amp; TEXT(ROW()-8,"0000"))</x:f>
      </x:c>
      <x:c r="B250" s="13" t="n"/>
      <x:c r="C250" s="14" t="n"/>
      <x:c r="D250" s="12" t="n"/>
      <x:c r="E250" s="12" t="n"/>
      <x:c r="F250" s="12" t="n"/>
      <x:c r="G250" s="12" t="n"/>
      <x:c r="H250" s="15" t="n"/>
      <x:c r="I250" s="15" t="n"/>
      <x:c r="J250" s="15">
        <x:f>IF($B250="","",$J249+IFERROR($H250,0)-IFERROR($I250,0))</x:f>
      </x:c>
      <x:c r="K250" s="12" t="n"/>
      <x:c r="L250" s="12" t="n"/>
      <x:c r="M250" s="14" t="n"/>
    </x:row>
    <x:row r="251" ht="18" customHeight="1">
      <x:c r="A251" s="12">
        <x:f>IF($B251="","", "CAI-" &amp; TEXT($B$6,"0000") &amp; "-" &amp; TEXT(ROW()-8,"0000"))</x:f>
      </x:c>
      <x:c r="B251" s="13" t="n"/>
      <x:c r="C251" s="14" t="n"/>
      <x:c r="D251" s="12" t="n"/>
      <x:c r="E251" s="12" t="n"/>
      <x:c r="F251" s="12" t="n"/>
      <x:c r="G251" s="12" t="n"/>
      <x:c r="H251" s="15" t="n"/>
      <x:c r="I251" s="15" t="n"/>
      <x:c r="J251" s="15">
        <x:f>IF($B251="","",$J250+IFERROR($H251,0)-IFERROR($I251,0))</x:f>
      </x:c>
      <x:c r="K251" s="12" t="n"/>
      <x:c r="L251" s="12" t="n"/>
      <x:c r="M251" s="14" t="n"/>
    </x:row>
    <x:row r="252" ht="18" customHeight="1">
      <x:c r="A252" s="12">
        <x:f>IF($B252="","", "CAI-" &amp; TEXT($B$6,"0000") &amp; "-" &amp; TEXT(ROW()-8,"0000"))</x:f>
      </x:c>
      <x:c r="B252" s="13" t="n"/>
      <x:c r="C252" s="14" t="n"/>
      <x:c r="D252" s="12" t="n"/>
      <x:c r="E252" s="12" t="n"/>
      <x:c r="F252" s="12" t="n"/>
      <x:c r="G252" s="12" t="n"/>
      <x:c r="H252" s="15" t="n"/>
      <x:c r="I252" s="15" t="n"/>
      <x:c r="J252" s="15">
        <x:f>IF($B252="","",$J251+IFERROR($H252,0)-IFERROR($I252,0))</x:f>
      </x:c>
      <x:c r="K252" s="12" t="n"/>
      <x:c r="L252" s="12" t="n"/>
      <x:c r="M252" s="14" t="n"/>
    </x:row>
    <x:row r="253" ht="18" customHeight="1">
      <x:c r="A253" s="12">
        <x:f>IF($B253="","", "CAI-" &amp; TEXT($B$6,"0000") &amp; "-" &amp; TEXT(ROW()-8,"0000"))</x:f>
      </x:c>
      <x:c r="B253" s="13" t="n"/>
      <x:c r="C253" s="14" t="n"/>
      <x:c r="D253" s="12" t="n"/>
      <x:c r="E253" s="12" t="n"/>
      <x:c r="F253" s="12" t="n"/>
      <x:c r="G253" s="12" t="n"/>
      <x:c r="H253" s="15" t="n"/>
      <x:c r="I253" s="15" t="n"/>
      <x:c r="J253" s="15">
        <x:f>IF($B253="","",$J252+IFERROR($H253,0)-IFERROR($I253,0))</x:f>
      </x:c>
      <x:c r="K253" s="12" t="n"/>
      <x:c r="L253" s="12" t="n"/>
      <x:c r="M253" s="14" t="n"/>
    </x:row>
    <x:row r="254" ht="18" customHeight="1">
      <x:c r="A254" s="12">
        <x:f>IF($B254="","", "CAI-" &amp; TEXT($B$6,"0000") &amp; "-" &amp; TEXT(ROW()-8,"0000"))</x:f>
      </x:c>
      <x:c r="B254" s="13" t="n"/>
      <x:c r="C254" s="14" t="n"/>
      <x:c r="D254" s="12" t="n"/>
      <x:c r="E254" s="12" t="n"/>
      <x:c r="F254" s="12" t="n"/>
      <x:c r="G254" s="12" t="n"/>
      <x:c r="H254" s="15" t="n"/>
      <x:c r="I254" s="15" t="n"/>
      <x:c r="J254" s="15">
        <x:f>IF($B254="","",$J253+IFERROR($H254,0)-IFERROR($I254,0))</x:f>
      </x:c>
      <x:c r="K254" s="12" t="n"/>
      <x:c r="L254" s="12" t="n"/>
      <x:c r="M254" s="14" t="n"/>
    </x:row>
    <x:row r="255" ht="18" customHeight="1">
      <x:c r="A255" s="12">
        <x:f>IF($B255="","", "CAI-" &amp; TEXT($B$6,"0000") &amp; "-" &amp; TEXT(ROW()-8,"0000"))</x:f>
      </x:c>
      <x:c r="B255" s="13" t="n"/>
      <x:c r="C255" s="14" t="n"/>
      <x:c r="D255" s="12" t="n"/>
      <x:c r="E255" s="12" t="n"/>
      <x:c r="F255" s="12" t="n"/>
      <x:c r="G255" s="12" t="n"/>
      <x:c r="H255" s="15" t="n"/>
      <x:c r="I255" s="15" t="n"/>
      <x:c r="J255" s="15">
        <x:f>IF($B255="","",$J254+IFERROR($H255,0)-IFERROR($I255,0))</x:f>
      </x:c>
      <x:c r="K255" s="12" t="n"/>
      <x:c r="L255" s="12" t="n"/>
      <x:c r="M255" s="14" t="n"/>
    </x:row>
    <x:row r="256" ht="18" customHeight="1">
      <x:c r="A256" s="12">
        <x:f>IF($B256="","", "CAI-" &amp; TEXT($B$6,"0000") &amp; "-" &amp; TEXT(ROW()-8,"0000"))</x:f>
      </x:c>
      <x:c r="B256" s="13" t="n"/>
      <x:c r="C256" s="14" t="n"/>
      <x:c r="D256" s="12" t="n"/>
      <x:c r="E256" s="12" t="n"/>
      <x:c r="F256" s="12" t="n"/>
      <x:c r="G256" s="12" t="n"/>
      <x:c r="H256" s="15" t="n"/>
      <x:c r="I256" s="15" t="n"/>
      <x:c r="J256" s="15">
        <x:f>IF($B256="","",$J255+IFERROR($H256,0)-IFERROR($I256,0))</x:f>
      </x:c>
      <x:c r="K256" s="12" t="n"/>
      <x:c r="L256" s="12" t="n"/>
      <x:c r="M256" s="14" t="n"/>
    </x:row>
    <x:row r="257" ht="18" customHeight="1">
      <x:c r="A257" s="12">
        <x:f>IF($B257="","", "CAI-" &amp; TEXT($B$6,"0000") &amp; "-" &amp; TEXT(ROW()-8,"0000"))</x:f>
      </x:c>
      <x:c r="B257" s="13" t="n"/>
      <x:c r="C257" s="14" t="n"/>
      <x:c r="D257" s="12" t="n"/>
      <x:c r="E257" s="12" t="n"/>
      <x:c r="F257" s="12" t="n"/>
      <x:c r="G257" s="12" t="n"/>
      <x:c r="H257" s="15" t="n"/>
      <x:c r="I257" s="15" t="n"/>
      <x:c r="J257" s="15">
        <x:f>IF($B257="","",$J256+IFERROR($H257,0)-IFERROR($I257,0))</x:f>
      </x:c>
      <x:c r="K257" s="12" t="n"/>
      <x:c r="L257" s="12" t="n"/>
      <x:c r="M257" s="14" t="n"/>
    </x:row>
    <x:row r="258" ht="18" customHeight="1">
      <x:c r="A258" s="12">
        <x:f>IF($B258="","", "CAI-" &amp; TEXT($B$6,"0000") &amp; "-" &amp; TEXT(ROW()-8,"0000"))</x:f>
      </x:c>
      <x:c r="B258" s="13" t="n"/>
      <x:c r="C258" s="14" t="n"/>
      <x:c r="D258" s="12" t="n"/>
      <x:c r="E258" s="12" t="n"/>
      <x:c r="F258" s="12" t="n"/>
      <x:c r="G258" s="12" t="n"/>
      <x:c r="H258" s="15" t="n"/>
      <x:c r="I258" s="15" t="n"/>
      <x:c r="J258" s="15">
        <x:f>IF($B258="","",$J257+IFERROR($H258,0)-IFERROR($I258,0))</x:f>
      </x:c>
      <x:c r="K258" s="12" t="n"/>
      <x:c r="L258" s="12" t="n"/>
      <x:c r="M258" s="14" t="n"/>
    </x:row>
    <x:row r="259" ht="18" customHeight="1">
      <x:c r="A259" s="12">
        <x:f>IF($B259="","", "CAI-" &amp; TEXT($B$6,"0000") &amp; "-" &amp; TEXT(ROW()-8,"0000"))</x:f>
      </x:c>
      <x:c r="B259" s="13" t="n"/>
      <x:c r="C259" s="14" t="n"/>
      <x:c r="D259" s="12" t="n"/>
      <x:c r="E259" s="12" t="n"/>
      <x:c r="F259" s="12" t="n"/>
      <x:c r="G259" s="12" t="n"/>
      <x:c r="H259" s="15" t="n"/>
      <x:c r="I259" s="15" t="n"/>
      <x:c r="J259" s="15">
        <x:f>IF($B259="","",$J258+IFERROR($H259,0)-IFERROR($I259,0))</x:f>
      </x:c>
      <x:c r="K259" s="12" t="n"/>
      <x:c r="L259" s="12" t="n"/>
      <x:c r="M259" s="14" t="n"/>
    </x:row>
    <x:row r="260" ht="18" customHeight="1">
      <x:c r="A260" s="12">
        <x:f>IF($B260="","", "CAI-" &amp; TEXT($B$6,"0000") &amp; "-" &amp; TEXT(ROW()-8,"0000"))</x:f>
      </x:c>
      <x:c r="B260" s="13" t="n"/>
      <x:c r="C260" s="14" t="n"/>
      <x:c r="D260" s="12" t="n"/>
      <x:c r="E260" s="12" t="n"/>
      <x:c r="F260" s="12" t="n"/>
      <x:c r="G260" s="12" t="n"/>
      <x:c r="H260" s="15" t="n"/>
      <x:c r="I260" s="15" t="n"/>
      <x:c r="J260" s="15">
        <x:f>IF($B260="","",$J259+IFERROR($H260,0)-IFERROR($I260,0))</x:f>
      </x:c>
      <x:c r="K260" s="12" t="n"/>
      <x:c r="L260" s="12" t="n"/>
      <x:c r="M260" s="14" t="n"/>
    </x:row>
    <x:row r="261" ht="18" customHeight="1">
      <x:c r="A261" s="12">
        <x:f>IF($B261="","", "CAI-" &amp; TEXT($B$6,"0000") &amp; "-" &amp; TEXT(ROW()-8,"0000"))</x:f>
      </x:c>
      <x:c r="B261" s="13" t="n"/>
      <x:c r="C261" s="14" t="n"/>
      <x:c r="D261" s="12" t="n"/>
      <x:c r="E261" s="12" t="n"/>
      <x:c r="F261" s="12" t="n"/>
      <x:c r="G261" s="12" t="n"/>
      <x:c r="H261" s="15" t="n"/>
      <x:c r="I261" s="15" t="n"/>
      <x:c r="J261" s="15">
        <x:f>IF($B261="","",$J260+IFERROR($H261,0)-IFERROR($I261,0))</x:f>
      </x:c>
      <x:c r="K261" s="12" t="n"/>
      <x:c r="L261" s="12" t="n"/>
      <x:c r="M261" s="14" t="n"/>
    </x:row>
    <x:row r="262" ht="18" customHeight="1">
      <x:c r="A262" s="12">
        <x:f>IF($B262="","", "CAI-" &amp; TEXT($B$6,"0000") &amp; "-" &amp; TEXT(ROW()-8,"0000"))</x:f>
      </x:c>
      <x:c r="B262" s="13" t="n"/>
      <x:c r="C262" s="14" t="n"/>
      <x:c r="D262" s="12" t="n"/>
      <x:c r="E262" s="12" t="n"/>
      <x:c r="F262" s="12" t="n"/>
      <x:c r="G262" s="12" t="n"/>
      <x:c r="H262" s="15" t="n"/>
      <x:c r="I262" s="15" t="n"/>
      <x:c r="J262" s="15">
        <x:f>IF($B262="","",$J261+IFERROR($H262,0)-IFERROR($I262,0))</x:f>
      </x:c>
      <x:c r="K262" s="12" t="n"/>
      <x:c r="L262" s="12" t="n"/>
      <x:c r="M262" s="14" t="n"/>
    </x:row>
    <x:row r="263" ht="18" customHeight="1">
      <x:c r="A263" s="12">
        <x:f>IF($B263="","", "CAI-" &amp; TEXT($B$6,"0000") &amp; "-" &amp; TEXT(ROW()-8,"0000"))</x:f>
      </x:c>
      <x:c r="B263" s="13" t="n"/>
      <x:c r="C263" s="14" t="n"/>
      <x:c r="D263" s="12" t="n"/>
      <x:c r="E263" s="12" t="n"/>
      <x:c r="F263" s="12" t="n"/>
      <x:c r="G263" s="12" t="n"/>
      <x:c r="H263" s="15" t="n"/>
      <x:c r="I263" s="15" t="n"/>
      <x:c r="J263" s="15">
        <x:f>IF($B263="","",$J262+IFERROR($H263,0)-IFERROR($I263,0))</x:f>
      </x:c>
      <x:c r="K263" s="12" t="n"/>
      <x:c r="L263" s="12" t="n"/>
      <x:c r="M263" s="14" t="n"/>
    </x:row>
    <x:row r="264" ht="18" customHeight="1">
      <x:c r="A264" s="12">
        <x:f>IF($B264="","", "CAI-" &amp; TEXT($B$6,"0000") &amp; "-" &amp; TEXT(ROW()-8,"0000"))</x:f>
      </x:c>
      <x:c r="B264" s="13" t="n"/>
      <x:c r="C264" s="14" t="n"/>
      <x:c r="D264" s="12" t="n"/>
      <x:c r="E264" s="12" t="n"/>
      <x:c r="F264" s="12" t="n"/>
      <x:c r="G264" s="12" t="n"/>
      <x:c r="H264" s="15" t="n"/>
      <x:c r="I264" s="15" t="n"/>
      <x:c r="J264" s="15">
        <x:f>IF($B264="","",$J263+IFERROR($H264,0)-IFERROR($I264,0))</x:f>
      </x:c>
      <x:c r="K264" s="12" t="n"/>
      <x:c r="L264" s="12" t="n"/>
      <x:c r="M264" s="14" t="n"/>
    </x:row>
    <x:row r="265" ht="18" customHeight="1">
      <x:c r="A265" s="12">
        <x:f>IF($B265="","", "CAI-" &amp; TEXT($B$6,"0000") &amp; "-" &amp; TEXT(ROW()-8,"0000"))</x:f>
      </x:c>
      <x:c r="B265" s="13" t="n"/>
      <x:c r="C265" s="14" t="n"/>
      <x:c r="D265" s="12" t="n"/>
      <x:c r="E265" s="12" t="n"/>
      <x:c r="F265" s="12" t="n"/>
      <x:c r="G265" s="12" t="n"/>
      <x:c r="H265" s="15" t="n"/>
      <x:c r="I265" s="15" t="n"/>
      <x:c r="J265" s="15">
        <x:f>IF($B265="","",$J264+IFERROR($H265,0)-IFERROR($I265,0))</x:f>
      </x:c>
      <x:c r="K265" s="12" t="n"/>
      <x:c r="L265" s="12" t="n"/>
      <x:c r="M265" s="14" t="n"/>
    </x:row>
    <x:row r="266" ht="18" customHeight="1">
      <x:c r="A266" s="12">
        <x:f>IF($B266="","", "CAI-" &amp; TEXT($B$6,"0000") &amp; "-" &amp; TEXT(ROW()-8,"0000"))</x:f>
      </x:c>
      <x:c r="B266" s="13" t="n"/>
      <x:c r="C266" s="14" t="n"/>
      <x:c r="D266" s="12" t="n"/>
      <x:c r="E266" s="12" t="n"/>
      <x:c r="F266" s="12" t="n"/>
      <x:c r="G266" s="12" t="n"/>
      <x:c r="H266" s="15" t="n"/>
      <x:c r="I266" s="15" t="n"/>
      <x:c r="J266" s="15">
        <x:f>IF($B266="","",$J265+IFERROR($H266,0)-IFERROR($I266,0))</x:f>
      </x:c>
      <x:c r="K266" s="12" t="n"/>
      <x:c r="L266" s="12" t="n"/>
      <x:c r="M266" s="14" t="n"/>
    </x:row>
    <x:row r="267" ht="18" customHeight="1">
      <x:c r="A267" s="12">
        <x:f>IF($B267="","", "CAI-" &amp; TEXT($B$6,"0000") &amp; "-" &amp; TEXT(ROW()-8,"0000"))</x:f>
      </x:c>
      <x:c r="B267" s="13" t="n"/>
      <x:c r="C267" s="14" t="n"/>
      <x:c r="D267" s="12" t="n"/>
      <x:c r="E267" s="12" t="n"/>
      <x:c r="F267" s="12" t="n"/>
      <x:c r="G267" s="12" t="n"/>
      <x:c r="H267" s="15" t="n"/>
      <x:c r="I267" s="15" t="n"/>
      <x:c r="J267" s="15">
        <x:f>IF($B267="","",$J266+IFERROR($H267,0)-IFERROR($I267,0))</x:f>
      </x:c>
      <x:c r="K267" s="12" t="n"/>
      <x:c r="L267" s="12" t="n"/>
      <x:c r="M267" s="14" t="n"/>
    </x:row>
    <x:row r="268" ht="18" customHeight="1">
      <x:c r="A268" s="12">
        <x:f>IF($B268="","", "CAI-" &amp; TEXT($B$6,"0000") &amp; "-" &amp; TEXT(ROW()-8,"0000"))</x:f>
      </x:c>
      <x:c r="B268" s="13" t="n"/>
      <x:c r="C268" s="14" t="n"/>
      <x:c r="D268" s="12" t="n"/>
      <x:c r="E268" s="12" t="n"/>
      <x:c r="F268" s="12" t="n"/>
      <x:c r="G268" s="12" t="n"/>
      <x:c r="H268" s="15" t="n"/>
      <x:c r="I268" s="15" t="n"/>
      <x:c r="J268" s="15">
        <x:f>IF($B268="","",$J267+IFERROR($H268,0)-IFERROR($I268,0))</x:f>
      </x:c>
      <x:c r="K268" s="12" t="n"/>
      <x:c r="L268" s="12" t="n"/>
      <x:c r="M268" s="14" t="n"/>
    </x:row>
    <x:row r="269" ht="18" customHeight="1">
      <x:c r="A269" s="12">
        <x:f>IF($B269="","", "CAI-" &amp; TEXT($B$6,"0000") &amp; "-" &amp; TEXT(ROW()-8,"0000"))</x:f>
      </x:c>
      <x:c r="B269" s="13" t="n"/>
      <x:c r="C269" s="14" t="n"/>
      <x:c r="D269" s="12" t="n"/>
      <x:c r="E269" s="12" t="n"/>
      <x:c r="F269" s="12" t="n"/>
      <x:c r="G269" s="12" t="n"/>
      <x:c r="H269" s="15" t="n"/>
      <x:c r="I269" s="15" t="n"/>
      <x:c r="J269" s="15">
        <x:f>IF($B269="","",$J268+IFERROR($H269,0)-IFERROR($I269,0))</x:f>
      </x:c>
      <x:c r="K269" s="12" t="n"/>
      <x:c r="L269" s="12" t="n"/>
      <x:c r="M269" s="14" t="n"/>
    </x:row>
    <x:row r="270" ht="18" customHeight="1">
      <x:c r="A270" s="12">
        <x:f>IF($B270="","", "CAI-" &amp; TEXT($B$6,"0000") &amp; "-" &amp; TEXT(ROW()-8,"0000"))</x:f>
      </x:c>
      <x:c r="B270" s="13" t="n"/>
      <x:c r="C270" s="14" t="n"/>
      <x:c r="D270" s="12" t="n"/>
      <x:c r="E270" s="12" t="n"/>
      <x:c r="F270" s="12" t="n"/>
      <x:c r="G270" s="12" t="n"/>
      <x:c r="H270" s="15" t="n"/>
      <x:c r="I270" s="15" t="n"/>
      <x:c r="J270" s="15">
        <x:f>IF($B270="","",$J269+IFERROR($H270,0)-IFERROR($I270,0))</x:f>
      </x:c>
      <x:c r="K270" s="12" t="n"/>
      <x:c r="L270" s="12" t="n"/>
      <x:c r="M270" s="14" t="n"/>
    </x:row>
    <x:row r="271" ht="18" customHeight="1">
      <x:c r="A271" s="12">
        <x:f>IF($B271="","", "CAI-" &amp; TEXT($B$6,"0000") &amp; "-" &amp; TEXT(ROW()-8,"0000"))</x:f>
      </x:c>
      <x:c r="B271" s="13" t="n"/>
      <x:c r="C271" s="14" t="n"/>
      <x:c r="D271" s="12" t="n"/>
      <x:c r="E271" s="12" t="n"/>
      <x:c r="F271" s="12" t="n"/>
      <x:c r="G271" s="12" t="n"/>
      <x:c r="H271" s="15" t="n"/>
      <x:c r="I271" s="15" t="n"/>
      <x:c r="J271" s="15">
        <x:f>IF($B271="","",$J270+IFERROR($H271,0)-IFERROR($I271,0))</x:f>
      </x:c>
      <x:c r="K271" s="12" t="n"/>
      <x:c r="L271" s="12" t="n"/>
      <x:c r="M271" s="14" t="n"/>
    </x:row>
    <x:row r="272" ht="18" customHeight="1">
      <x:c r="A272" s="12">
        <x:f>IF($B272="","", "CAI-" &amp; TEXT($B$6,"0000") &amp; "-" &amp; TEXT(ROW()-8,"0000"))</x:f>
      </x:c>
      <x:c r="B272" s="13" t="n"/>
      <x:c r="C272" s="14" t="n"/>
      <x:c r="D272" s="12" t="n"/>
      <x:c r="E272" s="12" t="n"/>
      <x:c r="F272" s="12" t="n"/>
      <x:c r="G272" s="12" t="n"/>
      <x:c r="H272" s="15" t="n"/>
      <x:c r="I272" s="15" t="n"/>
      <x:c r="J272" s="15">
        <x:f>IF($B272="","",$J271+IFERROR($H272,0)-IFERROR($I272,0))</x:f>
      </x:c>
      <x:c r="K272" s="12" t="n"/>
      <x:c r="L272" s="12" t="n"/>
      <x:c r="M272" s="14" t="n"/>
    </x:row>
    <x:row r="273" ht="18" customHeight="1">
      <x:c r="A273" s="12">
        <x:f>IF($B273="","", "CAI-" &amp; TEXT($B$6,"0000") &amp; "-" &amp; TEXT(ROW()-8,"0000"))</x:f>
      </x:c>
      <x:c r="B273" s="13" t="n"/>
      <x:c r="C273" s="14" t="n"/>
      <x:c r="D273" s="12" t="n"/>
      <x:c r="E273" s="12" t="n"/>
      <x:c r="F273" s="12" t="n"/>
      <x:c r="G273" s="12" t="n"/>
      <x:c r="H273" s="15" t="n"/>
      <x:c r="I273" s="15" t="n"/>
      <x:c r="J273" s="15">
        <x:f>IF($B273="","",$J272+IFERROR($H273,0)-IFERROR($I273,0))</x:f>
      </x:c>
      <x:c r="K273" s="12" t="n"/>
      <x:c r="L273" s="12" t="n"/>
      <x:c r="M273" s="14" t="n"/>
    </x:row>
    <x:row r="274" ht="18" customHeight="1">
      <x:c r="A274" s="12">
        <x:f>IF($B274="","", "CAI-" &amp; TEXT($B$6,"0000") &amp; "-" &amp; TEXT(ROW()-8,"0000"))</x:f>
      </x:c>
      <x:c r="B274" s="13" t="n"/>
      <x:c r="C274" s="14" t="n"/>
      <x:c r="D274" s="12" t="n"/>
      <x:c r="E274" s="12" t="n"/>
      <x:c r="F274" s="12" t="n"/>
      <x:c r="G274" s="12" t="n"/>
      <x:c r="H274" s="15" t="n"/>
      <x:c r="I274" s="15" t="n"/>
      <x:c r="J274" s="15">
        <x:f>IF($B274="","",$J273+IFERROR($H274,0)-IFERROR($I274,0))</x:f>
      </x:c>
      <x:c r="K274" s="12" t="n"/>
      <x:c r="L274" s="12" t="n"/>
      <x:c r="M274" s="14" t="n"/>
    </x:row>
    <x:row r="275" ht="18" customHeight="1">
      <x:c r="A275" s="12">
        <x:f>IF($B275="","", "CAI-" &amp; TEXT($B$6,"0000") &amp; "-" &amp; TEXT(ROW()-8,"0000"))</x:f>
      </x:c>
      <x:c r="B275" s="13" t="n"/>
      <x:c r="C275" s="14" t="n"/>
      <x:c r="D275" s="12" t="n"/>
      <x:c r="E275" s="12" t="n"/>
      <x:c r="F275" s="12" t="n"/>
      <x:c r="G275" s="12" t="n"/>
      <x:c r="H275" s="15" t="n"/>
      <x:c r="I275" s="15" t="n"/>
      <x:c r="J275" s="15">
        <x:f>IF($B275="","",$J274+IFERROR($H275,0)-IFERROR($I275,0))</x:f>
      </x:c>
      <x:c r="K275" s="12" t="n"/>
      <x:c r="L275" s="12" t="n"/>
      <x:c r="M275" s="14" t="n"/>
    </x:row>
    <x:row r="276" ht="18" customHeight="1">
      <x:c r="A276" s="12">
        <x:f>IF($B276="","", "CAI-" &amp; TEXT($B$6,"0000") &amp; "-" &amp; TEXT(ROW()-8,"0000"))</x:f>
      </x:c>
      <x:c r="B276" s="13" t="n"/>
      <x:c r="C276" s="14" t="n"/>
      <x:c r="D276" s="12" t="n"/>
      <x:c r="E276" s="12" t="n"/>
      <x:c r="F276" s="12" t="n"/>
      <x:c r="G276" s="12" t="n"/>
      <x:c r="H276" s="15" t="n"/>
      <x:c r="I276" s="15" t="n"/>
      <x:c r="J276" s="15">
        <x:f>IF($B276="","",$J275+IFERROR($H276,0)-IFERROR($I276,0))</x:f>
      </x:c>
      <x:c r="K276" s="12" t="n"/>
      <x:c r="L276" s="12" t="n"/>
      <x:c r="M276" s="14" t="n"/>
    </x:row>
    <x:row r="277" ht="18" customHeight="1">
      <x:c r="A277" s="12">
        <x:f>IF($B277="","", "CAI-" &amp; TEXT($B$6,"0000") &amp; "-" &amp; TEXT(ROW()-8,"0000"))</x:f>
      </x:c>
      <x:c r="B277" s="13" t="n"/>
      <x:c r="C277" s="14" t="n"/>
      <x:c r="D277" s="12" t="n"/>
      <x:c r="E277" s="12" t="n"/>
      <x:c r="F277" s="12" t="n"/>
      <x:c r="G277" s="12" t="n"/>
      <x:c r="H277" s="15" t="n"/>
      <x:c r="I277" s="15" t="n"/>
      <x:c r="J277" s="15">
        <x:f>IF($B277="","",$J276+IFERROR($H277,0)-IFERROR($I277,0))</x:f>
      </x:c>
      <x:c r="K277" s="12" t="n"/>
      <x:c r="L277" s="12" t="n"/>
      <x:c r="M277" s="14" t="n"/>
    </x:row>
    <x:row r="278" ht="18" customHeight="1">
      <x:c r="A278" s="12">
        <x:f>IF($B278="","", "CAI-" &amp; TEXT($B$6,"0000") &amp; "-" &amp; TEXT(ROW()-8,"0000"))</x:f>
      </x:c>
      <x:c r="B278" s="13" t="n"/>
      <x:c r="C278" s="14" t="n"/>
      <x:c r="D278" s="12" t="n"/>
      <x:c r="E278" s="12" t="n"/>
      <x:c r="F278" s="12" t="n"/>
      <x:c r="G278" s="12" t="n"/>
      <x:c r="H278" s="15" t="n"/>
      <x:c r="I278" s="15" t="n"/>
      <x:c r="J278" s="15">
        <x:f>IF($B278="","",$J277+IFERROR($H278,0)-IFERROR($I278,0))</x:f>
      </x:c>
      <x:c r="K278" s="12" t="n"/>
      <x:c r="L278" s="12" t="n"/>
      <x:c r="M278" s="14" t="n"/>
    </x:row>
    <x:row r="279" ht="18" customHeight="1">
      <x:c r="A279" s="12">
        <x:f>IF($B279="","", "CAI-" &amp; TEXT($B$6,"0000") &amp; "-" &amp; TEXT(ROW()-8,"0000"))</x:f>
      </x:c>
      <x:c r="B279" s="13" t="n"/>
      <x:c r="C279" s="14" t="n"/>
      <x:c r="D279" s="12" t="n"/>
      <x:c r="E279" s="12" t="n"/>
      <x:c r="F279" s="12" t="n"/>
      <x:c r="G279" s="12" t="n"/>
      <x:c r="H279" s="15" t="n"/>
      <x:c r="I279" s="15" t="n"/>
      <x:c r="J279" s="15">
        <x:f>IF($B279="","",$J278+IFERROR($H279,0)-IFERROR($I279,0))</x:f>
      </x:c>
      <x:c r="K279" s="12" t="n"/>
      <x:c r="L279" s="12" t="n"/>
      <x:c r="M279" s="14" t="n"/>
    </x:row>
    <x:row r="280" ht="18" customHeight="1">
      <x:c r="A280" s="12">
        <x:f>IF($B280="","", "CAI-" &amp; TEXT($B$6,"0000") &amp; "-" &amp; TEXT(ROW()-8,"0000"))</x:f>
      </x:c>
      <x:c r="B280" s="13" t="n"/>
      <x:c r="C280" s="14" t="n"/>
      <x:c r="D280" s="12" t="n"/>
      <x:c r="E280" s="12" t="n"/>
      <x:c r="F280" s="12" t="n"/>
      <x:c r="G280" s="12" t="n"/>
      <x:c r="H280" s="15" t="n"/>
      <x:c r="I280" s="15" t="n"/>
      <x:c r="J280" s="15">
        <x:f>IF($B280="","",$J279+IFERROR($H280,0)-IFERROR($I280,0))</x:f>
      </x:c>
      <x:c r="K280" s="12" t="n"/>
      <x:c r="L280" s="12" t="n"/>
      <x:c r="M280" s="14" t="n"/>
    </x:row>
    <x:row r="281" ht="18" customHeight="1">
      <x:c r="A281" s="12">
        <x:f>IF($B281="","", "CAI-" &amp; TEXT($B$6,"0000") &amp; "-" &amp; TEXT(ROW()-8,"0000"))</x:f>
      </x:c>
      <x:c r="B281" s="13" t="n"/>
      <x:c r="C281" s="14" t="n"/>
      <x:c r="D281" s="12" t="n"/>
      <x:c r="E281" s="12" t="n"/>
      <x:c r="F281" s="12" t="n"/>
      <x:c r="G281" s="12" t="n"/>
      <x:c r="H281" s="15" t="n"/>
      <x:c r="I281" s="15" t="n"/>
      <x:c r="J281" s="15">
        <x:f>IF($B281="","",$J280+IFERROR($H281,0)-IFERROR($I281,0))</x:f>
      </x:c>
      <x:c r="K281" s="12" t="n"/>
      <x:c r="L281" s="12" t="n"/>
      <x:c r="M281" s="14" t="n"/>
    </x:row>
    <x:row r="282" ht="18" customHeight="1">
      <x:c r="A282" s="12">
        <x:f>IF($B282="","", "CAI-" &amp; TEXT($B$6,"0000") &amp; "-" &amp; TEXT(ROW()-8,"0000"))</x:f>
      </x:c>
      <x:c r="B282" s="13" t="n"/>
      <x:c r="C282" s="14" t="n"/>
      <x:c r="D282" s="12" t="n"/>
      <x:c r="E282" s="12" t="n"/>
      <x:c r="F282" s="12" t="n"/>
      <x:c r="G282" s="12" t="n"/>
      <x:c r="H282" s="15" t="n"/>
      <x:c r="I282" s="15" t="n"/>
      <x:c r="J282" s="15">
        <x:f>IF($B282="","",$J281+IFERROR($H282,0)-IFERROR($I282,0))</x:f>
      </x:c>
      <x:c r="K282" s="12" t="n"/>
      <x:c r="L282" s="12" t="n"/>
      <x:c r="M282" s="14" t="n"/>
    </x:row>
    <x:row r="283" ht="18" customHeight="1">
      <x:c r="A283" s="12">
        <x:f>IF($B283="","", "CAI-" &amp; TEXT($B$6,"0000") &amp; "-" &amp; TEXT(ROW()-8,"0000"))</x:f>
      </x:c>
      <x:c r="B283" s="13" t="n"/>
      <x:c r="C283" s="14" t="n"/>
      <x:c r="D283" s="12" t="n"/>
      <x:c r="E283" s="12" t="n"/>
      <x:c r="F283" s="12" t="n"/>
      <x:c r="G283" s="12" t="n"/>
      <x:c r="H283" s="15" t="n"/>
      <x:c r="I283" s="15" t="n"/>
      <x:c r="J283" s="15">
        <x:f>IF($B283="","",$J282+IFERROR($H283,0)-IFERROR($I283,0))</x:f>
      </x:c>
      <x:c r="K283" s="12" t="n"/>
      <x:c r="L283" s="12" t="n"/>
      <x:c r="M283" s="14" t="n"/>
    </x:row>
    <x:row r="284" ht="18" customHeight="1">
      <x:c r="A284" s="12">
        <x:f>IF($B284="","", "CAI-" &amp; TEXT($B$6,"0000") &amp; "-" &amp; TEXT(ROW()-8,"0000"))</x:f>
      </x:c>
      <x:c r="B284" s="13" t="n"/>
      <x:c r="C284" s="14" t="n"/>
      <x:c r="D284" s="12" t="n"/>
      <x:c r="E284" s="12" t="n"/>
      <x:c r="F284" s="12" t="n"/>
      <x:c r="G284" s="12" t="n"/>
      <x:c r="H284" s="15" t="n"/>
      <x:c r="I284" s="15" t="n"/>
      <x:c r="J284" s="15">
        <x:f>IF($B284="","",$J283+IFERROR($H284,0)-IFERROR($I284,0))</x:f>
      </x:c>
      <x:c r="K284" s="12" t="n"/>
      <x:c r="L284" s="12" t="n"/>
      <x:c r="M284" s="14" t="n"/>
    </x:row>
    <x:row r="285" ht="18" customHeight="1">
      <x:c r="A285" s="12">
        <x:f>IF($B285="","", "CAI-" &amp; TEXT($B$6,"0000") &amp; "-" &amp; TEXT(ROW()-8,"0000"))</x:f>
      </x:c>
      <x:c r="B285" s="13" t="n"/>
      <x:c r="C285" s="14" t="n"/>
      <x:c r="D285" s="12" t="n"/>
      <x:c r="E285" s="12" t="n"/>
      <x:c r="F285" s="12" t="n"/>
      <x:c r="G285" s="12" t="n"/>
      <x:c r="H285" s="15" t="n"/>
      <x:c r="I285" s="15" t="n"/>
      <x:c r="J285" s="15">
        <x:f>IF($B285="","",$J284+IFERROR($H285,0)-IFERROR($I285,0))</x:f>
      </x:c>
      <x:c r="K285" s="12" t="n"/>
      <x:c r="L285" s="12" t="n"/>
      <x:c r="M285" s="14" t="n"/>
    </x:row>
    <x:row r="286" ht="18" customHeight="1">
      <x:c r="A286" s="12">
        <x:f>IF($B286="","", "CAI-" &amp; TEXT($B$6,"0000") &amp; "-" &amp; TEXT(ROW()-8,"0000"))</x:f>
      </x:c>
      <x:c r="B286" s="13" t="n"/>
      <x:c r="C286" s="14" t="n"/>
      <x:c r="D286" s="12" t="n"/>
      <x:c r="E286" s="12" t="n"/>
      <x:c r="F286" s="12" t="n"/>
      <x:c r="G286" s="12" t="n"/>
      <x:c r="H286" s="15" t="n"/>
      <x:c r="I286" s="15" t="n"/>
      <x:c r="J286" s="15">
        <x:f>IF($B286="","",$J285+IFERROR($H286,0)-IFERROR($I286,0))</x:f>
      </x:c>
      <x:c r="K286" s="12" t="n"/>
      <x:c r="L286" s="12" t="n"/>
      <x:c r="M286" s="14" t="n"/>
    </x:row>
    <x:row r="287" ht="18" customHeight="1">
      <x:c r="A287" s="12">
        <x:f>IF($B287="","", "CAI-" &amp; TEXT($B$6,"0000") &amp; "-" &amp; TEXT(ROW()-8,"0000"))</x:f>
      </x:c>
      <x:c r="B287" s="13" t="n"/>
      <x:c r="C287" s="14" t="n"/>
      <x:c r="D287" s="12" t="n"/>
      <x:c r="E287" s="12" t="n"/>
      <x:c r="F287" s="12" t="n"/>
      <x:c r="G287" s="12" t="n"/>
      <x:c r="H287" s="15" t="n"/>
      <x:c r="I287" s="15" t="n"/>
      <x:c r="J287" s="15">
        <x:f>IF($B287="","",$J286+IFERROR($H287,0)-IFERROR($I287,0))</x:f>
      </x:c>
      <x:c r="K287" s="12" t="n"/>
      <x:c r="L287" s="12" t="n"/>
      <x:c r="M287" s="14" t="n"/>
    </x:row>
    <x:row r="288" ht="18" customHeight="1">
      <x:c r="A288" s="12">
        <x:f>IF($B288="","", "CAI-" &amp; TEXT($B$6,"0000") &amp; "-" &amp; TEXT(ROW()-8,"0000"))</x:f>
      </x:c>
      <x:c r="B288" s="13" t="n"/>
      <x:c r="C288" s="14" t="n"/>
      <x:c r="D288" s="12" t="n"/>
      <x:c r="E288" s="12" t="n"/>
      <x:c r="F288" s="12" t="n"/>
      <x:c r="G288" s="12" t="n"/>
      <x:c r="H288" s="15" t="n"/>
      <x:c r="I288" s="15" t="n"/>
      <x:c r="J288" s="15">
        <x:f>IF($B288="","",$J287+IFERROR($H288,0)-IFERROR($I288,0))</x:f>
      </x:c>
      <x:c r="K288" s="12" t="n"/>
      <x:c r="L288" s="12" t="n"/>
      <x:c r="M288" s="14" t="n"/>
    </x:row>
    <x:row r="289" ht="18" customHeight="1">
      <x:c r="A289" s="12">
        <x:f>IF($B289="","", "CAI-" &amp; TEXT($B$6,"0000") &amp; "-" &amp; TEXT(ROW()-8,"0000"))</x:f>
      </x:c>
      <x:c r="B289" s="13" t="n"/>
      <x:c r="C289" s="14" t="n"/>
      <x:c r="D289" s="12" t="n"/>
      <x:c r="E289" s="12" t="n"/>
      <x:c r="F289" s="12" t="n"/>
      <x:c r="G289" s="12" t="n"/>
      <x:c r="H289" s="15" t="n"/>
      <x:c r="I289" s="15" t="n"/>
      <x:c r="J289" s="15">
        <x:f>IF($B289="","",$J288+IFERROR($H289,0)-IFERROR($I289,0))</x:f>
      </x:c>
      <x:c r="K289" s="12" t="n"/>
      <x:c r="L289" s="12" t="n"/>
      <x:c r="M289" s="14" t="n"/>
    </x:row>
    <x:row r="290" ht="18" customHeight="1">
      <x:c r="A290" s="12">
        <x:f>IF($B290="","", "CAI-" &amp; TEXT($B$6,"0000") &amp; "-" &amp; TEXT(ROW()-8,"0000"))</x:f>
      </x:c>
      <x:c r="B290" s="13" t="n"/>
      <x:c r="C290" s="14" t="n"/>
      <x:c r="D290" s="12" t="n"/>
      <x:c r="E290" s="12" t="n"/>
      <x:c r="F290" s="12" t="n"/>
      <x:c r="G290" s="12" t="n"/>
      <x:c r="H290" s="15" t="n"/>
      <x:c r="I290" s="15" t="n"/>
      <x:c r="J290" s="15">
        <x:f>IF($B290="","",$J289+IFERROR($H290,0)-IFERROR($I290,0))</x:f>
      </x:c>
      <x:c r="K290" s="12" t="n"/>
      <x:c r="L290" s="12" t="n"/>
      <x:c r="M290" s="14" t="n"/>
    </x:row>
    <x:row r="291" ht="18" customHeight="1">
      <x:c r="A291" s="12">
        <x:f>IF($B291="","", "CAI-" &amp; TEXT($B$6,"0000") &amp; "-" &amp; TEXT(ROW()-8,"0000"))</x:f>
      </x:c>
      <x:c r="B291" s="13" t="n"/>
      <x:c r="C291" s="14" t="n"/>
      <x:c r="D291" s="12" t="n"/>
      <x:c r="E291" s="12" t="n"/>
      <x:c r="F291" s="12" t="n"/>
      <x:c r="G291" s="12" t="n"/>
      <x:c r="H291" s="15" t="n"/>
      <x:c r="I291" s="15" t="n"/>
      <x:c r="J291" s="15">
        <x:f>IF($B291="","",$J290+IFERROR($H291,0)-IFERROR($I291,0))</x:f>
      </x:c>
      <x:c r="K291" s="12" t="n"/>
      <x:c r="L291" s="12" t="n"/>
      <x:c r="M291" s="14" t="n"/>
    </x:row>
    <x:row r="292" ht="18" customHeight="1">
      <x:c r="A292" s="12">
        <x:f>IF($B292="","", "CAI-" &amp; TEXT($B$6,"0000") &amp; "-" &amp; TEXT(ROW()-8,"0000"))</x:f>
      </x:c>
      <x:c r="B292" s="13" t="n"/>
      <x:c r="C292" s="14" t="n"/>
      <x:c r="D292" s="12" t="n"/>
      <x:c r="E292" s="12" t="n"/>
      <x:c r="F292" s="12" t="n"/>
      <x:c r="G292" s="12" t="n"/>
      <x:c r="H292" s="15" t="n"/>
      <x:c r="I292" s="15" t="n"/>
      <x:c r="J292" s="15">
        <x:f>IF($B292="","",$J291+IFERROR($H292,0)-IFERROR($I292,0))</x:f>
      </x:c>
      <x:c r="K292" s="12" t="n"/>
      <x:c r="L292" s="12" t="n"/>
      <x:c r="M292" s="14" t="n"/>
    </x:row>
    <x:row r="293" ht="18" customHeight="1">
      <x:c r="A293" s="12">
        <x:f>IF($B293="","", "CAI-" &amp; TEXT($B$6,"0000") &amp; "-" &amp; TEXT(ROW()-8,"0000"))</x:f>
      </x:c>
      <x:c r="B293" s="13" t="n"/>
      <x:c r="C293" s="14" t="n"/>
      <x:c r="D293" s="12" t="n"/>
      <x:c r="E293" s="12" t="n"/>
      <x:c r="F293" s="12" t="n"/>
      <x:c r="G293" s="12" t="n"/>
      <x:c r="H293" s="15" t="n"/>
      <x:c r="I293" s="15" t="n"/>
      <x:c r="J293" s="15">
        <x:f>IF($B293="","",$J292+IFERROR($H293,0)-IFERROR($I293,0))</x:f>
      </x:c>
      <x:c r="K293" s="12" t="n"/>
      <x:c r="L293" s="12" t="n"/>
      <x:c r="M293" s="14" t="n"/>
    </x:row>
    <x:row r="294" ht="18" customHeight="1">
      <x:c r="A294" s="12">
        <x:f>IF($B294="","", "CAI-" &amp; TEXT($B$6,"0000") &amp; "-" &amp; TEXT(ROW()-8,"0000"))</x:f>
      </x:c>
      <x:c r="B294" s="13" t="n"/>
      <x:c r="C294" s="14" t="n"/>
      <x:c r="D294" s="12" t="n"/>
      <x:c r="E294" s="12" t="n"/>
      <x:c r="F294" s="12" t="n"/>
      <x:c r="G294" s="12" t="n"/>
      <x:c r="H294" s="15" t="n"/>
      <x:c r="I294" s="15" t="n"/>
      <x:c r="J294" s="15">
        <x:f>IF($B294="","",$J293+IFERROR($H294,0)-IFERROR($I294,0))</x:f>
      </x:c>
      <x:c r="K294" s="12" t="n"/>
      <x:c r="L294" s="12" t="n"/>
      <x:c r="M294" s="14" t="n"/>
    </x:row>
    <x:row r="295" ht="18" customHeight="1">
      <x:c r="A295" s="12">
        <x:f>IF($B295="","", "CAI-" &amp; TEXT($B$6,"0000") &amp; "-" &amp; TEXT(ROW()-8,"0000"))</x:f>
      </x:c>
      <x:c r="B295" s="13" t="n"/>
      <x:c r="C295" s="14" t="n"/>
      <x:c r="D295" s="12" t="n"/>
      <x:c r="E295" s="12" t="n"/>
      <x:c r="F295" s="12" t="n"/>
      <x:c r="G295" s="12" t="n"/>
      <x:c r="H295" s="15" t="n"/>
      <x:c r="I295" s="15" t="n"/>
      <x:c r="J295" s="15">
        <x:f>IF($B295="","",$J294+IFERROR($H295,0)-IFERROR($I295,0))</x:f>
      </x:c>
      <x:c r="K295" s="12" t="n"/>
      <x:c r="L295" s="12" t="n"/>
      <x:c r="M295" s="14" t="n"/>
    </x:row>
    <x:row r="296" ht="18" customHeight="1">
      <x:c r="A296" s="12">
        <x:f>IF($B296="","", "CAI-" &amp; TEXT($B$6,"0000") &amp; "-" &amp; TEXT(ROW()-8,"0000"))</x:f>
      </x:c>
      <x:c r="B296" s="13" t="n"/>
      <x:c r="C296" s="14" t="n"/>
      <x:c r="D296" s="12" t="n"/>
      <x:c r="E296" s="12" t="n"/>
      <x:c r="F296" s="12" t="n"/>
      <x:c r="G296" s="12" t="n"/>
      <x:c r="H296" s="15" t="n"/>
      <x:c r="I296" s="15" t="n"/>
      <x:c r="J296" s="15">
        <x:f>IF($B296="","",$J295+IFERROR($H296,0)-IFERROR($I296,0))</x:f>
      </x:c>
      <x:c r="K296" s="12" t="n"/>
      <x:c r="L296" s="12" t="n"/>
      <x:c r="M296" s="14" t="n"/>
    </x:row>
    <x:row r="297" ht="18" customHeight="1">
      <x:c r="A297" s="12">
        <x:f>IF($B297="","", "CAI-" &amp; TEXT($B$6,"0000") &amp; "-" &amp; TEXT(ROW()-8,"0000"))</x:f>
      </x:c>
      <x:c r="B297" s="13" t="n"/>
      <x:c r="C297" s="14" t="n"/>
      <x:c r="D297" s="12" t="n"/>
      <x:c r="E297" s="12" t="n"/>
      <x:c r="F297" s="12" t="n"/>
      <x:c r="G297" s="12" t="n"/>
      <x:c r="H297" s="15" t="n"/>
      <x:c r="I297" s="15" t="n"/>
      <x:c r="J297" s="15">
        <x:f>IF($B297="","",$J296+IFERROR($H297,0)-IFERROR($I297,0))</x:f>
      </x:c>
      <x:c r="K297" s="12" t="n"/>
      <x:c r="L297" s="12" t="n"/>
      <x:c r="M297" s="14" t="n"/>
    </x:row>
    <x:row r="298" ht="18" customHeight="1">
      <x:c r="A298" s="12">
        <x:f>IF($B298="","", "CAI-" &amp; TEXT($B$6,"0000") &amp; "-" &amp; TEXT(ROW()-8,"0000"))</x:f>
      </x:c>
      <x:c r="B298" s="13" t="n"/>
      <x:c r="C298" s="14" t="n"/>
      <x:c r="D298" s="12" t="n"/>
      <x:c r="E298" s="12" t="n"/>
      <x:c r="F298" s="12" t="n"/>
      <x:c r="G298" s="12" t="n"/>
      <x:c r="H298" s="15" t="n"/>
      <x:c r="I298" s="15" t="n"/>
      <x:c r="J298" s="15">
        <x:f>IF($B298="","",$J297+IFERROR($H298,0)-IFERROR($I298,0))</x:f>
      </x:c>
      <x:c r="K298" s="12" t="n"/>
      <x:c r="L298" s="12" t="n"/>
      <x:c r="M298" s="14" t="n"/>
    </x:row>
    <x:row r="299" ht="18" customHeight="1">
      <x:c r="A299" s="12">
        <x:f>IF($B299="","", "CAI-" &amp; TEXT($B$6,"0000") &amp; "-" &amp; TEXT(ROW()-8,"0000"))</x:f>
      </x:c>
      <x:c r="B299" s="13" t="n"/>
      <x:c r="C299" s="14" t="n"/>
      <x:c r="D299" s="12" t="n"/>
      <x:c r="E299" s="12" t="n"/>
      <x:c r="F299" s="12" t="n"/>
      <x:c r="G299" s="12" t="n"/>
      <x:c r="H299" s="15" t="n"/>
      <x:c r="I299" s="15" t="n"/>
      <x:c r="J299" s="15">
        <x:f>IF($B299="","",$J298+IFERROR($H299,0)-IFERROR($I299,0))</x:f>
      </x:c>
      <x:c r="K299" s="12" t="n"/>
      <x:c r="L299" s="12" t="n"/>
      <x:c r="M299" s="14" t="n"/>
    </x:row>
    <x:row r="300" ht="18" customHeight="1">
      <x:c r="A300" s="12">
        <x:f>IF($B300="","", "CAI-" &amp; TEXT($B$6,"0000") &amp; "-" &amp; TEXT(ROW()-8,"0000"))</x:f>
      </x:c>
      <x:c r="B300" s="13" t="n"/>
      <x:c r="C300" s="14" t="n"/>
      <x:c r="D300" s="12" t="n"/>
      <x:c r="E300" s="12" t="n"/>
      <x:c r="F300" s="12" t="n"/>
      <x:c r="G300" s="12" t="n"/>
      <x:c r="H300" s="15" t="n"/>
      <x:c r="I300" s="15" t="n"/>
      <x:c r="J300" s="15">
        <x:f>IF($B300="","",$J299+IFERROR($H300,0)-IFERROR($I300,0))</x:f>
      </x:c>
      <x:c r="K300" s="12" t="n"/>
      <x:c r="L300" s="12" t="n"/>
      <x:c r="M300" s="14" t="n"/>
    </x:row>
    <x:row r="301" ht="18" customHeight="1">
      <x:c r="A301" s="12">
        <x:f>IF($B301="","", "CAI-" &amp; TEXT($B$6,"0000") &amp; "-" &amp; TEXT(ROW()-8,"0000"))</x:f>
      </x:c>
      <x:c r="B301" s="13" t="n"/>
      <x:c r="C301" s="14" t="n"/>
      <x:c r="D301" s="12" t="n"/>
      <x:c r="E301" s="12" t="n"/>
      <x:c r="F301" s="12" t="n"/>
      <x:c r="G301" s="12" t="n"/>
      <x:c r="H301" s="15" t="n"/>
      <x:c r="I301" s="15" t="n"/>
      <x:c r="J301" s="15">
        <x:f>IF($B301="","",$J300+IFERROR($H301,0)-IFERROR($I301,0))</x:f>
      </x:c>
      <x:c r="K301" s="12" t="n"/>
      <x:c r="L301" s="12" t="n"/>
      <x:c r="M301" s="14" t="n"/>
    </x:row>
    <x:row r="302" ht="18" customHeight="1">
      <x:c r="A302" s="12">
        <x:f>IF($B302="","", "CAI-" &amp; TEXT($B$6,"0000") &amp; "-" &amp; TEXT(ROW()-8,"0000"))</x:f>
      </x:c>
      <x:c r="B302" s="13" t="n"/>
      <x:c r="C302" s="14" t="n"/>
      <x:c r="D302" s="12" t="n"/>
      <x:c r="E302" s="12" t="n"/>
      <x:c r="F302" s="12" t="n"/>
      <x:c r="G302" s="12" t="n"/>
      <x:c r="H302" s="15" t="n"/>
      <x:c r="I302" s="15" t="n"/>
      <x:c r="J302" s="15">
        <x:f>IF($B302="","",$J301+IFERROR($H302,0)-IFERROR($I302,0))</x:f>
      </x:c>
      <x:c r="K302" s="12" t="n"/>
      <x:c r="L302" s="12" t="n"/>
      <x:c r="M302" s="14" t="n"/>
    </x:row>
    <x:row r="303" ht="18" customHeight="1">
      <x:c r="A303" s="12">
        <x:f>IF($B303="","", "CAI-" &amp; TEXT($B$6,"0000") &amp; "-" &amp; TEXT(ROW()-8,"0000"))</x:f>
      </x:c>
      <x:c r="B303" s="13" t="n"/>
      <x:c r="C303" s="14" t="n"/>
      <x:c r="D303" s="12" t="n"/>
      <x:c r="E303" s="12" t="n"/>
      <x:c r="F303" s="12" t="n"/>
      <x:c r="G303" s="12" t="n"/>
      <x:c r="H303" s="15" t="n"/>
      <x:c r="I303" s="15" t="n"/>
      <x:c r="J303" s="15">
        <x:f>IF($B303="","",$J302+IFERROR($H303,0)-IFERROR($I303,0))</x:f>
      </x:c>
      <x:c r="K303" s="12" t="n"/>
      <x:c r="L303" s="12" t="n"/>
      <x:c r="M303" s="14" t="n"/>
    </x:row>
    <x:row r="304" ht="18" customHeight="1">
      <x:c r="A304" s="12">
        <x:f>IF($B304="","", "CAI-" &amp; TEXT($B$6,"0000") &amp; "-" &amp; TEXT(ROW()-8,"0000"))</x:f>
      </x:c>
      <x:c r="B304" s="13" t="n"/>
      <x:c r="C304" s="14" t="n"/>
      <x:c r="D304" s="12" t="n"/>
      <x:c r="E304" s="12" t="n"/>
      <x:c r="F304" s="12" t="n"/>
      <x:c r="G304" s="12" t="n"/>
      <x:c r="H304" s="15" t="n"/>
      <x:c r="I304" s="15" t="n"/>
      <x:c r="J304" s="15">
        <x:f>IF($B304="","",$J303+IFERROR($H304,0)-IFERROR($I304,0))</x:f>
      </x:c>
      <x:c r="K304" s="12" t="n"/>
      <x:c r="L304" s="12" t="n"/>
      <x:c r="M304" s="14" t="n"/>
    </x:row>
    <x:row r="305" ht="18" customHeight="1">
      <x:c r="A305" s="12">
        <x:f>IF($B305="","", "CAI-" &amp; TEXT($B$6,"0000") &amp; "-" &amp; TEXT(ROW()-8,"0000"))</x:f>
      </x:c>
      <x:c r="B305" s="13" t="n"/>
      <x:c r="C305" s="14" t="n"/>
      <x:c r="D305" s="12" t="n"/>
      <x:c r="E305" s="12" t="n"/>
      <x:c r="F305" s="12" t="n"/>
      <x:c r="G305" s="12" t="n"/>
      <x:c r="H305" s="15" t="n"/>
      <x:c r="I305" s="15" t="n"/>
      <x:c r="J305" s="15">
        <x:f>IF($B305="","",$J304+IFERROR($H305,0)-IFERROR($I305,0))</x:f>
      </x:c>
      <x:c r="K305" s="12" t="n"/>
      <x:c r="L305" s="12" t="n"/>
      <x:c r="M305" s="14" t="n"/>
    </x:row>
    <x:row r="306" ht="18" customHeight="1">
      <x:c r="A306" s="12">
        <x:f>IF($B306="","", "CAI-" &amp; TEXT($B$6,"0000") &amp; "-" &amp; TEXT(ROW()-8,"0000"))</x:f>
      </x:c>
      <x:c r="B306" s="13" t="n"/>
      <x:c r="C306" s="14" t="n"/>
      <x:c r="D306" s="12" t="n"/>
      <x:c r="E306" s="12" t="n"/>
      <x:c r="F306" s="12" t="n"/>
      <x:c r="G306" s="12" t="n"/>
      <x:c r="H306" s="15" t="n"/>
      <x:c r="I306" s="15" t="n"/>
      <x:c r="J306" s="15">
        <x:f>IF($B306="","",$J305+IFERROR($H306,0)-IFERROR($I306,0))</x:f>
      </x:c>
      <x:c r="K306" s="12" t="n"/>
      <x:c r="L306" s="12" t="n"/>
      <x:c r="M306" s="14" t="n"/>
    </x:row>
    <x:row r="307" ht="18" customHeight="1">
      <x:c r="A307" s="12">
        <x:f>IF($B307="","", "CAI-" &amp; TEXT($B$6,"0000") &amp; "-" &amp; TEXT(ROW()-8,"0000"))</x:f>
      </x:c>
      <x:c r="B307" s="13" t="n"/>
      <x:c r="C307" s="14" t="n"/>
      <x:c r="D307" s="12" t="n"/>
      <x:c r="E307" s="12" t="n"/>
      <x:c r="F307" s="12" t="n"/>
      <x:c r="G307" s="12" t="n"/>
      <x:c r="H307" s="15" t="n"/>
      <x:c r="I307" s="15" t="n"/>
      <x:c r="J307" s="15">
        <x:f>IF($B307="","",$J306+IFERROR($H307,0)-IFERROR($I307,0))</x:f>
      </x:c>
      <x:c r="K307" s="12" t="n"/>
      <x:c r="L307" s="12" t="n"/>
      <x:c r="M307" s="14" t="n"/>
    </x:row>
    <x:row r="308" ht="18" customHeight="1">
      <x:c r="A308" s="12">
        <x:f>IF($B308="","", "CAI-" &amp; TEXT($B$6,"0000") &amp; "-" &amp; TEXT(ROW()-8,"0000"))</x:f>
      </x:c>
      <x:c r="B308" s="13" t="n"/>
      <x:c r="C308" s="14" t="n"/>
      <x:c r="D308" s="12" t="n"/>
      <x:c r="E308" s="12" t="n"/>
      <x:c r="F308" s="12" t="n"/>
      <x:c r="G308" s="12" t="n"/>
      <x:c r="H308" s="15" t="n"/>
      <x:c r="I308" s="15" t="n"/>
      <x:c r="J308" s="15">
        <x:f>IF($B308="","",$J307+IFERROR($H308,0)-IFERROR($I308,0))</x:f>
      </x:c>
      <x:c r="K308" s="12" t="n"/>
      <x:c r="L308" s="12" t="n"/>
      <x:c r="M308" s="14" t="n"/>
    </x:row>
  </x:sheetData>
  <x:mergeCells>
    <x:mergeCell ref="N4:Q4"/>
    <x:mergeCell ref="A4:C4"/>
    <x:mergeCell ref="A2:M2"/>
    <x:mergeCell ref="A1:M1"/>
  </x:mergeCells>
  <x:conditionalFormatting sqref="A9:M308">
    <x:cfRule type="expression" dxfId="0" priority="1">
      <x:formula>$L9="À vérifier"</x:formula>
    </x:cfRule>
    <x:cfRule type="expression" dxfId="1" priority="2">
      <x:formula>AND($E9="",OR($H9&gt;0,$I9&gt;0))</x:formula>
    </x:cfRule>
    <x:cfRule type="expression" dxfId="2" priority="3">
      <x:formula>AND($H9&gt;0,$I9&gt;0)</x:formula>
    </x:cfRule>
    <x:cfRule type="expression" dxfId="3" priority="5">
      <x:formula>$L9="À déposer banque"</x:formula>
    </x:cfRule>
  </x:conditionalFormatting>
  <x:conditionalFormatting sqref="J9:J308">
    <x:cfRule type="expression" dxfId="4" priority="4">
      <x:formula>$J9&lt;0</x:formula>
    </x:cfRule>
  </x:conditionalFormatting>
  <x:pageMargins left="0.7" right="0.7" top="0.75" bottom="0.75" header="0.3" footer="0.3"/>
  <x:tableParts count="1">
    <x:tablePart xmlns:r="http://schemas.openxmlformats.org/officeDocument/2006/relationships" r:id="R4ba53c2b6a054c77"/>
  </x:tableParts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2" customWidth="1"/>
    <x:col min="2" max="2" width="28" customWidth="1"/>
    <x:col min="3" max="3" width="22" customWidth="1"/>
    <x:col min="4" max="4" width="18" customWidth="1"/>
  </x:cols>
  <x:sheetData>
    <x:row r="1">
      <x:c r="A1" s="16" t="inlineStr">
        <x:is>
          <x:t xml:space="preserve">Catégories</x:t>
        </x:is>
      </x:c>
      <x:c r="B1" s="17" t="inlineStr">
        <x:is>
          <x:t xml:space="preserve">Projets / Événements</x:t>
        </x:is>
      </x:c>
      <x:c r="C1" s="18" t="inlineStr">
        <x:is>
          <x:t xml:space="preserve">Responsables</x:t>
        </x:is>
      </x:c>
      <x:c r="D1" s="19" t="inlineStr">
        <x:is>
          <x:t xml:space="preserve">Statuts</x:t>
        </x:is>
      </x:c>
    </x:row>
    <x:row r="2">
      <x:c r="A2" s="20" t="inlineStr">
        <x:is>
          <x:t xml:space="preserve">Cotisations (espèces)</x:t>
        </x:is>
      </x:c>
      <x:c r="B2" s="20" t="inlineStr">
        <x:is>
          <x:t xml:space="preserve">Général</x:t>
        </x:is>
      </x:c>
      <x:c r="C2" s="20" t="inlineStr">
        <x:is>
          <x:t xml:space="preserve">Trésorier</x:t>
        </x:is>
      </x:c>
      <x:c r="D2" s="20" t="inlineStr">
        <x:is>
          <x:t xml:space="preserve">Vérifié</x:t>
        </x:is>
      </x:c>
    </x:row>
    <x:row r="3">
      <x:c r="A3" s="20" t="inlineStr">
        <x:is>
          <x:t xml:space="preserve">Dons (espèces)</x:t>
        </x:is>
      </x:c>
      <x:c r="B3" s="20" t="inlineStr">
        <x:is>
          <x:t xml:space="preserve">Tournoi / Match</x:t>
        </x:is>
      </x:c>
      <x:c r="C3" s="20" t="inlineStr">
        <x:is>
          <x:t xml:space="preserve">Président</x:t>
        </x:is>
      </x:c>
      <x:c r="D3" s="20" t="inlineStr">
        <x:is>
          <x:t xml:space="preserve">À vérifier</x:t>
        </x:is>
      </x:c>
    </x:row>
    <x:row r="4">
      <x:c r="A4" s="20" t="inlineStr">
        <x:is>
          <x:t xml:space="preserve">Recettes événement (buvette/billetterie)</x:t>
        </x:is>
      </x:c>
      <x:c r="B4" s="20" t="inlineStr">
        <x:is>
          <x:t xml:space="preserve">Buvette</x:t>
        </x:is>
      </x:c>
      <x:c r="C4" s="20" t="inlineStr">
        <x:is>
          <x:t xml:space="preserve">Secrétaire</x:t>
        </x:is>
      </x:c>
      <x:c r="D4" s="20" t="inlineStr">
        <x:is>
          <x:t xml:space="preserve">À déposer banque</x:t>
        </x:is>
      </x:c>
    </x:row>
    <x:row r="5">
      <x:c r="A5" s="20" t="inlineStr">
        <x:is>
          <x:t xml:space="preserve">Vente produits / services</x:t>
        </x:is>
      </x:c>
      <x:c r="B5" s="20" t="inlineStr">
        <x:is>
          <x:t xml:space="preserve">Atelier</x:t>
        </x:is>
      </x:c>
      <x:c r="C5" s="20" t="inlineStr">
        <x:is>
          <x:t xml:space="preserve">Resp. événement</x:t>
        </x:is>
      </x:c>
    </x:row>
    <x:row r="6">
      <x:c r="A6" s="20" t="inlineStr">
        <x:is>
          <x:t xml:space="preserve">Participation / inscription</x:t>
        </x:is>
      </x:c>
      <x:c r="B6" s="20" t="inlineStr">
        <x:is>
          <x:t xml:space="preserve">Sortie</x:t>
        </x:is>
      </x:c>
      <x:c r="C6" s="20" t="inlineStr">
        <x:is>
          <x:t xml:space="preserve">Bénévole</x:t>
        </x:is>
      </x:c>
    </x:row>
    <x:row r="7">
      <x:c r="A7" s="20" t="inlineStr">
        <x:is>
          <x:t xml:space="preserve">Subvention (espèces)</x:t>
        </x:is>
      </x:c>
      <x:c r="B7" s="20" t="inlineStr">
        <x:is>
          <x:t xml:space="preserve">Collecte</x:t>
        </x:is>
      </x:c>
    </x:row>
    <x:row r="8">
      <x:c r="A8" s="20" t="inlineStr">
        <x:is>
          <x:t xml:space="preserve">Achat matériel</x:t>
        </x:is>
      </x:c>
      <x:c r="B8" s="20" t="inlineStr">
        <x:is>
          <x:t xml:space="preserve">Communication</x:t>
        </x:is>
      </x:c>
    </x:row>
    <x:row r="9">
      <x:c r="A9" s="20" t="inlineStr">
        <x:is>
          <x:t xml:space="preserve">Achat consommables</x:t>
        </x:is>
      </x:c>
      <x:c r="B9" s="20" t="inlineStr">
        <x:is>
          <x:t xml:space="preserve">Matériel</x:t>
        </x:is>
      </x:c>
    </x:row>
    <x:row r="10">
      <x:c r="A10" s="20" t="inlineStr">
        <x:is>
          <x:t xml:space="preserve">Frais déplacement</x:t>
        </x:is>
      </x:c>
    </x:row>
    <x:row r="11">
      <x:c r="A11" s="20" t="inlineStr">
        <x:is>
          <x:t xml:space="preserve">Frais réception / repas</x:t>
        </x:is>
      </x:c>
    </x:row>
    <x:row r="12">
      <x:c r="A12" s="20" t="inlineStr">
        <x:is>
          <x:t xml:space="preserve">Frais communication</x:t>
        </x:is>
      </x:c>
    </x:row>
    <x:row r="13">
      <x:c r="A13" s="20" t="inlineStr">
        <x:is>
          <x:t xml:space="preserve">Dépôt banque (remise d'espèces)</x:t>
        </x:is>
      </x:c>
    </x:row>
    <x:row r="14">
      <x:c r="A14" s="20" t="inlineStr">
        <x:is>
          <x:t xml:space="preserve">Remboursement / correction</x:t>
        </x:is>
      </x:c>
    </x:row>
    <x:row r="15">
      <x:c r="A15" s="20" t="inlineStr">
        <x:is>
          <x:t xml:space="preserve">Autre (à préciser)</x:t>
        </x:is>
      </x:c>
    </x:row>
  </x:sheetData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10" customWidth="1"/>
  </x:cols>
  <x:sheetData>
    <x:row r="1" ht="26" customHeight="1">
      <x:c r="A1" s="21" t="inlineStr">
        <x:is>
          <x:t xml:space="preserve">Mode d’emploi — Journal de Caisse (Espèces)</x:t>
        </x:is>
      </x:c>
    </x:row>
    <x:row r="3">
      <x:c r="A3" s="22" t="inlineStr">
        <x:is>
          <x:t xml:space="preserve">Ce fichier sert à suivre toutes les entrées et sorties réalisées en espèces (caisse).</x:t>
        </x:is>
      </x:c>
    </x:row>
    <x:row r="4">
      <x:c r="A4" s="22" t="inlineStr">
        <x:is>
          <x:t xml:space="preserve"/>
        </x:is>
      </x:c>
    </x:row>
    <x:row r="5">
      <x:c r="A5" s="23" t="inlineStr">
        <x:is>
          <x:t xml:space="preserve">1) Renseignez le « Solde de départ caisse » (Journal Caisse, cellule B5).</x:t>
        </x:is>
      </x:c>
    </x:row>
    <x:row r="6">
      <x:c r="A6" s="23" t="inlineStr">
        <x:is>
          <x:t xml:space="preserve">2) Saisissez une ligne par opération : Date, Libellé, Tiers, Réf. pièce (PJ), Catégorie, puis le montant en Entrée ou Sortie.</x:t>
        </x:is>
      </x:c>
    </x:row>
    <x:row r="7">
      <x:c r="A7" s="23" t="inlineStr">
        <x:is>
          <x:t xml:space="preserve">3) Le solde de caisse se calcule automatiquement, ligne par ligne.</x:t>
        </x:is>
      </x:c>
    </x:row>
    <x:row r="8">
      <x:c r="A8" s="22" t="inlineStr">
        <x:is>
          <x:t xml:space="preserve"/>
        </x:is>
      </x:c>
    </x:row>
    <x:row r="9">
      <x:c r="A9" s="23" t="inlineStr">
        <x:is>
          <x:t xml:space="preserve">Contrôles automatiques :</x:t>
        </x:is>
      </x:c>
    </x:row>
    <x:row r="10">
      <x:c r="A10" s="22" t="inlineStr">
        <x:is>
          <x:t xml:space="preserve">• Rouge : montant saisi sans référence de pièce justificative (PJ).</x:t>
        </x:is>
      </x:c>
    </x:row>
    <x:row r="11">
      <x:c r="A11" s="22" t="inlineStr">
        <x:is>
          <x:t xml:space="preserve">• Rose : Entrée et Sortie saisies en même temps (à corriger).</x:t>
        </x:is>
      </x:c>
    </x:row>
    <x:row r="12">
      <x:c r="A12" s="22" t="inlineStr">
        <x:is>
          <x:t xml:space="preserve">• Orange : statut « À vérifier ».</x:t>
        </x:is>
      </x:c>
    </x:row>
    <x:row r="13">
      <x:c r="A13" s="22" t="inlineStr">
        <x:is>
          <x:t xml:space="preserve">• Bleu clair : statut « À déposer banque » (utile après un événement).</x:t>
        </x:is>
      </x:c>
    </x:row>
    <x:row r="14">
      <x:c r="A14" s="22" t="inlineStr">
        <x:is>
          <x:t xml:space="preserve"/>
        </x:is>
      </x:c>
    </x:row>
    <x:row r="15">
      <x:c r="A15" s="23" t="inlineStr">
        <x:is>
          <x:t xml:space="preserve">Conseil : utilisez une numérotation PJ simple (ex : PJ-2025-001) et rangez les pièces dans un dossier au même nom.</x:t>
        </x:is>
      </x:c>
    </x:row>
  </x:sheetData>
  <x:pageMargins left="0.7" right="0.7" top="0.75" bottom="0.75" header="0.3" footer="0.3"/>
</x:worksheet>
</file>