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tion rapide" sheetId="1" state="visible" r:id="rId1"/>
    <sheet xmlns:r="http://schemas.openxmlformats.org/officeDocument/2006/relationships" name="Calcul détaillé" sheetId="2" state="visible" r:id="rId2"/>
    <sheet xmlns:r="http://schemas.openxmlformats.org/officeDocument/2006/relationships" name="Cas Ancien standard" sheetId="3" state="visible" r:id="rId3"/>
    <sheet xmlns:r="http://schemas.openxmlformats.org/officeDocument/2006/relationships" name="Cas Neuf avec TVA" sheetId="4" state="visible" r:id="rId4"/>
    <sheet xmlns:r="http://schemas.openxmlformats.org/officeDocument/2006/relationships" name="Cas Terrain à bâtir" sheetId="5" state="visible" r:id="rId5"/>
    <sheet xmlns:r="http://schemas.openxmlformats.org/officeDocument/2006/relationships" name="Cas DMTO réduit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#,##0 €"/>
    <numFmt numFmtId="165" formatCode="0.0000%"/>
    <numFmt numFmtId="166" formatCode="#,##0.00 €"/>
  </numFmts>
  <fonts count="4">
    <font>
      <name val="Calibri"/>
      <family val="2"/>
      <color theme="1"/>
      <sz val="11"/>
      <scheme val="minor"/>
    </font>
    <font>
      <b val="1"/>
      <color rgb="001F4E78"/>
      <sz val="16"/>
    </font>
    <font>
      <b val="1"/>
    </font>
    <font>
      <b val="1"/>
      <color rgb="001F4E78"/>
      <sz val="12"/>
    </font>
  </fonts>
  <fills count="4">
    <fill>
      <patternFill/>
    </fill>
    <fill>
      <patternFill patternType="gray125"/>
    </fill>
    <fill>
      <patternFill patternType="solid">
        <fgColor rgb="00FFF2CC"/>
        <bgColor rgb="00FFF2CC"/>
      </patternFill>
    </fill>
    <fill>
      <patternFill patternType="solid">
        <fgColor rgb="00DDEBF7"/>
        <bgColor rgb="00DDEBF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0" fillId="0" borderId="0" applyAlignment="1" pivotButton="0" quotePrefix="0" xfId="0">
      <alignment wrapText="1"/>
    </xf>
    <xf numFmtId="0" fontId="2" fillId="0" borderId="0" pivotButton="0" quotePrefix="0" xfId="0"/>
    <xf numFmtId="0" fontId="0" fillId="2" borderId="1" pivotButton="0" quotePrefix="0" xfId="0"/>
    <xf numFmtId="164" fontId="0" fillId="2" borderId="1" pivotButton="0" quotePrefix="0" xfId="0"/>
    <xf numFmtId="10" fontId="0" fillId="2" borderId="1" pivotButton="0" quotePrefix="0" xfId="0"/>
    <xf numFmtId="164" fontId="0" fillId="3" borderId="1" pivotButton="0" quotePrefix="0" xfId="0"/>
    <xf numFmtId="10" fontId="0" fillId="3" borderId="1" pivotButton="0" quotePrefix="0" xfId="0"/>
    <xf numFmtId="0" fontId="3" fillId="0" borderId="0" pivotButton="0" quotePrefix="0" xfId="0"/>
    <xf numFmtId="165" fontId="0" fillId="2" borderId="1" pivotButton="0" quotePrefix="0" xfId="0"/>
    <xf numFmtId="166" fontId="0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55" customWidth="1" min="1" max="1"/>
    <col width="22" customWidth="1" min="2" max="2"/>
    <col width="5" customWidth="1" min="3" max="3"/>
    <col width="5" customWidth="1" min="4" max="4"/>
  </cols>
  <sheetData>
    <row r="1">
      <c r="A1" s="1" t="inlineStr">
        <is>
          <t>Simulation rapide – Frais de notaire</t>
        </is>
      </c>
    </row>
    <row r="3">
      <c r="A3" s="2" t="inlineStr">
        <is>
          <t>Saisissez vos données en jaune, les estimations se calculent automatiquement.</t>
        </is>
      </c>
    </row>
    <row r="5">
      <c r="A5" s="3" t="inlineStr">
        <is>
          <t>Type de bien (Ancien / Neuf / Terrain...)</t>
        </is>
      </c>
      <c r="B5" s="4" t="inlineStr">
        <is>
          <t>Ancien</t>
        </is>
      </c>
    </row>
    <row r="6">
      <c r="A6" s="3" t="inlineStr">
        <is>
          <t>Prix d'achat du bien (€)</t>
        </is>
      </c>
      <c r="B6" s="5" t="n">
        <v>250000</v>
      </c>
    </row>
    <row r="7">
      <c r="A7" s="3" t="inlineStr">
        <is>
          <t>Taux global estimatif des frais (%)</t>
        </is>
      </c>
      <c r="B7" s="6" t="n">
        <v>0.08</v>
      </c>
    </row>
    <row r="8">
      <c r="A8" s="3" t="inlineStr">
        <is>
          <t>Frais de notaire estimés (€)</t>
        </is>
      </c>
      <c r="B8" s="7">
        <f>B6*B7</f>
        <v/>
      </c>
    </row>
    <row r="9">
      <c r="A9" s="3" t="inlineStr">
        <is>
          <t>Frais en % du prix</t>
        </is>
      </c>
      <c r="B9" s="8">
        <f>IF(B6&gt;0,B8/B6,0)</f>
        <v/>
      </c>
    </row>
    <row r="12">
      <c r="A12" s="2" t="inlineStr">
        <is>
          <t>Repères usuels : 7–8 % du prix dans l'ancien, 2–3 % dans le neuf. Adaptez le taux en fonction de votre département et de la nature du bien.</t>
        </is>
      </c>
    </row>
    <row r="13"/>
    <row r="14"/>
  </sheetData>
  <mergeCells count="3">
    <mergeCell ref="A1:D1"/>
    <mergeCell ref="A3:D3"/>
    <mergeCell ref="A12:D1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46"/>
  <sheetViews>
    <sheetView workbookViewId="0">
      <selection activeCell="A1" sqref="A1"/>
    </sheetView>
  </sheetViews>
  <sheetFormatPr baseColWidth="8" defaultRowHeight="15"/>
  <cols>
    <col width="55" customWidth="1" min="1" max="1"/>
    <col width="22" customWidth="1" min="2" max="2"/>
    <col width="6" customWidth="1" min="3" max="3"/>
    <col width="6" customWidth="1" min="4" max="4"/>
    <col width="6" customWidth="1" min="5" max="5"/>
    <col width="6" customWidth="1" min="6" max="6"/>
  </cols>
  <sheetData>
    <row r="1">
      <c r="A1" s="1" t="inlineStr">
        <is>
          <t>Calcul détaillé des frais de notaire – France</t>
        </is>
      </c>
    </row>
    <row r="3">
      <c r="A3" s="2" t="inlineStr">
        <is>
          <t>Saisissez les zones jaunes. Les zones bleues se calculent automatiquement.</t>
        </is>
      </c>
    </row>
    <row r="5">
      <c r="A5" s="9" t="inlineStr">
        <is>
          <t>1. Données de base</t>
        </is>
      </c>
    </row>
    <row r="7">
      <c r="A7" s="3" t="inlineStr">
        <is>
          <t>Type de bien (Ancien / Neuf (TVA) / Terrain / Local...)</t>
        </is>
      </c>
      <c r="B7" s="4" t="inlineStr">
        <is>
          <t>Ancien</t>
        </is>
      </c>
    </row>
    <row r="8">
      <c r="A8" s="3" t="inlineStr">
        <is>
          <t>Prix d'achat total (TTC ou net vendeur) (€)</t>
        </is>
      </c>
      <c r="B8" s="5" t="n">
        <v>250000</v>
      </c>
    </row>
    <row r="9">
      <c r="A9" s="3" t="inlineStr">
        <is>
          <t>Prix hors taxe (si bien neuf avec TVA) (€)</t>
        </is>
      </c>
      <c r="B9" s="5" t="n">
        <v>0</v>
      </c>
    </row>
    <row r="10">
      <c r="A10" s="3" t="inlineStr">
        <is>
          <t>Taux des droits de mutation (DMTO)</t>
        </is>
      </c>
      <c r="B10" s="10" t="n">
        <v>0.0581</v>
      </c>
    </row>
    <row r="11">
      <c r="A11" s="3" t="inlineStr">
        <is>
          <t>Taux de la contribution de sécurité immobilière (CSI)</t>
        </is>
      </c>
      <c r="B11" s="6" t="n">
        <v>0.001</v>
      </c>
    </row>
    <row r="12">
      <c r="A12" s="3" t="inlineStr">
        <is>
          <t>Frais &amp; débours forfaitaires (€)</t>
        </is>
      </c>
      <c r="B12" s="5" t="n">
        <v>1000</v>
      </c>
    </row>
    <row r="13">
      <c r="A13" s="3" t="inlineStr">
        <is>
          <t>Remise sur émoluments (0,10 = 10 % de remise)</t>
        </is>
      </c>
      <c r="B13" s="6" t="n">
        <v>0</v>
      </c>
    </row>
    <row r="16">
      <c r="A16" s="9" t="inlineStr">
        <is>
          <t>2. Émoluments du notaire (tarif réglementé, hors remises)</t>
        </is>
      </c>
    </row>
    <row r="18">
      <c r="A18" s="3" t="inlineStr">
        <is>
          <t>Assiette des émoluments (prix de vente)</t>
        </is>
      </c>
      <c r="B18" s="11">
        <f>B8</f>
        <v/>
      </c>
    </row>
    <row r="19">
      <c r="A19" s="3" t="inlineStr">
        <is>
          <t>Émoluments HT (barème proportionnel)</t>
        </is>
      </c>
      <c r="B19" s="11">
        <f>MIN(B18,6500)*0.03870+MAX(MIN(B18,17000)-6500,0)*0.01596+MAX(MIN(B18,60000)-17000,0)*0.01064+MAX(B18-60000,0)*0.00799</f>
        <v/>
      </c>
    </row>
    <row r="20">
      <c r="A20" s="3" t="inlineStr">
        <is>
          <t>TVA sur émoluments (20 %)</t>
        </is>
      </c>
      <c r="B20" s="11">
        <f>B19*0.20</f>
        <v/>
      </c>
    </row>
    <row r="21">
      <c r="A21" s="3" t="inlineStr">
        <is>
          <t>Émoluments TTC avant remise</t>
        </is>
      </c>
      <c r="B21" s="11">
        <f>B19+B20</f>
        <v/>
      </c>
    </row>
    <row r="22">
      <c r="A22" s="3" t="inlineStr">
        <is>
          <t>Remise sur émoluments</t>
        </is>
      </c>
      <c r="B22" s="11">
        <f>B21*B13</f>
        <v/>
      </c>
    </row>
    <row r="23">
      <c r="A23" s="3" t="inlineStr">
        <is>
          <t>Émoluments TTC après remise</t>
        </is>
      </c>
      <c r="B23" s="11">
        <f>B21-B22</f>
        <v/>
      </c>
    </row>
    <row r="26">
      <c r="A26" s="9" t="inlineStr">
        <is>
          <t>3. Droits &amp; taxes (DMTO + CSI)</t>
        </is>
      </c>
    </row>
    <row r="28">
      <c r="A28" s="3" t="inlineStr">
        <is>
          <t>Assiette DMTO (base de calcul)</t>
        </is>
      </c>
      <c r="B28" s="11">
        <f>IF(OR(B7="Neuf (TVA)",B7="Neuf"),IF(B9&gt;0,B9,B8),B8)</f>
        <v/>
      </c>
    </row>
    <row r="29">
      <c r="A29" s="3" t="inlineStr">
        <is>
          <t>Droits de mutation (DMTO)</t>
        </is>
      </c>
      <c r="B29" s="11">
        <f>B28*B10</f>
        <v/>
      </c>
    </row>
    <row r="30">
      <c r="A30" s="3" t="inlineStr">
        <is>
          <t>Contribution de sécurité immobilière (CSI, min. 15 €)</t>
        </is>
      </c>
      <c r="B30" s="11">
        <f>MAX(B28*B11,15)</f>
        <v/>
      </c>
    </row>
    <row r="31">
      <c r="A31" s="3" t="inlineStr">
        <is>
          <t>Total droits &amp; taxes</t>
        </is>
      </c>
      <c r="B31" s="11">
        <f>B29+B30</f>
        <v/>
      </c>
    </row>
    <row r="34">
      <c r="A34" s="9" t="inlineStr">
        <is>
          <t>4. Frais &amp; total général</t>
        </is>
      </c>
    </row>
    <row r="36">
      <c r="A36" s="3" t="inlineStr">
        <is>
          <t>Frais &amp; débours forfaitaires</t>
        </is>
      </c>
      <c r="B36" s="11">
        <f>B12</f>
        <v/>
      </c>
    </row>
    <row r="37">
      <c r="A37" s="3" t="inlineStr">
        <is>
          <t>Total frais de notaire estimés</t>
        </is>
      </c>
      <c r="B37" s="11">
        <f>B23+B31+B36</f>
        <v/>
      </c>
    </row>
    <row r="38">
      <c r="A38" s="3" t="inlineStr">
        <is>
          <t>Frais de notaire en % du prix d'achat</t>
        </is>
      </c>
      <c r="B38" s="8">
        <f>IF(B8&gt;0,B37/B8,0)</f>
        <v/>
      </c>
    </row>
    <row r="41">
      <c r="A41" s="2" t="inlineStr">
        <is>
          <t>Notes :
- Adaptez le taux de DMTO (B10) selon votre département et le type de bien (ancien : env. 5,81 % ; neuf soumis à TVA : env. 0,715 %).
- Le modèle ne remplace pas le calcul officiel de l'étude notariale, mais fournit une estimation détaillée et paramétrable.
- Les remises sur émoluments sont encadrées : en pratique, elles sont souvent limitées à quelques pourcents du barème.</t>
        </is>
      </c>
    </row>
    <row r="42"/>
    <row r="43"/>
    <row r="44"/>
    <row r="45"/>
    <row r="46"/>
  </sheetData>
  <mergeCells count="3">
    <mergeCell ref="A1:F1"/>
    <mergeCell ref="A3:F3"/>
    <mergeCell ref="A41:F4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46"/>
  <sheetViews>
    <sheetView workbookViewId="0">
      <selection activeCell="A1" sqref="A1"/>
    </sheetView>
  </sheetViews>
  <sheetFormatPr baseColWidth="8" defaultRowHeight="15"/>
  <cols>
    <col width="55" customWidth="1" min="1" max="1"/>
    <col width="22" customWidth="1" min="2" max="2"/>
    <col width="6" customWidth="1" min="3" max="3"/>
    <col width="6" customWidth="1" min="4" max="4"/>
    <col width="6" customWidth="1" min="5" max="5"/>
    <col width="6" customWidth="1" min="6" max="6"/>
  </cols>
  <sheetData>
    <row r="1">
      <c r="A1" s="1" t="inlineStr">
        <is>
          <t>Calcul détaillé des frais de notaire – Cas Ancien standard</t>
        </is>
      </c>
    </row>
    <row r="3">
      <c r="A3" s="2" t="inlineStr">
        <is>
          <t>Saisissez les zones jaunes. Les zones bleues se calculent automatiquement.</t>
        </is>
      </c>
    </row>
    <row r="5">
      <c r="A5" s="9" t="inlineStr">
        <is>
          <t>1. Données de base</t>
        </is>
      </c>
    </row>
    <row r="7">
      <c r="A7" s="3" t="inlineStr">
        <is>
          <t>Type de bien (Ancien / Neuf (TVA) / Terrain / Local...)</t>
        </is>
      </c>
      <c r="B7" s="4" t="inlineStr">
        <is>
          <t>Ancien</t>
        </is>
      </c>
    </row>
    <row r="8">
      <c r="A8" s="3" t="inlineStr">
        <is>
          <t>Prix d'achat total (TTC ou net vendeur) (€)</t>
        </is>
      </c>
      <c r="B8" s="5" t="n">
        <v>250000</v>
      </c>
    </row>
    <row r="9">
      <c r="A9" s="3" t="inlineStr">
        <is>
          <t>Prix hors taxe (si bien neuf avec TVA) (€)</t>
        </is>
      </c>
      <c r="B9" s="5" t="n">
        <v>0</v>
      </c>
    </row>
    <row r="10">
      <c r="A10" s="3" t="inlineStr">
        <is>
          <t>Taux des droits de mutation (DMTO)</t>
        </is>
      </c>
      <c r="B10" s="10" t="n">
        <v>0.0581</v>
      </c>
    </row>
    <row r="11">
      <c r="A11" s="3" t="inlineStr">
        <is>
          <t>Taux de la contribution de sécurité immobilière (CSI)</t>
        </is>
      </c>
      <c r="B11" s="6" t="n">
        <v>0.001</v>
      </c>
    </row>
    <row r="12">
      <c r="A12" s="3" t="inlineStr">
        <is>
          <t>Frais &amp; débours forfaitaires (€)</t>
        </is>
      </c>
      <c r="B12" s="5" t="n">
        <v>1000</v>
      </c>
    </row>
    <row r="13">
      <c r="A13" s="3" t="inlineStr">
        <is>
          <t>Remise sur émoluments (0,10 = 10 % de remise)</t>
        </is>
      </c>
      <c r="B13" s="6" t="n">
        <v>0</v>
      </c>
    </row>
    <row r="16">
      <c r="A16" s="9" t="inlineStr">
        <is>
          <t>2. Émoluments du notaire (tarif réglementé, hors remises)</t>
        </is>
      </c>
    </row>
    <row r="18">
      <c r="A18" s="3" t="inlineStr">
        <is>
          <t>Assiette des émoluments (prix de vente)</t>
        </is>
      </c>
      <c r="B18" s="11">
        <f>B8</f>
        <v/>
      </c>
    </row>
    <row r="19">
      <c r="A19" s="3" t="inlineStr">
        <is>
          <t>Émoluments HT (barème proportionnel)</t>
        </is>
      </c>
      <c r="B19" s="11">
        <f>MIN(B18,6500)*0.03870+MAX(MIN(B18,17000)-6500,0)*0.01596+MAX(MIN(B18,60000)-17000,0)*0.01064+MAX(B18-60000,0)*0.00799</f>
        <v/>
      </c>
    </row>
    <row r="20">
      <c r="A20" s="3" t="inlineStr">
        <is>
          <t>TVA sur émoluments (20 %)</t>
        </is>
      </c>
      <c r="B20" s="11">
        <f>B19*0.20</f>
        <v/>
      </c>
    </row>
    <row r="21">
      <c r="A21" s="3" t="inlineStr">
        <is>
          <t>Émoluments TTC avant remise</t>
        </is>
      </c>
      <c r="B21" s="11">
        <f>B19+B20</f>
        <v/>
      </c>
    </row>
    <row r="22">
      <c r="A22" s="3" t="inlineStr">
        <is>
          <t>Remise sur émoluments</t>
        </is>
      </c>
      <c r="B22" s="11">
        <f>B21*B13</f>
        <v/>
      </c>
    </row>
    <row r="23">
      <c r="A23" s="3" t="inlineStr">
        <is>
          <t>Émoluments TTC après remise</t>
        </is>
      </c>
      <c r="B23" s="11">
        <f>B21-B22</f>
        <v/>
      </c>
    </row>
    <row r="26">
      <c r="A26" s="9" t="inlineStr">
        <is>
          <t>3. Droits &amp; taxes (DMTO + CSI)</t>
        </is>
      </c>
    </row>
    <row r="28">
      <c r="A28" s="3" t="inlineStr">
        <is>
          <t>Assiette DMTO (base de calcul)</t>
        </is>
      </c>
      <c r="B28" s="11">
        <f>IF(OR(B7="Neuf (TVA)",B7="Neuf"),IF(B9&gt;0,B9,B8),B8)</f>
        <v/>
      </c>
    </row>
    <row r="29">
      <c r="A29" s="3" t="inlineStr">
        <is>
          <t>Droits de mutation (DMTO)</t>
        </is>
      </c>
      <c r="B29" s="11">
        <f>B28*B10</f>
        <v/>
      </c>
    </row>
    <row r="30">
      <c r="A30" s="3" t="inlineStr">
        <is>
          <t>Contribution de sécurité immobilière (CSI, min. 15 €)</t>
        </is>
      </c>
      <c r="B30" s="11">
        <f>MAX(B28*B11,15)</f>
        <v/>
      </c>
    </row>
    <row r="31">
      <c r="A31" s="3" t="inlineStr">
        <is>
          <t>Total droits &amp; taxes</t>
        </is>
      </c>
      <c r="B31" s="11">
        <f>B29+B30</f>
        <v/>
      </c>
    </row>
    <row r="34">
      <c r="A34" s="9" t="inlineStr">
        <is>
          <t>4. Frais &amp; total général</t>
        </is>
      </c>
    </row>
    <row r="36">
      <c r="A36" s="3" t="inlineStr">
        <is>
          <t>Frais &amp; débours forfaitaires</t>
        </is>
      </c>
      <c r="B36" s="11">
        <f>B12</f>
        <v/>
      </c>
    </row>
    <row r="37">
      <c r="A37" s="3" t="inlineStr">
        <is>
          <t>Total frais de notaire estimés</t>
        </is>
      </c>
      <c r="B37" s="11">
        <f>B23+B31+B36</f>
        <v/>
      </c>
    </row>
    <row r="38">
      <c r="A38" s="3" t="inlineStr">
        <is>
          <t>Frais de notaire en % du prix d'achat</t>
        </is>
      </c>
      <c r="B38" s="8">
        <f>IF(B8&gt;0,B37/B8,0)</f>
        <v/>
      </c>
    </row>
    <row r="41">
      <c r="A41" s="2" t="inlineStr">
        <is>
          <t>Notes :
- Adaptez le taux de DMTO (B10) selon votre département et le type de bien (ancien : env. 5,81 % ; neuf soumis à TVA : env. 0,715 %).
- Le modèle ne remplace pas le calcul officiel de l'étude notariale, mais fournit une estimation détaillée et paramétrable.
- Les remises sur émoluments sont encadrées : en pratique, elles sont souvent limitées à quelques pourcents du barème.</t>
        </is>
      </c>
    </row>
    <row r="42"/>
    <row r="43"/>
    <row r="44"/>
    <row r="45"/>
    <row r="46"/>
  </sheetData>
  <mergeCells count="3">
    <mergeCell ref="A1:F1"/>
    <mergeCell ref="A3:F3"/>
    <mergeCell ref="A41:F46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46"/>
  <sheetViews>
    <sheetView workbookViewId="0">
      <selection activeCell="A1" sqref="A1"/>
    </sheetView>
  </sheetViews>
  <sheetFormatPr baseColWidth="8" defaultRowHeight="15"/>
  <cols>
    <col width="55" customWidth="1" min="1" max="1"/>
    <col width="22" customWidth="1" min="2" max="2"/>
    <col width="6" customWidth="1" min="3" max="3"/>
    <col width="6" customWidth="1" min="4" max="4"/>
    <col width="6" customWidth="1" min="5" max="5"/>
    <col width="6" customWidth="1" min="6" max="6"/>
  </cols>
  <sheetData>
    <row r="1">
      <c r="A1" s="1" t="inlineStr">
        <is>
          <t>Calcul détaillé des frais de notaire – Cas Neuf avec TVA</t>
        </is>
      </c>
    </row>
    <row r="3">
      <c r="A3" s="2" t="inlineStr">
        <is>
          <t>Saisissez les zones jaunes. Les zones bleues se calculent automatiquement.</t>
        </is>
      </c>
    </row>
    <row r="5">
      <c r="A5" s="9" t="inlineStr">
        <is>
          <t>1. Données de base</t>
        </is>
      </c>
    </row>
    <row r="7">
      <c r="A7" s="3" t="inlineStr">
        <is>
          <t>Type de bien (Ancien / Neuf (TVA) / Terrain / Local...)</t>
        </is>
      </c>
      <c r="B7" s="4" t="inlineStr">
        <is>
          <t>Neuf (TVA)</t>
        </is>
      </c>
    </row>
    <row r="8">
      <c r="A8" s="3" t="inlineStr">
        <is>
          <t>Prix d'achat total (TTC ou net vendeur) (€)</t>
        </is>
      </c>
      <c r="B8" s="5" t="n">
        <v>250000</v>
      </c>
    </row>
    <row r="9">
      <c r="A9" s="3" t="inlineStr">
        <is>
          <t>Prix hors taxe (si bien neuf avec TVA) (€)</t>
        </is>
      </c>
      <c r="B9" s="5" t="n">
        <v>208333</v>
      </c>
    </row>
    <row r="10">
      <c r="A10" s="3" t="inlineStr">
        <is>
          <t>Taux des droits de mutation (DMTO)</t>
        </is>
      </c>
      <c r="B10" s="10" t="n">
        <v>0.00715</v>
      </c>
    </row>
    <row r="11">
      <c r="A11" s="3" t="inlineStr">
        <is>
          <t>Taux de la contribution de sécurité immobilière (CSI)</t>
        </is>
      </c>
      <c r="B11" s="6" t="n">
        <v>0.001</v>
      </c>
    </row>
    <row r="12">
      <c r="A12" s="3" t="inlineStr">
        <is>
          <t>Frais &amp; débours forfaitaires (€)</t>
        </is>
      </c>
      <c r="B12" s="5" t="n">
        <v>900</v>
      </c>
    </row>
    <row r="13">
      <c r="A13" s="3" t="inlineStr">
        <is>
          <t>Remise sur émoluments (0,10 = 10 % de remise)</t>
        </is>
      </c>
      <c r="B13" s="6" t="n">
        <v>0</v>
      </c>
    </row>
    <row r="16">
      <c r="A16" s="9" t="inlineStr">
        <is>
          <t>2. Émoluments du notaire (tarif réglementé, hors remises)</t>
        </is>
      </c>
    </row>
    <row r="18">
      <c r="A18" s="3" t="inlineStr">
        <is>
          <t>Assiette des émoluments (prix de vente)</t>
        </is>
      </c>
      <c r="B18" s="11">
        <f>B8</f>
        <v/>
      </c>
    </row>
    <row r="19">
      <c r="A19" s="3" t="inlineStr">
        <is>
          <t>Émoluments HT (barème proportionnel)</t>
        </is>
      </c>
      <c r="B19" s="11">
        <f>MIN(B18,6500)*0.03870+MAX(MIN(B18,17000)-6500,0)*0.01596+MAX(MIN(B18,60000)-17000,0)*0.01064+MAX(B18-60000,0)*0.00799</f>
        <v/>
      </c>
    </row>
    <row r="20">
      <c r="A20" s="3" t="inlineStr">
        <is>
          <t>TVA sur émoluments (20 %)</t>
        </is>
      </c>
      <c r="B20" s="11">
        <f>B19*0.20</f>
        <v/>
      </c>
    </row>
    <row r="21">
      <c r="A21" s="3" t="inlineStr">
        <is>
          <t>Émoluments TTC avant remise</t>
        </is>
      </c>
      <c r="B21" s="11">
        <f>B19+B20</f>
        <v/>
      </c>
    </row>
    <row r="22">
      <c r="A22" s="3" t="inlineStr">
        <is>
          <t>Remise sur émoluments</t>
        </is>
      </c>
      <c r="B22" s="11">
        <f>B21*B13</f>
        <v/>
      </c>
    </row>
    <row r="23">
      <c r="A23" s="3" t="inlineStr">
        <is>
          <t>Émoluments TTC après remise</t>
        </is>
      </c>
      <c r="B23" s="11">
        <f>B21-B22</f>
        <v/>
      </c>
    </row>
    <row r="26">
      <c r="A26" s="9" t="inlineStr">
        <is>
          <t>3. Droits &amp; taxes (DMTO + CSI)</t>
        </is>
      </c>
    </row>
    <row r="28">
      <c r="A28" s="3" t="inlineStr">
        <is>
          <t>Assiette DMTO (base de calcul)</t>
        </is>
      </c>
      <c r="B28" s="11">
        <f>IF(OR(B7="Neuf (TVA)",B7="Neuf"),IF(B9&gt;0,B9,B8),B8)</f>
        <v/>
      </c>
    </row>
    <row r="29">
      <c r="A29" s="3" t="inlineStr">
        <is>
          <t>Droits de mutation (DMTO)</t>
        </is>
      </c>
      <c r="B29" s="11">
        <f>B28*B10</f>
        <v/>
      </c>
    </row>
    <row r="30">
      <c r="A30" s="3" t="inlineStr">
        <is>
          <t>Contribution de sécurité immobilière (CSI, min. 15 €)</t>
        </is>
      </c>
      <c r="B30" s="11">
        <f>MAX(B28*B11,15)</f>
        <v/>
      </c>
    </row>
    <row r="31">
      <c r="A31" s="3" t="inlineStr">
        <is>
          <t>Total droits &amp; taxes</t>
        </is>
      </c>
      <c r="B31" s="11">
        <f>B29+B30</f>
        <v/>
      </c>
    </row>
    <row r="34">
      <c r="A34" s="9" t="inlineStr">
        <is>
          <t>4. Frais &amp; total général</t>
        </is>
      </c>
    </row>
    <row r="36">
      <c r="A36" s="3" t="inlineStr">
        <is>
          <t>Frais &amp; débours forfaitaires</t>
        </is>
      </c>
      <c r="B36" s="11">
        <f>B12</f>
        <v/>
      </c>
    </row>
    <row r="37">
      <c r="A37" s="3" t="inlineStr">
        <is>
          <t>Total frais de notaire estimés</t>
        </is>
      </c>
      <c r="B37" s="11">
        <f>B23+B31+B36</f>
        <v/>
      </c>
    </row>
    <row r="38">
      <c r="A38" s="3" t="inlineStr">
        <is>
          <t>Frais de notaire en % du prix d'achat</t>
        </is>
      </c>
      <c r="B38" s="8">
        <f>IF(B8&gt;0,B37/B8,0)</f>
        <v/>
      </c>
    </row>
    <row r="41">
      <c r="A41" s="2" t="inlineStr">
        <is>
          <t>Notes :
- Adaptez le taux de DMTO (B10) selon votre département et le type de bien (ancien : env. 5,81 % ; neuf soumis à TVA : env. 0,715 %).
- Le modèle ne remplace pas le calcul officiel de l'étude notariale, mais fournit une estimation détaillée et paramétrable.
- Les remises sur émoluments sont encadrées : en pratique, elles sont souvent limitées à quelques pourcents du barème.</t>
        </is>
      </c>
    </row>
    <row r="42"/>
    <row r="43"/>
    <row r="44"/>
    <row r="45"/>
    <row r="46"/>
  </sheetData>
  <mergeCells count="3">
    <mergeCell ref="A1:F1"/>
    <mergeCell ref="A3:F3"/>
    <mergeCell ref="A41:F46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46"/>
  <sheetViews>
    <sheetView workbookViewId="0">
      <selection activeCell="A1" sqref="A1"/>
    </sheetView>
  </sheetViews>
  <sheetFormatPr baseColWidth="8" defaultRowHeight="15"/>
  <cols>
    <col width="55" customWidth="1" min="1" max="1"/>
    <col width="22" customWidth="1" min="2" max="2"/>
    <col width="6" customWidth="1" min="3" max="3"/>
    <col width="6" customWidth="1" min="4" max="4"/>
    <col width="6" customWidth="1" min="5" max="5"/>
    <col width="6" customWidth="1" min="6" max="6"/>
  </cols>
  <sheetData>
    <row r="1">
      <c r="A1" s="1" t="inlineStr">
        <is>
          <t>Calcul détaillé des frais de notaire – Cas Terrain à bâtir</t>
        </is>
      </c>
    </row>
    <row r="3">
      <c r="A3" s="2" t="inlineStr">
        <is>
          <t>Saisissez les zones jaunes. Les zones bleues se calculent automatiquement.</t>
        </is>
      </c>
    </row>
    <row r="5">
      <c r="A5" s="9" t="inlineStr">
        <is>
          <t>1. Données de base</t>
        </is>
      </c>
    </row>
    <row r="7">
      <c r="A7" s="3" t="inlineStr">
        <is>
          <t>Type de bien (Ancien / Neuf (TVA) / Terrain / Local...)</t>
        </is>
      </c>
      <c r="B7" s="4" t="inlineStr">
        <is>
          <t>Terrain</t>
        </is>
      </c>
    </row>
    <row r="8">
      <c r="A8" s="3" t="inlineStr">
        <is>
          <t>Prix d'achat total (TTC ou net vendeur) (€)</t>
        </is>
      </c>
      <c r="B8" s="5" t="n">
        <v>120000</v>
      </c>
    </row>
    <row r="9">
      <c r="A9" s="3" t="inlineStr">
        <is>
          <t>Prix hors taxe (si bien neuf avec TVA) (€)</t>
        </is>
      </c>
      <c r="B9" s="5" t="n">
        <v>0</v>
      </c>
    </row>
    <row r="10">
      <c r="A10" s="3" t="inlineStr">
        <is>
          <t>Taux des droits de mutation (DMTO)</t>
        </is>
      </c>
      <c r="B10" s="10" t="n">
        <v>0.0581</v>
      </c>
    </row>
    <row r="11">
      <c r="A11" s="3" t="inlineStr">
        <is>
          <t>Taux de la contribution de sécurité immobilière (CSI)</t>
        </is>
      </c>
      <c r="B11" s="6" t="n">
        <v>0.001</v>
      </c>
    </row>
    <row r="12">
      <c r="A12" s="3" t="inlineStr">
        <is>
          <t>Frais &amp; débours forfaitaires (€)</t>
        </is>
      </c>
      <c r="B12" s="5" t="n">
        <v>900</v>
      </c>
    </row>
    <row r="13">
      <c r="A13" s="3" t="inlineStr">
        <is>
          <t>Remise sur émoluments (0,10 = 10 % de remise)</t>
        </is>
      </c>
      <c r="B13" s="6" t="n">
        <v>0</v>
      </c>
    </row>
    <row r="16">
      <c r="A16" s="9" t="inlineStr">
        <is>
          <t>2. Émoluments du notaire (tarif réglementé, hors remises)</t>
        </is>
      </c>
    </row>
    <row r="18">
      <c r="A18" s="3" t="inlineStr">
        <is>
          <t>Assiette des émoluments (prix de vente)</t>
        </is>
      </c>
      <c r="B18" s="11">
        <f>B8</f>
        <v/>
      </c>
    </row>
    <row r="19">
      <c r="A19" s="3" t="inlineStr">
        <is>
          <t>Émoluments HT (barème proportionnel)</t>
        </is>
      </c>
      <c r="B19" s="11">
        <f>MIN(B18,6500)*0.03870+MAX(MIN(B18,17000)-6500,0)*0.01596+MAX(MIN(B18,60000)-17000,0)*0.01064+MAX(B18-60000,0)*0.00799</f>
        <v/>
      </c>
    </row>
    <row r="20">
      <c r="A20" s="3" t="inlineStr">
        <is>
          <t>TVA sur émoluments (20 %)</t>
        </is>
      </c>
      <c r="B20" s="11">
        <f>B19*0.20</f>
        <v/>
      </c>
    </row>
    <row r="21">
      <c r="A21" s="3" t="inlineStr">
        <is>
          <t>Émoluments TTC avant remise</t>
        </is>
      </c>
      <c r="B21" s="11">
        <f>B19+B20</f>
        <v/>
      </c>
    </row>
    <row r="22">
      <c r="A22" s="3" t="inlineStr">
        <is>
          <t>Remise sur émoluments</t>
        </is>
      </c>
      <c r="B22" s="11">
        <f>B21*B13</f>
        <v/>
      </c>
    </row>
    <row r="23">
      <c r="A23" s="3" t="inlineStr">
        <is>
          <t>Émoluments TTC après remise</t>
        </is>
      </c>
      <c r="B23" s="11">
        <f>B21-B22</f>
        <v/>
      </c>
    </row>
    <row r="26">
      <c r="A26" s="9" t="inlineStr">
        <is>
          <t>3. Droits &amp; taxes (DMTO + CSI)</t>
        </is>
      </c>
    </row>
    <row r="28">
      <c r="A28" s="3" t="inlineStr">
        <is>
          <t>Assiette DMTO (base de calcul)</t>
        </is>
      </c>
      <c r="B28" s="11">
        <f>IF(OR(B7="Neuf (TVA)",B7="Neuf"),IF(B9&gt;0,B9,B8),B8)</f>
        <v/>
      </c>
    </row>
    <row r="29">
      <c r="A29" s="3" t="inlineStr">
        <is>
          <t>Droits de mutation (DMTO)</t>
        </is>
      </c>
      <c r="B29" s="11">
        <f>B28*B10</f>
        <v/>
      </c>
    </row>
    <row r="30">
      <c r="A30" s="3" t="inlineStr">
        <is>
          <t>Contribution de sécurité immobilière (CSI, min. 15 €)</t>
        </is>
      </c>
      <c r="B30" s="11">
        <f>MAX(B28*B11,15)</f>
        <v/>
      </c>
    </row>
    <row r="31">
      <c r="A31" s="3" t="inlineStr">
        <is>
          <t>Total droits &amp; taxes</t>
        </is>
      </c>
      <c r="B31" s="11">
        <f>B29+B30</f>
        <v/>
      </c>
    </row>
    <row r="34">
      <c r="A34" s="9" t="inlineStr">
        <is>
          <t>4. Frais &amp; total général</t>
        </is>
      </c>
    </row>
    <row r="36">
      <c r="A36" s="3" t="inlineStr">
        <is>
          <t>Frais &amp; débours forfaitaires</t>
        </is>
      </c>
      <c r="B36" s="11">
        <f>B12</f>
        <v/>
      </c>
    </row>
    <row r="37">
      <c r="A37" s="3" t="inlineStr">
        <is>
          <t>Total frais de notaire estimés</t>
        </is>
      </c>
      <c r="B37" s="11">
        <f>B23+B31+B36</f>
        <v/>
      </c>
    </row>
    <row r="38">
      <c r="A38" s="3" t="inlineStr">
        <is>
          <t>Frais de notaire en % du prix d'achat</t>
        </is>
      </c>
      <c r="B38" s="8">
        <f>IF(B8&gt;0,B37/B8,0)</f>
        <v/>
      </c>
    </row>
    <row r="41">
      <c r="A41" s="2" t="inlineStr">
        <is>
          <t>Notes :
- Adaptez le taux de DMTO (B10) selon votre département et le type de bien (ancien : env. 5,81 % ; neuf soumis à TVA : env. 0,715 %).
- Le modèle ne remplace pas le calcul officiel de l'étude notariale, mais fournit une estimation détaillée et paramétrable.
- Les remises sur émoluments sont encadrées : en pratique, elles sont souvent limitées à quelques pourcents du barème.</t>
        </is>
      </c>
    </row>
    <row r="42"/>
    <row r="43"/>
    <row r="44"/>
    <row r="45"/>
    <row r="46"/>
  </sheetData>
  <mergeCells count="3">
    <mergeCell ref="A1:F1"/>
    <mergeCell ref="A3:F3"/>
    <mergeCell ref="A41:F46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46"/>
  <sheetViews>
    <sheetView workbookViewId="0">
      <selection activeCell="A1" sqref="A1"/>
    </sheetView>
  </sheetViews>
  <sheetFormatPr baseColWidth="8" defaultRowHeight="15"/>
  <cols>
    <col width="55" customWidth="1" min="1" max="1"/>
    <col width="22" customWidth="1" min="2" max="2"/>
    <col width="6" customWidth="1" min="3" max="3"/>
    <col width="6" customWidth="1" min="4" max="4"/>
    <col width="6" customWidth="1" min="5" max="5"/>
    <col width="6" customWidth="1" min="6" max="6"/>
  </cols>
  <sheetData>
    <row r="1">
      <c r="A1" s="1" t="inlineStr">
        <is>
          <t>Calcul détaillé des frais de notaire – Cas DMTO réduit</t>
        </is>
      </c>
    </row>
    <row r="3">
      <c r="A3" s="2" t="inlineStr">
        <is>
          <t>Saisissez les zones jaunes. Les zones bleues se calculent automatiquement.</t>
        </is>
      </c>
    </row>
    <row r="5">
      <c r="A5" s="9" t="inlineStr">
        <is>
          <t>1. Données de base</t>
        </is>
      </c>
    </row>
    <row r="7">
      <c r="A7" s="3" t="inlineStr">
        <is>
          <t>Type de bien (Ancien / Neuf (TVA) / Terrain / Local...)</t>
        </is>
      </c>
      <c r="B7" s="4" t="inlineStr">
        <is>
          <t>Ancien</t>
        </is>
      </c>
    </row>
    <row r="8">
      <c r="A8" s="3" t="inlineStr">
        <is>
          <t>Prix d'achat total (TTC ou net vendeur) (€)</t>
        </is>
      </c>
      <c r="B8" s="5" t="n">
        <v>200000</v>
      </c>
    </row>
    <row r="9">
      <c r="A9" s="3" t="inlineStr">
        <is>
          <t>Prix hors taxe (si bien neuf avec TVA) (€)</t>
        </is>
      </c>
      <c r="B9" s="5" t="n">
        <v>0</v>
      </c>
    </row>
    <row r="10">
      <c r="A10" s="3" t="inlineStr">
        <is>
          <t>Taux des droits de mutation (DMTO)</t>
        </is>
      </c>
      <c r="B10" s="10" t="n">
        <v>0.0509</v>
      </c>
    </row>
    <row r="11">
      <c r="A11" s="3" t="inlineStr">
        <is>
          <t>Taux de la contribution de sécurité immobilière (CSI)</t>
        </is>
      </c>
      <c r="B11" s="6" t="n">
        <v>0.001</v>
      </c>
    </row>
    <row r="12">
      <c r="A12" s="3" t="inlineStr">
        <is>
          <t>Frais &amp; débours forfaitaires (€)</t>
        </is>
      </c>
      <c r="B12" s="5" t="n">
        <v>1000</v>
      </c>
    </row>
    <row r="13">
      <c r="A13" s="3" t="inlineStr">
        <is>
          <t>Remise sur émoluments (0,10 = 10 % de remise)</t>
        </is>
      </c>
      <c r="B13" s="6" t="n">
        <v>0.05</v>
      </c>
    </row>
    <row r="16">
      <c r="A16" s="9" t="inlineStr">
        <is>
          <t>2. Émoluments du notaire (tarif réglementé, hors remises)</t>
        </is>
      </c>
    </row>
    <row r="18">
      <c r="A18" s="3" t="inlineStr">
        <is>
          <t>Assiette des émoluments (prix de vente)</t>
        </is>
      </c>
      <c r="B18" s="11">
        <f>B8</f>
        <v/>
      </c>
    </row>
    <row r="19">
      <c r="A19" s="3" t="inlineStr">
        <is>
          <t>Émoluments HT (barème proportionnel)</t>
        </is>
      </c>
      <c r="B19" s="11">
        <f>MIN(B18,6500)*0.03870+MAX(MIN(B18,17000)-6500,0)*0.01596+MAX(MIN(B18,60000)-17000,0)*0.01064+MAX(B18-60000,0)*0.00799</f>
        <v/>
      </c>
    </row>
    <row r="20">
      <c r="A20" s="3" t="inlineStr">
        <is>
          <t>TVA sur émoluments (20 %)</t>
        </is>
      </c>
      <c r="B20" s="11">
        <f>B19*0.20</f>
        <v/>
      </c>
    </row>
    <row r="21">
      <c r="A21" s="3" t="inlineStr">
        <is>
          <t>Émoluments TTC avant remise</t>
        </is>
      </c>
      <c r="B21" s="11">
        <f>B19+B20</f>
        <v/>
      </c>
    </row>
    <row r="22">
      <c r="A22" s="3" t="inlineStr">
        <is>
          <t>Remise sur émoluments</t>
        </is>
      </c>
      <c r="B22" s="11">
        <f>B21*B13</f>
        <v/>
      </c>
    </row>
    <row r="23">
      <c r="A23" s="3" t="inlineStr">
        <is>
          <t>Émoluments TTC après remise</t>
        </is>
      </c>
      <c r="B23" s="11">
        <f>B21-B22</f>
        <v/>
      </c>
    </row>
    <row r="26">
      <c r="A26" s="9" t="inlineStr">
        <is>
          <t>3. Droits &amp; taxes (DMTO + CSI)</t>
        </is>
      </c>
    </row>
    <row r="28">
      <c r="A28" s="3" t="inlineStr">
        <is>
          <t>Assiette DMTO (base de calcul)</t>
        </is>
      </c>
      <c r="B28" s="11">
        <f>IF(OR(B7="Neuf (TVA)",B7="Neuf"),IF(B9&gt;0,B9,B8),B8)</f>
        <v/>
      </c>
    </row>
    <row r="29">
      <c r="A29" s="3" t="inlineStr">
        <is>
          <t>Droits de mutation (DMTO)</t>
        </is>
      </c>
      <c r="B29" s="11">
        <f>B28*B10</f>
        <v/>
      </c>
    </row>
    <row r="30">
      <c r="A30" s="3" t="inlineStr">
        <is>
          <t>Contribution de sécurité immobilière (CSI, min. 15 €)</t>
        </is>
      </c>
      <c r="B30" s="11">
        <f>MAX(B28*B11,15)</f>
        <v/>
      </c>
    </row>
    <row r="31">
      <c r="A31" s="3" t="inlineStr">
        <is>
          <t>Total droits &amp; taxes</t>
        </is>
      </c>
      <c r="B31" s="11">
        <f>B29+B30</f>
        <v/>
      </c>
    </row>
    <row r="34">
      <c r="A34" s="9" t="inlineStr">
        <is>
          <t>4. Frais &amp; total général</t>
        </is>
      </c>
    </row>
    <row r="36">
      <c r="A36" s="3" t="inlineStr">
        <is>
          <t>Frais &amp; débours forfaitaires</t>
        </is>
      </c>
      <c r="B36" s="11">
        <f>B12</f>
        <v/>
      </c>
    </row>
    <row r="37">
      <c r="A37" s="3" t="inlineStr">
        <is>
          <t>Total frais de notaire estimés</t>
        </is>
      </c>
      <c r="B37" s="11">
        <f>B23+B31+B36</f>
        <v/>
      </c>
    </row>
    <row r="38">
      <c r="A38" s="3" t="inlineStr">
        <is>
          <t>Frais de notaire en % du prix d'achat</t>
        </is>
      </c>
      <c r="B38" s="8">
        <f>IF(B8&gt;0,B37/B8,0)</f>
        <v/>
      </c>
    </row>
    <row r="41">
      <c r="A41" s="2" t="inlineStr">
        <is>
          <t>Notes :
- Adaptez le taux de DMTO (B10) selon votre département et le type de bien (ancien : env. 5,81 % ; neuf soumis à TVA : env. 0,715 %).
- Le modèle ne remplace pas le calcul officiel de l'étude notariale, mais fournit une estimation détaillée et paramétrable.
- Les remises sur émoluments sont encadrées : en pratique, elles sont souvent limitées à quelques pourcents du barème.</t>
        </is>
      </c>
    </row>
    <row r="42"/>
    <row r="43"/>
    <row r="44"/>
    <row r="45"/>
    <row r="46"/>
  </sheetData>
  <mergeCells count="3">
    <mergeCell ref="A1:F1"/>
    <mergeCell ref="A3:F3"/>
    <mergeCell ref="A41:F4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2025-11-14T20:06:39Z</dcterms:created>
  <dcterms:modified xmlns:dcterms="http://purl.org/dc/terms/" xmlns:xsi="http://www.w3.org/2001/XMLSchema-instance" xsi:type="dcterms:W3CDTF">2025-11-14T20:06:39Z</dcterms:modified>
</cp:coreProperties>
</file>