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etres" sheetId="1" r:id="rId1"/>
    <sheet name="Planning_Semaine" sheetId="2" r:id="rId2"/>
  </sheets>
  <definedNames>
    <definedName name="Etats">Parametres!$A$4:$A$9</definedName>
    <definedName name="Frequences">Parametres!$C$4:$C$8</definedName>
    <definedName name="_xlnm.Print_Area" localSheetId="1">Planning_Semaine!$A$1:$N$33</definedName>
    <definedName name="Responsables">Parametres!$E$4:$E$10</definedName>
  </definedNames>
  <calcPr calcId="124519" fullCalcOnLoad="1"/>
</workbook>
</file>

<file path=xl/sharedStrings.xml><?xml version="1.0" encoding="utf-8"?>
<sst xmlns="http://schemas.openxmlformats.org/spreadsheetml/2006/main" count="47" uniqueCount="41">
  <si>
    <t>LISTES — pour menus déroulants</t>
  </si>
  <si>
    <t>Etats</t>
  </si>
  <si>
    <t>À faire</t>
  </si>
  <si>
    <t>En cours</t>
  </si>
  <si>
    <t>Fait</t>
  </si>
  <si>
    <t>Contrôle</t>
  </si>
  <si>
    <t>Absence</t>
  </si>
  <si>
    <t>Reporté</t>
  </si>
  <si>
    <t>Frequences</t>
  </si>
  <si>
    <t>Quotidien</t>
  </si>
  <si>
    <t>2x/Semaine</t>
  </si>
  <si>
    <t>Hebdomadaire</t>
  </si>
  <si>
    <t>Mensuel</t>
  </si>
  <si>
    <t>Trimestriel</t>
  </si>
  <si>
    <t>Responsables</t>
  </si>
  <si>
    <t>Martin</t>
  </si>
  <si>
    <t>Dupont</t>
  </si>
  <si>
    <t>Leroy</t>
  </si>
  <si>
    <t>Bernard</t>
  </si>
  <si>
    <t>Durand</t>
  </si>
  <si>
    <t>Moreau</t>
  </si>
  <si>
    <t>Petit</t>
  </si>
  <si>
    <t>PLANNING DE NETTOYAGE — Hebdomadaire (statuts, contrôle &amp; avancement)</t>
  </si>
  <si>
    <t>Semaine du</t>
  </si>
  <si>
    <t>Astuce :</t>
  </si>
  <si>
    <t>Saisissez vos tâches, choisissez un responsable et validez chaque jour via la liste (À faire, En cours, Fait, Contrôle…).</t>
  </si>
  <si>
    <t>Tâche</t>
  </si>
  <si>
    <t>Zone</t>
  </si>
  <si>
    <t>Fréquence</t>
  </si>
  <si>
    <t>Responsable</t>
  </si>
  <si>
    <t>Lundi</t>
  </si>
  <si>
    <t>Mardi</t>
  </si>
  <si>
    <t>Mercredi</t>
  </si>
  <si>
    <t>Jeudi</t>
  </si>
  <si>
    <t>Vendredi</t>
  </si>
  <si>
    <t>Samedi</t>
  </si>
  <si>
    <t>Dimanche</t>
  </si>
  <si>
    <t>Avancement %</t>
  </si>
  <si>
    <t>Contrôles</t>
  </si>
  <si>
    <t>TOTAL « Fait » par jour</t>
  </si>
  <si>
    <t>Légende des statuts</t>
  </si>
</sst>
</file>

<file path=xl/styles.xml><?xml version="1.0" encoding="utf-8"?>
<styleSheet xmlns="http://schemas.openxmlformats.org/spreadsheetml/2006/main">
  <numFmts count="2">
    <numFmt numFmtId="164" formatCode="dd/mm/yyyy"/>
    <numFmt numFmtId="165" formatCode="0%"/>
  </numFmts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rgb="FF475569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E2E8F0"/>
        <bgColor indexed="64"/>
      </patternFill>
    </fill>
    <fill>
      <patternFill patternType="solid">
        <fgColor rgb="FFF1F5F9"/>
        <bgColor indexed="64"/>
      </patternFill>
    </fill>
    <fill>
      <patternFill patternType="solid">
        <fgColor rgb="FFF3F4F6"/>
        <bgColor indexed="64"/>
      </patternFill>
    </fill>
    <fill>
      <patternFill patternType="solid">
        <fgColor rgb="FFFEF9C3"/>
        <bgColor indexed="64"/>
      </patternFill>
    </fill>
    <fill>
      <patternFill patternType="solid">
        <fgColor rgb="FFD1FAE5"/>
        <bgColor indexed="64"/>
      </patternFill>
    </fill>
    <fill>
      <patternFill patternType="solid">
        <fgColor rgb="FFDBEAFE"/>
        <bgColor indexed="64"/>
      </patternFill>
    </fill>
    <fill>
      <patternFill patternType="solid">
        <fgColor rgb="FFFEE2E2"/>
        <bgColor indexed="64"/>
      </patternFill>
    </fill>
    <fill>
      <patternFill patternType="solid">
        <fgColor rgb="FFFFEDD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164" fontId="0" fillId="0" borderId="1" xfId="0" applyNumberFormat="1" applyBorder="1" applyAlignment="1">
      <alignment horizontal="center"/>
    </xf>
    <xf numFmtId="0" fontId="3" fillId="0" borderId="0" xfId="0" applyFont="1"/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65" fontId="0" fillId="0" borderId="1" xfId="0" applyNumberFormat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</cellXfs>
  <cellStyles count="1">
    <cellStyle name="Normal" xfId="0" builtinId="0"/>
  </cellStyles>
  <dxfs count="7">
    <dxf>
      <fill>
        <patternFill>
          <bgColor rgb="FFF8F1E7"/>
        </patternFill>
      </fill>
    </dxf>
    <dxf>
      <fill>
        <patternFill>
          <bgColor rgb="FFD1FAE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BEAF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F9C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3F4F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E2E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EDD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/>
  </sheetViews>
  <sheetFormatPr defaultRowHeight="15"/>
  <sheetData>
    <row r="1" spans="1:5">
      <c r="A1" s="1" t="s">
        <v>0</v>
      </c>
    </row>
    <row r="3" spans="1:5">
      <c r="A3" t="s">
        <v>1</v>
      </c>
      <c r="C3" t="s">
        <v>8</v>
      </c>
      <c r="E3" t="s">
        <v>14</v>
      </c>
    </row>
    <row r="4" spans="1:5">
      <c r="A4" t="s">
        <v>2</v>
      </c>
      <c r="C4" t="s">
        <v>9</v>
      </c>
      <c r="E4" t="s">
        <v>15</v>
      </c>
    </row>
    <row r="5" spans="1:5">
      <c r="A5" t="s">
        <v>3</v>
      </c>
      <c r="C5" t="s">
        <v>10</v>
      </c>
      <c r="E5" t="s">
        <v>16</v>
      </c>
    </row>
    <row r="6" spans="1:5">
      <c r="A6" t="s">
        <v>4</v>
      </c>
      <c r="C6" t="s">
        <v>11</v>
      </c>
      <c r="E6" t="s">
        <v>17</v>
      </c>
    </row>
    <row r="7" spans="1:5">
      <c r="A7" t="s">
        <v>5</v>
      </c>
      <c r="C7" t="s">
        <v>12</v>
      </c>
      <c r="E7" t="s">
        <v>18</v>
      </c>
    </row>
    <row r="8" spans="1:5">
      <c r="A8" t="s">
        <v>6</v>
      </c>
      <c r="C8" t="s">
        <v>13</v>
      </c>
      <c r="E8" t="s">
        <v>19</v>
      </c>
    </row>
    <row r="9" spans="1:5">
      <c r="A9" t="s">
        <v>7</v>
      </c>
      <c r="E9" t="s">
        <v>20</v>
      </c>
    </row>
    <row r="10" spans="1:5">
      <c r="E10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9"/>
  <sheetViews>
    <sheetView workbookViewId="0">
      <pane xSplit="4" ySplit="4" topLeftCell="E5" activePane="bottomRight" state="frozen"/>
      <selection pane="topRight" activeCell="E1" sqref="E1"/>
      <selection pane="bottomLeft" activeCell="A5" sqref="A5"/>
      <selection pane="bottomRight"/>
    </sheetView>
  </sheetViews>
  <sheetFormatPr defaultRowHeight="15"/>
  <cols>
    <col min="1" max="1" width="28.7109375" customWidth="1"/>
    <col min="2" max="2" width="24.7109375" customWidth="1"/>
    <col min="3" max="4" width="16.7109375" customWidth="1"/>
    <col min="5" max="11" width="13.7109375" customWidth="1"/>
    <col min="12" max="12" width="14.7109375" customWidth="1"/>
    <col min="13" max="13" width="12.7109375" customWidth="1"/>
  </cols>
  <sheetData>
    <row r="1" spans="1:14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23</v>
      </c>
      <c r="B2" s="3">
        <v>45957</v>
      </c>
      <c r="D2" s="2" t="s">
        <v>24</v>
      </c>
      <c r="E2" s="4" t="s">
        <v>25</v>
      </c>
      <c r="F2" s="4"/>
      <c r="G2" s="4"/>
      <c r="H2" s="4"/>
      <c r="I2" s="4"/>
      <c r="J2" s="4"/>
      <c r="K2" s="4"/>
      <c r="L2" s="4"/>
      <c r="M2" s="4"/>
      <c r="N2" s="4"/>
    </row>
    <row r="3" spans="1:14">
      <c r="E3" s="3">
        <f>$B$2+0</f>
        <v>0</v>
      </c>
      <c r="F3" s="3">
        <f>$B$2+1</f>
        <v>0</v>
      </c>
      <c r="G3" s="3">
        <f>$B$2+2</f>
        <v>0</v>
      </c>
      <c r="H3" s="3">
        <f>$B$2+3</f>
        <v>0</v>
      </c>
      <c r="I3" s="3">
        <f>$B$2+4</f>
        <v>0</v>
      </c>
      <c r="J3" s="3">
        <f>$B$2+5</f>
        <v>0</v>
      </c>
      <c r="K3" s="3">
        <f>$B$2+6</f>
        <v>0</v>
      </c>
      <c r="L3" s="5"/>
    </row>
    <row r="4" spans="1:14">
      <c r="A4" s="6" t="s">
        <v>26</v>
      </c>
      <c r="B4" s="6" t="s">
        <v>27</v>
      </c>
      <c r="C4" s="6" t="s">
        <v>28</v>
      </c>
      <c r="D4" s="6" t="s">
        <v>29</v>
      </c>
      <c r="E4" s="6" t="s">
        <v>30</v>
      </c>
      <c r="F4" s="6" t="s">
        <v>31</v>
      </c>
      <c r="G4" s="6" t="s">
        <v>32</v>
      </c>
      <c r="H4" s="6" t="s">
        <v>33</v>
      </c>
      <c r="I4" s="6" t="s">
        <v>34</v>
      </c>
      <c r="J4" s="6" t="s">
        <v>35</v>
      </c>
      <c r="K4" s="6" t="s">
        <v>36</v>
      </c>
      <c r="L4" s="6" t="s">
        <v>37</v>
      </c>
      <c r="M4" s="6" t="s">
        <v>38</v>
      </c>
    </row>
    <row r="5" spans="1:14">
      <c r="A5" s="7"/>
      <c r="B5" s="7"/>
      <c r="C5" s="8"/>
      <c r="D5" s="8"/>
      <c r="E5" s="8"/>
      <c r="F5" s="8"/>
      <c r="G5" s="8"/>
      <c r="H5" s="8"/>
      <c r="I5" s="8"/>
      <c r="J5" s="8"/>
      <c r="K5" s="8"/>
      <c r="L5" s="9">
        <f>SI(NBVAL(E5:K5)=0;"";NB.SI(E5:K5;"Fait")/NBVAL(E5:K5))</f>
        <v>0</v>
      </c>
      <c r="M5" s="8">
        <f>SI(NBVAL(E5:K5)=0;"";NB.SI(E5:K5;"Contrôle"))</f>
        <v>0</v>
      </c>
    </row>
    <row r="6" spans="1:14">
      <c r="A6" s="7"/>
      <c r="B6" s="7"/>
      <c r="C6" s="8"/>
      <c r="D6" s="8"/>
      <c r="E6" s="8"/>
      <c r="F6" s="8"/>
      <c r="G6" s="8"/>
      <c r="H6" s="8"/>
      <c r="I6" s="8"/>
      <c r="J6" s="8"/>
      <c r="K6" s="8"/>
      <c r="L6" s="9">
        <f>SI(NBVAL(E6:K6)=0;"";NB.SI(E6:K6;"Fait")/NBVAL(E6:K6))</f>
        <v>0</v>
      </c>
      <c r="M6" s="8">
        <f>SI(NBVAL(E6:K6)=0;"";NB.SI(E6:K6;"Contrôle"))</f>
        <v>0</v>
      </c>
    </row>
    <row r="7" spans="1:14">
      <c r="A7" s="7"/>
      <c r="B7" s="7"/>
      <c r="C7" s="8"/>
      <c r="D7" s="8"/>
      <c r="E7" s="8"/>
      <c r="F7" s="8"/>
      <c r="G7" s="8"/>
      <c r="H7" s="8"/>
      <c r="I7" s="8"/>
      <c r="J7" s="8"/>
      <c r="K7" s="8"/>
      <c r="L7" s="9">
        <f>SI(NBVAL(E7:K7)=0;"";NB.SI(E7:K7;"Fait")/NBVAL(E7:K7))</f>
        <v>0</v>
      </c>
      <c r="M7" s="8">
        <f>SI(NBVAL(E7:K7)=0;"";NB.SI(E7:K7;"Contrôle"))</f>
        <v>0</v>
      </c>
    </row>
    <row r="8" spans="1:14">
      <c r="A8" s="7"/>
      <c r="B8" s="7"/>
      <c r="C8" s="8"/>
      <c r="D8" s="8"/>
      <c r="E8" s="8"/>
      <c r="F8" s="8"/>
      <c r="G8" s="8"/>
      <c r="H8" s="8"/>
      <c r="I8" s="8"/>
      <c r="J8" s="8"/>
      <c r="K8" s="8"/>
      <c r="L8" s="9">
        <f>SI(NBVAL(E8:K8)=0;"";NB.SI(E8:K8;"Fait")/NBVAL(E8:K8))</f>
        <v>0</v>
      </c>
      <c r="M8" s="8">
        <f>SI(NBVAL(E8:K8)=0;"";NB.SI(E8:K8;"Contrôle"))</f>
        <v>0</v>
      </c>
    </row>
    <row r="9" spans="1:14">
      <c r="A9" s="7"/>
      <c r="B9" s="7"/>
      <c r="C9" s="8"/>
      <c r="D9" s="8"/>
      <c r="E9" s="8"/>
      <c r="F9" s="8"/>
      <c r="G9" s="8"/>
      <c r="H9" s="8"/>
      <c r="I9" s="8"/>
      <c r="J9" s="8"/>
      <c r="K9" s="8"/>
      <c r="L9" s="9">
        <f>SI(NBVAL(E9:K9)=0;"";NB.SI(E9:K9;"Fait")/NBVAL(E9:K9))</f>
        <v>0</v>
      </c>
      <c r="M9" s="8">
        <f>SI(NBVAL(E9:K9)=0;"";NB.SI(E9:K9;"Contrôle"))</f>
        <v>0</v>
      </c>
    </row>
    <row r="10" spans="1:14">
      <c r="A10" s="7"/>
      <c r="B10" s="7"/>
      <c r="C10" s="8"/>
      <c r="D10" s="8"/>
      <c r="E10" s="8"/>
      <c r="F10" s="8"/>
      <c r="G10" s="8"/>
      <c r="H10" s="8"/>
      <c r="I10" s="8"/>
      <c r="J10" s="8"/>
      <c r="K10" s="8"/>
      <c r="L10" s="9">
        <f>SI(NBVAL(E10:K10)=0;"";NB.SI(E10:K10;"Fait")/NBVAL(E10:K10))</f>
        <v>0</v>
      </c>
      <c r="M10" s="8">
        <f>SI(NBVAL(E10:K10)=0;"";NB.SI(E10:K10;"Contrôle"))</f>
        <v>0</v>
      </c>
    </row>
    <row r="11" spans="1:14">
      <c r="A11" s="7"/>
      <c r="B11" s="7"/>
      <c r="C11" s="8"/>
      <c r="D11" s="8"/>
      <c r="E11" s="8"/>
      <c r="F11" s="8"/>
      <c r="G11" s="8"/>
      <c r="H11" s="8"/>
      <c r="I11" s="8"/>
      <c r="J11" s="8"/>
      <c r="K11" s="8"/>
      <c r="L11" s="9">
        <f>SI(NBVAL(E11:K11)=0;"";NB.SI(E11:K11;"Fait")/NBVAL(E11:K11))</f>
        <v>0</v>
      </c>
      <c r="M11" s="8">
        <f>SI(NBVAL(E11:K11)=0;"";NB.SI(E11:K11;"Contrôle"))</f>
        <v>0</v>
      </c>
    </row>
    <row r="12" spans="1:14">
      <c r="A12" s="7"/>
      <c r="B12" s="7"/>
      <c r="C12" s="8"/>
      <c r="D12" s="8"/>
      <c r="E12" s="8"/>
      <c r="F12" s="8"/>
      <c r="G12" s="8"/>
      <c r="H12" s="8"/>
      <c r="I12" s="8"/>
      <c r="J12" s="8"/>
      <c r="K12" s="8"/>
      <c r="L12" s="9">
        <f>SI(NBVAL(E12:K12)=0;"";NB.SI(E12:K12;"Fait")/NBVAL(E12:K12))</f>
        <v>0</v>
      </c>
      <c r="M12" s="8">
        <f>SI(NBVAL(E12:K12)=0;"";NB.SI(E12:K12;"Contrôle"))</f>
        <v>0</v>
      </c>
    </row>
    <row r="13" spans="1:14">
      <c r="A13" s="7"/>
      <c r="B13" s="7"/>
      <c r="C13" s="8"/>
      <c r="D13" s="8"/>
      <c r="E13" s="8"/>
      <c r="F13" s="8"/>
      <c r="G13" s="8"/>
      <c r="H13" s="8"/>
      <c r="I13" s="8"/>
      <c r="J13" s="8"/>
      <c r="K13" s="8"/>
      <c r="L13" s="9">
        <f>SI(NBVAL(E13:K13)=0;"";NB.SI(E13:K13;"Fait")/NBVAL(E13:K13))</f>
        <v>0</v>
      </c>
      <c r="M13" s="8">
        <f>SI(NBVAL(E13:K13)=0;"";NB.SI(E13:K13;"Contrôle"))</f>
        <v>0</v>
      </c>
    </row>
    <row r="14" spans="1:14">
      <c r="A14" s="7"/>
      <c r="B14" s="7"/>
      <c r="C14" s="8"/>
      <c r="D14" s="8"/>
      <c r="E14" s="8"/>
      <c r="F14" s="8"/>
      <c r="G14" s="8"/>
      <c r="H14" s="8"/>
      <c r="I14" s="8"/>
      <c r="J14" s="8"/>
      <c r="K14" s="8"/>
      <c r="L14" s="9">
        <f>SI(NBVAL(E14:K14)=0;"";NB.SI(E14:K14;"Fait")/NBVAL(E14:K14))</f>
        <v>0</v>
      </c>
      <c r="M14" s="8">
        <f>SI(NBVAL(E14:K14)=0;"";NB.SI(E14:K14;"Contrôle"))</f>
        <v>0</v>
      </c>
    </row>
    <row r="15" spans="1:14">
      <c r="A15" s="7"/>
      <c r="B15" s="7"/>
      <c r="C15" s="8"/>
      <c r="D15" s="8"/>
      <c r="E15" s="8"/>
      <c r="F15" s="8"/>
      <c r="G15" s="8"/>
      <c r="H15" s="8"/>
      <c r="I15" s="8"/>
      <c r="J15" s="8"/>
      <c r="K15" s="8"/>
      <c r="L15" s="9">
        <f>SI(NBVAL(E15:K15)=0;"";NB.SI(E15:K15;"Fait")/NBVAL(E15:K15))</f>
        <v>0</v>
      </c>
      <c r="M15" s="8">
        <f>SI(NBVAL(E15:K15)=0;"";NB.SI(E15:K15;"Contrôle"))</f>
        <v>0</v>
      </c>
    </row>
    <row r="16" spans="1:14">
      <c r="A16" s="7"/>
      <c r="B16" s="7"/>
      <c r="C16" s="8"/>
      <c r="D16" s="8"/>
      <c r="E16" s="8"/>
      <c r="F16" s="8"/>
      <c r="G16" s="8"/>
      <c r="H16" s="8"/>
      <c r="I16" s="8"/>
      <c r="J16" s="8"/>
      <c r="K16" s="8"/>
      <c r="L16" s="9">
        <f>SI(NBVAL(E16:K16)=0;"";NB.SI(E16:K16;"Fait")/NBVAL(E16:K16))</f>
        <v>0</v>
      </c>
      <c r="M16" s="8">
        <f>SI(NBVAL(E16:K16)=0;"";NB.SI(E16:K16;"Contrôle"))</f>
        <v>0</v>
      </c>
    </row>
    <row r="17" spans="1:13">
      <c r="A17" s="7"/>
      <c r="B17" s="7"/>
      <c r="C17" s="8"/>
      <c r="D17" s="8"/>
      <c r="E17" s="8"/>
      <c r="F17" s="8"/>
      <c r="G17" s="8"/>
      <c r="H17" s="8"/>
      <c r="I17" s="8"/>
      <c r="J17" s="8"/>
      <c r="K17" s="8"/>
      <c r="L17" s="9">
        <f>SI(NBVAL(E17:K17)=0;"";NB.SI(E17:K17;"Fait")/NBVAL(E17:K17))</f>
        <v>0</v>
      </c>
      <c r="M17" s="8">
        <f>SI(NBVAL(E17:K17)=0;"";NB.SI(E17:K17;"Contrôle"))</f>
        <v>0</v>
      </c>
    </row>
    <row r="18" spans="1:13">
      <c r="A18" s="7"/>
      <c r="B18" s="7"/>
      <c r="C18" s="8"/>
      <c r="D18" s="8"/>
      <c r="E18" s="8"/>
      <c r="F18" s="8"/>
      <c r="G18" s="8"/>
      <c r="H18" s="8"/>
      <c r="I18" s="8"/>
      <c r="J18" s="8"/>
      <c r="K18" s="8"/>
      <c r="L18" s="9">
        <f>SI(NBVAL(E18:K18)=0;"";NB.SI(E18:K18;"Fait")/NBVAL(E18:K18))</f>
        <v>0</v>
      </c>
      <c r="M18" s="8">
        <f>SI(NBVAL(E18:K18)=0;"";NB.SI(E18:K18;"Contrôle"))</f>
        <v>0</v>
      </c>
    </row>
    <row r="19" spans="1:13">
      <c r="A19" s="7"/>
      <c r="B19" s="7"/>
      <c r="C19" s="8"/>
      <c r="D19" s="8"/>
      <c r="E19" s="8"/>
      <c r="F19" s="8"/>
      <c r="G19" s="8"/>
      <c r="H19" s="8"/>
      <c r="I19" s="8"/>
      <c r="J19" s="8"/>
      <c r="K19" s="8"/>
      <c r="L19" s="9">
        <f>SI(NBVAL(E19:K19)=0;"";NB.SI(E19:K19;"Fait")/NBVAL(E19:K19))</f>
        <v>0</v>
      </c>
      <c r="M19" s="8">
        <f>SI(NBVAL(E19:K19)=0;"";NB.SI(E19:K19;"Contrôle"))</f>
        <v>0</v>
      </c>
    </row>
    <row r="20" spans="1:13">
      <c r="A20" s="7"/>
      <c r="B20" s="7"/>
      <c r="C20" s="8"/>
      <c r="D20" s="8"/>
      <c r="E20" s="8"/>
      <c r="F20" s="8"/>
      <c r="G20" s="8"/>
      <c r="H20" s="8"/>
      <c r="I20" s="8"/>
      <c r="J20" s="8"/>
      <c r="K20" s="8"/>
      <c r="L20" s="9">
        <f>SI(NBVAL(E20:K20)=0;"";NB.SI(E20:K20;"Fait")/NBVAL(E20:K20))</f>
        <v>0</v>
      </c>
      <c r="M20" s="8">
        <f>SI(NBVAL(E20:K20)=0;"";NB.SI(E20:K20;"Contrôle"))</f>
        <v>0</v>
      </c>
    </row>
    <row r="21" spans="1:13">
      <c r="A21" s="7"/>
      <c r="B21" s="7"/>
      <c r="C21" s="8"/>
      <c r="D21" s="8"/>
      <c r="E21" s="8"/>
      <c r="F21" s="8"/>
      <c r="G21" s="8"/>
      <c r="H21" s="8"/>
      <c r="I21" s="8"/>
      <c r="J21" s="8"/>
      <c r="K21" s="8"/>
      <c r="L21" s="9">
        <f>SI(NBVAL(E21:K21)=0;"";NB.SI(E21:K21;"Fait")/NBVAL(E21:K21))</f>
        <v>0</v>
      </c>
      <c r="M21" s="8">
        <f>SI(NBVAL(E21:K21)=0;"";NB.SI(E21:K21;"Contrôle"))</f>
        <v>0</v>
      </c>
    </row>
    <row r="22" spans="1:13">
      <c r="A22" s="7"/>
      <c r="B22" s="7"/>
      <c r="C22" s="8"/>
      <c r="D22" s="8"/>
      <c r="E22" s="8"/>
      <c r="F22" s="8"/>
      <c r="G22" s="8"/>
      <c r="H22" s="8"/>
      <c r="I22" s="8"/>
      <c r="J22" s="8"/>
      <c r="K22" s="8"/>
      <c r="L22" s="9">
        <f>SI(NBVAL(E22:K22)=0;"";NB.SI(E22:K22;"Fait")/NBVAL(E22:K22))</f>
        <v>0</v>
      </c>
      <c r="M22" s="8">
        <f>SI(NBVAL(E22:K22)=0;"";NB.SI(E22:K22;"Contrôle"))</f>
        <v>0</v>
      </c>
    </row>
    <row r="23" spans="1:13">
      <c r="A23" s="7"/>
      <c r="B23" s="7"/>
      <c r="C23" s="8"/>
      <c r="D23" s="8"/>
      <c r="E23" s="8"/>
      <c r="F23" s="8"/>
      <c r="G23" s="8"/>
      <c r="H23" s="8"/>
      <c r="I23" s="8"/>
      <c r="J23" s="8"/>
      <c r="K23" s="8"/>
      <c r="L23" s="9">
        <f>SI(NBVAL(E23:K23)=0;"";NB.SI(E23:K23;"Fait")/NBVAL(E23:K23))</f>
        <v>0</v>
      </c>
      <c r="M23" s="8">
        <f>SI(NBVAL(E23:K23)=0;"";NB.SI(E23:K23;"Contrôle"))</f>
        <v>0</v>
      </c>
    </row>
    <row r="24" spans="1:13">
      <c r="A24" s="7"/>
      <c r="B24" s="7"/>
      <c r="C24" s="8"/>
      <c r="D24" s="8"/>
      <c r="E24" s="8"/>
      <c r="F24" s="8"/>
      <c r="G24" s="8"/>
      <c r="H24" s="8"/>
      <c r="I24" s="8"/>
      <c r="J24" s="8"/>
      <c r="K24" s="8"/>
      <c r="L24" s="9">
        <f>SI(NBVAL(E24:K24)=0;"";NB.SI(E24:K24;"Fait")/NBVAL(E24:K24))</f>
        <v>0</v>
      </c>
      <c r="M24" s="8">
        <f>SI(NBVAL(E24:K24)=0;"";NB.SI(E24:K24;"Contrôle"))</f>
        <v>0</v>
      </c>
    </row>
    <row r="26" spans="1:13">
      <c r="A26" s="2" t="s">
        <v>39</v>
      </c>
      <c r="E26" s="8">
        <f>NB.SI(E5:E24;"Fait")</f>
        <v>0</v>
      </c>
      <c r="F26" s="8">
        <f>NB.SI(F5:F24;"Fait")</f>
        <v>0</v>
      </c>
      <c r="G26" s="8">
        <f>NB.SI(G5:G24;"Fait")</f>
        <v>0</v>
      </c>
      <c r="H26" s="8">
        <f>NB.SI(H5:H24;"Fait")</f>
        <v>0</v>
      </c>
      <c r="I26" s="8">
        <f>NB.SI(I5:I24;"Fait")</f>
        <v>0</v>
      </c>
      <c r="J26" s="8">
        <f>NB.SI(J5:J24;"Fait")</f>
        <v>0</v>
      </c>
      <c r="K26" s="8">
        <f>NB.SI(K5:K24;"Fait")</f>
        <v>0</v>
      </c>
    </row>
    <row r="28" spans="1:13">
      <c r="A28" s="2" t="s">
        <v>40</v>
      </c>
    </row>
    <row r="29" spans="1:13">
      <c r="A29" s="10" t="s">
        <v>2</v>
      </c>
      <c r="B29" s="11" t="s">
        <v>3</v>
      </c>
      <c r="C29" s="12" t="s">
        <v>4</v>
      </c>
      <c r="D29" s="13" t="s">
        <v>5</v>
      </c>
      <c r="E29" s="14" t="s">
        <v>6</v>
      </c>
      <c r="F29" s="15" t="s">
        <v>7</v>
      </c>
    </row>
  </sheetData>
  <mergeCells count="2">
    <mergeCell ref="A1:N1"/>
    <mergeCell ref="E2:N2"/>
  </mergeCells>
  <conditionalFormatting sqref="E5:K25">
    <cfRule type="cellIs" dxfId="1" priority="5" operator="equal">
      <formula>"Fait"</formula>
    </cfRule>
    <cfRule type="cellIs" dxfId="2" priority="6" operator="equal">
      <formula>"Contrôle"</formula>
    </cfRule>
    <cfRule type="cellIs" dxfId="3" priority="7" operator="equal">
      <formula>"En cours"</formula>
    </cfRule>
    <cfRule type="cellIs" dxfId="4" priority="8" operator="equal">
      <formula>"À faire"</formula>
    </cfRule>
    <cfRule type="cellIs" dxfId="5" priority="9" operator="equal">
      <formula>"Absence"</formula>
    </cfRule>
    <cfRule type="cellIs" dxfId="6" priority="10" operator="equal">
      <formula>"Reporté"</formula>
    </cfRule>
  </conditionalFormatting>
  <conditionalFormatting sqref="J3:K3">
    <cfRule type="notContainsBlanks" dxfId="0" priority="3">
      <formula>LEN(TRIM(J3))&gt;0</formula>
    </cfRule>
    <cfRule type="containsBlanks" dxfId="0" priority="4">
      <formula>LEN(TRIM(J3))=0</formula>
    </cfRule>
  </conditionalFormatting>
  <conditionalFormatting sqref="J5:K25">
    <cfRule type="notContainsBlanks" dxfId="0" priority="1">
      <formula>LEN(TRIM(J5))&gt;0</formula>
    </cfRule>
    <cfRule type="containsBlanks" dxfId="0" priority="2">
      <formula>LEN(TRIM(J5))=0</formula>
    </cfRule>
  </conditionalFormatting>
  <dataValidations count="60">
    <dataValidation type="list" allowBlank="1" showInputMessage="1" showErrorMessage="1" sqref="C5">
      <formula1>Frequences</formula1>
    </dataValidation>
    <dataValidation type="list" allowBlank="1" showInputMessage="1" showErrorMessage="1" sqref="D5">
      <formula1>Responsables</formula1>
    </dataValidation>
    <dataValidation type="list" allowBlank="1" showInputMessage="1" showErrorMessage="1" sqref="E5:K5">
      <formula1>Etats</formula1>
    </dataValidation>
    <dataValidation type="list" allowBlank="1" showInputMessage="1" showErrorMessage="1" sqref="C6">
      <formula1>Frequences</formula1>
    </dataValidation>
    <dataValidation type="list" allowBlank="1" showInputMessage="1" showErrorMessage="1" sqref="D6">
      <formula1>Responsables</formula1>
    </dataValidation>
    <dataValidation type="list" allowBlank="1" showInputMessage="1" showErrorMessage="1" sqref="E6:K6">
      <formula1>Etats</formula1>
    </dataValidation>
    <dataValidation type="list" allowBlank="1" showInputMessage="1" showErrorMessage="1" sqref="C7">
      <formula1>Frequences</formula1>
    </dataValidation>
    <dataValidation type="list" allowBlank="1" showInputMessage="1" showErrorMessage="1" sqref="D7">
      <formula1>Responsables</formula1>
    </dataValidation>
    <dataValidation type="list" allowBlank="1" showInputMessage="1" showErrorMessage="1" sqref="E7:K7">
      <formula1>Etats</formula1>
    </dataValidation>
    <dataValidation type="list" allowBlank="1" showInputMessage="1" showErrorMessage="1" sqref="C8">
      <formula1>Frequences</formula1>
    </dataValidation>
    <dataValidation type="list" allowBlank="1" showInputMessage="1" showErrorMessage="1" sqref="D8">
      <formula1>Responsables</formula1>
    </dataValidation>
    <dataValidation type="list" allowBlank="1" showInputMessage="1" showErrorMessage="1" sqref="E8:K8">
      <formula1>Etats</formula1>
    </dataValidation>
    <dataValidation type="list" allowBlank="1" showInputMessage="1" showErrorMessage="1" sqref="C9">
      <formula1>Frequences</formula1>
    </dataValidation>
    <dataValidation type="list" allowBlank="1" showInputMessage="1" showErrorMessage="1" sqref="D9">
      <formula1>Responsables</formula1>
    </dataValidation>
    <dataValidation type="list" allowBlank="1" showInputMessage="1" showErrorMessage="1" sqref="E9:K9">
      <formula1>Etats</formula1>
    </dataValidation>
    <dataValidation type="list" allowBlank="1" showInputMessage="1" showErrorMessage="1" sqref="C10">
      <formula1>Frequences</formula1>
    </dataValidation>
    <dataValidation type="list" allowBlank="1" showInputMessage="1" showErrorMessage="1" sqref="D10">
      <formula1>Responsables</formula1>
    </dataValidation>
    <dataValidation type="list" allowBlank="1" showInputMessage="1" showErrorMessage="1" sqref="E10:K10">
      <formula1>Etats</formula1>
    </dataValidation>
    <dataValidation type="list" allowBlank="1" showInputMessage="1" showErrorMessage="1" sqref="C11">
      <formula1>Frequences</formula1>
    </dataValidation>
    <dataValidation type="list" allowBlank="1" showInputMessage="1" showErrorMessage="1" sqref="D11">
      <formula1>Responsables</formula1>
    </dataValidation>
    <dataValidation type="list" allowBlank="1" showInputMessage="1" showErrorMessage="1" sqref="E11:K11">
      <formula1>Etats</formula1>
    </dataValidation>
    <dataValidation type="list" allowBlank="1" showInputMessage="1" showErrorMessage="1" sqref="C12">
      <formula1>Frequences</formula1>
    </dataValidation>
    <dataValidation type="list" allowBlank="1" showInputMessage="1" showErrorMessage="1" sqref="D12">
      <formula1>Responsables</formula1>
    </dataValidation>
    <dataValidation type="list" allowBlank="1" showInputMessage="1" showErrorMessage="1" sqref="E12:K12">
      <formula1>Etats</formula1>
    </dataValidation>
    <dataValidation type="list" allowBlank="1" showInputMessage="1" showErrorMessage="1" sqref="C13">
      <formula1>Frequences</formula1>
    </dataValidation>
    <dataValidation type="list" allowBlank="1" showInputMessage="1" showErrorMessage="1" sqref="D13">
      <formula1>Responsables</formula1>
    </dataValidation>
    <dataValidation type="list" allowBlank="1" showInputMessage="1" showErrorMessage="1" sqref="E13:K13">
      <formula1>Etats</formula1>
    </dataValidation>
    <dataValidation type="list" allowBlank="1" showInputMessage="1" showErrorMessage="1" sqref="C14">
      <formula1>Frequences</formula1>
    </dataValidation>
    <dataValidation type="list" allowBlank="1" showInputMessage="1" showErrorMessage="1" sqref="D14">
      <formula1>Responsables</formula1>
    </dataValidation>
    <dataValidation type="list" allowBlank="1" showInputMessage="1" showErrorMessage="1" sqref="E14:K14">
      <formula1>Etats</formula1>
    </dataValidation>
    <dataValidation type="list" allowBlank="1" showInputMessage="1" showErrorMessage="1" sqref="C15">
      <formula1>Frequences</formula1>
    </dataValidation>
    <dataValidation type="list" allowBlank="1" showInputMessage="1" showErrorMessage="1" sqref="D15">
      <formula1>Responsables</formula1>
    </dataValidation>
    <dataValidation type="list" allowBlank="1" showInputMessage="1" showErrorMessage="1" sqref="E15:K15">
      <formula1>Etats</formula1>
    </dataValidation>
    <dataValidation type="list" allowBlank="1" showInputMessage="1" showErrorMessage="1" sqref="C16">
      <formula1>Frequences</formula1>
    </dataValidation>
    <dataValidation type="list" allowBlank="1" showInputMessage="1" showErrorMessage="1" sqref="D16">
      <formula1>Responsables</formula1>
    </dataValidation>
    <dataValidation type="list" allowBlank="1" showInputMessage="1" showErrorMessage="1" sqref="E16:K16">
      <formula1>Etats</formula1>
    </dataValidation>
    <dataValidation type="list" allowBlank="1" showInputMessage="1" showErrorMessage="1" sqref="C17">
      <formula1>Frequences</formula1>
    </dataValidation>
    <dataValidation type="list" allowBlank="1" showInputMessage="1" showErrorMessage="1" sqref="D17">
      <formula1>Responsables</formula1>
    </dataValidation>
    <dataValidation type="list" allowBlank="1" showInputMessage="1" showErrorMessage="1" sqref="E17:K17">
      <formula1>Etats</formula1>
    </dataValidation>
    <dataValidation type="list" allowBlank="1" showInputMessage="1" showErrorMessage="1" sqref="C18">
      <formula1>Frequences</formula1>
    </dataValidation>
    <dataValidation type="list" allowBlank="1" showInputMessage="1" showErrorMessage="1" sqref="D18">
      <formula1>Responsables</formula1>
    </dataValidation>
    <dataValidation type="list" allowBlank="1" showInputMessage="1" showErrorMessage="1" sqref="E18:K18">
      <formula1>Etats</formula1>
    </dataValidation>
    <dataValidation type="list" allowBlank="1" showInputMessage="1" showErrorMessage="1" sqref="C19">
      <formula1>Frequences</formula1>
    </dataValidation>
    <dataValidation type="list" allowBlank="1" showInputMessage="1" showErrorMessage="1" sqref="D19">
      <formula1>Responsables</formula1>
    </dataValidation>
    <dataValidation type="list" allowBlank="1" showInputMessage="1" showErrorMessage="1" sqref="E19:K19">
      <formula1>Etats</formula1>
    </dataValidation>
    <dataValidation type="list" allowBlank="1" showInputMessage="1" showErrorMessage="1" sqref="C20">
      <formula1>Frequences</formula1>
    </dataValidation>
    <dataValidation type="list" allowBlank="1" showInputMessage="1" showErrorMessage="1" sqref="D20">
      <formula1>Responsables</formula1>
    </dataValidation>
    <dataValidation type="list" allowBlank="1" showInputMessage="1" showErrorMessage="1" sqref="E20:K20">
      <formula1>Etats</formula1>
    </dataValidation>
    <dataValidation type="list" allowBlank="1" showInputMessage="1" showErrorMessage="1" sqref="C21">
      <formula1>Frequences</formula1>
    </dataValidation>
    <dataValidation type="list" allowBlank="1" showInputMessage="1" showErrorMessage="1" sqref="D21">
      <formula1>Responsables</formula1>
    </dataValidation>
    <dataValidation type="list" allowBlank="1" showInputMessage="1" showErrorMessage="1" sqref="E21:K21">
      <formula1>Etats</formula1>
    </dataValidation>
    <dataValidation type="list" allowBlank="1" showInputMessage="1" showErrorMessage="1" sqref="C22">
      <formula1>Frequences</formula1>
    </dataValidation>
    <dataValidation type="list" allowBlank="1" showInputMessage="1" showErrorMessage="1" sqref="D22">
      <formula1>Responsables</formula1>
    </dataValidation>
    <dataValidation type="list" allowBlank="1" showInputMessage="1" showErrorMessage="1" sqref="E22:K22">
      <formula1>Etats</formula1>
    </dataValidation>
    <dataValidation type="list" allowBlank="1" showInputMessage="1" showErrorMessage="1" sqref="C23">
      <formula1>Frequences</formula1>
    </dataValidation>
    <dataValidation type="list" allowBlank="1" showInputMessage="1" showErrorMessage="1" sqref="D23">
      <formula1>Responsables</formula1>
    </dataValidation>
    <dataValidation type="list" allowBlank="1" showInputMessage="1" showErrorMessage="1" sqref="E23:K23">
      <formula1>Etats</formula1>
    </dataValidation>
    <dataValidation type="list" allowBlank="1" showInputMessage="1" showErrorMessage="1" sqref="C24">
      <formula1>Frequences</formula1>
    </dataValidation>
    <dataValidation type="list" allowBlank="1" showInputMessage="1" showErrorMessage="1" sqref="D24">
      <formula1>Responsables</formula1>
    </dataValidation>
    <dataValidation type="list" allowBlank="1" showInputMessage="1" showErrorMessage="1" sqref="E24:K24">
      <formula1>Etats</formula1>
    </dataValidation>
  </dataValidations>
  <pageMargins left="0.4" right="0.4" top="0.6" bottom="0.6" header="0.3" footer="0.3"/>
  <pageSetup orientation="landscape"/>
  <headerFooter>
    <oddFooter>&amp;Clecoursgratuit.com – Page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Parametres</vt:lpstr>
      <vt:lpstr>Planning_Semaine</vt:lpstr>
      <vt:lpstr>Etats</vt:lpstr>
      <vt:lpstr>Frequences</vt:lpstr>
      <vt:lpstr>Planning_Semaine!Print_Area</vt:lpstr>
      <vt:lpstr>Responsables</vt:lpstr>
    </vt:vector>
  </TitlesOfParts>
  <Company>lecoursgratuit.com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Planning de Nettoyage — Semaine (statuts &amp; contrôles)</dc:title>
  <dc:creator>ChatGPT</dc:creator>
  <cp:lastModifiedBy>ChatGPT</cp:lastModifiedBy>
  <dcterms:created xsi:type="dcterms:W3CDTF">2025-10-31T01:58:08Z</dcterms:created>
  <dcterms:modified xsi:type="dcterms:W3CDTF">2025-10-31T01:58:08Z</dcterms:modified>
</cp:coreProperties>
</file>