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Listes" sheetId="1" r:id="rId1"/>
    <sheet name="Tâches" sheetId="2" r:id="rId2"/>
    <sheet name="Matrice" sheetId="3" r:id="rId3"/>
    <sheet name="Tableau de bord" sheetId="4" r:id="rId4"/>
    <sheet name="Mode d’emploi" sheetId="5" r:id="rId5"/>
  </sheets>
  <definedNames>
    <definedName name="ListePersonnes">Listes!$A$2:$A$100</definedName>
    <definedName name="ListePriorites">Listes!$B$2:$B$10</definedName>
    <definedName name="ListeStatuts">Listes!$C$2:$C$10</definedName>
    <definedName name="_xlnm.Print_Area" localSheetId="2">Matrice!$A$1:$K$16</definedName>
    <definedName name="StartWeek">'Matrice'!$B$2</definedName>
  </definedNames>
  <calcPr calcId="124519" fullCalcOnLoad="1"/>
</workbook>
</file>

<file path=xl/sharedStrings.xml><?xml version="1.0" encoding="utf-8"?>
<sst xmlns="http://schemas.openxmlformats.org/spreadsheetml/2006/main" count="1039" uniqueCount="87">
  <si>
    <t>Personnes</t>
  </si>
  <si>
    <t>Malik</t>
  </si>
  <si>
    <t>Sara</t>
  </si>
  <si>
    <t>Noah</t>
  </si>
  <si>
    <t>Aya</t>
  </si>
  <si>
    <t>Lina</t>
  </si>
  <si>
    <t>Yanis</t>
  </si>
  <si>
    <t>Chloé</t>
  </si>
  <si>
    <t>Rami</t>
  </si>
  <si>
    <t>Inès</t>
  </si>
  <si>
    <t>Amir</t>
  </si>
  <si>
    <t>Priorités</t>
  </si>
  <si>
    <t>Haute</t>
  </si>
  <si>
    <t>Moyenne</t>
  </si>
  <si>
    <t>Basse</t>
  </si>
  <si>
    <t>Statuts</t>
  </si>
  <si>
    <t>À faire</t>
  </si>
  <si>
    <t>En cours</t>
  </si>
  <si>
    <t>En attente</t>
  </si>
  <si>
    <t>Fait</t>
  </si>
  <si>
    <t>ID</t>
  </si>
  <si>
    <t>Tâche</t>
  </si>
  <si>
    <t>Assigné</t>
  </si>
  <si>
    <t>Projet</t>
  </si>
  <si>
    <t>Statut</t>
  </si>
  <si>
    <t>Priorité</t>
  </si>
  <si>
    <t>Date</t>
  </si>
  <si>
    <t>Début</t>
  </si>
  <si>
    <t>Fin</t>
  </si>
  <si>
    <t>Heures</t>
  </si>
  <si>
    <t>Lieu</t>
  </si>
  <si>
    <t>Notes</t>
  </si>
  <si>
    <t>Réunion — App mobile</t>
  </si>
  <si>
    <t>App mobile</t>
  </si>
  <si>
    <t>Salle A</t>
  </si>
  <si>
    <t>Prod — App mobile</t>
  </si>
  <si>
    <t>Teams</t>
  </si>
  <si>
    <t>Suivi — App mobile</t>
  </si>
  <si>
    <t>Bureau</t>
  </si>
  <si>
    <t>Prod — Backend</t>
  </si>
  <si>
    <t>Backend</t>
  </si>
  <si>
    <t>Suivi — Backend</t>
  </si>
  <si>
    <t>Démo — Backend</t>
  </si>
  <si>
    <t>Suivi — Offre A</t>
  </si>
  <si>
    <t>Offre A</t>
  </si>
  <si>
    <t>Démo — Offre A</t>
  </si>
  <si>
    <t>Support — Offre A</t>
  </si>
  <si>
    <t>Démo — Ops</t>
  </si>
  <si>
    <t>Ops</t>
  </si>
  <si>
    <t>Support — Ops</t>
  </si>
  <si>
    <t>Revue — Ops</t>
  </si>
  <si>
    <t>Support — Produit</t>
  </si>
  <si>
    <t>Produit</t>
  </si>
  <si>
    <t>Revue — Produit</t>
  </si>
  <si>
    <t>Atelier — Produit</t>
  </si>
  <si>
    <t>Revue — Déploiement</t>
  </si>
  <si>
    <t>Déploiement</t>
  </si>
  <si>
    <t>Atelier — Déploiement</t>
  </si>
  <si>
    <t>Réunion — Déploiement</t>
  </si>
  <si>
    <t>Atelier — Test</t>
  </si>
  <si>
    <t>Test</t>
  </si>
  <si>
    <t>Réunion — Test</t>
  </si>
  <si>
    <t>Prod — Test</t>
  </si>
  <si>
    <t>Client</t>
  </si>
  <si>
    <t>Studio</t>
  </si>
  <si>
    <t>PLANNING ÉQUIPE — Matrice hebdomadaire (Personne × Jour)</t>
  </si>
  <si>
    <t>Lundi de la semaine :</t>
  </si>
  <si>
    <t>Personne</t>
  </si>
  <si>
    <t>Charge (h)</t>
  </si>
  <si>
    <t>Capacité (h)</t>
  </si>
  <si>
    <t>Occupation</t>
  </si>
  <si>
    <t>TOTAL JOUR</t>
  </si>
  <si>
    <t>Tableau de bord — Semaine affichée</t>
  </si>
  <si>
    <t>Tâches (semaine)</t>
  </si>
  <si>
    <t>Heures planifiées</t>
  </si>
  <si>
    <t>% complété</t>
  </si>
  <si>
    <t>Heures par jour</t>
  </si>
  <si>
    <t>Jour</t>
  </si>
  <si>
    <t>Lun</t>
  </si>
  <si>
    <t>Mar</t>
  </si>
  <si>
    <t>Mer</t>
  </si>
  <si>
    <t>Jeu</t>
  </si>
  <si>
    <t>Ven</t>
  </si>
  <si>
    <t>Sam</t>
  </si>
  <si>
    <t>Dim</t>
  </si>
  <si>
    <t>Top 5 — Charge par personne</t>
  </si>
  <si>
    <r>
      <rPr>
        <b/>
        <sz val="14"/>
        <color theme="1"/>
        <rFont val="Calibri"/>
        <family val="2"/>
        <scheme val="minor"/>
      </rPr>
      <t xml:space="preserve">PLANNING ÉQUIPE — Version enrichie
</t>
    </r>
    <r>
      <rPr>
        <i/>
        <sz val="11"/>
        <color rgb="FF6B7280"/>
        <rFont val="Calibri"/>
        <family val="2"/>
        <scheme val="minor"/>
      </rPr>
      <t xml:space="preserve">1) « Tâches » : fichier largement pré-rempli (10 personnes × 7 jours). Vous pouvez filtrer/éditer.
</t>
    </r>
    <r>
      <rPr>
        <i/>
        <sz val="11"/>
        <color rgb="FF6B7280"/>
        <rFont val="Calibri"/>
        <family val="2"/>
        <scheme val="minor"/>
      </rPr>
      <t xml:space="preserve">2) « Matrice » : saisissez un lundi en B2. Totaux jour, capacité &amp; occupation s’affichent.
</t>
    </r>
    <r>
      <rPr>
        <i/>
        <sz val="11"/>
        <color rgb="FF6B7280"/>
        <rFont val="Calibri"/>
        <family val="2"/>
        <scheme val="minor"/>
      </rPr>
      <t xml:space="preserve">3) « Tableau de bord » : KPI (tâches, heures, % complété) + 2 graphiques.
</t>
    </r>
    <r>
      <rPr>
        <i/>
        <sz val="11"/>
        <color rgb="FF6B7280"/>
        <rFont val="Calibri"/>
        <family val="2"/>
        <scheme val="minor"/>
      </rPr>
      <t>4) Impression : la matrice tient sur 1 page, paysage.</t>
    </r>
  </si>
</sst>
</file>

<file path=xl/styles.xml><?xml version="1.0" encoding="utf-8"?>
<styleSheet xmlns="http://schemas.openxmlformats.org/spreadsheetml/2006/main">
  <numFmts count="6">
    <numFmt numFmtId="164" formatCode="dd mmmm yyyy"/>
    <numFmt numFmtId="165" formatCode="hh:mm"/>
    <numFmt numFmtId="166" formatCode="0.0"/>
    <numFmt numFmtId="167" formatCode="[$-fr-FR]ddd dd mmm"/>
    <numFmt numFmtId="168" formatCode="0.0;[Red]-0.0;&quot;&quot;"/>
    <numFmt numFmtId="169" formatCode="0%"/>
  </numFmts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rgb="FF0F4C81"/>
      <name val="Calibri"/>
      <family val="2"/>
      <scheme val="minor"/>
    </font>
    <font>
      <b/>
      <sz val="12"/>
      <color rgb="FF0F4C8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3F4F6"/>
        <bgColor indexed="64"/>
      </patternFill>
    </fill>
    <fill>
      <patternFill patternType="solid">
        <fgColor rgb="FFEAF2FF"/>
        <bgColor indexed="64"/>
      </patternFill>
    </fill>
    <fill>
      <patternFill patternType="solid">
        <fgColor rgb="FFEEF2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2" fillId="3" borderId="0" xfId="0" applyFont="1" applyFill="1" applyAlignment="1">
      <alignment horizontal="center" vertical="center"/>
    </xf>
    <xf numFmtId="0" fontId="3" fillId="0" borderId="0" xfId="0" applyFont="1"/>
    <xf numFmtId="0" fontId="1" fillId="2" borderId="1" xfId="0" applyFont="1" applyFill="1" applyBorder="1" applyAlignment="1">
      <alignment horizontal="left" vertical="center"/>
    </xf>
    <xf numFmtId="167" fontId="1" fillId="2" borderId="1" xfId="0" applyNumberFormat="1" applyFont="1" applyFill="1" applyBorder="1" applyAlignment="1">
      <alignment horizontal="center" vertical="center"/>
    </xf>
    <xf numFmtId="0" fontId="0" fillId="0" borderId="1" xfId="0" applyBorder="1"/>
    <xf numFmtId="168" fontId="1" fillId="4" borderId="1" xfId="0" applyNumberFormat="1" applyFont="1" applyFill="1" applyBorder="1" applyAlignment="1">
      <alignment horizontal="center"/>
    </xf>
    <xf numFmtId="168" fontId="0" fillId="0" borderId="0" xfId="0" applyNumberFormat="1"/>
    <xf numFmtId="169" fontId="0" fillId="0" borderId="1" xfId="0" applyNumberFormat="1" applyBorder="1" applyAlignment="1">
      <alignment horizontal="center"/>
    </xf>
    <xf numFmtId="0" fontId="4" fillId="0" borderId="0" xfId="0" applyFont="1"/>
    <xf numFmtId="0" fontId="1" fillId="0" borderId="1" xfId="0" applyFont="1" applyBorder="1" applyAlignment="1">
      <alignment horizontal="center"/>
    </xf>
    <xf numFmtId="169" fontId="1" fillId="0" borderId="1" xfId="0" applyNumberFormat="1" applyFont="1" applyBorder="1" applyAlignment="1">
      <alignment horizontal="center"/>
    </xf>
  </cellXfs>
  <cellStyles count="1">
    <cellStyle name="Normal" xfId="0" builtinId="0"/>
  </cellStyles>
  <dxfs count="1">
    <dxf>
      <fill>
        <patternFill>
          <bgColor rgb="FFFDCACA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Charge par jour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Heures</c:v>
          </c:tx>
          <c:cat>
            <c:strRef>
              <c:f>Tableau de bord!$B$9:$H$9</c:f>
              <c:strCache>
                <c:ptCount val="7"/>
                <c:pt idx="0">
                  <c:v>Lun</c:v>
                </c:pt>
                <c:pt idx="1">
                  <c:v>Mar</c:v>
                </c:pt>
                <c:pt idx="2">
                  <c:v>Mer</c:v>
                </c:pt>
                <c:pt idx="3">
                  <c:v>0</c:v>
                </c:pt>
                <c:pt idx="4">
                  <c:v>0</c:v>
                </c:pt>
                <c:pt idx="5">
                  <c:v>Sam</c:v>
                </c:pt>
                <c:pt idx="6">
                  <c:v>Dim</c:v>
                </c:pt>
              </c:strCache>
            </c:strRef>
          </c:cat>
          <c:val>
            <c:numRef>
              <c:f>Tableau de bord!$B$10:$H$10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</c:ser>
        <c:axId val="50010001"/>
        <c:axId val="50010002"/>
      </c:barChart>
      <c:catAx>
        <c:axId val="50010001"/>
        <c:scaling>
          <c:orientation val="minMax"/>
        </c:scaling>
        <c:axPos val="b"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majorGridlines/>
        <c:numFmt formatCode="General" sourceLinked="1"/>
        <c:tickLblPos val="nextTo"/>
        <c:crossAx val="5001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Top 5 — Charge par personne</a:t>
            </a:r>
          </a:p>
        </c:rich>
      </c:tx>
      <c:layout/>
    </c:title>
    <c:plotArea>
      <c:layout/>
      <c:barChart>
        <c:barDir val="bar"/>
        <c:grouping val="clustered"/>
        <c:ser>
          <c:idx val="0"/>
          <c:order val="0"/>
          <c:tx>
            <c:v>Heures</c:v>
          </c:tx>
          <c:cat>
            <c:numRef>
              <c:f>Tableau de bord!$E$5:$E$9</c:f>
              <c:numCache>
                <c:formatCode>General</c:formatCode>
                <c:ptCount val="5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cat>
          <c:val>
            <c:numRef>
              <c:f>Tableau de bord!$F$5:$F$9</c:f>
              <c:numCache>
                <c:formatCode>General</c:formatCode>
                <c:ptCount val="5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</c:ser>
        <c:axId val="50020001"/>
        <c:axId val="50020002"/>
      </c:barChart>
      <c:catAx>
        <c:axId val="50020001"/>
        <c:scaling>
          <c:orientation val="minMax"/>
        </c:scaling>
        <c:axPos val="l"/>
        <c:numFmt formatCode="General" sourceLinked="1"/>
        <c:tickLblPos val="nextTo"/>
        <c:crossAx val="50020002"/>
        <c:crosses val="autoZero"/>
        <c:auto val="1"/>
        <c:lblAlgn val="ctr"/>
        <c:lblOffset val="100"/>
      </c:catAx>
      <c:valAx>
        <c:axId val="50020002"/>
        <c:scaling>
          <c:orientation val="minMax"/>
        </c:scaling>
        <c:axPos val="b"/>
        <c:majorGridlines/>
        <c:numFmt formatCode="General" sourceLinked="1"/>
        <c:tickLblPos val="nextTo"/>
        <c:crossAx val="5002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11</xdr:row>
      <xdr:rowOff>0</xdr:rowOff>
    </xdr:from>
    <xdr:to>
      <xdr:col>3</xdr:col>
      <xdr:colOff>1000125</xdr:colOff>
      <xdr:row>28</xdr:row>
      <xdr:rowOff>57150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0</xdr:colOff>
      <xdr:row>9</xdr:row>
      <xdr:rowOff>0</xdr:rowOff>
    </xdr:from>
    <xdr:to>
      <xdr:col>7</xdr:col>
      <xdr:colOff>542925</xdr:colOff>
      <xdr:row>26</xdr:row>
      <xdr:rowOff>57150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tbl" displayName="tbl" ref="A1:L802" totalsRowShown="0">
  <autoFilter ref="A1:L802"/>
  <tableColumns count="12">
    <tableColumn id="1" name="ID"/>
    <tableColumn id="2" name="Tâche"/>
    <tableColumn id="3" name="Assigné"/>
    <tableColumn id="4" name="Projet"/>
    <tableColumn id="5" name="Statut"/>
    <tableColumn id="6" name="Priorité"/>
    <tableColumn id="7" name="Date"/>
    <tableColumn id="8" name="Début"/>
    <tableColumn id="9" name="Fin"/>
    <tableColumn id="10" name="Heures"/>
    <tableColumn id="11" name="Lieu"/>
    <tableColumn id="12" name="Notes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1"/>
  <sheetViews>
    <sheetView tabSelected="1" workbookViewId="0"/>
  </sheetViews>
  <sheetFormatPr defaultRowHeight="15"/>
  <cols>
    <col min="1" max="3" width="24.7109375" customWidth="1"/>
  </cols>
  <sheetData>
    <row r="1" spans="1:3">
      <c r="A1" s="1" t="s">
        <v>0</v>
      </c>
      <c r="B1" s="1" t="s">
        <v>11</v>
      </c>
      <c r="C1" s="1" t="s">
        <v>15</v>
      </c>
    </row>
    <row r="2" spans="1:3">
      <c r="A2" t="s">
        <v>1</v>
      </c>
      <c r="B2" t="s">
        <v>12</v>
      </c>
      <c r="C2" t="s">
        <v>16</v>
      </c>
    </row>
    <row r="3" spans="1:3">
      <c r="A3" t="s">
        <v>2</v>
      </c>
      <c r="B3" t="s">
        <v>13</v>
      </c>
      <c r="C3" t="s">
        <v>17</v>
      </c>
    </row>
    <row r="4" spans="1:3">
      <c r="A4" t="s">
        <v>3</v>
      </c>
      <c r="B4" t="s">
        <v>14</v>
      </c>
      <c r="C4" t="s">
        <v>18</v>
      </c>
    </row>
    <row r="5" spans="1:3">
      <c r="A5" t="s">
        <v>4</v>
      </c>
      <c r="C5" t="s">
        <v>19</v>
      </c>
    </row>
    <row r="6" spans="1:3">
      <c r="A6" t="s">
        <v>5</v>
      </c>
    </row>
    <row r="7" spans="1:3">
      <c r="A7" t="s">
        <v>6</v>
      </c>
    </row>
    <row r="8" spans="1:3">
      <c r="A8" t="s">
        <v>7</v>
      </c>
    </row>
    <row r="9" spans="1:3">
      <c r="A9" t="s">
        <v>8</v>
      </c>
    </row>
    <row r="10" spans="1:3">
      <c r="A10" t="s">
        <v>9</v>
      </c>
    </row>
    <row r="11" spans="1:3">
      <c r="A11" t="s">
        <v>10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801"/>
  <sheetViews>
    <sheetView workbookViewId="0">
      <pane ySplit="1" topLeftCell="A2" activePane="bottomLeft" state="frozen"/>
      <selection pane="bottomLeft"/>
    </sheetView>
  </sheetViews>
  <sheetFormatPr defaultRowHeight="15"/>
  <cols>
    <col min="1" max="1" width="6.7109375" customWidth="1"/>
    <col min="2" max="2" width="34.7109375" customWidth="1"/>
    <col min="3" max="3" width="16.7109375" customWidth="1"/>
    <col min="4" max="4" width="18.7109375" customWidth="1"/>
    <col min="5" max="6" width="12.7109375" customWidth="1"/>
    <col min="7" max="7" width="12.7109375" style="2" customWidth="1"/>
    <col min="8" max="9" width="9.7109375" style="3" customWidth="1"/>
    <col min="10" max="10" width="10.7109375" style="4" customWidth="1"/>
    <col min="11" max="11" width="18.7109375" customWidth="1"/>
    <col min="12" max="12" width="40.7109375" customWidth="1"/>
  </cols>
  <sheetData>
    <row r="1" spans="1:12">
      <c r="A1" t="s">
        <v>20</v>
      </c>
      <c r="B1" t="s">
        <v>21</v>
      </c>
      <c r="C1" t="s">
        <v>22</v>
      </c>
      <c r="D1" t="s">
        <v>23</v>
      </c>
      <c r="E1" t="s">
        <v>24</v>
      </c>
      <c r="F1" t="s">
        <v>25</v>
      </c>
      <c r="G1" s="2" t="s">
        <v>26</v>
      </c>
      <c r="H1" s="3" t="s">
        <v>27</v>
      </c>
      <c r="I1" s="3" t="s">
        <v>28</v>
      </c>
      <c r="J1" s="4" t="s">
        <v>29</v>
      </c>
      <c r="K1" t="s">
        <v>30</v>
      </c>
      <c r="L1" t="s">
        <v>31</v>
      </c>
    </row>
    <row r="2" spans="1:12">
      <c r="A2">
        <v>1</v>
      </c>
      <c r="B2" t="s">
        <v>32</v>
      </c>
      <c r="C2" t="s">
        <v>1</v>
      </c>
      <c r="D2" t="s">
        <v>33</v>
      </c>
      <c r="E2" t="s">
        <v>16</v>
      </c>
      <c r="F2" t="s">
        <v>12</v>
      </c>
      <c r="G2" s="2">
        <v>45957</v>
      </c>
      <c r="H2" s="3">
        <v>0.375</v>
      </c>
      <c r="I2" s="3">
        <v>0.4375</v>
      </c>
      <c r="J2" s="4">
        <f>IF(OR(H2="",I2=""),0,(I2-H2)*24)</f>
        <v>0</v>
      </c>
      <c r="K2" t="s">
        <v>34</v>
      </c>
    </row>
    <row r="3" spans="1:12">
      <c r="A3">
        <v>2</v>
      </c>
      <c r="B3" t="s">
        <v>35</v>
      </c>
      <c r="C3" t="s">
        <v>1</v>
      </c>
      <c r="D3" t="s">
        <v>33</v>
      </c>
      <c r="E3" t="s">
        <v>17</v>
      </c>
      <c r="F3" t="s">
        <v>13</v>
      </c>
      <c r="G3" s="2">
        <v>45957</v>
      </c>
      <c r="H3" s="3">
        <v>0.4583333333333333</v>
      </c>
      <c r="I3" s="3">
        <v>0.5208333333333334</v>
      </c>
      <c r="J3" s="4">
        <f>IF(OR(H3="",I3=""),0,(I3-H3)*24)</f>
        <v>0</v>
      </c>
      <c r="K3" t="s">
        <v>36</v>
      </c>
    </row>
    <row r="4" spans="1:12">
      <c r="A4">
        <v>3</v>
      </c>
      <c r="B4" t="s">
        <v>37</v>
      </c>
      <c r="C4" t="s">
        <v>1</v>
      </c>
      <c r="D4" t="s">
        <v>33</v>
      </c>
      <c r="E4" t="s">
        <v>18</v>
      </c>
      <c r="F4" t="s">
        <v>14</v>
      </c>
      <c r="G4" s="2">
        <v>45957</v>
      </c>
      <c r="H4" s="3">
        <v>0.5833333333333334</v>
      </c>
      <c r="I4" s="3">
        <v>0.6666666666666666</v>
      </c>
      <c r="J4" s="4">
        <f>IF(OR(H4="",I4=""),0,(I4-H4)*24)</f>
        <v>0</v>
      </c>
      <c r="K4" t="s">
        <v>38</v>
      </c>
    </row>
    <row r="5" spans="1:12">
      <c r="A5">
        <v>4</v>
      </c>
      <c r="B5" t="s">
        <v>39</v>
      </c>
      <c r="C5" t="s">
        <v>2</v>
      </c>
      <c r="D5" t="s">
        <v>40</v>
      </c>
      <c r="E5" t="s">
        <v>16</v>
      </c>
      <c r="F5" t="s">
        <v>13</v>
      </c>
      <c r="G5" s="2">
        <v>45957</v>
      </c>
      <c r="H5" s="3">
        <v>0.375</v>
      </c>
      <c r="I5" s="3">
        <v>0.4375</v>
      </c>
      <c r="J5" s="4">
        <f>IF(OR(H5="",I5=""),0,(I5-H5)*24)</f>
        <v>0</v>
      </c>
      <c r="K5" t="s">
        <v>34</v>
      </c>
    </row>
    <row r="6" spans="1:12">
      <c r="A6">
        <v>5</v>
      </c>
      <c r="B6" t="s">
        <v>41</v>
      </c>
      <c r="C6" t="s">
        <v>2</v>
      </c>
      <c r="D6" t="s">
        <v>40</v>
      </c>
      <c r="E6" t="s">
        <v>17</v>
      </c>
      <c r="F6" t="s">
        <v>14</v>
      </c>
      <c r="G6" s="2">
        <v>45957</v>
      </c>
      <c r="H6" s="3">
        <v>0.4583333333333333</v>
      </c>
      <c r="I6" s="3">
        <v>0.5208333333333334</v>
      </c>
      <c r="J6" s="4">
        <f>IF(OR(H6="",I6=""),0,(I6-H6)*24)</f>
        <v>0</v>
      </c>
      <c r="K6" t="s">
        <v>36</v>
      </c>
    </row>
    <row r="7" spans="1:12">
      <c r="A7">
        <v>6</v>
      </c>
      <c r="B7" t="s">
        <v>42</v>
      </c>
      <c r="C7" t="s">
        <v>2</v>
      </c>
      <c r="D7" t="s">
        <v>40</v>
      </c>
      <c r="E7" t="s">
        <v>18</v>
      </c>
      <c r="F7" t="s">
        <v>12</v>
      </c>
      <c r="G7" s="2">
        <v>45957</v>
      </c>
      <c r="H7" s="3">
        <v>0.5833333333333334</v>
      </c>
      <c r="I7" s="3">
        <v>0.6666666666666666</v>
      </c>
      <c r="J7" s="4">
        <f>IF(OR(H7="",I7=""),0,(I7-H7)*24)</f>
        <v>0</v>
      </c>
      <c r="K7" t="s">
        <v>38</v>
      </c>
    </row>
    <row r="8" spans="1:12">
      <c r="A8">
        <v>7</v>
      </c>
      <c r="B8" t="s">
        <v>43</v>
      </c>
      <c r="C8" t="s">
        <v>3</v>
      </c>
      <c r="D8" t="s">
        <v>44</v>
      </c>
      <c r="E8" t="s">
        <v>16</v>
      </c>
      <c r="F8" t="s">
        <v>14</v>
      </c>
      <c r="G8" s="2">
        <v>45957</v>
      </c>
      <c r="H8" s="3">
        <v>0.375</v>
      </c>
      <c r="I8" s="3">
        <v>0.4375</v>
      </c>
      <c r="J8" s="4">
        <f>IF(OR(H8="",I8=""),0,(I8-H8)*24)</f>
        <v>0</v>
      </c>
      <c r="K8" t="s">
        <v>34</v>
      </c>
    </row>
    <row r="9" spans="1:12">
      <c r="A9">
        <v>8</v>
      </c>
      <c r="B9" t="s">
        <v>45</v>
      </c>
      <c r="C9" t="s">
        <v>3</v>
      </c>
      <c r="D9" t="s">
        <v>44</v>
      </c>
      <c r="E9" t="s">
        <v>17</v>
      </c>
      <c r="F9" t="s">
        <v>12</v>
      </c>
      <c r="G9" s="2">
        <v>45957</v>
      </c>
      <c r="H9" s="3">
        <v>0.4583333333333333</v>
      </c>
      <c r="I9" s="3">
        <v>0.5208333333333334</v>
      </c>
      <c r="J9" s="4">
        <f>IF(OR(H9="",I9=""),0,(I9-H9)*24)</f>
        <v>0</v>
      </c>
      <c r="K9" t="s">
        <v>36</v>
      </c>
    </row>
    <row r="10" spans="1:12">
      <c r="A10">
        <v>9</v>
      </c>
      <c r="B10" t="s">
        <v>46</v>
      </c>
      <c r="C10" t="s">
        <v>3</v>
      </c>
      <c r="D10" t="s">
        <v>44</v>
      </c>
      <c r="E10" t="s">
        <v>18</v>
      </c>
      <c r="F10" t="s">
        <v>13</v>
      </c>
      <c r="G10" s="2">
        <v>45957</v>
      </c>
      <c r="H10" s="3">
        <v>0.5833333333333334</v>
      </c>
      <c r="I10" s="3">
        <v>0.6666666666666666</v>
      </c>
      <c r="J10" s="4">
        <f>IF(OR(H10="",I10=""),0,(I10-H10)*24)</f>
        <v>0</v>
      </c>
      <c r="K10" t="s">
        <v>38</v>
      </c>
    </row>
    <row r="11" spans="1:12">
      <c r="A11">
        <v>10</v>
      </c>
      <c r="B11" t="s">
        <v>47</v>
      </c>
      <c r="C11" t="s">
        <v>4</v>
      </c>
      <c r="D11" t="s">
        <v>48</v>
      </c>
      <c r="E11" t="s">
        <v>16</v>
      </c>
      <c r="F11" t="s">
        <v>12</v>
      </c>
      <c r="G11" s="2">
        <v>45957</v>
      </c>
      <c r="H11" s="3">
        <v>0.375</v>
      </c>
      <c r="I11" s="3">
        <v>0.4375</v>
      </c>
      <c r="J11" s="4">
        <f>IF(OR(H11="",I11=""),0,(I11-H11)*24)</f>
        <v>0</v>
      </c>
      <c r="K11" t="s">
        <v>34</v>
      </c>
    </row>
    <row r="12" spans="1:12">
      <c r="A12">
        <v>11</v>
      </c>
      <c r="B12" t="s">
        <v>49</v>
      </c>
      <c r="C12" t="s">
        <v>4</v>
      </c>
      <c r="D12" t="s">
        <v>48</v>
      </c>
      <c r="E12" t="s">
        <v>17</v>
      </c>
      <c r="F12" t="s">
        <v>13</v>
      </c>
      <c r="G12" s="2">
        <v>45957</v>
      </c>
      <c r="H12" s="3">
        <v>0.4583333333333333</v>
      </c>
      <c r="I12" s="3">
        <v>0.5208333333333334</v>
      </c>
      <c r="J12" s="4">
        <f>IF(OR(H12="",I12=""),0,(I12-H12)*24)</f>
        <v>0</v>
      </c>
      <c r="K12" t="s">
        <v>36</v>
      </c>
    </row>
    <row r="13" spans="1:12">
      <c r="A13">
        <v>12</v>
      </c>
      <c r="B13" t="s">
        <v>50</v>
      </c>
      <c r="C13" t="s">
        <v>4</v>
      </c>
      <c r="D13" t="s">
        <v>48</v>
      </c>
      <c r="E13" t="s">
        <v>18</v>
      </c>
      <c r="F13" t="s">
        <v>14</v>
      </c>
      <c r="G13" s="2">
        <v>45957</v>
      </c>
      <c r="H13" s="3">
        <v>0.5833333333333334</v>
      </c>
      <c r="I13" s="3">
        <v>0.6666666666666666</v>
      </c>
      <c r="J13" s="4">
        <f>IF(OR(H13="",I13=""),0,(I13-H13)*24)</f>
        <v>0</v>
      </c>
      <c r="K13" t="s">
        <v>38</v>
      </c>
    </row>
    <row r="14" spans="1:12">
      <c r="A14">
        <v>13</v>
      </c>
      <c r="B14" t="s">
        <v>51</v>
      </c>
      <c r="C14" t="s">
        <v>5</v>
      </c>
      <c r="D14" t="s">
        <v>52</v>
      </c>
      <c r="E14" t="s">
        <v>16</v>
      </c>
      <c r="F14" t="s">
        <v>13</v>
      </c>
      <c r="G14" s="2">
        <v>45957</v>
      </c>
      <c r="H14" s="3">
        <v>0.375</v>
      </c>
      <c r="I14" s="3">
        <v>0.4375</v>
      </c>
      <c r="J14" s="4">
        <f>IF(OR(H14="",I14=""),0,(I14-H14)*24)</f>
        <v>0</v>
      </c>
      <c r="K14" t="s">
        <v>34</v>
      </c>
    </row>
    <row r="15" spans="1:12">
      <c r="A15">
        <v>14</v>
      </c>
      <c r="B15" t="s">
        <v>53</v>
      </c>
      <c r="C15" t="s">
        <v>5</v>
      </c>
      <c r="D15" t="s">
        <v>52</v>
      </c>
      <c r="E15" t="s">
        <v>17</v>
      </c>
      <c r="F15" t="s">
        <v>14</v>
      </c>
      <c r="G15" s="2">
        <v>45957</v>
      </c>
      <c r="H15" s="3">
        <v>0.4583333333333333</v>
      </c>
      <c r="I15" s="3">
        <v>0.5208333333333334</v>
      </c>
      <c r="J15" s="4">
        <f>IF(OR(H15="",I15=""),0,(I15-H15)*24)</f>
        <v>0</v>
      </c>
      <c r="K15" t="s">
        <v>36</v>
      </c>
    </row>
    <row r="16" spans="1:12">
      <c r="A16">
        <v>15</v>
      </c>
      <c r="B16" t="s">
        <v>54</v>
      </c>
      <c r="C16" t="s">
        <v>5</v>
      </c>
      <c r="D16" t="s">
        <v>52</v>
      </c>
      <c r="E16" t="s">
        <v>18</v>
      </c>
      <c r="F16" t="s">
        <v>12</v>
      </c>
      <c r="G16" s="2">
        <v>45957</v>
      </c>
      <c r="H16" s="3">
        <v>0.5833333333333334</v>
      </c>
      <c r="I16" s="3">
        <v>0.6666666666666666</v>
      </c>
      <c r="J16" s="4">
        <f>IF(OR(H16="",I16=""),0,(I16-H16)*24)</f>
        <v>0</v>
      </c>
      <c r="K16" t="s">
        <v>38</v>
      </c>
    </row>
    <row r="17" spans="1:11">
      <c r="A17">
        <v>16</v>
      </c>
      <c r="B17" t="s">
        <v>55</v>
      </c>
      <c r="C17" t="s">
        <v>6</v>
      </c>
      <c r="D17" t="s">
        <v>56</v>
      </c>
      <c r="E17" t="s">
        <v>16</v>
      </c>
      <c r="F17" t="s">
        <v>14</v>
      </c>
      <c r="G17" s="2">
        <v>45957</v>
      </c>
      <c r="H17" s="3">
        <v>0.375</v>
      </c>
      <c r="I17" s="3">
        <v>0.4375</v>
      </c>
      <c r="J17" s="4">
        <f>IF(OR(H17="",I17=""),0,(I17-H17)*24)</f>
        <v>0</v>
      </c>
      <c r="K17" t="s">
        <v>34</v>
      </c>
    </row>
    <row r="18" spans="1:11">
      <c r="A18">
        <v>17</v>
      </c>
      <c r="B18" t="s">
        <v>57</v>
      </c>
      <c r="C18" t="s">
        <v>6</v>
      </c>
      <c r="D18" t="s">
        <v>56</v>
      </c>
      <c r="E18" t="s">
        <v>17</v>
      </c>
      <c r="F18" t="s">
        <v>12</v>
      </c>
      <c r="G18" s="2">
        <v>45957</v>
      </c>
      <c r="H18" s="3">
        <v>0.4583333333333333</v>
      </c>
      <c r="I18" s="3">
        <v>0.5208333333333334</v>
      </c>
      <c r="J18" s="4">
        <f>IF(OR(H18="",I18=""),0,(I18-H18)*24)</f>
        <v>0</v>
      </c>
      <c r="K18" t="s">
        <v>36</v>
      </c>
    </row>
    <row r="19" spans="1:11">
      <c r="A19">
        <v>18</v>
      </c>
      <c r="B19" t="s">
        <v>58</v>
      </c>
      <c r="C19" t="s">
        <v>6</v>
      </c>
      <c r="D19" t="s">
        <v>56</v>
      </c>
      <c r="E19" t="s">
        <v>18</v>
      </c>
      <c r="F19" t="s">
        <v>13</v>
      </c>
      <c r="G19" s="2">
        <v>45957</v>
      </c>
      <c r="H19" s="3">
        <v>0.5833333333333334</v>
      </c>
      <c r="I19" s="3">
        <v>0.6666666666666666</v>
      </c>
      <c r="J19" s="4">
        <f>IF(OR(H19="",I19=""),0,(I19-H19)*24)</f>
        <v>0</v>
      </c>
      <c r="K19" t="s">
        <v>38</v>
      </c>
    </row>
    <row r="20" spans="1:11">
      <c r="A20">
        <v>19</v>
      </c>
      <c r="B20" t="s">
        <v>59</v>
      </c>
      <c r="C20" t="s">
        <v>7</v>
      </c>
      <c r="D20" t="s">
        <v>60</v>
      </c>
      <c r="E20" t="s">
        <v>16</v>
      </c>
      <c r="F20" t="s">
        <v>12</v>
      </c>
      <c r="G20" s="2">
        <v>45957</v>
      </c>
      <c r="H20" s="3">
        <v>0.375</v>
      </c>
      <c r="I20" s="3">
        <v>0.4375</v>
      </c>
      <c r="J20" s="4">
        <f>IF(OR(H20="",I20=""),0,(I20-H20)*24)</f>
        <v>0</v>
      </c>
      <c r="K20" t="s">
        <v>34</v>
      </c>
    </row>
    <row r="21" spans="1:11">
      <c r="A21">
        <v>20</v>
      </c>
      <c r="B21" t="s">
        <v>61</v>
      </c>
      <c r="C21" t="s">
        <v>7</v>
      </c>
      <c r="D21" t="s">
        <v>60</v>
      </c>
      <c r="E21" t="s">
        <v>17</v>
      </c>
      <c r="F21" t="s">
        <v>13</v>
      </c>
      <c r="G21" s="2">
        <v>45957</v>
      </c>
      <c r="H21" s="3">
        <v>0.4583333333333333</v>
      </c>
      <c r="I21" s="3">
        <v>0.5208333333333334</v>
      </c>
      <c r="J21" s="4">
        <f>IF(OR(H21="",I21=""),0,(I21-H21)*24)</f>
        <v>0</v>
      </c>
      <c r="K21" t="s">
        <v>36</v>
      </c>
    </row>
    <row r="22" spans="1:11">
      <c r="A22">
        <v>21</v>
      </c>
      <c r="B22" t="s">
        <v>62</v>
      </c>
      <c r="C22" t="s">
        <v>7</v>
      </c>
      <c r="D22" t="s">
        <v>60</v>
      </c>
      <c r="E22" t="s">
        <v>18</v>
      </c>
      <c r="F22" t="s">
        <v>14</v>
      </c>
      <c r="G22" s="2">
        <v>45957</v>
      </c>
      <c r="H22" s="3">
        <v>0.5833333333333334</v>
      </c>
      <c r="I22" s="3">
        <v>0.6666666666666666</v>
      </c>
      <c r="J22" s="4">
        <f>IF(OR(H22="",I22=""),0,(I22-H22)*24)</f>
        <v>0</v>
      </c>
      <c r="K22" t="s">
        <v>38</v>
      </c>
    </row>
    <row r="23" spans="1:11">
      <c r="A23">
        <v>22</v>
      </c>
      <c r="B23" t="s">
        <v>32</v>
      </c>
      <c r="C23" t="s">
        <v>8</v>
      </c>
      <c r="D23" t="s">
        <v>33</v>
      </c>
      <c r="E23" t="s">
        <v>16</v>
      </c>
      <c r="F23" t="s">
        <v>13</v>
      </c>
      <c r="G23" s="2">
        <v>45957</v>
      </c>
      <c r="H23" s="3">
        <v>0.375</v>
      </c>
      <c r="I23" s="3">
        <v>0.4375</v>
      </c>
      <c r="J23" s="4">
        <f>IF(OR(H23="",I23=""),0,(I23-H23)*24)</f>
        <v>0</v>
      </c>
      <c r="K23" t="s">
        <v>34</v>
      </c>
    </row>
    <row r="24" spans="1:11">
      <c r="A24">
        <v>23</v>
      </c>
      <c r="B24" t="s">
        <v>35</v>
      </c>
      <c r="C24" t="s">
        <v>8</v>
      </c>
      <c r="D24" t="s">
        <v>33</v>
      </c>
      <c r="E24" t="s">
        <v>17</v>
      </c>
      <c r="F24" t="s">
        <v>14</v>
      </c>
      <c r="G24" s="2">
        <v>45957</v>
      </c>
      <c r="H24" s="3">
        <v>0.4583333333333333</v>
      </c>
      <c r="I24" s="3">
        <v>0.5208333333333334</v>
      </c>
      <c r="J24" s="4">
        <f>IF(OR(H24="",I24=""),0,(I24-H24)*24)</f>
        <v>0</v>
      </c>
      <c r="K24" t="s">
        <v>36</v>
      </c>
    </row>
    <row r="25" spans="1:11">
      <c r="A25">
        <v>24</v>
      </c>
      <c r="B25" t="s">
        <v>37</v>
      </c>
      <c r="C25" t="s">
        <v>8</v>
      </c>
      <c r="D25" t="s">
        <v>33</v>
      </c>
      <c r="E25" t="s">
        <v>18</v>
      </c>
      <c r="F25" t="s">
        <v>12</v>
      </c>
      <c r="G25" s="2">
        <v>45957</v>
      </c>
      <c r="H25" s="3">
        <v>0.5833333333333334</v>
      </c>
      <c r="I25" s="3">
        <v>0.6666666666666666</v>
      </c>
      <c r="J25" s="4">
        <f>IF(OR(H25="",I25=""),0,(I25-H25)*24)</f>
        <v>0</v>
      </c>
      <c r="K25" t="s">
        <v>38</v>
      </c>
    </row>
    <row r="26" spans="1:11">
      <c r="A26">
        <v>25</v>
      </c>
      <c r="B26" t="s">
        <v>39</v>
      </c>
      <c r="C26" t="s">
        <v>9</v>
      </c>
      <c r="D26" t="s">
        <v>40</v>
      </c>
      <c r="E26" t="s">
        <v>16</v>
      </c>
      <c r="F26" t="s">
        <v>14</v>
      </c>
      <c r="G26" s="2">
        <v>45957</v>
      </c>
      <c r="H26" s="3">
        <v>0.375</v>
      </c>
      <c r="I26" s="3">
        <v>0.4375</v>
      </c>
      <c r="J26" s="4">
        <f>IF(OR(H26="",I26=""),0,(I26-H26)*24)</f>
        <v>0</v>
      </c>
      <c r="K26" t="s">
        <v>34</v>
      </c>
    </row>
    <row r="27" spans="1:11">
      <c r="A27">
        <v>26</v>
      </c>
      <c r="B27" t="s">
        <v>41</v>
      </c>
      <c r="C27" t="s">
        <v>9</v>
      </c>
      <c r="D27" t="s">
        <v>40</v>
      </c>
      <c r="E27" t="s">
        <v>17</v>
      </c>
      <c r="F27" t="s">
        <v>12</v>
      </c>
      <c r="G27" s="2">
        <v>45957</v>
      </c>
      <c r="H27" s="3">
        <v>0.4583333333333333</v>
      </c>
      <c r="I27" s="3">
        <v>0.5208333333333334</v>
      </c>
      <c r="J27" s="4">
        <f>IF(OR(H27="",I27=""),0,(I27-H27)*24)</f>
        <v>0</v>
      </c>
      <c r="K27" t="s">
        <v>36</v>
      </c>
    </row>
    <row r="28" spans="1:11">
      <c r="A28">
        <v>27</v>
      </c>
      <c r="B28" t="s">
        <v>42</v>
      </c>
      <c r="C28" t="s">
        <v>9</v>
      </c>
      <c r="D28" t="s">
        <v>40</v>
      </c>
      <c r="E28" t="s">
        <v>18</v>
      </c>
      <c r="F28" t="s">
        <v>13</v>
      </c>
      <c r="G28" s="2">
        <v>45957</v>
      </c>
      <c r="H28" s="3">
        <v>0.5833333333333334</v>
      </c>
      <c r="I28" s="3">
        <v>0.6666666666666666</v>
      </c>
      <c r="J28" s="4">
        <f>IF(OR(H28="",I28=""),0,(I28-H28)*24)</f>
        <v>0</v>
      </c>
      <c r="K28" t="s">
        <v>38</v>
      </c>
    </row>
    <row r="29" spans="1:11">
      <c r="A29">
        <v>28</v>
      </c>
      <c r="B29" t="s">
        <v>43</v>
      </c>
      <c r="C29" t="s">
        <v>10</v>
      </c>
      <c r="D29" t="s">
        <v>44</v>
      </c>
      <c r="E29" t="s">
        <v>16</v>
      </c>
      <c r="F29" t="s">
        <v>12</v>
      </c>
      <c r="G29" s="2">
        <v>45957</v>
      </c>
      <c r="H29" s="3">
        <v>0.375</v>
      </c>
      <c r="I29" s="3">
        <v>0.4375</v>
      </c>
      <c r="J29" s="4">
        <f>IF(OR(H29="",I29=""),0,(I29-H29)*24)</f>
        <v>0</v>
      </c>
      <c r="K29" t="s">
        <v>34</v>
      </c>
    </row>
    <row r="30" spans="1:11">
      <c r="A30">
        <v>29</v>
      </c>
      <c r="B30" t="s">
        <v>45</v>
      </c>
      <c r="C30" t="s">
        <v>10</v>
      </c>
      <c r="D30" t="s">
        <v>44</v>
      </c>
      <c r="E30" t="s">
        <v>17</v>
      </c>
      <c r="F30" t="s">
        <v>13</v>
      </c>
      <c r="G30" s="2">
        <v>45957</v>
      </c>
      <c r="H30" s="3">
        <v>0.4583333333333333</v>
      </c>
      <c r="I30" s="3">
        <v>0.5208333333333334</v>
      </c>
      <c r="J30" s="4">
        <f>IF(OR(H30="",I30=""),0,(I30-H30)*24)</f>
        <v>0</v>
      </c>
      <c r="K30" t="s">
        <v>36</v>
      </c>
    </row>
    <row r="31" spans="1:11">
      <c r="A31">
        <v>30</v>
      </c>
      <c r="B31" t="s">
        <v>46</v>
      </c>
      <c r="C31" t="s">
        <v>10</v>
      </c>
      <c r="D31" t="s">
        <v>44</v>
      </c>
      <c r="E31" t="s">
        <v>18</v>
      </c>
      <c r="F31" t="s">
        <v>14</v>
      </c>
      <c r="G31" s="2">
        <v>45957</v>
      </c>
      <c r="H31" s="3">
        <v>0.5833333333333334</v>
      </c>
      <c r="I31" s="3">
        <v>0.6666666666666666</v>
      </c>
      <c r="J31" s="4">
        <f>IF(OR(H31="",I31=""),0,(I31-H31)*24)</f>
        <v>0</v>
      </c>
      <c r="K31" t="s">
        <v>38</v>
      </c>
    </row>
    <row r="32" spans="1:11">
      <c r="A32">
        <v>31</v>
      </c>
      <c r="B32" t="s">
        <v>39</v>
      </c>
      <c r="C32" t="s">
        <v>1</v>
      </c>
      <c r="D32" t="s">
        <v>40</v>
      </c>
      <c r="E32" t="s">
        <v>17</v>
      </c>
      <c r="F32" t="s">
        <v>12</v>
      </c>
      <c r="G32" s="2">
        <v>45958</v>
      </c>
      <c r="H32" s="3">
        <v>0.375</v>
      </c>
      <c r="I32" s="3">
        <v>0.4375</v>
      </c>
      <c r="J32" s="4">
        <f>IF(OR(H32="",I32=""),0,(I32-H32)*24)</f>
        <v>0</v>
      </c>
      <c r="K32" t="s">
        <v>36</v>
      </c>
    </row>
    <row r="33" spans="1:11">
      <c r="A33">
        <v>32</v>
      </c>
      <c r="B33" t="s">
        <v>41</v>
      </c>
      <c r="C33" t="s">
        <v>1</v>
      </c>
      <c r="D33" t="s">
        <v>40</v>
      </c>
      <c r="E33" t="s">
        <v>18</v>
      </c>
      <c r="F33" t="s">
        <v>13</v>
      </c>
      <c r="G33" s="2">
        <v>45958</v>
      </c>
      <c r="H33" s="3">
        <v>0.4583333333333333</v>
      </c>
      <c r="I33" s="3">
        <v>0.5208333333333334</v>
      </c>
      <c r="J33" s="4">
        <f>IF(OR(H33="",I33=""),0,(I33-H33)*24)</f>
        <v>0</v>
      </c>
      <c r="K33" t="s">
        <v>38</v>
      </c>
    </row>
    <row r="34" spans="1:11">
      <c r="A34">
        <v>33</v>
      </c>
      <c r="B34" t="s">
        <v>42</v>
      </c>
      <c r="C34" t="s">
        <v>1</v>
      </c>
      <c r="D34" t="s">
        <v>40</v>
      </c>
      <c r="E34" t="s">
        <v>19</v>
      </c>
      <c r="F34" t="s">
        <v>14</v>
      </c>
      <c r="G34" s="2">
        <v>45958</v>
      </c>
      <c r="H34" s="3">
        <v>0.5833333333333334</v>
      </c>
      <c r="I34" s="3">
        <v>0.6666666666666666</v>
      </c>
      <c r="J34" s="4">
        <f>IF(OR(H34="",I34=""),0,(I34-H34)*24)</f>
        <v>0</v>
      </c>
      <c r="K34" t="s">
        <v>63</v>
      </c>
    </row>
    <row r="35" spans="1:11">
      <c r="A35">
        <v>34</v>
      </c>
      <c r="B35" t="s">
        <v>43</v>
      </c>
      <c r="C35" t="s">
        <v>2</v>
      </c>
      <c r="D35" t="s">
        <v>44</v>
      </c>
      <c r="E35" t="s">
        <v>17</v>
      </c>
      <c r="F35" t="s">
        <v>13</v>
      </c>
      <c r="G35" s="2">
        <v>45958</v>
      </c>
      <c r="H35" s="3">
        <v>0.375</v>
      </c>
      <c r="I35" s="3">
        <v>0.4375</v>
      </c>
      <c r="J35" s="4">
        <f>IF(OR(H35="",I35=""),0,(I35-H35)*24)</f>
        <v>0</v>
      </c>
      <c r="K35" t="s">
        <v>36</v>
      </c>
    </row>
    <row r="36" spans="1:11">
      <c r="A36">
        <v>35</v>
      </c>
      <c r="B36" t="s">
        <v>45</v>
      </c>
      <c r="C36" t="s">
        <v>2</v>
      </c>
      <c r="D36" t="s">
        <v>44</v>
      </c>
      <c r="E36" t="s">
        <v>18</v>
      </c>
      <c r="F36" t="s">
        <v>14</v>
      </c>
      <c r="G36" s="2">
        <v>45958</v>
      </c>
      <c r="H36" s="3">
        <v>0.4583333333333333</v>
      </c>
      <c r="I36" s="3">
        <v>0.5208333333333334</v>
      </c>
      <c r="J36" s="4">
        <f>IF(OR(H36="",I36=""),0,(I36-H36)*24)</f>
        <v>0</v>
      </c>
      <c r="K36" t="s">
        <v>38</v>
      </c>
    </row>
    <row r="37" spans="1:11">
      <c r="A37">
        <v>36</v>
      </c>
      <c r="B37" t="s">
        <v>46</v>
      </c>
      <c r="C37" t="s">
        <v>2</v>
      </c>
      <c r="D37" t="s">
        <v>44</v>
      </c>
      <c r="E37" t="s">
        <v>19</v>
      </c>
      <c r="F37" t="s">
        <v>12</v>
      </c>
      <c r="G37" s="2">
        <v>45958</v>
      </c>
      <c r="H37" s="3">
        <v>0.5833333333333334</v>
      </c>
      <c r="I37" s="3">
        <v>0.6666666666666666</v>
      </c>
      <c r="J37" s="4">
        <f>IF(OR(H37="",I37=""),0,(I37-H37)*24)</f>
        <v>0</v>
      </c>
      <c r="K37" t="s">
        <v>63</v>
      </c>
    </row>
    <row r="38" spans="1:11">
      <c r="A38">
        <v>37</v>
      </c>
      <c r="B38" t="s">
        <v>47</v>
      </c>
      <c r="C38" t="s">
        <v>3</v>
      </c>
      <c r="D38" t="s">
        <v>48</v>
      </c>
      <c r="E38" t="s">
        <v>17</v>
      </c>
      <c r="F38" t="s">
        <v>14</v>
      </c>
      <c r="G38" s="2">
        <v>45958</v>
      </c>
      <c r="H38" s="3">
        <v>0.375</v>
      </c>
      <c r="I38" s="3">
        <v>0.4375</v>
      </c>
      <c r="J38" s="4">
        <f>IF(OR(H38="",I38=""),0,(I38-H38)*24)</f>
        <v>0</v>
      </c>
      <c r="K38" t="s">
        <v>36</v>
      </c>
    </row>
    <row r="39" spans="1:11">
      <c r="A39">
        <v>38</v>
      </c>
      <c r="B39" t="s">
        <v>49</v>
      </c>
      <c r="C39" t="s">
        <v>3</v>
      </c>
      <c r="D39" t="s">
        <v>48</v>
      </c>
      <c r="E39" t="s">
        <v>18</v>
      </c>
      <c r="F39" t="s">
        <v>12</v>
      </c>
      <c r="G39" s="2">
        <v>45958</v>
      </c>
      <c r="H39" s="3">
        <v>0.4583333333333333</v>
      </c>
      <c r="I39" s="3">
        <v>0.5208333333333334</v>
      </c>
      <c r="J39" s="4">
        <f>IF(OR(H39="",I39=""),0,(I39-H39)*24)</f>
        <v>0</v>
      </c>
      <c r="K39" t="s">
        <v>38</v>
      </c>
    </row>
    <row r="40" spans="1:11">
      <c r="A40">
        <v>39</v>
      </c>
      <c r="B40" t="s">
        <v>50</v>
      </c>
      <c r="C40" t="s">
        <v>3</v>
      </c>
      <c r="D40" t="s">
        <v>48</v>
      </c>
      <c r="E40" t="s">
        <v>19</v>
      </c>
      <c r="F40" t="s">
        <v>13</v>
      </c>
      <c r="G40" s="2">
        <v>45958</v>
      </c>
      <c r="H40" s="3">
        <v>0.5833333333333334</v>
      </c>
      <c r="I40" s="3">
        <v>0.6666666666666666</v>
      </c>
      <c r="J40" s="4">
        <f>IF(OR(H40="",I40=""),0,(I40-H40)*24)</f>
        <v>0</v>
      </c>
      <c r="K40" t="s">
        <v>63</v>
      </c>
    </row>
    <row r="41" spans="1:11">
      <c r="A41">
        <v>40</v>
      </c>
      <c r="B41" t="s">
        <v>51</v>
      </c>
      <c r="C41" t="s">
        <v>4</v>
      </c>
      <c r="D41" t="s">
        <v>52</v>
      </c>
      <c r="E41" t="s">
        <v>17</v>
      </c>
      <c r="F41" t="s">
        <v>12</v>
      </c>
      <c r="G41" s="2">
        <v>45958</v>
      </c>
      <c r="H41" s="3">
        <v>0.375</v>
      </c>
      <c r="I41" s="3">
        <v>0.4375</v>
      </c>
      <c r="J41" s="4">
        <f>IF(OR(H41="",I41=""),0,(I41-H41)*24)</f>
        <v>0</v>
      </c>
      <c r="K41" t="s">
        <v>36</v>
      </c>
    </row>
    <row r="42" spans="1:11">
      <c r="A42">
        <v>41</v>
      </c>
      <c r="B42" t="s">
        <v>53</v>
      </c>
      <c r="C42" t="s">
        <v>4</v>
      </c>
      <c r="D42" t="s">
        <v>52</v>
      </c>
      <c r="E42" t="s">
        <v>18</v>
      </c>
      <c r="F42" t="s">
        <v>13</v>
      </c>
      <c r="G42" s="2">
        <v>45958</v>
      </c>
      <c r="H42" s="3">
        <v>0.4583333333333333</v>
      </c>
      <c r="I42" s="3">
        <v>0.5208333333333334</v>
      </c>
      <c r="J42" s="4">
        <f>IF(OR(H42="",I42=""),0,(I42-H42)*24)</f>
        <v>0</v>
      </c>
      <c r="K42" t="s">
        <v>38</v>
      </c>
    </row>
    <row r="43" spans="1:11">
      <c r="A43">
        <v>42</v>
      </c>
      <c r="B43" t="s">
        <v>54</v>
      </c>
      <c r="C43" t="s">
        <v>4</v>
      </c>
      <c r="D43" t="s">
        <v>52</v>
      </c>
      <c r="E43" t="s">
        <v>19</v>
      </c>
      <c r="F43" t="s">
        <v>14</v>
      </c>
      <c r="G43" s="2">
        <v>45958</v>
      </c>
      <c r="H43" s="3">
        <v>0.5833333333333334</v>
      </c>
      <c r="I43" s="3">
        <v>0.6666666666666666</v>
      </c>
      <c r="J43" s="4">
        <f>IF(OR(H43="",I43=""),0,(I43-H43)*24)</f>
        <v>0</v>
      </c>
      <c r="K43" t="s">
        <v>63</v>
      </c>
    </row>
    <row r="44" spans="1:11">
      <c r="A44">
        <v>43</v>
      </c>
      <c r="B44" t="s">
        <v>55</v>
      </c>
      <c r="C44" t="s">
        <v>5</v>
      </c>
      <c r="D44" t="s">
        <v>56</v>
      </c>
      <c r="E44" t="s">
        <v>17</v>
      </c>
      <c r="F44" t="s">
        <v>13</v>
      </c>
      <c r="G44" s="2">
        <v>45958</v>
      </c>
      <c r="H44" s="3">
        <v>0.375</v>
      </c>
      <c r="I44" s="3">
        <v>0.4375</v>
      </c>
      <c r="J44" s="4">
        <f>IF(OR(H44="",I44=""),0,(I44-H44)*24)</f>
        <v>0</v>
      </c>
      <c r="K44" t="s">
        <v>36</v>
      </c>
    </row>
    <row r="45" spans="1:11">
      <c r="A45">
        <v>44</v>
      </c>
      <c r="B45" t="s">
        <v>57</v>
      </c>
      <c r="C45" t="s">
        <v>5</v>
      </c>
      <c r="D45" t="s">
        <v>56</v>
      </c>
      <c r="E45" t="s">
        <v>18</v>
      </c>
      <c r="F45" t="s">
        <v>14</v>
      </c>
      <c r="G45" s="2">
        <v>45958</v>
      </c>
      <c r="H45" s="3">
        <v>0.4583333333333333</v>
      </c>
      <c r="I45" s="3">
        <v>0.5208333333333334</v>
      </c>
      <c r="J45" s="4">
        <f>IF(OR(H45="",I45=""),0,(I45-H45)*24)</f>
        <v>0</v>
      </c>
      <c r="K45" t="s">
        <v>38</v>
      </c>
    </row>
    <row r="46" spans="1:11">
      <c r="A46">
        <v>45</v>
      </c>
      <c r="B46" t="s">
        <v>58</v>
      </c>
      <c r="C46" t="s">
        <v>5</v>
      </c>
      <c r="D46" t="s">
        <v>56</v>
      </c>
      <c r="E46" t="s">
        <v>19</v>
      </c>
      <c r="F46" t="s">
        <v>12</v>
      </c>
      <c r="G46" s="2">
        <v>45958</v>
      </c>
      <c r="H46" s="3">
        <v>0.5833333333333334</v>
      </c>
      <c r="I46" s="3">
        <v>0.6666666666666666</v>
      </c>
      <c r="J46" s="4">
        <f>IF(OR(H46="",I46=""),0,(I46-H46)*24)</f>
        <v>0</v>
      </c>
      <c r="K46" t="s">
        <v>63</v>
      </c>
    </row>
    <row r="47" spans="1:11">
      <c r="A47">
        <v>46</v>
      </c>
      <c r="B47" t="s">
        <v>59</v>
      </c>
      <c r="C47" t="s">
        <v>6</v>
      </c>
      <c r="D47" t="s">
        <v>60</v>
      </c>
      <c r="E47" t="s">
        <v>17</v>
      </c>
      <c r="F47" t="s">
        <v>14</v>
      </c>
      <c r="G47" s="2">
        <v>45958</v>
      </c>
      <c r="H47" s="3">
        <v>0.375</v>
      </c>
      <c r="I47" s="3">
        <v>0.4375</v>
      </c>
      <c r="J47" s="4">
        <f>IF(OR(H47="",I47=""),0,(I47-H47)*24)</f>
        <v>0</v>
      </c>
      <c r="K47" t="s">
        <v>36</v>
      </c>
    </row>
    <row r="48" spans="1:11">
      <c r="A48">
        <v>47</v>
      </c>
      <c r="B48" t="s">
        <v>61</v>
      </c>
      <c r="C48" t="s">
        <v>6</v>
      </c>
      <c r="D48" t="s">
        <v>60</v>
      </c>
      <c r="E48" t="s">
        <v>18</v>
      </c>
      <c r="F48" t="s">
        <v>12</v>
      </c>
      <c r="G48" s="2">
        <v>45958</v>
      </c>
      <c r="H48" s="3">
        <v>0.4583333333333333</v>
      </c>
      <c r="I48" s="3">
        <v>0.5208333333333334</v>
      </c>
      <c r="J48" s="4">
        <f>IF(OR(H48="",I48=""),0,(I48-H48)*24)</f>
        <v>0</v>
      </c>
      <c r="K48" t="s">
        <v>38</v>
      </c>
    </row>
    <row r="49" spans="1:11">
      <c r="A49">
        <v>48</v>
      </c>
      <c r="B49" t="s">
        <v>62</v>
      </c>
      <c r="C49" t="s">
        <v>6</v>
      </c>
      <c r="D49" t="s">
        <v>60</v>
      </c>
      <c r="E49" t="s">
        <v>19</v>
      </c>
      <c r="F49" t="s">
        <v>13</v>
      </c>
      <c r="G49" s="2">
        <v>45958</v>
      </c>
      <c r="H49" s="3">
        <v>0.5833333333333334</v>
      </c>
      <c r="I49" s="3">
        <v>0.6666666666666666</v>
      </c>
      <c r="J49" s="4">
        <f>IF(OR(H49="",I49=""),0,(I49-H49)*24)</f>
        <v>0</v>
      </c>
      <c r="K49" t="s">
        <v>63</v>
      </c>
    </row>
    <row r="50" spans="1:11">
      <c r="A50">
        <v>49</v>
      </c>
      <c r="B50" t="s">
        <v>32</v>
      </c>
      <c r="C50" t="s">
        <v>7</v>
      </c>
      <c r="D50" t="s">
        <v>33</v>
      </c>
      <c r="E50" t="s">
        <v>17</v>
      </c>
      <c r="F50" t="s">
        <v>12</v>
      </c>
      <c r="G50" s="2">
        <v>45958</v>
      </c>
      <c r="H50" s="3">
        <v>0.375</v>
      </c>
      <c r="I50" s="3">
        <v>0.4375</v>
      </c>
      <c r="J50" s="4">
        <f>IF(OR(H50="",I50=""),0,(I50-H50)*24)</f>
        <v>0</v>
      </c>
      <c r="K50" t="s">
        <v>36</v>
      </c>
    </row>
    <row r="51" spans="1:11">
      <c r="A51">
        <v>50</v>
      </c>
      <c r="B51" t="s">
        <v>35</v>
      </c>
      <c r="C51" t="s">
        <v>7</v>
      </c>
      <c r="D51" t="s">
        <v>33</v>
      </c>
      <c r="E51" t="s">
        <v>18</v>
      </c>
      <c r="F51" t="s">
        <v>13</v>
      </c>
      <c r="G51" s="2">
        <v>45958</v>
      </c>
      <c r="H51" s="3">
        <v>0.4583333333333333</v>
      </c>
      <c r="I51" s="3">
        <v>0.5208333333333334</v>
      </c>
      <c r="J51" s="4">
        <f>IF(OR(H51="",I51=""),0,(I51-H51)*24)</f>
        <v>0</v>
      </c>
      <c r="K51" t="s">
        <v>38</v>
      </c>
    </row>
    <row r="52" spans="1:11">
      <c r="A52">
        <v>51</v>
      </c>
      <c r="B52" t="s">
        <v>37</v>
      </c>
      <c r="C52" t="s">
        <v>7</v>
      </c>
      <c r="D52" t="s">
        <v>33</v>
      </c>
      <c r="E52" t="s">
        <v>19</v>
      </c>
      <c r="F52" t="s">
        <v>14</v>
      </c>
      <c r="G52" s="2">
        <v>45958</v>
      </c>
      <c r="H52" s="3">
        <v>0.5833333333333334</v>
      </c>
      <c r="I52" s="3">
        <v>0.6666666666666666</v>
      </c>
      <c r="J52" s="4">
        <f>IF(OR(H52="",I52=""),0,(I52-H52)*24)</f>
        <v>0</v>
      </c>
      <c r="K52" t="s">
        <v>63</v>
      </c>
    </row>
    <row r="53" spans="1:11">
      <c r="A53">
        <v>52</v>
      </c>
      <c r="B53" t="s">
        <v>39</v>
      </c>
      <c r="C53" t="s">
        <v>8</v>
      </c>
      <c r="D53" t="s">
        <v>40</v>
      </c>
      <c r="E53" t="s">
        <v>17</v>
      </c>
      <c r="F53" t="s">
        <v>13</v>
      </c>
      <c r="G53" s="2">
        <v>45958</v>
      </c>
      <c r="H53" s="3">
        <v>0.375</v>
      </c>
      <c r="I53" s="3">
        <v>0.4375</v>
      </c>
      <c r="J53" s="4">
        <f>IF(OR(H53="",I53=""),0,(I53-H53)*24)</f>
        <v>0</v>
      </c>
      <c r="K53" t="s">
        <v>36</v>
      </c>
    </row>
    <row r="54" spans="1:11">
      <c r="A54">
        <v>53</v>
      </c>
      <c r="B54" t="s">
        <v>41</v>
      </c>
      <c r="C54" t="s">
        <v>8</v>
      </c>
      <c r="D54" t="s">
        <v>40</v>
      </c>
      <c r="E54" t="s">
        <v>18</v>
      </c>
      <c r="F54" t="s">
        <v>14</v>
      </c>
      <c r="G54" s="2">
        <v>45958</v>
      </c>
      <c r="H54" s="3">
        <v>0.4583333333333333</v>
      </c>
      <c r="I54" s="3">
        <v>0.5208333333333334</v>
      </c>
      <c r="J54" s="4">
        <f>IF(OR(H54="",I54=""),0,(I54-H54)*24)</f>
        <v>0</v>
      </c>
      <c r="K54" t="s">
        <v>38</v>
      </c>
    </row>
    <row r="55" spans="1:11">
      <c r="A55">
        <v>54</v>
      </c>
      <c r="B55" t="s">
        <v>42</v>
      </c>
      <c r="C55" t="s">
        <v>8</v>
      </c>
      <c r="D55" t="s">
        <v>40</v>
      </c>
      <c r="E55" t="s">
        <v>19</v>
      </c>
      <c r="F55" t="s">
        <v>12</v>
      </c>
      <c r="G55" s="2">
        <v>45958</v>
      </c>
      <c r="H55" s="3">
        <v>0.5833333333333334</v>
      </c>
      <c r="I55" s="3">
        <v>0.6666666666666666</v>
      </c>
      <c r="J55" s="4">
        <f>IF(OR(H55="",I55=""),0,(I55-H55)*24)</f>
        <v>0</v>
      </c>
      <c r="K55" t="s">
        <v>63</v>
      </c>
    </row>
    <row r="56" spans="1:11">
      <c r="A56">
        <v>55</v>
      </c>
      <c r="B56" t="s">
        <v>43</v>
      </c>
      <c r="C56" t="s">
        <v>9</v>
      </c>
      <c r="D56" t="s">
        <v>44</v>
      </c>
      <c r="E56" t="s">
        <v>17</v>
      </c>
      <c r="F56" t="s">
        <v>14</v>
      </c>
      <c r="G56" s="2">
        <v>45958</v>
      </c>
      <c r="H56" s="3">
        <v>0.375</v>
      </c>
      <c r="I56" s="3">
        <v>0.4375</v>
      </c>
      <c r="J56" s="4">
        <f>IF(OR(H56="",I56=""),0,(I56-H56)*24)</f>
        <v>0</v>
      </c>
      <c r="K56" t="s">
        <v>36</v>
      </c>
    </row>
    <row r="57" spans="1:11">
      <c r="A57">
        <v>56</v>
      </c>
      <c r="B57" t="s">
        <v>45</v>
      </c>
      <c r="C57" t="s">
        <v>9</v>
      </c>
      <c r="D57" t="s">
        <v>44</v>
      </c>
      <c r="E57" t="s">
        <v>18</v>
      </c>
      <c r="F57" t="s">
        <v>12</v>
      </c>
      <c r="G57" s="2">
        <v>45958</v>
      </c>
      <c r="H57" s="3">
        <v>0.4583333333333333</v>
      </c>
      <c r="I57" s="3">
        <v>0.5208333333333334</v>
      </c>
      <c r="J57" s="4">
        <f>IF(OR(H57="",I57=""),0,(I57-H57)*24)</f>
        <v>0</v>
      </c>
      <c r="K57" t="s">
        <v>38</v>
      </c>
    </row>
    <row r="58" spans="1:11">
      <c r="A58">
        <v>57</v>
      </c>
      <c r="B58" t="s">
        <v>46</v>
      </c>
      <c r="C58" t="s">
        <v>9</v>
      </c>
      <c r="D58" t="s">
        <v>44</v>
      </c>
      <c r="E58" t="s">
        <v>19</v>
      </c>
      <c r="F58" t="s">
        <v>13</v>
      </c>
      <c r="G58" s="2">
        <v>45958</v>
      </c>
      <c r="H58" s="3">
        <v>0.5833333333333334</v>
      </c>
      <c r="I58" s="3">
        <v>0.6666666666666666</v>
      </c>
      <c r="J58" s="4">
        <f>IF(OR(H58="",I58=""),0,(I58-H58)*24)</f>
        <v>0</v>
      </c>
      <c r="K58" t="s">
        <v>63</v>
      </c>
    </row>
    <row r="59" spans="1:11">
      <c r="A59">
        <v>58</v>
      </c>
      <c r="B59" t="s">
        <v>47</v>
      </c>
      <c r="C59" t="s">
        <v>10</v>
      </c>
      <c r="D59" t="s">
        <v>48</v>
      </c>
      <c r="E59" t="s">
        <v>17</v>
      </c>
      <c r="F59" t="s">
        <v>12</v>
      </c>
      <c r="G59" s="2">
        <v>45958</v>
      </c>
      <c r="H59" s="3">
        <v>0.375</v>
      </c>
      <c r="I59" s="3">
        <v>0.4375</v>
      </c>
      <c r="J59" s="4">
        <f>IF(OR(H59="",I59=""),0,(I59-H59)*24)</f>
        <v>0</v>
      </c>
      <c r="K59" t="s">
        <v>36</v>
      </c>
    </row>
    <row r="60" spans="1:11">
      <c r="A60">
        <v>59</v>
      </c>
      <c r="B60" t="s">
        <v>49</v>
      </c>
      <c r="C60" t="s">
        <v>10</v>
      </c>
      <c r="D60" t="s">
        <v>48</v>
      </c>
      <c r="E60" t="s">
        <v>18</v>
      </c>
      <c r="F60" t="s">
        <v>13</v>
      </c>
      <c r="G60" s="2">
        <v>45958</v>
      </c>
      <c r="H60" s="3">
        <v>0.4583333333333333</v>
      </c>
      <c r="I60" s="3">
        <v>0.5208333333333334</v>
      </c>
      <c r="J60" s="4">
        <f>IF(OR(H60="",I60=""),0,(I60-H60)*24)</f>
        <v>0</v>
      </c>
      <c r="K60" t="s">
        <v>38</v>
      </c>
    </row>
    <row r="61" spans="1:11">
      <c r="A61">
        <v>60</v>
      </c>
      <c r="B61" t="s">
        <v>50</v>
      </c>
      <c r="C61" t="s">
        <v>10</v>
      </c>
      <c r="D61" t="s">
        <v>48</v>
      </c>
      <c r="E61" t="s">
        <v>19</v>
      </c>
      <c r="F61" t="s">
        <v>14</v>
      </c>
      <c r="G61" s="2">
        <v>45958</v>
      </c>
      <c r="H61" s="3">
        <v>0.5833333333333334</v>
      </c>
      <c r="I61" s="3">
        <v>0.6666666666666666</v>
      </c>
      <c r="J61" s="4">
        <f>IF(OR(H61="",I61=""),0,(I61-H61)*24)</f>
        <v>0</v>
      </c>
      <c r="K61" t="s">
        <v>63</v>
      </c>
    </row>
    <row r="62" spans="1:11">
      <c r="A62">
        <v>61</v>
      </c>
      <c r="B62" t="s">
        <v>43</v>
      </c>
      <c r="C62" t="s">
        <v>1</v>
      </c>
      <c r="D62" t="s">
        <v>44</v>
      </c>
      <c r="E62" t="s">
        <v>18</v>
      </c>
      <c r="F62" t="s">
        <v>12</v>
      </c>
      <c r="G62" s="2">
        <v>45959</v>
      </c>
      <c r="H62" s="3">
        <v>0.375</v>
      </c>
      <c r="I62" s="3">
        <v>0.4375</v>
      </c>
      <c r="J62" s="4">
        <f>IF(OR(H62="",I62=""),0,(I62-H62)*24)</f>
        <v>0</v>
      </c>
      <c r="K62" t="s">
        <v>38</v>
      </c>
    </row>
    <row r="63" spans="1:11">
      <c r="A63">
        <v>62</v>
      </c>
      <c r="B63" t="s">
        <v>45</v>
      </c>
      <c r="C63" t="s">
        <v>1</v>
      </c>
      <c r="D63" t="s">
        <v>44</v>
      </c>
      <c r="E63" t="s">
        <v>19</v>
      </c>
      <c r="F63" t="s">
        <v>13</v>
      </c>
      <c r="G63" s="2">
        <v>45959</v>
      </c>
      <c r="H63" s="3">
        <v>0.4583333333333333</v>
      </c>
      <c r="I63" s="3">
        <v>0.5208333333333334</v>
      </c>
      <c r="J63" s="4">
        <f>IF(OR(H63="",I63=""),0,(I63-H63)*24)</f>
        <v>0</v>
      </c>
      <c r="K63" t="s">
        <v>63</v>
      </c>
    </row>
    <row r="64" spans="1:11">
      <c r="A64">
        <v>63</v>
      </c>
      <c r="B64" t="s">
        <v>46</v>
      </c>
      <c r="C64" t="s">
        <v>1</v>
      </c>
      <c r="D64" t="s">
        <v>44</v>
      </c>
      <c r="E64" t="s">
        <v>16</v>
      </c>
      <c r="F64" t="s">
        <v>14</v>
      </c>
      <c r="G64" s="2">
        <v>45959</v>
      </c>
      <c r="H64" s="3">
        <v>0.5833333333333334</v>
      </c>
      <c r="I64" s="3">
        <v>0.6666666666666666</v>
      </c>
      <c r="J64" s="4">
        <f>IF(OR(H64="",I64=""),0,(I64-H64)*24)</f>
        <v>0</v>
      </c>
      <c r="K64" t="s">
        <v>64</v>
      </c>
    </row>
    <row r="65" spans="1:11">
      <c r="A65">
        <v>64</v>
      </c>
      <c r="B65" t="s">
        <v>47</v>
      </c>
      <c r="C65" t="s">
        <v>2</v>
      </c>
      <c r="D65" t="s">
        <v>48</v>
      </c>
      <c r="E65" t="s">
        <v>18</v>
      </c>
      <c r="F65" t="s">
        <v>13</v>
      </c>
      <c r="G65" s="2">
        <v>45959</v>
      </c>
      <c r="H65" s="3">
        <v>0.375</v>
      </c>
      <c r="I65" s="3">
        <v>0.4375</v>
      </c>
      <c r="J65" s="4">
        <f>IF(OR(H65="",I65=""),0,(I65-H65)*24)</f>
        <v>0</v>
      </c>
      <c r="K65" t="s">
        <v>38</v>
      </c>
    </row>
    <row r="66" spans="1:11">
      <c r="A66">
        <v>65</v>
      </c>
      <c r="B66" t="s">
        <v>49</v>
      </c>
      <c r="C66" t="s">
        <v>2</v>
      </c>
      <c r="D66" t="s">
        <v>48</v>
      </c>
      <c r="E66" t="s">
        <v>19</v>
      </c>
      <c r="F66" t="s">
        <v>14</v>
      </c>
      <c r="G66" s="2">
        <v>45959</v>
      </c>
      <c r="H66" s="3">
        <v>0.4583333333333333</v>
      </c>
      <c r="I66" s="3">
        <v>0.5208333333333334</v>
      </c>
      <c r="J66" s="4">
        <f>IF(OR(H66="",I66=""),0,(I66-H66)*24)</f>
        <v>0</v>
      </c>
      <c r="K66" t="s">
        <v>63</v>
      </c>
    </row>
    <row r="67" spans="1:11">
      <c r="A67">
        <v>66</v>
      </c>
      <c r="B67" t="s">
        <v>50</v>
      </c>
      <c r="C67" t="s">
        <v>2</v>
      </c>
      <c r="D67" t="s">
        <v>48</v>
      </c>
      <c r="E67" t="s">
        <v>16</v>
      </c>
      <c r="F67" t="s">
        <v>12</v>
      </c>
      <c r="G67" s="2">
        <v>45959</v>
      </c>
      <c r="H67" s="3">
        <v>0.5833333333333334</v>
      </c>
      <c r="I67" s="3">
        <v>0.6666666666666666</v>
      </c>
      <c r="J67" s="4">
        <f>IF(OR(H67="",I67=""),0,(I67-H67)*24)</f>
        <v>0</v>
      </c>
      <c r="K67" t="s">
        <v>64</v>
      </c>
    </row>
    <row r="68" spans="1:11">
      <c r="A68">
        <v>67</v>
      </c>
      <c r="B68" t="s">
        <v>51</v>
      </c>
      <c r="C68" t="s">
        <v>3</v>
      </c>
      <c r="D68" t="s">
        <v>52</v>
      </c>
      <c r="E68" t="s">
        <v>18</v>
      </c>
      <c r="F68" t="s">
        <v>14</v>
      </c>
      <c r="G68" s="2">
        <v>45959</v>
      </c>
      <c r="H68" s="3">
        <v>0.375</v>
      </c>
      <c r="I68" s="3">
        <v>0.4375</v>
      </c>
      <c r="J68" s="4">
        <f>IF(OR(H68="",I68=""),0,(I68-H68)*24)</f>
        <v>0</v>
      </c>
      <c r="K68" t="s">
        <v>38</v>
      </c>
    </row>
    <row r="69" spans="1:11">
      <c r="A69">
        <v>68</v>
      </c>
      <c r="B69" t="s">
        <v>53</v>
      </c>
      <c r="C69" t="s">
        <v>3</v>
      </c>
      <c r="D69" t="s">
        <v>52</v>
      </c>
      <c r="E69" t="s">
        <v>19</v>
      </c>
      <c r="F69" t="s">
        <v>12</v>
      </c>
      <c r="G69" s="2">
        <v>45959</v>
      </c>
      <c r="H69" s="3">
        <v>0.4583333333333333</v>
      </c>
      <c r="I69" s="3">
        <v>0.5208333333333334</v>
      </c>
      <c r="J69" s="4">
        <f>IF(OR(H69="",I69=""),0,(I69-H69)*24)</f>
        <v>0</v>
      </c>
      <c r="K69" t="s">
        <v>63</v>
      </c>
    </row>
    <row r="70" spans="1:11">
      <c r="A70">
        <v>69</v>
      </c>
      <c r="B70" t="s">
        <v>54</v>
      </c>
      <c r="C70" t="s">
        <v>3</v>
      </c>
      <c r="D70" t="s">
        <v>52</v>
      </c>
      <c r="E70" t="s">
        <v>16</v>
      </c>
      <c r="F70" t="s">
        <v>13</v>
      </c>
      <c r="G70" s="2">
        <v>45959</v>
      </c>
      <c r="H70" s="3">
        <v>0.5833333333333334</v>
      </c>
      <c r="I70" s="3">
        <v>0.6666666666666666</v>
      </c>
      <c r="J70" s="4">
        <f>IF(OR(H70="",I70=""),0,(I70-H70)*24)</f>
        <v>0</v>
      </c>
      <c r="K70" t="s">
        <v>64</v>
      </c>
    </row>
    <row r="71" spans="1:11">
      <c r="A71">
        <v>70</v>
      </c>
      <c r="B71" t="s">
        <v>55</v>
      </c>
      <c r="C71" t="s">
        <v>4</v>
      </c>
      <c r="D71" t="s">
        <v>56</v>
      </c>
      <c r="E71" t="s">
        <v>18</v>
      </c>
      <c r="F71" t="s">
        <v>12</v>
      </c>
      <c r="G71" s="2">
        <v>45959</v>
      </c>
      <c r="H71" s="3">
        <v>0.375</v>
      </c>
      <c r="I71" s="3">
        <v>0.4375</v>
      </c>
      <c r="J71" s="4">
        <f>IF(OR(H71="",I71=""),0,(I71-H71)*24)</f>
        <v>0</v>
      </c>
      <c r="K71" t="s">
        <v>38</v>
      </c>
    </row>
    <row r="72" spans="1:11">
      <c r="A72">
        <v>71</v>
      </c>
      <c r="B72" t="s">
        <v>57</v>
      </c>
      <c r="C72" t="s">
        <v>4</v>
      </c>
      <c r="D72" t="s">
        <v>56</v>
      </c>
      <c r="E72" t="s">
        <v>19</v>
      </c>
      <c r="F72" t="s">
        <v>13</v>
      </c>
      <c r="G72" s="2">
        <v>45959</v>
      </c>
      <c r="H72" s="3">
        <v>0.4583333333333333</v>
      </c>
      <c r="I72" s="3">
        <v>0.5208333333333334</v>
      </c>
      <c r="J72" s="4">
        <f>IF(OR(H72="",I72=""),0,(I72-H72)*24)</f>
        <v>0</v>
      </c>
      <c r="K72" t="s">
        <v>63</v>
      </c>
    </row>
    <row r="73" spans="1:11">
      <c r="A73">
        <v>72</v>
      </c>
      <c r="B73" t="s">
        <v>58</v>
      </c>
      <c r="C73" t="s">
        <v>4</v>
      </c>
      <c r="D73" t="s">
        <v>56</v>
      </c>
      <c r="E73" t="s">
        <v>16</v>
      </c>
      <c r="F73" t="s">
        <v>14</v>
      </c>
      <c r="G73" s="2">
        <v>45959</v>
      </c>
      <c r="H73" s="3">
        <v>0.5833333333333334</v>
      </c>
      <c r="I73" s="3">
        <v>0.6666666666666666</v>
      </c>
      <c r="J73" s="4">
        <f>IF(OR(H73="",I73=""),0,(I73-H73)*24)</f>
        <v>0</v>
      </c>
      <c r="K73" t="s">
        <v>64</v>
      </c>
    </row>
    <row r="74" spans="1:11">
      <c r="A74">
        <v>73</v>
      </c>
      <c r="B74" t="s">
        <v>59</v>
      </c>
      <c r="C74" t="s">
        <v>5</v>
      </c>
      <c r="D74" t="s">
        <v>60</v>
      </c>
      <c r="E74" t="s">
        <v>18</v>
      </c>
      <c r="F74" t="s">
        <v>13</v>
      </c>
      <c r="G74" s="2">
        <v>45959</v>
      </c>
      <c r="H74" s="3">
        <v>0.375</v>
      </c>
      <c r="I74" s="3">
        <v>0.4375</v>
      </c>
      <c r="J74" s="4">
        <f>IF(OR(H74="",I74=""),0,(I74-H74)*24)</f>
        <v>0</v>
      </c>
      <c r="K74" t="s">
        <v>38</v>
      </c>
    </row>
    <row r="75" spans="1:11">
      <c r="A75">
        <v>74</v>
      </c>
      <c r="B75" t="s">
        <v>61</v>
      </c>
      <c r="C75" t="s">
        <v>5</v>
      </c>
      <c r="D75" t="s">
        <v>60</v>
      </c>
      <c r="E75" t="s">
        <v>19</v>
      </c>
      <c r="F75" t="s">
        <v>14</v>
      </c>
      <c r="G75" s="2">
        <v>45959</v>
      </c>
      <c r="H75" s="3">
        <v>0.4583333333333333</v>
      </c>
      <c r="I75" s="3">
        <v>0.5208333333333334</v>
      </c>
      <c r="J75" s="4">
        <f>IF(OR(H75="",I75=""),0,(I75-H75)*24)</f>
        <v>0</v>
      </c>
      <c r="K75" t="s">
        <v>63</v>
      </c>
    </row>
    <row r="76" spans="1:11">
      <c r="A76">
        <v>75</v>
      </c>
      <c r="B76" t="s">
        <v>62</v>
      </c>
      <c r="C76" t="s">
        <v>5</v>
      </c>
      <c r="D76" t="s">
        <v>60</v>
      </c>
      <c r="E76" t="s">
        <v>16</v>
      </c>
      <c r="F76" t="s">
        <v>12</v>
      </c>
      <c r="G76" s="2">
        <v>45959</v>
      </c>
      <c r="H76" s="3">
        <v>0.5833333333333334</v>
      </c>
      <c r="I76" s="3">
        <v>0.6666666666666666</v>
      </c>
      <c r="J76" s="4">
        <f>IF(OR(H76="",I76=""),0,(I76-H76)*24)</f>
        <v>0</v>
      </c>
      <c r="K76" t="s">
        <v>64</v>
      </c>
    </row>
    <row r="77" spans="1:11">
      <c r="A77">
        <v>76</v>
      </c>
      <c r="B77" t="s">
        <v>32</v>
      </c>
      <c r="C77" t="s">
        <v>6</v>
      </c>
      <c r="D77" t="s">
        <v>33</v>
      </c>
      <c r="E77" t="s">
        <v>18</v>
      </c>
      <c r="F77" t="s">
        <v>14</v>
      </c>
      <c r="G77" s="2">
        <v>45959</v>
      </c>
      <c r="H77" s="3">
        <v>0.375</v>
      </c>
      <c r="I77" s="3">
        <v>0.4375</v>
      </c>
      <c r="J77" s="4">
        <f>IF(OR(H77="",I77=""),0,(I77-H77)*24)</f>
        <v>0</v>
      </c>
      <c r="K77" t="s">
        <v>38</v>
      </c>
    </row>
    <row r="78" spans="1:11">
      <c r="A78">
        <v>77</v>
      </c>
      <c r="B78" t="s">
        <v>35</v>
      </c>
      <c r="C78" t="s">
        <v>6</v>
      </c>
      <c r="D78" t="s">
        <v>33</v>
      </c>
      <c r="E78" t="s">
        <v>19</v>
      </c>
      <c r="F78" t="s">
        <v>12</v>
      </c>
      <c r="G78" s="2">
        <v>45959</v>
      </c>
      <c r="H78" s="3">
        <v>0.4583333333333333</v>
      </c>
      <c r="I78" s="3">
        <v>0.5208333333333334</v>
      </c>
      <c r="J78" s="4">
        <f>IF(OR(H78="",I78=""),0,(I78-H78)*24)</f>
        <v>0</v>
      </c>
      <c r="K78" t="s">
        <v>63</v>
      </c>
    </row>
    <row r="79" spans="1:11">
      <c r="A79">
        <v>78</v>
      </c>
      <c r="B79" t="s">
        <v>37</v>
      </c>
      <c r="C79" t="s">
        <v>6</v>
      </c>
      <c r="D79" t="s">
        <v>33</v>
      </c>
      <c r="E79" t="s">
        <v>16</v>
      </c>
      <c r="F79" t="s">
        <v>13</v>
      </c>
      <c r="G79" s="2">
        <v>45959</v>
      </c>
      <c r="H79" s="3">
        <v>0.5833333333333334</v>
      </c>
      <c r="I79" s="3">
        <v>0.6666666666666666</v>
      </c>
      <c r="J79" s="4">
        <f>IF(OR(H79="",I79=""),0,(I79-H79)*24)</f>
        <v>0</v>
      </c>
      <c r="K79" t="s">
        <v>64</v>
      </c>
    </row>
    <row r="80" spans="1:11">
      <c r="A80">
        <v>79</v>
      </c>
      <c r="B80" t="s">
        <v>39</v>
      </c>
      <c r="C80" t="s">
        <v>7</v>
      </c>
      <c r="D80" t="s">
        <v>40</v>
      </c>
      <c r="E80" t="s">
        <v>18</v>
      </c>
      <c r="F80" t="s">
        <v>12</v>
      </c>
      <c r="G80" s="2">
        <v>45959</v>
      </c>
      <c r="H80" s="3">
        <v>0.375</v>
      </c>
      <c r="I80" s="3">
        <v>0.4375</v>
      </c>
      <c r="J80" s="4">
        <f>IF(OR(H80="",I80=""),0,(I80-H80)*24)</f>
        <v>0</v>
      </c>
      <c r="K80" t="s">
        <v>38</v>
      </c>
    </row>
    <row r="81" spans="1:11">
      <c r="A81">
        <v>80</v>
      </c>
      <c r="B81" t="s">
        <v>41</v>
      </c>
      <c r="C81" t="s">
        <v>7</v>
      </c>
      <c r="D81" t="s">
        <v>40</v>
      </c>
      <c r="E81" t="s">
        <v>19</v>
      </c>
      <c r="F81" t="s">
        <v>13</v>
      </c>
      <c r="G81" s="2">
        <v>45959</v>
      </c>
      <c r="H81" s="3">
        <v>0.4583333333333333</v>
      </c>
      <c r="I81" s="3">
        <v>0.5208333333333334</v>
      </c>
      <c r="J81" s="4">
        <f>IF(OR(H81="",I81=""),0,(I81-H81)*24)</f>
        <v>0</v>
      </c>
      <c r="K81" t="s">
        <v>63</v>
      </c>
    </row>
    <row r="82" spans="1:11">
      <c r="A82">
        <v>81</v>
      </c>
      <c r="B82" t="s">
        <v>42</v>
      </c>
      <c r="C82" t="s">
        <v>7</v>
      </c>
      <c r="D82" t="s">
        <v>40</v>
      </c>
      <c r="E82" t="s">
        <v>16</v>
      </c>
      <c r="F82" t="s">
        <v>14</v>
      </c>
      <c r="G82" s="2">
        <v>45959</v>
      </c>
      <c r="H82" s="3">
        <v>0.5833333333333334</v>
      </c>
      <c r="I82" s="3">
        <v>0.6666666666666666</v>
      </c>
      <c r="J82" s="4">
        <f>IF(OR(H82="",I82=""),0,(I82-H82)*24)</f>
        <v>0</v>
      </c>
      <c r="K82" t="s">
        <v>64</v>
      </c>
    </row>
    <row r="83" spans="1:11">
      <c r="A83">
        <v>82</v>
      </c>
      <c r="B83" t="s">
        <v>43</v>
      </c>
      <c r="C83" t="s">
        <v>8</v>
      </c>
      <c r="D83" t="s">
        <v>44</v>
      </c>
      <c r="E83" t="s">
        <v>18</v>
      </c>
      <c r="F83" t="s">
        <v>13</v>
      </c>
      <c r="G83" s="2">
        <v>45959</v>
      </c>
      <c r="H83" s="3">
        <v>0.375</v>
      </c>
      <c r="I83" s="3">
        <v>0.4375</v>
      </c>
      <c r="J83" s="4">
        <f>IF(OR(H83="",I83=""),0,(I83-H83)*24)</f>
        <v>0</v>
      </c>
      <c r="K83" t="s">
        <v>38</v>
      </c>
    </row>
    <row r="84" spans="1:11">
      <c r="A84">
        <v>83</v>
      </c>
      <c r="B84" t="s">
        <v>45</v>
      </c>
      <c r="C84" t="s">
        <v>8</v>
      </c>
      <c r="D84" t="s">
        <v>44</v>
      </c>
      <c r="E84" t="s">
        <v>19</v>
      </c>
      <c r="F84" t="s">
        <v>14</v>
      </c>
      <c r="G84" s="2">
        <v>45959</v>
      </c>
      <c r="H84" s="3">
        <v>0.4583333333333333</v>
      </c>
      <c r="I84" s="3">
        <v>0.5208333333333334</v>
      </c>
      <c r="J84" s="4">
        <f>IF(OR(H84="",I84=""),0,(I84-H84)*24)</f>
        <v>0</v>
      </c>
      <c r="K84" t="s">
        <v>63</v>
      </c>
    </row>
    <row r="85" spans="1:11">
      <c r="A85">
        <v>84</v>
      </c>
      <c r="B85" t="s">
        <v>46</v>
      </c>
      <c r="C85" t="s">
        <v>8</v>
      </c>
      <c r="D85" t="s">
        <v>44</v>
      </c>
      <c r="E85" t="s">
        <v>16</v>
      </c>
      <c r="F85" t="s">
        <v>12</v>
      </c>
      <c r="G85" s="2">
        <v>45959</v>
      </c>
      <c r="H85" s="3">
        <v>0.5833333333333334</v>
      </c>
      <c r="I85" s="3">
        <v>0.6666666666666666</v>
      </c>
      <c r="J85" s="4">
        <f>IF(OR(H85="",I85=""),0,(I85-H85)*24)</f>
        <v>0</v>
      </c>
      <c r="K85" t="s">
        <v>64</v>
      </c>
    </row>
    <row r="86" spans="1:11">
      <c r="A86">
        <v>85</v>
      </c>
      <c r="B86" t="s">
        <v>47</v>
      </c>
      <c r="C86" t="s">
        <v>9</v>
      </c>
      <c r="D86" t="s">
        <v>48</v>
      </c>
      <c r="E86" t="s">
        <v>18</v>
      </c>
      <c r="F86" t="s">
        <v>14</v>
      </c>
      <c r="G86" s="2">
        <v>45959</v>
      </c>
      <c r="H86" s="3">
        <v>0.375</v>
      </c>
      <c r="I86" s="3">
        <v>0.4375</v>
      </c>
      <c r="J86" s="4">
        <f>IF(OR(H86="",I86=""),0,(I86-H86)*24)</f>
        <v>0</v>
      </c>
      <c r="K86" t="s">
        <v>38</v>
      </c>
    </row>
    <row r="87" spans="1:11">
      <c r="A87">
        <v>86</v>
      </c>
      <c r="B87" t="s">
        <v>49</v>
      </c>
      <c r="C87" t="s">
        <v>9</v>
      </c>
      <c r="D87" t="s">
        <v>48</v>
      </c>
      <c r="E87" t="s">
        <v>19</v>
      </c>
      <c r="F87" t="s">
        <v>12</v>
      </c>
      <c r="G87" s="2">
        <v>45959</v>
      </c>
      <c r="H87" s="3">
        <v>0.4583333333333333</v>
      </c>
      <c r="I87" s="3">
        <v>0.5208333333333334</v>
      </c>
      <c r="J87" s="4">
        <f>IF(OR(H87="",I87=""),0,(I87-H87)*24)</f>
        <v>0</v>
      </c>
      <c r="K87" t="s">
        <v>63</v>
      </c>
    </row>
    <row r="88" spans="1:11">
      <c r="A88">
        <v>87</v>
      </c>
      <c r="B88" t="s">
        <v>50</v>
      </c>
      <c r="C88" t="s">
        <v>9</v>
      </c>
      <c r="D88" t="s">
        <v>48</v>
      </c>
      <c r="E88" t="s">
        <v>16</v>
      </c>
      <c r="F88" t="s">
        <v>13</v>
      </c>
      <c r="G88" s="2">
        <v>45959</v>
      </c>
      <c r="H88" s="3">
        <v>0.5833333333333334</v>
      </c>
      <c r="I88" s="3">
        <v>0.6666666666666666</v>
      </c>
      <c r="J88" s="4">
        <f>IF(OR(H88="",I88=""),0,(I88-H88)*24)</f>
        <v>0</v>
      </c>
      <c r="K88" t="s">
        <v>64</v>
      </c>
    </row>
    <row r="89" spans="1:11">
      <c r="A89">
        <v>88</v>
      </c>
      <c r="B89" t="s">
        <v>51</v>
      </c>
      <c r="C89" t="s">
        <v>10</v>
      </c>
      <c r="D89" t="s">
        <v>52</v>
      </c>
      <c r="E89" t="s">
        <v>18</v>
      </c>
      <c r="F89" t="s">
        <v>12</v>
      </c>
      <c r="G89" s="2">
        <v>45959</v>
      </c>
      <c r="H89" s="3">
        <v>0.375</v>
      </c>
      <c r="I89" s="3">
        <v>0.4375</v>
      </c>
      <c r="J89" s="4">
        <f>IF(OR(H89="",I89=""),0,(I89-H89)*24)</f>
        <v>0</v>
      </c>
      <c r="K89" t="s">
        <v>38</v>
      </c>
    </row>
    <row r="90" spans="1:11">
      <c r="A90">
        <v>89</v>
      </c>
      <c r="B90" t="s">
        <v>53</v>
      </c>
      <c r="C90" t="s">
        <v>10</v>
      </c>
      <c r="D90" t="s">
        <v>52</v>
      </c>
      <c r="E90" t="s">
        <v>19</v>
      </c>
      <c r="F90" t="s">
        <v>13</v>
      </c>
      <c r="G90" s="2">
        <v>45959</v>
      </c>
      <c r="H90" s="3">
        <v>0.4583333333333333</v>
      </c>
      <c r="I90" s="3">
        <v>0.5208333333333334</v>
      </c>
      <c r="J90" s="4">
        <f>IF(OR(H90="",I90=""),0,(I90-H90)*24)</f>
        <v>0</v>
      </c>
      <c r="K90" t="s">
        <v>63</v>
      </c>
    </row>
    <row r="91" spans="1:11">
      <c r="A91">
        <v>90</v>
      </c>
      <c r="B91" t="s">
        <v>54</v>
      </c>
      <c r="C91" t="s">
        <v>10</v>
      </c>
      <c r="D91" t="s">
        <v>52</v>
      </c>
      <c r="E91" t="s">
        <v>16</v>
      </c>
      <c r="F91" t="s">
        <v>14</v>
      </c>
      <c r="G91" s="2">
        <v>45959</v>
      </c>
      <c r="H91" s="3">
        <v>0.5833333333333334</v>
      </c>
      <c r="I91" s="3">
        <v>0.6666666666666666</v>
      </c>
      <c r="J91" s="4">
        <f>IF(OR(H91="",I91=""),0,(I91-H91)*24)</f>
        <v>0</v>
      </c>
      <c r="K91" t="s">
        <v>64</v>
      </c>
    </row>
    <row r="92" spans="1:11">
      <c r="A92">
        <v>91</v>
      </c>
      <c r="B92" t="s">
        <v>47</v>
      </c>
      <c r="C92" t="s">
        <v>1</v>
      </c>
      <c r="D92" t="s">
        <v>48</v>
      </c>
      <c r="E92" t="s">
        <v>19</v>
      </c>
      <c r="F92" t="s">
        <v>12</v>
      </c>
      <c r="G92" s="2">
        <v>45960</v>
      </c>
      <c r="H92" s="3">
        <v>0.375</v>
      </c>
      <c r="I92" s="3">
        <v>0.4375</v>
      </c>
      <c r="J92" s="4">
        <f>IF(OR(H92="",I92=""),0,(I92-H92)*24)</f>
        <v>0</v>
      </c>
      <c r="K92" t="s">
        <v>63</v>
      </c>
    </row>
    <row r="93" spans="1:11">
      <c r="A93">
        <v>92</v>
      </c>
      <c r="B93" t="s">
        <v>49</v>
      </c>
      <c r="C93" t="s">
        <v>1</v>
      </c>
      <c r="D93" t="s">
        <v>48</v>
      </c>
      <c r="E93" t="s">
        <v>16</v>
      </c>
      <c r="F93" t="s">
        <v>13</v>
      </c>
      <c r="G93" s="2">
        <v>45960</v>
      </c>
      <c r="H93" s="3">
        <v>0.4583333333333333</v>
      </c>
      <c r="I93" s="3">
        <v>0.5208333333333334</v>
      </c>
      <c r="J93" s="4">
        <f>IF(OR(H93="",I93=""),0,(I93-H93)*24)</f>
        <v>0</v>
      </c>
      <c r="K93" t="s">
        <v>64</v>
      </c>
    </row>
    <row r="94" spans="1:11">
      <c r="A94">
        <v>93</v>
      </c>
      <c r="B94" t="s">
        <v>50</v>
      </c>
      <c r="C94" t="s">
        <v>1</v>
      </c>
      <c r="D94" t="s">
        <v>48</v>
      </c>
      <c r="E94" t="s">
        <v>17</v>
      </c>
      <c r="F94" t="s">
        <v>14</v>
      </c>
      <c r="G94" s="2">
        <v>45960</v>
      </c>
      <c r="H94" s="3">
        <v>0.5833333333333334</v>
      </c>
      <c r="I94" s="3">
        <v>0.6666666666666666</v>
      </c>
      <c r="J94" s="4">
        <f>IF(OR(H94="",I94=""),0,(I94-H94)*24)</f>
        <v>0</v>
      </c>
      <c r="K94" t="s">
        <v>34</v>
      </c>
    </row>
    <row r="95" spans="1:11">
      <c r="A95">
        <v>94</v>
      </c>
      <c r="B95" t="s">
        <v>51</v>
      </c>
      <c r="C95" t="s">
        <v>2</v>
      </c>
      <c r="D95" t="s">
        <v>52</v>
      </c>
      <c r="E95" t="s">
        <v>19</v>
      </c>
      <c r="F95" t="s">
        <v>13</v>
      </c>
      <c r="G95" s="2">
        <v>45960</v>
      </c>
      <c r="H95" s="3">
        <v>0.375</v>
      </c>
      <c r="I95" s="3">
        <v>0.4375</v>
      </c>
      <c r="J95" s="4">
        <f>IF(OR(H95="",I95=""),0,(I95-H95)*24)</f>
        <v>0</v>
      </c>
      <c r="K95" t="s">
        <v>63</v>
      </c>
    </row>
    <row r="96" spans="1:11">
      <c r="A96">
        <v>95</v>
      </c>
      <c r="B96" t="s">
        <v>53</v>
      </c>
      <c r="C96" t="s">
        <v>2</v>
      </c>
      <c r="D96" t="s">
        <v>52</v>
      </c>
      <c r="E96" t="s">
        <v>16</v>
      </c>
      <c r="F96" t="s">
        <v>14</v>
      </c>
      <c r="G96" s="2">
        <v>45960</v>
      </c>
      <c r="H96" s="3">
        <v>0.4583333333333333</v>
      </c>
      <c r="I96" s="3">
        <v>0.5208333333333334</v>
      </c>
      <c r="J96" s="4">
        <f>IF(OR(H96="",I96=""),0,(I96-H96)*24)</f>
        <v>0</v>
      </c>
      <c r="K96" t="s">
        <v>64</v>
      </c>
    </row>
    <row r="97" spans="1:11">
      <c r="A97">
        <v>96</v>
      </c>
      <c r="B97" t="s">
        <v>54</v>
      </c>
      <c r="C97" t="s">
        <v>2</v>
      </c>
      <c r="D97" t="s">
        <v>52</v>
      </c>
      <c r="E97" t="s">
        <v>17</v>
      </c>
      <c r="F97" t="s">
        <v>12</v>
      </c>
      <c r="G97" s="2">
        <v>45960</v>
      </c>
      <c r="H97" s="3">
        <v>0.5833333333333334</v>
      </c>
      <c r="I97" s="3">
        <v>0.6666666666666666</v>
      </c>
      <c r="J97" s="4">
        <f>IF(OR(H97="",I97=""),0,(I97-H97)*24)</f>
        <v>0</v>
      </c>
      <c r="K97" t="s">
        <v>34</v>
      </c>
    </row>
    <row r="98" spans="1:11">
      <c r="A98">
        <v>97</v>
      </c>
      <c r="B98" t="s">
        <v>55</v>
      </c>
      <c r="C98" t="s">
        <v>3</v>
      </c>
      <c r="D98" t="s">
        <v>56</v>
      </c>
      <c r="E98" t="s">
        <v>19</v>
      </c>
      <c r="F98" t="s">
        <v>14</v>
      </c>
      <c r="G98" s="2">
        <v>45960</v>
      </c>
      <c r="H98" s="3">
        <v>0.375</v>
      </c>
      <c r="I98" s="3">
        <v>0.4375</v>
      </c>
      <c r="J98" s="4">
        <f>IF(OR(H98="",I98=""),0,(I98-H98)*24)</f>
        <v>0</v>
      </c>
      <c r="K98" t="s">
        <v>63</v>
      </c>
    </row>
    <row r="99" spans="1:11">
      <c r="A99">
        <v>98</v>
      </c>
      <c r="B99" t="s">
        <v>57</v>
      </c>
      <c r="C99" t="s">
        <v>3</v>
      </c>
      <c r="D99" t="s">
        <v>56</v>
      </c>
      <c r="E99" t="s">
        <v>16</v>
      </c>
      <c r="F99" t="s">
        <v>12</v>
      </c>
      <c r="G99" s="2">
        <v>45960</v>
      </c>
      <c r="H99" s="3">
        <v>0.4583333333333333</v>
      </c>
      <c r="I99" s="3">
        <v>0.5208333333333334</v>
      </c>
      <c r="J99" s="4">
        <f>IF(OR(H99="",I99=""),0,(I99-H99)*24)</f>
        <v>0</v>
      </c>
      <c r="K99" t="s">
        <v>64</v>
      </c>
    </row>
    <row r="100" spans="1:11">
      <c r="A100">
        <v>99</v>
      </c>
      <c r="B100" t="s">
        <v>58</v>
      </c>
      <c r="C100" t="s">
        <v>3</v>
      </c>
      <c r="D100" t="s">
        <v>56</v>
      </c>
      <c r="E100" t="s">
        <v>17</v>
      </c>
      <c r="F100" t="s">
        <v>13</v>
      </c>
      <c r="G100" s="2">
        <v>45960</v>
      </c>
      <c r="H100" s="3">
        <v>0.5833333333333334</v>
      </c>
      <c r="I100" s="3">
        <v>0.6666666666666666</v>
      </c>
      <c r="J100" s="4">
        <f>IF(OR(H100="",I100=""),0,(I100-H100)*24)</f>
        <v>0</v>
      </c>
      <c r="K100" t="s">
        <v>34</v>
      </c>
    </row>
    <row r="101" spans="1:11">
      <c r="A101">
        <v>100</v>
      </c>
      <c r="B101" t="s">
        <v>59</v>
      </c>
      <c r="C101" t="s">
        <v>4</v>
      </c>
      <c r="D101" t="s">
        <v>60</v>
      </c>
      <c r="E101" t="s">
        <v>19</v>
      </c>
      <c r="F101" t="s">
        <v>12</v>
      </c>
      <c r="G101" s="2">
        <v>45960</v>
      </c>
      <c r="H101" s="3">
        <v>0.375</v>
      </c>
      <c r="I101" s="3">
        <v>0.4375</v>
      </c>
      <c r="J101" s="4">
        <f>IF(OR(H101="",I101=""),0,(I101-H101)*24)</f>
        <v>0</v>
      </c>
      <c r="K101" t="s">
        <v>63</v>
      </c>
    </row>
    <row r="102" spans="1:11">
      <c r="A102">
        <v>101</v>
      </c>
      <c r="B102" t="s">
        <v>61</v>
      </c>
      <c r="C102" t="s">
        <v>4</v>
      </c>
      <c r="D102" t="s">
        <v>60</v>
      </c>
      <c r="E102" t="s">
        <v>16</v>
      </c>
      <c r="F102" t="s">
        <v>13</v>
      </c>
      <c r="G102" s="2">
        <v>45960</v>
      </c>
      <c r="H102" s="3">
        <v>0.4583333333333333</v>
      </c>
      <c r="I102" s="3">
        <v>0.5208333333333334</v>
      </c>
      <c r="J102" s="4">
        <f>IF(OR(H102="",I102=""),0,(I102-H102)*24)</f>
        <v>0</v>
      </c>
      <c r="K102" t="s">
        <v>64</v>
      </c>
    </row>
    <row r="103" spans="1:11">
      <c r="A103">
        <v>102</v>
      </c>
      <c r="B103" t="s">
        <v>62</v>
      </c>
      <c r="C103" t="s">
        <v>4</v>
      </c>
      <c r="D103" t="s">
        <v>60</v>
      </c>
      <c r="E103" t="s">
        <v>17</v>
      </c>
      <c r="F103" t="s">
        <v>14</v>
      </c>
      <c r="G103" s="2">
        <v>45960</v>
      </c>
      <c r="H103" s="3">
        <v>0.5833333333333334</v>
      </c>
      <c r="I103" s="3">
        <v>0.6666666666666666</v>
      </c>
      <c r="J103" s="4">
        <f>IF(OR(H103="",I103=""),0,(I103-H103)*24)</f>
        <v>0</v>
      </c>
      <c r="K103" t="s">
        <v>34</v>
      </c>
    </row>
    <row r="104" spans="1:11">
      <c r="A104">
        <v>103</v>
      </c>
      <c r="B104" t="s">
        <v>32</v>
      </c>
      <c r="C104" t="s">
        <v>5</v>
      </c>
      <c r="D104" t="s">
        <v>33</v>
      </c>
      <c r="E104" t="s">
        <v>19</v>
      </c>
      <c r="F104" t="s">
        <v>13</v>
      </c>
      <c r="G104" s="2">
        <v>45960</v>
      </c>
      <c r="H104" s="3">
        <v>0.375</v>
      </c>
      <c r="I104" s="3">
        <v>0.4375</v>
      </c>
      <c r="J104" s="4">
        <f>IF(OR(H104="",I104=""),0,(I104-H104)*24)</f>
        <v>0</v>
      </c>
      <c r="K104" t="s">
        <v>63</v>
      </c>
    </row>
    <row r="105" spans="1:11">
      <c r="A105">
        <v>104</v>
      </c>
      <c r="B105" t="s">
        <v>35</v>
      </c>
      <c r="C105" t="s">
        <v>5</v>
      </c>
      <c r="D105" t="s">
        <v>33</v>
      </c>
      <c r="E105" t="s">
        <v>16</v>
      </c>
      <c r="F105" t="s">
        <v>14</v>
      </c>
      <c r="G105" s="2">
        <v>45960</v>
      </c>
      <c r="H105" s="3">
        <v>0.4583333333333333</v>
      </c>
      <c r="I105" s="3">
        <v>0.5208333333333334</v>
      </c>
      <c r="J105" s="4">
        <f>IF(OR(H105="",I105=""),0,(I105-H105)*24)</f>
        <v>0</v>
      </c>
      <c r="K105" t="s">
        <v>64</v>
      </c>
    </row>
    <row r="106" spans="1:11">
      <c r="A106">
        <v>105</v>
      </c>
      <c r="B106" t="s">
        <v>37</v>
      </c>
      <c r="C106" t="s">
        <v>5</v>
      </c>
      <c r="D106" t="s">
        <v>33</v>
      </c>
      <c r="E106" t="s">
        <v>17</v>
      </c>
      <c r="F106" t="s">
        <v>12</v>
      </c>
      <c r="G106" s="2">
        <v>45960</v>
      </c>
      <c r="H106" s="3">
        <v>0.5833333333333334</v>
      </c>
      <c r="I106" s="3">
        <v>0.6666666666666666</v>
      </c>
      <c r="J106" s="4">
        <f>IF(OR(H106="",I106=""),0,(I106-H106)*24)</f>
        <v>0</v>
      </c>
      <c r="K106" t="s">
        <v>34</v>
      </c>
    </row>
    <row r="107" spans="1:11">
      <c r="A107">
        <v>106</v>
      </c>
      <c r="B107" t="s">
        <v>39</v>
      </c>
      <c r="C107" t="s">
        <v>6</v>
      </c>
      <c r="D107" t="s">
        <v>40</v>
      </c>
      <c r="E107" t="s">
        <v>19</v>
      </c>
      <c r="F107" t="s">
        <v>14</v>
      </c>
      <c r="G107" s="2">
        <v>45960</v>
      </c>
      <c r="H107" s="3">
        <v>0.375</v>
      </c>
      <c r="I107" s="3">
        <v>0.4375</v>
      </c>
      <c r="J107" s="4">
        <f>IF(OR(H107="",I107=""),0,(I107-H107)*24)</f>
        <v>0</v>
      </c>
      <c r="K107" t="s">
        <v>63</v>
      </c>
    </row>
    <row r="108" spans="1:11">
      <c r="A108">
        <v>107</v>
      </c>
      <c r="B108" t="s">
        <v>41</v>
      </c>
      <c r="C108" t="s">
        <v>6</v>
      </c>
      <c r="D108" t="s">
        <v>40</v>
      </c>
      <c r="E108" t="s">
        <v>16</v>
      </c>
      <c r="F108" t="s">
        <v>12</v>
      </c>
      <c r="G108" s="2">
        <v>45960</v>
      </c>
      <c r="H108" s="3">
        <v>0.4583333333333333</v>
      </c>
      <c r="I108" s="3">
        <v>0.5208333333333334</v>
      </c>
      <c r="J108" s="4">
        <f>IF(OR(H108="",I108=""),0,(I108-H108)*24)</f>
        <v>0</v>
      </c>
      <c r="K108" t="s">
        <v>64</v>
      </c>
    </row>
    <row r="109" spans="1:11">
      <c r="A109">
        <v>108</v>
      </c>
      <c r="B109" t="s">
        <v>42</v>
      </c>
      <c r="C109" t="s">
        <v>6</v>
      </c>
      <c r="D109" t="s">
        <v>40</v>
      </c>
      <c r="E109" t="s">
        <v>17</v>
      </c>
      <c r="F109" t="s">
        <v>13</v>
      </c>
      <c r="G109" s="2">
        <v>45960</v>
      </c>
      <c r="H109" s="3">
        <v>0.5833333333333334</v>
      </c>
      <c r="I109" s="3">
        <v>0.6666666666666666</v>
      </c>
      <c r="J109" s="4">
        <f>IF(OR(H109="",I109=""),0,(I109-H109)*24)</f>
        <v>0</v>
      </c>
      <c r="K109" t="s">
        <v>34</v>
      </c>
    </row>
    <row r="110" spans="1:11">
      <c r="A110">
        <v>109</v>
      </c>
      <c r="B110" t="s">
        <v>43</v>
      </c>
      <c r="C110" t="s">
        <v>7</v>
      </c>
      <c r="D110" t="s">
        <v>44</v>
      </c>
      <c r="E110" t="s">
        <v>19</v>
      </c>
      <c r="F110" t="s">
        <v>12</v>
      </c>
      <c r="G110" s="2">
        <v>45960</v>
      </c>
      <c r="H110" s="3">
        <v>0.375</v>
      </c>
      <c r="I110" s="3">
        <v>0.4375</v>
      </c>
      <c r="J110" s="4">
        <f>IF(OR(H110="",I110=""),0,(I110-H110)*24)</f>
        <v>0</v>
      </c>
      <c r="K110" t="s">
        <v>63</v>
      </c>
    </row>
    <row r="111" spans="1:11">
      <c r="A111">
        <v>110</v>
      </c>
      <c r="B111" t="s">
        <v>45</v>
      </c>
      <c r="C111" t="s">
        <v>7</v>
      </c>
      <c r="D111" t="s">
        <v>44</v>
      </c>
      <c r="E111" t="s">
        <v>16</v>
      </c>
      <c r="F111" t="s">
        <v>13</v>
      </c>
      <c r="G111" s="2">
        <v>45960</v>
      </c>
      <c r="H111" s="3">
        <v>0.4583333333333333</v>
      </c>
      <c r="I111" s="3">
        <v>0.5208333333333334</v>
      </c>
      <c r="J111" s="4">
        <f>IF(OR(H111="",I111=""),0,(I111-H111)*24)</f>
        <v>0</v>
      </c>
      <c r="K111" t="s">
        <v>64</v>
      </c>
    </row>
    <row r="112" spans="1:11">
      <c r="A112">
        <v>111</v>
      </c>
      <c r="B112" t="s">
        <v>46</v>
      </c>
      <c r="C112" t="s">
        <v>7</v>
      </c>
      <c r="D112" t="s">
        <v>44</v>
      </c>
      <c r="E112" t="s">
        <v>17</v>
      </c>
      <c r="F112" t="s">
        <v>14</v>
      </c>
      <c r="G112" s="2">
        <v>45960</v>
      </c>
      <c r="H112" s="3">
        <v>0.5833333333333334</v>
      </c>
      <c r="I112" s="3">
        <v>0.6666666666666666</v>
      </c>
      <c r="J112" s="4">
        <f>IF(OR(H112="",I112=""),0,(I112-H112)*24)</f>
        <v>0</v>
      </c>
      <c r="K112" t="s">
        <v>34</v>
      </c>
    </row>
    <row r="113" spans="1:11">
      <c r="A113">
        <v>112</v>
      </c>
      <c r="B113" t="s">
        <v>47</v>
      </c>
      <c r="C113" t="s">
        <v>8</v>
      </c>
      <c r="D113" t="s">
        <v>48</v>
      </c>
      <c r="E113" t="s">
        <v>19</v>
      </c>
      <c r="F113" t="s">
        <v>13</v>
      </c>
      <c r="G113" s="2">
        <v>45960</v>
      </c>
      <c r="H113" s="3">
        <v>0.375</v>
      </c>
      <c r="I113" s="3">
        <v>0.4375</v>
      </c>
      <c r="J113" s="4">
        <f>IF(OR(H113="",I113=""),0,(I113-H113)*24)</f>
        <v>0</v>
      </c>
      <c r="K113" t="s">
        <v>63</v>
      </c>
    </row>
    <row r="114" spans="1:11">
      <c r="A114">
        <v>113</v>
      </c>
      <c r="B114" t="s">
        <v>49</v>
      </c>
      <c r="C114" t="s">
        <v>8</v>
      </c>
      <c r="D114" t="s">
        <v>48</v>
      </c>
      <c r="E114" t="s">
        <v>16</v>
      </c>
      <c r="F114" t="s">
        <v>14</v>
      </c>
      <c r="G114" s="2">
        <v>45960</v>
      </c>
      <c r="H114" s="3">
        <v>0.4583333333333333</v>
      </c>
      <c r="I114" s="3">
        <v>0.5208333333333334</v>
      </c>
      <c r="J114" s="4">
        <f>IF(OR(H114="",I114=""),0,(I114-H114)*24)</f>
        <v>0</v>
      </c>
      <c r="K114" t="s">
        <v>64</v>
      </c>
    </row>
    <row r="115" spans="1:11">
      <c r="A115">
        <v>114</v>
      </c>
      <c r="B115" t="s">
        <v>50</v>
      </c>
      <c r="C115" t="s">
        <v>8</v>
      </c>
      <c r="D115" t="s">
        <v>48</v>
      </c>
      <c r="E115" t="s">
        <v>17</v>
      </c>
      <c r="F115" t="s">
        <v>12</v>
      </c>
      <c r="G115" s="2">
        <v>45960</v>
      </c>
      <c r="H115" s="3">
        <v>0.5833333333333334</v>
      </c>
      <c r="I115" s="3">
        <v>0.6666666666666666</v>
      </c>
      <c r="J115" s="4">
        <f>IF(OR(H115="",I115=""),0,(I115-H115)*24)</f>
        <v>0</v>
      </c>
      <c r="K115" t="s">
        <v>34</v>
      </c>
    </row>
    <row r="116" spans="1:11">
      <c r="A116">
        <v>115</v>
      </c>
      <c r="B116" t="s">
        <v>51</v>
      </c>
      <c r="C116" t="s">
        <v>9</v>
      </c>
      <c r="D116" t="s">
        <v>52</v>
      </c>
      <c r="E116" t="s">
        <v>19</v>
      </c>
      <c r="F116" t="s">
        <v>14</v>
      </c>
      <c r="G116" s="2">
        <v>45960</v>
      </c>
      <c r="H116" s="3">
        <v>0.375</v>
      </c>
      <c r="I116" s="3">
        <v>0.4375</v>
      </c>
      <c r="J116" s="4">
        <f>IF(OR(H116="",I116=""),0,(I116-H116)*24)</f>
        <v>0</v>
      </c>
      <c r="K116" t="s">
        <v>63</v>
      </c>
    </row>
    <row r="117" spans="1:11">
      <c r="A117">
        <v>116</v>
      </c>
      <c r="B117" t="s">
        <v>53</v>
      </c>
      <c r="C117" t="s">
        <v>9</v>
      </c>
      <c r="D117" t="s">
        <v>52</v>
      </c>
      <c r="E117" t="s">
        <v>16</v>
      </c>
      <c r="F117" t="s">
        <v>12</v>
      </c>
      <c r="G117" s="2">
        <v>45960</v>
      </c>
      <c r="H117" s="3">
        <v>0.4583333333333333</v>
      </c>
      <c r="I117" s="3">
        <v>0.5208333333333334</v>
      </c>
      <c r="J117" s="4">
        <f>IF(OR(H117="",I117=""),0,(I117-H117)*24)</f>
        <v>0</v>
      </c>
      <c r="K117" t="s">
        <v>64</v>
      </c>
    </row>
    <row r="118" spans="1:11">
      <c r="A118">
        <v>117</v>
      </c>
      <c r="B118" t="s">
        <v>54</v>
      </c>
      <c r="C118" t="s">
        <v>9</v>
      </c>
      <c r="D118" t="s">
        <v>52</v>
      </c>
      <c r="E118" t="s">
        <v>17</v>
      </c>
      <c r="F118" t="s">
        <v>13</v>
      </c>
      <c r="G118" s="2">
        <v>45960</v>
      </c>
      <c r="H118" s="3">
        <v>0.5833333333333334</v>
      </c>
      <c r="I118" s="3">
        <v>0.6666666666666666</v>
      </c>
      <c r="J118" s="4">
        <f>IF(OR(H118="",I118=""),0,(I118-H118)*24)</f>
        <v>0</v>
      </c>
      <c r="K118" t="s">
        <v>34</v>
      </c>
    </row>
    <row r="119" spans="1:11">
      <c r="A119">
        <v>118</v>
      </c>
      <c r="B119" t="s">
        <v>55</v>
      </c>
      <c r="C119" t="s">
        <v>10</v>
      </c>
      <c r="D119" t="s">
        <v>56</v>
      </c>
      <c r="E119" t="s">
        <v>19</v>
      </c>
      <c r="F119" t="s">
        <v>12</v>
      </c>
      <c r="G119" s="2">
        <v>45960</v>
      </c>
      <c r="H119" s="3">
        <v>0.375</v>
      </c>
      <c r="I119" s="3">
        <v>0.4375</v>
      </c>
      <c r="J119" s="4">
        <f>IF(OR(H119="",I119=""),0,(I119-H119)*24)</f>
        <v>0</v>
      </c>
      <c r="K119" t="s">
        <v>63</v>
      </c>
    </row>
    <row r="120" spans="1:11">
      <c r="A120">
        <v>119</v>
      </c>
      <c r="B120" t="s">
        <v>57</v>
      </c>
      <c r="C120" t="s">
        <v>10</v>
      </c>
      <c r="D120" t="s">
        <v>56</v>
      </c>
      <c r="E120" t="s">
        <v>16</v>
      </c>
      <c r="F120" t="s">
        <v>13</v>
      </c>
      <c r="G120" s="2">
        <v>45960</v>
      </c>
      <c r="H120" s="3">
        <v>0.4583333333333333</v>
      </c>
      <c r="I120" s="3">
        <v>0.5208333333333334</v>
      </c>
      <c r="J120" s="4">
        <f>IF(OR(H120="",I120=""),0,(I120-H120)*24)</f>
        <v>0</v>
      </c>
      <c r="K120" t="s">
        <v>64</v>
      </c>
    </row>
    <row r="121" spans="1:11">
      <c r="A121">
        <v>120</v>
      </c>
      <c r="B121" t="s">
        <v>58</v>
      </c>
      <c r="C121" t="s">
        <v>10</v>
      </c>
      <c r="D121" t="s">
        <v>56</v>
      </c>
      <c r="E121" t="s">
        <v>17</v>
      </c>
      <c r="F121" t="s">
        <v>14</v>
      </c>
      <c r="G121" s="2">
        <v>45960</v>
      </c>
      <c r="H121" s="3">
        <v>0.5833333333333334</v>
      </c>
      <c r="I121" s="3">
        <v>0.6666666666666666</v>
      </c>
      <c r="J121" s="4">
        <f>IF(OR(H121="",I121=""),0,(I121-H121)*24)</f>
        <v>0</v>
      </c>
      <c r="K121" t="s">
        <v>34</v>
      </c>
    </row>
    <row r="122" spans="1:11">
      <c r="A122">
        <v>121</v>
      </c>
      <c r="B122" t="s">
        <v>51</v>
      </c>
      <c r="C122" t="s">
        <v>1</v>
      </c>
      <c r="D122" t="s">
        <v>52</v>
      </c>
      <c r="E122" t="s">
        <v>16</v>
      </c>
      <c r="F122" t="s">
        <v>12</v>
      </c>
      <c r="G122" s="2">
        <v>45961</v>
      </c>
      <c r="H122" s="3">
        <v>0.375</v>
      </c>
      <c r="I122" s="3">
        <v>0.4375</v>
      </c>
      <c r="J122" s="4">
        <f>IF(OR(H122="",I122=""),0,(I122-H122)*24)</f>
        <v>0</v>
      </c>
      <c r="K122" t="s">
        <v>64</v>
      </c>
    </row>
    <row r="123" spans="1:11">
      <c r="A123">
        <v>122</v>
      </c>
      <c r="B123" t="s">
        <v>53</v>
      </c>
      <c r="C123" t="s">
        <v>1</v>
      </c>
      <c r="D123" t="s">
        <v>52</v>
      </c>
      <c r="E123" t="s">
        <v>17</v>
      </c>
      <c r="F123" t="s">
        <v>13</v>
      </c>
      <c r="G123" s="2">
        <v>45961</v>
      </c>
      <c r="H123" s="3">
        <v>0.4583333333333333</v>
      </c>
      <c r="I123" s="3">
        <v>0.5208333333333334</v>
      </c>
      <c r="J123" s="4">
        <f>IF(OR(H123="",I123=""),0,(I123-H123)*24)</f>
        <v>0</v>
      </c>
      <c r="K123" t="s">
        <v>34</v>
      </c>
    </row>
    <row r="124" spans="1:11">
      <c r="A124">
        <v>123</v>
      </c>
      <c r="B124" t="s">
        <v>54</v>
      </c>
      <c r="C124" t="s">
        <v>1</v>
      </c>
      <c r="D124" t="s">
        <v>52</v>
      </c>
      <c r="E124" t="s">
        <v>18</v>
      </c>
      <c r="F124" t="s">
        <v>14</v>
      </c>
      <c r="G124" s="2">
        <v>45961</v>
      </c>
      <c r="H124" s="3">
        <v>0.5833333333333334</v>
      </c>
      <c r="I124" s="3">
        <v>0.6666666666666666</v>
      </c>
      <c r="J124" s="4">
        <f>IF(OR(H124="",I124=""),0,(I124-H124)*24)</f>
        <v>0</v>
      </c>
      <c r="K124" t="s">
        <v>36</v>
      </c>
    </row>
    <row r="125" spans="1:11">
      <c r="A125">
        <v>124</v>
      </c>
      <c r="B125" t="s">
        <v>55</v>
      </c>
      <c r="C125" t="s">
        <v>2</v>
      </c>
      <c r="D125" t="s">
        <v>56</v>
      </c>
      <c r="E125" t="s">
        <v>16</v>
      </c>
      <c r="F125" t="s">
        <v>13</v>
      </c>
      <c r="G125" s="2">
        <v>45961</v>
      </c>
      <c r="H125" s="3">
        <v>0.375</v>
      </c>
      <c r="I125" s="3">
        <v>0.4375</v>
      </c>
      <c r="J125" s="4">
        <f>IF(OR(H125="",I125=""),0,(I125-H125)*24)</f>
        <v>0</v>
      </c>
      <c r="K125" t="s">
        <v>64</v>
      </c>
    </row>
    <row r="126" spans="1:11">
      <c r="A126">
        <v>125</v>
      </c>
      <c r="B126" t="s">
        <v>57</v>
      </c>
      <c r="C126" t="s">
        <v>2</v>
      </c>
      <c r="D126" t="s">
        <v>56</v>
      </c>
      <c r="E126" t="s">
        <v>17</v>
      </c>
      <c r="F126" t="s">
        <v>14</v>
      </c>
      <c r="G126" s="2">
        <v>45961</v>
      </c>
      <c r="H126" s="3">
        <v>0.4583333333333333</v>
      </c>
      <c r="I126" s="3">
        <v>0.5208333333333334</v>
      </c>
      <c r="J126" s="4">
        <f>IF(OR(H126="",I126=""),0,(I126-H126)*24)</f>
        <v>0</v>
      </c>
      <c r="K126" t="s">
        <v>34</v>
      </c>
    </row>
    <row r="127" spans="1:11">
      <c r="A127">
        <v>126</v>
      </c>
      <c r="B127" t="s">
        <v>58</v>
      </c>
      <c r="C127" t="s">
        <v>2</v>
      </c>
      <c r="D127" t="s">
        <v>56</v>
      </c>
      <c r="E127" t="s">
        <v>18</v>
      </c>
      <c r="F127" t="s">
        <v>12</v>
      </c>
      <c r="G127" s="2">
        <v>45961</v>
      </c>
      <c r="H127" s="3">
        <v>0.5833333333333334</v>
      </c>
      <c r="I127" s="3">
        <v>0.6666666666666666</v>
      </c>
      <c r="J127" s="4">
        <f>IF(OR(H127="",I127=""),0,(I127-H127)*24)</f>
        <v>0</v>
      </c>
      <c r="K127" t="s">
        <v>36</v>
      </c>
    </row>
    <row r="128" spans="1:11">
      <c r="A128">
        <v>127</v>
      </c>
      <c r="B128" t="s">
        <v>59</v>
      </c>
      <c r="C128" t="s">
        <v>3</v>
      </c>
      <c r="D128" t="s">
        <v>60</v>
      </c>
      <c r="E128" t="s">
        <v>16</v>
      </c>
      <c r="F128" t="s">
        <v>14</v>
      </c>
      <c r="G128" s="2">
        <v>45961</v>
      </c>
      <c r="H128" s="3">
        <v>0.375</v>
      </c>
      <c r="I128" s="3">
        <v>0.4375</v>
      </c>
      <c r="J128" s="4">
        <f>IF(OR(H128="",I128=""),0,(I128-H128)*24)</f>
        <v>0</v>
      </c>
      <c r="K128" t="s">
        <v>64</v>
      </c>
    </row>
    <row r="129" spans="1:11">
      <c r="A129">
        <v>128</v>
      </c>
      <c r="B129" t="s">
        <v>61</v>
      </c>
      <c r="C129" t="s">
        <v>3</v>
      </c>
      <c r="D129" t="s">
        <v>60</v>
      </c>
      <c r="E129" t="s">
        <v>17</v>
      </c>
      <c r="F129" t="s">
        <v>12</v>
      </c>
      <c r="G129" s="2">
        <v>45961</v>
      </c>
      <c r="H129" s="3">
        <v>0.4583333333333333</v>
      </c>
      <c r="I129" s="3">
        <v>0.5208333333333334</v>
      </c>
      <c r="J129" s="4">
        <f>IF(OR(H129="",I129=""),0,(I129-H129)*24)</f>
        <v>0</v>
      </c>
      <c r="K129" t="s">
        <v>34</v>
      </c>
    </row>
    <row r="130" spans="1:11">
      <c r="A130">
        <v>129</v>
      </c>
      <c r="B130" t="s">
        <v>62</v>
      </c>
      <c r="C130" t="s">
        <v>3</v>
      </c>
      <c r="D130" t="s">
        <v>60</v>
      </c>
      <c r="E130" t="s">
        <v>18</v>
      </c>
      <c r="F130" t="s">
        <v>13</v>
      </c>
      <c r="G130" s="2">
        <v>45961</v>
      </c>
      <c r="H130" s="3">
        <v>0.5833333333333334</v>
      </c>
      <c r="I130" s="3">
        <v>0.6666666666666666</v>
      </c>
      <c r="J130" s="4">
        <f>IF(OR(H130="",I130=""),0,(I130-H130)*24)</f>
        <v>0</v>
      </c>
      <c r="K130" t="s">
        <v>36</v>
      </c>
    </row>
    <row r="131" spans="1:11">
      <c r="A131">
        <v>130</v>
      </c>
      <c r="B131" t="s">
        <v>32</v>
      </c>
      <c r="C131" t="s">
        <v>4</v>
      </c>
      <c r="D131" t="s">
        <v>33</v>
      </c>
      <c r="E131" t="s">
        <v>16</v>
      </c>
      <c r="F131" t="s">
        <v>12</v>
      </c>
      <c r="G131" s="2">
        <v>45961</v>
      </c>
      <c r="H131" s="3">
        <v>0.375</v>
      </c>
      <c r="I131" s="3">
        <v>0.4375</v>
      </c>
      <c r="J131" s="4">
        <f>IF(OR(H131="",I131=""),0,(I131-H131)*24)</f>
        <v>0</v>
      </c>
      <c r="K131" t="s">
        <v>64</v>
      </c>
    </row>
    <row r="132" spans="1:11">
      <c r="A132">
        <v>131</v>
      </c>
      <c r="B132" t="s">
        <v>35</v>
      </c>
      <c r="C132" t="s">
        <v>4</v>
      </c>
      <c r="D132" t="s">
        <v>33</v>
      </c>
      <c r="E132" t="s">
        <v>17</v>
      </c>
      <c r="F132" t="s">
        <v>13</v>
      </c>
      <c r="G132" s="2">
        <v>45961</v>
      </c>
      <c r="H132" s="3">
        <v>0.4583333333333333</v>
      </c>
      <c r="I132" s="3">
        <v>0.5208333333333334</v>
      </c>
      <c r="J132" s="4">
        <f>IF(OR(H132="",I132=""),0,(I132-H132)*24)</f>
        <v>0</v>
      </c>
      <c r="K132" t="s">
        <v>34</v>
      </c>
    </row>
    <row r="133" spans="1:11">
      <c r="A133">
        <v>132</v>
      </c>
      <c r="B133" t="s">
        <v>37</v>
      </c>
      <c r="C133" t="s">
        <v>4</v>
      </c>
      <c r="D133" t="s">
        <v>33</v>
      </c>
      <c r="E133" t="s">
        <v>18</v>
      </c>
      <c r="F133" t="s">
        <v>14</v>
      </c>
      <c r="G133" s="2">
        <v>45961</v>
      </c>
      <c r="H133" s="3">
        <v>0.5833333333333334</v>
      </c>
      <c r="I133" s="3">
        <v>0.6666666666666666</v>
      </c>
      <c r="J133" s="4">
        <f>IF(OR(H133="",I133=""),0,(I133-H133)*24)</f>
        <v>0</v>
      </c>
      <c r="K133" t="s">
        <v>36</v>
      </c>
    </row>
    <row r="134" spans="1:11">
      <c r="A134">
        <v>133</v>
      </c>
      <c r="B134" t="s">
        <v>39</v>
      </c>
      <c r="C134" t="s">
        <v>5</v>
      </c>
      <c r="D134" t="s">
        <v>40</v>
      </c>
      <c r="E134" t="s">
        <v>16</v>
      </c>
      <c r="F134" t="s">
        <v>13</v>
      </c>
      <c r="G134" s="2">
        <v>45961</v>
      </c>
      <c r="H134" s="3">
        <v>0.375</v>
      </c>
      <c r="I134" s="3">
        <v>0.4375</v>
      </c>
      <c r="J134" s="4">
        <f>IF(OR(H134="",I134=""),0,(I134-H134)*24)</f>
        <v>0</v>
      </c>
      <c r="K134" t="s">
        <v>64</v>
      </c>
    </row>
    <row r="135" spans="1:11">
      <c r="A135">
        <v>134</v>
      </c>
      <c r="B135" t="s">
        <v>41</v>
      </c>
      <c r="C135" t="s">
        <v>5</v>
      </c>
      <c r="D135" t="s">
        <v>40</v>
      </c>
      <c r="E135" t="s">
        <v>17</v>
      </c>
      <c r="F135" t="s">
        <v>14</v>
      </c>
      <c r="G135" s="2">
        <v>45961</v>
      </c>
      <c r="H135" s="3">
        <v>0.4583333333333333</v>
      </c>
      <c r="I135" s="3">
        <v>0.5208333333333334</v>
      </c>
      <c r="J135" s="4">
        <f>IF(OR(H135="",I135=""),0,(I135-H135)*24)</f>
        <v>0</v>
      </c>
      <c r="K135" t="s">
        <v>34</v>
      </c>
    </row>
    <row r="136" spans="1:11">
      <c r="A136">
        <v>135</v>
      </c>
      <c r="B136" t="s">
        <v>42</v>
      </c>
      <c r="C136" t="s">
        <v>5</v>
      </c>
      <c r="D136" t="s">
        <v>40</v>
      </c>
      <c r="E136" t="s">
        <v>18</v>
      </c>
      <c r="F136" t="s">
        <v>12</v>
      </c>
      <c r="G136" s="2">
        <v>45961</v>
      </c>
      <c r="H136" s="3">
        <v>0.5833333333333334</v>
      </c>
      <c r="I136" s="3">
        <v>0.6666666666666666</v>
      </c>
      <c r="J136" s="4">
        <f>IF(OR(H136="",I136=""),0,(I136-H136)*24)</f>
        <v>0</v>
      </c>
      <c r="K136" t="s">
        <v>36</v>
      </c>
    </row>
    <row r="137" spans="1:11">
      <c r="A137">
        <v>136</v>
      </c>
      <c r="B137" t="s">
        <v>43</v>
      </c>
      <c r="C137" t="s">
        <v>6</v>
      </c>
      <c r="D137" t="s">
        <v>44</v>
      </c>
      <c r="E137" t="s">
        <v>16</v>
      </c>
      <c r="F137" t="s">
        <v>14</v>
      </c>
      <c r="G137" s="2">
        <v>45961</v>
      </c>
      <c r="H137" s="3">
        <v>0.375</v>
      </c>
      <c r="I137" s="3">
        <v>0.4375</v>
      </c>
      <c r="J137" s="4">
        <f>IF(OR(H137="",I137=""),0,(I137-H137)*24)</f>
        <v>0</v>
      </c>
      <c r="K137" t="s">
        <v>64</v>
      </c>
    </row>
    <row r="138" spans="1:11">
      <c r="A138">
        <v>137</v>
      </c>
      <c r="B138" t="s">
        <v>45</v>
      </c>
      <c r="C138" t="s">
        <v>6</v>
      </c>
      <c r="D138" t="s">
        <v>44</v>
      </c>
      <c r="E138" t="s">
        <v>17</v>
      </c>
      <c r="F138" t="s">
        <v>12</v>
      </c>
      <c r="G138" s="2">
        <v>45961</v>
      </c>
      <c r="H138" s="3">
        <v>0.4583333333333333</v>
      </c>
      <c r="I138" s="3">
        <v>0.5208333333333334</v>
      </c>
      <c r="J138" s="4">
        <f>IF(OR(H138="",I138=""),0,(I138-H138)*24)</f>
        <v>0</v>
      </c>
      <c r="K138" t="s">
        <v>34</v>
      </c>
    </row>
    <row r="139" spans="1:11">
      <c r="A139">
        <v>138</v>
      </c>
      <c r="B139" t="s">
        <v>46</v>
      </c>
      <c r="C139" t="s">
        <v>6</v>
      </c>
      <c r="D139" t="s">
        <v>44</v>
      </c>
      <c r="E139" t="s">
        <v>18</v>
      </c>
      <c r="F139" t="s">
        <v>13</v>
      </c>
      <c r="G139" s="2">
        <v>45961</v>
      </c>
      <c r="H139" s="3">
        <v>0.5833333333333334</v>
      </c>
      <c r="I139" s="3">
        <v>0.6666666666666666</v>
      </c>
      <c r="J139" s="4">
        <f>IF(OR(H139="",I139=""),0,(I139-H139)*24)</f>
        <v>0</v>
      </c>
      <c r="K139" t="s">
        <v>36</v>
      </c>
    </row>
    <row r="140" spans="1:11">
      <c r="A140">
        <v>139</v>
      </c>
      <c r="B140" t="s">
        <v>47</v>
      </c>
      <c r="C140" t="s">
        <v>7</v>
      </c>
      <c r="D140" t="s">
        <v>48</v>
      </c>
      <c r="E140" t="s">
        <v>16</v>
      </c>
      <c r="F140" t="s">
        <v>12</v>
      </c>
      <c r="G140" s="2">
        <v>45961</v>
      </c>
      <c r="H140" s="3">
        <v>0.375</v>
      </c>
      <c r="I140" s="3">
        <v>0.4375</v>
      </c>
      <c r="J140" s="4">
        <f>IF(OR(H140="",I140=""),0,(I140-H140)*24)</f>
        <v>0</v>
      </c>
      <c r="K140" t="s">
        <v>64</v>
      </c>
    </row>
    <row r="141" spans="1:11">
      <c r="A141">
        <v>140</v>
      </c>
      <c r="B141" t="s">
        <v>49</v>
      </c>
      <c r="C141" t="s">
        <v>7</v>
      </c>
      <c r="D141" t="s">
        <v>48</v>
      </c>
      <c r="E141" t="s">
        <v>17</v>
      </c>
      <c r="F141" t="s">
        <v>13</v>
      </c>
      <c r="G141" s="2">
        <v>45961</v>
      </c>
      <c r="H141" s="3">
        <v>0.4583333333333333</v>
      </c>
      <c r="I141" s="3">
        <v>0.5208333333333334</v>
      </c>
      <c r="J141" s="4">
        <f>IF(OR(H141="",I141=""),0,(I141-H141)*24)</f>
        <v>0</v>
      </c>
      <c r="K141" t="s">
        <v>34</v>
      </c>
    </row>
    <row r="142" spans="1:11">
      <c r="A142">
        <v>141</v>
      </c>
      <c r="B142" t="s">
        <v>50</v>
      </c>
      <c r="C142" t="s">
        <v>7</v>
      </c>
      <c r="D142" t="s">
        <v>48</v>
      </c>
      <c r="E142" t="s">
        <v>18</v>
      </c>
      <c r="F142" t="s">
        <v>14</v>
      </c>
      <c r="G142" s="2">
        <v>45961</v>
      </c>
      <c r="H142" s="3">
        <v>0.5833333333333334</v>
      </c>
      <c r="I142" s="3">
        <v>0.6666666666666666</v>
      </c>
      <c r="J142" s="4">
        <f>IF(OR(H142="",I142=""),0,(I142-H142)*24)</f>
        <v>0</v>
      </c>
      <c r="K142" t="s">
        <v>36</v>
      </c>
    </row>
    <row r="143" spans="1:11">
      <c r="A143">
        <v>142</v>
      </c>
      <c r="B143" t="s">
        <v>51</v>
      </c>
      <c r="C143" t="s">
        <v>8</v>
      </c>
      <c r="D143" t="s">
        <v>52</v>
      </c>
      <c r="E143" t="s">
        <v>16</v>
      </c>
      <c r="F143" t="s">
        <v>13</v>
      </c>
      <c r="G143" s="2">
        <v>45961</v>
      </c>
      <c r="H143" s="3">
        <v>0.375</v>
      </c>
      <c r="I143" s="3">
        <v>0.4375</v>
      </c>
      <c r="J143" s="4">
        <f>IF(OR(H143="",I143=""),0,(I143-H143)*24)</f>
        <v>0</v>
      </c>
      <c r="K143" t="s">
        <v>64</v>
      </c>
    </row>
    <row r="144" spans="1:11">
      <c r="A144">
        <v>143</v>
      </c>
      <c r="B144" t="s">
        <v>53</v>
      </c>
      <c r="C144" t="s">
        <v>8</v>
      </c>
      <c r="D144" t="s">
        <v>52</v>
      </c>
      <c r="E144" t="s">
        <v>17</v>
      </c>
      <c r="F144" t="s">
        <v>14</v>
      </c>
      <c r="G144" s="2">
        <v>45961</v>
      </c>
      <c r="H144" s="3">
        <v>0.4583333333333333</v>
      </c>
      <c r="I144" s="3">
        <v>0.5208333333333334</v>
      </c>
      <c r="J144" s="4">
        <f>IF(OR(H144="",I144=""),0,(I144-H144)*24)</f>
        <v>0</v>
      </c>
      <c r="K144" t="s">
        <v>34</v>
      </c>
    </row>
    <row r="145" spans="1:11">
      <c r="A145">
        <v>144</v>
      </c>
      <c r="B145" t="s">
        <v>54</v>
      </c>
      <c r="C145" t="s">
        <v>8</v>
      </c>
      <c r="D145" t="s">
        <v>52</v>
      </c>
      <c r="E145" t="s">
        <v>18</v>
      </c>
      <c r="F145" t="s">
        <v>12</v>
      </c>
      <c r="G145" s="2">
        <v>45961</v>
      </c>
      <c r="H145" s="3">
        <v>0.5833333333333334</v>
      </c>
      <c r="I145" s="3">
        <v>0.6666666666666666</v>
      </c>
      <c r="J145" s="4">
        <f>IF(OR(H145="",I145=""),0,(I145-H145)*24)</f>
        <v>0</v>
      </c>
      <c r="K145" t="s">
        <v>36</v>
      </c>
    </row>
    <row r="146" spans="1:11">
      <c r="A146">
        <v>145</v>
      </c>
      <c r="B146" t="s">
        <v>55</v>
      </c>
      <c r="C146" t="s">
        <v>9</v>
      </c>
      <c r="D146" t="s">
        <v>56</v>
      </c>
      <c r="E146" t="s">
        <v>16</v>
      </c>
      <c r="F146" t="s">
        <v>14</v>
      </c>
      <c r="G146" s="2">
        <v>45961</v>
      </c>
      <c r="H146" s="3">
        <v>0.375</v>
      </c>
      <c r="I146" s="3">
        <v>0.4375</v>
      </c>
      <c r="J146" s="4">
        <f>IF(OR(H146="",I146=""),0,(I146-H146)*24)</f>
        <v>0</v>
      </c>
      <c r="K146" t="s">
        <v>64</v>
      </c>
    </row>
    <row r="147" spans="1:11">
      <c r="A147">
        <v>146</v>
      </c>
      <c r="B147" t="s">
        <v>57</v>
      </c>
      <c r="C147" t="s">
        <v>9</v>
      </c>
      <c r="D147" t="s">
        <v>56</v>
      </c>
      <c r="E147" t="s">
        <v>17</v>
      </c>
      <c r="F147" t="s">
        <v>12</v>
      </c>
      <c r="G147" s="2">
        <v>45961</v>
      </c>
      <c r="H147" s="3">
        <v>0.4583333333333333</v>
      </c>
      <c r="I147" s="3">
        <v>0.5208333333333334</v>
      </c>
      <c r="J147" s="4">
        <f>IF(OR(H147="",I147=""),0,(I147-H147)*24)</f>
        <v>0</v>
      </c>
      <c r="K147" t="s">
        <v>34</v>
      </c>
    </row>
    <row r="148" spans="1:11">
      <c r="A148">
        <v>147</v>
      </c>
      <c r="B148" t="s">
        <v>58</v>
      </c>
      <c r="C148" t="s">
        <v>9</v>
      </c>
      <c r="D148" t="s">
        <v>56</v>
      </c>
      <c r="E148" t="s">
        <v>18</v>
      </c>
      <c r="F148" t="s">
        <v>13</v>
      </c>
      <c r="G148" s="2">
        <v>45961</v>
      </c>
      <c r="H148" s="3">
        <v>0.5833333333333334</v>
      </c>
      <c r="I148" s="3">
        <v>0.6666666666666666</v>
      </c>
      <c r="J148" s="4">
        <f>IF(OR(H148="",I148=""),0,(I148-H148)*24)</f>
        <v>0</v>
      </c>
      <c r="K148" t="s">
        <v>36</v>
      </c>
    </row>
    <row r="149" spans="1:11">
      <c r="A149">
        <v>148</v>
      </c>
      <c r="B149" t="s">
        <v>59</v>
      </c>
      <c r="C149" t="s">
        <v>10</v>
      </c>
      <c r="D149" t="s">
        <v>60</v>
      </c>
      <c r="E149" t="s">
        <v>16</v>
      </c>
      <c r="F149" t="s">
        <v>12</v>
      </c>
      <c r="G149" s="2">
        <v>45961</v>
      </c>
      <c r="H149" s="3">
        <v>0.375</v>
      </c>
      <c r="I149" s="3">
        <v>0.4375</v>
      </c>
      <c r="J149" s="4">
        <f>IF(OR(H149="",I149=""),0,(I149-H149)*24)</f>
        <v>0</v>
      </c>
      <c r="K149" t="s">
        <v>64</v>
      </c>
    </row>
    <row r="150" spans="1:11">
      <c r="A150">
        <v>149</v>
      </c>
      <c r="B150" t="s">
        <v>61</v>
      </c>
      <c r="C150" t="s">
        <v>10</v>
      </c>
      <c r="D150" t="s">
        <v>60</v>
      </c>
      <c r="E150" t="s">
        <v>17</v>
      </c>
      <c r="F150" t="s">
        <v>13</v>
      </c>
      <c r="G150" s="2">
        <v>45961</v>
      </c>
      <c r="H150" s="3">
        <v>0.4583333333333333</v>
      </c>
      <c r="I150" s="3">
        <v>0.5208333333333334</v>
      </c>
      <c r="J150" s="4">
        <f>IF(OR(H150="",I150=""),0,(I150-H150)*24)</f>
        <v>0</v>
      </c>
      <c r="K150" t="s">
        <v>34</v>
      </c>
    </row>
    <row r="151" spans="1:11">
      <c r="A151">
        <v>150</v>
      </c>
      <c r="B151" t="s">
        <v>62</v>
      </c>
      <c r="C151" t="s">
        <v>10</v>
      </c>
      <c r="D151" t="s">
        <v>60</v>
      </c>
      <c r="E151" t="s">
        <v>18</v>
      </c>
      <c r="F151" t="s">
        <v>14</v>
      </c>
      <c r="G151" s="2">
        <v>45961</v>
      </c>
      <c r="H151" s="3">
        <v>0.5833333333333334</v>
      </c>
      <c r="I151" s="3">
        <v>0.6666666666666666</v>
      </c>
      <c r="J151" s="4">
        <f>IF(OR(H151="",I151=""),0,(I151-H151)*24)</f>
        <v>0</v>
      </c>
      <c r="K151" t="s">
        <v>36</v>
      </c>
    </row>
    <row r="152" spans="1:11">
      <c r="A152">
        <v>151</v>
      </c>
      <c r="B152" t="s">
        <v>55</v>
      </c>
      <c r="C152" t="s">
        <v>1</v>
      </c>
      <c r="D152" t="s">
        <v>56</v>
      </c>
      <c r="E152" t="s">
        <v>17</v>
      </c>
      <c r="F152" t="s">
        <v>12</v>
      </c>
      <c r="G152" s="2">
        <v>45962</v>
      </c>
      <c r="H152" s="3">
        <v>0.375</v>
      </c>
      <c r="I152" s="3">
        <v>0.4375</v>
      </c>
      <c r="J152" s="4">
        <f>IF(OR(H152="",I152=""),0,(I152-H152)*24)</f>
        <v>0</v>
      </c>
      <c r="K152" t="s">
        <v>34</v>
      </c>
    </row>
    <row r="153" spans="1:11">
      <c r="A153">
        <v>152</v>
      </c>
      <c r="B153" t="s">
        <v>32</v>
      </c>
      <c r="C153" t="s">
        <v>3</v>
      </c>
      <c r="D153" t="s">
        <v>33</v>
      </c>
      <c r="E153" t="s">
        <v>17</v>
      </c>
      <c r="F153" t="s">
        <v>14</v>
      </c>
      <c r="G153" s="2">
        <v>45962</v>
      </c>
      <c r="H153" s="3">
        <v>0.375</v>
      </c>
      <c r="I153" s="3">
        <v>0.4375</v>
      </c>
      <c r="J153" s="4">
        <f>IF(OR(H153="",I153=""),0,(I153-H153)*24)</f>
        <v>0</v>
      </c>
      <c r="K153" t="s">
        <v>34</v>
      </c>
    </row>
    <row r="154" spans="1:11">
      <c r="A154">
        <v>153</v>
      </c>
      <c r="B154" t="s">
        <v>43</v>
      </c>
      <c r="C154" t="s">
        <v>5</v>
      </c>
      <c r="D154" t="s">
        <v>44</v>
      </c>
      <c r="E154" t="s">
        <v>17</v>
      </c>
      <c r="F154" t="s">
        <v>13</v>
      </c>
      <c r="G154" s="2">
        <v>45962</v>
      </c>
      <c r="H154" s="3">
        <v>0.375</v>
      </c>
      <c r="I154" s="3">
        <v>0.4375</v>
      </c>
      <c r="J154" s="4">
        <f>IF(OR(H154="",I154=""),0,(I154-H154)*24)</f>
        <v>0</v>
      </c>
      <c r="K154" t="s">
        <v>34</v>
      </c>
    </row>
    <row r="155" spans="1:11">
      <c r="A155">
        <v>154</v>
      </c>
      <c r="B155" t="s">
        <v>51</v>
      </c>
      <c r="C155" t="s">
        <v>7</v>
      </c>
      <c r="D155" t="s">
        <v>52</v>
      </c>
      <c r="E155" t="s">
        <v>17</v>
      </c>
      <c r="F155" t="s">
        <v>12</v>
      </c>
      <c r="G155" s="2">
        <v>45962</v>
      </c>
      <c r="H155" s="3">
        <v>0.375</v>
      </c>
      <c r="I155" s="3">
        <v>0.4375</v>
      </c>
      <c r="J155" s="4">
        <f>IF(OR(H155="",I155=""),0,(I155-H155)*24)</f>
        <v>0</v>
      </c>
      <c r="K155" t="s">
        <v>34</v>
      </c>
    </row>
    <row r="156" spans="1:11">
      <c r="A156">
        <v>155</v>
      </c>
      <c r="B156" t="s">
        <v>59</v>
      </c>
      <c r="C156" t="s">
        <v>9</v>
      </c>
      <c r="D156" t="s">
        <v>60</v>
      </c>
      <c r="E156" t="s">
        <v>17</v>
      </c>
      <c r="F156" t="s">
        <v>14</v>
      </c>
      <c r="G156" s="2">
        <v>45962</v>
      </c>
      <c r="H156" s="3">
        <v>0.375</v>
      </c>
      <c r="I156" s="3">
        <v>0.4375</v>
      </c>
      <c r="J156" s="4">
        <f>IF(OR(H156="",I156=""),0,(I156-H156)*24)</f>
        <v>0</v>
      </c>
      <c r="K156" t="s">
        <v>34</v>
      </c>
    </row>
    <row r="157" spans="1:11">
      <c r="A157">
        <v>156</v>
      </c>
      <c r="B157" t="s">
        <v>59</v>
      </c>
      <c r="C157" t="s">
        <v>1</v>
      </c>
      <c r="D157" t="s">
        <v>60</v>
      </c>
      <c r="E157" t="s">
        <v>18</v>
      </c>
      <c r="F157" t="s">
        <v>12</v>
      </c>
      <c r="G157" s="2">
        <v>45963</v>
      </c>
      <c r="H157" s="3">
        <v>0.375</v>
      </c>
      <c r="I157" s="3">
        <v>0.4375</v>
      </c>
      <c r="J157" s="4">
        <f>IF(OR(H157="",I157=""),0,(I157-H157)*24)</f>
        <v>0</v>
      </c>
      <c r="K157" t="s">
        <v>36</v>
      </c>
    </row>
    <row r="158" spans="1:11">
      <c r="A158">
        <v>157</v>
      </c>
      <c r="B158" t="s">
        <v>39</v>
      </c>
      <c r="C158" t="s">
        <v>3</v>
      </c>
      <c r="D158" t="s">
        <v>40</v>
      </c>
      <c r="E158" t="s">
        <v>18</v>
      </c>
      <c r="F158" t="s">
        <v>14</v>
      </c>
      <c r="G158" s="2">
        <v>45963</v>
      </c>
      <c r="H158" s="3">
        <v>0.375</v>
      </c>
      <c r="I158" s="3">
        <v>0.4375</v>
      </c>
      <c r="J158" s="4">
        <f>IF(OR(H158="",I158=""),0,(I158-H158)*24)</f>
        <v>0</v>
      </c>
      <c r="K158" t="s">
        <v>36</v>
      </c>
    </row>
    <row r="159" spans="1:11">
      <c r="A159">
        <v>158</v>
      </c>
      <c r="B159" t="s">
        <v>47</v>
      </c>
      <c r="C159" t="s">
        <v>5</v>
      </c>
      <c r="D159" t="s">
        <v>48</v>
      </c>
      <c r="E159" t="s">
        <v>18</v>
      </c>
      <c r="F159" t="s">
        <v>13</v>
      </c>
      <c r="G159" s="2">
        <v>45963</v>
      </c>
      <c r="H159" s="3">
        <v>0.375</v>
      </c>
      <c r="I159" s="3">
        <v>0.4375</v>
      </c>
      <c r="J159" s="4">
        <f>IF(OR(H159="",I159=""),0,(I159-H159)*24)</f>
        <v>0</v>
      </c>
      <c r="K159" t="s">
        <v>36</v>
      </c>
    </row>
    <row r="160" spans="1:11">
      <c r="A160">
        <v>159</v>
      </c>
      <c r="B160" t="s">
        <v>55</v>
      </c>
      <c r="C160" t="s">
        <v>7</v>
      </c>
      <c r="D160" t="s">
        <v>56</v>
      </c>
      <c r="E160" t="s">
        <v>18</v>
      </c>
      <c r="F160" t="s">
        <v>12</v>
      </c>
      <c r="G160" s="2">
        <v>45963</v>
      </c>
      <c r="H160" s="3">
        <v>0.375</v>
      </c>
      <c r="I160" s="3">
        <v>0.4375</v>
      </c>
      <c r="J160" s="4">
        <f>IF(OR(H160="",I160=""),0,(I160-H160)*24)</f>
        <v>0</v>
      </c>
      <c r="K160" t="s">
        <v>36</v>
      </c>
    </row>
    <row r="161" spans="1:11">
      <c r="A161">
        <v>160</v>
      </c>
      <c r="B161" t="s">
        <v>32</v>
      </c>
      <c r="C161" t="s">
        <v>9</v>
      </c>
      <c r="D161" t="s">
        <v>33</v>
      </c>
      <c r="E161" t="s">
        <v>18</v>
      </c>
      <c r="F161" t="s">
        <v>14</v>
      </c>
      <c r="G161" s="2">
        <v>45963</v>
      </c>
      <c r="H161" s="3">
        <v>0.375</v>
      </c>
      <c r="I161" s="3">
        <v>0.4375</v>
      </c>
      <c r="J161" s="4">
        <f>IF(OR(H161="",I161=""),0,(I161-H161)*24)</f>
        <v>0</v>
      </c>
      <c r="K161" t="s">
        <v>36</v>
      </c>
    </row>
    <row r="162" spans="1:11">
      <c r="A162">
        <v>161</v>
      </c>
      <c r="J162" s="4">
        <f>IF(OR(H162="",I162=""),0,(I162-H162)*24)</f>
        <v>0</v>
      </c>
    </row>
    <row r="163" spans="1:11">
      <c r="A163">
        <v>162</v>
      </c>
      <c r="J163" s="4">
        <f>IF(OR(H163="",I163=""),0,(I163-H163)*24)</f>
        <v>0</v>
      </c>
    </row>
    <row r="164" spans="1:11">
      <c r="A164">
        <v>163</v>
      </c>
      <c r="J164" s="4">
        <f>IF(OR(H164="",I164=""),0,(I164-H164)*24)</f>
        <v>0</v>
      </c>
    </row>
    <row r="165" spans="1:11">
      <c r="A165">
        <v>164</v>
      </c>
      <c r="J165" s="4">
        <f>IF(OR(H165="",I165=""),0,(I165-H165)*24)</f>
        <v>0</v>
      </c>
    </row>
    <row r="166" spans="1:11">
      <c r="A166">
        <v>165</v>
      </c>
      <c r="J166" s="4">
        <f>IF(OR(H166="",I166=""),0,(I166-H166)*24)</f>
        <v>0</v>
      </c>
    </row>
    <row r="167" spans="1:11">
      <c r="A167">
        <v>166</v>
      </c>
      <c r="J167" s="4">
        <f>IF(OR(H167="",I167=""),0,(I167-H167)*24)</f>
        <v>0</v>
      </c>
    </row>
    <row r="168" spans="1:11">
      <c r="A168">
        <v>167</v>
      </c>
      <c r="J168" s="4">
        <f>IF(OR(H168="",I168=""),0,(I168-H168)*24)</f>
        <v>0</v>
      </c>
    </row>
    <row r="169" spans="1:11">
      <c r="A169">
        <v>168</v>
      </c>
      <c r="J169" s="4">
        <f>IF(OR(H169="",I169=""),0,(I169-H169)*24)</f>
        <v>0</v>
      </c>
    </row>
    <row r="170" spans="1:11">
      <c r="A170">
        <v>169</v>
      </c>
      <c r="J170" s="4">
        <f>IF(OR(H170="",I170=""),0,(I170-H170)*24)</f>
        <v>0</v>
      </c>
    </row>
    <row r="171" spans="1:11">
      <c r="A171">
        <v>170</v>
      </c>
      <c r="J171" s="4">
        <f>IF(OR(H171="",I171=""),0,(I171-H171)*24)</f>
        <v>0</v>
      </c>
    </row>
    <row r="172" spans="1:11">
      <c r="A172">
        <v>171</v>
      </c>
      <c r="J172" s="4">
        <f>IF(OR(H172="",I172=""),0,(I172-H172)*24)</f>
        <v>0</v>
      </c>
    </row>
    <row r="173" spans="1:11">
      <c r="A173">
        <v>172</v>
      </c>
      <c r="J173" s="4">
        <f>IF(OR(H173="",I173=""),0,(I173-H173)*24)</f>
        <v>0</v>
      </c>
    </row>
    <row r="174" spans="1:11">
      <c r="A174">
        <v>173</v>
      </c>
      <c r="J174" s="4">
        <f>IF(OR(H174="",I174=""),0,(I174-H174)*24)</f>
        <v>0</v>
      </c>
    </row>
    <row r="175" spans="1:11">
      <c r="A175">
        <v>174</v>
      </c>
      <c r="J175" s="4">
        <f>IF(OR(H175="",I175=""),0,(I175-H175)*24)</f>
        <v>0</v>
      </c>
    </row>
    <row r="176" spans="1:11">
      <c r="A176">
        <v>175</v>
      </c>
      <c r="J176" s="4">
        <f>IF(OR(H176="",I176=""),0,(I176-H176)*24)</f>
        <v>0</v>
      </c>
    </row>
    <row r="177" spans="1:10">
      <c r="A177">
        <v>176</v>
      </c>
      <c r="J177" s="4">
        <f>IF(OR(H177="",I177=""),0,(I177-H177)*24)</f>
        <v>0</v>
      </c>
    </row>
    <row r="178" spans="1:10">
      <c r="A178">
        <v>177</v>
      </c>
      <c r="J178" s="4">
        <f>IF(OR(H178="",I178=""),0,(I178-H178)*24)</f>
        <v>0</v>
      </c>
    </row>
    <row r="179" spans="1:10">
      <c r="A179">
        <v>178</v>
      </c>
      <c r="J179" s="4">
        <f>IF(OR(H179="",I179=""),0,(I179-H179)*24)</f>
        <v>0</v>
      </c>
    </row>
    <row r="180" spans="1:10">
      <c r="A180">
        <v>179</v>
      </c>
      <c r="J180" s="4">
        <f>IF(OR(H180="",I180=""),0,(I180-H180)*24)</f>
        <v>0</v>
      </c>
    </row>
    <row r="181" spans="1:10">
      <c r="A181">
        <v>180</v>
      </c>
      <c r="J181" s="4">
        <f>IF(OR(H181="",I181=""),0,(I181-H181)*24)</f>
        <v>0</v>
      </c>
    </row>
    <row r="182" spans="1:10">
      <c r="A182">
        <v>181</v>
      </c>
      <c r="J182" s="4">
        <f>IF(OR(H182="",I182=""),0,(I182-H182)*24)</f>
        <v>0</v>
      </c>
    </row>
    <row r="183" spans="1:10">
      <c r="A183">
        <v>182</v>
      </c>
      <c r="J183" s="4">
        <f>IF(OR(H183="",I183=""),0,(I183-H183)*24)</f>
        <v>0</v>
      </c>
    </row>
    <row r="184" spans="1:10">
      <c r="A184">
        <v>183</v>
      </c>
      <c r="J184" s="4">
        <f>IF(OR(H184="",I184=""),0,(I184-H184)*24)</f>
        <v>0</v>
      </c>
    </row>
    <row r="185" spans="1:10">
      <c r="A185">
        <v>184</v>
      </c>
      <c r="J185" s="4">
        <f>IF(OR(H185="",I185=""),0,(I185-H185)*24)</f>
        <v>0</v>
      </c>
    </row>
    <row r="186" spans="1:10">
      <c r="A186">
        <v>185</v>
      </c>
      <c r="J186" s="4">
        <f>IF(OR(H186="",I186=""),0,(I186-H186)*24)</f>
        <v>0</v>
      </c>
    </row>
    <row r="187" spans="1:10">
      <c r="A187">
        <v>186</v>
      </c>
      <c r="J187" s="4">
        <f>IF(OR(H187="",I187=""),0,(I187-H187)*24)</f>
        <v>0</v>
      </c>
    </row>
    <row r="188" spans="1:10">
      <c r="A188">
        <v>187</v>
      </c>
      <c r="J188" s="4">
        <f>IF(OR(H188="",I188=""),0,(I188-H188)*24)</f>
        <v>0</v>
      </c>
    </row>
    <row r="189" spans="1:10">
      <c r="A189">
        <v>188</v>
      </c>
      <c r="J189" s="4">
        <f>IF(OR(H189="",I189=""),0,(I189-H189)*24)</f>
        <v>0</v>
      </c>
    </row>
    <row r="190" spans="1:10">
      <c r="A190">
        <v>189</v>
      </c>
      <c r="J190" s="4">
        <f>IF(OR(H190="",I190=""),0,(I190-H190)*24)</f>
        <v>0</v>
      </c>
    </row>
    <row r="191" spans="1:10">
      <c r="A191">
        <v>190</v>
      </c>
      <c r="J191" s="4">
        <f>IF(OR(H191="",I191=""),0,(I191-H191)*24)</f>
        <v>0</v>
      </c>
    </row>
    <row r="192" spans="1:10">
      <c r="A192">
        <v>191</v>
      </c>
      <c r="J192" s="4">
        <f>IF(OR(H192="",I192=""),0,(I192-H192)*24)</f>
        <v>0</v>
      </c>
    </row>
    <row r="193" spans="1:10">
      <c r="A193">
        <v>192</v>
      </c>
      <c r="J193" s="4">
        <f>IF(OR(H193="",I193=""),0,(I193-H193)*24)</f>
        <v>0</v>
      </c>
    </row>
    <row r="194" spans="1:10">
      <c r="A194">
        <v>193</v>
      </c>
      <c r="J194" s="4">
        <f>IF(OR(H194="",I194=""),0,(I194-H194)*24)</f>
        <v>0</v>
      </c>
    </row>
    <row r="195" spans="1:10">
      <c r="A195">
        <v>194</v>
      </c>
      <c r="J195" s="4">
        <f>IF(OR(H195="",I195=""),0,(I195-H195)*24)</f>
        <v>0</v>
      </c>
    </row>
    <row r="196" spans="1:10">
      <c r="A196">
        <v>195</v>
      </c>
      <c r="J196" s="4">
        <f>IF(OR(H196="",I196=""),0,(I196-H196)*24)</f>
        <v>0</v>
      </c>
    </row>
    <row r="197" spans="1:10">
      <c r="A197">
        <v>196</v>
      </c>
      <c r="J197" s="4">
        <f>IF(OR(H197="",I197=""),0,(I197-H197)*24)</f>
        <v>0</v>
      </c>
    </row>
    <row r="198" spans="1:10">
      <c r="A198">
        <v>197</v>
      </c>
      <c r="J198" s="4">
        <f>IF(OR(H198="",I198=""),0,(I198-H198)*24)</f>
        <v>0</v>
      </c>
    </row>
    <row r="199" spans="1:10">
      <c r="A199">
        <v>198</v>
      </c>
      <c r="J199" s="4">
        <f>IF(OR(H199="",I199=""),0,(I199-H199)*24)</f>
        <v>0</v>
      </c>
    </row>
    <row r="200" spans="1:10">
      <c r="A200">
        <v>199</v>
      </c>
      <c r="J200" s="4">
        <f>IF(OR(H200="",I200=""),0,(I200-H200)*24)</f>
        <v>0</v>
      </c>
    </row>
    <row r="201" spans="1:10">
      <c r="A201">
        <v>200</v>
      </c>
      <c r="J201" s="4">
        <f>IF(OR(H201="",I201=""),0,(I201-H201)*24)</f>
        <v>0</v>
      </c>
    </row>
    <row r="202" spans="1:10">
      <c r="A202">
        <v>201</v>
      </c>
      <c r="J202" s="4">
        <f>IF(OR(H202="",I202=""),0,(I202-H202)*24)</f>
        <v>0</v>
      </c>
    </row>
    <row r="203" spans="1:10">
      <c r="A203">
        <v>202</v>
      </c>
      <c r="J203" s="4">
        <f>IF(OR(H203="",I203=""),0,(I203-H203)*24)</f>
        <v>0</v>
      </c>
    </row>
    <row r="204" spans="1:10">
      <c r="A204">
        <v>203</v>
      </c>
      <c r="J204" s="4">
        <f>IF(OR(H204="",I204=""),0,(I204-H204)*24)</f>
        <v>0</v>
      </c>
    </row>
    <row r="205" spans="1:10">
      <c r="A205">
        <v>204</v>
      </c>
      <c r="J205" s="4">
        <f>IF(OR(H205="",I205=""),0,(I205-H205)*24)</f>
        <v>0</v>
      </c>
    </row>
    <row r="206" spans="1:10">
      <c r="A206">
        <v>205</v>
      </c>
      <c r="J206" s="4">
        <f>IF(OR(H206="",I206=""),0,(I206-H206)*24)</f>
        <v>0</v>
      </c>
    </row>
    <row r="207" spans="1:10">
      <c r="A207">
        <v>206</v>
      </c>
      <c r="J207" s="4">
        <f>IF(OR(H207="",I207=""),0,(I207-H207)*24)</f>
        <v>0</v>
      </c>
    </row>
    <row r="208" spans="1:10">
      <c r="A208">
        <v>207</v>
      </c>
      <c r="J208" s="4">
        <f>IF(OR(H208="",I208=""),0,(I208-H208)*24)</f>
        <v>0</v>
      </c>
    </row>
    <row r="209" spans="1:10">
      <c r="A209">
        <v>208</v>
      </c>
      <c r="J209" s="4">
        <f>IF(OR(H209="",I209=""),0,(I209-H209)*24)</f>
        <v>0</v>
      </c>
    </row>
    <row r="210" spans="1:10">
      <c r="A210">
        <v>209</v>
      </c>
      <c r="J210" s="4">
        <f>IF(OR(H210="",I210=""),0,(I210-H210)*24)</f>
        <v>0</v>
      </c>
    </row>
    <row r="211" spans="1:10">
      <c r="A211">
        <v>210</v>
      </c>
      <c r="J211" s="4">
        <f>IF(OR(H211="",I211=""),0,(I211-H211)*24)</f>
        <v>0</v>
      </c>
    </row>
    <row r="212" spans="1:10">
      <c r="A212">
        <v>211</v>
      </c>
      <c r="J212" s="4">
        <f>IF(OR(H212="",I212=""),0,(I212-H212)*24)</f>
        <v>0</v>
      </c>
    </row>
    <row r="213" spans="1:10">
      <c r="A213">
        <v>212</v>
      </c>
      <c r="J213" s="4">
        <f>IF(OR(H213="",I213=""),0,(I213-H213)*24)</f>
        <v>0</v>
      </c>
    </row>
    <row r="214" spans="1:10">
      <c r="A214">
        <v>213</v>
      </c>
      <c r="J214" s="4">
        <f>IF(OR(H214="",I214=""),0,(I214-H214)*24)</f>
        <v>0</v>
      </c>
    </row>
    <row r="215" spans="1:10">
      <c r="A215">
        <v>214</v>
      </c>
      <c r="J215" s="4">
        <f>IF(OR(H215="",I215=""),0,(I215-H215)*24)</f>
        <v>0</v>
      </c>
    </row>
    <row r="216" spans="1:10">
      <c r="A216">
        <v>215</v>
      </c>
      <c r="J216" s="4">
        <f>IF(OR(H216="",I216=""),0,(I216-H216)*24)</f>
        <v>0</v>
      </c>
    </row>
    <row r="217" spans="1:10">
      <c r="A217">
        <v>216</v>
      </c>
      <c r="J217" s="4">
        <f>IF(OR(H217="",I217=""),0,(I217-H217)*24)</f>
        <v>0</v>
      </c>
    </row>
    <row r="218" spans="1:10">
      <c r="A218">
        <v>217</v>
      </c>
      <c r="J218" s="4">
        <f>IF(OR(H218="",I218=""),0,(I218-H218)*24)</f>
        <v>0</v>
      </c>
    </row>
    <row r="219" spans="1:10">
      <c r="A219">
        <v>218</v>
      </c>
      <c r="J219" s="4">
        <f>IF(OR(H219="",I219=""),0,(I219-H219)*24)</f>
        <v>0</v>
      </c>
    </row>
    <row r="220" spans="1:10">
      <c r="A220">
        <v>219</v>
      </c>
      <c r="J220" s="4">
        <f>IF(OR(H220="",I220=""),0,(I220-H220)*24)</f>
        <v>0</v>
      </c>
    </row>
    <row r="221" spans="1:10">
      <c r="A221">
        <v>220</v>
      </c>
      <c r="J221" s="4">
        <f>IF(OR(H221="",I221=""),0,(I221-H221)*24)</f>
        <v>0</v>
      </c>
    </row>
    <row r="222" spans="1:10">
      <c r="A222">
        <v>221</v>
      </c>
      <c r="J222" s="4">
        <f>IF(OR(H222="",I222=""),0,(I222-H222)*24)</f>
        <v>0</v>
      </c>
    </row>
    <row r="223" spans="1:10">
      <c r="A223">
        <v>222</v>
      </c>
      <c r="J223" s="4">
        <f>IF(OR(H223="",I223=""),0,(I223-H223)*24)</f>
        <v>0</v>
      </c>
    </row>
    <row r="224" spans="1:10">
      <c r="A224">
        <v>223</v>
      </c>
      <c r="J224" s="4">
        <f>IF(OR(H224="",I224=""),0,(I224-H224)*24)</f>
        <v>0</v>
      </c>
    </row>
    <row r="225" spans="1:10">
      <c r="A225">
        <v>224</v>
      </c>
      <c r="J225" s="4">
        <f>IF(OR(H225="",I225=""),0,(I225-H225)*24)</f>
        <v>0</v>
      </c>
    </row>
    <row r="226" spans="1:10">
      <c r="A226">
        <v>225</v>
      </c>
      <c r="J226" s="4">
        <f>IF(OR(H226="",I226=""),0,(I226-H226)*24)</f>
        <v>0</v>
      </c>
    </row>
    <row r="227" spans="1:10">
      <c r="A227">
        <v>226</v>
      </c>
      <c r="J227" s="4">
        <f>IF(OR(H227="",I227=""),0,(I227-H227)*24)</f>
        <v>0</v>
      </c>
    </row>
    <row r="228" spans="1:10">
      <c r="A228">
        <v>227</v>
      </c>
      <c r="J228" s="4">
        <f>IF(OR(H228="",I228=""),0,(I228-H228)*24)</f>
        <v>0</v>
      </c>
    </row>
    <row r="229" spans="1:10">
      <c r="A229">
        <v>228</v>
      </c>
      <c r="J229" s="4">
        <f>IF(OR(H229="",I229=""),0,(I229-H229)*24)</f>
        <v>0</v>
      </c>
    </row>
    <row r="230" spans="1:10">
      <c r="A230">
        <v>229</v>
      </c>
      <c r="J230" s="4">
        <f>IF(OR(H230="",I230=""),0,(I230-H230)*24)</f>
        <v>0</v>
      </c>
    </row>
    <row r="231" spans="1:10">
      <c r="A231">
        <v>230</v>
      </c>
      <c r="J231" s="4">
        <f>IF(OR(H231="",I231=""),0,(I231-H231)*24)</f>
        <v>0</v>
      </c>
    </row>
    <row r="232" spans="1:10">
      <c r="A232">
        <v>231</v>
      </c>
      <c r="J232" s="4">
        <f>IF(OR(H232="",I232=""),0,(I232-H232)*24)</f>
        <v>0</v>
      </c>
    </row>
    <row r="233" spans="1:10">
      <c r="A233">
        <v>232</v>
      </c>
      <c r="J233" s="4">
        <f>IF(OR(H233="",I233=""),0,(I233-H233)*24)</f>
        <v>0</v>
      </c>
    </row>
    <row r="234" spans="1:10">
      <c r="A234">
        <v>233</v>
      </c>
      <c r="J234" s="4">
        <f>IF(OR(H234="",I234=""),0,(I234-H234)*24)</f>
        <v>0</v>
      </c>
    </row>
    <row r="235" spans="1:10">
      <c r="A235">
        <v>234</v>
      </c>
      <c r="J235" s="4">
        <f>IF(OR(H235="",I235=""),0,(I235-H235)*24)</f>
        <v>0</v>
      </c>
    </row>
    <row r="236" spans="1:10">
      <c r="A236">
        <v>235</v>
      </c>
      <c r="J236" s="4">
        <f>IF(OR(H236="",I236=""),0,(I236-H236)*24)</f>
        <v>0</v>
      </c>
    </row>
    <row r="237" spans="1:10">
      <c r="A237">
        <v>236</v>
      </c>
      <c r="J237" s="4">
        <f>IF(OR(H237="",I237=""),0,(I237-H237)*24)</f>
        <v>0</v>
      </c>
    </row>
    <row r="238" spans="1:10">
      <c r="A238">
        <v>237</v>
      </c>
      <c r="J238" s="4">
        <f>IF(OR(H238="",I238=""),0,(I238-H238)*24)</f>
        <v>0</v>
      </c>
    </row>
    <row r="239" spans="1:10">
      <c r="A239">
        <v>238</v>
      </c>
      <c r="J239" s="4">
        <f>IF(OR(H239="",I239=""),0,(I239-H239)*24)</f>
        <v>0</v>
      </c>
    </row>
    <row r="240" spans="1:10">
      <c r="A240">
        <v>239</v>
      </c>
      <c r="J240" s="4">
        <f>IF(OR(H240="",I240=""),0,(I240-H240)*24)</f>
        <v>0</v>
      </c>
    </row>
    <row r="241" spans="1:10">
      <c r="A241">
        <v>240</v>
      </c>
      <c r="J241" s="4">
        <f>IF(OR(H241="",I241=""),0,(I241-H241)*24)</f>
        <v>0</v>
      </c>
    </row>
    <row r="242" spans="1:10">
      <c r="A242">
        <v>241</v>
      </c>
      <c r="J242" s="4">
        <f>IF(OR(H242="",I242=""),0,(I242-H242)*24)</f>
        <v>0</v>
      </c>
    </row>
    <row r="243" spans="1:10">
      <c r="A243">
        <v>242</v>
      </c>
      <c r="J243" s="4">
        <f>IF(OR(H243="",I243=""),0,(I243-H243)*24)</f>
        <v>0</v>
      </c>
    </row>
    <row r="244" spans="1:10">
      <c r="A244">
        <v>243</v>
      </c>
      <c r="J244" s="4">
        <f>IF(OR(H244="",I244=""),0,(I244-H244)*24)</f>
        <v>0</v>
      </c>
    </row>
    <row r="245" spans="1:10">
      <c r="A245">
        <v>244</v>
      </c>
      <c r="J245" s="4">
        <f>IF(OR(H245="",I245=""),0,(I245-H245)*24)</f>
        <v>0</v>
      </c>
    </row>
    <row r="246" spans="1:10">
      <c r="A246">
        <v>245</v>
      </c>
      <c r="J246" s="4">
        <f>IF(OR(H246="",I246=""),0,(I246-H246)*24)</f>
        <v>0</v>
      </c>
    </row>
    <row r="247" spans="1:10">
      <c r="A247">
        <v>246</v>
      </c>
      <c r="J247" s="4">
        <f>IF(OR(H247="",I247=""),0,(I247-H247)*24)</f>
        <v>0</v>
      </c>
    </row>
    <row r="248" spans="1:10">
      <c r="A248">
        <v>247</v>
      </c>
      <c r="J248" s="4">
        <f>IF(OR(H248="",I248=""),0,(I248-H248)*24)</f>
        <v>0</v>
      </c>
    </row>
    <row r="249" spans="1:10">
      <c r="A249">
        <v>248</v>
      </c>
      <c r="J249" s="4">
        <f>IF(OR(H249="",I249=""),0,(I249-H249)*24)</f>
        <v>0</v>
      </c>
    </row>
    <row r="250" spans="1:10">
      <c r="A250">
        <v>249</v>
      </c>
      <c r="J250" s="4">
        <f>IF(OR(H250="",I250=""),0,(I250-H250)*24)</f>
        <v>0</v>
      </c>
    </row>
    <row r="251" spans="1:10">
      <c r="A251">
        <v>250</v>
      </c>
      <c r="J251" s="4">
        <f>IF(OR(H251="",I251=""),0,(I251-H251)*24)</f>
        <v>0</v>
      </c>
    </row>
    <row r="252" spans="1:10">
      <c r="A252">
        <v>251</v>
      </c>
      <c r="J252" s="4">
        <f>IF(OR(H252="",I252=""),0,(I252-H252)*24)</f>
        <v>0</v>
      </c>
    </row>
    <row r="253" spans="1:10">
      <c r="A253">
        <v>252</v>
      </c>
      <c r="J253" s="4">
        <f>IF(OR(H253="",I253=""),0,(I253-H253)*24)</f>
        <v>0</v>
      </c>
    </row>
    <row r="254" spans="1:10">
      <c r="A254">
        <v>253</v>
      </c>
      <c r="J254" s="4">
        <f>IF(OR(H254="",I254=""),0,(I254-H254)*24)</f>
        <v>0</v>
      </c>
    </row>
    <row r="255" spans="1:10">
      <c r="A255">
        <v>254</v>
      </c>
      <c r="J255" s="4">
        <f>IF(OR(H255="",I255=""),0,(I255-H255)*24)</f>
        <v>0</v>
      </c>
    </row>
    <row r="256" spans="1:10">
      <c r="A256">
        <v>255</v>
      </c>
      <c r="J256" s="4">
        <f>IF(OR(H256="",I256=""),0,(I256-H256)*24)</f>
        <v>0</v>
      </c>
    </row>
    <row r="257" spans="1:10">
      <c r="A257">
        <v>256</v>
      </c>
      <c r="J257" s="4">
        <f>IF(OR(H257="",I257=""),0,(I257-H257)*24)</f>
        <v>0</v>
      </c>
    </row>
    <row r="258" spans="1:10">
      <c r="A258">
        <v>257</v>
      </c>
      <c r="J258" s="4">
        <f>IF(OR(H258="",I258=""),0,(I258-H258)*24)</f>
        <v>0</v>
      </c>
    </row>
    <row r="259" spans="1:10">
      <c r="A259">
        <v>258</v>
      </c>
      <c r="J259" s="4">
        <f>IF(OR(H259="",I259=""),0,(I259-H259)*24)</f>
        <v>0</v>
      </c>
    </row>
    <row r="260" spans="1:10">
      <c r="A260">
        <v>259</v>
      </c>
      <c r="J260" s="4">
        <f>IF(OR(H260="",I260=""),0,(I260-H260)*24)</f>
        <v>0</v>
      </c>
    </row>
    <row r="261" spans="1:10">
      <c r="A261">
        <v>260</v>
      </c>
      <c r="J261" s="4">
        <f>IF(OR(H261="",I261=""),0,(I261-H261)*24)</f>
        <v>0</v>
      </c>
    </row>
    <row r="262" spans="1:10">
      <c r="A262">
        <v>261</v>
      </c>
      <c r="J262" s="4">
        <f>IF(OR(H262="",I262=""),0,(I262-H262)*24)</f>
        <v>0</v>
      </c>
    </row>
    <row r="263" spans="1:10">
      <c r="A263">
        <v>262</v>
      </c>
      <c r="J263" s="4">
        <f>IF(OR(H263="",I263=""),0,(I263-H263)*24)</f>
        <v>0</v>
      </c>
    </row>
    <row r="264" spans="1:10">
      <c r="A264">
        <v>263</v>
      </c>
      <c r="J264" s="4">
        <f>IF(OR(H264="",I264=""),0,(I264-H264)*24)</f>
        <v>0</v>
      </c>
    </row>
    <row r="265" spans="1:10">
      <c r="A265">
        <v>264</v>
      </c>
      <c r="J265" s="4">
        <f>IF(OR(H265="",I265=""),0,(I265-H265)*24)</f>
        <v>0</v>
      </c>
    </row>
    <row r="266" spans="1:10">
      <c r="A266">
        <v>265</v>
      </c>
      <c r="J266" s="4">
        <f>IF(OR(H266="",I266=""),0,(I266-H266)*24)</f>
        <v>0</v>
      </c>
    </row>
    <row r="267" spans="1:10">
      <c r="A267">
        <v>266</v>
      </c>
      <c r="J267" s="4">
        <f>IF(OR(H267="",I267=""),0,(I267-H267)*24)</f>
        <v>0</v>
      </c>
    </row>
    <row r="268" spans="1:10">
      <c r="A268">
        <v>267</v>
      </c>
      <c r="J268" s="4">
        <f>IF(OR(H268="",I268=""),0,(I268-H268)*24)</f>
        <v>0</v>
      </c>
    </row>
    <row r="269" spans="1:10">
      <c r="A269">
        <v>268</v>
      </c>
      <c r="J269" s="4">
        <f>IF(OR(H269="",I269=""),0,(I269-H269)*24)</f>
        <v>0</v>
      </c>
    </row>
    <row r="270" spans="1:10">
      <c r="A270">
        <v>269</v>
      </c>
      <c r="J270" s="4">
        <f>IF(OR(H270="",I270=""),0,(I270-H270)*24)</f>
        <v>0</v>
      </c>
    </row>
    <row r="271" spans="1:10">
      <c r="A271">
        <v>270</v>
      </c>
      <c r="J271" s="4">
        <f>IF(OR(H271="",I271=""),0,(I271-H271)*24)</f>
        <v>0</v>
      </c>
    </row>
    <row r="272" spans="1:10">
      <c r="A272">
        <v>271</v>
      </c>
      <c r="J272" s="4">
        <f>IF(OR(H272="",I272=""),0,(I272-H272)*24)</f>
        <v>0</v>
      </c>
    </row>
    <row r="273" spans="1:10">
      <c r="A273">
        <v>272</v>
      </c>
      <c r="J273" s="4">
        <f>IF(OR(H273="",I273=""),0,(I273-H273)*24)</f>
        <v>0</v>
      </c>
    </row>
    <row r="274" spans="1:10">
      <c r="A274">
        <v>273</v>
      </c>
      <c r="J274" s="4">
        <f>IF(OR(H274="",I274=""),0,(I274-H274)*24)</f>
        <v>0</v>
      </c>
    </row>
    <row r="275" spans="1:10">
      <c r="A275">
        <v>274</v>
      </c>
      <c r="J275" s="4">
        <f>IF(OR(H275="",I275=""),0,(I275-H275)*24)</f>
        <v>0</v>
      </c>
    </row>
    <row r="276" spans="1:10">
      <c r="A276">
        <v>275</v>
      </c>
      <c r="J276" s="4">
        <f>IF(OR(H276="",I276=""),0,(I276-H276)*24)</f>
        <v>0</v>
      </c>
    </row>
    <row r="277" spans="1:10">
      <c r="A277">
        <v>276</v>
      </c>
      <c r="J277" s="4">
        <f>IF(OR(H277="",I277=""),0,(I277-H277)*24)</f>
        <v>0</v>
      </c>
    </row>
    <row r="278" spans="1:10">
      <c r="A278">
        <v>277</v>
      </c>
      <c r="J278" s="4">
        <f>IF(OR(H278="",I278=""),0,(I278-H278)*24)</f>
        <v>0</v>
      </c>
    </row>
    <row r="279" spans="1:10">
      <c r="A279">
        <v>278</v>
      </c>
      <c r="J279" s="4">
        <f>IF(OR(H279="",I279=""),0,(I279-H279)*24)</f>
        <v>0</v>
      </c>
    </row>
    <row r="280" spans="1:10">
      <c r="A280">
        <v>279</v>
      </c>
      <c r="J280" s="4">
        <f>IF(OR(H280="",I280=""),0,(I280-H280)*24)</f>
        <v>0</v>
      </c>
    </row>
    <row r="281" spans="1:10">
      <c r="A281">
        <v>280</v>
      </c>
      <c r="J281" s="4">
        <f>IF(OR(H281="",I281=""),0,(I281-H281)*24)</f>
        <v>0</v>
      </c>
    </row>
    <row r="282" spans="1:10">
      <c r="A282">
        <v>281</v>
      </c>
      <c r="J282" s="4">
        <f>IF(OR(H282="",I282=""),0,(I282-H282)*24)</f>
        <v>0</v>
      </c>
    </row>
    <row r="283" spans="1:10">
      <c r="A283">
        <v>282</v>
      </c>
      <c r="J283" s="4">
        <f>IF(OR(H283="",I283=""),0,(I283-H283)*24)</f>
        <v>0</v>
      </c>
    </row>
    <row r="284" spans="1:10">
      <c r="A284">
        <v>283</v>
      </c>
      <c r="J284" s="4">
        <f>IF(OR(H284="",I284=""),0,(I284-H284)*24)</f>
        <v>0</v>
      </c>
    </row>
    <row r="285" spans="1:10">
      <c r="A285">
        <v>284</v>
      </c>
      <c r="J285" s="4">
        <f>IF(OR(H285="",I285=""),0,(I285-H285)*24)</f>
        <v>0</v>
      </c>
    </row>
    <row r="286" spans="1:10">
      <c r="A286">
        <v>285</v>
      </c>
      <c r="J286" s="4">
        <f>IF(OR(H286="",I286=""),0,(I286-H286)*24)</f>
        <v>0</v>
      </c>
    </row>
    <row r="287" spans="1:10">
      <c r="A287">
        <v>286</v>
      </c>
      <c r="J287" s="4">
        <f>IF(OR(H287="",I287=""),0,(I287-H287)*24)</f>
        <v>0</v>
      </c>
    </row>
    <row r="288" spans="1:10">
      <c r="A288">
        <v>287</v>
      </c>
      <c r="J288" s="4">
        <f>IF(OR(H288="",I288=""),0,(I288-H288)*24)</f>
        <v>0</v>
      </c>
    </row>
    <row r="289" spans="1:10">
      <c r="A289">
        <v>288</v>
      </c>
      <c r="J289" s="4">
        <f>IF(OR(H289="",I289=""),0,(I289-H289)*24)</f>
        <v>0</v>
      </c>
    </row>
    <row r="290" spans="1:10">
      <c r="A290">
        <v>289</v>
      </c>
      <c r="J290" s="4">
        <f>IF(OR(H290="",I290=""),0,(I290-H290)*24)</f>
        <v>0</v>
      </c>
    </row>
    <row r="291" spans="1:10">
      <c r="A291">
        <v>290</v>
      </c>
      <c r="J291" s="4">
        <f>IF(OR(H291="",I291=""),0,(I291-H291)*24)</f>
        <v>0</v>
      </c>
    </row>
    <row r="292" spans="1:10">
      <c r="A292">
        <v>291</v>
      </c>
      <c r="J292" s="4">
        <f>IF(OR(H292="",I292=""),0,(I292-H292)*24)</f>
        <v>0</v>
      </c>
    </row>
    <row r="293" spans="1:10">
      <c r="A293">
        <v>292</v>
      </c>
      <c r="J293" s="4">
        <f>IF(OR(H293="",I293=""),0,(I293-H293)*24)</f>
        <v>0</v>
      </c>
    </row>
    <row r="294" spans="1:10">
      <c r="A294">
        <v>293</v>
      </c>
      <c r="J294" s="4">
        <f>IF(OR(H294="",I294=""),0,(I294-H294)*24)</f>
        <v>0</v>
      </c>
    </row>
    <row r="295" spans="1:10">
      <c r="A295">
        <v>294</v>
      </c>
      <c r="J295" s="4">
        <f>IF(OR(H295="",I295=""),0,(I295-H295)*24)</f>
        <v>0</v>
      </c>
    </row>
    <row r="296" spans="1:10">
      <c r="A296">
        <v>295</v>
      </c>
      <c r="J296" s="4">
        <f>IF(OR(H296="",I296=""),0,(I296-H296)*24)</f>
        <v>0</v>
      </c>
    </row>
    <row r="297" spans="1:10">
      <c r="A297">
        <v>296</v>
      </c>
      <c r="J297" s="4">
        <f>IF(OR(H297="",I297=""),0,(I297-H297)*24)</f>
        <v>0</v>
      </c>
    </row>
    <row r="298" spans="1:10">
      <c r="A298">
        <v>297</v>
      </c>
      <c r="J298" s="4">
        <f>IF(OR(H298="",I298=""),0,(I298-H298)*24)</f>
        <v>0</v>
      </c>
    </row>
    <row r="299" spans="1:10">
      <c r="A299">
        <v>298</v>
      </c>
      <c r="J299" s="4">
        <f>IF(OR(H299="",I299=""),0,(I299-H299)*24)</f>
        <v>0</v>
      </c>
    </row>
    <row r="300" spans="1:10">
      <c r="A300">
        <v>299</v>
      </c>
      <c r="J300" s="4">
        <f>IF(OR(H300="",I300=""),0,(I300-H300)*24)</f>
        <v>0</v>
      </c>
    </row>
    <row r="301" spans="1:10">
      <c r="A301">
        <v>300</v>
      </c>
      <c r="J301" s="4">
        <f>IF(OR(H301="",I301=""),0,(I301-H301)*24)</f>
        <v>0</v>
      </c>
    </row>
    <row r="302" spans="1:10">
      <c r="A302">
        <v>301</v>
      </c>
      <c r="J302" s="4">
        <f>IF(OR(H302="",I302=""),0,(I302-H302)*24)</f>
        <v>0</v>
      </c>
    </row>
    <row r="303" spans="1:10">
      <c r="A303">
        <v>302</v>
      </c>
      <c r="J303" s="4">
        <f>IF(OR(H303="",I303=""),0,(I303-H303)*24)</f>
        <v>0</v>
      </c>
    </row>
    <row r="304" spans="1:10">
      <c r="A304">
        <v>303</v>
      </c>
      <c r="J304" s="4">
        <f>IF(OR(H304="",I304=""),0,(I304-H304)*24)</f>
        <v>0</v>
      </c>
    </row>
    <row r="305" spans="1:10">
      <c r="A305">
        <v>304</v>
      </c>
      <c r="J305" s="4">
        <f>IF(OR(H305="",I305=""),0,(I305-H305)*24)</f>
        <v>0</v>
      </c>
    </row>
    <row r="306" spans="1:10">
      <c r="A306">
        <v>305</v>
      </c>
      <c r="J306" s="4">
        <f>IF(OR(H306="",I306=""),0,(I306-H306)*24)</f>
        <v>0</v>
      </c>
    </row>
    <row r="307" spans="1:10">
      <c r="A307">
        <v>306</v>
      </c>
      <c r="J307" s="4">
        <f>IF(OR(H307="",I307=""),0,(I307-H307)*24)</f>
        <v>0</v>
      </c>
    </row>
    <row r="308" spans="1:10">
      <c r="A308">
        <v>307</v>
      </c>
      <c r="J308" s="4">
        <f>IF(OR(H308="",I308=""),0,(I308-H308)*24)</f>
        <v>0</v>
      </c>
    </row>
    <row r="309" spans="1:10">
      <c r="A309">
        <v>308</v>
      </c>
      <c r="J309" s="4">
        <f>IF(OR(H309="",I309=""),0,(I309-H309)*24)</f>
        <v>0</v>
      </c>
    </row>
    <row r="310" spans="1:10">
      <c r="A310">
        <v>309</v>
      </c>
      <c r="J310" s="4">
        <f>IF(OR(H310="",I310=""),0,(I310-H310)*24)</f>
        <v>0</v>
      </c>
    </row>
    <row r="311" spans="1:10">
      <c r="A311">
        <v>310</v>
      </c>
      <c r="J311" s="4">
        <f>IF(OR(H311="",I311=""),0,(I311-H311)*24)</f>
        <v>0</v>
      </c>
    </row>
    <row r="312" spans="1:10">
      <c r="A312">
        <v>311</v>
      </c>
      <c r="J312" s="4">
        <f>IF(OR(H312="",I312=""),0,(I312-H312)*24)</f>
        <v>0</v>
      </c>
    </row>
    <row r="313" spans="1:10">
      <c r="A313">
        <v>312</v>
      </c>
      <c r="J313" s="4">
        <f>IF(OR(H313="",I313=""),0,(I313-H313)*24)</f>
        <v>0</v>
      </c>
    </row>
    <row r="314" spans="1:10">
      <c r="A314">
        <v>313</v>
      </c>
      <c r="J314" s="4">
        <f>IF(OR(H314="",I314=""),0,(I314-H314)*24)</f>
        <v>0</v>
      </c>
    </row>
    <row r="315" spans="1:10">
      <c r="A315">
        <v>314</v>
      </c>
      <c r="J315" s="4">
        <f>IF(OR(H315="",I315=""),0,(I315-H315)*24)</f>
        <v>0</v>
      </c>
    </row>
    <row r="316" spans="1:10">
      <c r="A316">
        <v>315</v>
      </c>
      <c r="J316" s="4">
        <f>IF(OR(H316="",I316=""),0,(I316-H316)*24)</f>
        <v>0</v>
      </c>
    </row>
    <row r="317" spans="1:10">
      <c r="A317">
        <v>316</v>
      </c>
      <c r="J317" s="4">
        <f>IF(OR(H317="",I317=""),0,(I317-H317)*24)</f>
        <v>0</v>
      </c>
    </row>
    <row r="318" spans="1:10">
      <c r="A318">
        <v>317</v>
      </c>
      <c r="J318" s="4">
        <f>IF(OR(H318="",I318=""),0,(I318-H318)*24)</f>
        <v>0</v>
      </c>
    </row>
    <row r="319" spans="1:10">
      <c r="A319">
        <v>318</v>
      </c>
      <c r="J319" s="4">
        <f>IF(OR(H319="",I319=""),0,(I319-H319)*24)</f>
        <v>0</v>
      </c>
    </row>
    <row r="320" spans="1:10">
      <c r="A320">
        <v>319</v>
      </c>
      <c r="J320" s="4">
        <f>IF(OR(H320="",I320=""),0,(I320-H320)*24)</f>
        <v>0</v>
      </c>
    </row>
    <row r="321" spans="1:10">
      <c r="A321">
        <v>320</v>
      </c>
      <c r="J321" s="4">
        <f>IF(OR(H321="",I321=""),0,(I321-H321)*24)</f>
        <v>0</v>
      </c>
    </row>
    <row r="322" spans="1:10">
      <c r="A322">
        <v>321</v>
      </c>
      <c r="J322" s="4">
        <f>IF(OR(H322="",I322=""),0,(I322-H322)*24)</f>
        <v>0</v>
      </c>
    </row>
    <row r="323" spans="1:10">
      <c r="A323">
        <v>322</v>
      </c>
      <c r="J323" s="4">
        <f>IF(OR(H323="",I323=""),0,(I323-H323)*24)</f>
        <v>0</v>
      </c>
    </row>
    <row r="324" spans="1:10">
      <c r="A324">
        <v>323</v>
      </c>
      <c r="J324" s="4">
        <f>IF(OR(H324="",I324=""),0,(I324-H324)*24)</f>
        <v>0</v>
      </c>
    </row>
    <row r="325" spans="1:10">
      <c r="A325">
        <v>324</v>
      </c>
      <c r="J325" s="4">
        <f>IF(OR(H325="",I325=""),0,(I325-H325)*24)</f>
        <v>0</v>
      </c>
    </row>
    <row r="326" spans="1:10">
      <c r="A326">
        <v>325</v>
      </c>
      <c r="J326" s="4">
        <f>IF(OR(H326="",I326=""),0,(I326-H326)*24)</f>
        <v>0</v>
      </c>
    </row>
    <row r="327" spans="1:10">
      <c r="A327">
        <v>326</v>
      </c>
      <c r="J327" s="4">
        <f>IF(OR(H327="",I327=""),0,(I327-H327)*24)</f>
        <v>0</v>
      </c>
    </row>
    <row r="328" spans="1:10">
      <c r="A328">
        <v>327</v>
      </c>
      <c r="J328" s="4">
        <f>IF(OR(H328="",I328=""),0,(I328-H328)*24)</f>
        <v>0</v>
      </c>
    </row>
    <row r="329" spans="1:10">
      <c r="A329">
        <v>328</v>
      </c>
      <c r="J329" s="4">
        <f>IF(OR(H329="",I329=""),0,(I329-H329)*24)</f>
        <v>0</v>
      </c>
    </row>
    <row r="330" spans="1:10">
      <c r="A330">
        <v>329</v>
      </c>
      <c r="J330" s="4">
        <f>IF(OR(H330="",I330=""),0,(I330-H330)*24)</f>
        <v>0</v>
      </c>
    </row>
    <row r="331" spans="1:10">
      <c r="A331">
        <v>330</v>
      </c>
      <c r="J331" s="4">
        <f>IF(OR(H331="",I331=""),0,(I331-H331)*24)</f>
        <v>0</v>
      </c>
    </row>
    <row r="332" spans="1:10">
      <c r="A332">
        <v>331</v>
      </c>
      <c r="J332" s="4">
        <f>IF(OR(H332="",I332=""),0,(I332-H332)*24)</f>
        <v>0</v>
      </c>
    </row>
    <row r="333" spans="1:10">
      <c r="A333">
        <v>332</v>
      </c>
      <c r="J333" s="4">
        <f>IF(OR(H333="",I333=""),0,(I333-H333)*24)</f>
        <v>0</v>
      </c>
    </row>
    <row r="334" spans="1:10">
      <c r="A334">
        <v>333</v>
      </c>
      <c r="J334" s="4">
        <f>IF(OR(H334="",I334=""),0,(I334-H334)*24)</f>
        <v>0</v>
      </c>
    </row>
    <row r="335" spans="1:10">
      <c r="A335">
        <v>334</v>
      </c>
      <c r="J335" s="4">
        <f>IF(OR(H335="",I335=""),0,(I335-H335)*24)</f>
        <v>0</v>
      </c>
    </row>
    <row r="336" spans="1:10">
      <c r="A336">
        <v>335</v>
      </c>
      <c r="J336" s="4">
        <f>IF(OR(H336="",I336=""),0,(I336-H336)*24)</f>
        <v>0</v>
      </c>
    </row>
    <row r="337" spans="1:10">
      <c r="A337">
        <v>336</v>
      </c>
      <c r="J337" s="4">
        <f>IF(OR(H337="",I337=""),0,(I337-H337)*24)</f>
        <v>0</v>
      </c>
    </row>
    <row r="338" spans="1:10">
      <c r="A338">
        <v>337</v>
      </c>
      <c r="J338" s="4">
        <f>IF(OR(H338="",I338=""),0,(I338-H338)*24)</f>
        <v>0</v>
      </c>
    </row>
    <row r="339" spans="1:10">
      <c r="A339">
        <v>338</v>
      </c>
      <c r="J339" s="4">
        <f>IF(OR(H339="",I339=""),0,(I339-H339)*24)</f>
        <v>0</v>
      </c>
    </row>
    <row r="340" spans="1:10">
      <c r="A340">
        <v>339</v>
      </c>
      <c r="J340" s="4">
        <f>IF(OR(H340="",I340=""),0,(I340-H340)*24)</f>
        <v>0</v>
      </c>
    </row>
    <row r="341" spans="1:10">
      <c r="A341">
        <v>340</v>
      </c>
      <c r="J341" s="4">
        <f>IF(OR(H341="",I341=""),0,(I341-H341)*24)</f>
        <v>0</v>
      </c>
    </row>
    <row r="342" spans="1:10">
      <c r="A342">
        <v>341</v>
      </c>
      <c r="J342" s="4">
        <f>IF(OR(H342="",I342=""),0,(I342-H342)*24)</f>
        <v>0</v>
      </c>
    </row>
    <row r="343" spans="1:10">
      <c r="A343">
        <v>342</v>
      </c>
      <c r="J343" s="4">
        <f>IF(OR(H343="",I343=""),0,(I343-H343)*24)</f>
        <v>0</v>
      </c>
    </row>
    <row r="344" spans="1:10">
      <c r="A344">
        <v>343</v>
      </c>
      <c r="J344" s="4">
        <f>IF(OR(H344="",I344=""),0,(I344-H344)*24)</f>
        <v>0</v>
      </c>
    </row>
    <row r="345" spans="1:10">
      <c r="A345">
        <v>344</v>
      </c>
      <c r="J345" s="4">
        <f>IF(OR(H345="",I345=""),0,(I345-H345)*24)</f>
        <v>0</v>
      </c>
    </row>
    <row r="346" spans="1:10">
      <c r="A346">
        <v>345</v>
      </c>
      <c r="J346" s="4">
        <f>IF(OR(H346="",I346=""),0,(I346-H346)*24)</f>
        <v>0</v>
      </c>
    </row>
    <row r="347" spans="1:10">
      <c r="A347">
        <v>346</v>
      </c>
      <c r="J347" s="4">
        <f>IF(OR(H347="",I347=""),0,(I347-H347)*24)</f>
        <v>0</v>
      </c>
    </row>
    <row r="348" spans="1:10">
      <c r="A348">
        <v>347</v>
      </c>
      <c r="J348" s="4">
        <f>IF(OR(H348="",I348=""),0,(I348-H348)*24)</f>
        <v>0</v>
      </c>
    </row>
    <row r="349" spans="1:10">
      <c r="A349">
        <v>348</v>
      </c>
      <c r="J349" s="4">
        <f>IF(OR(H349="",I349=""),0,(I349-H349)*24)</f>
        <v>0</v>
      </c>
    </row>
    <row r="350" spans="1:10">
      <c r="A350">
        <v>349</v>
      </c>
      <c r="J350" s="4">
        <f>IF(OR(H350="",I350=""),0,(I350-H350)*24)</f>
        <v>0</v>
      </c>
    </row>
    <row r="351" spans="1:10">
      <c r="A351">
        <v>350</v>
      </c>
      <c r="J351" s="4">
        <f>IF(OR(H351="",I351=""),0,(I351-H351)*24)</f>
        <v>0</v>
      </c>
    </row>
    <row r="352" spans="1:10">
      <c r="A352">
        <v>351</v>
      </c>
      <c r="J352" s="4">
        <f>IF(OR(H352="",I352=""),0,(I352-H352)*24)</f>
        <v>0</v>
      </c>
    </row>
    <row r="353" spans="1:10">
      <c r="A353">
        <v>352</v>
      </c>
      <c r="J353" s="4">
        <f>IF(OR(H353="",I353=""),0,(I353-H353)*24)</f>
        <v>0</v>
      </c>
    </row>
    <row r="354" spans="1:10">
      <c r="A354">
        <v>353</v>
      </c>
      <c r="J354" s="4">
        <f>IF(OR(H354="",I354=""),0,(I354-H354)*24)</f>
        <v>0</v>
      </c>
    </row>
    <row r="355" spans="1:10">
      <c r="A355">
        <v>354</v>
      </c>
      <c r="J355" s="4">
        <f>IF(OR(H355="",I355=""),0,(I355-H355)*24)</f>
        <v>0</v>
      </c>
    </row>
    <row r="356" spans="1:10">
      <c r="A356">
        <v>355</v>
      </c>
      <c r="J356" s="4">
        <f>IF(OR(H356="",I356=""),0,(I356-H356)*24)</f>
        <v>0</v>
      </c>
    </row>
    <row r="357" spans="1:10">
      <c r="A357">
        <v>356</v>
      </c>
      <c r="J357" s="4">
        <f>IF(OR(H357="",I357=""),0,(I357-H357)*24)</f>
        <v>0</v>
      </c>
    </row>
    <row r="358" spans="1:10">
      <c r="A358">
        <v>357</v>
      </c>
      <c r="J358" s="4">
        <f>IF(OR(H358="",I358=""),0,(I358-H358)*24)</f>
        <v>0</v>
      </c>
    </row>
    <row r="359" spans="1:10">
      <c r="A359">
        <v>358</v>
      </c>
      <c r="J359" s="4">
        <f>IF(OR(H359="",I359=""),0,(I359-H359)*24)</f>
        <v>0</v>
      </c>
    </row>
    <row r="360" spans="1:10">
      <c r="A360">
        <v>359</v>
      </c>
      <c r="J360" s="4">
        <f>IF(OR(H360="",I360=""),0,(I360-H360)*24)</f>
        <v>0</v>
      </c>
    </row>
    <row r="361" spans="1:10">
      <c r="A361">
        <v>360</v>
      </c>
      <c r="J361" s="4">
        <f>IF(OR(H361="",I361=""),0,(I361-H361)*24)</f>
        <v>0</v>
      </c>
    </row>
    <row r="362" spans="1:10">
      <c r="A362">
        <v>361</v>
      </c>
      <c r="J362" s="4">
        <f>IF(OR(H362="",I362=""),0,(I362-H362)*24)</f>
        <v>0</v>
      </c>
    </row>
    <row r="363" spans="1:10">
      <c r="A363">
        <v>362</v>
      </c>
      <c r="J363" s="4">
        <f>IF(OR(H363="",I363=""),0,(I363-H363)*24)</f>
        <v>0</v>
      </c>
    </row>
    <row r="364" spans="1:10">
      <c r="A364">
        <v>363</v>
      </c>
      <c r="J364" s="4">
        <f>IF(OR(H364="",I364=""),0,(I364-H364)*24)</f>
        <v>0</v>
      </c>
    </row>
    <row r="365" spans="1:10">
      <c r="A365">
        <v>364</v>
      </c>
      <c r="J365" s="4">
        <f>IF(OR(H365="",I365=""),0,(I365-H365)*24)</f>
        <v>0</v>
      </c>
    </row>
    <row r="366" spans="1:10">
      <c r="A366">
        <v>365</v>
      </c>
      <c r="J366" s="4">
        <f>IF(OR(H366="",I366=""),0,(I366-H366)*24)</f>
        <v>0</v>
      </c>
    </row>
    <row r="367" spans="1:10">
      <c r="A367">
        <v>366</v>
      </c>
      <c r="J367" s="4">
        <f>IF(OR(H367="",I367=""),0,(I367-H367)*24)</f>
        <v>0</v>
      </c>
    </row>
    <row r="368" spans="1:10">
      <c r="A368">
        <v>367</v>
      </c>
      <c r="J368" s="4">
        <f>IF(OR(H368="",I368=""),0,(I368-H368)*24)</f>
        <v>0</v>
      </c>
    </row>
    <row r="369" spans="1:10">
      <c r="A369">
        <v>368</v>
      </c>
      <c r="J369" s="4">
        <f>IF(OR(H369="",I369=""),0,(I369-H369)*24)</f>
        <v>0</v>
      </c>
    </row>
    <row r="370" spans="1:10">
      <c r="A370">
        <v>369</v>
      </c>
      <c r="J370" s="4">
        <f>IF(OR(H370="",I370=""),0,(I370-H370)*24)</f>
        <v>0</v>
      </c>
    </row>
    <row r="371" spans="1:10">
      <c r="A371">
        <v>370</v>
      </c>
      <c r="J371" s="4">
        <f>IF(OR(H371="",I371=""),0,(I371-H371)*24)</f>
        <v>0</v>
      </c>
    </row>
    <row r="372" spans="1:10">
      <c r="A372">
        <v>371</v>
      </c>
      <c r="J372" s="4">
        <f>IF(OR(H372="",I372=""),0,(I372-H372)*24)</f>
        <v>0</v>
      </c>
    </row>
    <row r="373" spans="1:10">
      <c r="A373">
        <v>372</v>
      </c>
      <c r="J373" s="4">
        <f>IF(OR(H373="",I373=""),0,(I373-H373)*24)</f>
        <v>0</v>
      </c>
    </row>
    <row r="374" spans="1:10">
      <c r="A374">
        <v>373</v>
      </c>
      <c r="J374" s="4">
        <f>IF(OR(H374="",I374=""),0,(I374-H374)*24)</f>
        <v>0</v>
      </c>
    </row>
    <row r="375" spans="1:10">
      <c r="A375">
        <v>374</v>
      </c>
      <c r="J375" s="4">
        <f>IF(OR(H375="",I375=""),0,(I375-H375)*24)</f>
        <v>0</v>
      </c>
    </row>
    <row r="376" spans="1:10">
      <c r="A376">
        <v>375</v>
      </c>
      <c r="J376" s="4">
        <f>IF(OR(H376="",I376=""),0,(I376-H376)*24)</f>
        <v>0</v>
      </c>
    </row>
    <row r="377" spans="1:10">
      <c r="A377">
        <v>376</v>
      </c>
      <c r="J377" s="4">
        <f>IF(OR(H377="",I377=""),0,(I377-H377)*24)</f>
        <v>0</v>
      </c>
    </row>
    <row r="378" spans="1:10">
      <c r="A378">
        <v>377</v>
      </c>
      <c r="J378" s="4">
        <f>IF(OR(H378="",I378=""),0,(I378-H378)*24)</f>
        <v>0</v>
      </c>
    </row>
    <row r="379" spans="1:10">
      <c r="A379">
        <v>378</v>
      </c>
      <c r="J379" s="4">
        <f>IF(OR(H379="",I379=""),0,(I379-H379)*24)</f>
        <v>0</v>
      </c>
    </row>
    <row r="380" spans="1:10">
      <c r="A380">
        <v>379</v>
      </c>
      <c r="J380" s="4">
        <f>IF(OR(H380="",I380=""),0,(I380-H380)*24)</f>
        <v>0</v>
      </c>
    </row>
    <row r="381" spans="1:10">
      <c r="A381">
        <v>380</v>
      </c>
      <c r="J381" s="4">
        <f>IF(OR(H381="",I381=""),0,(I381-H381)*24)</f>
        <v>0</v>
      </c>
    </row>
    <row r="382" spans="1:10">
      <c r="A382">
        <v>381</v>
      </c>
      <c r="J382" s="4">
        <f>IF(OR(H382="",I382=""),0,(I382-H382)*24)</f>
        <v>0</v>
      </c>
    </row>
    <row r="383" spans="1:10">
      <c r="A383">
        <v>382</v>
      </c>
      <c r="J383" s="4">
        <f>IF(OR(H383="",I383=""),0,(I383-H383)*24)</f>
        <v>0</v>
      </c>
    </row>
    <row r="384" spans="1:10">
      <c r="A384">
        <v>383</v>
      </c>
      <c r="J384" s="4">
        <f>IF(OR(H384="",I384=""),0,(I384-H384)*24)</f>
        <v>0</v>
      </c>
    </row>
    <row r="385" spans="1:10">
      <c r="A385">
        <v>384</v>
      </c>
      <c r="J385" s="4">
        <f>IF(OR(H385="",I385=""),0,(I385-H385)*24)</f>
        <v>0</v>
      </c>
    </row>
    <row r="386" spans="1:10">
      <c r="A386">
        <v>385</v>
      </c>
      <c r="J386" s="4">
        <f>IF(OR(H386="",I386=""),0,(I386-H386)*24)</f>
        <v>0</v>
      </c>
    </row>
    <row r="387" spans="1:10">
      <c r="A387">
        <v>386</v>
      </c>
      <c r="J387" s="4">
        <f>IF(OR(H387="",I387=""),0,(I387-H387)*24)</f>
        <v>0</v>
      </c>
    </row>
    <row r="388" spans="1:10">
      <c r="A388">
        <v>387</v>
      </c>
      <c r="J388" s="4">
        <f>IF(OR(H388="",I388=""),0,(I388-H388)*24)</f>
        <v>0</v>
      </c>
    </row>
    <row r="389" spans="1:10">
      <c r="A389">
        <v>388</v>
      </c>
      <c r="J389" s="4">
        <f>IF(OR(H389="",I389=""),0,(I389-H389)*24)</f>
        <v>0</v>
      </c>
    </row>
    <row r="390" spans="1:10">
      <c r="A390">
        <v>389</v>
      </c>
      <c r="J390" s="4">
        <f>IF(OR(H390="",I390=""),0,(I390-H390)*24)</f>
        <v>0</v>
      </c>
    </row>
    <row r="391" spans="1:10">
      <c r="A391">
        <v>390</v>
      </c>
      <c r="J391" s="4">
        <f>IF(OR(H391="",I391=""),0,(I391-H391)*24)</f>
        <v>0</v>
      </c>
    </row>
    <row r="392" spans="1:10">
      <c r="A392">
        <v>391</v>
      </c>
      <c r="J392" s="4">
        <f>IF(OR(H392="",I392=""),0,(I392-H392)*24)</f>
        <v>0</v>
      </c>
    </row>
    <row r="393" spans="1:10">
      <c r="A393">
        <v>392</v>
      </c>
      <c r="J393" s="4">
        <f>IF(OR(H393="",I393=""),0,(I393-H393)*24)</f>
        <v>0</v>
      </c>
    </row>
    <row r="394" spans="1:10">
      <c r="A394">
        <v>393</v>
      </c>
      <c r="J394" s="4">
        <f>IF(OR(H394="",I394=""),0,(I394-H394)*24)</f>
        <v>0</v>
      </c>
    </row>
    <row r="395" spans="1:10">
      <c r="A395">
        <v>394</v>
      </c>
      <c r="J395" s="4">
        <f>IF(OR(H395="",I395=""),0,(I395-H395)*24)</f>
        <v>0</v>
      </c>
    </row>
    <row r="396" spans="1:10">
      <c r="A396">
        <v>395</v>
      </c>
      <c r="J396" s="4">
        <f>IF(OR(H396="",I396=""),0,(I396-H396)*24)</f>
        <v>0</v>
      </c>
    </row>
    <row r="397" spans="1:10">
      <c r="A397">
        <v>396</v>
      </c>
      <c r="J397" s="4">
        <f>IF(OR(H397="",I397=""),0,(I397-H397)*24)</f>
        <v>0</v>
      </c>
    </row>
    <row r="398" spans="1:10">
      <c r="A398">
        <v>397</v>
      </c>
      <c r="J398" s="4">
        <f>IF(OR(H398="",I398=""),0,(I398-H398)*24)</f>
        <v>0</v>
      </c>
    </row>
    <row r="399" spans="1:10">
      <c r="A399">
        <v>398</v>
      </c>
      <c r="J399" s="4">
        <f>IF(OR(H399="",I399=""),0,(I399-H399)*24)</f>
        <v>0</v>
      </c>
    </row>
    <row r="400" spans="1:10">
      <c r="A400">
        <v>399</v>
      </c>
      <c r="J400" s="4">
        <f>IF(OR(H400="",I400=""),0,(I400-H400)*24)</f>
        <v>0</v>
      </c>
    </row>
    <row r="401" spans="1:10">
      <c r="A401">
        <v>400</v>
      </c>
      <c r="J401" s="4">
        <f>IF(OR(H401="",I401=""),0,(I401-H401)*24)</f>
        <v>0</v>
      </c>
    </row>
    <row r="402" spans="1:10">
      <c r="A402">
        <v>401</v>
      </c>
      <c r="J402" s="4">
        <f>IF(OR(H402="",I402=""),0,(I402-H402)*24)</f>
        <v>0</v>
      </c>
    </row>
    <row r="403" spans="1:10">
      <c r="A403">
        <v>402</v>
      </c>
      <c r="J403" s="4">
        <f>IF(OR(H403="",I403=""),0,(I403-H403)*24)</f>
        <v>0</v>
      </c>
    </row>
    <row r="404" spans="1:10">
      <c r="A404">
        <v>403</v>
      </c>
      <c r="J404" s="4">
        <f>IF(OR(H404="",I404=""),0,(I404-H404)*24)</f>
        <v>0</v>
      </c>
    </row>
    <row r="405" spans="1:10">
      <c r="A405">
        <v>404</v>
      </c>
      <c r="J405" s="4">
        <f>IF(OR(H405="",I405=""),0,(I405-H405)*24)</f>
        <v>0</v>
      </c>
    </row>
    <row r="406" spans="1:10">
      <c r="A406">
        <v>405</v>
      </c>
      <c r="J406" s="4">
        <f>IF(OR(H406="",I406=""),0,(I406-H406)*24)</f>
        <v>0</v>
      </c>
    </row>
    <row r="407" spans="1:10">
      <c r="A407">
        <v>406</v>
      </c>
      <c r="J407" s="4">
        <f>IF(OR(H407="",I407=""),0,(I407-H407)*24)</f>
        <v>0</v>
      </c>
    </row>
    <row r="408" spans="1:10">
      <c r="A408">
        <v>407</v>
      </c>
      <c r="J408" s="4">
        <f>IF(OR(H408="",I408=""),0,(I408-H408)*24)</f>
        <v>0</v>
      </c>
    </row>
    <row r="409" spans="1:10">
      <c r="A409">
        <v>408</v>
      </c>
      <c r="J409" s="4">
        <f>IF(OR(H409="",I409=""),0,(I409-H409)*24)</f>
        <v>0</v>
      </c>
    </row>
    <row r="410" spans="1:10">
      <c r="A410">
        <v>409</v>
      </c>
      <c r="J410" s="4">
        <f>IF(OR(H410="",I410=""),0,(I410-H410)*24)</f>
        <v>0</v>
      </c>
    </row>
    <row r="411" spans="1:10">
      <c r="A411">
        <v>410</v>
      </c>
      <c r="J411" s="4">
        <f>IF(OR(H411="",I411=""),0,(I411-H411)*24)</f>
        <v>0</v>
      </c>
    </row>
    <row r="412" spans="1:10">
      <c r="A412">
        <v>411</v>
      </c>
      <c r="J412" s="4">
        <f>IF(OR(H412="",I412=""),0,(I412-H412)*24)</f>
        <v>0</v>
      </c>
    </row>
    <row r="413" spans="1:10">
      <c r="A413">
        <v>412</v>
      </c>
      <c r="J413" s="4">
        <f>IF(OR(H413="",I413=""),0,(I413-H413)*24)</f>
        <v>0</v>
      </c>
    </row>
    <row r="414" spans="1:10">
      <c r="A414">
        <v>413</v>
      </c>
      <c r="J414" s="4">
        <f>IF(OR(H414="",I414=""),0,(I414-H414)*24)</f>
        <v>0</v>
      </c>
    </row>
    <row r="415" spans="1:10">
      <c r="A415">
        <v>414</v>
      </c>
      <c r="J415" s="4">
        <f>IF(OR(H415="",I415=""),0,(I415-H415)*24)</f>
        <v>0</v>
      </c>
    </row>
    <row r="416" spans="1:10">
      <c r="A416">
        <v>415</v>
      </c>
      <c r="J416" s="4">
        <f>IF(OR(H416="",I416=""),0,(I416-H416)*24)</f>
        <v>0</v>
      </c>
    </row>
    <row r="417" spans="1:10">
      <c r="A417">
        <v>416</v>
      </c>
      <c r="J417" s="4">
        <f>IF(OR(H417="",I417=""),0,(I417-H417)*24)</f>
        <v>0</v>
      </c>
    </row>
    <row r="418" spans="1:10">
      <c r="A418">
        <v>417</v>
      </c>
      <c r="J418" s="4">
        <f>IF(OR(H418="",I418=""),0,(I418-H418)*24)</f>
        <v>0</v>
      </c>
    </row>
    <row r="419" spans="1:10">
      <c r="A419">
        <v>418</v>
      </c>
      <c r="J419" s="4">
        <f>IF(OR(H419="",I419=""),0,(I419-H419)*24)</f>
        <v>0</v>
      </c>
    </row>
    <row r="420" spans="1:10">
      <c r="A420">
        <v>419</v>
      </c>
      <c r="J420" s="4">
        <f>IF(OR(H420="",I420=""),0,(I420-H420)*24)</f>
        <v>0</v>
      </c>
    </row>
    <row r="421" spans="1:10">
      <c r="A421">
        <v>420</v>
      </c>
      <c r="J421" s="4">
        <f>IF(OR(H421="",I421=""),0,(I421-H421)*24)</f>
        <v>0</v>
      </c>
    </row>
    <row r="422" spans="1:10">
      <c r="A422">
        <v>421</v>
      </c>
      <c r="J422" s="4">
        <f>IF(OR(H422="",I422=""),0,(I422-H422)*24)</f>
        <v>0</v>
      </c>
    </row>
    <row r="423" spans="1:10">
      <c r="A423">
        <v>422</v>
      </c>
      <c r="J423" s="4">
        <f>IF(OR(H423="",I423=""),0,(I423-H423)*24)</f>
        <v>0</v>
      </c>
    </row>
    <row r="424" spans="1:10">
      <c r="A424">
        <v>423</v>
      </c>
      <c r="J424" s="4">
        <f>IF(OR(H424="",I424=""),0,(I424-H424)*24)</f>
        <v>0</v>
      </c>
    </row>
    <row r="425" spans="1:10">
      <c r="A425">
        <v>424</v>
      </c>
      <c r="J425" s="4">
        <f>IF(OR(H425="",I425=""),0,(I425-H425)*24)</f>
        <v>0</v>
      </c>
    </row>
    <row r="426" spans="1:10">
      <c r="A426">
        <v>425</v>
      </c>
      <c r="J426" s="4">
        <f>IF(OR(H426="",I426=""),0,(I426-H426)*24)</f>
        <v>0</v>
      </c>
    </row>
    <row r="427" spans="1:10">
      <c r="A427">
        <v>426</v>
      </c>
      <c r="J427" s="4">
        <f>IF(OR(H427="",I427=""),0,(I427-H427)*24)</f>
        <v>0</v>
      </c>
    </row>
    <row r="428" spans="1:10">
      <c r="A428">
        <v>427</v>
      </c>
      <c r="J428" s="4">
        <f>IF(OR(H428="",I428=""),0,(I428-H428)*24)</f>
        <v>0</v>
      </c>
    </row>
    <row r="429" spans="1:10">
      <c r="A429">
        <v>428</v>
      </c>
      <c r="J429" s="4">
        <f>IF(OR(H429="",I429=""),0,(I429-H429)*24)</f>
        <v>0</v>
      </c>
    </row>
    <row r="430" spans="1:10">
      <c r="A430">
        <v>429</v>
      </c>
      <c r="J430" s="4">
        <f>IF(OR(H430="",I430=""),0,(I430-H430)*24)</f>
        <v>0</v>
      </c>
    </row>
    <row r="431" spans="1:10">
      <c r="A431">
        <v>430</v>
      </c>
      <c r="J431" s="4">
        <f>IF(OR(H431="",I431=""),0,(I431-H431)*24)</f>
        <v>0</v>
      </c>
    </row>
    <row r="432" spans="1:10">
      <c r="A432">
        <v>431</v>
      </c>
      <c r="J432" s="4">
        <f>IF(OR(H432="",I432=""),0,(I432-H432)*24)</f>
        <v>0</v>
      </c>
    </row>
    <row r="433" spans="1:10">
      <c r="A433">
        <v>432</v>
      </c>
      <c r="J433" s="4">
        <f>IF(OR(H433="",I433=""),0,(I433-H433)*24)</f>
        <v>0</v>
      </c>
    </row>
    <row r="434" spans="1:10">
      <c r="A434">
        <v>433</v>
      </c>
      <c r="J434" s="4">
        <f>IF(OR(H434="",I434=""),0,(I434-H434)*24)</f>
        <v>0</v>
      </c>
    </row>
    <row r="435" spans="1:10">
      <c r="A435">
        <v>434</v>
      </c>
      <c r="J435" s="4">
        <f>IF(OR(H435="",I435=""),0,(I435-H435)*24)</f>
        <v>0</v>
      </c>
    </row>
    <row r="436" spans="1:10">
      <c r="A436">
        <v>435</v>
      </c>
      <c r="J436" s="4">
        <f>IF(OR(H436="",I436=""),0,(I436-H436)*24)</f>
        <v>0</v>
      </c>
    </row>
    <row r="437" spans="1:10">
      <c r="A437">
        <v>436</v>
      </c>
      <c r="J437" s="4">
        <f>IF(OR(H437="",I437=""),0,(I437-H437)*24)</f>
        <v>0</v>
      </c>
    </row>
    <row r="438" spans="1:10">
      <c r="A438">
        <v>437</v>
      </c>
      <c r="J438" s="4">
        <f>IF(OR(H438="",I438=""),0,(I438-H438)*24)</f>
        <v>0</v>
      </c>
    </row>
    <row r="439" spans="1:10">
      <c r="A439">
        <v>438</v>
      </c>
      <c r="J439" s="4">
        <f>IF(OR(H439="",I439=""),0,(I439-H439)*24)</f>
        <v>0</v>
      </c>
    </row>
    <row r="440" spans="1:10">
      <c r="A440">
        <v>439</v>
      </c>
      <c r="J440" s="4">
        <f>IF(OR(H440="",I440=""),0,(I440-H440)*24)</f>
        <v>0</v>
      </c>
    </row>
    <row r="441" spans="1:10">
      <c r="A441">
        <v>440</v>
      </c>
      <c r="J441" s="4">
        <f>IF(OR(H441="",I441=""),0,(I441-H441)*24)</f>
        <v>0</v>
      </c>
    </row>
    <row r="442" spans="1:10">
      <c r="A442">
        <v>441</v>
      </c>
      <c r="J442" s="4">
        <f>IF(OR(H442="",I442=""),0,(I442-H442)*24)</f>
        <v>0</v>
      </c>
    </row>
    <row r="443" spans="1:10">
      <c r="A443">
        <v>442</v>
      </c>
      <c r="J443" s="4">
        <f>IF(OR(H443="",I443=""),0,(I443-H443)*24)</f>
        <v>0</v>
      </c>
    </row>
    <row r="444" spans="1:10">
      <c r="A444">
        <v>443</v>
      </c>
      <c r="J444" s="4">
        <f>IF(OR(H444="",I444=""),0,(I444-H444)*24)</f>
        <v>0</v>
      </c>
    </row>
    <row r="445" spans="1:10">
      <c r="A445">
        <v>444</v>
      </c>
      <c r="J445" s="4">
        <f>IF(OR(H445="",I445=""),0,(I445-H445)*24)</f>
        <v>0</v>
      </c>
    </row>
    <row r="446" spans="1:10">
      <c r="A446">
        <v>445</v>
      </c>
      <c r="J446" s="4">
        <f>IF(OR(H446="",I446=""),0,(I446-H446)*24)</f>
        <v>0</v>
      </c>
    </row>
    <row r="447" spans="1:10">
      <c r="A447">
        <v>446</v>
      </c>
      <c r="J447" s="4">
        <f>IF(OR(H447="",I447=""),0,(I447-H447)*24)</f>
        <v>0</v>
      </c>
    </row>
    <row r="448" spans="1:10">
      <c r="A448">
        <v>447</v>
      </c>
      <c r="J448" s="4">
        <f>IF(OR(H448="",I448=""),0,(I448-H448)*24)</f>
        <v>0</v>
      </c>
    </row>
    <row r="449" spans="1:10">
      <c r="A449">
        <v>448</v>
      </c>
      <c r="J449" s="4">
        <f>IF(OR(H449="",I449=""),0,(I449-H449)*24)</f>
        <v>0</v>
      </c>
    </row>
    <row r="450" spans="1:10">
      <c r="A450">
        <v>449</v>
      </c>
      <c r="J450" s="4">
        <f>IF(OR(H450="",I450=""),0,(I450-H450)*24)</f>
        <v>0</v>
      </c>
    </row>
    <row r="451" spans="1:10">
      <c r="A451">
        <v>450</v>
      </c>
      <c r="J451" s="4">
        <f>IF(OR(H451="",I451=""),0,(I451-H451)*24)</f>
        <v>0</v>
      </c>
    </row>
    <row r="452" spans="1:10">
      <c r="A452">
        <v>451</v>
      </c>
      <c r="J452" s="4">
        <f>IF(OR(H452="",I452=""),0,(I452-H452)*24)</f>
        <v>0</v>
      </c>
    </row>
    <row r="453" spans="1:10">
      <c r="A453">
        <v>452</v>
      </c>
      <c r="J453" s="4">
        <f>IF(OR(H453="",I453=""),0,(I453-H453)*24)</f>
        <v>0</v>
      </c>
    </row>
    <row r="454" spans="1:10">
      <c r="A454">
        <v>453</v>
      </c>
      <c r="J454" s="4">
        <f>IF(OR(H454="",I454=""),0,(I454-H454)*24)</f>
        <v>0</v>
      </c>
    </row>
    <row r="455" spans="1:10">
      <c r="A455">
        <v>454</v>
      </c>
      <c r="J455" s="4">
        <f>IF(OR(H455="",I455=""),0,(I455-H455)*24)</f>
        <v>0</v>
      </c>
    </row>
    <row r="456" spans="1:10">
      <c r="A456">
        <v>455</v>
      </c>
      <c r="J456" s="4">
        <f>IF(OR(H456="",I456=""),0,(I456-H456)*24)</f>
        <v>0</v>
      </c>
    </row>
    <row r="457" spans="1:10">
      <c r="A457">
        <v>456</v>
      </c>
      <c r="J457" s="4">
        <f>IF(OR(H457="",I457=""),0,(I457-H457)*24)</f>
        <v>0</v>
      </c>
    </row>
    <row r="458" spans="1:10">
      <c r="A458">
        <v>457</v>
      </c>
      <c r="J458" s="4">
        <f>IF(OR(H458="",I458=""),0,(I458-H458)*24)</f>
        <v>0</v>
      </c>
    </row>
    <row r="459" spans="1:10">
      <c r="A459">
        <v>458</v>
      </c>
      <c r="J459" s="4">
        <f>IF(OR(H459="",I459=""),0,(I459-H459)*24)</f>
        <v>0</v>
      </c>
    </row>
    <row r="460" spans="1:10">
      <c r="A460">
        <v>459</v>
      </c>
      <c r="J460" s="4">
        <f>IF(OR(H460="",I460=""),0,(I460-H460)*24)</f>
        <v>0</v>
      </c>
    </row>
    <row r="461" spans="1:10">
      <c r="A461">
        <v>460</v>
      </c>
      <c r="J461" s="4">
        <f>IF(OR(H461="",I461=""),0,(I461-H461)*24)</f>
        <v>0</v>
      </c>
    </row>
    <row r="462" spans="1:10">
      <c r="A462">
        <v>461</v>
      </c>
      <c r="J462" s="4">
        <f>IF(OR(H462="",I462=""),0,(I462-H462)*24)</f>
        <v>0</v>
      </c>
    </row>
    <row r="463" spans="1:10">
      <c r="A463">
        <v>462</v>
      </c>
      <c r="J463" s="4">
        <f>IF(OR(H463="",I463=""),0,(I463-H463)*24)</f>
        <v>0</v>
      </c>
    </row>
    <row r="464" spans="1:10">
      <c r="A464">
        <v>463</v>
      </c>
      <c r="J464" s="4">
        <f>IF(OR(H464="",I464=""),0,(I464-H464)*24)</f>
        <v>0</v>
      </c>
    </row>
    <row r="465" spans="1:10">
      <c r="A465">
        <v>464</v>
      </c>
      <c r="J465" s="4">
        <f>IF(OR(H465="",I465=""),0,(I465-H465)*24)</f>
        <v>0</v>
      </c>
    </row>
    <row r="466" spans="1:10">
      <c r="A466">
        <v>465</v>
      </c>
      <c r="J466" s="4">
        <f>IF(OR(H466="",I466=""),0,(I466-H466)*24)</f>
        <v>0</v>
      </c>
    </row>
    <row r="467" spans="1:10">
      <c r="A467">
        <v>466</v>
      </c>
      <c r="J467" s="4">
        <f>IF(OR(H467="",I467=""),0,(I467-H467)*24)</f>
        <v>0</v>
      </c>
    </row>
    <row r="468" spans="1:10">
      <c r="A468">
        <v>467</v>
      </c>
      <c r="J468" s="4">
        <f>IF(OR(H468="",I468=""),0,(I468-H468)*24)</f>
        <v>0</v>
      </c>
    </row>
    <row r="469" spans="1:10">
      <c r="A469">
        <v>468</v>
      </c>
      <c r="J469" s="4">
        <f>IF(OR(H469="",I469=""),0,(I469-H469)*24)</f>
        <v>0</v>
      </c>
    </row>
    <row r="470" spans="1:10">
      <c r="A470">
        <v>469</v>
      </c>
      <c r="J470" s="4">
        <f>IF(OR(H470="",I470=""),0,(I470-H470)*24)</f>
        <v>0</v>
      </c>
    </row>
    <row r="471" spans="1:10">
      <c r="A471">
        <v>470</v>
      </c>
      <c r="J471" s="4">
        <f>IF(OR(H471="",I471=""),0,(I471-H471)*24)</f>
        <v>0</v>
      </c>
    </row>
    <row r="472" spans="1:10">
      <c r="A472">
        <v>471</v>
      </c>
      <c r="J472" s="4">
        <f>IF(OR(H472="",I472=""),0,(I472-H472)*24)</f>
        <v>0</v>
      </c>
    </row>
    <row r="473" spans="1:10">
      <c r="A473">
        <v>472</v>
      </c>
      <c r="J473" s="4">
        <f>IF(OR(H473="",I473=""),0,(I473-H473)*24)</f>
        <v>0</v>
      </c>
    </row>
    <row r="474" spans="1:10">
      <c r="A474">
        <v>473</v>
      </c>
      <c r="J474" s="4">
        <f>IF(OR(H474="",I474=""),0,(I474-H474)*24)</f>
        <v>0</v>
      </c>
    </row>
    <row r="475" spans="1:10">
      <c r="A475">
        <v>474</v>
      </c>
      <c r="J475" s="4">
        <f>IF(OR(H475="",I475=""),0,(I475-H475)*24)</f>
        <v>0</v>
      </c>
    </row>
    <row r="476" spans="1:10">
      <c r="A476">
        <v>475</v>
      </c>
      <c r="J476" s="4">
        <f>IF(OR(H476="",I476=""),0,(I476-H476)*24)</f>
        <v>0</v>
      </c>
    </row>
    <row r="477" spans="1:10">
      <c r="A477">
        <v>476</v>
      </c>
      <c r="J477" s="4">
        <f>IF(OR(H477="",I477=""),0,(I477-H477)*24)</f>
        <v>0</v>
      </c>
    </row>
    <row r="478" spans="1:10">
      <c r="A478">
        <v>477</v>
      </c>
      <c r="J478" s="4">
        <f>IF(OR(H478="",I478=""),0,(I478-H478)*24)</f>
        <v>0</v>
      </c>
    </row>
    <row r="479" spans="1:10">
      <c r="A479">
        <v>478</v>
      </c>
      <c r="J479" s="4">
        <f>IF(OR(H479="",I479=""),0,(I479-H479)*24)</f>
        <v>0</v>
      </c>
    </row>
    <row r="480" spans="1:10">
      <c r="A480">
        <v>479</v>
      </c>
      <c r="J480" s="4">
        <f>IF(OR(H480="",I480=""),0,(I480-H480)*24)</f>
        <v>0</v>
      </c>
    </row>
    <row r="481" spans="1:10">
      <c r="A481">
        <v>480</v>
      </c>
      <c r="J481" s="4">
        <f>IF(OR(H481="",I481=""),0,(I481-H481)*24)</f>
        <v>0</v>
      </c>
    </row>
    <row r="482" spans="1:10">
      <c r="A482">
        <v>481</v>
      </c>
      <c r="J482" s="4">
        <f>IF(OR(H482="",I482=""),0,(I482-H482)*24)</f>
        <v>0</v>
      </c>
    </row>
    <row r="483" spans="1:10">
      <c r="A483">
        <v>482</v>
      </c>
      <c r="J483" s="4">
        <f>IF(OR(H483="",I483=""),0,(I483-H483)*24)</f>
        <v>0</v>
      </c>
    </row>
    <row r="484" spans="1:10">
      <c r="A484">
        <v>483</v>
      </c>
      <c r="J484" s="4">
        <f>IF(OR(H484="",I484=""),0,(I484-H484)*24)</f>
        <v>0</v>
      </c>
    </row>
    <row r="485" spans="1:10">
      <c r="A485">
        <v>484</v>
      </c>
      <c r="J485" s="4">
        <f>IF(OR(H485="",I485=""),0,(I485-H485)*24)</f>
        <v>0</v>
      </c>
    </row>
    <row r="486" spans="1:10">
      <c r="A486">
        <v>485</v>
      </c>
      <c r="J486" s="4">
        <f>IF(OR(H486="",I486=""),0,(I486-H486)*24)</f>
        <v>0</v>
      </c>
    </row>
    <row r="487" spans="1:10">
      <c r="A487">
        <v>486</v>
      </c>
      <c r="J487" s="4">
        <f>IF(OR(H487="",I487=""),0,(I487-H487)*24)</f>
        <v>0</v>
      </c>
    </row>
    <row r="488" spans="1:10">
      <c r="A488">
        <v>487</v>
      </c>
      <c r="J488" s="4">
        <f>IF(OR(H488="",I488=""),0,(I488-H488)*24)</f>
        <v>0</v>
      </c>
    </row>
    <row r="489" spans="1:10">
      <c r="A489">
        <v>488</v>
      </c>
      <c r="J489" s="4">
        <f>IF(OR(H489="",I489=""),0,(I489-H489)*24)</f>
        <v>0</v>
      </c>
    </row>
    <row r="490" spans="1:10">
      <c r="A490">
        <v>489</v>
      </c>
      <c r="J490" s="4">
        <f>IF(OR(H490="",I490=""),0,(I490-H490)*24)</f>
        <v>0</v>
      </c>
    </row>
    <row r="491" spans="1:10">
      <c r="A491">
        <v>490</v>
      </c>
      <c r="J491" s="4">
        <f>IF(OR(H491="",I491=""),0,(I491-H491)*24)</f>
        <v>0</v>
      </c>
    </row>
    <row r="492" spans="1:10">
      <c r="A492">
        <v>491</v>
      </c>
      <c r="J492" s="4">
        <f>IF(OR(H492="",I492=""),0,(I492-H492)*24)</f>
        <v>0</v>
      </c>
    </row>
    <row r="493" spans="1:10">
      <c r="A493">
        <v>492</v>
      </c>
      <c r="J493" s="4">
        <f>IF(OR(H493="",I493=""),0,(I493-H493)*24)</f>
        <v>0</v>
      </c>
    </row>
    <row r="494" spans="1:10">
      <c r="A494">
        <v>493</v>
      </c>
      <c r="J494" s="4">
        <f>IF(OR(H494="",I494=""),0,(I494-H494)*24)</f>
        <v>0</v>
      </c>
    </row>
    <row r="495" spans="1:10">
      <c r="A495">
        <v>494</v>
      </c>
      <c r="J495" s="4">
        <f>IF(OR(H495="",I495=""),0,(I495-H495)*24)</f>
        <v>0</v>
      </c>
    </row>
    <row r="496" spans="1:10">
      <c r="A496">
        <v>495</v>
      </c>
      <c r="J496" s="4">
        <f>IF(OR(H496="",I496=""),0,(I496-H496)*24)</f>
        <v>0</v>
      </c>
    </row>
    <row r="497" spans="1:10">
      <c r="A497">
        <v>496</v>
      </c>
      <c r="J497" s="4">
        <f>IF(OR(H497="",I497=""),0,(I497-H497)*24)</f>
        <v>0</v>
      </c>
    </row>
    <row r="498" spans="1:10">
      <c r="A498">
        <v>497</v>
      </c>
      <c r="J498" s="4">
        <f>IF(OR(H498="",I498=""),0,(I498-H498)*24)</f>
        <v>0</v>
      </c>
    </row>
    <row r="499" spans="1:10">
      <c r="A499">
        <v>498</v>
      </c>
      <c r="J499" s="4">
        <f>IF(OR(H499="",I499=""),0,(I499-H499)*24)</f>
        <v>0</v>
      </c>
    </row>
    <row r="500" spans="1:10">
      <c r="A500">
        <v>499</v>
      </c>
      <c r="J500" s="4">
        <f>IF(OR(H500="",I500=""),0,(I500-H500)*24)</f>
        <v>0</v>
      </c>
    </row>
    <row r="501" spans="1:10">
      <c r="A501">
        <v>500</v>
      </c>
      <c r="J501" s="4">
        <f>IF(OR(H501="",I501=""),0,(I501-H501)*24)</f>
        <v>0</v>
      </c>
    </row>
    <row r="502" spans="1:10">
      <c r="A502">
        <v>501</v>
      </c>
      <c r="J502" s="4">
        <f>IF(OR(H502="",I502=""),0,(I502-H502)*24)</f>
        <v>0</v>
      </c>
    </row>
    <row r="503" spans="1:10">
      <c r="A503">
        <v>502</v>
      </c>
      <c r="J503" s="4">
        <f>IF(OR(H503="",I503=""),0,(I503-H503)*24)</f>
        <v>0</v>
      </c>
    </row>
    <row r="504" spans="1:10">
      <c r="A504">
        <v>503</v>
      </c>
      <c r="J504" s="4">
        <f>IF(OR(H504="",I504=""),0,(I504-H504)*24)</f>
        <v>0</v>
      </c>
    </row>
    <row r="505" spans="1:10">
      <c r="A505">
        <v>504</v>
      </c>
      <c r="J505" s="4">
        <f>IF(OR(H505="",I505=""),0,(I505-H505)*24)</f>
        <v>0</v>
      </c>
    </row>
    <row r="506" spans="1:10">
      <c r="A506">
        <v>505</v>
      </c>
      <c r="J506" s="4">
        <f>IF(OR(H506="",I506=""),0,(I506-H506)*24)</f>
        <v>0</v>
      </c>
    </row>
    <row r="507" spans="1:10">
      <c r="A507">
        <v>506</v>
      </c>
      <c r="J507" s="4">
        <f>IF(OR(H507="",I507=""),0,(I507-H507)*24)</f>
        <v>0</v>
      </c>
    </row>
    <row r="508" spans="1:10">
      <c r="A508">
        <v>507</v>
      </c>
      <c r="J508" s="4">
        <f>IF(OR(H508="",I508=""),0,(I508-H508)*24)</f>
        <v>0</v>
      </c>
    </row>
    <row r="509" spans="1:10">
      <c r="A509">
        <v>508</v>
      </c>
      <c r="J509" s="4">
        <f>IF(OR(H509="",I509=""),0,(I509-H509)*24)</f>
        <v>0</v>
      </c>
    </row>
    <row r="510" spans="1:10">
      <c r="A510">
        <v>509</v>
      </c>
      <c r="J510" s="4">
        <f>IF(OR(H510="",I510=""),0,(I510-H510)*24)</f>
        <v>0</v>
      </c>
    </row>
    <row r="511" spans="1:10">
      <c r="A511">
        <v>510</v>
      </c>
      <c r="J511" s="4">
        <f>IF(OR(H511="",I511=""),0,(I511-H511)*24)</f>
        <v>0</v>
      </c>
    </row>
    <row r="512" spans="1:10">
      <c r="A512">
        <v>511</v>
      </c>
      <c r="J512" s="4">
        <f>IF(OR(H512="",I512=""),0,(I512-H512)*24)</f>
        <v>0</v>
      </c>
    </row>
    <row r="513" spans="1:10">
      <c r="A513">
        <v>512</v>
      </c>
      <c r="J513" s="4">
        <f>IF(OR(H513="",I513=""),0,(I513-H513)*24)</f>
        <v>0</v>
      </c>
    </row>
    <row r="514" spans="1:10">
      <c r="A514">
        <v>513</v>
      </c>
      <c r="J514" s="4">
        <f>IF(OR(H514="",I514=""),0,(I514-H514)*24)</f>
        <v>0</v>
      </c>
    </row>
    <row r="515" spans="1:10">
      <c r="A515">
        <v>514</v>
      </c>
      <c r="J515" s="4">
        <f>IF(OR(H515="",I515=""),0,(I515-H515)*24)</f>
        <v>0</v>
      </c>
    </row>
    <row r="516" spans="1:10">
      <c r="A516">
        <v>515</v>
      </c>
      <c r="J516" s="4">
        <f>IF(OR(H516="",I516=""),0,(I516-H516)*24)</f>
        <v>0</v>
      </c>
    </row>
    <row r="517" spans="1:10">
      <c r="A517">
        <v>516</v>
      </c>
      <c r="J517" s="4">
        <f>IF(OR(H517="",I517=""),0,(I517-H517)*24)</f>
        <v>0</v>
      </c>
    </row>
    <row r="518" spans="1:10">
      <c r="A518">
        <v>517</v>
      </c>
      <c r="J518" s="4">
        <f>IF(OR(H518="",I518=""),0,(I518-H518)*24)</f>
        <v>0</v>
      </c>
    </row>
    <row r="519" spans="1:10">
      <c r="A519">
        <v>518</v>
      </c>
      <c r="J519" s="4">
        <f>IF(OR(H519="",I519=""),0,(I519-H519)*24)</f>
        <v>0</v>
      </c>
    </row>
    <row r="520" spans="1:10">
      <c r="A520">
        <v>519</v>
      </c>
      <c r="J520" s="4">
        <f>IF(OR(H520="",I520=""),0,(I520-H520)*24)</f>
        <v>0</v>
      </c>
    </row>
    <row r="521" spans="1:10">
      <c r="A521">
        <v>520</v>
      </c>
      <c r="J521" s="4">
        <f>IF(OR(H521="",I521=""),0,(I521-H521)*24)</f>
        <v>0</v>
      </c>
    </row>
    <row r="522" spans="1:10">
      <c r="A522">
        <v>521</v>
      </c>
      <c r="J522" s="4">
        <f>IF(OR(H522="",I522=""),0,(I522-H522)*24)</f>
        <v>0</v>
      </c>
    </row>
    <row r="523" spans="1:10">
      <c r="A523">
        <v>522</v>
      </c>
      <c r="J523" s="4">
        <f>IF(OR(H523="",I523=""),0,(I523-H523)*24)</f>
        <v>0</v>
      </c>
    </row>
    <row r="524" spans="1:10">
      <c r="A524">
        <v>523</v>
      </c>
      <c r="J524" s="4">
        <f>IF(OR(H524="",I524=""),0,(I524-H524)*24)</f>
        <v>0</v>
      </c>
    </row>
    <row r="525" spans="1:10">
      <c r="A525">
        <v>524</v>
      </c>
      <c r="J525" s="4">
        <f>IF(OR(H525="",I525=""),0,(I525-H525)*24)</f>
        <v>0</v>
      </c>
    </row>
    <row r="526" spans="1:10">
      <c r="A526">
        <v>525</v>
      </c>
      <c r="J526" s="4">
        <f>IF(OR(H526="",I526=""),0,(I526-H526)*24)</f>
        <v>0</v>
      </c>
    </row>
    <row r="527" spans="1:10">
      <c r="A527">
        <v>526</v>
      </c>
      <c r="J527" s="4">
        <f>IF(OR(H527="",I527=""),0,(I527-H527)*24)</f>
        <v>0</v>
      </c>
    </row>
    <row r="528" spans="1:10">
      <c r="A528">
        <v>527</v>
      </c>
      <c r="J528" s="4">
        <f>IF(OR(H528="",I528=""),0,(I528-H528)*24)</f>
        <v>0</v>
      </c>
    </row>
    <row r="529" spans="1:10">
      <c r="A529">
        <v>528</v>
      </c>
      <c r="J529" s="4">
        <f>IF(OR(H529="",I529=""),0,(I529-H529)*24)</f>
        <v>0</v>
      </c>
    </row>
    <row r="530" spans="1:10">
      <c r="A530">
        <v>529</v>
      </c>
      <c r="J530" s="4">
        <f>IF(OR(H530="",I530=""),0,(I530-H530)*24)</f>
        <v>0</v>
      </c>
    </row>
    <row r="531" spans="1:10">
      <c r="A531">
        <v>530</v>
      </c>
      <c r="J531" s="4">
        <f>IF(OR(H531="",I531=""),0,(I531-H531)*24)</f>
        <v>0</v>
      </c>
    </row>
    <row r="532" spans="1:10">
      <c r="A532">
        <v>531</v>
      </c>
      <c r="J532" s="4">
        <f>IF(OR(H532="",I532=""),0,(I532-H532)*24)</f>
        <v>0</v>
      </c>
    </row>
    <row r="533" spans="1:10">
      <c r="A533">
        <v>532</v>
      </c>
      <c r="J533" s="4">
        <f>IF(OR(H533="",I533=""),0,(I533-H533)*24)</f>
        <v>0</v>
      </c>
    </row>
    <row r="534" spans="1:10">
      <c r="A534">
        <v>533</v>
      </c>
      <c r="J534" s="4">
        <f>IF(OR(H534="",I534=""),0,(I534-H534)*24)</f>
        <v>0</v>
      </c>
    </row>
    <row r="535" spans="1:10">
      <c r="A535">
        <v>534</v>
      </c>
      <c r="J535" s="4">
        <f>IF(OR(H535="",I535=""),0,(I535-H535)*24)</f>
        <v>0</v>
      </c>
    </row>
    <row r="536" spans="1:10">
      <c r="A536">
        <v>535</v>
      </c>
      <c r="J536" s="4">
        <f>IF(OR(H536="",I536=""),0,(I536-H536)*24)</f>
        <v>0</v>
      </c>
    </row>
    <row r="537" spans="1:10">
      <c r="A537">
        <v>536</v>
      </c>
      <c r="J537" s="4">
        <f>IF(OR(H537="",I537=""),0,(I537-H537)*24)</f>
        <v>0</v>
      </c>
    </row>
    <row r="538" spans="1:10">
      <c r="A538">
        <v>537</v>
      </c>
      <c r="J538" s="4">
        <f>IF(OR(H538="",I538=""),0,(I538-H538)*24)</f>
        <v>0</v>
      </c>
    </row>
    <row r="539" spans="1:10">
      <c r="A539">
        <v>538</v>
      </c>
      <c r="J539" s="4">
        <f>IF(OR(H539="",I539=""),0,(I539-H539)*24)</f>
        <v>0</v>
      </c>
    </row>
    <row r="540" spans="1:10">
      <c r="A540">
        <v>539</v>
      </c>
      <c r="J540" s="4">
        <f>IF(OR(H540="",I540=""),0,(I540-H540)*24)</f>
        <v>0</v>
      </c>
    </row>
    <row r="541" spans="1:10">
      <c r="A541">
        <v>540</v>
      </c>
      <c r="J541" s="4">
        <f>IF(OR(H541="",I541=""),0,(I541-H541)*24)</f>
        <v>0</v>
      </c>
    </row>
    <row r="542" spans="1:10">
      <c r="A542">
        <v>541</v>
      </c>
      <c r="J542" s="4">
        <f>IF(OR(H542="",I542=""),0,(I542-H542)*24)</f>
        <v>0</v>
      </c>
    </row>
    <row r="543" spans="1:10">
      <c r="A543">
        <v>542</v>
      </c>
      <c r="J543" s="4">
        <f>IF(OR(H543="",I543=""),0,(I543-H543)*24)</f>
        <v>0</v>
      </c>
    </row>
    <row r="544" spans="1:10">
      <c r="A544">
        <v>543</v>
      </c>
      <c r="J544" s="4">
        <f>IF(OR(H544="",I544=""),0,(I544-H544)*24)</f>
        <v>0</v>
      </c>
    </row>
    <row r="545" spans="1:10">
      <c r="A545">
        <v>544</v>
      </c>
      <c r="J545" s="4">
        <f>IF(OR(H545="",I545=""),0,(I545-H545)*24)</f>
        <v>0</v>
      </c>
    </row>
    <row r="546" spans="1:10">
      <c r="A546">
        <v>545</v>
      </c>
      <c r="J546" s="4">
        <f>IF(OR(H546="",I546=""),0,(I546-H546)*24)</f>
        <v>0</v>
      </c>
    </row>
    <row r="547" spans="1:10">
      <c r="A547">
        <v>546</v>
      </c>
      <c r="J547" s="4">
        <f>IF(OR(H547="",I547=""),0,(I547-H547)*24)</f>
        <v>0</v>
      </c>
    </row>
    <row r="548" spans="1:10">
      <c r="A548">
        <v>547</v>
      </c>
      <c r="J548" s="4">
        <f>IF(OR(H548="",I548=""),0,(I548-H548)*24)</f>
        <v>0</v>
      </c>
    </row>
    <row r="549" spans="1:10">
      <c r="A549">
        <v>548</v>
      </c>
      <c r="J549" s="4">
        <f>IF(OR(H549="",I549=""),0,(I549-H549)*24)</f>
        <v>0</v>
      </c>
    </row>
    <row r="550" spans="1:10">
      <c r="A550">
        <v>549</v>
      </c>
      <c r="J550" s="4">
        <f>IF(OR(H550="",I550=""),0,(I550-H550)*24)</f>
        <v>0</v>
      </c>
    </row>
    <row r="551" spans="1:10">
      <c r="A551">
        <v>550</v>
      </c>
      <c r="J551" s="4">
        <f>IF(OR(H551="",I551=""),0,(I551-H551)*24)</f>
        <v>0</v>
      </c>
    </row>
    <row r="552" spans="1:10">
      <c r="A552">
        <v>551</v>
      </c>
      <c r="J552" s="4">
        <f>IF(OR(H552="",I552=""),0,(I552-H552)*24)</f>
        <v>0</v>
      </c>
    </row>
    <row r="553" spans="1:10">
      <c r="A553">
        <v>552</v>
      </c>
      <c r="J553" s="4">
        <f>IF(OR(H553="",I553=""),0,(I553-H553)*24)</f>
        <v>0</v>
      </c>
    </row>
    <row r="554" spans="1:10">
      <c r="A554">
        <v>553</v>
      </c>
      <c r="J554" s="4">
        <f>IF(OR(H554="",I554=""),0,(I554-H554)*24)</f>
        <v>0</v>
      </c>
    </row>
    <row r="555" spans="1:10">
      <c r="A555">
        <v>554</v>
      </c>
      <c r="J555" s="4">
        <f>IF(OR(H555="",I555=""),0,(I555-H555)*24)</f>
        <v>0</v>
      </c>
    </row>
    <row r="556" spans="1:10">
      <c r="A556">
        <v>555</v>
      </c>
      <c r="J556" s="4">
        <f>IF(OR(H556="",I556=""),0,(I556-H556)*24)</f>
        <v>0</v>
      </c>
    </row>
    <row r="557" spans="1:10">
      <c r="A557">
        <v>556</v>
      </c>
      <c r="J557" s="4">
        <f>IF(OR(H557="",I557=""),0,(I557-H557)*24)</f>
        <v>0</v>
      </c>
    </row>
    <row r="558" spans="1:10">
      <c r="A558">
        <v>557</v>
      </c>
      <c r="J558" s="4">
        <f>IF(OR(H558="",I558=""),0,(I558-H558)*24)</f>
        <v>0</v>
      </c>
    </row>
    <row r="559" spans="1:10">
      <c r="A559">
        <v>558</v>
      </c>
      <c r="J559" s="4">
        <f>IF(OR(H559="",I559=""),0,(I559-H559)*24)</f>
        <v>0</v>
      </c>
    </row>
    <row r="560" spans="1:10">
      <c r="A560">
        <v>559</v>
      </c>
      <c r="J560" s="4">
        <f>IF(OR(H560="",I560=""),0,(I560-H560)*24)</f>
        <v>0</v>
      </c>
    </row>
    <row r="561" spans="1:10">
      <c r="A561">
        <v>560</v>
      </c>
      <c r="J561" s="4">
        <f>IF(OR(H561="",I561=""),0,(I561-H561)*24)</f>
        <v>0</v>
      </c>
    </row>
    <row r="562" spans="1:10">
      <c r="A562">
        <v>561</v>
      </c>
      <c r="J562" s="4">
        <f>IF(OR(H562="",I562=""),0,(I562-H562)*24)</f>
        <v>0</v>
      </c>
    </row>
    <row r="563" spans="1:10">
      <c r="A563">
        <v>562</v>
      </c>
      <c r="J563" s="4">
        <f>IF(OR(H563="",I563=""),0,(I563-H563)*24)</f>
        <v>0</v>
      </c>
    </row>
    <row r="564" spans="1:10">
      <c r="A564">
        <v>563</v>
      </c>
      <c r="J564" s="4">
        <f>IF(OR(H564="",I564=""),0,(I564-H564)*24)</f>
        <v>0</v>
      </c>
    </row>
    <row r="565" spans="1:10">
      <c r="A565">
        <v>564</v>
      </c>
      <c r="J565" s="4">
        <f>IF(OR(H565="",I565=""),0,(I565-H565)*24)</f>
        <v>0</v>
      </c>
    </row>
    <row r="566" spans="1:10">
      <c r="A566">
        <v>565</v>
      </c>
      <c r="J566" s="4">
        <f>IF(OR(H566="",I566=""),0,(I566-H566)*24)</f>
        <v>0</v>
      </c>
    </row>
    <row r="567" spans="1:10">
      <c r="A567">
        <v>566</v>
      </c>
      <c r="J567" s="4">
        <f>IF(OR(H567="",I567=""),0,(I567-H567)*24)</f>
        <v>0</v>
      </c>
    </row>
    <row r="568" spans="1:10">
      <c r="A568">
        <v>567</v>
      </c>
      <c r="J568" s="4">
        <f>IF(OR(H568="",I568=""),0,(I568-H568)*24)</f>
        <v>0</v>
      </c>
    </row>
    <row r="569" spans="1:10">
      <c r="A569">
        <v>568</v>
      </c>
      <c r="J569" s="4">
        <f>IF(OR(H569="",I569=""),0,(I569-H569)*24)</f>
        <v>0</v>
      </c>
    </row>
    <row r="570" spans="1:10">
      <c r="A570">
        <v>569</v>
      </c>
      <c r="J570" s="4">
        <f>IF(OR(H570="",I570=""),0,(I570-H570)*24)</f>
        <v>0</v>
      </c>
    </row>
    <row r="571" spans="1:10">
      <c r="A571">
        <v>570</v>
      </c>
      <c r="J571" s="4">
        <f>IF(OR(H571="",I571=""),0,(I571-H571)*24)</f>
        <v>0</v>
      </c>
    </row>
    <row r="572" spans="1:10">
      <c r="A572">
        <v>571</v>
      </c>
      <c r="J572" s="4">
        <f>IF(OR(H572="",I572=""),0,(I572-H572)*24)</f>
        <v>0</v>
      </c>
    </row>
    <row r="573" spans="1:10">
      <c r="A573">
        <v>572</v>
      </c>
      <c r="J573" s="4">
        <f>IF(OR(H573="",I573=""),0,(I573-H573)*24)</f>
        <v>0</v>
      </c>
    </row>
    <row r="574" spans="1:10">
      <c r="A574">
        <v>573</v>
      </c>
      <c r="J574" s="4">
        <f>IF(OR(H574="",I574=""),0,(I574-H574)*24)</f>
        <v>0</v>
      </c>
    </row>
    <row r="575" spans="1:10">
      <c r="A575">
        <v>574</v>
      </c>
      <c r="J575" s="4">
        <f>IF(OR(H575="",I575=""),0,(I575-H575)*24)</f>
        <v>0</v>
      </c>
    </row>
    <row r="576" spans="1:10">
      <c r="A576">
        <v>575</v>
      </c>
      <c r="J576" s="4">
        <f>IF(OR(H576="",I576=""),0,(I576-H576)*24)</f>
        <v>0</v>
      </c>
    </row>
    <row r="577" spans="1:10">
      <c r="A577">
        <v>576</v>
      </c>
      <c r="J577" s="4">
        <f>IF(OR(H577="",I577=""),0,(I577-H577)*24)</f>
        <v>0</v>
      </c>
    </row>
    <row r="578" spans="1:10">
      <c r="A578">
        <v>577</v>
      </c>
      <c r="J578" s="4">
        <f>IF(OR(H578="",I578=""),0,(I578-H578)*24)</f>
        <v>0</v>
      </c>
    </row>
    <row r="579" spans="1:10">
      <c r="A579">
        <v>578</v>
      </c>
      <c r="J579" s="4">
        <f>IF(OR(H579="",I579=""),0,(I579-H579)*24)</f>
        <v>0</v>
      </c>
    </row>
    <row r="580" spans="1:10">
      <c r="A580">
        <v>579</v>
      </c>
      <c r="J580" s="4">
        <f>IF(OR(H580="",I580=""),0,(I580-H580)*24)</f>
        <v>0</v>
      </c>
    </row>
    <row r="581" spans="1:10">
      <c r="A581">
        <v>580</v>
      </c>
      <c r="J581" s="4">
        <f>IF(OR(H581="",I581=""),0,(I581-H581)*24)</f>
        <v>0</v>
      </c>
    </row>
    <row r="582" spans="1:10">
      <c r="A582">
        <v>581</v>
      </c>
      <c r="J582" s="4">
        <f>IF(OR(H582="",I582=""),0,(I582-H582)*24)</f>
        <v>0</v>
      </c>
    </row>
    <row r="583" spans="1:10">
      <c r="A583">
        <v>582</v>
      </c>
      <c r="J583" s="4">
        <f>IF(OR(H583="",I583=""),0,(I583-H583)*24)</f>
        <v>0</v>
      </c>
    </row>
    <row r="584" spans="1:10">
      <c r="A584">
        <v>583</v>
      </c>
      <c r="J584" s="4">
        <f>IF(OR(H584="",I584=""),0,(I584-H584)*24)</f>
        <v>0</v>
      </c>
    </row>
    <row r="585" spans="1:10">
      <c r="A585">
        <v>584</v>
      </c>
      <c r="J585" s="4">
        <f>IF(OR(H585="",I585=""),0,(I585-H585)*24)</f>
        <v>0</v>
      </c>
    </row>
    <row r="586" spans="1:10">
      <c r="A586">
        <v>585</v>
      </c>
      <c r="J586" s="4">
        <f>IF(OR(H586="",I586=""),0,(I586-H586)*24)</f>
        <v>0</v>
      </c>
    </row>
    <row r="587" spans="1:10">
      <c r="A587">
        <v>586</v>
      </c>
      <c r="J587" s="4">
        <f>IF(OR(H587="",I587=""),0,(I587-H587)*24)</f>
        <v>0</v>
      </c>
    </row>
    <row r="588" spans="1:10">
      <c r="A588">
        <v>587</v>
      </c>
      <c r="J588" s="4">
        <f>IF(OR(H588="",I588=""),0,(I588-H588)*24)</f>
        <v>0</v>
      </c>
    </row>
    <row r="589" spans="1:10">
      <c r="A589">
        <v>588</v>
      </c>
      <c r="J589" s="4">
        <f>IF(OR(H589="",I589=""),0,(I589-H589)*24)</f>
        <v>0</v>
      </c>
    </row>
    <row r="590" spans="1:10">
      <c r="A590">
        <v>589</v>
      </c>
      <c r="J590" s="4">
        <f>IF(OR(H590="",I590=""),0,(I590-H590)*24)</f>
        <v>0</v>
      </c>
    </row>
    <row r="591" spans="1:10">
      <c r="A591">
        <v>590</v>
      </c>
      <c r="J591" s="4">
        <f>IF(OR(H591="",I591=""),0,(I591-H591)*24)</f>
        <v>0</v>
      </c>
    </row>
    <row r="592" spans="1:10">
      <c r="A592">
        <v>591</v>
      </c>
      <c r="J592" s="4">
        <f>IF(OR(H592="",I592=""),0,(I592-H592)*24)</f>
        <v>0</v>
      </c>
    </row>
    <row r="593" spans="1:10">
      <c r="A593">
        <v>592</v>
      </c>
      <c r="J593" s="4">
        <f>IF(OR(H593="",I593=""),0,(I593-H593)*24)</f>
        <v>0</v>
      </c>
    </row>
    <row r="594" spans="1:10">
      <c r="A594">
        <v>593</v>
      </c>
      <c r="J594" s="4">
        <f>IF(OR(H594="",I594=""),0,(I594-H594)*24)</f>
        <v>0</v>
      </c>
    </row>
    <row r="595" spans="1:10">
      <c r="A595">
        <v>594</v>
      </c>
      <c r="J595" s="4">
        <f>IF(OR(H595="",I595=""),0,(I595-H595)*24)</f>
        <v>0</v>
      </c>
    </row>
    <row r="596" spans="1:10">
      <c r="A596">
        <v>595</v>
      </c>
      <c r="J596" s="4">
        <f>IF(OR(H596="",I596=""),0,(I596-H596)*24)</f>
        <v>0</v>
      </c>
    </row>
    <row r="597" spans="1:10">
      <c r="A597">
        <v>596</v>
      </c>
      <c r="J597" s="4">
        <f>IF(OR(H597="",I597=""),0,(I597-H597)*24)</f>
        <v>0</v>
      </c>
    </row>
    <row r="598" spans="1:10">
      <c r="A598">
        <v>597</v>
      </c>
      <c r="J598" s="4">
        <f>IF(OR(H598="",I598=""),0,(I598-H598)*24)</f>
        <v>0</v>
      </c>
    </row>
    <row r="599" spans="1:10">
      <c r="A599">
        <v>598</v>
      </c>
      <c r="J599" s="4">
        <f>IF(OR(H599="",I599=""),0,(I599-H599)*24)</f>
        <v>0</v>
      </c>
    </row>
    <row r="600" spans="1:10">
      <c r="A600">
        <v>599</v>
      </c>
      <c r="J600" s="4">
        <f>IF(OR(H600="",I600=""),0,(I600-H600)*24)</f>
        <v>0</v>
      </c>
    </row>
    <row r="601" spans="1:10">
      <c r="A601">
        <v>600</v>
      </c>
      <c r="J601" s="4">
        <f>IF(OR(H601="",I601=""),0,(I601-H601)*24)</f>
        <v>0</v>
      </c>
    </row>
    <row r="602" spans="1:10">
      <c r="A602">
        <v>601</v>
      </c>
      <c r="J602" s="4">
        <f>IF(OR(H602="",I602=""),0,(I602-H602)*24)</f>
        <v>0</v>
      </c>
    </row>
    <row r="603" spans="1:10">
      <c r="A603">
        <v>602</v>
      </c>
      <c r="J603" s="4">
        <f>IF(OR(H603="",I603=""),0,(I603-H603)*24)</f>
        <v>0</v>
      </c>
    </row>
    <row r="604" spans="1:10">
      <c r="A604">
        <v>603</v>
      </c>
      <c r="J604" s="4">
        <f>IF(OR(H604="",I604=""),0,(I604-H604)*24)</f>
        <v>0</v>
      </c>
    </row>
    <row r="605" spans="1:10">
      <c r="A605">
        <v>604</v>
      </c>
      <c r="J605" s="4">
        <f>IF(OR(H605="",I605=""),0,(I605-H605)*24)</f>
        <v>0</v>
      </c>
    </row>
    <row r="606" spans="1:10">
      <c r="A606">
        <v>605</v>
      </c>
      <c r="J606" s="4">
        <f>IF(OR(H606="",I606=""),0,(I606-H606)*24)</f>
        <v>0</v>
      </c>
    </row>
    <row r="607" spans="1:10">
      <c r="A607">
        <v>606</v>
      </c>
      <c r="J607" s="4">
        <f>IF(OR(H607="",I607=""),0,(I607-H607)*24)</f>
        <v>0</v>
      </c>
    </row>
    <row r="608" spans="1:10">
      <c r="A608">
        <v>607</v>
      </c>
      <c r="J608" s="4">
        <f>IF(OR(H608="",I608=""),0,(I608-H608)*24)</f>
        <v>0</v>
      </c>
    </row>
    <row r="609" spans="1:10">
      <c r="A609">
        <v>608</v>
      </c>
      <c r="J609" s="4">
        <f>IF(OR(H609="",I609=""),0,(I609-H609)*24)</f>
        <v>0</v>
      </c>
    </row>
    <row r="610" spans="1:10">
      <c r="A610">
        <v>609</v>
      </c>
      <c r="J610" s="4">
        <f>IF(OR(H610="",I610=""),0,(I610-H610)*24)</f>
        <v>0</v>
      </c>
    </row>
    <row r="611" spans="1:10">
      <c r="A611">
        <v>610</v>
      </c>
      <c r="J611" s="4">
        <f>IF(OR(H611="",I611=""),0,(I611-H611)*24)</f>
        <v>0</v>
      </c>
    </row>
    <row r="612" spans="1:10">
      <c r="A612">
        <v>611</v>
      </c>
      <c r="J612" s="4">
        <f>IF(OR(H612="",I612=""),0,(I612-H612)*24)</f>
        <v>0</v>
      </c>
    </row>
    <row r="613" spans="1:10">
      <c r="A613">
        <v>612</v>
      </c>
      <c r="J613" s="4">
        <f>IF(OR(H613="",I613=""),0,(I613-H613)*24)</f>
        <v>0</v>
      </c>
    </row>
    <row r="614" spans="1:10">
      <c r="A614">
        <v>613</v>
      </c>
      <c r="J614" s="4">
        <f>IF(OR(H614="",I614=""),0,(I614-H614)*24)</f>
        <v>0</v>
      </c>
    </row>
    <row r="615" spans="1:10">
      <c r="A615">
        <v>614</v>
      </c>
      <c r="J615" s="4">
        <f>IF(OR(H615="",I615=""),0,(I615-H615)*24)</f>
        <v>0</v>
      </c>
    </row>
    <row r="616" spans="1:10">
      <c r="A616">
        <v>615</v>
      </c>
      <c r="J616" s="4">
        <f>IF(OR(H616="",I616=""),0,(I616-H616)*24)</f>
        <v>0</v>
      </c>
    </row>
    <row r="617" spans="1:10">
      <c r="A617">
        <v>616</v>
      </c>
      <c r="J617" s="4">
        <f>IF(OR(H617="",I617=""),0,(I617-H617)*24)</f>
        <v>0</v>
      </c>
    </row>
    <row r="618" spans="1:10">
      <c r="A618">
        <v>617</v>
      </c>
      <c r="J618" s="4">
        <f>IF(OR(H618="",I618=""),0,(I618-H618)*24)</f>
        <v>0</v>
      </c>
    </row>
    <row r="619" spans="1:10">
      <c r="A619">
        <v>618</v>
      </c>
      <c r="J619" s="4">
        <f>IF(OR(H619="",I619=""),0,(I619-H619)*24)</f>
        <v>0</v>
      </c>
    </row>
    <row r="620" spans="1:10">
      <c r="A620">
        <v>619</v>
      </c>
      <c r="J620" s="4">
        <f>IF(OR(H620="",I620=""),0,(I620-H620)*24)</f>
        <v>0</v>
      </c>
    </row>
    <row r="621" spans="1:10">
      <c r="A621">
        <v>620</v>
      </c>
      <c r="J621" s="4">
        <f>IF(OR(H621="",I621=""),0,(I621-H621)*24)</f>
        <v>0</v>
      </c>
    </row>
    <row r="622" spans="1:10">
      <c r="A622">
        <v>621</v>
      </c>
      <c r="J622" s="4">
        <f>IF(OR(H622="",I622=""),0,(I622-H622)*24)</f>
        <v>0</v>
      </c>
    </row>
    <row r="623" spans="1:10">
      <c r="A623">
        <v>622</v>
      </c>
      <c r="J623" s="4">
        <f>IF(OR(H623="",I623=""),0,(I623-H623)*24)</f>
        <v>0</v>
      </c>
    </row>
    <row r="624" spans="1:10">
      <c r="A624">
        <v>623</v>
      </c>
      <c r="J624" s="4">
        <f>IF(OR(H624="",I624=""),0,(I624-H624)*24)</f>
        <v>0</v>
      </c>
    </row>
    <row r="625" spans="1:10">
      <c r="A625">
        <v>624</v>
      </c>
      <c r="J625" s="4">
        <f>IF(OR(H625="",I625=""),0,(I625-H625)*24)</f>
        <v>0</v>
      </c>
    </row>
    <row r="626" spans="1:10">
      <c r="A626">
        <v>625</v>
      </c>
      <c r="J626" s="4">
        <f>IF(OR(H626="",I626=""),0,(I626-H626)*24)</f>
        <v>0</v>
      </c>
    </row>
    <row r="627" spans="1:10">
      <c r="A627">
        <v>626</v>
      </c>
      <c r="J627" s="4">
        <f>IF(OR(H627="",I627=""),0,(I627-H627)*24)</f>
        <v>0</v>
      </c>
    </row>
    <row r="628" spans="1:10">
      <c r="A628">
        <v>627</v>
      </c>
      <c r="J628" s="4">
        <f>IF(OR(H628="",I628=""),0,(I628-H628)*24)</f>
        <v>0</v>
      </c>
    </row>
    <row r="629" spans="1:10">
      <c r="A629">
        <v>628</v>
      </c>
      <c r="J629" s="4">
        <f>IF(OR(H629="",I629=""),0,(I629-H629)*24)</f>
        <v>0</v>
      </c>
    </row>
    <row r="630" spans="1:10">
      <c r="A630">
        <v>629</v>
      </c>
      <c r="J630" s="4">
        <f>IF(OR(H630="",I630=""),0,(I630-H630)*24)</f>
        <v>0</v>
      </c>
    </row>
    <row r="631" spans="1:10">
      <c r="A631">
        <v>630</v>
      </c>
      <c r="J631" s="4">
        <f>IF(OR(H631="",I631=""),0,(I631-H631)*24)</f>
        <v>0</v>
      </c>
    </row>
    <row r="632" spans="1:10">
      <c r="A632">
        <v>631</v>
      </c>
      <c r="J632" s="4">
        <f>IF(OR(H632="",I632=""),0,(I632-H632)*24)</f>
        <v>0</v>
      </c>
    </row>
    <row r="633" spans="1:10">
      <c r="A633">
        <v>632</v>
      </c>
      <c r="J633" s="4">
        <f>IF(OR(H633="",I633=""),0,(I633-H633)*24)</f>
        <v>0</v>
      </c>
    </row>
    <row r="634" spans="1:10">
      <c r="A634">
        <v>633</v>
      </c>
      <c r="J634" s="4">
        <f>IF(OR(H634="",I634=""),0,(I634-H634)*24)</f>
        <v>0</v>
      </c>
    </row>
    <row r="635" spans="1:10">
      <c r="A635">
        <v>634</v>
      </c>
      <c r="J635" s="4">
        <f>IF(OR(H635="",I635=""),0,(I635-H635)*24)</f>
        <v>0</v>
      </c>
    </row>
    <row r="636" spans="1:10">
      <c r="A636">
        <v>635</v>
      </c>
      <c r="J636" s="4">
        <f>IF(OR(H636="",I636=""),0,(I636-H636)*24)</f>
        <v>0</v>
      </c>
    </row>
    <row r="637" spans="1:10">
      <c r="A637">
        <v>636</v>
      </c>
      <c r="J637" s="4">
        <f>IF(OR(H637="",I637=""),0,(I637-H637)*24)</f>
        <v>0</v>
      </c>
    </row>
    <row r="638" spans="1:10">
      <c r="A638">
        <v>637</v>
      </c>
      <c r="J638" s="4">
        <f>IF(OR(H638="",I638=""),0,(I638-H638)*24)</f>
        <v>0</v>
      </c>
    </row>
    <row r="639" spans="1:10">
      <c r="A639">
        <v>638</v>
      </c>
      <c r="J639" s="4">
        <f>IF(OR(H639="",I639=""),0,(I639-H639)*24)</f>
        <v>0</v>
      </c>
    </row>
    <row r="640" spans="1:10">
      <c r="A640">
        <v>639</v>
      </c>
      <c r="J640" s="4">
        <f>IF(OR(H640="",I640=""),0,(I640-H640)*24)</f>
        <v>0</v>
      </c>
    </row>
    <row r="641" spans="1:10">
      <c r="A641">
        <v>640</v>
      </c>
      <c r="J641" s="4">
        <f>IF(OR(H641="",I641=""),0,(I641-H641)*24)</f>
        <v>0</v>
      </c>
    </row>
    <row r="642" spans="1:10">
      <c r="A642">
        <v>641</v>
      </c>
      <c r="J642" s="4">
        <f>IF(OR(H642="",I642=""),0,(I642-H642)*24)</f>
        <v>0</v>
      </c>
    </row>
    <row r="643" spans="1:10">
      <c r="A643">
        <v>642</v>
      </c>
      <c r="J643" s="4">
        <f>IF(OR(H643="",I643=""),0,(I643-H643)*24)</f>
        <v>0</v>
      </c>
    </row>
    <row r="644" spans="1:10">
      <c r="A644">
        <v>643</v>
      </c>
      <c r="J644" s="4">
        <f>IF(OR(H644="",I644=""),0,(I644-H644)*24)</f>
        <v>0</v>
      </c>
    </row>
    <row r="645" spans="1:10">
      <c r="A645">
        <v>644</v>
      </c>
      <c r="J645" s="4">
        <f>IF(OR(H645="",I645=""),0,(I645-H645)*24)</f>
        <v>0</v>
      </c>
    </row>
    <row r="646" spans="1:10">
      <c r="A646">
        <v>645</v>
      </c>
      <c r="J646" s="4">
        <f>IF(OR(H646="",I646=""),0,(I646-H646)*24)</f>
        <v>0</v>
      </c>
    </row>
    <row r="647" spans="1:10">
      <c r="A647">
        <v>646</v>
      </c>
      <c r="J647" s="4">
        <f>IF(OR(H647="",I647=""),0,(I647-H647)*24)</f>
        <v>0</v>
      </c>
    </row>
    <row r="648" spans="1:10">
      <c r="A648">
        <v>647</v>
      </c>
      <c r="J648" s="4">
        <f>IF(OR(H648="",I648=""),0,(I648-H648)*24)</f>
        <v>0</v>
      </c>
    </row>
    <row r="649" spans="1:10">
      <c r="A649">
        <v>648</v>
      </c>
      <c r="J649" s="4">
        <f>IF(OR(H649="",I649=""),0,(I649-H649)*24)</f>
        <v>0</v>
      </c>
    </row>
    <row r="650" spans="1:10">
      <c r="A650">
        <v>649</v>
      </c>
      <c r="J650" s="4">
        <f>IF(OR(H650="",I650=""),0,(I650-H650)*24)</f>
        <v>0</v>
      </c>
    </row>
    <row r="651" spans="1:10">
      <c r="A651">
        <v>650</v>
      </c>
      <c r="J651" s="4">
        <f>IF(OR(H651="",I651=""),0,(I651-H651)*24)</f>
        <v>0</v>
      </c>
    </row>
    <row r="652" spans="1:10">
      <c r="A652">
        <v>651</v>
      </c>
      <c r="J652" s="4">
        <f>IF(OR(H652="",I652=""),0,(I652-H652)*24)</f>
        <v>0</v>
      </c>
    </row>
    <row r="653" spans="1:10">
      <c r="A653">
        <v>652</v>
      </c>
      <c r="J653" s="4">
        <f>IF(OR(H653="",I653=""),0,(I653-H653)*24)</f>
        <v>0</v>
      </c>
    </row>
    <row r="654" spans="1:10">
      <c r="A654">
        <v>653</v>
      </c>
      <c r="J654" s="4">
        <f>IF(OR(H654="",I654=""),0,(I654-H654)*24)</f>
        <v>0</v>
      </c>
    </row>
    <row r="655" spans="1:10">
      <c r="A655">
        <v>654</v>
      </c>
      <c r="J655" s="4">
        <f>IF(OR(H655="",I655=""),0,(I655-H655)*24)</f>
        <v>0</v>
      </c>
    </row>
    <row r="656" spans="1:10">
      <c r="A656">
        <v>655</v>
      </c>
      <c r="J656" s="4">
        <f>IF(OR(H656="",I656=""),0,(I656-H656)*24)</f>
        <v>0</v>
      </c>
    </row>
    <row r="657" spans="1:10">
      <c r="A657">
        <v>656</v>
      </c>
      <c r="J657" s="4">
        <f>IF(OR(H657="",I657=""),0,(I657-H657)*24)</f>
        <v>0</v>
      </c>
    </row>
    <row r="658" spans="1:10">
      <c r="A658">
        <v>657</v>
      </c>
      <c r="J658" s="4">
        <f>IF(OR(H658="",I658=""),0,(I658-H658)*24)</f>
        <v>0</v>
      </c>
    </row>
    <row r="659" spans="1:10">
      <c r="A659">
        <v>658</v>
      </c>
      <c r="J659" s="4">
        <f>IF(OR(H659="",I659=""),0,(I659-H659)*24)</f>
        <v>0</v>
      </c>
    </row>
    <row r="660" spans="1:10">
      <c r="A660">
        <v>659</v>
      </c>
      <c r="J660" s="4">
        <f>IF(OR(H660="",I660=""),0,(I660-H660)*24)</f>
        <v>0</v>
      </c>
    </row>
    <row r="661" spans="1:10">
      <c r="A661">
        <v>660</v>
      </c>
      <c r="J661" s="4">
        <f>IF(OR(H661="",I661=""),0,(I661-H661)*24)</f>
        <v>0</v>
      </c>
    </row>
    <row r="662" spans="1:10">
      <c r="A662">
        <v>661</v>
      </c>
      <c r="J662" s="4">
        <f>IF(OR(H662="",I662=""),0,(I662-H662)*24)</f>
        <v>0</v>
      </c>
    </row>
    <row r="663" spans="1:10">
      <c r="A663">
        <v>662</v>
      </c>
      <c r="J663" s="4">
        <f>IF(OR(H663="",I663=""),0,(I663-H663)*24)</f>
        <v>0</v>
      </c>
    </row>
    <row r="664" spans="1:10">
      <c r="A664">
        <v>663</v>
      </c>
      <c r="J664" s="4">
        <f>IF(OR(H664="",I664=""),0,(I664-H664)*24)</f>
        <v>0</v>
      </c>
    </row>
    <row r="665" spans="1:10">
      <c r="A665">
        <v>664</v>
      </c>
      <c r="J665" s="4">
        <f>IF(OR(H665="",I665=""),0,(I665-H665)*24)</f>
        <v>0</v>
      </c>
    </row>
    <row r="666" spans="1:10">
      <c r="A666">
        <v>665</v>
      </c>
      <c r="J666" s="4">
        <f>IF(OR(H666="",I666=""),0,(I666-H666)*24)</f>
        <v>0</v>
      </c>
    </row>
    <row r="667" spans="1:10">
      <c r="A667">
        <v>666</v>
      </c>
      <c r="J667" s="4">
        <f>IF(OR(H667="",I667=""),0,(I667-H667)*24)</f>
        <v>0</v>
      </c>
    </row>
    <row r="668" spans="1:10">
      <c r="A668">
        <v>667</v>
      </c>
      <c r="J668" s="4">
        <f>IF(OR(H668="",I668=""),0,(I668-H668)*24)</f>
        <v>0</v>
      </c>
    </row>
    <row r="669" spans="1:10">
      <c r="A669">
        <v>668</v>
      </c>
      <c r="J669" s="4">
        <f>IF(OR(H669="",I669=""),0,(I669-H669)*24)</f>
        <v>0</v>
      </c>
    </row>
    <row r="670" spans="1:10">
      <c r="A670">
        <v>669</v>
      </c>
      <c r="J670" s="4">
        <f>IF(OR(H670="",I670=""),0,(I670-H670)*24)</f>
        <v>0</v>
      </c>
    </row>
    <row r="671" spans="1:10">
      <c r="A671">
        <v>670</v>
      </c>
      <c r="J671" s="4">
        <f>IF(OR(H671="",I671=""),0,(I671-H671)*24)</f>
        <v>0</v>
      </c>
    </row>
    <row r="672" spans="1:10">
      <c r="A672">
        <v>671</v>
      </c>
      <c r="J672" s="4">
        <f>IF(OR(H672="",I672=""),0,(I672-H672)*24)</f>
        <v>0</v>
      </c>
    </row>
    <row r="673" spans="1:10">
      <c r="A673">
        <v>672</v>
      </c>
      <c r="J673" s="4">
        <f>IF(OR(H673="",I673=""),0,(I673-H673)*24)</f>
        <v>0</v>
      </c>
    </row>
    <row r="674" spans="1:10">
      <c r="A674">
        <v>673</v>
      </c>
      <c r="J674" s="4">
        <f>IF(OR(H674="",I674=""),0,(I674-H674)*24)</f>
        <v>0</v>
      </c>
    </row>
    <row r="675" spans="1:10">
      <c r="A675">
        <v>674</v>
      </c>
      <c r="J675" s="4">
        <f>IF(OR(H675="",I675=""),0,(I675-H675)*24)</f>
        <v>0</v>
      </c>
    </row>
    <row r="676" spans="1:10">
      <c r="A676">
        <v>675</v>
      </c>
      <c r="J676" s="4">
        <f>IF(OR(H676="",I676=""),0,(I676-H676)*24)</f>
        <v>0</v>
      </c>
    </row>
    <row r="677" spans="1:10">
      <c r="A677">
        <v>676</v>
      </c>
      <c r="J677" s="4">
        <f>IF(OR(H677="",I677=""),0,(I677-H677)*24)</f>
        <v>0</v>
      </c>
    </row>
    <row r="678" spans="1:10">
      <c r="A678">
        <v>677</v>
      </c>
      <c r="J678" s="4">
        <f>IF(OR(H678="",I678=""),0,(I678-H678)*24)</f>
        <v>0</v>
      </c>
    </row>
    <row r="679" spans="1:10">
      <c r="A679">
        <v>678</v>
      </c>
      <c r="J679" s="4">
        <f>IF(OR(H679="",I679=""),0,(I679-H679)*24)</f>
        <v>0</v>
      </c>
    </row>
    <row r="680" spans="1:10">
      <c r="A680">
        <v>679</v>
      </c>
      <c r="J680" s="4">
        <f>IF(OR(H680="",I680=""),0,(I680-H680)*24)</f>
        <v>0</v>
      </c>
    </row>
    <row r="681" spans="1:10">
      <c r="A681">
        <v>680</v>
      </c>
      <c r="J681" s="4">
        <f>IF(OR(H681="",I681=""),0,(I681-H681)*24)</f>
        <v>0</v>
      </c>
    </row>
    <row r="682" spans="1:10">
      <c r="A682">
        <v>681</v>
      </c>
      <c r="J682" s="4">
        <f>IF(OR(H682="",I682=""),0,(I682-H682)*24)</f>
        <v>0</v>
      </c>
    </row>
    <row r="683" spans="1:10">
      <c r="A683">
        <v>682</v>
      </c>
      <c r="J683" s="4">
        <f>IF(OR(H683="",I683=""),0,(I683-H683)*24)</f>
        <v>0</v>
      </c>
    </row>
    <row r="684" spans="1:10">
      <c r="A684">
        <v>683</v>
      </c>
      <c r="J684" s="4">
        <f>IF(OR(H684="",I684=""),0,(I684-H684)*24)</f>
        <v>0</v>
      </c>
    </row>
    <row r="685" spans="1:10">
      <c r="A685">
        <v>684</v>
      </c>
      <c r="J685" s="4">
        <f>IF(OR(H685="",I685=""),0,(I685-H685)*24)</f>
        <v>0</v>
      </c>
    </row>
    <row r="686" spans="1:10">
      <c r="A686">
        <v>685</v>
      </c>
      <c r="J686" s="4">
        <f>IF(OR(H686="",I686=""),0,(I686-H686)*24)</f>
        <v>0</v>
      </c>
    </row>
    <row r="687" spans="1:10">
      <c r="A687">
        <v>686</v>
      </c>
      <c r="J687" s="4">
        <f>IF(OR(H687="",I687=""),0,(I687-H687)*24)</f>
        <v>0</v>
      </c>
    </row>
    <row r="688" spans="1:10">
      <c r="A688">
        <v>687</v>
      </c>
      <c r="J688" s="4">
        <f>IF(OR(H688="",I688=""),0,(I688-H688)*24)</f>
        <v>0</v>
      </c>
    </row>
    <row r="689" spans="1:10">
      <c r="A689">
        <v>688</v>
      </c>
      <c r="J689" s="4">
        <f>IF(OR(H689="",I689=""),0,(I689-H689)*24)</f>
        <v>0</v>
      </c>
    </row>
    <row r="690" spans="1:10">
      <c r="A690">
        <v>689</v>
      </c>
      <c r="J690" s="4">
        <f>IF(OR(H690="",I690=""),0,(I690-H690)*24)</f>
        <v>0</v>
      </c>
    </row>
    <row r="691" spans="1:10">
      <c r="A691">
        <v>690</v>
      </c>
      <c r="J691" s="4">
        <f>IF(OR(H691="",I691=""),0,(I691-H691)*24)</f>
        <v>0</v>
      </c>
    </row>
    <row r="692" spans="1:10">
      <c r="A692">
        <v>691</v>
      </c>
      <c r="J692" s="4">
        <f>IF(OR(H692="",I692=""),0,(I692-H692)*24)</f>
        <v>0</v>
      </c>
    </row>
    <row r="693" spans="1:10">
      <c r="A693">
        <v>692</v>
      </c>
      <c r="J693" s="4">
        <f>IF(OR(H693="",I693=""),0,(I693-H693)*24)</f>
        <v>0</v>
      </c>
    </row>
    <row r="694" spans="1:10">
      <c r="A694">
        <v>693</v>
      </c>
      <c r="J694" s="4">
        <f>IF(OR(H694="",I694=""),0,(I694-H694)*24)</f>
        <v>0</v>
      </c>
    </row>
    <row r="695" spans="1:10">
      <c r="A695">
        <v>694</v>
      </c>
      <c r="J695" s="4">
        <f>IF(OR(H695="",I695=""),0,(I695-H695)*24)</f>
        <v>0</v>
      </c>
    </row>
    <row r="696" spans="1:10">
      <c r="A696">
        <v>695</v>
      </c>
      <c r="J696" s="4">
        <f>IF(OR(H696="",I696=""),0,(I696-H696)*24)</f>
        <v>0</v>
      </c>
    </row>
    <row r="697" spans="1:10">
      <c r="A697">
        <v>696</v>
      </c>
      <c r="J697" s="4">
        <f>IF(OR(H697="",I697=""),0,(I697-H697)*24)</f>
        <v>0</v>
      </c>
    </row>
    <row r="698" spans="1:10">
      <c r="A698">
        <v>697</v>
      </c>
      <c r="J698" s="4">
        <f>IF(OR(H698="",I698=""),0,(I698-H698)*24)</f>
        <v>0</v>
      </c>
    </row>
    <row r="699" spans="1:10">
      <c r="A699">
        <v>698</v>
      </c>
      <c r="J699" s="4">
        <f>IF(OR(H699="",I699=""),0,(I699-H699)*24)</f>
        <v>0</v>
      </c>
    </row>
    <row r="700" spans="1:10">
      <c r="A700">
        <v>699</v>
      </c>
      <c r="J700" s="4">
        <f>IF(OR(H700="",I700=""),0,(I700-H700)*24)</f>
        <v>0</v>
      </c>
    </row>
    <row r="701" spans="1:10">
      <c r="A701">
        <v>700</v>
      </c>
      <c r="J701" s="4">
        <f>IF(OR(H701="",I701=""),0,(I701-H701)*24)</f>
        <v>0</v>
      </c>
    </row>
    <row r="702" spans="1:10">
      <c r="A702">
        <v>701</v>
      </c>
      <c r="J702" s="4">
        <f>IF(OR(H702="",I702=""),0,(I702-H702)*24)</f>
        <v>0</v>
      </c>
    </row>
    <row r="703" spans="1:10">
      <c r="A703">
        <v>702</v>
      </c>
      <c r="J703" s="4">
        <f>IF(OR(H703="",I703=""),0,(I703-H703)*24)</f>
        <v>0</v>
      </c>
    </row>
    <row r="704" spans="1:10">
      <c r="A704">
        <v>703</v>
      </c>
      <c r="J704" s="4">
        <f>IF(OR(H704="",I704=""),0,(I704-H704)*24)</f>
        <v>0</v>
      </c>
    </row>
    <row r="705" spans="1:10">
      <c r="A705">
        <v>704</v>
      </c>
      <c r="J705" s="4">
        <f>IF(OR(H705="",I705=""),0,(I705-H705)*24)</f>
        <v>0</v>
      </c>
    </row>
    <row r="706" spans="1:10">
      <c r="A706">
        <v>705</v>
      </c>
      <c r="J706" s="4">
        <f>IF(OR(H706="",I706=""),0,(I706-H706)*24)</f>
        <v>0</v>
      </c>
    </row>
    <row r="707" spans="1:10">
      <c r="A707">
        <v>706</v>
      </c>
      <c r="J707" s="4">
        <f>IF(OR(H707="",I707=""),0,(I707-H707)*24)</f>
        <v>0</v>
      </c>
    </row>
    <row r="708" spans="1:10">
      <c r="A708">
        <v>707</v>
      </c>
      <c r="J708" s="4">
        <f>IF(OR(H708="",I708=""),0,(I708-H708)*24)</f>
        <v>0</v>
      </c>
    </row>
    <row r="709" spans="1:10">
      <c r="A709">
        <v>708</v>
      </c>
      <c r="J709" s="4">
        <f>IF(OR(H709="",I709=""),0,(I709-H709)*24)</f>
        <v>0</v>
      </c>
    </row>
    <row r="710" spans="1:10">
      <c r="A710">
        <v>709</v>
      </c>
      <c r="J710" s="4">
        <f>IF(OR(H710="",I710=""),0,(I710-H710)*24)</f>
        <v>0</v>
      </c>
    </row>
    <row r="711" spans="1:10">
      <c r="A711">
        <v>710</v>
      </c>
      <c r="J711" s="4">
        <f>IF(OR(H711="",I711=""),0,(I711-H711)*24)</f>
        <v>0</v>
      </c>
    </row>
    <row r="712" spans="1:10">
      <c r="A712">
        <v>711</v>
      </c>
      <c r="J712" s="4">
        <f>IF(OR(H712="",I712=""),0,(I712-H712)*24)</f>
        <v>0</v>
      </c>
    </row>
    <row r="713" spans="1:10">
      <c r="A713">
        <v>712</v>
      </c>
      <c r="J713" s="4">
        <f>IF(OR(H713="",I713=""),0,(I713-H713)*24)</f>
        <v>0</v>
      </c>
    </row>
    <row r="714" spans="1:10">
      <c r="A714">
        <v>713</v>
      </c>
      <c r="J714" s="4">
        <f>IF(OR(H714="",I714=""),0,(I714-H714)*24)</f>
        <v>0</v>
      </c>
    </row>
    <row r="715" spans="1:10">
      <c r="A715">
        <v>714</v>
      </c>
      <c r="J715" s="4">
        <f>IF(OR(H715="",I715=""),0,(I715-H715)*24)</f>
        <v>0</v>
      </c>
    </row>
    <row r="716" spans="1:10">
      <c r="A716">
        <v>715</v>
      </c>
      <c r="J716" s="4">
        <f>IF(OR(H716="",I716=""),0,(I716-H716)*24)</f>
        <v>0</v>
      </c>
    </row>
    <row r="717" spans="1:10">
      <c r="A717">
        <v>716</v>
      </c>
      <c r="J717" s="4">
        <f>IF(OR(H717="",I717=""),0,(I717-H717)*24)</f>
        <v>0</v>
      </c>
    </row>
    <row r="718" spans="1:10">
      <c r="A718">
        <v>717</v>
      </c>
      <c r="J718" s="4">
        <f>IF(OR(H718="",I718=""),0,(I718-H718)*24)</f>
        <v>0</v>
      </c>
    </row>
    <row r="719" spans="1:10">
      <c r="A719">
        <v>718</v>
      </c>
      <c r="J719" s="4">
        <f>IF(OR(H719="",I719=""),0,(I719-H719)*24)</f>
        <v>0</v>
      </c>
    </row>
    <row r="720" spans="1:10">
      <c r="A720">
        <v>719</v>
      </c>
      <c r="J720" s="4">
        <f>IF(OR(H720="",I720=""),0,(I720-H720)*24)</f>
        <v>0</v>
      </c>
    </row>
    <row r="721" spans="1:10">
      <c r="A721">
        <v>720</v>
      </c>
      <c r="J721" s="4">
        <f>IF(OR(H721="",I721=""),0,(I721-H721)*24)</f>
        <v>0</v>
      </c>
    </row>
    <row r="722" spans="1:10">
      <c r="A722">
        <v>721</v>
      </c>
      <c r="J722" s="4">
        <f>IF(OR(H722="",I722=""),0,(I722-H722)*24)</f>
        <v>0</v>
      </c>
    </row>
    <row r="723" spans="1:10">
      <c r="A723">
        <v>722</v>
      </c>
      <c r="J723" s="4">
        <f>IF(OR(H723="",I723=""),0,(I723-H723)*24)</f>
        <v>0</v>
      </c>
    </row>
    <row r="724" spans="1:10">
      <c r="A724">
        <v>723</v>
      </c>
      <c r="J724" s="4">
        <f>IF(OR(H724="",I724=""),0,(I724-H724)*24)</f>
        <v>0</v>
      </c>
    </row>
    <row r="725" spans="1:10">
      <c r="A725">
        <v>724</v>
      </c>
      <c r="J725" s="4">
        <f>IF(OR(H725="",I725=""),0,(I725-H725)*24)</f>
        <v>0</v>
      </c>
    </row>
    <row r="726" spans="1:10">
      <c r="A726">
        <v>725</v>
      </c>
      <c r="J726" s="4">
        <f>IF(OR(H726="",I726=""),0,(I726-H726)*24)</f>
        <v>0</v>
      </c>
    </row>
    <row r="727" spans="1:10">
      <c r="A727">
        <v>726</v>
      </c>
      <c r="J727" s="4">
        <f>IF(OR(H727="",I727=""),0,(I727-H727)*24)</f>
        <v>0</v>
      </c>
    </row>
    <row r="728" spans="1:10">
      <c r="A728">
        <v>727</v>
      </c>
      <c r="J728" s="4">
        <f>IF(OR(H728="",I728=""),0,(I728-H728)*24)</f>
        <v>0</v>
      </c>
    </row>
    <row r="729" spans="1:10">
      <c r="A729">
        <v>728</v>
      </c>
      <c r="J729" s="4">
        <f>IF(OR(H729="",I729=""),0,(I729-H729)*24)</f>
        <v>0</v>
      </c>
    </row>
    <row r="730" spans="1:10">
      <c r="A730">
        <v>729</v>
      </c>
      <c r="J730" s="4">
        <f>IF(OR(H730="",I730=""),0,(I730-H730)*24)</f>
        <v>0</v>
      </c>
    </row>
    <row r="731" spans="1:10">
      <c r="A731">
        <v>730</v>
      </c>
      <c r="J731" s="4">
        <f>IF(OR(H731="",I731=""),0,(I731-H731)*24)</f>
        <v>0</v>
      </c>
    </row>
    <row r="732" spans="1:10">
      <c r="A732">
        <v>731</v>
      </c>
      <c r="J732" s="4">
        <f>IF(OR(H732="",I732=""),0,(I732-H732)*24)</f>
        <v>0</v>
      </c>
    </row>
    <row r="733" spans="1:10">
      <c r="A733">
        <v>732</v>
      </c>
      <c r="J733" s="4">
        <f>IF(OR(H733="",I733=""),0,(I733-H733)*24)</f>
        <v>0</v>
      </c>
    </row>
    <row r="734" spans="1:10">
      <c r="A734">
        <v>733</v>
      </c>
      <c r="J734" s="4">
        <f>IF(OR(H734="",I734=""),0,(I734-H734)*24)</f>
        <v>0</v>
      </c>
    </row>
    <row r="735" spans="1:10">
      <c r="A735">
        <v>734</v>
      </c>
      <c r="J735" s="4">
        <f>IF(OR(H735="",I735=""),0,(I735-H735)*24)</f>
        <v>0</v>
      </c>
    </row>
    <row r="736" spans="1:10">
      <c r="A736">
        <v>735</v>
      </c>
      <c r="J736" s="4">
        <f>IF(OR(H736="",I736=""),0,(I736-H736)*24)</f>
        <v>0</v>
      </c>
    </row>
    <row r="737" spans="1:10">
      <c r="A737">
        <v>736</v>
      </c>
      <c r="J737" s="4">
        <f>IF(OR(H737="",I737=""),0,(I737-H737)*24)</f>
        <v>0</v>
      </c>
    </row>
    <row r="738" spans="1:10">
      <c r="A738">
        <v>737</v>
      </c>
      <c r="J738" s="4">
        <f>IF(OR(H738="",I738=""),0,(I738-H738)*24)</f>
        <v>0</v>
      </c>
    </row>
    <row r="739" spans="1:10">
      <c r="A739">
        <v>738</v>
      </c>
      <c r="J739" s="4">
        <f>IF(OR(H739="",I739=""),0,(I739-H739)*24)</f>
        <v>0</v>
      </c>
    </row>
    <row r="740" spans="1:10">
      <c r="A740">
        <v>739</v>
      </c>
      <c r="J740" s="4">
        <f>IF(OR(H740="",I740=""),0,(I740-H740)*24)</f>
        <v>0</v>
      </c>
    </row>
    <row r="741" spans="1:10">
      <c r="A741">
        <v>740</v>
      </c>
      <c r="J741" s="4">
        <f>IF(OR(H741="",I741=""),0,(I741-H741)*24)</f>
        <v>0</v>
      </c>
    </row>
    <row r="742" spans="1:10">
      <c r="A742">
        <v>741</v>
      </c>
      <c r="J742" s="4">
        <f>IF(OR(H742="",I742=""),0,(I742-H742)*24)</f>
        <v>0</v>
      </c>
    </row>
    <row r="743" spans="1:10">
      <c r="A743">
        <v>742</v>
      </c>
      <c r="J743" s="4">
        <f>IF(OR(H743="",I743=""),0,(I743-H743)*24)</f>
        <v>0</v>
      </c>
    </row>
    <row r="744" spans="1:10">
      <c r="A744">
        <v>743</v>
      </c>
      <c r="J744" s="4">
        <f>IF(OR(H744="",I744=""),0,(I744-H744)*24)</f>
        <v>0</v>
      </c>
    </row>
    <row r="745" spans="1:10">
      <c r="A745">
        <v>744</v>
      </c>
      <c r="J745" s="4">
        <f>IF(OR(H745="",I745=""),0,(I745-H745)*24)</f>
        <v>0</v>
      </c>
    </row>
    <row r="746" spans="1:10">
      <c r="A746">
        <v>745</v>
      </c>
      <c r="J746" s="4">
        <f>IF(OR(H746="",I746=""),0,(I746-H746)*24)</f>
        <v>0</v>
      </c>
    </row>
    <row r="747" spans="1:10">
      <c r="A747">
        <v>746</v>
      </c>
      <c r="J747" s="4">
        <f>IF(OR(H747="",I747=""),0,(I747-H747)*24)</f>
        <v>0</v>
      </c>
    </row>
    <row r="748" spans="1:10">
      <c r="A748">
        <v>747</v>
      </c>
      <c r="J748" s="4">
        <f>IF(OR(H748="",I748=""),0,(I748-H748)*24)</f>
        <v>0</v>
      </c>
    </row>
    <row r="749" spans="1:10">
      <c r="A749">
        <v>748</v>
      </c>
      <c r="J749" s="4">
        <f>IF(OR(H749="",I749=""),0,(I749-H749)*24)</f>
        <v>0</v>
      </c>
    </row>
    <row r="750" spans="1:10">
      <c r="A750">
        <v>749</v>
      </c>
      <c r="J750" s="4">
        <f>IF(OR(H750="",I750=""),0,(I750-H750)*24)</f>
        <v>0</v>
      </c>
    </row>
    <row r="751" spans="1:10">
      <c r="A751">
        <v>750</v>
      </c>
      <c r="J751" s="4">
        <f>IF(OR(H751="",I751=""),0,(I751-H751)*24)</f>
        <v>0</v>
      </c>
    </row>
    <row r="752" spans="1:10">
      <c r="A752">
        <v>751</v>
      </c>
      <c r="J752" s="4">
        <f>IF(OR(H752="",I752=""),0,(I752-H752)*24)</f>
        <v>0</v>
      </c>
    </row>
    <row r="753" spans="1:10">
      <c r="A753">
        <v>752</v>
      </c>
      <c r="J753" s="4">
        <f>IF(OR(H753="",I753=""),0,(I753-H753)*24)</f>
        <v>0</v>
      </c>
    </row>
    <row r="754" spans="1:10">
      <c r="A754">
        <v>753</v>
      </c>
      <c r="J754" s="4">
        <f>IF(OR(H754="",I754=""),0,(I754-H754)*24)</f>
        <v>0</v>
      </c>
    </row>
    <row r="755" spans="1:10">
      <c r="A755">
        <v>754</v>
      </c>
      <c r="J755" s="4">
        <f>IF(OR(H755="",I755=""),0,(I755-H755)*24)</f>
        <v>0</v>
      </c>
    </row>
    <row r="756" spans="1:10">
      <c r="A756">
        <v>755</v>
      </c>
      <c r="J756" s="4">
        <f>IF(OR(H756="",I756=""),0,(I756-H756)*24)</f>
        <v>0</v>
      </c>
    </row>
    <row r="757" spans="1:10">
      <c r="A757">
        <v>756</v>
      </c>
      <c r="J757" s="4">
        <f>IF(OR(H757="",I757=""),0,(I757-H757)*24)</f>
        <v>0</v>
      </c>
    </row>
    <row r="758" spans="1:10">
      <c r="A758">
        <v>757</v>
      </c>
      <c r="J758" s="4">
        <f>IF(OR(H758="",I758=""),0,(I758-H758)*24)</f>
        <v>0</v>
      </c>
    </row>
    <row r="759" spans="1:10">
      <c r="A759">
        <v>758</v>
      </c>
      <c r="J759" s="4">
        <f>IF(OR(H759="",I759=""),0,(I759-H759)*24)</f>
        <v>0</v>
      </c>
    </row>
    <row r="760" spans="1:10">
      <c r="A760">
        <v>759</v>
      </c>
      <c r="J760" s="4">
        <f>IF(OR(H760="",I760=""),0,(I760-H760)*24)</f>
        <v>0</v>
      </c>
    </row>
    <row r="761" spans="1:10">
      <c r="A761">
        <v>760</v>
      </c>
      <c r="J761" s="4">
        <f>IF(OR(H761="",I761=""),0,(I761-H761)*24)</f>
        <v>0</v>
      </c>
    </row>
    <row r="762" spans="1:10">
      <c r="A762">
        <v>761</v>
      </c>
      <c r="J762" s="4">
        <f>IF(OR(H762="",I762=""),0,(I762-H762)*24)</f>
        <v>0</v>
      </c>
    </row>
    <row r="763" spans="1:10">
      <c r="A763">
        <v>762</v>
      </c>
      <c r="J763" s="4">
        <f>IF(OR(H763="",I763=""),0,(I763-H763)*24)</f>
        <v>0</v>
      </c>
    </row>
    <row r="764" spans="1:10">
      <c r="A764">
        <v>763</v>
      </c>
      <c r="J764" s="4">
        <f>IF(OR(H764="",I764=""),0,(I764-H764)*24)</f>
        <v>0</v>
      </c>
    </row>
    <row r="765" spans="1:10">
      <c r="A765">
        <v>764</v>
      </c>
      <c r="J765" s="4">
        <f>IF(OR(H765="",I765=""),0,(I765-H765)*24)</f>
        <v>0</v>
      </c>
    </row>
    <row r="766" spans="1:10">
      <c r="A766">
        <v>765</v>
      </c>
      <c r="J766" s="4">
        <f>IF(OR(H766="",I766=""),0,(I766-H766)*24)</f>
        <v>0</v>
      </c>
    </row>
    <row r="767" spans="1:10">
      <c r="A767">
        <v>766</v>
      </c>
      <c r="J767" s="4">
        <f>IF(OR(H767="",I767=""),0,(I767-H767)*24)</f>
        <v>0</v>
      </c>
    </row>
    <row r="768" spans="1:10">
      <c r="A768">
        <v>767</v>
      </c>
      <c r="J768" s="4">
        <f>IF(OR(H768="",I768=""),0,(I768-H768)*24)</f>
        <v>0</v>
      </c>
    </row>
    <row r="769" spans="1:10">
      <c r="A769">
        <v>768</v>
      </c>
      <c r="J769" s="4">
        <f>IF(OR(H769="",I769=""),0,(I769-H769)*24)</f>
        <v>0</v>
      </c>
    </row>
    <row r="770" spans="1:10">
      <c r="A770">
        <v>769</v>
      </c>
      <c r="J770" s="4">
        <f>IF(OR(H770="",I770=""),0,(I770-H770)*24)</f>
        <v>0</v>
      </c>
    </row>
    <row r="771" spans="1:10">
      <c r="A771">
        <v>770</v>
      </c>
      <c r="J771" s="4">
        <f>IF(OR(H771="",I771=""),0,(I771-H771)*24)</f>
        <v>0</v>
      </c>
    </row>
    <row r="772" spans="1:10">
      <c r="A772">
        <v>771</v>
      </c>
      <c r="J772" s="4">
        <f>IF(OR(H772="",I772=""),0,(I772-H772)*24)</f>
        <v>0</v>
      </c>
    </row>
    <row r="773" spans="1:10">
      <c r="A773">
        <v>772</v>
      </c>
      <c r="J773" s="4">
        <f>IF(OR(H773="",I773=""),0,(I773-H773)*24)</f>
        <v>0</v>
      </c>
    </row>
    <row r="774" spans="1:10">
      <c r="A774">
        <v>773</v>
      </c>
      <c r="J774" s="4">
        <f>IF(OR(H774="",I774=""),0,(I774-H774)*24)</f>
        <v>0</v>
      </c>
    </row>
    <row r="775" spans="1:10">
      <c r="A775">
        <v>774</v>
      </c>
      <c r="J775" s="4">
        <f>IF(OR(H775="",I775=""),0,(I775-H775)*24)</f>
        <v>0</v>
      </c>
    </row>
    <row r="776" spans="1:10">
      <c r="A776">
        <v>775</v>
      </c>
      <c r="J776" s="4">
        <f>IF(OR(H776="",I776=""),0,(I776-H776)*24)</f>
        <v>0</v>
      </c>
    </row>
    <row r="777" spans="1:10">
      <c r="A777">
        <v>776</v>
      </c>
      <c r="J777" s="4">
        <f>IF(OR(H777="",I777=""),0,(I777-H777)*24)</f>
        <v>0</v>
      </c>
    </row>
    <row r="778" spans="1:10">
      <c r="A778">
        <v>777</v>
      </c>
      <c r="J778" s="4">
        <f>IF(OR(H778="",I778=""),0,(I778-H778)*24)</f>
        <v>0</v>
      </c>
    </row>
    <row r="779" spans="1:10">
      <c r="A779">
        <v>778</v>
      </c>
      <c r="J779" s="4">
        <f>IF(OR(H779="",I779=""),0,(I779-H779)*24)</f>
        <v>0</v>
      </c>
    </row>
    <row r="780" spans="1:10">
      <c r="A780">
        <v>779</v>
      </c>
      <c r="J780" s="4">
        <f>IF(OR(H780="",I780=""),0,(I780-H780)*24)</f>
        <v>0</v>
      </c>
    </row>
    <row r="781" spans="1:10">
      <c r="A781">
        <v>780</v>
      </c>
      <c r="J781" s="4">
        <f>IF(OR(H781="",I781=""),0,(I781-H781)*24)</f>
        <v>0</v>
      </c>
    </row>
    <row r="782" spans="1:10">
      <c r="A782">
        <v>781</v>
      </c>
      <c r="J782" s="4">
        <f>IF(OR(H782="",I782=""),0,(I782-H782)*24)</f>
        <v>0</v>
      </c>
    </row>
    <row r="783" spans="1:10">
      <c r="A783">
        <v>782</v>
      </c>
      <c r="J783" s="4">
        <f>IF(OR(H783="",I783=""),0,(I783-H783)*24)</f>
        <v>0</v>
      </c>
    </row>
    <row r="784" spans="1:10">
      <c r="A784">
        <v>783</v>
      </c>
      <c r="J784" s="4">
        <f>IF(OR(H784="",I784=""),0,(I784-H784)*24)</f>
        <v>0</v>
      </c>
    </row>
    <row r="785" spans="1:10">
      <c r="A785">
        <v>784</v>
      </c>
      <c r="J785" s="4">
        <f>IF(OR(H785="",I785=""),0,(I785-H785)*24)</f>
        <v>0</v>
      </c>
    </row>
    <row r="786" spans="1:10">
      <c r="A786">
        <v>785</v>
      </c>
      <c r="J786" s="4">
        <f>IF(OR(H786="",I786=""),0,(I786-H786)*24)</f>
        <v>0</v>
      </c>
    </row>
    <row r="787" spans="1:10">
      <c r="A787">
        <v>786</v>
      </c>
      <c r="J787" s="4">
        <f>IF(OR(H787="",I787=""),0,(I787-H787)*24)</f>
        <v>0</v>
      </c>
    </row>
    <row r="788" spans="1:10">
      <c r="A788">
        <v>787</v>
      </c>
      <c r="J788" s="4">
        <f>IF(OR(H788="",I788=""),0,(I788-H788)*24)</f>
        <v>0</v>
      </c>
    </row>
    <row r="789" spans="1:10">
      <c r="A789">
        <v>788</v>
      </c>
      <c r="J789" s="4">
        <f>IF(OR(H789="",I789=""),0,(I789-H789)*24)</f>
        <v>0</v>
      </c>
    </row>
    <row r="790" spans="1:10">
      <c r="A790">
        <v>789</v>
      </c>
      <c r="J790" s="4">
        <f>IF(OR(H790="",I790=""),0,(I790-H790)*24)</f>
        <v>0</v>
      </c>
    </row>
    <row r="791" spans="1:10">
      <c r="A791">
        <v>790</v>
      </c>
      <c r="J791" s="4">
        <f>IF(OR(H791="",I791=""),0,(I791-H791)*24)</f>
        <v>0</v>
      </c>
    </row>
    <row r="792" spans="1:10">
      <c r="A792">
        <v>791</v>
      </c>
      <c r="J792" s="4">
        <f>IF(OR(H792="",I792=""),0,(I792-H792)*24)</f>
        <v>0</v>
      </c>
    </row>
    <row r="793" spans="1:10">
      <c r="A793">
        <v>792</v>
      </c>
      <c r="J793" s="4">
        <f>IF(OR(H793="",I793=""),0,(I793-H793)*24)</f>
        <v>0</v>
      </c>
    </row>
    <row r="794" spans="1:10">
      <c r="A794">
        <v>793</v>
      </c>
      <c r="J794" s="4">
        <f>IF(OR(H794="",I794=""),0,(I794-H794)*24)</f>
        <v>0</v>
      </c>
    </row>
    <row r="795" spans="1:10">
      <c r="A795">
        <v>794</v>
      </c>
      <c r="J795" s="4">
        <f>IF(OR(H795="",I795=""),0,(I795-H795)*24)</f>
        <v>0</v>
      </c>
    </row>
    <row r="796" spans="1:10">
      <c r="A796">
        <v>795</v>
      </c>
      <c r="J796" s="4">
        <f>IF(OR(H796="",I796=""),0,(I796-H796)*24)</f>
        <v>0</v>
      </c>
    </row>
    <row r="797" spans="1:10">
      <c r="A797">
        <v>796</v>
      </c>
      <c r="J797" s="4">
        <f>IF(OR(H797="",I797=""),0,(I797-H797)*24)</f>
        <v>0</v>
      </c>
    </row>
    <row r="798" spans="1:10">
      <c r="A798">
        <v>797</v>
      </c>
      <c r="J798" s="4">
        <f>IF(OR(H798="",I798=""),0,(I798-H798)*24)</f>
        <v>0</v>
      </c>
    </row>
    <row r="799" spans="1:10">
      <c r="A799">
        <v>798</v>
      </c>
      <c r="J799" s="4">
        <f>IF(OR(H799="",I799=""),0,(I799-H799)*24)</f>
        <v>0</v>
      </c>
    </row>
    <row r="800" spans="1:10">
      <c r="A800">
        <v>799</v>
      </c>
      <c r="J800" s="4">
        <f>IF(OR(H800="",I800=""),0,(I800-H800)*24)</f>
        <v>0</v>
      </c>
    </row>
    <row r="801" spans="1:10">
      <c r="A801">
        <v>800</v>
      </c>
      <c r="J801" s="4">
        <f>IF(OR(H801="",I801=""),0,(I801-H801)*24)</f>
        <v>0</v>
      </c>
    </row>
  </sheetData>
  <dataValidations count="3">
    <dataValidation type="list" allowBlank="1" showInputMessage="1" showErrorMessage="1" sqref="C3:C802">
      <formula1>ListePersonnes</formula1>
    </dataValidation>
    <dataValidation type="list" allowBlank="1" showInputMessage="1" showErrorMessage="1" sqref="E3:E802">
      <formula1>ListeStatuts</formula1>
    </dataValidation>
    <dataValidation type="list" allowBlank="1" showInputMessage="1" showErrorMessage="1" sqref="F3:F802">
      <formula1>ListePriorites</formula1>
    </dataValidation>
  </dataValidation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6"/>
  <sheetViews>
    <sheetView workbookViewId="0"/>
  </sheetViews>
  <sheetFormatPr defaultRowHeight="15" x14ac:dyDescent="0.25"/>
  <cols>
    <col min="1" max="1" width="22.7109375" customWidth="1"/>
    <col min="2" max="11" width="13.7109375" customWidth="1"/>
  </cols>
  <sheetData>
    <row r="1" spans="1:11" ht="28" customHeight="1" x14ac:dyDescent="0.25">
      <c r="A1" s="5" t="s">
        <v>65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ht="20" customHeight="1" x14ac:dyDescent="0.25">
      <c r="A2" s="6" t="s">
        <v>66</v>
      </c>
      <c r="B2" s="2">
        <v>45957</v>
      </c>
    </row>
    <row r="3" spans="1:11" ht="22" customHeight="1" x14ac:dyDescent="0.25">
      <c r="A3" s="7" t="s">
        <v>67</v>
      </c>
      <c r="B3" s="1" t="s">
        <v>68</v>
      </c>
      <c r="C3" s="8">
        <f>StartWeek+0</f>
        <v>0</v>
      </c>
      <c r="D3" s="8">
        <f>StartWeek+1</f>
        <v>0</v>
      </c>
      <c r="E3" s="8">
        <f>StartWeek+2</f>
        <v>0</v>
      </c>
      <c r="F3" s="8">
        <f>StartWeek+3</f>
        <v>0</v>
      </c>
      <c r="G3" s="8">
        <f>StartWeek+4</f>
        <v>0</v>
      </c>
      <c r="H3" s="8">
        <f>StartWeek+5</f>
        <v>0</v>
      </c>
      <c r="I3" s="8">
        <f>StartWeek+6</f>
        <v>0</v>
      </c>
      <c r="J3" s="1" t="s">
        <v>69</v>
      </c>
      <c r="K3" s="1" t="s">
        <v>70</v>
      </c>
    </row>
    <row r="5" spans="1:11" x14ac:dyDescent="0.25">
      <c r="A5" s="9" t="s">
        <v>1</v>
      </c>
      <c r="B5" s="10">
        <f>SUMIFS(tbl[Heures],tbl[Assigné],$A5,tbl[Date],"&gt;="&amp;StartWeek,tbl[Date],"&lt;="&amp;StartWeek+6)</f>
        <v>0</v>
      </c>
      <c r="C5" s="11">
        <f>SUMIFS(tbl[Heures],tbl[Assigné],$A5,tbl[Date],C$3)</f>
        <v>0</v>
      </c>
      <c r="D5" s="11">
        <f>SUMIFS(tbl[Heures],tbl[Assigné],$A5,tbl[Date],D$3)</f>
        <v>0</v>
      </c>
      <c r="E5" s="11">
        <f>SUMIFS(tbl[Heures],tbl[Assigné],$A5,tbl[Date],E$3)</f>
        <v>0</v>
      </c>
      <c r="F5" s="11">
        <f>SUMIFS(tbl[Heures],tbl[Assigné],$A5,tbl[Date],F$3)</f>
        <v>0</v>
      </c>
      <c r="G5" s="11">
        <f>SUMIFS(tbl[Heures],tbl[Assigné],$A5,tbl[Date],G$3)</f>
        <v>0</v>
      </c>
      <c r="H5" s="11">
        <f>SUMIFS(tbl[Heures],tbl[Assigné],$A5,tbl[Date],H$3)</f>
        <v>0</v>
      </c>
      <c r="I5" s="11">
        <f>SUMIFS(tbl[Heures],tbl[Assigné],$A5,tbl[Date],I$3)</f>
        <v>0</v>
      </c>
      <c r="J5" s="10">
        <v>37.5</v>
      </c>
      <c r="K5" s="12">
        <f>IF(J5=0,"",B5/J5)</f>
        <v>0</v>
      </c>
    </row>
    <row r="6" spans="1:11" x14ac:dyDescent="0.25">
      <c r="A6" s="9" t="s">
        <v>2</v>
      </c>
      <c r="B6" s="10">
        <f>SUMIFS(tbl[Heures],tbl[Assigné],$A6,tbl[Date],"&gt;="&amp;StartWeek,tbl[Date],"&lt;="&amp;StartWeek+6)</f>
        <v>0</v>
      </c>
      <c r="C6" s="11">
        <f>SUMIFS(tbl[Heures],tbl[Assigné],$A6,tbl[Date],C$3)</f>
        <v>0</v>
      </c>
      <c r="D6" s="11">
        <f>SUMIFS(tbl[Heures],tbl[Assigné],$A6,tbl[Date],D$3)</f>
        <v>0</v>
      </c>
      <c r="E6" s="11">
        <f>SUMIFS(tbl[Heures],tbl[Assigné],$A6,tbl[Date],E$3)</f>
        <v>0</v>
      </c>
      <c r="F6" s="11">
        <f>SUMIFS(tbl[Heures],tbl[Assigné],$A6,tbl[Date],F$3)</f>
        <v>0</v>
      </c>
      <c r="G6" s="11">
        <f>SUMIFS(tbl[Heures],tbl[Assigné],$A6,tbl[Date],G$3)</f>
        <v>0</v>
      </c>
      <c r="H6" s="11">
        <f>SUMIFS(tbl[Heures],tbl[Assigné],$A6,tbl[Date],H$3)</f>
        <v>0</v>
      </c>
      <c r="I6" s="11">
        <f>SUMIFS(tbl[Heures],tbl[Assigné],$A6,tbl[Date],I$3)</f>
        <v>0</v>
      </c>
      <c r="J6" s="10">
        <v>37.5</v>
      </c>
      <c r="K6" s="12">
        <f>IF(J6=0,"",B6/J6)</f>
        <v>0</v>
      </c>
    </row>
    <row r="7" spans="1:11" x14ac:dyDescent="0.25">
      <c r="A7" s="9" t="s">
        <v>3</v>
      </c>
      <c r="B7" s="10">
        <f>SUMIFS(tbl[Heures],tbl[Assigné],$A7,tbl[Date],"&gt;="&amp;StartWeek,tbl[Date],"&lt;="&amp;StartWeek+6)</f>
        <v>0</v>
      </c>
      <c r="C7" s="11">
        <f>SUMIFS(tbl[Heures],tbl[Assigné],$A7,tbl[Date],C$3)</f>
        <v>0</v>
      </c>
      <c r="D7" s="11">
        <f>SUMIFS(tbl[Heures],tbl[Assigné],$A7,tbl[Date],D$3)</f>
        <v>0</v>
      </c>
      <c r="E7" s="11">
        <f>SUMIFS(tbl[Heures],tbl[Assigné],$A7,tbl[Date],E$3)</f>
        <v>0</v>
      </c>
      <c r="F7" s="11">
        <f>SUMIFS(tbl[Heures],tbl[Assigné],$A7,tbl[Date],F$3)</f>
        <v>0</v>
      </c>
      <c r="G7" s="11">
        <f>SUMIFS(tbl[Heures],tbl[Assigné],$A7,tbl[Date],G$3)</f>
        <v>0</v>
      </c>
      <c r="H7" s="11">
        <f>SUMIFS(tbl[Heures],tbl[Assigné],$A7,tbl[Date],H$3)</f>
        <v>0</v>
      </c>
      <c r="I7" s="11">
        <f>SUMIFS(tbl[Heures],tbl[Assigné],$A7,tbl[Date],I$3)</f>
        <v>0</v>
      </c>
      <c r="J7" s="10">
        <v>37.5</v>
      </c>
      <c r="K7" s="12">
        <f>IF(J7=0,"",B7/J7)</f>
        <v>0</v>
      </c>
    </row>
    <row r="8" spans="1:11" x14ac:dyDescent="0.25">
      <c r="A8" s="9" t="s">
        <v>4</v>
      </c>
      <c r="B8" s="10">
        <f>SUMIFS(tbl[Heures],tbl[Assigné],$A8,tbl[Date],"&gt;="&amp;StartWeek,tbl[Date],"&lt;="&amp;StartWeek+6)</f>
        <v>0</v>
      </c>
      <c r="C8" s="11">
        <f>SUMIFS(tbl[Heures],tbl[Assigné],$A8,tbl[Date],C$3)</f>
        <v>0</v>
      </c>
      <c r="D8" s="11">
        <f>SUMIFS(tbl[Heures],tbl[Assigné],$A8,tbl[Date],D$3)</f>
        <v>0</v>
      </c>
      <c r="E8" s="11">
        <f>SUMIFS(tbl[Heures],tbl[Assigné],$A8,tbl[Date],E$3)</f>
        <v>0</v>
      </c>
      <c r="F8" s="11">
        <f>SUMIFS(tbl[Heures],tbl[Assigné],$A8,tbl[Date],F$3)</f>
        <v>0</v>
      </c>
      <c r="G8" s="11">
        <f>SUMIFS(tbl[Heures],tbl[Assigné],$A8,tbl[Date],G$3)</f>
        <v>0</v>
      </c>
      <c r="H8" s="11">
        <f>SUMIFS(tbl[Heures],tbl[Assigné],$A8,tbl[Date],H$3)</f>
        <v>0</v>
      </c>
      <c r="I8" s="11">
        <f>SUMIFS(tbl[Heures],tbl[Assigné],$A8,tbl[Date],I$3)</f>
        <v>0</v>
      </c>
      <c r="J8" s="10">
        <v>37.5</v>
      </c>
      <c r="K8" s="12">
        <f>IF(J8=0,"",B8/J8)</f>
        <v>0</v>
      </c>
    </row>
    <row r="9" spans="1:11" x14ac:dyDescent="0.25">
      <c r="A9" s="9" t="s">
        <v>5</v>
      </c>
      <c r="B9" s="10">
        <f>SUMIFS(tbl[Heures],tbl[Assigné],$A9,tbl[Date],"&gt;="&amp;StartWeek,tbl[Date],"&lt;="&amp;StartWeek+6)</f>
        <v>0</v>
      </c>
      <c r="C9" s="11">
        <f>SUMIFS(tbl[Heures],tbl[Assigné],$A9,tbl[Date],C$3)</f>
        <v>0</v>
      </c>
      <c r="D9" s="11">
        <f>SUMIFS(tbl[Heures],tbl[Assigné],$A9,tbl[Date],D$3)</f>
        <v>0</v>
      </c>
      <c r="E9" s="11">
        <f>SUMIFS(tbl[Heures],tbl[Assigné],$A9,tbl[Date],E$3)</f>
        <v>0</v>
      </c>
      <c r="F9" s="11">
        <f>SUMIFS(tbl[Heures],tbl[Assigné],$A9,tbl[Date],F$3)</f>
        <v>0</v>
      </c>
      <c r="G9" s="11">
        <f>SUMIFS(tbl[Heures],tbl[Assigné],$A9,tbl[Date],G$3)</f>
        <v>0</v>
      </c>
      <c r="H9" s="11">
        <f>SUMIFS(tbl[Heures],tbl[Assigné],$A9,tbl[Date],H$3)</f>
        <v>0</v>
      </c>
      <c r="I9" s="11">
        <f>SUMIFS(tbl[Heures],tbl[Assigné],$A9,tbl[Date],I$3)</f>
        <v>0</v>
      </c>
      <c r="J9" s="10">
        <v>37.5</v>
      </c>
      <c r="K9" s="12">
        <f>IF(J9=0,"",B9/J9)</f>
        <v>0</v>
      </c>
    </row>
    <row r="10" spans="1:11" x14ac:dyDescent="0.25">
      <c r="A10" s="9" t="s">
        <v>6</v>
      </c>
      <c r="B10" s="10">
        <f>SUMIFS(tbl[Heures],tbl[Assigné],$A10,tbl[Date],"&gt;="&amp;StartWeek,tbl[Date],"&lt;="&amp;StartWeek+6)</f>
        <v>0</v>
      </c>
      <c r="C10" s="11">
        <f>SUMIFS(tbl[Heures],tbl[Assigné],$A10,tbl[Date],C$3)</f>
        <v>0</v>
      </c>
      <c r="D10" s="11">
        <f>SUMIFS(tbl[Heures],tbl[Assigné],$A10,tbl[Date],D$3)</f>
        <v>0</v>
      </c>
      <c r="E10" s="11">
        <f>SUMIFS(tbl[Heures],tbl[Assigné],$A10,tbl[Date],E$3)</f>
        <v>0</v>
      </c>
      <c r="F10" s="11">
        <f>SUMIFS(tbl[Heures],tbl[Assigné],$A10,tbl[Date],F$3)</f>
        <v>0</v>
      </c>
      <c r="G10" s="11">
        <f>SUMIFS(tbl[Heures],tbl[Assigné],$A10,tbl[Date],G$3)</f>
        <v>0</v>
      </c>
      <c r="H10" s="11">
        <f>SUMIFS(tbl[Heures],tbl[Assigné],$A10,tbl[Date],H$3)</f>
        <v>0</v>
      </c>
      <c r="I10" s="11">
        <f>SUMIFS(tbl[Heures],tbl[Assigné],$A10,tbl[Date],I$3)</f>
        <v>0</v>
      </c>
      <c r="J10" s="10">
        <v>37.5</v>
      </c>
      <c r="K10" s="12">
        <f>IF(J10=0,"",B10/J10)</f>
        <v>0</v>
      </c>
    </row>
    <row r="11" spans="1:11" x14ac:dyDescent="0.25">
      <c r="A11" s="9" t="s">
        <v>7</v>
      </c>
      <c r="B11" s="10">
        <f>SUMIFS(tbl[Heures],tbl[Assigné],$A11,tbl[Date],"&gt;="&amp;StartWeek,tbl[Date],"&lt;="&amp;StartWeek+6)</f>
        <v>0</v>
      </c>
      <c r="C11" s="11">
        <f>SUMIFS(tbl[Heures],tbl[Assigné],$A11,tbl[Date],C$3)</f>
        <v>0</v>
      </c>
      <c r="D11" s="11">
        <f>SUMIFS(tbl[Heures],tbl[Assigné],$A11,tbl[Date],D$3)</f>
        <v>0</v>
      </c>
      <c r="E11" s="11">
        <f>SUMIFS(tbl[Heures],tbl[Assigné],$A11,tbl[Date],E$3)</f>
        <v>0</v>
      </c>
      <c r="F11" s="11">
        <f>SUMIFS(tbl[Heures],tbl[Assigné],$A11,tbl[Date],F$3)</f>
        <v>0</v>
      </c>
      <c r="G11" s="11">
        <f>SUMIFS(tbl[Heures],tbl[Assigné],$A11,tbl[Date],G$3)</f>
        <v>0</v>
      </c>
      <c r="H11" s="11">
        <f>SUMIFS(tbl[Heures],tbl[Assigné],$A11,tbl[Date],H$3)</f>
        <v>0</v>
      </c>
      <c r="I11" s="11">
        <f>SUMIFS(tbl[Heures],tbl[Assigné],$A11,tbl[Date],I$3)</f>
        <v>0</v>
      </c>
      <c r="J11" s="10">
        <v>37.5</v>
      </c>
      <c r="K11" s="12">
        <f>IF(J11=0,"",B11/J11)</f>
        <v>0</v>
      </c>
    </row>
    <row r="12" spans="1:11" x14ac:dyDescent="0.25">
      <c r="A12" s="9" t="s">
        <v>8</v>
      </c>
      <c r="B12" s="10">
        <f>SUMIFS(tbl[Heures],tbl[Assigné],$A12,tbl[Date],"&gt;="&amp;StartWeek,tbl[Date],"&lt;="&amp;StartWeek+6)</f>
        <v>0</v>
      </c>
      <c r="C12" s="11">
        <f>SUMIFS(tbl[Heures],tbl[Assigné],$A12,tbl[Date],C$3)</f>
        <v>0</v>
      </c>
      <c r="D12" s="11">
        <f>SUMIFS(tbl[Heures],tbl[Assigné],$A12,tbl[Date],D$3)</f>
        <v>0</v>
      </c>
      <c r="E12" s="11">
        <f>SUMIFS(tbl[Heures],tbl[Assigné],$A12,tbl[Date],E$3)</f>
        <v>0</v>
      </c>
      <c r="F12" s="11">
        <f>SUMIFS(tbl[Heures],tbl[Assigné],$A12,tbl[Date],F$3)</f>
        <v>0</v>
      </c>
      <c r="G12" s="11">
        <f>SUMIFS(tbl[Heures],tbl[Assigné],$A12,tbl[Date],G$3)</f>
        <v>0</v>
      </c>
      <c r="H12" s="11">
        <f>SUMIFS(tbl[Heures],tbl[Assigné],$A12,tbl[Date],H$3)</f>
        <v>0</v>
      </c>
      <c r="I12" s="11">
        <f>SUMIFS(tbl[Heures],tbl[Assigné],$A12,tbl[Date],I$3)</f>
        <v>0</v>
      </c>
      <c r="J12" s="10">
        <v>37.5</v>
      </c>
      <c r="K12" s="12">
        <f>IF(J12=0,"",B12/J12)</f>
        <v>0</v>
      </c>
    </row>
    <row r="13" spans="1:11" x14ac:dyDescent="0.25">
      <c r="A13" s="9" t="s">
        <v>9</v>
      </c>
      <c r="B13" s="10">
        <f>SUMIFS(tbl[Heures],tbl[Assigné],$A13,tbl[Date],"&gt;="&amp;StartWeek,tbl[Date],"&lt;="&amp;StartWeek+6)</f>
        <v>0</v>
      </c>
      <c r="C13" s="11">
        <f>SUMIFS(tbl[Heures],tbl[Assigné],$A13,tbl[Date],C$3)</f>
        <v>0</v>
      </c>
      <c r="D13" s="11">
        <f>SUMIFS(tbl[Heures],tbl[Assigné],$A13,tbl[Date],D$3)</f>
        <v>0</v>
      </c>
      <c r="E13" s="11">
        <f>SUMIFS(tbl[Heures],tbl[Assigné],$A13,tbl[Date],E$3)</f>
        <v>0</v>
      </c>
      <c r="F13" s="11">
        <f>SUMIFS(tbl[Heures],tbl[Assigné],$A13,tbl[Date],F$3)</f>
        <v>0</v>
      </c>
      <c r="G13" s="11">
        <f>SUMIFS(tbl[Heures],tbl[Assigné],$A13,tbl[Date],G$3)</f>
        <v>0</v>
      </c>
      <c r="H13" s="11">
        <f>SUMIFS(tbl[Heures],tbl[Assigné],$A13,tbl[Date],H$3)</f>
        <v>0</v>
      </c>
      <c r="I13" s="11">
        <f>SUMIFS(tbl[Heures],tbl[Assigné],$A13,tbl[Date],I$3)</f>
        <v>0</v>
      </c>
      <c r="J13" s="10">
        <v>37.5</v>
      </c>
      <c r="K13" s="12">
        <f>IF(J13=0,"",B13/J13)</f>
        <v>0</v>
      </c>
    </row>
    <row r="14" spans="1:11" x14ac:dyDescent="0.25">
      <c r="A14" s="9" t="s">
        <v>10</v>
      </c>
      <c r="B14" s="10">
        <f>SUMIFS(tbl[Heures],tbl[Assigné],$A14,tbl[Date],"&gt;="&amp;StartWeek,tbl[Date],"&lt;="&amp;StartWeek+6)</f>
        <v>0</v>
      </c>
      <c r="C14" s="11">
        <f>SUMIFS(tbl[Heures],tbl[Assigné],$A14,tbl[Date],C$3)</f>
        <v>0</v>
      </c>
      <c r="D14" s="11">
        <f>SUMIFS(tbl[Heures],tbl[Assigné],$A14,tbl[Date],D$3)</f>
        <v>0</v>
      </c>
      <c r="E14" s="11">
        <f>SUMIFS(tbl[Heures],tbl[Assigné],$A14,tbl[Date],E$3)</f>
        <v>0</v>
      </c>
      <c r="F14" s="11">
        <f>SUMIFS(tbl[Heures],tbl[Assigné],$A14,tbl[Date],F$3)</f>
        <v>0</v>
      </c>
      <c r="G14" s="11">
        <f>SUMIFS(tbl[Heures],tbl[Assigné],$A14,tbl[Date],G$3)</f>
        <v>0</v>
      </c>
      <c r="H14" s="11">
        <f>SUMIFS(tbl[Heures],tbl[Assigné],$A14,tbl[Date],H$3)</f>
        <v>0</v>
      </c>
      <c r="I14" s="11">
        <f>SUMIFS(tbl[Heures],tbl[Assigné],$A14,tbl[Date],I$3)</f>
        <v>0</v>
      </c>
      <c r="J14" s="10">
        <v>37.5</v>
      </c>
      <c r="K14" s="12">
        <f>IF(J14=0,"",B14/J14)</f>
        <v>0</v>
      </c>
    </row>
    <row r="16" spans="1:11" x14ac:dyDescent="0.25">
      <c r="A16" s="7" t="s">
        <v>71</v>
      </c>
      <c r="B16" s="10">
        <f>SUM(B5:B14)</f>
        <v>0</v>
      </c>
      <c r="C16" s="10">
        <f>SUM(C5:C14)</f>
        <v>0</v>
      </c>
      <c r="D16" s="10">
        <f>SUM(D5:D14)</f>
        <v>0</v>
      </c>
      <c r="E16" s="10">
        <f>SUM(E5:E14)</f>
        <v>0</v>
      </c>
      <c r="F16" s="10">
        <f>SUM(F5:F14)</f>
        <v>0</v>
      </c>
      <c r="G16" s="10">
        <f>SUM(G5:G14)</f>
        <v>0</v>
      </c>
      <c r="H16" s="10">
        <f>SUM(H5:H14)</f>
        <v>0</v>
      </c>
      <c r="I16" s="10">
        <f>SUM(I5:I14)</f>
        <v>0</v>
      </c>
    </row>
  </sheetData>
  <mergeCells count="1">
    <mergeCell ref="A1:K1"/>
  </mergeCells>
  <conditionalFormatting sqref="C16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{DA7ABA51-AAAA-BBBB-0003-000000000001}</x14:id>
        </ext>
      </extLst>
    </cfRule>
  </conditionalFormatting>
  <conditionalFormatting sqref="C5:I14">
    <cfRule type="colorScale" priority="9">
      <colorScale>
        <cfvo type="min" val="0"/>
        <cfvo type="percentile" val="50"/>
        <cfvo type="max" val="0"/>
        <color rgb="FFE6F4EA"/>
        <color rgb="FFFFF4CC"/>
        <color rgb="FFFDE2E2"/>
      </colorScale>
    </cfRule>
  </conditionalFormatting>
  <conditionalFormatting sqref="D16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{DA7ABA51-AAAA-BBBB-0003-000000000002}</x14:id>
        </ext>
      </extLst>
    </cfRule>
  </conditionalFormatting>
  <conditionalFormatting sqref="E16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{DA7ABA51-AAAA-BBBB-0003-000000000003}</x14:id>
        </ext>
      </extLst>
    </cfRule>
  </conditionalFormatting>
  <conditionalFormatting sqref="F16">
    <cfRule type="dataBar" priority="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{DA7ABA51-AAAA-BBBB-0003-000000000004}</x14:id>
        </ext>
      </extLst>
    </cfRule>
  </conditionalFormatting>
  <conditionalFormatting sqref="G16">
    <cfRule type="dataBar" priority="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{DA7ABA51-AAAA-BBBB-0003-000000000005}</x14:id>
        </ext>
      </extLst>
    </cfRule>
  </conditionalFormatting>
  <conditionalFormatting sqref="H16">
    <cfRule type="dataBar" priority="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{DA7ABA51-AAAA-BBBB-0003-000000000006}</x14:id>
        </ext>
      </extLst>
    </cfRule>
  </conditionalFormatting>
  <conditionalFormatting sqref="I16">
    <cfRule type="dataBar" priority="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{DA7ABA51-AAAA-BBBB-0003-000000000007}</x14:id>
        </ext>
      </extLst>
    </cfRule>
  </conditionalFormatting>
  <conditionalFormatting sqref="K5:K14">
    <cfRule type="cellIs" dxfId="0" priority="8" operator="greaterThan">
      <formula>1</formula>
    </cfRule>
  </conditionalFormatting>
  <pageMargins left="0.5" right="0.5" top="0.6" bottom="0.6" header="0.3" footer="0.3"/>
  <pageSetup orientation="landscape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DA7ABA51-AAAA-BBBB-0003-000000000001}">
            <x14:dataBar minLength="0" maxLength="100" border="1" negativeBarBorderColorSameAsPositive="0">
              <x14:cfvo type="autoMin"/>
              <x14:cfvo type="autoMax"/>
              <x14:borderColor rgb="FF6B7280"/>
              <x14:negativeFillColor rgb="FFFF0000"/>
              <x14:negativeBorderColor rgb="FFFF0000"/>
              <x14:axisColor rgb="FF000000"/>
            </x14:dataBar>
          </x14:cfRule>
          <xm:sqref>C16</xm:sqref>
        </x14:conditionalFormatting>
        <x14:conditionalFormatting xmlns:xm="http://schemas.microsoft.com/office/excel/2006/main">
          <x14:cfRule type="dataBar" id="{DA7ABA51-AAAA-BBBB-0003-000000000002}">
            <x14:dataBar minLength="0" maxLength="100" border="1" negativeBarBorderColorSameAsPositive="0">
              <x14:cfvo type="autoMin"/>
              <x14:cfvo type="autoMax"/>
              <x14:borderColor rgb="FF6B7280"/>
              <x14:negativeFillColor rgb="FFFF0000"/>
              <x14:negativeBorderColor rgb="FFFF0000"/>
              <x14:axisColor rgb="FF000000"/>
            </x14:dataBar>
          </x14:cfRule>
          <xm:sqref>D16</xm:sqref>
        </x14:conditionalFormatting>
        <x14:conditionalFormatting xmlns:xm="http://schemas.microsoft.com/office/excel/2006/main">
          <x14:cfRule type="dataBar" id="{DA7ABA51-AAAA-BBBB-0003-000000000003}">
            <x14:dataBar minLength="0" maxLength="100" border="1" negativeBarBorderColorSameAsPositive="0">
              <x14:cfvo type="autoMin"/>
              <x14:cfvo type="autoMax"/>
              <x14:borderColor rgb="FF6B7280"/>
              <x14:negativeFillColor rgb="FFFF0000"/>
              <x14:negativeBorderColor rgb="FFFF0000"/>
              <x14:axisColor rgb="FF000000"/>
            </x14:dataBar>
          </x14:cfRule>
          <xm:sqref>E16</xm:sqref>
        </x14:conditionalFormatting>
        <x14:conditionalFormatting xmlns:xm="http://schemas.microsoft.com/office/excel/2006/main">
          <x14:cfRule type="dataBar" id="{DA7ABA51-AAAA-BBBB-0003-000000000004}">
            <x14:dataBar minLength="0" maxLength="100" border="1" negativeBarBorderColorSameAsPositive="0">
              <x14:cfvo type="autoMin"/>
              <x14:cfvo type="autoMax"/>
              <x14:borderColor rgb="FF6B7280"/>
              <x14:negativeFillColor rgb="FFFF0000"/>
              <x14:negativeBorderColor rgb="FFFF0000"/>
              <x14:axisColor rgb="FF000000"/>
            </x14:dataBar>
          </x14:cfRule>
          <xm:sqref>F16</xm:sqref>
        </x14:conditionalFormatting>
        <x14:conditionalFormatting xmlns:xm="http://schemas.microsoft.com/office/excel/2006/main">
          <x14:cfRule type="dataBar" id="{DA7ABA51-AAAA-BBBB-0003-000000000005}">
            <x14:dataBar minLength="0" maxLength="100" border="1" negativeBarBorderColorSameAsPositive="0">
              <x14:cfvo type="autoMin"/>
              <x14:cfvo type="autoMax"/>
              <x14:borderColor rgb="FF6B7280"/>
              <x14:negativeFillColor rgb="FFFF0000"/>
              <x14:negativeBorderColor rgb="FFFF0000"/>
              <x14:axisColor rgb="FF000000"/>
            </x14:dataBar>
          </x14:cfRule>
          <xm:sqref>G16</xm:sqref>
        </x14:conditionalFormatting>
        <x14:conditionalFormatting xmlns:xm="http://schemas.microsoft.com/office/excel/2006/main">
          <x14:cfRule type="dataBar" id="{DA7ABA51-AAAA-BBBB-0003-000000000006}">
            <x14:dataBar minLength="0" maxLength="100" border="1" negativeBarBorderColorSameAsPositive="0">
              <x14:cfvo type="autoMin"/>
              <x14:cfvo type="autoMax"/>
              <x14:borderColor rgb="FF6B7280"/>
              <x14:negativeFillColor rgb="FFFF0000"/>
              <x14:negativeBorderColor rgb="FFFF0000"/>
              <x14:axisColor rgb="FF000000"/>
            </x14:dataBar>
          </x14:cfRule>
          <xm:sqref>H16</xm:sqref>
        </x14:conditionalFormatting>
        <x14:conditionalFormatting xmlns:xm="http://schemas.microsoft.com/office/excel/2006/main">
          <x14:cfRule type="dataBar" id="{DA7ABA51-AAAA-BBBB-0003-000000000007}">
            <x14:dataBar minLength="0" maxLength="100" border="1" negativeBarBorderColorSameAsPositive="0">
              <x14:cfvo type="autoMin"/>
              <x14:cfvo type="autoMax"/>
              <x14:borderColor rgb="FF6B7280"/>
              <x14:negativeFillColor rgb="FFFF0000"/>
              <x14:negativeBorderColor rgb="FFFF0000"/>
              <x14:axisColor rgb="FF000000"/>
            </x14:dataBar>
          </x14:cfRule>
          <xm:sqref>I16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>
  <dimension ref="A1:H10"/>
  <sheetViews>
    <sheetView workbookViewId="0"/>
  </sheetViews>
  <sheetFormatPr defaultRowHeight="15"/>
  <cols>
    <col min="1" max="8" width="24.7109375" customWidth="1"/>
  </cols>
  <sheetData>
    <row r="1" spans="1:8">
      <c r="A1" s="13" t="s">
        <v>72</v>
      </c>
    </row>
    <row r="3" spans="1:8">
      <c r="A3" s="6" t="s">
        <v>73</v>
      </c>
      <c r="B3" s="14">
        <f>COUNTIFS(tbl[Date],"&gt;="&amp;Matrice!$B$2,tbl[Date],"&lt;="&amp;Matrice!$B$2+6)</f>
        <v>0</v>
      </c>
      <c r="E3" s="6" t="s">
        <v>85</v>
      </c>
    </row>
    <row r="4" spans="1:8">
      <c r="A4" s="6" t="s">
        <v>74</v>
      </c>
      <c r="B4" s="14">
        <f>Matrice!B16</f>
        <v>0</v>
      </c>
      <c r="E4" s="1" t="s">
        <v>67</v>
      </c>
      <c r="F4" s="1" t="s">
        <v>29</v>
      </c>
    </row>
    <row r="5" spans="1:8">
      <c r="A5" s="6" t="s">
        <v>75</v>
      </c>
      <c r="B5" s="15">
        <f>IFERROR(COUNTIFS(tbl[Statut],"Fait",tbl[Date],"&gt;="&amp;Matrice!$B$2,tbl[Date],"&lt;="&amp;Matrice!$B$2+6)/COUNTIFS(tbl[Date],"&gt;="&amp;Matrice!$B$2,tbl[Date],"&lt;="&amp;Matrice!$B$2+6),0)</f>
        <v>0</v>
      </c>
    </row>
    <row r="6" spans="1:8">
      <c r="E6">
        <f t="array" ref="E6">IFERROR(INDEX(Matrice!$A$5:$A$14, MATCH(F6, Matrice!$B$5:$B$14, 0)),"")</f>
        <v>0</v>
      </c>
      <c r="F6" s="11">
        <f>LARGE(Matrice!$B$5:$B$14,1)</f>
        <v>0</v>
      </c>
    </row>
    <row r="7" spans="1:8">
      <c r="E7">
        <f t="array" ref="E7">IFERROR(INDEX(Matrice!$A$5:$A$14, MATCH(F7, Matrice!$B$5:$B$14, 0)),"")</f>
        <v>0</v>
      </c>
      <c r="F7" s="11">
        <f>LARGE(Matrice!$B$5:$B$14,2)</f>
        <v>0</v>
      </c>
    </row>
    <row r="8" spans="1:8">
      <c r="A8" s="6" t="s">
        <v>76</v>
      </c>
      <c r="E8">
        <f t="array" ref="E8">IFERROR(INDEX(Matrice!$A$5:$A$14, MATCH(F8, Matrice!$B$5:$B$14, 0)),"")</f>
        <v>0</v>
      </c>
      <c r="F8" s="11">
        <f>LARGE(Matrice!$B$5:$B$14,3)</f>
        <v>0</v>
      </c>
    </row>
    <row r="9" spans="1:8">
      <c r="A9" s="1" t="s">
        <v>77</v>
      </c>
      <c r="B9" s="1" t="s">
        <v>78</v>
      </c>
      <c r="C9" s="1" t="s">
        <v>79</v>
      </c>
      <c r="D9" s="1" t="s">
        <v>80</v>
      </c>
      <c r="E9">
        <f t="array" ref="E9">IFERROR(INDEX(Matrice!$A$5:$A$14, MATCH(F9, Matrice!$B$5:$B$14, 0)),"")</f>
        <v>0</v>
      </c>
      <c r="F9" s="11">
        <f>LARGE(Matrice!$B$5:$B$14,4)</f>
        <v>0</v>
      </c>
      <c r="G9" s="1" t="s">
        <v>83</v>
      </c>
      <c r="H9" s="1" t="s">
        <v>84</v>
      </c>
    </row>
    <row r="10" spans="1:8">
      <c r="A10" s="1" t="s">
        <v>29</v>
      </c>
      <c r="B10" s="11">
        <f>Matrice!C16</f>
        <v>0</v>
      </c>
      <c r="C10" s="11">
        <f>Matrice!D16</f>
        <v>0</v>
      </c>
      <c r="D10" s="11">
        <f>Matrice!E16</f>
        <v>0</v>
      </c>
      <c r="E10">
        <f t="array" ref="E10">IFERROR(INDEX(Matrice!$A$5:$A$14, MATCH(F10, Matrice!$B$5:$B$14, 0)),"")</f>
        <v>0</v>
      </c>
      <c r="F10" s="11">
        <f>LARGE(Matrice!$B$5:$B$14,5)</f>
        <v>0</v>
      </c>
      <c r="G10" s="11">
        <f>Matrice!H16</f>
        <v>0</v>
      </c>
      <c r="H10" s="11">
        <f>Matrice!I16</f>
        <v>0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cols>
    <col min="1" max="1" width="110.7109375" customWidth="1"/>
  </cols>
  <sheetData>
    <row r="1" spans="1:1">
      <c r="A1" t="s">
        <v>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Listes</vt:lpstr>
      <vt:lpstr>Tâches</vt:lpstr>
      <vt:lpstr>Matrice</vt:lpstr>
      <vt:lpstr>Tableau de bord</vt:lpstr>
      <vt:lpstr>Mode d’emploi</vt:lpstr>
      <vt:lpstr>ListePersonnes</vt:lpstr>
      <vt:lpstr>ListePriorites</vt:lpstr>
      <vt:lpstr>ListeStatuts</vt:lpstr>
      <vt:lpstr>Matrice!Print_Area</vt:lpstr>
      <vt:lpstr>StartWeek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2025-10-27T14:24:47Z</dcterms:created>
  <dcterms:modified xsi:type="dcterms:W3CDTF">2025-10-27T14:24:47Z</dcterms:modified>
</cp:coreProperties>
</file>