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nePage" sheetId="1" r:id="rId1"/>
  </sheets>
  <definedNames>
    <definedName name="CoefRev">'OnePage'!$P$5</definedName>
    <definedName name="Enc_Date">'OnePage'!$B$21:$B$34</definedName>
    <definedName name="Enc_ID">'OnePage'!$A$21:$A$34</definedName>
    <definedName name="Enc_Mont">'OnePage'!$C$21:$C$34</definedName>
    <definedName name="MoisSel">'OnePage'!$P$4</definedName>
  </definedNames>
  <calcPr calcId="124519" fullCalcOnLoad="1"/>
</workbook>
</file>

<file path=xl/sharedStrings.xml><?xml version="1.0" encoding="utf-8"?>
<sst xmlns="http://schemas.openxmlformats.org/spreadsheetml/2006/main" count="41" uniqueCount="40">
  <si>
    <t>Gestion immo — One Page (lecoursgratuit.com)</t>
  </si>
  <si>
    <t>Paramètres</t>
  </si>
  <si>
    <t>Mois sélectionné</t>
  </si>
  <si>
    <t>Coef. révision (1 = neutre)</t>
  </si>
  <si>
    <t>KPI portefeuille (mois)</t>
  </si>
  <si>
    <t>Baux actifs</t>
  </si>
  <si>
    <t>Loyers dus</t>
  </si>
  <si>
    <t>Encaissements</t>
  </si>
  <si>
    <t>Impayés</t>
  </si>
  <si>
    <t>Baux (actifs = en vert)</t>
  </si>
  <si>
    <t>ID_Bail</t>
  </si>
  <si>
    <t>Bien</t>
  </si>
  <si>
    <t>Locataire</t>
  </si>
  <si>
    <t>Loyer_Base</t>
  </si>
  <si>
    <t>Charges</t>
  </si>
  <si>
    <t>Date_Début</t>
  </si>
  <si>
    <t>Date_Fin</t>
  </si>
  <si>
    <t>Loyer_Révise</t>
  </si>
  <si>
    <t>Total_Du</t>
  </si>
  <si>
    <t>Encaisse_Mois</t>
  </si>
  <si>
    <t>Solde</t>
  </si>
  <si>
    <t>Statut</t>
  </si>
  <si>
    <t>Actif?</t>
  </si>
  <si>
    <t>BA-001</t>
  </si>
  <si>
    <t>Appt République (Lyon)</t>
  </si>
  <si>
    <t>Jean Martin</t>
  </si>
  <si>
    <t>BA-002</t>
  </si>
  <si>
    <t>Studio Belleville (Paris)</t>
  </si>
  <si>
    <t>Sophie Durand</t>
  </si>
  <si>
    <t>BA-003</t>
  </si>
  <si>
    <t>T2 Vieux-Port (Marseille)</t>
  </si>
  <si>
    <t>Hugo Bernard</t>
  </si>
  <si>
    <t>Encaissements (mois en cours)</t>
  </si>
  <si>
    <t>Date</t>
  </si>
  <si>
    <t>Montant</t>
  </si>
  <si>
    <t>Mode d’emploi (résumé)</t>
  </si>
  <si>
    <t>1) Saisissez vos baux (ID, bien, locataire, loyer, charges, dates).</t>
  </si>
  <si>
    <t>2) Choisissez le mois (Paramètres) et le coefficient de révision (IRL, ex. 1,02).</t>
  </si>
  <si>
    <t>3) En bas, saisissez encaissements : ID_Bail + date + montant.</t>
  </si>
  <si>
    <t>4) KPI et statuts se mettent à jour automatiquement.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</si>
</sst>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#,##0.00 €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5E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4" fontId="0" fillId="0" borderId="0" xfId="0" applyNumberFormat="1"/>
    <xf numFmtId="0" fontId="4" fillId="2" borderId="1" xfId="0" applyFont="1" applyFill="1" applyBorder="1"/>
    <xf numFmtId="165" fontId="0" fillId="0" borderId="0" xfId="0" applyNumberFormat="1"/>
    <xf numFmtId="1" fontId="0" fillId="0" borderId="0" xfId="0" applyNumberFormat="1"/>
    <xf numFmtId="0" fontId="5" fillId="0" borderId="0" xfId="0" applyFont="1"/>
  </cellXfs>
  <cellStyles count="1">
    <cellStyle name="Normal" xfId="0" builtinId="0"/>
  </cellStyles>
  <dxfs count="3">
    <dxf>
      <fill>
        <patternFill>
          <bgColor rgb="FFFFEBEE"/>
        </patternFill>
      </fill>
    </dxf>
    <dxf>
      <fill>
        <patternFill>
          <bgColor rgb="FFFFF8E1"/>
        </patternFill>
      </fill>
    </dxf>
    <dxf>
      <fill>
        <patternFill>
          <bgColor rgb="FFE8F5E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41"/>
  <sheetViews>
    <sheetView tabSelected="1" workbookViewId="0"/>
  </sheetViews>
  <sheetFormatPr defaultRowHeight="15"/>
  <cols>
    <col min="1" max="1" width="12.7109375" customWidth="1"/>
    <col min="2" max="2" width="22.7109375" customWidth="1"/>
    <col min="3" max="3" width="20.7109375" customWidth="1"/>
    <col min="4" max="4" width="13.7109375" customWidth="1"/>
    <col min="5" max="7" width="12.7109375" customWidth="1"/>
    <col min="8" max="11" width="13.7109375" customWidth="1"/>
    <col min="12" max="12" width="12.7109375" customWidth="1"/>
    <col min="13" max="13" width="3.7109375" customWidth="1"/>
    <col min="14" max="14" width="2.7109375" customWidth="1"/>
    <col min="15" max="17" width="22.7109375" customWidth="1"/>
  </cols>
  <sheetData>
    <row r="1" spans="1:18" ht="24" customHeight="1">
      <c r="A1" s="1" t="s">
        <v>0</v>
      </c>
    </row>
    <row r="3" spans="1:18">
      <c r="A3" s="2" t="s">
        <v>9</v>
      </c>
      <c r="O3" s="2" t="s">
        <v>1</v>
      </c>
    </row>
    <row r="4" spans="1:18">
      <c r="O4" s="3" t="s">
        <v>2</v>
      </c>
      <c r="P4" s="4">
        <v>45931</v>
      </c>
    </row>
    <row r="5" spans="1:18">
      <c r="A5" s="5" t="s">
        <v>10</v>
      </c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  <c r="I5" s="5" t="s">
        <v>18</v>
      </c>
      <c r="J5" s="5" t="s">
        <v>19</v>
      </c>
      <c r="K5" s="5" t="s">
        <v>20</v>
      </c>
      <c r="L5" s="5" t="s">
        <v>21</v>
      </c>
      <c r="M5" s="5" t="s">
        <v>22</v>
      </c>
      <c r="O5" s="3" t="s">
        <v>3</v>
      </c>
      <c r="P5">
        <v>1</v>
      </c>
    </row>
    <row r="6" spans="1:18">
      <c r="A6" t="s">
        <v>23</v>
      </c>
      <c r="B6" t="s">
        <v>24</v>
      </c>
      <c r="C6" t="s">
        <v>25</v>
      </c>
      <c r="D6" s="6">
        <v>820</v>
      </c>
      <c r="E6" s="6">
        <v>60</v>
      </c>
      <c r="F6" s="4">
        <v>45536</v>
      </c>
      <c r="H6" s="6">
        <f>D6*CoefRev</f>
        <v>0</v>
      </c>
      <c r="I6" s="6">
        <f>H6+E6</f>
        <v>0</v>
      </c>
      <c r="J6" s="6">
        <f>SUMIFS(Enc_Mont, Enc_ID, A6, Enc_Date, "&gt;="&amp;DATE(YEAR(MoisSel),MONTH(MoisSel),1), Enc_Date, "&lt;="&amp;EOMONTH(MoisSel,0))</f>
        <v>0</v>
      </c>
      <c r="K6" s="6">
        <f>I6-J6</f>
        <v>0</v>
      </c>
      <c r="L6">
        <f>IF(J6&gt;=I6,"Encaissé",IF(TODAY()&gt;EOMONTH(MoisSel,0),"En retard","Émis"))</f>
        <v>0</v>
      </c>
      <c r="M6" s="7">
        <f>IF(AND(A6&lt;&gt;"", F6&lt;=EOMONTH(MoisSel,0), OR(G6="", G6&gt;=DATE(YEAR(MoisSel),MONTH(MoisSel),1))),1,0)</f>
        <v>0</v>
      </c>
    </row>
    <row r="7" spans="1:18">
      <c r="A7" t="s">
        <v>26</v>
      </c>
      <c r="B7" t="s">
        <v>27</v>
      </c>
      <c r="C7" t="s">
        <v>28</v>
      </c>
      <c r="D7" s="6">
        <v>980</v>
      </c>
      <c r="E7" s="6">
        <v>70</v>
      </c>
      <c r="F7" s="4">
        <v>45717</v>
      </c>
      <c r="H7" s="6">
        <f>D7*CoefRev</f>
        <v>0</v>
      </c>
      <c r="I7" s="6">
        <f>H7+E7</f>
        <v>0</v>
      </c>
      <c r="J7" s="6">
        <f>SUMIFS(Enc_Mont, Enc_ID, A7, Enc_Date, "&gt;="&amp;DATE(YEAR(MoisSel),MONTH(MoisSel),1), Enc_Date, "&lt;="&amp;EOMONTH(MoisSel,0))</f>
        <v>0</v>
      </c>
      <c r="K7" s="6">
        <f>I7-J7</f>
        <v>0</v>
      </c>
      <c r="L7">
        <f>IF(J7&gt;=I7,"Encaissé",IF(TODAY()&gt;EOMONTH(MoisSel,0),"En retard","Émis"))</f>
        <v>0</v>
      </c>
      <c r="M7" s="7">
        <f>IF(AND(A7&lt;&gt;"", F7&lt;=EOMONTH(MoisSel,0), OR(G7="", G7&gt;=DATE(YEAR(MoisSel),MONTH(MoisSel),1))),1,0)</f>
        <v>0</v>
      </c>
      <c r="O7" s="2" t="s">
        <v>4</v>
      </c>
    </row>
    <row r="8" spans="1:18">
      <c r="A8" t="s">
        <v>29</v>
      </c>
      <c r="B8" t="s">
        <v>30</v>
      </c>
      <c r="C8" t="s">
        <v>31</v>
      </c>
      <c r="D8" s="6">
        <v>720</v>
      </c>
      <c r="E8" s="6">
        <v>55</v>
      </c>
      <c r="F8" s="4">
        <v>45672</v>
      </c>
      <c r="H8" s="6">
        <f>D8*CoefRev</f>
        <v>0</v>
      </c>
      <c r="I8" s="6">
        <f>H8+E8</f>
        <v>0</v>
      </c>
      <c r="J8" s="6">
        <f>SUMIFS(Enc_Mont, Enc_ID, A8, Enc_Date, "&gt;="&amp;DATE(YEAR(MoisSel),MONTH(MoisSel),1), Enc_Date, "&lt;="&amp;EOMONTH(MoisSel,0))</f>
        <v>0</v>
      </c>
      <c r="K8" s="6">
        <f>I8-J8</f>
        <v>0</v>
      </c>
      <c r="L8">
        <f>IF(J8&gt;=I8,"Encaissé",IF(TODAY()&gt;EOMONTH(MoisSel,0),"En retard","Émis"))</f>
        <v>0</v>
      </c>
      <c r="M8" s="7">
        <f>IF(AND(A8&lt;&gt;"", F8&lt;=EOMONTH(MoisSel,0), OR(G8="", G8&gt;=DATE(YEAR(MoisSel),MONTH(MoisSel),1))),1,0)</f>
        <v>0</v>
      </c>
      <c r="O8" s="5" t="s">
        <v>5</v>
      </c>
      <c r="P8" s="5" t="s">
        <v>6</v>
      </c>
      <c r="Q8" s="5" t="s">
        <v>7</v>
      </c>
      <c r="R8" s="5" t="s">
        <v>8</v>
      </c>
    </row>
    <row r="9" spans="1:18">
      <c r="H9" s="6">
        <f>D9*CoefRev</f>
        <v>0</v>
      </c>
      <c r="I9" s="6">
        <f>H9+E9</f>
        <v>0</v>
      </c>
      <c r="J9" s="6">
        <f>SUMIFS(Enc_Mont, Enc_ID, A9, Enc_Date, "&gt;="&amp;DATE(YEAR(MoisSel),MONTH(MoisSel),1), Enc_Date, "&lt;="&amp;EOMONTH(MoisSel,0))</f>
        <v>0</v>
      </c>
      <c r="K9" s="6">
        <f>I9-J9</f>
        <v>0</v>
      </c>
      <c r="L9">
        <f>IF(J9&gt;=I9,"Encaissé",IF(TODAY()&gt;EOMONTH(MoisSel,0),"En retard","Émis"))</f>
        <v>0</v>
      </c>
      <c r="M9" s="7">
        <f>IF(AND(A9&lt;&gt;"", F9&lt;=EOMONTH(MoisSel,0), OR(G9="", G9&gt;=DATE(YEAR(MoisSel),MONTH(MoisSel),1))),1,0)</f>
        <v>0</v>
      </c>
      <c r="O9" s="7">
        <f>SUM(M6:M15)</f>
        <v>0</v>
      </c>
      <c r="P9" s="6">
        <f>SUMIF(M6:M15,1,I6:I15)</f>
        <v>0</v>
      </c>
      <c r="Q9" s="6">
        <f>SUMIF(M6:M15,1,J6:J15)</f>
        <v>0</v>
      </c>
      <c r="R9" s="6">
        <f>Q9-R9</f>
        <v>0</v>
      </c>
    </row>
    <row r="10" spans="1:18">
      <c r="H10" s="6">
        <f>D10*CoefRev</f>
        <v>0</v>
      </c>
      <c r="I10" s="6">
        <f>H10+E10</f>
        <v>0</v>
      </c>
      <c r="J10" s="6">
        <f>SUMIFS(Enc_Mont, Enc_ID, A10, Enc_Date, "&gt;="&amp;DATE(YEAR(MoisSel),MONTH(MoisSel),1), Enc_Date, "&lt;="&amp;EOMONTH(MoisSel,0))</f>
        <v>0</v>
      </c>
      <c r="K10" s="6">
        <f>I10-J10</f>
        <v>0</v>
      </c>
      <c r="L10">
        <f>IF(J10&gt;=I10,"Encaissé",IF(TODAY()&gt;EOMONTH(MoisSel,0),"En retard","Émis"))</f>
        <v>0</v>
      </c>
      <c r="M10" s="7">
        <f>IF(AND(A10&lt;&gt;"", F10&lt;=EOMONTH(MoisSel,0), OR(G10="", G10&gt;=DATE(YEAR(MoisSel),MONTH(MoisSel),1))),1,0)</f>
        <v>0</v>
      </c>
    </row>
    <row r="11" spans="1:18">
      <c r="H11" s="6">
        <f>D11*CoefRev</f>
        <v>0</v>
      </c>
      <c r="I11" s="6">
        <f>H11+E11</f>
        <v>0</v>
      </c>
      <c r="J11" s="6">
        <f>SUMIFS(Enc_Mont, Enc_ID, A11, Enc_Date, "&gt;="&amp;DATE(YEAR(MoisSel),MONTH(MoisSel),1), Enc_Date, "&lt;="&amp;EOMONTH(MoisSel,0))</f>
        <v>0</v>
      </c>
      <c r="K11" s="6">
        <f>I11-J11</f>
        <v>0</v>
      </c>
      <c r="L11">
        <f>IF(J11&gt;=I11,"Encaissé",IF(TODAY()&gt;EOMONTH(MoisSel,0),"En retard","Émis"))</f>
        <v>0</v>
      </c>
      <c r="M11" s="7">
        <f>IF(AND(A11&lt;&gt;"", F11&lt;=EOMONTH(MoisSel,0), OR(G11="", G11&gt;=DATE(YEAR(MoisSel),MONTH(MoisSel),1))),1,0)</f>
        <v>0</v>
      </c>
    </row>
    <row r="12" spans="1:18">
      <c r="H12" s="6">
        <f>D12*CoefRev</f>
        <v>0</v>
      </c>
      <c r="I12" s="6">
        <f>H12+E12</f>
        <v>0</v>
      </c>
      <c r="J12" s="6">
        <f>SUMIFS(Enc_Mont, Enc_ID, A12, Enc_Date, "&gt;="&amp;DATE(YEAR(MoisSel),MONTH(MoisSel),1), Enc_Date, "&lt;="&amp;EOMONTH(MoisSel,0))</f>
        <v>0</v>
      </c>
      <c r="K12" s="6">
        <f>I12-J12</f>
        <v>0</v>
      </c>
      <c r="L12">
        <f>IF(J12&gt;=I12,"Encaissé",IF(TODAY()&gt;EOMONTH(MoisSel,0),"En retard","Émis"))</f>
        <v>0</v>
      </c>
      <c r="M12" s="7">
        <f>IF(AND(A12&lt;&gt;"", F12&lt;=EOMONTH(MoisSel,0), OR(G12="", G12&gt;=DATE(YEAR(MoisSel),MONTH(MoisSel),1))),1,0)</f>
        <v>0</v>
      </c>
    </row>
    <row r="13" spans="1:18">
      <c r="H13" s="6">
        <f>D13*CoefRev</f>
        <v>0</v>
      </c>
      <c r="I13" s="6">
        <f>H13+E13</f>
        <v>0</v>
      </c>
      <c r="J13" s="6">
        <f>SUMIFS(Enc_Mont, Enc_ID, A13, Enc_Date, "&gt;="&amp;DATE(YEAR(MoisSel),MONTH(MoisSel),1), Enc_Date, "&lt;="&amp;EOMONTH(MoisSel,0))</f>
        <v>0</v>
      </c>
      <c r="K13" s="6">
        <f>I13-J13</f>
        <v>0</v>
      </c>
      <c r="L13">
        <f>IF(J13&gt;=I13,"Encaissé",IF(TODAY()&gt;EOMONTH(MoisSel,0),"En retard","Émis"))</f>
        <v>0</v>
      </c>
      <c r="M13" s="7">
        <f>IF(AND(A13&lt;&gt;"", F13&lt;=EOMONTH(MoisSel,0), OR(G13="", G13&gt;=DATE(YEAR(MoisSel),MONTH(MoisSel),1))),1,0)</f>
        <v>0</v>
      </c>
    </row>
    <row r="14" spans="1:18">
      <c r="H14" s="6">
        <f>D14*CoefRev</f>
        <v>0</v>
      </c>
      <c r="I14" s="6">
        <f>H14+E14</f>
        <v>0</v>
      </c>
      <c r="J14" s="6">
        <f>SUMIFS(Enc_Mont, Enc_ID, A14, Enc_Date, "&gt;="&amp;DATE(YEAR(MoisSel),MONTH(MoisSel),1), Enc_Date, "&lt;="&amp;EOMONTH(MoisSel,0))</f>
        <v>0</v>
      </c>
      <c r="K14" s="6">
        <f>I14-J14</f>
        <v>0</v>
      </c>
      <c r="L14">
        <f>IF(J14&gt;=I14,"Encaissé",IF(TODAY()&gt;EOMONTH(MoisSel,0),"En retard","Émis"))</f>
        <v>0</v>
      </c>
      <c r="M14" s="7">
        <f>IF(AND(A14&lt;&gt;"", F14&lt;=EOMONTH(MoisSel,0), OR(G14="", G14&gt;=DATE(YEAR(MoisSel),MONTH(MoisSel),1))),1,0)</f>
        <v>0</v>
      </c>
    </row>
    <row r="15" spans="1:18">
      <c r="H15" s="6">
        <f>D15*CoefRev</f>
        <v>0</v>
      </c>
      <c r="I15" s="6">
        <f>H15+E15</f>
        <v>0</v>
      </c>
      <c r="J15" s="6">
        <f>SUMIFS(Enc_Mont, Enc_ID, A15, Enc_Date, "&gt;="&amp;DATE(YEAR(MoisSel),MONTH(MoisSel),1), Enc_Date, "&lt;="&amp;EOMONTH(MoisSel,0))</f>
        <v>0</v>
      </c>
      <c r="K15" s="6">
        <f>I15-J15</f>
        <v>0</v>
      </c>
      <c r="L15">
        <f>IF(J15&gt;=I15,"Encaissé",IF(TODAY()&gt;EOMONTH(MoisSel,0),"En retard","Émis"))</f>
        <v>0</v>
      </c>
      <c r="M15" s="7">
        <f>IF(AND(A15&lt;&gt;"", F15&lt;=EOMONTH(MoisSel,0), OR(G15="", G15&gt;=DATE(YEAR(MoisSel),MONTH(MoisSel),1))),1,0)</f>
        <v>0</v>
      </c>
    </row>
    <row r="19" spans="1:3">
      <c r="A19" s="2" t="s">
        <v>32</v>
      </c>
    </row>
    <row r="20" spans="1:3">
      <c r="A20" s="5" t="s">
        <v>10</v>
      </c>
      <c r="B20" s="5" t="s">
        <v>33</v>
      </c>
      <c r="C20" s="5" t="s">
        <v>34</v>
      </c>
    </row>
    <row r="21" spans="1:3">
      <c r="B21" s="4">
        <v>45931</v>
      </c>
      <c r="C21" s="6">
        <v>0</v>
      </c>
    </row>
    <row r="22" spans="1:3">
      <c r="B22" s="4">
        <v>45931</v>
      </c>
      <c r="C22" s="6">
        <v>0</v>
      </c>
    </row>
    <row r="23" spans="1:3">
      <c r="B23" s="4">
        <v>45931</v>
      </c>
      <c r="C23" s="6">
        <v>0</v>
      </c>
    </row>
    <row r="24" spans="1:3">
      <c r="B24" s="4">
        <v>45931</v>
      </c>
      <c r="C24" s="6">
        <v>0</v>
      </c>
    </row>
    <row r="25" spans="1:3">
      <c r="B25" s="4">
        <v>45931</v>
      </c>
      <c r="C25" s="6">
        <v>0</v>
      </c>
    </row>
    <row r="26" spans="1:3">
      <c r="B26" s="4">
        <v>45931</v>
      </c>
      <c r="C26" s="6">
        <v>0</v>
      </c>
    </row>
    <row r="27" spans="1:3">
      <c r="B27" s="4">
        <v>45931</v>
      </c>
      <c r="C27" s="6">
        <v>0</v>
      </c>
    </row>
    <row r="28" spans="1:3">
      <c r="B28" s="4">
        <v>45931</v>
      </c>
      <c r="C28" s="6">
        <v>0</v>
      </c>
    </row>
    <row r="29" spans="1:3">
      <c r="B29" s="4">
        <v>45931</v>
      </c>
      <c r="C29" s="6">
        <v>0</v>
      </c>
    </row>
    <row r="30" spans="1:3">
      <c r="B30" s="4">
        <v>45931</v>
      </c>
      <c r="C30" s="6">
        <v>0</v>
      </c>
    </row>
    <row r="31" spans="1:3">
      <c r="B31" s="4">
        <v>45931</v>
      </c>
      <c r="C31" s="6">
        <v>0</v>
      </c>
    </row>
    <row r="32" spans="1:3">
      <c r="B32" s="4">
        <v>45931</v>
      </c>
      <c r="C32" s="6">
        <v>0</v>
      </c>
    </row>
    <row r="33" spans="1:3">
      <c r="B33" s="4">
        <v>45931</v>
      </c>
      <c r="C33" s="6">
        <v>0</v>
      </c>
    </row>
    <row r="34" spans="1:3">
      <c r="B34" s="4">
        <v>45931</v>
      </c>
      <c r="C34" s="6">
        <v>0</v>
      </c>
    </row>
    <row r="37" spans="1:3">
      <c r="A37" s="3" t="s">
        <v>35</v>
      </c>
    </row>
    <row r="38" spans="1:3">
      <c r="A38" s="8" t="s">
        <v>36</v>
      </c>
    </row>
    <row r="39" spans="1:3">
      <c r="A39" s="8" t="s">
        <v>37</v>
      </c>
    </row>
    <row r="40" spans="1:3">
      <c r="A40" s="8" t="s">
        <v>38</v>
      </c>
    </row>
    <row r="41" spans="1:3">
      <c r="A41" s="8" t="s">
        <v>39</v>
      </c>
    </row>
  </sheetData>
  <conditionalFormatting sqref="L6:L15">
    <cfRule type="containsText" dxfId="0" priority="1" operator="containsText" text="En retard">
      <formula>NOT(ISERROR(SEARCH("En retard",L6)))</formula>
    </cfRule>
    <cfRule type="containsText" dxfId="1" priority="2" operator="containsText" text="Émis">
      <formula>NOT(ISERROR(SEARCH("Émis",L6)))</formula>
    </cfRule>
    <cfRule type="containsText" dxfId="2" priority="3" operator="containsText" text="Encaissé">
      <formula>NOT(ISERROR(SEARCH("Encaissé",L6)))</formula>
    </cfRule>
  </conditionalFormatting>
  <pageMargins left="0.4" right="0.4" top="0.4" bottom="0.4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OnePage</vt:lpstr>
      <vt:lpstr>CoefRev</vt:lpstr>
      <vt:lpstr>Enc_Date</vt:lpstr>
      <vt:lpstr>Enc_ID</vt:lpstr>
      <vt:lpstr>Enc_Mont</vt:lpstr>
      <vt:lpstr>MoisSel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2025-10-08T16:09:20Z</dcterms:created>
  <dcterms:modified xsi:type="dcterms:W3CDTF">2025-10-08T16:09:20Z</dcterms:modified>
</cp:coreProperties>
</file>