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Listes" sheetId="2" state="visible" r:id="rId2"/>
    <sheet xmlns:r="http://schemas.openxmlformats.org/officeDocument/2006/relationships" name="Données" sheetId="3" state="visible" r:id="rId3"/>
    <sheet xmlns:r="http://schemas.openxmlformats.org/officeDocument/2006/relationships" name="Matrice" sheetId="4" state="visible" r:id="rId4"/>
    <sheet xmlns:r="http://schemas.openxmlformats.org/officeDocument/2006/relationships" name="Doubl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b val="1"/>
      <color theme="1"/>
      <sz val="16"/>
      <scheme val="minor"/>
    </font>
    <font>
      <name val="Calibri"/>
      <family val="2"/>
      <b val="1"/>
      <color rgb="FFFFFFFF"/>
      <sz val="11"/>
      <scheme val="minor"/>
    </font>
  </fonts>
  <fills count="3">
    <fill>
      <patternFill/>
    </fill>
    <fill>
      <patternFill patternType="gray125"/>
    </fill>
    <fill>
      <patternFill patternType="solid">
        <fgColor rgb="FF0F766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vertical="top" wrapText="1"/>
    </xf>
    <xf numFmtId="0" fontId="2" fillId="2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pPr>
              <a:defRPr/>
            </a:pPr>
            <a:r>
              <a:rPr lang="en-US"/>
              <a:t>Matrice de matérialité</a:t>
            </a:r>
          </a:p>
        </rich>
      </tx>
      <layout/>
    </title>
    <plotArea>
      <layout/>
      <scatterChart>
        <scatterStyle val="lineMarker"/>
        <ser>
          <idx val="0"/>
          <order val="0"/>
          <tx>
            <v>Environnement</v>
          </tx>
          <spPr>
            <a:ln xmlns:a="http://schemas.openxmlformats.org/drawingml/2006/main" w="28575">
              <a:noFill/>
              <a:prstDash val="solid"/>
            </a:ln>
          </spPr>
          <marker>
            <symbol val="circle"/>
            <size val="7"/>
            <spPr>
              <a:solidFill xmlns:a="http://schemas.openxmlformats.org/drawingml/2006/main">
                <a:srgbClr val="22C55E"/>
              </a:solidFill>
              <a:ln xmlns:a="http://schemas.openxmlformats.org/drawingml/2006/main">
                <a:solidFill>
                  <a:srgbClr val="22C55E"/>
                </a:solidFill>
                <a:prstDash val="solid"/>
              </a:ln>
            </spPr>
          </marker>
          <xVal>
            <numRef>
              <f>Données!$I$2:$I$102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xVal>
          <yVal>
            <numRef>
              <f>Données!$J$2:$J$102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yVal>
        </ser>
        <ser>
          <idx val="1"/>
          <order val="1"/>
          <tx>
            <v>Social</v>
          </tx>
          <spPr>
            <a:ln xmlns:a="http://schemas.openxmlformats.org/drawingml/2006/main" w="28575">
              <a:noFill/>
              <a:prstDash val="solid"/>
            </a:ln>
          </spPr>
          <marker>
            <symbol val="circle"/>
            <size val="7"/>
            <spPr>
              <a:solidFill xmlns:a="http://schemas.openxmlformats.org/drawingml/2006/main">
                <a:srgbClr val="3B82F6"/>
              </a:solidFill>
              <a:ln xmlns:a="http://schemas.openxmlformats.org/drawingml/2006/main">
                <a:solidFill>
                  <a:srgbClr val="3B82F6"/>
                </a:solidFill>
                <a:prstDash val="solid"/>
              </a:ln>
            </spPr>
          </marker>
          <xVal>
            <numRef>
              <f>Données!$K$2:$K$102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xVal>
          <yVal>
            <numRef>
              <f>Données!$L$2:$L$102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yVal>
        </ser>
        <ser>
          <idx val="2"/>
          <order val="2"/>
          <tx>
            <v>Gouvernance</v>
          </tx>
          <spPr>
            <a:ln xmlns:a="http://schemas.openxmlformats.org/drawingml/2006/main" w="28575">
              <a:noFill/>
              <a:prstDash val="solid"/>
            </a:ln>
          </spPr>
          <marker>
            <symbol val="circle"/>
            <size val="7"/>
            <spPr>
              <a:solidFill xmlns:a="http://schemas.openxmlformats.org/drawingml/2006/main">
                <a:srgbClr val="F59E0B"/>
              </a:solidFill>
              <a:ln xmlns:a="http://schemas.openxmlformats.org/drawingml/2006/main">
                <a:solidFill>
                  <a:srgbClr val="F59E0B"/>
                </a:solidFill>
                <a:prstDash val="solid"/>
              </a:ln>
            </spPr>
          </marker>
          <xVal>
            <numRef>
              <f>Données!$M$2:$M$102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xVal>
          <yVal>
            <numRef>
              <f>Données!$N$2:$N$102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yVal>
        </ser>
        <ser>
          <idx val="3"/>
          <order val="3"/>
          <tx>
            <v>Économique</v>
          </tx>
          <spPr>
            <a:ln xmlns:a="http://schemas.openxmlformats.org/drawingml/2006/main" w="28575">
              <a:noFill/>
              <a:prstDash val="solid"/>
            </a:ln>
          </spPr>
          <marker>
            <symbol val="circle"/>
            <size val="7"/>
            <spPr>
              <a:solidFill xmlns:a="http://schemas.openxmlformats.org/drawingml/2006/main">
                <a:srgbClr val="8B5CF6"/>
              </a:solidFill>
              <a:ln xmlns:a="http://schemas.openxmlformats.org/drawingml/2006/main">
                <a:solidFill>
                  <a:srgbClr val="8B5CF6"/>
                </a:solidFill>
                <a:prstDash val="solid"/>
              </a:ln>
            </spPr>
          </marker>
          <xVal>
            <numRef>
              <f>Données!$O$2:$O$102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xVal>
          <yVal>
            <numRef>
              <f>Données!$P$2:$P$102</f>
              <numCache>
                <formatCode>General</formatCode>
                <ptCount val="101"/>
                <pt idx="0">
                  <v>0</v>
                </pt>
                <pt idx="1">
                  <v>0</v>
                </pt>
                <pt idx="2">
                  <v>0</v>
                </pt>
                <pt idx="3">
                  <v>0</v>
                </pt>
                <pt idx="4">
                  <v>0</v>
                </pt>
                <pt idx="5">
                  <v>0</v>
                </pt>
                <pt idx="6">
                  <v>0</v>
                </pt>
                <pt idx="7">
                  <v>0</v>
                </pt>
                <pt idx="8">
                  <v>0</v>
                </pt>
                <pt idx="9">
                  <v>0</v>
                </pt>
                <pt idx="10">
                  <v>0</v>
                </pt>
                <pt idx="11">
                  <v>0</v>
                </pt>
                <pt idx="12">
                  <v>0</v>
                </pt>
                <pt idx="13">
                  <v>0</v>
                </pt>
                <pt idx="14">
                  <v>0</v>
                </pt>
                <pt idx="15">
                  <v>0</v>
                </pt>
                <pt idx="16">
                  <v>0</v>
                </pt>
                <pt idx="17">
                  <v>0</v>
                </pt>
                <pt idx="18">
                  <v>0</v>
                </pt>
                <pt idx="19">
                  <v>0</v>
                </pt>
                <pt idx="20">
                  <v>0</v>
                </pt>
                <pt idx="21">
                  <v>0</v>
                </pt>
                <pt idx="22">
                  <v>0</v>
                </pt>
                <pt idx="23">
                  <v>0</v>
                </pt>
                <pt idx="24">
                  <v>0</v>
                </pt>
                <pt idx="25">
                  <v>0</v>
                </pt>
                <pt idx="26">
                  <v>0</v>
                </pt>
                <pt idx="27">
                  <v>0</v>
                </pt>
                <pt idx="28">
                  <v>0</v>
                </pt>
                <pt idx="29">
                  <v>0</v>
                </pt>
                <pt idx="30">
                  <v>0</v>
                </pt>
                <pt idx="31">
                  <v>0</v>
                </pt>
                <pt idx="32">
                  <v>0</v>
                </pt>
                <pt idx="33">
                  <v>0</v>
                </pt>
                <pt idx="34">
                  <v>0</v>
                </pt>
                <pt idx="35">
                  <v>0</v>
                </pt>
                <pt idx="36">
                  <v>0</v>
                </pt>
                <pt idx="37">
                  <v>0</v>
                </pt>
                <pt idx="38">
                  <v>0</v>
                </pt>
                <pt idx="39">
                  <v>0</v>
                </pt>
                <pt idx="40">
                  <v>0</v>
                </pt>
                <pt idx="41">
                  <v>0</v>
                </pt>
                <pt idx="42">
                  <v>0</v>
                </pt>
                <pt idx="43">
                  <v>0</v>
                </pt>
                <pt idx="44">
                  <v>0</v>
                </pt>
                <pt idx="45">
                  <v>0</v>
                </pt>
                <pt idx="46">
                  <v>0</v>
                </pt>
                <pt idx="47">
                  <v>0</v>
                </pt>
                <pt idx="48">
                  <v>0</v>
                </pt>
                <pt idx="49">
                  <v>0</v>
                </pt>
                <pt idx="50">
                  <v>0</v>
                </pt>
                <pt idx="51">
                  <v>0</v>
                </pt>
                <pt idx="52">
                  <v>0</v>
                </pt>
                <pt idx="53">
                  <v>0</v>
                </pt>
                <pt idx="54">
                  <v>0</v>
                </pt>
                <pt idx="55">
                  <v>0</v>
                </pt>
                <pt idx="56">
                  <v>0</v>
                </pt>
                <pt idx="57">
                  <v>0</v>
                </pt>
                <pt idx="58">
                  <v>0</v>
                </pt>
                <pt idx="59">
                  <v>0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  <pt idx="80">
                  <v>0</v>
                </pt>
                <pt idx="81">
                  <v>0</v>
                </pt>
                <pt idx="82">
                  <v>0</v>
                </pt>
                <pt idx="83">
                  <v>0</v>
                </pt>
                <pt idx="84">
                  <v>0</v>
                </pt>
                <pt idx="85">
                  <v>0</v>
                </pt>
                <pt idx="86">
                  <v>0</v>
                </pt>
                <pt idx="87">
                  <v>0</v>
                </pt>
                <pt idx="88">
                  <v>0</v>
                </pt>
                <pt idx="89">
                  <v>0</v>
                </pt>
                <pt idx="90">
                  <v>0</v>
                </pt>
                <pt idx="91">
                  <v>0</v>
                </pt>
                <pt idx="92">
                  <v>0</v>
                </pt>
                <pt idx="93">
                  <v>0</v>
                </pt>
                <pt idx="94">
                  <v>0</v>
                </pt>
                <pt idx="95">
                  <v>0</v>
                </pt>
                <pt idx="96">
                  <v>0</v>
                </pt>
                <pt idx="97">
                  <v>0</v>
                </pt>
                <pt idx="98">
                  <v>0</v>
                </pt>
                <pt idx="99">
                  <v>0</v>
                </pt>
              </numCache>
            </numRef>
          </yVal>
        </ser>
        <axId val="50010001"/>
        <axId val="50010002"/>
      </scatterChart>
      <valAx>
        <axId val="50010001"/>
        <scaling>
          <orientation val="minMax"/>
          <max val="5"/>
          <min val="1"/>
        </scaling>
        <axPos val="b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en-US"/>
                  <a:t>Impact business (1–5)</a:t>
                </a:r>
              </a:p>
            </rich>
          </tx>
          <layout/>
        </title>
        <numFmt formatCode="General" sourceLinked="1"/>
        <majorTickMark val="none"/>
        <minorTickMark val="none"/>
        <tickLblPos val="nextTo"/>
        <crossAx val="50010002"/>
        <crosses val="autoZero"/>
        <crossBetween val="midCat"/>
        <majorUnit val="1"/>
      </valAx>
      <valAx>
        <axId val="50010002"/>
        <scaling>
          <orientation val="minMax"/>
          <max val="5"/>
          <min val="1"/>
        </scaling>
        <axPos val="l"/>
        <majorGridlines/>
        <title>
          <tx>
            <rich>
              <a:bodyPr xmlns:a="http://schemas.openxmlformats.org/drawingml/2006/main" rot="-5400000" vert="horz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en-US"/>
                  <a:t>Importance parties prenantes (1–5)</a:t>
                </a:r>
              </a:p>
            </rich>
          </tx>
          <layout/>
        </title>
        <numFmt formatCode="General" sourceLinked="1"/>
        <majorTickMark val="none"/>
        <minorTickMark val="none"/>
        <tickLblPos val="nextTo"/>
        <crossAx val="50010001"/>
        <crosses val="autoZero"/>
        <crossBetween val="midCat"/>
        <majorUnit val="1"/>
      </valAx>
    </plotArea>
    <legend>
      <legendPos val="b"/>
      <layout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pPr>
              <a:defRPr/>
            </a:pPr>
            <a:r>
              <a:rPr lang="en-US"/>
              <a:t>Double matérialité</a:t>
            </a:r>
          </a:p>
        </rich>
      </tx>
      <layout/>
    </title>
    <plotArea>
      <layout/>
      <scatterChart>
        <scatterStyle val="lineMarker"/>
        <ser>
          <idx val="0"/>
          <order val="0"/>
          <tx>
            <v>Tous thèmes</v>
          </tx>
          <spPr>
            <a:ln xmlns:a="http://schemas.openxmlformats.org/drawingml/2006/main" w="28575">
              <a:noFill/>
              <a:prstDash val="solid"/>
            </a:ln>
          </spPr>
          <marker>
            <symbol val="square"/>
            <size val="6"/>
            <spPr>
              <a:ln xmlns:a="http://schemas.openxmlformats.org/drawingml/2006/main">
                <a:prstDash val="solid"/>
              </a:ln>
            </spPr>
          </marker>
          <xVal>
            <numRef>
              <f>Données!$Q$2:$Q$102</f>
              <numCache>
                <formatCode>General</formatCode>
                <ptCount val="101"/>
                <pt idx="0">
                  <v>5</v>
                </pt>
                <pt idx="1">
                  <v>4</v>
                </pt>
                <pt idx="2">
                  <v>4</v>
                </pt>
                <pt idx="3">
                  <v>5</v>
                </pt>
                <pt idx="4">
                  <v>3</v>
                </pt>
                <pt idx="5">
                  <v>4</v>
                </pt>
                <pt idx="6">
                  <v>4</v>
                </pt>
                <pt idx="7">
                  <v>5</v>
                </pt>
                <pt idx="8">
                  <v>4</v>
                </pt>
                <pt idx="9">
                  <v>5</v>
                </pt>
                <pt idx="10">
                  <v>4</v>
                </pt>
              </numCache>
            </numRef>
          </xVal>
          <yVal>
            <numRef>
              <f>Données!$R$2:$R$102</f>
              <numCache>
                <formatCode>General</formatCode>
                <ptCount val="101"/>
                <pt idx="0">
                  <v>5</v>
                </pt>
                <pt idx="1">
                  <v>4</v>
                </pt>
                <pt idx="2">
                  <v>4</v>
                </pt>
                <pt idx="3">
                  <v>5</v>
                </pt>
                <pt idx="4">
                  <v>4</v>
                </pt>
                <pt idx="5">
                  <v>4</v>
                </pt>
                <pt idx="6">
                  <v>4</v>
                </pt>
                <pt idx="7">
                  <v>5</v>
                </pt>
                <pt idx="8">
                  <v>4</v>
                </pt>
                <pt idx="9">
                  <v>4</v>
                </pt>
                <pt idx="10">
                  <v>3</v>
                </pt>
              </numCache>
            </numRef>
          </yVal>
        </ser>
        <axId val="50020001"/>
        <axId val="50020002"/>
      </scatterChart>
      <valAx>
        <axId val="50020001"/>
        <scaling>
          <orientation val="minMax"/>
          <max val="5"/>
          <min val="1"/>
        </scaling>
        <axPos val="b"/>
        <title>
          <tx>
            <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en-US"/>
                  <a:t>Impact financier (1–5)</a:t>
                </a:r>
              </a:p>
            </rich>
          </tx>
          <layout/>
        </title>
        <numFmt formatCode="General" sourceLinked="1"/>
        <majorTickMark val="none"/>
        <minorTickMark val="none"/>
        <tickLblPos val="nextTo"/>
        <crossAx val="50020002"/>
        <crosses val="autoZero"/>
        <crossBetween val="midCat"/>
        <majorUnit val="1"/>
      </valAx>
      <valAx>
        <axId val="50020002"/>
        <scaling>
          <orientation val="minMax"/>
          <max val="5"/>
          <min val="1"/>
        </scaling>
        <axPos val="l"/>
        <majorGridlines/>
        <title>
          <tx>
            <rich>
              <a:bodyPr xmlns:a="http://schemas.openxmlformats.org/drawingml/2006/main" rot="-5400000" vert="horz"/>
              <a:lstStyle xmlns:a="http://schemas.openxmlformats.org/drawingml/2006/main"/>
              <a:p xmlns:a="http://schemas.openxmlformats.org/drawingml/2006/main">
                <a:pPr>
                  <a:defRPr/>
                </a:pPr>
                <a:r>
                  <a:rPr lang="en-US"/>
                  <a:t>Impact env./social (1–5)</a:t>
                </a:r>
              </a:p>
            </rich>
          </tx>
          <layout/>
        </title>
        <numFmt formatCode="General" sourceLinked="1"/>
        <majorTickMark val="none"/>
        <minorTickMark val="none"/>
        <tickLblPos val="nextTo"/>
        <crossAx val="50020001"/>
        <crosses val="autoZero"/>
        <crossBetween val="midCat"/>
        <majorUnit val="1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twoCellAnchor>
    <from>
      <col>0</col>
      <colOff>0</colOff>
      <row>4</row>
      <rowOff>0</rowOff>
    </from>
    <to>
      <col>6</col>
      <colOff>561975</colOff>
      <row>34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</wsDr>
</file>

<file path=xl/drawings/drawing2.xml><?xml version="1.0" encoding="utf-8"?>
<wsDr xmlns="http://schemas.openxmlformats.org/drawingml/2006/spreadsheetDrawing">
  <twoCellAnchor>
    <from>
      <col>0</col>
      <colOff>0</colOff>
      <row>4</row>
      <rowOff>0</rowOff>
    </from>
    <to>
      <col>6</col>
      <colOff>561975</colOff>
      <row>34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</wsDr>
</file>

<file path=xl/tables/table1.xml><?xml version="1.0" encoding="utf-8"?>
<table xmlns="http://schemas.openxmlformats.org/spreadsheetml/2006/main" id="1" name="tbl_data" displayName="tbl_data" ref="A1:R102" headerRowCount="1" totalsRowShown="0">
  <autoFilter ref="A1:R102"/>
  <tableColumns count="18">
    <tableColumn id="1" name="Thème"/>
    <tableColumn id="2" name="Importance parties prenantes (1–5)"/>
    <tableColumn id="3" name="Impact business (1–5)"/>
    <tableColumn id="4" name="Catégorie"/>
    <tableColumn id="5" name="Poids (10–100)"/>
    <tableColumn id="6" name="Visibilité (1–5)"/>
    <tableColumn id="7" name="Maturité (1–5)"/>
    <tableColumn id="8" name="Priorité (pondérée)"/>
    <tableColumn id="9" name="ENV_X"/>
    <tableColumn id="10" name="ENV_Y"/>
    <tableColumn id="11" name="SOC_X"/>
    <tableColumn id="12" name="SOC_Y"/>
    <tableColumn id="13" name="GOUV_X"/>
    <tableColumn id="14" name="GOUV_Y"/>
    <tableColumn id="15" name="ECO_X"/>
    <tableColumn id="16" name="ECO_Y"/>
    <tableColumn id="17" name="Impact financier (outside-in)"/>
    <tableColumn id="18" name="Impact env./social (inside-out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2"/>
  <sheetViews>
    <sheetView tabSelected="1" workbookViewId="0">
      <selection activeCell="A1" sqref="A1"/>
    </sheetView>
  </sheetViews>
  <sheetFormatPr baseColWidth="8" defaultRowHeight="15"/>
  <cols>
    <col width="100.7109375" customWidth="1" min="1" max="1"/>
  </cols>
  <sheetData>
    <row r="1">
      <c r="A1" s="1" t="inlineStr">
        <is>
          <t>KIT — Matrice de matérialité (FR)</t>
        </is>
      </c>
    </row>
    <row r="3">
      <c r="A3" t="inlineStr">
        <is>
          <t xml:space="preserve">Contenu : • Données (saisie, listes, validations)
• Matrice (scatter parties prenantes × business)
• Double (double matérialité)
• Listes (valeurs de référence)
</t>
        </is>
      </c>
    </row>
    <row r="7">
      <c r="A7" s="2" t="inlineStr">
        <is>
          <t>1) Saisissez vos thèmes dans Données (1 à 5 pour les axes, liste Catégorie).
2) Le graphique se met à jour automatiquement.
3) Exportez en PDF pour un rendu A4.</t>
        </is>
      </c>
    </row>
    <row r="12">
      <c r="A12" s="2" t="inlineStr">
        <is>
          <t>Personnalisation : modifiez Listes, changez couleurs de séries, ajoutez votre branding (ex. lecoursgratuit.com).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tabColor rgb="FFCBD5E1"/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28.7109375" customWidth="1" min="1" max="1"/>
  </cols>
  <sheetData>
    <row r="1">
      <c r="A1" s="3" t="inlineStr">
        <is>
          <t>Catégories (éditables)</t>
        </is>
      </c>
    </row>
    <row r="2">
      <c r="A2" s="4" t="inlineStr">
        <is>
          <t>Environnement</t>
        </is>
      </c>
    </row>
    <row r="3">
      <c r="A3" s="4" t="inlineStr">
        <is>
          <t>Social</t>
        </is>
      </c>
    </row>
    <row r="4">
      <c r="A4" s="4" t="inlineStr">
        <is>
          <t>Gouvernance</t>
        </is>
      </c>
    </row>
    <row r="5">
      <c r="A5" s="4" t="inlineStr">
        <is>
          <t>Économique</t>
        </is>
      </c>
    </row>
    <row r="6">
      <c r="A6" s="4" t="inlineStr">
        <is>
          <t>Chaîne d'approvisionnement</t>
        </is>
      </c>
    </row>
    <row r="7">
      <c r="A7" s="4" t="inlineStr">
        <is>
          <t>Clients</t>
        </is>
      </c>
    </row>
    <row r="8">
      <c r="A8" s="4" t="inlineStr">
        <is>
          <t>Réglementaire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.7109375" customWidth="1" min="1" max="1"/>
    <col width="12.7109375" customWidth="1" min="2" max="3"/>
    <col width="22.7109375" customWidth="1" min="4" max="4"/>
    <col width="10.7109375" customWidth="1" min="5" max="5"/>
    <col width="12.7109375" customWidth="1" min="6" max="8"/>
    <col width="14.7109375" customWidth="1" min="9" max="16"/>
    <col width="18.7109375" customWidth="1" min="17" max="18"/>
  </cols>
  <sheetData>
    <row r="1">
      <c r="A1" t="inlineStr">
        <is>
          <t>Thème</t>
        </is>
      </c>
      <c r="B1" t="inlineStr">
        <is>
          <t>Importance parties prenantes (1–5)</t>
        </is>
      </c>
      <c r="C1" t="inlineStr">
        <is>
          <t>Impact business (1–5)</t>
        </is>
      </c>
      <c r="D1" t="inlineStr">
        <is>
          <t>Catégorie</t>
        </is>
      </c>
      <c r="E1" t="inlineStr">
        <is>
          <t>Poids (10–100)</t>
        </is>
      </c>
      <c r="F1" t="inlineStr">
        <is>
          <t>Visibilité (1–5)</t>
        </is>
      </c>
      <c r="G1" t="inlineStr">
        <is>
          <t>Maturité (1–5)</t>
        </is>
      </c>
      <c r="H1" t="inlineStr">
        <is>
          <t>Priorité (pondérée)</t>
        </is>
      </c>
      <c r="I1" t="inlineStr">
        <is>
          <t>ENV_X</t>
        </is>
      </c>
      <c r="J1" t="inlineStr">
        <is>
          <t>ENV_Y</t>
        </is>
      </c>
      <c r="K1" t="inlineStr">
        <is>
          <t>SOC_X</t>
        </is>
      </c>
      <c r="L1" t="inlineStr">
        <is>
          <t>SOC_Y</t>
        </is>
      </c>
      <c r="M1" t="inlineStr">
        <is>
          <t>GOUV_X</t>
        </is>
      </c>
      <c r="N1" t="inlineStr">
        <is>
          <t>GOUV_Y</t>
        </is>
      </c>
      <c r="O1" t="inlineStr">
        <is>
          <t>ECO_X</t>
        </is>
      </c>
      <c r="P1" t="inlineStr">
        <is>
          <t>ECO_Y</t>
        </is>
      </c>
      <c r="Q1" t="inlineStr">
        <is>
          <t>Impact financier (outside-in)</t>
        </is>
      </c>
      <c r="R1" t="inlineStr">
        <is>
          <t>Impact env./social (inside-out)</t>
        </is>
      </c>
    </row>
    <row r="2">
      <c r="A2" s="4" t="inlineStr">
        <is>
          <t>Sécurité &amp; santé au travail</t>
        </is>
      </c>
      <c r="B2" s="4" t="n">
        <v>5</v>
      </c>
      <c r="C2" s="4" t="n">
        <v>5</v>
      </c>
      <c r="D2" s="4" t="inlineStr">
        <is>
          <t>Social</t>
        </is>
      </c>
      <c r="E2" s="4" t="n">
        <v>95</v>
      </c>
      <c r="F2" s="4" t="n">
        <v>5</v>
      </c>
      <c r="G2" s="4" t="n">
        <v>4</v>
      </c>
      <c r="H2" s="4">
        <f>ROUND(0.6*B2+0.4*C2,2)</f>
        <v/>
      </c>
      <c r="I2" s="4">
        <f>IF($D2="Environnement",$C2,NA())</f>
        <v/>
      </c>
      <c r="J2" s="4">
        <f>IF($D2="Environnement",$B2,NA())</f>
        <v/>
      </c>
      <c r="K2" s="4">
        <f>IF($D2="Social",$C2,NA())</f>
        <v/>
      </c>
      <c r="L2" s="4">
        <f>IF($D2="Social",$B2,NA())</f>
        <v/>
      </c>
      <c r="M2" s="4">
        <f>IF($D2="Gouvernance",$C2,NA())</f>
        <v/>
      </c>
      <c r="N2" s="4">
        <f>IF($D2="Gouvernance",$B2,NA())</f>
        <v/>
      </c>
      <c r="O2" s="4">
        <f>IF($D2="Économique",$C2,NA())</f>
        <v/>
      </c>
      <c r="P2" s="4">
        <f>IF($D2="Économique",$B2,NA())</f>
        <v/>
      </c>
      <c r="Q2" s="4" t="n">
        <v>5</v>
      </c>
      <c r="R2" s="4" t="n">
        <v>5</v>
      </c>
    </row>
    <row r="3">
      <c r="A3" s="4" t="inlineStr">
        <is>
          <t>Conformité réglementaire (sécurité alim., étiquetage)</t>
        </is>
      </c>
      <c r="B3" s="4" t="n">
        <v>5</v>
      </c>
      <c r="C3" s="4" t="n">
        <v>5</v>
      </c>
      <c r="D3" s="4" t="inlineStr">
        <is>
          <t>Gouvernance</t>
        </is>
      </c>
      <c r="E3" s="4" t="n">
        <v>95</v>
      </c>
      <c r="F3" s="4" t="n">
        <v>5</v>
      </c>
      <c r="G3" s="4" t="n">
        <v>4</v>
      </c>
      <c r="H3" s="4">
        <f>ROUND(0.6*B3+0.4*C3,2)</f>
        <v/>
      </c>
      <c r="I3" s="4">
        <f>IF($D3="Environnement",$C3,NA())</f>
        <v/>
      </c>
      <c r="J3" s="4">
        <f>IF($D3="Environnement",$B3,NA())</f>
        <v/>
      </c>
      <c r="K3" s="4">
        <f>IF($D3="Social",$C3,NA())</f>
        <v/>
      </c>
      <c r="L3" s="4">
        <f>IF($D3="Social",$B3,NA())</f>
        <v/>
      </c>
      <c r="M3" s="4">
        <f>IF($D3="Gouvernance",$C3,NA())</f>
        <v/>
      </c>
      <c r="N3" s="4">
        <f>IF($D3="Gouvernance",$B3,NA())</f>
        <v/>
      </c>
      <c r="O3" s="4">
        <f>IF($D3="Économique",$C3,NA())</f>
        <v/>
      </c>
      <c r="P3" s="4">
        <f>IF($D3="Économique",$B3,NA())</f>
        <v/>
      </c>
      <c r="Q3" s="4" t="n">
        <v>5</v>
      </c>
      <c r="R3" s="4" t="n">
        <v>4</v>
      </c>
    </row>
    <row r="4">
      <c r="A4" s="4" t="inlineStr">
        <is>
          <t>Protection des données clients</t>
        </is>
      </c>
      <c r="B4" s="4" t="n">
        <v>4</v>
      </c>
      <c r="C4" s="4" t="n">
        <v>5</v>
      </c>
      <c r="D4" s="4" t="inlineStr">
        <is>
          <t>Gouvernance</t>
        </is>
      </c>
      <c r="E4" s="4" t="n">
        <v>85</v>
      </c>
      <c r="F4" s="4" t="n">
        <v>4</v>
      </c>
      <c r="G4" s="4" t="n">
        <v>3</v>
      </c>
      <c r="H4" s="4">
        <f>ROUND(0.6*B4+0.4*C4,2)</f>
        <v/>
      </c>
      <c r="I4" s="4">
        <f>IF($D4="Environnement",$C4,NA())</f>
        <v/>
      </c>
      <c r="J4" s="4">
        <f>IF($D4="Environnement",$B4,NA())</f>
        <v/>
      </c>
      <c r="K4" s="4">
        <f>IF($D4="Social",$C4,NA())</f>
        <v/>
      </c>
      <c r="L4" s="4">
        <f>IF($D4="Social",$B4,NA())</f>
        <v/>
      </c>
      <c r="M4" s="4">
        <f>IF($D4="Gouvernance",$C4,NA())</f>
        <v/>
      </c>
      <c r="N4" s="4">
        <f>IF($D4="Gouvernance",$B4,NA())</f>
        <v/>
      </c>
      <c r="O4" s="4">
        <f>IF($D4="Économique",$C4,NA())</f>
        <v/>
      </c>
      <c r="P4" s="4">
        <f>IF($D4="Économique",$B4,NA())</f>
        <v/>
      </c>
      <c r="Q4" s="4" t="n">
        <v>4</v>
      </c>
      <c r="R4" s="4" t="n">
        <v>3</v>
      </c>
    </row>
    <row r="5">
      <c r="A5" s="4" t="inlineStr">
        <is>
          <t>Satisfaction client &amp; NPS</t>
        </is>
      </c>
      <c r="B5" s="4" t="n">
        <v>4</v>
      </c>
      <c r="C5" s="4" t="n">
        <v>5</v>
      </c>
      <c r="D5" s="4" t="inlineStr">
        <is>
          <t>Économique</t>
        </is>
      </c>
      <c r="E5" s="4" t="n">
        <v>85</v>
      </c>
      <c r="F5" s="4" t="n">
        <v>4</v>
      </c>
      <c r="G5" s="4" t="n">
        <v>3</v>
      </c>
      <c r="H5" s="4">
        <f>ROUND(0.6*B5+0.4*C5,2)</f>
        <v/>
      </c>
      <c r="I5" s="4">
        <f>IF($D5="Environnement",$C5,NA())</f>
        <v/>
      </c>
      <c r="J5" s="4">
        <f>IF($D5="Environnement",$B5,NA())</f>
        <v/>
      </c>
      <c r="K5" s="4">
        <f>IF($D5="Social",$C5,NA())</f>
        <v/>
      </c>
      <c r="L5" s="4">
        <f>IF($D5="Social",$B5,NA())</f>
        <v/>
      </c>
      <c r="M5" s="4">
        <f>IF($D5="Gouvernance",$C5,NA())</f>
        <v/>
      </c>
      <c r="N5" s="4">
        <f>IF($D5="Gouvernance",$B5,NA())</f>
        <v/>
      </c>
      <c r="O5" s="4">
        <f>IF($D5="Économique",$C5,NA())</f>
        <v/>
      </c>
      <c r="P5" s="4">
        <f>IF($D5="Économique",$B5,NA())</f>
        <v/>
      </c>
      <c r="Q5" s="4" t="n">
        <v>4</v>
      </c>
      <c r="R5" s="4" t="n">
        <v>3</v>
      </c>
    </row>
    <row r="6">
      <c r="A6" s="4" t="inlineStr">
        <is>
          <t>Émissions GES scope 1-2</t>
        </is>
      </c>
      <c r="B6" s="4" t="n">
        <v>4</v>
      </c>
      <c r="C6" s="4" t="n">
        <v>4</v>
      </c>
      <c r="D6" s="4" t="inlineStr">
        <is>
          <t>Environnement</t>
        </is>
      </c>
      <c r="E6" s="4" t="n">
        <v>80</v>
      </c>
      <c r="F6" s="4" t="n">
        <v>4</v>
      </c>
      <c r="G6" s="4" t="n">
        <v>3</v>
      </c>
      <c r="H6" s="4">
        <f>ROUND(0.6*B6+0.4*C6,2)</f>
        <v/>
      </c>
      <c r="I6" s="4">
        <f>IF($D6="Environnement",$C6,NA())</f>
        <v/>
      </c>
      <c r="J6" s="4">
        <f>IF($D6="Environnement",$B6,NA())</f>
        <v/>
      </c>
      <c r="K6" s="4">
        <f>IF($D6="Social",$C6,NA())</f>
        <v/>
      </c>
      <c r="L6" s="4">
        <f>IF($D6="Social",$B6,NA())</f>
        <v/>
      </c>
      <c r="M6" s="4">
        <f>IF($D6="Gouvernance",$C6,NA())</f>
        <v/>
      </c>
      <c r="N6" s="4">
        <f>IF($D6="Gouvernance",$B6,NA())</f>
        <v/>
      </c>
      <c r="O6" s="4">
        <f>IF($D6="Économique",$C6,NA())</f>
        <v/>
      </c>
      <c r="P6" s="4">
        <f>IF($D6="Économique",$B6,NA())</f>
        <v/>
      </c>
      <c r="Q6" s="4" t="n">
        <v>3</v>
      </c>
      <c r="R6" s="4" t="n">
        <v>5</v>
      </c>
    </row>
    <row r="7">
      <c r="A7" s="4" t="inlineStr">
        <is>
          <t>Déchets &amp; recyclabilité</t>
        </is>
      </c>
      <c r="B7" s="4" t="n">
        <v>4</v>
      </c>
      <c r="C7" s="4" t="n">
        <v>4</v>
      </c>
      <c r="D7" s="4" t="inlineStr">
        <is>
          <t>Environnement</t>
        </is>
      </c>
      <c r="E7" s="4" t="n">
        <v>80</v>
      </c>
      <c r="F7" s="4" t="n">
        <v>4</v>
      </c>
      <c r="G7" s="4" t="n">
        <v>3</v>
      </c>
      <c r="H7" s="4">
        <f>ROUND(0.6*B7+0.4*C7,2)</f>
        <v/>
      </c>
      <c r="I7" s="4">
        <f>IF($D7="Environnement",$C7,NA())</f>
        <v/>
      </c>
      <c r="J7" s="4">
        <f>IF($D7="Environnement",$B7,NA())</f>
        <v/>
      </c>
      <c r="K7" s="4">
        <f>IF($D7="Social",$C7,NA())</f>
        <v/>
      </c>
      <c r="L7" s="4">
        <f>IF($D7="Social",$B7,NA())</f>
        <v/>
      </c>
      <c r="M7" s="4">
        <f>IF($D7="Gouvernance",$C7,NA())</f>
        <v/>
      </c>
      <c r="N7" s="4">
        <f>IF($D7="Gouvernance",$B7,NA())</f>
        <v/>
      </c>
      <c r="O7" s="4">
        <f>IF($D7="Économique",$C7,NA())</f>
        <v/>
      </c>
      <c r="P7" s="4">
        <f>IF($D7="Économique",$B7,NA())</f>
        <v/>
      </c>
      <c r="Q7" s="4" t="n"/>
      <c r="R7" s="4" t="n"/>
    </row>
    <row r="8">
      <c r="A8" s="4" t="inlineStr">
        <is>
          <t>Éthique des affaires / anticorruption</t>
        </is>
      </c>
      <c r="B8" s="4" t="n">
        <v>4</v>
      </c>
      <c r="C8" s="4" t="n">
        <v>4</v>
      </c>
      <c r="D8" s="4" t="inlineStr">
        <is>
          <t>Gouvernance</t>
        </is>
      </c>
      <c r="E8" s="4" t="n">
        <v>75</v>
      </c>
      <c r="F8" s="4" t="n">
        <v>4</v>
      </c>
      <c r="G8" s="4" t="n">
        <v>4</v>
      </c>
      <c r="H8" s="4">
        <f>ROUND(0.6*B8+0.4*C8,2)</f>
        <v/>
      </c>
      <c r="I8" s="4">
        <f>IF($D8="Environnement",$C8,NA())</f>
        <v/>
      </c>
      <c r="J8" s="4">
        <f>IF($D8="Environnement",$B8,NA())</f>
        <v/>
      </c>
      <c r="K8" s="4">
        <f>IF($D8="Social",$C8,NA())</f>
        <v/>
      </c>
      <c r="L8" s="4">
        <f>IF($D8="Social",$B8,NA())</f>
        <v/>
      </c>
      <c r="M8" s="4">
        <f>IF($D8="Gouvernance",$C8,NA())</f>
        <v/>
      </c>
      <c r="N8" s="4">
        <f>IF($D8="Gouvernance",$B8,NA())</f>
        <v/>
      </c>
      <c r="O8" s="4">
        <f>IF($D8="Économique",$C8,NA())</f>
        <v/>
      </c>
      <c r="P8" s="4">
        <f>IF($D8="Économique",$B8,NA())</f>
        <v/>
      </c>
      <c r="Q8" s="4" t="n"/>
      <c r="R8" s="4" t="n"/>
    </row>
    <row r="9">
      <c r="A9" s="4" t="inlineStr">
        <is>
          <t>Emballages durables</t>
        </is>
      </c>
      <c r="B9" s="4" t="n">
        <v>4</v>
      </c>
      <c r="C9" s="4" t="n">
        <v>3</v>
      </c>
      <c r="D9" s="4" t="inlineStr">
        <is>
          <t>Environnement</t>
        </is>
      </c>
      <c r="E9" s="4" t="n">
        <v>70</v>
      </c>
      <c r="F9" s="4" t="n">
        <v>3</v>
      </c>
      <c r="G9" s="4" t="n">
        <v>3</v>
      </c>
      <c r="H9" s="4">
        <f>ROUND(0.6*B9+0.4*C9,2)</f>
        <v/>
      </c>
      <c r="I9" s="4">
        <f>IF($D9="Environnement",$C9,NA())</f>
        <v/>
      </c>
      <c r="J9" s="4">
        <f>IF($D9="Environnement",$B9,NA())</f>
        <v/>
      </c>
      <c r="K9" s="4">
        <f>IF($D9="Social",$C9,NA())</f>
        <v/>
      </c>
      <c r="L9" s="4">
        <f>IF($D9="Social",$B9,NA())</f>
        <v/>
      </c>
      <c r="M9" s="4">
        <f>IF($D9="Gouvernance",$C9,NA())</f>
        <v/>
      </c>
      <c r="N9" s="4">
        <f>IF($D9="Gouvernance",$B9,NA())</f>
        <v/>
      </c>
      <c r="O9" s="4">
        <f>IF($D9="Économique",$C9,NA())</f>
        <v/>
      </c>
      <c r="P9" s="4">
        <f>IF($D9="Économique",$B9,NA())</f>
        <v/>
      </c>
      <c r="Q9" s="4" t="n"/>
      <c r="R9" s="4" t="n"/>
    </row>
    <row r="10">
      <c r="A10" s="4" t="inlineStr">
        <is>
          <t>Consommation d’eau</t>
        </is>
      </c>
      <c r="B10" s="4" t="n">
        <v>3</v>
      </c>
      <c r="C10" s="4" t="n">
        <v>4</v>
      </c>
      <c r="D10" s="4" t="inlineStr">
        <is>
          <t>Environnement</t>
        </is>
      </c>
      <c r="E10" s="4" t="n">
        <v>70</v>
      </c>
      <c r="F10" s="4" t="n">
        <v>3</v>
      </c>
      <c r="G10" s="4" t="n">
        <v>3</v>
      </c>
      <c r="H10" s="4">
        <f>ROUND(0.6*B10+0.4*C10,2)</f>
        <v/>
      </c>
      <c r="I10" s="4">
        <f>IF($D10="Environnement",$C10,NA())</f>
        <v/>
      </c>
      <c r="J10" s="4">
        <f>IF($D10="Environnement",$B10,NA())</f>
        <v/>
      </c>
      <c r="K10" s="4">
        <f>IF($D10="Social",$C10,NA())</f>
        <v/>
      </c>
      <c r="L10" s="4">
        <f>IF($D10="Social",$B10,NA())</f>
        <v/>
      </c>
      <c r="M10" s="4">
        <f>IF($D10="Gouvernance",$C10,NA())</f>
        <v/>
      </c>
      <c r="N10" s="4">
        <f>IF($D10="Gouvernance",$B10,NA())</f>
        <v/>
      </c>
      <c r="O10" s="4">
        <f>IF($D10="Économique",$C10,NA())</f>
        <v/>
      </c>
      <c r="P10" s="4">
        <f>IF($D10="Économique",$B10,NA())</f>
        <v/>
      </c>
      <c r="Q10" s="4" t="n"/>
      <c r="R10" s="4" t="n"/>
    </row>
    <row r="11">
      <c r="A11" s="4" t="inlineStr">
        <is>
          <t>GES scope 3 amont (transport/ingrédients)</t>
        </is>
      </c>
      <c r="B11" s="4" t="n">
        <v>3</v>
      </c>
      <c r="C11" s="4" t="n">
        <v>4</v>
      </c>
      <c r="D11" s="4" t="inlineStr">
        <is>
          <t>Environnement</t>
        </is>
      </c>
      <c r="E11" s="4" t="n">
        <v>70</v>
      </c>
      <c r="F11" s="4" t="n">
        <v>3</v>
      </c>
      <c r="G11" s="4" t="n">
        <v>3</v>
      </c>
      <c r="H11" s="4">
        <f>ROUND(0.6*B11+0.4*C11,2)</f>
        <v/>
      </c>
      <c r="I11" s="4">
        <f>IF($D11="Environnement",$C11,NA())</f>
        <v/>
      </c>
      <c r="J11" s="4">
        <f>IF($D11="Environnement",$B11,NA())</f>
        <v/>
      </c>
      <c r="K11" s="4">
        <f>IF($D11="Social",$C11,NA())</f>
        <v/>
      </c>
      <c r="L11" s="4">
        <f>IF($D11="Social",$B11,NA())</f>
        <v/>
      </c>
      <c r="M11" s="4">
        <f>IF($D11="Gouvernance",$C11,NA())</f>
        <v/>
      </c>
      <c r="N11" s="4">
        <f>IF($D11="Gouvernance",$B11,NA())</f>
        <v/>
      </c>
      <c r="O11" s="4">
        <f>IF($D11="Économique",$C11,NA())</f>
        <v/>
      </c>
      <c r="P11" s="4">
        <f>IF($D11="Économique",$B11,NA())</f>
        <v/>
      </c>
      <c r="Q11" s="4" t="n"/>
      <c r="R11" s="4" t="n"/>
    </row>
    <row r="12">
      <c r="A12" s="4" t="inlineStr">
        <is>
          <t>Conditions sociales chez les sous-traitants</t>
        </is>
      </c>
      <c r="B12" s="4" t="n">
        <v>3</v>
      </c>
      <c r="C12" s="4" t="n">
        <v>3</v>
      </c>
      <c r="D12" s="4" t="inlineStr">
        <is>
          <t>Social</t>
        </is>
      </c>
      <c r="E12" s="4" t="n">
        <v>65</v>
      </c>
      <c r="F12" s="4" t="n">
        <v>3</v>
      </c>
      <c r="G12" s="4" t="n">
        <v>3</v>
      </c>
      <c r="H12" s="4">
        <f>ROUND(0.6*B12+0.4*C12,2)</f>
        <v/>
      </c>
      <c r="I12" s="4">
        <f>IF($D12="Environnement",$C12,NA())</f>
        <v/>
      </c>
      <c r="J12" s="4">
        <f>IF($D12="Environnement",$B12,NA())</f>
        <v/>
      </c>
      <c r="K12" s="4">
        <f>IF($D12="Social",$C12,NA())</f>
        <v/>
      </c>
      <c r="L12" s="4">
        <f>IF($D12="Social",$B12,NA())</f>
        <v/>
      </c>
      <c r="M12" s="4">
        <f>IF($D12="Gouvernance",$C12,NA())</f>
        <v/>
      </c>
      <c r="N12" s="4">
        <f>IF($D12="Gouvernance",$B12,NA())</f>
        <v/>
      </c>
      <c r="O12" s="4">
        <f>IF($D12="Économique",$C12,NA())</f>
        <v/>
      </c>
      <c r="P12" s="4">
        <f>IF($D12="Économique",$B12,NA())</f>
        <v/>
      </c>
      <c r="Q12" s="4" t="n"/>
      <c r="R12" s="4" t="n"/>
    </row>
    <row r="13">
      <c r="A13" t="inlineStr">
        <is>
          <t>Diversité &amp; inclusion</t>
        </is>
      </c>
      <c r="B13" t="n">
        <v>3</v>
      </c>
      <c r="C13" t="n">
        <v>3</v>
      </c>
      <c r="D13" t="inlineStr">
        <is>
          <t>Social</t>
        </is>
      </c>
      <c r="E13" t="n">
        <v>65</v>
      </c>
      <c r="F13" t="n">
        <v>4</v>
      </c>
      <c r="G13" t="n">
        <v>2</v>
      </c>
      <c r="H13" s="4">
        <f>ROUND(0.6*B13+0.4*C13,2)</f>
        <v/>
      </c>
      <c r="I13" s="4">
        <f>IF($D13="Environnement",$C13,NA())</f>
        <v/>
      </c>
      <c r="J13" s="4">
        <f>IF($D13="Environnement",$B13,NA())</f>
        <v/>
      </c>
      <c r="K13" s="4">
        <f>IF($D13="Social",$C13,NA())</f>
        <v/>
      </c>
      <c r="L13" s="4">
        <f>IF($D13="Social",$B13,NA())</f>
        <v/>
      </c>
      <c r="M13" s="4">
        <f>IF($D13="Gouvernance",$C13,NA())</f>
        <v/>
      </c>
      <c r="N13" s="4">
        <f>IF($D13="Gouvernance",$B13,NA())</f>
        <v/>
      </c>
      <c r="O13" s="4">
        <f>IF($D13="Économique",$C13,NA())</f>
        <v/>
      </c>
      <c r="P13" s="4">
        <f>IF($D13="Économique",$B13,NA())</f>
        <v/>
      </c>
    </row>
    <row r="14">
      <c r="H14" s="4">
        <f>ROUND(0.6*B14+0.4*C14,2)</f>
        <v/>
      </c>
      <c r="I14" s="4">
        <f>IF($D14="Environnement",$C14,NA())</f>
        <v/>
      </c>
      <c r="J14" s="4">
        <f>IF($D14="Environnement",$B14,NA())</f>
        <v/>
      </c>
      <c r="K14" s="4">
        <f>IF($D14="Social",$C14,NA())</f>
        <v/>
      </c>
      <c r="L14" s="4">
        <f>IF($D14="Social",$B14,NA())</f>
        <v/>
      </c>
      <c r="M14" s="4">
        <f>IF($D14="Gouvernance",$C14,NA())</f>
        <v/>
      </c>
      <c r="N14" s="4">
        <f>IF($D14="Gouvernance",$B14,NA())</f>
        <v/>
      </c>
      <c r="O14" s="4">
        <f>IF($D14="Économique",$C14,NA())</f>
        <v/>
      </c>
      <c r="P14" s="4">
        <f>IF($D14="Économique",$B14,NA())</f>
        <v/>
      </c>
    </row>
    <row r="15">
      <c r="H15" s="4">
        <f>ROUND(0.6*B15+0.4*C15,2)</f>
        <v/>
      </c>
      <c r="I15" s="4">
        <f>IF($D15="Environnement",$C15,NA())</f>
        <v/>
      </c>
      <c r="J15" s="4">
        <f>IF($D15="Environnement",$B15,NA())</f>
        <v/>
      </c>
      <c r="K15" s="4">
        <f>IF($D15="Social",$C15,NA())</f>
        <v/>
      </c>
      <c r="L15" s="4">
        <f>IF($D15="Social",$B15,NA())</f>
        <v/>
      </c>
      <c r="M15" s="4">
        <f>IF($D15="Gouvernance",$C15,NA())</f>
        <v/>
      </c>
      <c r="N15" s="4">
        <f>IF($D15="Gouvernance",$B15,NA())</f>
        <v/>
      </c>
      <c r="O15" s="4">
        <f>IF($D15="Économique",$C15,NA())</f>
        <v/>
      </c>
      <c r="P15" s="4">
        <f>IF($D15="Économique",$B15,NA())</f>
        <v/>
      </c>
    </row>
    <row r="16">
      <c r="H16" s="4">
        <f>ROUND(0.6*B16+0.4*C16,2)</f>
        <v/>
      </c>
      <c r="I16" s="4">
        <f>IF($D16="Environnement",$C16,NA())</f>
        <v/>
      </c>
      <c r="J16" s="4">
        <f>IF($D16="Environnement",$B16,NA())</f>
        <v/>
      </c>
      <c r="K16" s="4">
        <f>IF($D16="Social",$C16,NA())</f>
        <v/>
      </c>
      <c r="L16" s="4">
        <f>IF($D16="Social",$B16,NA())</f>
        <v/>
      </c>
      <c r="M16" s="4">
        <f>IF($D16="Gouvernance",$C16,NA())</f>
        <v/>
      </c>
      <c r="N16" s="4">
        <f>IF($D16="Gouvernance",$B16,NA())</f>
        <v/>
      </c>
      <c r="O16" s="4">
        <f>IF($D16="Économique",$C16,NA())</f>
        <v/>
      </c>
      <c r="P16" s="4">
        <f>IF($D16="Économique",$B16,NA())</f>
        <v/>
      </c>
    </row>
    <row r="17">
      <c r="H17" s="4">
        <f>ROUND(0.6*B17+0.4*C17,2)</f>
        <v/>
      </c>
      <c r="I17" s="4">
        <f>IF($D17="Environnement",$C17,NA())</f>
        <v/>
      </c>
      <c r="J17" s="4">
        <f>IF($D17="Environnement",$B17,NA())</f>
        <v/>
      </c>
      <c r="K17" s="4">
        <f>IF($D17="Social",$C17,NA())</f>
        <v/>
      </c>
      <c r="L17" s="4">
        <f>IF($D17="Social",$B17,NA())</f>
        <v/>
      </c>
      <c r="M17" s="4">
        <f>IF($D17="Gouvernance",$C17,NA())</f>
        <v/>
      </c>
      <c r="N17" s="4">
        <f>IF($D17="Gouvernance",$B17,NA())</f>
        <v/>
      </c>
      <c r="O17" s="4">
        <f>IF($D17="Économique",$C17,NA())</f>
        <v/>
      </c>
      <c r="P17" s="4">
        <f>IF($D17="Économique",$B17,NA())</f>
        <v/>
      </c>
    </row>
    <row r="18">
      <c r="H18" s="4">
        <f>ROUND(0.6*B18+0.4*C18,2)</f>
        <v/>
      </c>
      <c r="I18" s="4">
        <f>IF($D18="Environnement",$C18,NA())</f>
        <v/>
      </c>
      <c r="J18" s="4">
        <f>IF($D18="Environnement",$B18,NA())</f>
        <v/>
      </c>
      <c r="K18" s="4">
        <f>IF($D18="Social",$C18,NA())</f>
        <v/>
      </c>
      <c r="L18" s="4">
        <f>IF($D18="Social",$B18,NA())</f>
        <v/>
      </c>
      <c r="M18" s="4">
        <f>IF($D18="Gouvernance",$C18,NA())</f>
        <v/>
      </c>
      <c r="N18" s="4">
        <f>IF($D18="Gouvernance",$B18,NA())</f>
        <v/>
      </c>
      <c r="O18" s="4">
        <f>IF($D18="Économique",$C18,NA())</f>
        <v/>
      </c>
      <c r="P18" s="4">
        <f>IF($D18="Économique",$B18,NA())</f>
        <v/>
      </c>
    </row>
    <row r="19">
      <c r="H19" s="4">
        <f>ROUND(0.6*B19+0.4*C19,2)</f>
        <v/>
      </c>
      <c r="I19" s="4">
        <f>IF($D19="Environnement",$C19,NA())</f>
        <v/>
      </c>
      <c r="J19" s="4">
        <f>IF($D19="Environnement",$B19,NA())</f>
        <v/>
      </c>
      <c r="K19" s="4">
        <f>IF($D19="Social",$C19,NA())</f>
        <v/>
      </c>
      <c r="L19" s="4">
        <f>IF($D19="Social",$B19,NA())</f>
        <v/>
      </c>
      <c r="M19" s="4">
        <f>IF($D19="Gouvernance",$C19,NA())</f>
        <v/>
      </c>
      <c r="N19" s="4">
        <f>IF($D19="Gouvernance",$B19,NA())</f>
        <v/>
      </c>
      <c r="O19" s="4">
        <f>IF($D19="Économique",$C19,NA())</f>
        <v/>
      </c>
      <c r="P19" s="4">
        <f>IF($D19="Économique",$B19,NA())</f>
        <v/>
      </c>
    </row>
    <row r="20">
      <c r="H20" s="4">
        <f>ROUND(0.6*B20+0.4*C20,2)</f>
        <v/>
      </c>
      <c r="I20" s="4">
        <f>IF($D20="Environnement",$C20,NA())</f>
        <v/>
      </c>
      <c r="J20" s="4">
        <f>IF($D20="Environnement",$B20,NA())</f>
        <v/>
      </c>
      <c r="K20" s="4">
        <f>IF($D20="Social",$C20,NA())</f>
        <v/>
      </c>
      <c r="L20" s="4">
        <f>IF($D20="Social",$B20,NA())</f>
        <v/>
      </c>
      <c r="M20" s="4">
        <f>IF($D20="Gouvernance",$C20,NA())</f>
        <v/>
      </c>
      <c r="N20" s="4">
        <f>IF($D20="Gouvernance",$B20,NA())</f>
        <v/>
      </c>
      <c r="O20" s="4">
        <f>IF($D20="Économique",$C20,NA())</f>
        <v/>
      </c>
      <c r="P20" s="4">
        <f>IF($D20="Économique",$B20,NA())</f>
        <v/>
      </c>
    </row>
    <row r="21">
      <c r="H21" s="4">
        <f>ROUND(0.6*B21+0.4*C21,2)</f>
        <v/>
      </c>
      <c r="I21" s="4">
        <f>IF($D21="Environnement",$C21,NA())</f>
        <v/>
      </c>
      <c r="J21" s="4">
        <f>IF($D21="Environnement",$B21,NA())</f>
        <v/>
      </c>
      <c r="K21" s="4">
        <f>IF($D21="Social",$C21,NA())</f>
        <v/>
      </c>
      <c r="L21" s="4">
        <f>IF($D21="Social",$B21,NA())</f>
        <v/>
      </c>
      <c r="M21" s="4">
        <f>IF($D21="Gouvernance",$C21,NA())</f>
        <v/>
      </c>
      <c r="N21" s="4">
        <f>IF($D21="Gouvernance",$B21,NA())</f>
        <v/>
      </c>
      <c r="O21" s="4">
        <f>IF($D21="Économique",$C21,NA())</f>
        <v/>
      </c>
      <c r="P21" s="4">
        <f>IF($D21="Économique",$B21,NA())</f>
        <v/>
      </c>
    </row>
    <row r="22">
      <c r="H22" s="4">
        <f>ROUND(0.6*B22+0.4*C22,2)</f>
        <v/>
      </c>
      <c r="I22" s="4">
        <f>IF($D22="Environnement",$C22,NA())</f>
        <v/>
      </c>
      <c r="J22" s="4">
        <f>IF($D22="Environnement",$B22,NA())</f>
        <v/>
      </c>
      <c r="K22" s="4">
        <f>IF($D22="Social",$C22,NA())</f>
        <v/>
      </c>
      <c r="L22" s="4">
        <f>IF($D22="Social",$B22,NA())</f>
        <v/>
      </c>
      <c r="M22" s="4">
        <f>IF($D22="Gouvernance",$C22,NA())</f>
        <v/>
      </c>
      <c r="N22" s="4">
        <f>IF($D22="Gouvernance",$B22,NA())</f>
        <v/>
      </c>
      <c r="O22" s="4">
        <f>IF($D22="Économique",$C22,NA())</f>
        <v/>
      </c>
      <c r="P22" s="4">
        <f>IF($D22="Économique",$B22,NA())</f>
        <v/>
      </c>
    </row>
    <row r="23">
      <c r="H23" s="4">
        <f>ROUND(0.6*B23+0.4*C23,2)</f>
        <v/>
      </c>
      <c r="I23" s="4">
        <f>IF($D23="Environnement",$C23,NA())</f>
        <v/>
      </c>
      <c r="J23" s="4">
        <f>IF($D23="Environnement",$B23,NA())</f>
        <v/>
      </c>
      <c r="K23" s="4">
        <f>IF($D23="Social",$C23,NA())</f>
        <v/>
      </c>
      <c r="L23" s="4">
        <f>IF($D23="Social",$B23,NA())</f>
        <v/>
      </c>
      <c r="M23" s="4">
        <f>IF($D23="Gouvernance",$C23,NA())</f>
        <v/>
      </c>
      <c r="N23" s="4">
        <f>IF($D23="Gouvernance",$B23,NA())</f>
        <v/>
      </c>
      <c r="O23" s="4">
        <f>IF($D23="Économique",$C23,NA())</f>
        <v/>
      </c>
      <c r="P23" s="4">
        <f>IF($D23="Économique",$B23,NA())</f>
        <v/>
      </c>
    </row>
    <row r="24">
      <c r="H24" s="4">
        <f>ROUND(0.6*B24+0.4*C24,2)</f>
        <v/>
      </c>
      <c r="I24" s="4">
        <f>IF($D24="Environnement",$C24,NA())</f>
        <v/>
      </c>
      <c r="J24" s="4">
        <f>IF($D24="Environnement",$B24,NA())</f>
        <v/>
      </c>
      <c r="K24" s="4">
        <f>IF($D24="Social",$C24,NA())</f>
        <v/>
      </c>
      <c r="L24" s="4">
        <f>IF($D24="Social",$B24,NA())</f>
        <v/>
      </c>
      <c r="M24" s="4">
        <f>IF($D24="Gouvernance",$C24,NA())</f>
        <v/>
      </c>
      <c r="N24" s="4">
        <f>IF($D24="Gouvernance",$B24,NA())</f>
        <v/>
      </c>
      <c r="O24" s="4">
        <f>IF($D24="Économique",$C24,NA())</f>
        <v/>
      </c>
      <c r="P24" s="4">
        <f>IF($D24="Économique",$B24,NA())</f>
        <v/>
      </c>
    </row>
    <row r="25">
      <c r="H25" s="4">
        <f>ROUND(0.6*B25+0.4*C25,2)</f>
        <v/>
      </c>
      <c r="I25" s="4">
        <f>IF($D25="Environnement",$C25,NA())</f>
        <v/>
      </c>
      <c r="J25" s="4">
        <f>IF($D25="Environnement",$B25,NA())</f>
        <v/>
      </c>
      <c r="K25" s="4">
        <f>IF($D25="Social",$C25,NA())</f>
        <v/>
      </c>
      <c r="L25" s="4">
        <f>IF($D25="Social",$B25,NA())</f>
        <v/>
      </c>
      <c r="M25" s="4">
        <f>IF($D25="Gouvernance",$C25,NA())</f>
        <v/>
      </c>
      <c r="N25" s="4">
        <f>IF($D25="Gouvernance",$B25,NA())</f>
        <v/>
      </c>
      <c r="O25" s="4">
        <f>IF($D25="Économique",$C25,NA())</f>
        <v/>
      </c>
      <c r="P25" s="4">
        <f>IF($D25="Économique",$B25,NA())</f>
        <v/>
      </c>
    </row>
    <row r="26">
      <c r="H26" s="4">
        <f>ROUND(0.6*B26+0.4*C26,2)</f>
        <v/>
      </c>
      <c r="I26" s="4">
        <f>IF($D26="Environnement",$C26,NA())</f>
        <v/>
      </c>
      <c r="J26" s="4">
        <f>IF($D26="Environnement",$B26,NA())</f>
        <v/>
      </c>
      <c r="K26" s="4">
        <f>IF($D26="Social",$C26,NA())</f>
        <v/>
      </c>
      <c r="L26" s="4">
        <f>IF($D26="Social",$B26,NA())</f>
        <v/>
      </c>
      <c r="M26" s="4">
        <f>IF($D26="Gouvernance",$C26,NA())</f>
        <v/>
      </c>
      <c r="N26" s="4">
        <f>IF($D26="Gouvernance",$B26,NA())</f>
        <v/>
      </c>
      <c r="O26" s="4">
        <f>IF($D26="Économique",$C26,NA())</f>
        <v/>
      </c>
      <c r="P26" s="4">
        <f>IF($D26="Économique",$B26,NA())</f>
        <v/>
      </c>
    </row>
    <row r="27">
      <c r="H27" s="4">
        <f>ROUND(0.6*B27+0.4*C27,2)</f>
        <v/>
      </c>
      <c r="I27" s="4">
        <f>IF($D27="Environnement",$C27,NA())</f>
        <v/>
      </c>
      <c r="J27" s="4">
        <f>IF($D27="Environnement",$B27,NA())</f>
        <v/>
      </c>
      <c r="K27" s="4">
        <f>IF($D27="Social",$C27,NA())</f>
        <v/>
      </c>
      <c r="L27" s="4">
        <f>IF($D27="Social",$B27,NA())</f>
        <v/>
      </c>
      <c r="M27" s="4">
        <f>IF($D27="Gouvernance",$C27,NA())</f>
        <v/>
      </c>
      <c r="N27" s="4">
        <f>IF($D27="Gouvernance",$B27,NA())</f>
        <v/>
      </c>
      <c r="O27" s="4">
        <f>IF($D27="Économique",$C27,NA())</f>
        <v/>
      </c>
      <c r="P27" s="4">
        <f>IF($D27="Économique",$B27,NA())</f>
        <v/>
      </c>
    </row>
    <row r="28">
      <c r="H28" s="4">
        <f>ROUND(0.6*B28+0.4*C28,2)</f>
        <v/>
      </c>
      <c r="I28" s="4">
        <f>IF($D28="Environnement",$C28,NA())</f>
        <v/>
      </c>
      <c r="J28" s="4">
        <f>IF($D28="Environnement",$B28,NA())</f>
        <v/>
      </c>
      <c r="K28" s="4">
        <f>IF($D28="Social",$C28,NA())</f>
        <v/>
      </c>
      <c r="L28" s="4">
        <f>IF($D28="Social",$B28,NA())</f>
        <v/>
      </c>
      <c r="M28" s="4">
        <f>IF($D28="Gouvernance",$C28,NA())</f>
        <v/>
      </c>
      <c r="N28" s="4">
        <f>IF($D28="Gouvernance",$B28,NA())</f>
        <v/>
      </c>
      <c r="O28" s="4">
        <f>IF($D28="Économique",$C28,NA())</f>
        <v/>
      </c>
      <c r="P28" s="4">
        <f>IF($D28="Économique",$B28,NA())</f>
        <v/>
      </c>
    </row>
    <row r="29">
      <c r="H29" s="4">
        <f>ROUND(0.6*B29+0.4*C29,2)</f>
        <v/>
      </c>
      <c r="I29" s="4">
        <f>IF($D29="Environnement",$C29,NA())</f>
        <v/>
      </c>
      <c r="J29" s="4">
        <f>IF($D29="Environnement",$B29,NA())</f>
        <v/>
      </c>
      <c r="K29" s="4">
        <f>IF($D29="Social",$C29,NA())</f>
        <v/>
      </c>
      <c r="L29" s="4">
        <f>IF($D29="Social",$B29,NA())</f>
        <v/>
      </c>
      <c r="M29" s="4">
        <f>IF($D29="Gouvernance",$C29,NA())</f>
        <v/>
      </c>
      <c r="N29" s="4">
        <f>IF($D29="Gouvernance",$B29,NA())</f>
        <v/>
      </c>
      <c r="O29" s="4">
        <f>IF($D29="Économique",$C29,NA())</f>
        <v/>
      </c>
      <c r="P29" s="4">
        <f>IF($D29="Économique",$B29,NA())</f>
        <v/>
      </c>
    </row>
    <row r="30">
      <c r="H30" s="4">
        <f>ROUND(0.6*B30+0.4*C30,2)</f>
        <v/>
      </c>
      <c r="I30" s="4">
        <f>IF($D30="Environnement",$C30,NA())</f>
        <v/>
      </c>
      <c r="J30" s="4">
        <f>IF($D30="Environnement",$B30,NA())</f>
        <v/>
      </c>
      <c r="K30" s="4">
        <f>IF($D30="Social",$C30,NA())</f>
        <v/>
      </c>
      <c r="L30" s="4">
        <f>IF($D30="Social",$B30,NA())</f>
        <v/>
      </c>
      <c r="M30" s="4">
        <f>IF($D30="Gouvernance",$C30,NA())</f>
        <v/>
      </c>
      <c r="N30" s="4">
        <f>IF($D30="Gouvernance",$B30,NA())</f>
        <v/>
      </c>
      <c r="O30" s="4">
        <f>IF($D30="Économique",$C30,NA())</f>
        <v/>
      </c>
      <c r="P30" s="4">
        <f>IF($D30="Économique",$B30,NA())</f>
        <v/>
      </c>
    </row>
    <row r="31">
      <c r="H31" s="4">
        <f>ROUND(0.6*B31+0.4*C31,2)</f>
        <v/>
      </c>
      <c r="I31" s="4">
        <f>IF($D31="Environnement",$C31,NA())</f>
        <v/>
      </c>
      <c r="J31" s="4">
        <f>IF($D31="Environnement",$B31,NA())</f>
        <v/>
      </c>
      <c r="K31" s="4">
        <f>IF($D31="Social",$C31,NA())</f>
        <v/>
      </c>
      <c r="L31" s="4">
        <f>IF($D31="Social",$B31,NA())</f>
        <v/>
      </c>
      <c r="M31" s="4">
        <f>IF($D31="Gouvernance",$C31,NA())</f>
        <v/>
      </c>
      <c r="N31" s="4">
        <f>IF($D31="Gouvernance",$B31,NA())</f>
        <v/>
      </c>
      <c r="O31" s="4">
        <f>IF($D31="Économique",$C31,NA())</f>
        <v/>
      </c>
      <c r="P31" s="4">
        <f>IF($D31="Économique",$B31,NA())</f>
        <v/>
      </c>
    </row>
    <row r="32">
      <c r="H32" s="4">
        <f>ROUND(0.6*B32+0.4*C32,2)</f>
        <v/>
      </c>
      <c r="I32" s="4">
        <f>IF($D32="Environnement",$C32,NA())</f>
        <v/>
      </c>
      <c r="J32" s="4">
        <f>IF($D32="Environnement",$B32,NA())</f>
        <v/>
      </c>
      <c r="K32" s="4">
        <f>IF($D32="Social",$C32,NA())</f>
        <v/>
      </c>
      <c r="L32" s="4">
        <f>IF($D32="Social",$B32,NA())</f>
        <v/>
      </c>
      <c r="M32" s="4">
        <f>IF($D32="Gouvernance",$C32,NA())</f>
        <v/>
      </c>
      <c r="N32" s="4">
        <f>IF($D32="Gouvernance",$B32,NA())</f>
        <v/>
      </c>
      <c r="O32" s="4">
        <f>IF($D32="Économique",$C32,NA())</f>
        <v/>
      </c>
      <c r="P32" s="4">
        <f>IF($D32="Économique",$B32,NA())</f>
        <v/>
      </c>
    </row>
    <row r="33">
      <c r="H33" s="4">
        <f>ROUND(0.6*B33+0.4*C33,2)</f>
        <v/>
      </c>
      <c r="I33" s="4">
        <f>IF($D33="Environnement",$C33,NA())</f>
        <v/>
      </c>
      <c r="J33" s="4">
        <f>IF($D33="Environnement",$B33,NA())</f>
        <v/>
      </c>
      <c r="K33" s="4">
        <f>IF($D33="Social",$C33,NA())</f>
        <v/>
      </c>
      <c r="L33" s="4">
        <f>IF($D33="Social",$B33,NA())</f>
        <v/>
      </c>
      <c r="M33" s="4">
        <f>IF($D33="Gouvernance",$C33,NA())</f>
        <v/>
      </c>
      <c r="N33" s="4">
        <f>IF($D33="Gouvernance",$B33,NA())</f>
        <v/>
      </c>
      <c r="O33" s="4">
        <f>IF($D33="Économique",$C33,NA())</f>
        <v/>
      </c>
      <c r="P33" s="4">
        <f>IF($D33="Économique",$B33,NA())</f>
        <v/>
      </c>
    </row>
    <row r="34">
      <c r="H34" s="4">
        <f>ROUND(0.6*B34+0.4*C34,2)</f>
        <v/>
      </c>
      <c r="I34" s="4">
        <f>IF($D34="Environnement",$C34,NA())</f>
        <v/>
      </c>
      <c r="J34" s="4">
        <f>IF($D34="Environnement",$B34,NA())</f>
        <v/>
      </c>
      <c r="K34" s="4">
        <f>IF($D34="Social",$C34,NA())</f>
        <v/>
      </c>
      <c r="L34" s="4">
        <f>IF($D34="Social",$B34,NA())</f>
        <v/>
      </c>
      <c r="M34" s="4">
        <f>IF($D34="Gouvernance",$C34,NA())</f>
        <v/>
      </c>
      <c r="N34" s="4">
        <f>IF($D34="Gouvernance",$B34,NA())</f>
        <v/>
      </c>
      <c r="O34" s="4">
        <f>IF($D34="Économique",$C34,NA())</f>
        <v/>
      </c>
      <c r="P34" s="4">
        <f>IF($D34="Économique",$B34,NA())</f>
        <v/>
      </c>
    </row>
    <row r="35">
      <c r="H35" s="4">
        <f>ROUND(0.6*B35+0.4*C35,2)</f>
        <v/>
      </c>
      <c r="I35" s="4">
        <f>IF($D35="Environnement",$C35,NA())</f>
        <v/>
      </c>
      <c r="J35" s="4">
        <f>IF($D35="Environnement",$B35,NA())</f>
        <v/>
      </c>
      <c r="K35" s="4">
        <f>IF($D35="Social",$C35,NA())</f>
        <v/>
      </c>
      <c r="L35" s="4">
        <f>IF($D35="Social",$B35,NA())</f>
        <v/>
      </c>
      <c r="M35" s="4">
        <f>IF($D35="Gouvernance",$C35,NA())</f>
        <v/>
      </c>
      <c r="N35" s="4">
        <f>IF($D35="Gouvernance",$B35,NA())</f>
        <v/>
      </c>
      <c r="O35" s="4">
        <f>IF($D35="Économique",$C35,NA())</f>
        <v/>
      </c>
      <c r="P35" s="4">
        <f>IF($D35="Économique",$B35,NA())</f>
        <v/>
      </c>
    </row>
    <row r="36">
      <c r="H36" s="4">
        <f>ROUND(0.6*B36+0.4*C36,2)</f>
        <v/>
      </c>
      <c r="I36" s="4">
        <f>IF($D36="Environnement",$C36,NA())</f>
        <v/>
      </c>
      <c r="J36" s="4">
        <f>IF($D36="Environnement",$B36,NA())</f>
        <v/>
      </c>
      <c r="K36" s="4">
        <f>IF($D36="Social",$C36,NA())</f>
        <v/>
      </c>
      <c r="L36" s="4">
        <f>IF($D36="Social",$B36,NA())</f>
        <v/>
      </c>
      <c r="M36" s="4">
        <f>IF($D36="Gouvernance",$C36,NA())</f>
        <v/>
      </c>
      <c r="N36" s="4">
        <f>IF($D36="Gouvernance",$B36,NA())</f>
        <v/>
      </c>
      <c r="O36" s="4">
        <f>IF($D36="Économique",$C36,NA())</f>
        <v/>
      </c>
      <c r="P36" s="4">
        <f>IF($D36="Économique",$B36,NA())</f>
        <v/>
      </c>
    </row>
    <row r="37">
      <c r="H37" s="4">
        <f>ROUND(0.6*B37+0.4*C37,2)</f>
        <v/>
      </c>
      <c r="I37" s="4">
        <f>IF($D37="Environnement",$C37,NA())</f>
        <v/>
      </c>
      <c r="J37" s="4">
        <f>IF($D37="Environnement",$B37,NA())</f>
        <v/>
      </c>
      <c r="K37" s="4">
        <f>IF($D37="Social",$C37,NA())</f>
        <v/>
      </c>
      <c r="L37" s="4">
        <f>IF($D37="Social",$B37,NA())</f>
        <v/>
      </c>
      <c r="M37" s="4">
        <f>IF($D37="Gouvernance",$C37,NA())</f>
        <v/>
      </c>
      <c r="N37" s="4">
        <f>IF($D37="Gouvernance",$B37,NA())</f>
        <v/>
      </c>
      <c r="O37" s="4">
        <f>IF($D37="Économique",$C37,NA())</f>
        <v/>
      </c>
      <c r="P37" s="4">
        <f>IF($D37="Économique",$B37,NA())</f>
        <v/>
      </c>
    </row>
    <row r="38">
      <c r="H38" s="4">
        <f>ROUND(0.6*B38+0.4*C38,2)</f>
        <v/>
      </c>
      <c r="I38" s="4">
        <f>IF($D38="Environnement",$C38,NA())</f>
        <v/>
      </c>
      <c r="J38" s="4">
        <f>IF($D38="Environnement",$B38,NA())</f>
        <v/>
      </c>
      <c r="K38" s="4">
        <f>IF($D38="Social",$C38,NA())</f>
        <v/>
      </c>
      <c r="L38" s="4">
        <f>IF($D38="Social",$B38,NA())</f>
        <v/>
      </c>
      <c r="M38" s="4">
        <f>IF($D38="Gouvernance",$C38,NA())</f>
        <v/>
      </c>
      <c r="N38" s="4">
        <f>IF($D38="Gouvernance",$B38,NA())</f>
        <v/>
      </c>
      <c r="O38" s="4">
        <f>IF($D38="Économique",$C38,NA())</f>
        <v/>
      </c>
      <c r="P38" s="4">
        <f>IF($D38="Économique",$B38,NA())</f>
        <v/>
      </c>
    </row>
    <row r="39">
      <c r="H39" s="4">
        <f>ROUND(0.6*B39+0.4*C39,2)</f>
        <v/>
      </c>
      <c r="I39" s="4">
        <f>IF($D39="Environnement",$C39,NA())</f>
        <v/>
      </c>
      <c r="J39" s="4">
        <f>IF($D39="Environnement",$B39,NA())</f>
        <v/>
      </c>
      <c r="K39" s="4">
        <f>IF($D39="Social",$C39,NA())</f>
        <v/>
      </c>
      <c r="L39" s="4">
        <f>IF($D39="Social",$B39,NA())</f>
        <v/>
      </c>
      <c r="M39" s="4">
        <f>IF($D39="Gouvernance",$C39,NA())</f>
        <v/>
      </c>
      <c r="N39" s="4">
        <f>IF($D39="Gouvernance",$B39,NA())</f>
        <v/>
      </c>
      <c r="O39" s="4">
        <f>IF($D39="Économique",$C39,NA())</f>
        <v/>
      </c>
      <c r="P39" s="4">
        <f>IF($D39="Économique",$B39,NA())</f>
        <v/>
      </c>
    </row>
    <row r="40">
      <c r="H40" s="4">
        <f>ROUND(0.6*B40+0.4*C40,2)</f>
        <v/>
      </c>
      <c r="I40" s="4">
        <f>IF($D40="Environnement",$C40,NA())</f>
        <v/>
      </c>
      <c r="J40" s="4">
        <f>IF($D40="Environnement",$B40,NA())</f>
        <v/>
      </c>
      <c r="K40" s="4">
        <f>IF($D40="Social",$C40,NA())</f>
        <v/>
      </c>
      <c r="L40" s="4">
        <f>IF($D40="Social",$B40,NA())</f>
        <v/>
      </c>
      <c r="M40" s="4">
        <f>IF($D40="Gouvernance",$C40,NA())</f>
        <v/>
      </c>
      <c r="N40" s="4">
        <f>IF($D40="Gouvernance",$B40,NA())</f>
        <v/>
      </c>
      <c r="O40" s="4">
        <f>IF($D40="Économique",$C40,NA())</f>
        <v/>
      </c>
      <c r="P40" s="4">
        <f>IF($D40="Économique",$B40,NA())</f>
        <v/>
      </c>
    </row>
    <row r="41">
      <c r="H41" s="4">
        <f>ROUND(0.6*B41+0.4*C41,2)</f>
        <v/>
      </c>
      <c r="I41" s="4">
        <f>IF($D41="Environnement",$C41,NA())</f>
        <v/>
      </c>
      <c r="J41" s="4">
        <f>IF($D41="Environnement",$B41,NA())</f>
        <v/>
      </c>
      <c r="K41" s="4">
        <f>IF($D41="Social",$C41,NA())</f>
        <v/>
      </c>
      <c r="L41" s="4">
        <f>IF($D41="Social",$B41,NA())</f>
        <v/>
      </c>
      <c r="M41" s="4">
        <f>IF($D41="Gouvernance",$C41,NA())</f>
        <v/>
      </c>
      <c r="N41" s="4">
        <f>IF($D41="Gouvernance",$B41,NA())</f>
        <v/>
      </c>
      <c r="O41" s="4">
        <f>IF($D41="Économique",$C41,NA())</f>
        <v/>
      </c>
      <c r="P41" s="4">
        <f>IF($D41="Économique",$B41,NA())</f>
        <v/>
      </c>
    </row>
    <row r="42">
      <c r="H42" s="4">
        <f>ROUND(0.6*B42+0.4*C42,2)</f>
        <v/>
      </c>
      <c r="I42" s="4">
        <f>IF($D42="Environnement",$C42,NA())</f>
        <v/>
      </c>
      <c r="J42" s="4">
        <f>IF($D42="Environnement",$B42,NA())</f>
        <v/>
      </c>
      <c r="K42" s="4">
        <f>IF($D42="Social",$C42,NA())</f>
        <v/>
      </c>
      <c r="L42" s="4">
        <f>IF($D42="Social",$B42,NA())</f>
        <v/>
      </c>
      <c r="M42" s="4">
        <f>IF($D42="Gouvernance",$C42,NA())</f>
        <v/>
      </c>
      <c r="N42" s="4">
        <f>IF($D42="Gouvernance",$B42,NA())</f>
        <v/>
      </c>
      <c r="O42" s="4">
        <f>IF($D42="Économique",$C42,NA())</f>
        <v/>
      </c>
      <c r="P42" s="4">
        <f>IF($D42="Économique",$B42,NA())</f>
        <v/>
      </c>
    </row>
    <row r="43">
      <c r="H43" s="4">
        <f>ROUND(0.6*B43+0.4*C43,2)</f>
        <v/>
      </c>
      <c r="I43" s="4">
        <f>IF($D43="Environnement",$C43,NA())</f>
        <v/>
      </c>
      <c r="J43" s="4">
        <f>IF($D43="Environnement",$B43,NA())</f>
        <v/>
      </c>
      <c r="K43" s="4">
        <f>IF($D43="Social",$C43,NA())</f>
        <v/>
      </c>
      <c r="L43" s="4">
        <f>IF($D43="Social",$B43,NA())</f>
        <v/>
      </c>
      <c r="M43" s="4">
        <f>IF($D43="Gouvernance",$C43,NA())</f>
        <v/>
      </c>
      <c r="N43" s="4">
        <f>IF($D43="Gouvernance",$B43,NA())</f>
        <v/>
      </c>
      <c r="O43" s="4">
        <f>IF($D43="Économique",$C43,NA())</f>
        <v/>
      </c>
      <c r="P43" s="4">
        <f>IF($D43="Économique",$B43,NA())</f>
        <v/>
      </c>
    </row>
    <row r="44">
      <c r="H44" s="4">
        <f>ROUND(0.6*B44+0.4*C44,2)</f>
        <v/>
      </c>
      <c r="I44" s="4">
        <f>IF($D44="Environnement",$C44,NA())</f>
        <v/>
      </c>
      <c r="J44" s="4">
        <f>IF($D44="Environnement",$B44,NA())</f>
        <v/>
      </c>
      <c r="K44" s="4">
        <f>IF($D44="Social",$C44,NA())</f>
        <v/>
      </c>
      <c r="L44" s="4">
        <f>IF($D44="Social",$B44,NA())</f>
        <v/>
      </c>
      <c r="M44" s="4">
        <f>IF($D44="Gouvernance",$C44,NA())</f>
        <v/>
      </c>
      <c r="N44" s="4">
        <f>IF($D44="Gouvernance",$B44,NA())</f>
        <v/>
      </c>
      <c r="O44" s="4">
        <f>IF($D44="Économique",$C44,NA())</f>
        <v/>
      </c>
      <c r="P44" s="4">
        <f>IF($D44="Économique",$B44,NA())</f>
        <v/>
      </c>
    </row>
    <row r="45">
      <c r="H45" s="4">
        <f>ROUND(0.6*B45+0.4*C45,2)</f>
        <v/>
      </c>
      <c r="I45" s="4">
        <f>IF($D45="Environnement",$C45,NA())</f>
        <v/>
      </c>
      <c r="J45" s="4">
        <f>IF($D45="Environnement",$B45,NA())</f>
        <v/>
      </c>
      <c r="K45" s="4">
        <f>IF($D45="Social",$C45,NA())</f>
        <v/>
      </c>
      <c r="L45" s="4">
        <f>IF($D45="Social",$B45,NA())</f>
        <v/>
      </c>
      <c r="M45" s="4">
        <f>IF($D45="Gouvernance",$C45,NA())</f>
        <v/>
      </c>
      <c r="N45" s="4">
        <f>IF($D45="Gouvernance",$B45,NA())</f>
        <v/>
      </c>
      <c r="O45" s="4">
        <f>IF($D45="Économique",$C45,NA())</f>
        <v/>
      </c>
      <c r="P45" s="4">
        <f>IF($D45="Économique",$B45,NA())</f>
        <v/>
      </c>
    </row>
    <row r="46">
      <c r="H46" s="4">
        <f>ROUND(0.6*B46+0.4*C46,2)</f>
        <v/>
      </c>
      <c r="I46" s="4">
        <f>IF($D46="Environnement",$C46,NA())</f>
        <v/>
      </c>
      <c r="J46" s="4">
        <f>IF($D46="Environnement",$B46,NA())</f>
        <v/>
      </c>
      <c r="K46" s="4">
        <f>IF($D46="Social",$C46,NA())</f>
        <v/>
      </c>
      <c r="L46" s="4">
        <f>IF($D46="Social",$B46,NA())</f>
        <v/>
      </c>
      <c r="M46" s="4">
        <f>IF($D46="Gouvernance",$C46,NA())</f>
        <v/>
      </c>
      <c r="N46" s="4">
        <f>IF($D46="Gouvernance",$B46,NA())</f>
        <v/>
      </c>
      <c r="O46" s="4">
        <f>IF($D46="Économique",$C46,NA())</f>
        <v/>
      </c>
      <c r="P46" s="4">
        <f>IF($D46="Économique",$B46,NA())</f>
        <v/>
      </c>
    </row>
    <row r="47">
      <c r="H47" s="4">
        <f>ROUND(0.6*B47+0.4*C47,2)</f>
        <v/>
      </c>
      <c r="I47" s="4">
        <f>IF($D47="Environnement",$C47,NA())</f>
        <v/>
      </c>
      <c r="J47" s="4">
        <f>IF($D47="Environnement",$B47,NA())</f>
        <v/>
      </c>
      <c r="K47" s="4">
        <f>IF($D47="Social",$C47,NA())</f>
        <v/>
      </c>
      <c r="L47" s="4">
        <f>IF($D47="Social",$B47,NA())</f>
        <v/>
      </c>
      <c r="M47" s="4">
        <f>IF($D47="Gouvernance",$C47,NA())</f>
        <v/>
      </c>
      <c r="N47" s="4">
        <f>IF($D47="Gouvernance",$B47,NA())</f>
        <v/>
      </c>
      <c r="O47" s="4">
        <f>IF($D47="Économique",$C47,NA())</f>
        <v/>
      </c>
      <c r="P47" s="4">
        <f>IF($D47="Économique",$B47,NA())</f>
        <v/>
      </c>
    </row>
    <row r="48">
      <c r="H48" s="4">
        <f>ROUND(0.6*B48+0.4*C48,2)</f>
        <v/>
      </c>
      <c r="I48" s="4">
        <f>IF($D48="Environnement",$C48,NA())</f>
        <v/>
      </c>
      <c r="J48" s="4">
        <f>IF($D48="Environnement",$B48,NA())</f>
        <v/>
      </c>
      <c r="K48" s="4">
        <f>IF($D48="Social",$C48,NA())</f>
        <v/>
      </c>
      <c r="L48" s="4">
        <f>IF($D48="Social",$B48,NA())</f>
        <v/>
      </c>
      <c r="M48" s="4">
        <f>IF($D48="Gouvernance",$C48,NA())</f>
        <v/>
      </c>
      <c r="N48" s="4">
        <f>IF($D48="Gouvernance",$B48,NA())</f>
        <v/>
      </c>
      <c r="O48" s="4">
        <f>IF($D48="Économique",$C48,NA())</f>
        <v/>
      </c>
      <c r="P48" s="4">
        <f>IF($D48="Économique",$B48,NA())</f>
        <v/>
      </c>
    </row>
    <row r="49">
      <c r="H49" s="4">
        <f>ROUND(0.6*B49+0.4*C49,2)</f>
        <v/>
      </c>
      <c r="I49" s="4">
        <f>IF($D49="Environnement",$C49,NA())</f>
        <v/>
      </c>
      <c r="J49" s="4">
        <f>IF($D49="Environnement",$B49,NA())</f>
        <v/>
      </c>
      <c r="K49" s="4">
        <f>IF($D49="Social",$C49,NA())</f>
        <v/>
      </c>
      <c r="L49" s="4">
        <f>IF($D49="Social",$B49,NA())</f>
        <v/>
      </c>
      <c r="M49" s="4">
        <f>IF($D49="Gouvernance",$C49,NA())</f>
        <v/>
      </c>
      <c r="N49" s="4">
        <f>IF($D49="Gouvernance",$B49,NA())</f>
        <v/>
      </c>
      <c r="O49" s="4">
        <f>IF($D49="Économique",$C49,NA())</f>
        <v/>
      </c>
      <c r="P49" s="4">
        <f>IF($D49="Économique",$B49,NA())</f>
        <v/>
      </c>
    </row>
    <row r="50">
      <c r="H50" s="4">
        <f>ROUND(0.6*B50+0.4*C50,2)</f>
        <v/>
      </c>
      <c r="I50" s="4">
        <f>IF($D50="Environnement",$C50,NA())</f>
        <v/>
      </c>
      <c r="J50" s="4">
        <f>IF($D50="Environnement",$B50,NA())</f>
        <v/>
      </c>
      <c r="K50" s="4">
        <f>IF($D50="Social",$C50,NA())</f>
        <v/>
      </c>
      <c r="L50" s="4">
        <f>IF($D50="Social",$B50,NA())</f>
        <v/>
      </c>
      <c r="M50" s="4">
        <f>IF($D50="Gouvernance",$C50,NA())</f>
        <v/>
      </c>
      <c r="N50" s="4">
        <f>IF($D50="Gouvernance",$B50,NA())</f>
        <v/>
      </c>
      <c r="O50" s="4">
        <f>IF($D50="Économique",$C50,NA())</f>
        <v/>
      </c>
      <c r="P50" s="4">
        <f>IF($D50="Économique",$B50,NA())</f>
        <v/>
      </c>
    </row>
    <row r="51">
      <c r="H51" s="4">
        <f>ROUND(0.6*B51+0.4*C51,2)</f>
        <v/>
      </c>
      <c r="I51" s="4">
        <f>IF($D51="Environnement",$C51,NA())</f>
        <v/>
      </c>
      <c r="J51" s="4">
        <f>IF($D51="Environnement",$B51,NA())</f>
        <v/>
      </c>
      <c r="K51" s="4">
        <f>IF($D51="Social",$C51,NA())</f>
        <v/>
      </c>
      <c r="L51" s="4">
        <f>IF($D51="Social",$B51,NA())</f>
        <v/>
      </c>
      <c r="M51" s="4">
        <f>IF($D51="Gouvernance",$C51,NA())</f>
        <v/>
      </c>
      <c r="N51" s="4">
        <f>IF($D51="Gouvernance",$B51,NA())</f>
        <v/>
      </c>
      <c r="O51" s="4">
        <f>IF($D51="Économique",$C51,NA())</f>
        <v/>
      </c>
      <c r="P51" s="4">
        <f>IF($D51="Économique",$B51,NA())</f>
        <v/>
      </c>
    </row>
    <row r="52">
      <c r="H52" s="4">
        <f>ROUND(0.6*B52+0.4*C52,2)</f>
        <v/>
      </c>
      <c r="I52" s="4">
        <f>IF($D52="Environnement",$C52,NA())</f>
        <v/>
      </c>
      <c r="J52" s="4">
        <f>IF($D52="Environnement",$B52,NA())</f>
        <v/>
      </c>
      <c r="K52" s="4">
        <f>IF($D52="Social",$C52,NA())</f>
        <v/>
      </c>
      <c r="L52" s="4">
        <f>IF($D52="Social",$B52,NA())</f>
        <v/>
      </c>
      <c r="M52" s="4">
        <f>IF($D52="Gouvernance",$C52,NA())</f>
        <v/>
      </c>
      <c r="N52" s="4">
        <f>IF($D52="Gouvernance",$B52,NA())</f>
        <v/>
      </c>
      <c r="O52" s="4">
        <f>IF($D52="Économique",$C52,NA())</f>
        <v/>
      </c>
      <c r="P52" s="4">
        <f>IF($D52="Économique",$B52,NA())</f>
        <v/>
      </c>
    </row>
    <row r="53">
      <c r="H53" s="4">
        <f>ROUND(0.6*B53+0.4*C53,2)</f>
        <v/>
      </c>
      <c r="I53" s="4">
        <f>IF($D53="Environnement",$C53,NA())</f>
        <v/>
      </c>
      <c r="J53" s="4">
        <f>IF($D53="Environnement",$B53,NA())</f>
        <v/>
      </c>
      <c r="K53" s="4">
        <f>IF($D53="Social",$C53,NA())</f>
        <v/>
      </c>
      <c r="L53" s="4">
        <f>IF($D53="Social",$B53,NA())</f>
        <v/>
      </c>
      <c r="M53" s="4">
        <f>IF($D53="Gouvernance",$C53,NA())</f>
        <v/>
      </c>
      <c r="N53" s="4">
        <f>IF($D53="Gouvernance",$B53,NA())</f>
        <v/>
      </c>
      <c r="O53" s="4">
        <f>IF($D53="Économique",$C53,NA())</f>
        <v/>
      </c>
      <c r="P53" s="4">
        <f>IF($D53="Économique",$B53,NA())</f>
        <v/>
      </c>
    </row>
    <row r="54">
      <c r="H54" s="4">
        <f>ROUND(0.6*B54+0.4*C54,2)</f>
        <v/>
      </c>
      <c r="I54" s="4">
        <f>IF($D54="Environnement",$C54,NA())</f>
        <v/>
      </c>
      <c r="J54" s="4">
        <f>IF($D54="Environnement",$B54,NA())</f>
        <v/>
      </c>
      <c r="K54" s="4">
        <f>IF($D54="Social",$C54,NA())</f>
        <v/>
      </c>
      <c r="L54" s="4">
        <f>IF($D54="Social",$B54,NA())</f>
        <v/>
      </c>
      <c r="M54" s="4">
        <f>IF($D54="Gouvernance",$C54,NA())</f>
        <v/>
      </c>
      <c r="N54" s="4">
        <f>IF($D54="Gouvernance",$B54,NA())</f>
        <v/>
      </c>
      <c r="O54" s="4">
        <f>IF($D54="Économique",$C54,NA())</f>
        <v/>
      </c>
      <c r="P54" s="4">
        <f>IF($D54="Économique",$B54,NA())</f>
        <v/>
      </c>
    </row>
    <row r="55">
      <c r="H55" s="4">
        <f>ROUND(0.6*B55+0.4*C55,2)</f>
        <v/>
      </c>
      <c r="I55" s="4">
        <f>IF($D55="Environnement",$C55,NA())</f>
        <v/>
      </c>
      <c r="J55" s="4">
        <f>IF($D55="Environnement",$B55,NA())</f>
        <v/>
      </c>
      <c r="K55" s="4">
        <f>IF($D55="Social",$C55,NA())</f>
        <v/>
      </c>
      <c r="L55" s="4">
        <f>IF($D55="Social",$B55,NA())</f>
        <v/>
      </c>
      <c r="M55" s="4">
        <f>IF($D55="Gouvernance",$C55,NA())</f>
        <v/>
      </c>
      <c r="N55" s="4">
        <f>IF($D55="Gouvernance",$B55,NA())</f>
        <v/>
      </c>
      <c r="O55" s="4">
        <f>IF($D55="Économique",$C55,NA())</f>
        <v/>
      </c>
      <c r="P55" s="4">
        <f>IF($D55="Économique",$B55,NA())</f>
        <v/>
      </c>
    </row>
    <row r="56">
      <c r="H56" s="4">
        <f>ROUND(0.6*B56+0.4*C56,2)</f>
        <v/>
      </c>
      <c r="I56" s="4">
        <f>IF($D56="Environnement",$C56,NA())</f>
        <v/>
      </c>
      <c r="J56" s="4">
        <f>IF($D56="Environnement",$B56,NA())</f>
        <v/>
      </c>
      <c r="K56" s="4">
        <f>IF($D56="Social",$C56,NA())</f>
        <v/>
      </c>
      <c r="L56" s="4">
        <f>IF($D56="Social",$B56,NA())</f>
        <v/>
      </c>
      <c r="M56" s="4">
        <f>IF($D56="Gouvernance",$C56,NA())</f>
        <v/>
      </c>
      <c r="N56" s="4">
        <f>IF($D56="Gouvernance",$B56,NA())</f>
        <v/>
      </c>
      <c r="O56" s="4">
        <f>IF($D56="Économique",$C56,NA())</f>
        <v/>
      </c>
      <c r="P56" s="4">
        <f>IF($D56="Économique",$B56,NA())</f>
        <v/>
      </c>
    </row>
    <row r="57">
      <c r="H57" s="4">
        <f>ROUND(0.6*B57+0.4*C57,2)</f>
        <v/>
      </c>
      <c r="I57" s="4">
        <f>IF($D57="Environnement",$C57,NA())</f>
        <v/>
      </c>
      <c r="J57" s="4">
        <f>IF($D57="Environnement",$B57,NA())</f>
        <v/>
      </c>
      <c r="K57" s="4">
        <f>IF($D57="Social",$C57,NA())</f>
        <v/>
      </c>
      <c r="L57" s="4">
        <f>IF($D57="Social",$B57,NA())</f>
        <v/>
      </c>
      <c r="M57" s="4">
        <f>IF($D57="Gouvernance",$C57,NA())</f>
        <v/>
      </c>
      <c r="N57" s="4">
        <f>IF($D57="Gouvernance",$B57,NA())</f>
        <v/>
      </c>
      <c r="O57" s="4">
        <f>IF($D57="Économique",$C57,NA())</f>
        <v/>
      </c>
      <c r="P57" s="4">
        <f>IF($D57="Économique",$B57,NA())</f>
        <v/>
      </c>
    </row>
    <row r="58">
      <c r="H58" s="4">
        <f>ROUND(0.6*B58+0.4*C58,2)</f>
        <v/>
      </c>
      <c r="I58" s="4">
        <f>IF($D58="Environnement",$C58,NA())</f>
        <v/>
      </c>
      <c r="J58" s="4">
        <f>IF($D58="Environnement",$B58,NA())</f>
        <v/>
      </c>
      <c r="K58" s="4">
        <f>IF($D58="Social",$C58,NA())</f>
        <v/>
      </c>
      <c r="L58" s="4">
        <f>IF($D58="Social",$B58,NA())</f>
        <v/>
      </c>
      <c r="M58" s="4">
        <f>IF($D58="Gouvernance",$C58,NA())</f>
        <v/>
      </c>
      <c r="N58" s="4">
        <f>IF($D58="Gouvernance",$B58,NA())</f>
        <v/>
      </c>
      <c r="O58" s="4">
        <f>IF($D58="Économique",$C58,NA())</f>
        <v/>
      </c>
      <c r="P58" s="4">
        <f>IF($D58="Économique",$B58,NA())</f>
        <v/>
      </c>
    </row>
    <row r="59">
      <c r="H59" s="4">
        <f>ROUND(0.6*B59+0.4*C59,2)</f>
        <v/>
      </c>
      <c r="I59" s="4">
        <f>IF($D59="Environnement",$C59,NA())</f>
        <v/>
      </c>
      <c r="J59" s="4">
        <f>IF($D59="Environnement",$B59,NA())</f>
        <v/>
      </c>
      <c r="K59" s="4">
        <f>IF($D59="Social",$C59,NA())</f>
        <v/>
      </c>
      <c r="L59" s="4">
        <f>IF($D59="Social",$B59,NA())</f>
        <v/>
      </c>
      <c r="M59" s="4">
        <f>IF($D59="Gouvernance",$C59,NA())</f>
        <v/>
      </c>
      <c r="N59" s="4">
        <f>IF($D59="Gouvernance",$B59,NA())</f>
        <v/>
      </c>
      <c r="O59" s="4">
        <f>IF($D59="Économique",$C59,NA())</f>
        <v/>
      </c>
      <c r="P59" s="4">
        <f>IF($D59="Économique",$B59,NA())</f>
        <v/>
      </c>
    </row>
    <row r="60">
      <c r="H60" s="4">
        <f>ROUND(0.6*B60+0.4*C60,2)</f>
        <v/>
      </c>
      <c r="I60" s="4">
        <f>IF($D60="Environnement",$C60,NA())</f>
        <v/>
      </c>
      <c r="J60" s="4">
        <f>IF($D60="Environnement",$B60,NA())</f>
        <v/>
      </c>
      <c r="K60" s="4">
        <f>IF($D60="Social",$C60,NA())</f>
        <v/>
      </c>
      <c r="L60" s="4">
        <f>IF($D60="Social",$B60,NA())</f>
        <v/>
      </c>
      <c r="M60" s="4">
        <f>IF($D60="Gouvernance",$C60,NA())</f>
        <v/>
      </c>
      <c r="N60" s="4">
        <f>IF($D60="Gouvernance",$B60,NA())</f>
        <v/>
      </c>
      <c r="O60" s="4">
        <f>IF($D60="Économique",$C60,NA())</f>
        <v/>
      </c>
      <c r="P60" s="4">
        <f>IF($D60="Économique",$B60,NA())</f>
        <v/>
      </c>
    </row>
    <row r="61">
      <c r="H61" s="4">
        <f>ROUND(0.6*B61+0.4*C61,2)</f>
        <v/>
      </c>
      <c r="I61" s="4">
        <f>IF($D61="Environnement",$C61,NA())</f>
        <v/>
      </c>
      <c r="J61" s="4">
        <f>IF($D61="Environnement",$B61,NA())</f>
        <v/>
      </c>
      <c r="K61" s="4">
        <f>IF($D61="Social",$C61,NA())</f>
        <v/>
      </c>
      <c r="L61" s="4">
        <f>IF($D61="Social",$B61,NA())</f>
        <v/>
      </c>
      <c r="M61" s="4">
        <f>IF($D61="Gouvernance",$C61,NA())</f>
        <v/>
      </c>
      <c r="N61" s="4">
        <f>IF($D61="Gouvernance",$B61,NA())</f>
        <v/>
      </c>
      <c r="O61" s="4">
        <f>IF($D61="Économique",$C61,NA())</f>
        <v/>
      </c>
      <c r="P61" s="4">
        <f>IF($D61="Économique",$B61,NA())</f>
        <v/>
      </c>
    </row>
    <row r="62">
      <c r="H62" s="4">
        <f>ROUND(0.6*B62+0.4*C62,2)</f>
        <v/>
      </c>
      <c r="I62" s="4">
        <f>IF($D62="Environnement",$C62,NA())</f>
        <v/>
      </c>
      <c r="J62" s="4">
        <f>IF($D62="Environnement",$B62,NA())</f>
        <v/>
      </c>
      <c r="K62" s="4">
        <f>IF($D62="Social",$C62,NA())</f>
        <v/>
      </c>
      <c r="L62" s="4">
        <f>IF($D62="Social",$B62,NA())</f>
        <v/>
      </c>
      <c r="M62" s="4">
        <f>IF($D62="Gouvernance",$C62,NA())</f>
        <v/>
      </c>
      <c r="N62" s="4">
        <f>IF($D62="Gouvernance",$B62,NA())</f>
        <v/>
      </c>
      <c r="O62" s="4">
        <f>IF($D62="Économique",$C62,NA())</f>
        <v/>
      </c>
      <c r="P62" s="4">
        <f>IF($D62="Économique",$B62,NA())</f>
        <v/>
      </c>
    </row>
    <row r="63">
      <c r="H63" s="4">
        <f>ROUND(0.6*B63+0.4*C63,2)</f>
        <v/>
      </c>
      <c r="I63" s="4">
        <f>IF($D63="Environnement",$C63,NA())</f>
        <v/>
      </c>
      <c r="J63" s="4">
        <f>IF($D63="Environnement",$B63,NA())</f>
        <v/>
      </c>
      <c r="K63" s="4">
        <f>IF($D63="Social",$C63,NA())</f>
        <v/>
      </c>
      <c r="L63" s="4">
        <f>IF($D63="Social",$B63,NA())</f>
        <v/>
      </c>
      <c r="M63" s="4">
        <f>IF($D63="Gouvernance",$C63,NA())</f>
        <v/>
      </c>
      <c r="N63" s="4">
        <f>IF($D63="Gouvernance",$B63,NA())</f>
        <v/>
      </c>
      <c r="O63" s="4">
        <f>IF($D63="Économique",$C63,NA())</f>
        <v/>
      </c>
      <c r="P63" s="4">
        <f>IF($D63="Économique",$B63,NA())</f>
        <v/>
      </c>
    </row>
    <row r="64">
      <c r="H64" s="4">
        <f>ROUND(0.6*B64+0.4*C64,2)</f>
        <v/>
      </c>
      <c r="I64" s="4">
        <f>IF($D64="Environnement",$C64,NA())</f>
        <v/>
      </c>
      <c r="J64" s="4">
        <f>IF($D64="Environnement",$B64,NA())</f>
        <v/>
      </c>
      <c r="K64" s="4">
        <f>IF($D64="Social",$C64,NA())</f>
        <v/>
      </c>
      <c r="L64" s="4">
        <f>IF($D64="Social",$B64,NA())</f>
        <v/>
      </c>
      <c r="M64" s="4">
        <f>IF($D64="Gouvernance",$C64,NA())</f>
        <v/>
      </c>
      <c r="N64" s="4">
        <f>IF($D64="Gouvernance",$B64,NA())</f>
        <v/>
      </c>
      <c r="O64" s="4">
        <f>IF($D64="Économique",$C64,NA())</f>
        <v/>
      </c>
      <c r="P64" s="4">
        <f>IF($D64="Économique",$B64,NA())</f>
        <v/>
      </c>
    </row>
    <row r="65">
      <c r="H65" s="4">
        <f>ROUND(0.6*B65+0.4*C65,2)</f>
        <v/>
      </c>
      <c r="I65" s="4">
        <f>IF($D65="Environnement",$C65,NA())</f>
        <v/>
      </c>
      <c r="J65" s="4">
        <f>IF($D65="Environnement",$B65,NA())</f>
        <v/>
      </c>
      <c r="K65" s="4">
        <f>IF($D65="Social",$C65,NA())</f>
        <v/>
      </c>
      <c r="L65" s="4">
        <f>IF($D65="Social",$B65,NA())</f>
        <v/>
      </c>
      <c r="M65" s="4">
        <f>IF($D65="Gouvernance",$C65,NA())</f>
        <v/>
      </c>
      <c r="N65" s="4">
        <f>IF($D65="Gouvernance",$B65,NA())</f>
        <v/>
      </c>
      <c r="O65" s="4">
        <f>IF($D65="Économique",$C65,NA())</f>
        <v/>
      </c>
      <c r="P65" s="4">
        <f>IF($D65="Économique",$B65,NA())</f>
        <v/>
      </c>
    </row>
    <row r="66">
      <c r="H66" s="4">
        <f>ROUND(0.6*B66+0.4*C66,2)</f>
        <v/>
      </c>
      <c r="I66" s="4">
        <f>IF($D66="Environnement",$C66,NA())</f>
        <v/>
      </c>
      <c r="J66" s="4">
        <f>IF($D66="Environnement",$B66,NA())</f>
        <v/>
      </c>
      <c r="K66" s="4">
        <f>IF($D66="Social",$C66,NA())</f>
        <v/>
      </c>
      <c r="L66" s="4">
        <f>IF($D66="Social",$B66,NA())</f>
        <v/>
      </c>
      <c r="M66" s="4">
        <f>IF($D66="Gouvernance",$C66,NA())</f>
        <v/>
      </c>
      <c r="N66" s="4">
        <f>IF($D66="Gouvernance",$B66,NA())</f>
        <v/>
      </c>
      <c r="O66" s="4">
        <f>IF($D66="Économique",$C66,NA())</f>
        <v/>
      </c>
      <c r="P66" s="4">
        <f>IF($D66="Économique",$B66,NA())</f>
        <v/>
      </c>
    </row>
    <row r="67">
      <c r="H67" s="4">
        <f>ROUND(0.6*B67+0.4*C67,2)</f>
        <v/>
      </c>
      <c r="I67" s="4">
        <f>IF($D67="Environnement",$C67,NA())</f>
        <v/>
      </c>
      <c r="J67" s="4">
        <f>IF($D67="Environnement",$B67,NA())</f>
        <v/>
      </c>
      <c r="K67" s="4">
        <f>IF($D67="Social",$C67,NA())</f>
        <v/>
      </c>
      <c r="L67" s="4">
        <f>IF($D67="Social",$B67,NA())</f>
        <v/>
      </c>
      <c r="M67" s="4">
        <f>IF($D67="Gouvernance",$C67,NA())</f>
        <v/>
      </c>
      <c r="N67" s="4">
        <f>IF($D67="Gouvernance",$B67,NA())</f>
        <v/>
      </c>
      <c r="O67" s="4">
        <f>IF($D67="Économique",$C67,NA())</f>
        <v/>
      </c>
      <c r="P67" s="4">
        <f>IF($D67="Économique",$B67,NA())</f>
        <v/>
      </c>
    </row>
    <row r="68">
      <c r="H68" s="4">
        <f>ROUND(0.6*B68+0.4*C68,2)</f>
        <v/>
      </c>
      <c r="I68" s="4">
        <f>IF($D68="Environnement",$C68,NA())</f>
        <v/>
      </c>
      <c r="J68" s="4">
        <f>IF($D68="Environnement",$B68,NA())</f>
        <v/>
      </c>
      <c r="K68" s="4">
        <f>IF($D68="Social",$C68,NA())</f>
        <v/>
      </c>
      <c r="L68" s="4">
        <f>IF($D68="Social",$B68,NA())</f>
        <v/>
      </c>
      <c r="M68" s="4">
        <f>IF($D68="Gouvernance",$C68,NA())</f>
        <v/>
      </c>
      <c r="N68" s="4">
        <f>IF($D68="Gouvernance",$B68,NA())</f>
        <v/>
      </c>
      <c r="O68" s="4">
        <f>IF($D68="Économique",$C68,NA())</f>
        <v/>
      </c>
      <c r="P68" s="4">
        <f>IF($D68="Économique",$B68,NA())</f>
        <v/>
      </c>
    </row>
    <row r="69">
      <c r="H69" s="4">
        <f>ROUND(0.6*B69+0.4*C69,2)</f>
        <v/>
      </c>
      <c r="I69" s="4">
        <f>IF($D69="Environnement",$C69,NA())</f>
        <v/>
      </c>
      <c r="J69" s="4">
        <f>IF($D69="Environnement",$B69,NA())</f>
        <v/>
      </c>
      <c r="K69" s="4">
        <f>IF($D69="Social",$C69,NA())</f>
        <v/>
      </c>
      <c r="L69" s="4">
        <f>IF($D69="Social",$B69,NA())</f>
        <v/>
      </c>
      <c r="M69" s="4">
        <f>IF($D69="Gouvernance",$C69,NA())</f>
        <v/>
      </c>
      <c r="N69" s="4">
        <f>IF($D69="Gouvernance",$B69,NA())</f>
        <v/>
      </c>
      <c r="O69" s="4">
        <f>IF($D69="Économique",$C69,NA())</f>
        <v/>
      </c>
      <c r="P69" s="4">
        <f>IF($D69="Économique",$B69,NA())</f>
        <v/>
      </c>
    </row>
    <row r="70">
      <c r="H70" s="4">
        <f>ROUND(0.6*B70+0.4*C70,2)</f>
        <v/>
      </c>
      <c r="I70" s="4">
        <f>IF($D70="Environnement",$C70,NA())</f>
        <v/>
      </c>
      <c r="J70" s="4">
        <f>IF($D70="Environnement",$B70,NA())</f>
        <v/>
      </c>
      <c r="K70" s="4">
        <f>IF($D70="Social",$C70,NA())</f>
        <v/>
      </c>
      <c r="L70" s="4">
        <f>IF($D70="Social",$B70,NA())</f>
        <v/>
      </c>
      <c r="M70" s="4">
        <f>IF($D70="Gouvernance",$C70,NA())</f>
        <v/>
      </c>
      <c r="N70" s="4">
        <f>IF($D70="Gouvernance",$B70,NA())</f>
        <v/>
      </c>
      <c r="O70" s="4">
        <f>IF($D70="Économique",$C70,NA())</f>
        <v/>
      </c>
      <c r="P70" s="4">
        <f>IF($D70="Économique",$B70,NA())</f>
        <v/>
      </c>
    </row>
    <row r="71">
      <c r="H71" s="4">
        <f>ROUND(0.6*B71+0.4*C71,2)</f>
        <v/>
      </c>
      <c r="I71" s="4">
        <f>IF($D71="Environnement",$C71,NA())</f>
        <v/>
      </c>
      <c r="J71" s="4">
        <f>IF($D71="Environnement",$B71,NA())</f>
        <v/>
      </c>
      <c r="K71" s="4">
        <f>IF($D71="Social",$C71,NA())</f>
        <v/>
      </c>
      <c r="L71" s="4">
        <f>IF($D71="Social",$B71,NA())</f>
        <v/>
      </c>
      <c r="M71" s="4">
        <f>IF($D71="Gouvernance",$C71,NA())</f>
        <v/>
      </c>
      <c r="N71" s="4">
        <f>IF($D71="Gouvernance",$B71,NA())</f>
        <v/>
      </c>
      <c r="O71" s="4">
        <f>IF($D71="Économique",$C71,NA())</f>
        <v/>
      </c>
      <c r="P71" s="4">
        <f>IF($D71="Économique",$B71,NA())</f>
        <v/>
      </c>
    </row>
    <row r="72">
      <c r="H72" s="4">
        <f>ROUND(0.6*B72+0.4*C72,2)</f>
        <v/>
      </c>
      <c r="I72" s="4">
        <f>IF($D72="Environnement",$C72,NA())</f>
        <v/>
      </c>
      <c r="J72" s="4">
        <f>IF($D72="Environnement",$B72,NA())</f>
        <v/>
      </c>
      <c r="K72" s="4">
        <f>IF($D72="Social",$C72,NA())</f>
        <v/>
      </c>
      <c r="L72" s="4">
        <f>IF($D72="Social",$B72,NA())</f>
        <v/>
      </c>
      <c r="M72" s="4">
        <f>IF($D72="Gouvernance",$C72,NA())</f>
        <v/>
      </c>
      <c r="N72" s="4">
        <f>IF($D72="Gouvernance",$B72,NA())</f>
        <v/>
      </c>
      <c r="O72" s="4">
        <f>IF($D72="Économique",$C72,NA())</f>
        <v/>
      </c>
      <c r="P72" s="4">
        <f>IF($D72="Économique",$B72,NA())</f>
        <v/>
      </c>
    </row>
    <row r="73">
      <c r="H73" s="4">
        <f>ROUND(0.6*B73+0.4*C73,2)</f>
        <v/>
      </c>
      <c r="I73" s="4">
        <f>IF($D73="Environnement",$C73,NA())</f>
        <v/>
      </c>
      <c r="J73" s="4">
        <f>IF($D73="Environnement",$B73,NA())</f>
        <v/>
      </c>
      <c r="K73" s="4">
        <f>IF($D73="Social",$C73,NA())</f>
        <v/>
      </c>
      <c r="L73" s="4">
        <f>IF($D73="Social",$B73,NA())</f>
        <v/>
      </c>
      <c r="M73" s="4">
        <f>IF($D73="Gouvernance",$C73,NA())</f>
        <v/>
      </c>
      <c r="N73" s="4">
        <f>IF($D73="Gouvernance",$B73,NA())</f>
        <v/>
      </c>
      <c r="O73" s="4">
        <f>IF($D73="Économique",$C73,NA())</f>
        <v/>
      </c>
      <c r="P73" s="4">
        <f>IF($D73="Économique",$B73,NA())</f>
        <v/>
      </c>
    </row>
    <row r="74">
      <c r="H74" s="4">
        <f>ROUND(0.6*B74+0.4*C74,2)</f>
        <v/>
      </c>
      <c r="I74" s="4">
        <f>IF($D74="Environnement",$C74,NA())</f>
        <v/>
      </c>
      <c r="J74" s="4">
        <f>IF($D74="Environnement",$B74,NA())</f>
        <v/>
      </c>
      <c r="K74" s="4">
        <f>IF($D74="Social",$C74,NA())</f>
        <v/>
      </c>
      <c r="L74" s="4">
        <f>IF($D74="Social",$B74,NA())</f>
        <v/>
      </c>
      <c r="M74" s="4">
        <f>IF($D74="Gouvernance",$C74,NA())</f>
        <v/>
      </c>
      <c r="N74" s="4">
        <f>IF($D74="Gouvernance",$B74,NA())</f>
        <v/>
      </c>
      <c r="O74" s="4">
        <f>IF($D74="Économique",$C74,NA())</f>
        <v/>
      </c>
      <c r="P74" s="4">
        <f>IF($D74="Économique",$B74,NA())</f>
        <v/>
      </c>
    </row>
    <row r="75">
      <c r="H75" s="4">
        <f>ROUND(0.6*B75+0.4*C75,2)</f>
        <v/>
      </c>
      <c r="I75" s="4">
        <f>IF($D75="Environnement",$C75,NA())</f>
        <v/>
      </c>
      <c r="J75" s="4">
        <f>IF($D75="Environnement",$B75,NA())</f>
        <v/>
      </c>
      <c r="K75" s="4">
        <f>IF($D75="Social",$C75,NA())</f>
        <v/>
      </c>
      <c r="L75" s="4">
        <f>IF($D75="Social",$B75,NA())</f>
        <v/>
      </c>
      <c r="M75" s="4">
        <f>IF($D75="Gouvernance",$C75,NA())</f>
        <v/>
      </c>
      <c r="N75" s="4">
        <f>IF($D75="Gouvernance",$B75,NA())</f>
        <v/>
      </c>
      <c r="O75" s="4">
        <f>IF($D75="Économique",$C75,NA())</f>
        <v/>
      </c>
      <c r="P75" s="4">
        <f>IF($D75="Économique",$B75,NA())</f>
        <v/>
      </c>
    </row>
    <row r="76">
      <c r="H76" s="4">
        <f>ROUND(0.6*B76+0.4*C76,2)</f>
        <v/>
      </c>
      <c r="I76" s="4">
        <f>IF($D76="Environnement",$C76,NA())</f>
        <v/>
      </c>
      <c r="J76" s="4">
        <f>IF($D76="Environnement",$B76,NA())</f>
        <v/>
      </c>
      <c r="K76" s="4">
        <f>IF($D76="Social",$C76,NA())</f>
        <v/>
      </c>
      <c r="L76" s="4">
        <f>IF($D76="Social",$B76,NA())</f>
        <v/>
      </c>
      <c r="M76" s="4">
        <f>IF($D76="Gouvernance",$C76,NA())</f>
        <v/>
      </c>
      <c r="N76" s="4">
        <f>IF($D76="Gouvernance",$B76,NA())</f>
        <v/>
      </c>
      <c r="O76" s="4">
        <f>IF($D76="Économique",$C76,NA())</f>
        <v/>
      </c>
      <c r="P76" s="4">
        <f>IF($D76="Économique",$B76,NA())</f>
        <v/>
      </c>
    </row>
    <row r="77">
      <c r="H77" s="4">
        <f>ROUND(0.6*B77+0.4*C77,2)</f>
        <v/>
      </c>
      <c r="I77" s="4">
        <f>IF($D77="Environnement",$C77,NA())</f>
        <v/>
      </c>
      <c r="J77" s="4">
        <f>IF($D77="Environnement",$B77,NA())</f>
        <v/>
      </c>
      <c r="K77" s="4">
        <f>IF($D77="Social",$C77,NA())</f>
        <v/>
      </c>
      <c r="L77" s="4">
        <f>IF($D77="Social",$B77,NA())</f>
        <v/>
      </c>
      <c r="M77" s="4">
        <f>IF($D77="Gouvernance",$C77,NA())</f>
        <v/>
      </c>
      <c r="N77" s="4">
        <f>IF($D77="Gouvernance",$B77,NA())</f>
        <v/>
      </c>
      <c r="O77" s="4">
        <f>IF($D77="Économique",$C77,NA())</f>
        <v/>
      </c>
      <c r="P77" s="4">
        <f>IF($D77="Économique",$B77,NA())</f>
        <v/>
      </c>
    </row>
    <row r="78">
      <c r="H78" s="4">
        <f>ROUND(0.6*B78+0.4*C78,2)</f>
        <v/>
      </c>
      <c r="I78" s="4">
        <f>IF($D78="Environnement",$C78,NA())</f>
        <v/>
      </c>
      <c r="J78" s="4">
        <f>IF($D78="Environnement",$B78,NA())</f>
        <v/>
      </c>
      <c r="K78" s="4">
        <f>IF($D78="Social",$C78,NA())</f>
        <v/>
      </c>
      <c r="L78" s="4">
        <f>IF($D78="Social",$B78,NA())</f>
        <v/>
      </c>
      <c r="M78" s="4">
        <f>IF($D78="Gouvernance",$C78,NA())</f>
        <v/>
      </c>
      <c r="N78" s="4">
        <f>IF($D78="Gouvernance",$B78,NA())</f>
        <v/>
      </c>
      <c r="O78" s="4">
        <f>IF($D78="Économique",$C78,NA())</f>
        <v/>
      </c>
      <c r="P78" s="4">
        <f>IF($D78="Économique",$B78,NA())</f>
        <v/>
      </c>
    </row>
    <row r="79">
      <c r="H79" s="4">
        <f>ROUND(0.6*B79+0.4*C79,2)</f>
        <v/>
      </c>
      <c r="I79" s="4">
        <f>IF($D79="Environnement",$C79,NA())</f>
        <v/>
      </c>
      <c r="J79" s="4">
        <f>IF($D79="Environnement",$B79,NA())</f>
        <v/>
      </c>
      <c r="K79" s="4">
        <f>IF($D79="Social",$C79,NA())</f>
        <v/>
      </c>
      <c r="L79" s="4">
        <f>IF($D79="Social",$B79,NA())</f>
        <v/>
      </c>
      <c r="M79" s="4">
        <f>IF($D79="Gouvernance",$C79,NA())</f>
        <v/>
      </c>
      <c r="N79" s="4">
        <f>IF($D79="Gouvernance",$B79,NA())</f>
        <v/>
      </c>
      <c r="O79" s="4">
        <f>IF($D79="Économique",$C79,NA())</f>
        <v/>
      </c>
      <c r="P79" s="4">
        <f>IF($D79="Économique",$B79,NA())</f>
        <v/>
      </c>
    </row>
    <row r="80">
      <c r="H80" s="4">
        <f>ROUND(0.6*B80+0.4*C80,2)</f>
        <v/>
      </c>
      <c r="I80" s="4">
        <f>IF($D80="Environnement",$C80,NA())</f>
        <v/>
      </c>
      <c r="J80" s="4">
        <f>IF($D80="Environnement",$B80,NA())</f>
        <v/>
      </c>
      <c r="K80" s="4">
        <f>IF($D80="Social",$C80,NA())</f>
        <v/>
      </c>
      <c r="L80" s="4">
        <f>IF($D80="Social",$B80,NA())</f>
        <v/>
      </c>
      <c r="M80" s="4">
        <f>IF($D80="Gouvernance",$C80,NA())</f>
        <v/>
      </c>
      <c r="N80" s="4">
        <f>IF($D80="Gouvernance",$B80,NA())</f>
        <v/>
      </c>
      <c r="O80" s="4">
        <f>IF($D80="Économique",$C80,NA())</f>
        <v/>
      </c>
      <c r="P80" s="4">
        <f>IF($D80="Économique",$B80,NA())</f>
        <v/>
      </c>
    </row>
    <row r="81">
      <c r="H81" s="4">
        <f>ROUND(0.6*B81+0.4*C81,2)</f>
        <v/>
      </c>
      <c r="I81" s="4">
        <f>IF($D81="Environnement",$C81,NA())</f>
        <v/>
      </c>
      <c r="J81" s="4">
        <f>IF($D81="Environnement",$B81,NA())</f>
        <v/>
      </c>
      <c r="K81" s="4">
        <f>IF($D81="Social",$C81,NA())</f>
        <v/>
      </c>
      <c r="L81" s="4">
        <f>IF($D81="Social",$B81,NA())</f>
        <v/>
      </c>
      <c r="M81" s="4">
        <f>IF($D81="Gouvernance",$C81,NA())</f>
        <v/>
      </c>
      <c r="N81" s="4">
        <f>IF($D81="Gouvernance",$B81,NA())</f>
        <v/>
      </c>
      <c r="O81" s="4">
        <f>IF($D81="Économique",$C81,NA())</f>
        <v/>
      </c>
      <c r="P81" s="4">
        <f>IF($D81="Économique",$B81,NA())</f>
        <v/>
      </c>
    </row>
    <row r="82">
      <c r="H82" s="4">
        <f>ROUND(0.6*B82+0.4*C82,2)</f>
        <v/>
      </c>
      <c r="I82" s="4">
        <f>IF($D82="Environnement",$C82,NA())</f>
        <v/>
      </c>
      <c r="J82" s="4">
        <f>IF($D82="Environnement",$B82,NA())</f>
        <v/>
      </c>
      <c r="K82" s="4">
        <f>IF($D82="Social",$C82,NA())</f>
        <v/>
      </c>
      <c r="L82" s="4">
        <f>IF($D82="Social",$B82,NA())</f>
        <v/>
      </c>
      <c r="M82" s="4">
        <f>IF($D82="Gouvernance",$C82,NA())</f>
        <v/>
      </c>
      <c r="N82" s="4">
        <f>IF($D82="Gouvernance",$B82,NA())</f>
        <v/>
      </c>
      <c r="O82" s="4">
        <f>IF($D82="Économique",$C82,NA())</f>
        <v/>
      </c>
      <c r="P82" s="4">
        <f>IF($D82="Économique",$B82,NA())</f>
        <v/>
      </c>
    </row>
    <row r="83">
      <c r="H83" s="4">
        <f>ROUND(0.6*B83+0.4*C83,2)</f>
        <v/>
      </c>
      <c r="I83" s="4">
        <f>IF($D83="Environnement",$C83,NA())</f>
        <v/>
      </c>
      <c r="J83" s="4">
        <f>IF($D83="Environnement",$B83,NA())</f>
        <v/>
      </c>
      <c r="K83" s="4">
        <f>IF($D83="Social",$C83,NA())</f>
        <v/>
      </c>
      <c r="L83" s="4">
        <f>IF($D83="Social",$B83,NA())</f>
        <v/>
      </c>
      <c r="M83" s="4">
        <f>IF($D83="Gouvernance",$C83,NA())</f>
        <v/>
      </c>
      <c r="N83" s="4">
        <f>IF($D83="Gouvernance",$B83,NA())</f>
        <v/>
      </c>
      <c r="O83" s="4">
        <f>IF($D83="Économique",$C83,NA())</f>
        <v/>
      </c>
      <c r="P83" s="4">
        <f>IF($D83="Économique",$B83,NA())</f>
        <v/>
      </c>
    </row>
    <row r="84">
      <c r="H84" s="4">
        <f>ROUND(0.6*B84+0.4*C84,2)</f>
        <v/>
      </c>
      <c r="I84" s="4">
        <f>IF($D84="Environnement",$C84,NA())</f>
        <v/>
      </c>
      <c r="J84" s="4">
        <f>IF($D84="Environnement",$B84,NA())</f>
        <v/>
      </c>
      <c r="K84" s="4">
        <f>IF($D84="Social",$C84,NA())</f>
        <v/>
      </c>
      <c r="L84" s="4">
        <f>IF($D84="Social",$B84,NA())</f>
        <v/>
      </c>
      <c r="M84" s="4">
        <f>IF($D84="Gouvernance",$C84,NA())</f>
        <v/>
      </c>
      <c r="N84" s="4">
        <f>IF($D84="Gouvernance",$B84,NA())</f>
        <v/>
      </c>
      <c r="O84" s="4">
        <f>IF($D84="Économique",$C84,NA())</f>
        <v/>
      </c>
      <c r="P84" s="4">
        <f>IF($D84="Économique",$B84,NA())</f>
        <v/>
      </c>
    </row>
    <row r="85">
      <c r="H85" s="4">
        <f>ROUND(0.6*B85+0.4*C85,2)</f>
        <v/>
      </c>
      <c r="I85" s="4">
        <f>IF($D85="Environnement",$C85,NA())</f>
        <v/>
      </c>
      <c r="J85" s="4">
        <f>IF($D85="Environnement",$B85,NA())</f>
        <v/>
      </c>
      <c r="K85" s="4">
        <f>IF($D85="Social",$C85,NA())</f>
        <v/>
      </c>
      <c r="L85" s="4">
        <f>IF($D85="Social",$B85,NA())</f>
        <v/>
      </c>
      <c r="M85" s="4">
        <f>IF($D85="Gouvernance",$C85,NA())</f>
        <v/>
      </c>
      <c r="N85" s="4">
        <f>IF($D85="Gouvernance",$B85,NA())</f>
        <v/>
      </c>
      <c r="O85" s="4">
        <f>IF($D85="Économique",$C85,NA())</f>
        <v/>
      </c>
      <c r="P85" s="4">
        <f>IF($D85="Économique",$B85,NA())</f>
        <v/>
      </c>
    </row>
    <row r="86">
      <c r="H86" s="4">
        <f>ROUND(0.6*B86+0.4*C86,2)</f>
        <v/>
      </c>
      <c r="I86" s="4">
        <f>IF($D86="Environnement",$C86,NA())</f>
        <v/>
      </c>
      <c r="J86" s="4">
        <f>IF($D86="Environnement",$B86,NA())</f>
        <v/>
      </c>
      <c r="K86" s="4">
        <f>IF($D86="Social",$C86,NA())</f>
        <v/>
      </c>
      <c r="L86" s="4">
        <f>IF($D86="Social",$B86,NA())</f>
        <v/>
      </c>
      <c r="M86" s="4">
        <f>IF($D86="Gouvernance",$C86,NA())</f>
        <v/>
      </c>
      <c r="N86" s="4">
        <f>IF($D86="Gouvernance",$B86,NA())</f>
        <v/>
      </c>
      <c r="O86" s="4">
        <f>IF($D86="Économique",$C86,NA())</f>
        <v/>
      </c>
      <c r="P86" s="4">
        <f>IF($D86="Économique",$B86,NA())</f>
        <v/>
      </c>
    </row>
    <row r="87">
      <c r="H87" s="4">
        <f>ROUND(0.6*B87+0.4*C87,2)</f>
        <v/>
      </c>
      <c r="I87" s="4">
        <f>IF($D87="Environnement",$C87,NA())</f>
        <v/>
      </c>
      <c r="J87" s="4">
        <f>IF($D87="Environnement",$B87,NA())</f>
        <v/>
      </c>
      <c r="K87" s="4">
        <f>IF($D87="Social",$C87,NA())</f>
        <v/>
      </c>
      <c r="L87" s="4">
        <f>IF($D87="Social",$B87,NA())</f>
        <v/>
      </c>
      <c r="M87" s="4">
        <f>IF($D87="Gouvernance",$C87,NA())</f>
        <v/>
      </c>
      <c r="N87" s="4">
        <f>IF($D87="Gouvernance",$B87,NA())</f>
        <v/>
      </c>
      <c r="O87" s="4">
        <f>IF($D87="Économique",$C87,NA())</f>
        <v/>
      </c>
      <c r="P87" s="4">
        <f>IF($D87="Économique",$B87,NA())</f>
        <v/>
      </c>
    </row>
    <row r="88">
      <c r="H88" s="4">
        <f>ROUND(0.6*B88+0.4*C88,2)</f>
        <v/>
      </c>
      <c r="I88" s="4">
        <f>IF($D88="Environnement",$C88,NA())</f>
        <v/>
      </c>
      <c r="J88" s="4">
        <f>IF($D88="Environnement",$B88,NA())</f>
        <v/>
      </c>
      <c r="K88" s="4">
        <f>IF($D88="Social",$C88,NA())</f>
        <v/>
      </c>
      <c r="L88" s="4">
        <f>IF($D88="Social",$B88,NA())</f>
        <v/>
      </c>
      <c r="M88" s="4">
        <f>IF($D88="Gouvernance",$C88,NA())</f>
        <v/>
      </c>
      <c r="N88" s="4">
        <f>IF($D88="Gouvernance",$B88,NA())</f>
        <v/>
      </c>
      <c r="O88" s="4">
        <f>IF($D88="Économique",$C88,NA())</f>
        <v/>
      </c>
      <c r="P88" s="4">
        <f>IF($D88="Économique",$B88,NA())</f>
        <v/>
      </c>
    </row>
    <row r="89">
      <c r="H89" s="4">
        <f>ROUND(0.6*B89+0.4*C89,2)</f>
        <v/>
      </c>
      <c r="I89" s="4">
        <f>IF($D89="Environnement",$C89,NA())</f>
        <v/>
      </c>
      <c r="J89" s="4">
        <f>IF($D89="Environnement",$B89,NA())</f>
        <v/>
      </c>
      <c r="K89" s="4">
        <f>IF($D89="Social",$C89,NA())</f>
        <v/>
      </c>
      <c r="L89" s="4">
        <f>IF($D89="Social",$B89,NA())</f>
        <v/>
      </c>
      <c r="M89" s="4">
        <f>IF($D89="Gouvernance",$C89,NA())</f>
        <v/>
      </c>
      <c r="N89" s="4">
        <f>IF($D89="Gouvernance",$B89,NA())</f>
        <v/>
      </c>
      <c r="O89" s="4">
        <f>IF($D89="Économique",$C89,NA())</f>
        <v/>
      </c>
      <c r="P89" s="4">
        <f>IF($D89="Économique",$B89,NA())</f>
        <v/>
      </c>
    </row>
    <row r="90">
      <c r="H90" s="4">
        <f>ROUND(0.6*B90+0.4*C90,2)</f>
        <v/>
      </c>
      <c r="I90" s="4">
        <f>IF($D90="Environnement",$C90,NA())</f>
        <v/>
      </c>
      <c r="J90" s="4">
        <f>IF($D90="Environnement",$B90,NA())</f>
        <v/>
      </c>
      <c r="K90" s="4">
        <f>IF($D90="Social",$C90,NA())</f>
        <v/>
      </c>
      <c r="L90" s="4">
        <f>IF($D90="Social",$B90,NA())</f>
        <v/>
      </c>
      <c r="M90" s="4">
        <f>IF($D90="Gouvernance",$C90,NA())</f>
        <v/>
      </c>
      <c r="N90" s="4">
        <f>IF($D90="Gouvernance",$B90,NA())</f>
        <v/>
      </c>
      <c r="O90" s="4">
        <f>IF($D90="Économique",$C90,NA())</f>
        <v/>
      </c>
      <c r="P90" s="4">
        <f>IF($D90="Économique",$B90,NA())</f>
        <v/>
      </c>
    </row>
    <row r="91">
      <c r="H91" s="4">
        <f>ROUND(0.6*B91+0.4*C91,2)</f>
        <v/>
      </c>
      <c r="I91" s="4">
        <f>IF($D91="Environnement",$C91,NA())</f>
        <v/>
      </c>
      <c r="J91" s="4">
        <f>IF($D91="Environnement",$B91,NA())</f>
        <v/>
      </c>
      <c r="K91" s="4">
        <f>IF($D91="Social",$C91,NA())</f>
        <v/>
      </c>
      <c r="L91" s="4">
        <f>IF($D91="Social",$B91,NA())</f>
        <v/>
      </c>
      <c r="M91" s="4">
        <f>IF($D91="Gouvernance",$C91,NA())</f>
        <v/>
      </c>
      <c r="N91" s="4">
        <f>IF($D91="Gouvernance",$B91,NA())</f>
        <v/>
      </c>
      <c r="O91" s="4">
        <f>IF($D91="Économique",$C91,NA())</f>
        <v/>
      </c>
      <c r="P91" s="4">
        <f>IF($D91="Économique",$B91,NA())</f>
        <v/>
      </c>
    </row>
    <row r="92">
      <c r="H92" s="4">
        <f>ROUND(0.6*B92+0.4*C92,2)</f>
        <v/>
      </c>
      <c r="I92" s="4">
        <f>IF($D92="Environnement",$C92,NA())</f>
        <v/>
      </c>
      <c r="J92" s="4">
        <f>IF($D92="Environnement",$B92,NA())</f>
        <v/>
      </c>
      <c r="K92" s="4">
        <f>IF($D92="Social",$C92,NA())</f>
        <v/>
      </c>
      <c r="L92" s="4">
        <f>IF($D92="Social",$B92,NA())</f>
        <v/>
      </c>
      <c r="M92" s="4">
        <f>IF($D92="Gouvernance",$C92,NA())</f>
        <v/>
      </c>
      <c r="N92" s="4">
        <f>IF($D92="Gouvernance",$B92,NA())</f>
        <v/>
      </c>
      <c r="O92" s="4">
        <f>IF($D92="Économique",$C92,NA())</f>
        <v/>
      </c>
      <c r="P92" s="4">
        <f>IF($D92="Économique",$B92,NA())</f>
        <v/>
      </c>
    </row>
    <row r="93">
      <c r="H93" s="4">
        <f>ROUND(0.6*B93+0.4*C93,2)</f>
        <v/>
      </c>
      <c r="I93" s="4">
        <f>IF($D93="Environnement",$C93,NA())</f>
        <v/>
      </c>
      <c r="J93" s="4">
        <f>IF($D93="Environnement",$B93,NA())</f>
        <v/>
      </c>
      <c r="K93" s="4">
        <f>IF($D93="Social",$C93,NA())</f>
        <v/>
      </c>
      <c r="L93" s="4">
        <f>IF($D93="Social",$B93,NA())</f>
        <v/>
      </c>
      <c r="M93" s="4">
        <f>IF($D93="Gouvernance",$C93,NA())</f>
        <v/>
      </c>
      <c r="N93" s="4">
        <f>IF($D93="Gouvernance",$B93,NA())</f>
        <v/>
      </c>
      <c r="O93" s="4">
        <f>IF($D93="Économique",$C93,NA())</f>
        <v/>
      </c>
      <c r="P93" s="4">
        <f>IF($D93="Économique",$B93,NA())</f>
        <v/>
      </c>
    </row>
    <row r="94">
      <c r="H94" s="4">
        <f>ROUND(0.6*B94+0.4*C94,2)</f>
        <v/>
      </c>
      <c r="I94" s="4">
        <f>IF($D94="Environnement",$C94,NA())</f>
        <v/>
      </c>
      <c r="J94" s="4">
        <f>IF($D94="Environnement",$B94,NA())</f>
        <v/>
      </c>
      <c r="K94" s="4">
        <f>IF($D94="Social",$C94,NA())</f>
        <v/>
      </c>
      <c r="L94" s="4">
        <f>IF($D94="Social",$B94,NA())</f>
        <v/>
      </c>
      <c r="M94" s="4">
        <f>IF($D94="Gouvernance",$C94,NA())</f>
        <v/>
      </c>
      <c r="N94" s="4">
        <f>IF($D94="Gouvernance",$B94,NA())</f>
        <v/>
      </c>
      <c r="O94" s="4">
        <f>IF($D94="Économique",$C94,NA())</f>
        <v/>
      </c>
      <c r="P94" s="4">
        <f>IF($D94="Économique",$B94,NA())</f>
        <v/>
      </c>
    </row>
    <row r="95">
      <c r="H95" s="4">
        <f>ROUND(0.6*B95+0.4*C95,2)</f>
        <v/>
      </c>
      <c r="I95" s="4">
        <f>IF($D95="Environnement",$C95,NA())</f>
        <v/>
      </c>
      <c r="J95" s="4">
        <f>IF($D95="Environnement",$B95,NA())</f>
        <v/>
      </c>
      <c r="K95" s="4">
        <f>IF($D95="Social",$C95,NA())</f>
        <v/>
      </c>
      <c r="L95" s="4">
        <f>IF($D95="Social",$B95,NA())</f>
        <v/>
      </c>
      <c r="M95" s="4">
        <f>IF($D95="Gouvernance",$C95,NA())</f>
        <v/>
      </c>
      <c r="N95" s="4">
        <f>IF($D95="Gouvernance",$B95,NA())</f>
        <v/>
      </c>
      <c r="O95" s="4">
        <f>IF($D95="Économique",$C95,NA())</f>
        <v/>
      </c>
      <c r="P95" s="4">
        <f>IF($D95="Économique",$B95,NA())</f>
        <v/>
      </c>
    </row>
    <row r="96">
      <c r="H96" s="4">
        <f>ROUND(0.6*B96+0.4*C96,2)</f>
        <v/>
      </c>
      <c r="I96" s="4">
        <f>IF($D96="Environnement",$C96,NA())</f>
        <v/>
      </c>
      <c r="J96" s="4">
        <f>IF($D96="Environnement",$B96,NA())</f>
        <v/>
      </c>
      <c r="K96" s="4">
        <f>IF($D96="Social",$C96,NA())</f>
        <v/>
      </c>
      <c r="L96" s="4">
        <f>IF($D96="Social",$B96,NA())</f>
        <v/>
      </c>
      <c r="M96" s="4">
        <f>IF($D96="Gouvernance",$C96,NA())</f>
        <v/>
      </c>
      <c r="N96" s="4">
        <f>IF($D96="Gouvernance",$B96,NA())</f>
        <v/>
      </c>
      <c r="O96" s="4">
        <f>IF($D96="Économique",$C96,NA())</f>
        <v/>
      </c>
      <c r="P96" s="4">
        <f>IF($D96="Économique",$B96,NA())</f>
        <v/>
      </c>
    </row>
    <row r="97">
      <c r="H97" s="4">
        <f>ROUND(0.6*B97+0.4*C97,2)</f>
        <v/>
      </c>
      <c r="I97" s="4">
        <f>IF($D97="Environnement",$C97,NA())</f>
        <v/>
      </c>
      <c r="J97" s="4">
        <f>IF($D97="Environnement",$B97,NA())</f>
        <v/>
      </c>
      <c r="K97" s="4">
        <f>IF($D97="Social",$C97,NA())</f>
        <v/>
      </c>
      <c r="L97" s="4">
        <f>IF($D97="Social",$B97,NA())</f>
        <v/>
      </c>
      <c r="M97" s="4">
        <f>IF($D97="Gouvernance",$C97,NA())</f>
        <v/>
      </c>
      <c r="N97" s="4">
        <f>IF($D97="Gouvernance",$B97,NA())</f>
        <v/>
      </c>
      <c r="O97" s="4">
        <f>IF($D97="Économique",$C97,NA())</f>
        <v/>
      </c>
      <c r="P97" s="4">
        <f>IF($D97="Économique",$B97,NA())</f>
        <v/>
      </c>
    </row>
    <row r="98">
      <c r="H98" s="4">
        <f>ROUND(0.6*B98+0.4*C98,2)</f>
        <v/>
      </c>
      <c r="I98" s="4">
        <f>IF($D98="Environnement",$C98,NA())</f>
        <v/>
      </c>
      <c r="J98" s="4">
        <f>IF($D98="Environnement",$B98,NA())</f>
        <v/>
      </c>
      <c r="K98" s="4">
        <f>IF($D98="Social",$C98,NA())</f>
        <v/>
      </c>
      <c r="L98" s="4">
        <f>IF($D98="Social",$B98,NA())</f>
        <v/>
      </c>
      <c r="M98" s="4">
        <f>IF($D98="Gouvernance",$C98,NA())</f>
        <v/>
      </c>
      <c r="N98" s="4">
        <f>IF($D98="Gouvernance",$B98,NA())</f>
        <v/>
      </c>
      <c r="O98" s="4">
        <f>IF($D98="Économique",$C98,NA())</f>
        <v/>
      </c>
      <c r="P98" s="4">
        <f>IF($D98="Économique",$B98,NA())</f>
        <v/>
      </c>
    </row>
    <row r="99">
      <c r="H99" s="4">
        <f>ROUND(0.6*B99+0.4*C99,2)</f>
        <v/>
      </c>
      <c r="I99" s="4">
        <f>IF($D99="Environnement",$C99,NA())</f>
        <v/>
      </c>
      <c r="J99" s="4">
        <f>IF($D99="Environnement",$B99,NA())</f>
        <v/>
      </c>
      <c r="K99" s="4">
        <f>IF($D99="Social",$C99,NA())</f>
        <v/>
      </c>
      <c r="L99" s="4">
        <f>IF($D99="Social",$B99,NA())</f>
        <v/>
      </c>
      <c r="M99" s="4">
        <f>IF($D99="Gouvernance",$C99,NA())</f>
        <v/>
      </c>
      <c r="N99" s="4">
        <f>IF($D99="Gouvernance",$B99,NA())</f>
        <v/>
      </c>
      <c r="O99" s="4">
        <f>IF($D99="Économique",$C99,NA())</f>
        <v/>
      </c>
      <c r="P99" s="4">
        <f>IF($D99="Économique",$B99,NA())</f>
        <v/>
      </c>
    </row>
    <row r="100">
      <c r="H100" s="4">
        <f>ROUND(0.6*B100+0.4*C100,2)</f>
        <v/>
      </c>
      <c r="I100" s="4">
        <f>IF($D100="Environnement",$C100,NA())</f>
        <v/>
      </c>
      <c r="J100" s="4">
        <f>IF($D100="Environnement",$B100,NA())</f>
        <v/>
      </c>
      <c r="K100" s="4">
        <f>IF($D100="Social",$C100,NA())</f>
        <v/>
      </c>
      <c r="L100" s="4">
        <f>IF($D100="Social",$B100,NA())</f>
        <v/>
      </c>
      <c r="M100" s="4">
        <f>IF($D100="Gouvernance",$C100,NA())</f>
        <v/>
      </c>
      <c r="N100" s="4">
        <f>IF($D100="Gouvernance",$B100,NA())</f>
        <v/>
      </c>
      <c r="O100" s="4">
        <f>IF($D100="Économique",$C100,NA())</f>
        <v/>
      </c>
      <c r="P100" s="4">
        <f>IF($D100="Économique",$B100,NA())</f>
        <v/>
      </c>
    </row>
    <row r="101">
      <c r="H101" s="4">
        <f>ROUND(0.6*B101+0.4*C101,2)</f>
        <v/>
      </c>
      <c r="I101" s="4">
        <f>IF($D101="Environnement",$C101,NA())</f>
        <v/>
      </c>
      <c r="J101" s="4">
        <f>IF($D101="Environnement",$B101,NA())</f>
        <v/>
      </c>
      <c r="K101" s="4">
        <f>IF($D101="Social",$C101,NA())</f>
        <v/>
      </c>
      <c r="L101" s="4">
        <f>IF($D101="Social",$B101,NA())</f>
        <v/>
      </c>
      <c r="M101" s="4">
        <f>IF($D101="Gouvernance",$C101,NA())</f>
        <v/>
      </c>
      <c r="N101" s="4">
        <f>IF($D101="Gouvernance",$B101,NA())</f>
        <v/>
      </c>
      <c r="O101" s="4">
        <f>IF($D101="Économique",$C101,NA())</f>
        <v/>
      </c>
      <c r="P101" s="4">
        <f>IF($D101="Économique",$B101,NA())</f>
        <v/>
      </c>
    </row>
  </sheetData>
  <conditionalFormatting sqref="H2:H102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800">
    <dataValidation sqref="B2" showErrorMessage="1" showInputMessage="1" allowBlank="1" type="whole">
      <formula1>1</formula1>
      <formula2>5</formula2>
    </dataValidation>
    <dataValidation sqref="C2" showErrorMessage="1" showInputMessage="1" allowBlank="1" type="whole">
      <formula1>1</formula1>
      <formula2>5</formula2>
    </dataValidation>
    <dataValidation sqref="E2" showErrorMessage="1" showInputMessage="1" allowBlank="1" type="whole">
      <formula1>10</formula1>
      <formula2>100</formula2>
    </dataValidation>
    <dataValidation sqref="F2" showErrorMessage="1" showInputMessage="1" allowBlank="1" type="whole">
      <formula1>1</formula1>
      <formula2>5</formula2>
    </dataValidation>
    <dataValidation sqref="G2" showErrorMessage="1" showInputMessage="1" allowBlank="1" type="whole">
      <formula1>1</formula1>
      <formula2>5</formula2>
    </dataValidation>
    <dataValidation sqref="D2" showErrorMessage="1" showInputMessage="1" allowBlank="1" type="list">
      <formula1>Listes!$A$2:$A$8</formula1>
    </dataValidation>
    <dataValidation sqref="Q2" showErrorMessage="1" showInputMessage="1" allowBlank="1" type="whole">
      <formula1>1</formula1>
      <formula2>5</formula2>
    </dataValidation>
    <dataValidation sqref="R2" showErrorMessage="1" showInputMessage="1" allowBlank="1" type="whole">
      <formula1>1</formula1>
      <formula2>5</formula2>
    </dataValidation>
    <dataValidation sqref="B3" showErrorMessage="1" showInputMessage="1" allowBlank="1" type="whole">
      <formula1>1</formula1>
      <formula2>5</formula2>
    </dataValidation>
    <dataValidation sqref="C3" showErrorMessage="1" showInputMessage="1" allowBlank="1" type="whole">
      <formula1>1</formula1>
      <formula2>5</formula2>
    </dataValidation>
    <dataValidation sqref="E3" showErrorMessage="1" showInputMessage="1" allowBlank="1" type="whole">
      <formula1>10</formula1>
      <formula2>100</formula2>
    </dataValidation>
    <dataValidation sqref="F3" showErrorMessage="1" showInputMessage="1" allowBlank="1" type="whole">
      <formula1>1</formula1>
      <formula2>5</formula2>
    </dataValidation>
    <dataValidation sqref="G3" showErrorMessage="1" showInputMessage="1" allowBlank="1" type="whole">
      <formula1>1</formula1>
      <formula2>5</formula2>
    </dataValidation>
    <dataValidation sqref="D3" showErrorMessage="1" showInputMessage="1" allowBlank="1" type="list">
      <formula1>Listes!$A$2:$A$8</formula1>
    </dataValidation>
    <dataValidation sqref="Q3" showErrorMessage="1" showInputMessage="1" allowBlank="1" type="whole">
      <formula1>1</formula1>
      <formula2>5</formula2>
    </dataValidation>
    <dataValidation sqref="R3" showErrorMessage="1" showInputMessage="1" allowBlank="1" type="whole">
      <formula1>1</formula1>
      <formula2>5</formula2>
    </dataValidation>
    <dataValidation sqref="B4" showErrorMessage="1" showInputMessage="1" allowBlank="1" type="whole">
      <formula1>1</formula1>
      <formula2>5</formula2>
    </dataValidation>
    <dataValidation sqref="C4" showErrorMessage="1" showInputMessage="1" allowBlank="1" type="whole">
      <formula1>1</formula1>
      <formula2>5</formula2>
    </dataValidation>
    <dataValidation sqref="E4" showErrorMessage="1" showInputMessage="1" allowBlank="1" type="whole">
      <formula1>10</formula1>
      <formula2>100</formula2>
    </dataValidation>
    <dataValidation sqref="F4" showErrorMessage="1" showInputMessage="1" allowBlank="1" type="whole">
      <formula1>1</formula1>
      <formula2>5</formula2>
    </dataValidation>
    <dataValidation sqref="G4" showErrorMessage="1" showInputMessage="1" allowBlank="1" type="whole">
      <formula1>1</formula1>
      <formula2>5</formula2>
    </dataValidation>
    <dataValidation sqref="D4" showErrorMessage="1" showInputMessage="1" allowBlank="1" type="list">
      <formula1>Listes!$A$2:$A$8</formula1>
    </dataValidation>
    <dataValidation sqref="Q4" showErrorMessage="1" showInputMessage="1" allowBlank="1" type="whole">
      <formula1>1</formula1>
      <formula2>5</formula2>
    </dataValidation>
    <dataValidation sqref="R4" showErrorMessage="1" showInputMessage="1" allowBlank="1" type="whole">
      <formula1>1</formula1>
      <formula2>5</formula2>
    </dataValidation>
    <dataValidation sqref="B5" showErrorMessage="1" showInputMessage="1" allowBlank="1" type="whole">
      <formula1>1</formula1>
      <formula2>5</formula2>
    </dataValidation>
    <dataValidation sqref="C5" showErrorMessage="1" showInputMessage="1" allowBlank="1" type="whole">
      <formula1>1</formula1>
      <formula2>5</formula2>
    </dataValidation>
    <dataValidation sqref="E5" showErrorMessage="1" showInputMessage="1" allowBlank="1" type="whole">
      <formula1>10</formula1>
      <formula2>100</formula2>
    </dataValidation>
    <dataValidation sqref="F5" showErrorMessage="1" showInputMessage="1" allowBlank="1" type="whole">
      <formula1>1</formula1>
      <formula2>5</formula2>
    </dataValidation>
    <dataValidation sqref="G5" showErrorMessage="1" showInputMessage="1" allowBlank="1" type="whole">
      <formula1>1</formula1>
      <formula2>5</formula2>
    </dataValidation>
    <dataValidation sqref="D5" showErrorMessage="1" showInputMessage="1" allowBlank="1" type="list">
      <formula1>Listes!$A$2:$A$8</formula1>
    </dataValidation>
    <dataValidation sqref="Q5" showErrorMessage="1" showInputMessage="1" allowBlank="1" type="whole">
      <formula1>1</formula1>
      <formula2>5</formula2>
    </dataValidation>
    <dataValidation sqref="R5" showErrorMessage="1" showInputMessage="1" allowBlank="1" type="whole">
      <formula1>1</formula1>
      <formula2>5</formula2>
    </dataValidation>
    <dataValidation sqref="B6" showErrorMessage="1" showInputMessage="1" allowBlank="1" type="whole">
      <formula1>1</formula1>
      <formula2>5</formula2>
    </dataValidation>
    <dataValidation sqref="C6" showErrorMessage="1" showInputMessage="1" allowBlank="1" type="whole">
      <formula1>1</formula1>
      <formula2>5</formula2>
    </dataValidation>
    <dataValidation sqref="E6" showErrorMessage="1" showInputMessage="1" allowBlank="1" type="whole">
      <formula1>10</formula1>
      <formula2>100</formula2>
    </dataValidation>
    <dataValidation sqref="F6" showErrorMessage="1" showInputMessage="1" allowBlank="1" type="whole">
      <formula1>1</formula1>
      <formula2>5</formula2>
    </dataValidation>
    <dataValidation sqref="G6" showErrorMessage="1" showInputMessage="1" allowBlank="1" type="whole">
      <formula1>1</formula1>
      <formula2>5</formula2>
    </dataValidation>
    <dataValidation sqref="D6" showErrorMessage="1" showInputMessage="1" allowBlank="1" type="list">
      <formula1>Listes!$A$2:$A$8</formula1>
    </dataValidation>
    <dataValidation sqref="Q6" showErrorMessage="1" showInputMessage="1" allowBlank="1" type="whole">
      <formula1>1</formula1>
      <formula2>5</formula2>
    </dataValidation>
    <dataValidation sqref="R6" showErrorMessage="1" showInputMessage="1" allowBlank="1" type="whole">
      <formula1>1</formula1>
      <formula2>5</formula2>
    </dataValidation>
    <dataValidation sqref="B7" showErrorMessage="1" showInputMessage="1" allowBlank="1" type="whole">
      <formula1>1</formula1>
      <formula2>5</formula2>
    </dataValidation>
    <dataValidation sqref="C7" showErrorMessage="1" showInputMessage="1" allowBlank="1" type="whole">
      <formula1>1</formula1>
      <formula2>5</formula2>
    </dataValidation>
    <dataValidation sqref="E7" showErrorMessage="1" showInputMessage="1" allowBlank="1" type="whole">
      <formula1>10</formula1>
      <formula2>100</formula2>
    </dataValidation>
    <dataValidation sqref="F7" showErrorMessage="1" showInputMessage="1" allowBlank="1" type="whole">
      <formula1>1</formula1>
      <formula2>5</formula2>
    </dataValidation>
    <dataValidation sqref="G7" showErrorMessage="1" showInputMessage="1" allowBlank="1" type="whole">
      <formula1>1</formula1>
      <formula2>5</formula2>
    </dataValidation>
    <dataValidation sqref="D7" showErrorMessage="1" showInputMessage="1" allowBlank="1" type="list">
      <formula1>Listes!$A$2:$A$8</formula1>
    </dataValidation>
    <dataValidation sqref="Q7" showErrorMessage="1" showInputMessage="1" allowBlank="1" type="whole">
      <formula1>1</formula1>
      <formula2>5</formula2>
    </dataValidation>
    <dataValidation sqref="R7" showErrorMessage="1" showInputMessage="1" allowBlank="1" type="whole">
      <formula1>1</formula1>
      <formula2>5</formula2>
    </dataValidation>
    <dataValidation sqref="B8" showErrorMessage="1" showInputMessage="1" allowBlank="1" type="whole">
      <formula1>1</formula1>
      <formula2>5</formula2>
    </dataValidation>
    <dataValidation sqref="C8" showErrorMessage="1" showInputMessage="1" allowBlank="1" type="whole">
      <formula1>1</formula1>
      <formula2>5</formula2>
    </dataValidation>
    <dataValidation sqref="E8" showErrorMessage="1" showInputMessage="1" allowBlank="1" type="whole">
      <formula1>10</formula1>
      <formula2>100</formula2>
    </dataValidation>
    <dataValidation sqref="F8" showErrorMessage="1" showInputMessage="1" allowBlank="1" type="whole">
      <formula1>1</formula1>
      <formula2>5</formula2>
    </dataValidation>
    <dataValidation sqref="G8" showErrorMessage="1" showInputMessage="1" allowBlank="1" type="whole">
      <formula1>1</formula1>
      <formula2>5</formula2>
    </dataValidation>
    <dataValidation sqref="D8" showErrorMessage="1" showInputMessage="1" allowBlank="1" type="list">
      <formula1>Listes!$A$2:$A$8</formula1>
    </dataValidation>
    <dataValidation sqref="Q8" showErrorMessage="1" showInputMessage="1" allowBlank="1" type="whole">
      <formula1>1</formula1>
      <formula2>5</formula2>
    </dataValidation>
    <dataValidation sqref="R8" showErrorMessage="1" showInputMessage="1" allowBlank="1" type="whole">
      <formula1>1</formula1>
      <formula2>5</formula2>
    </dataValidation>
    <dataValidation sqref="B9" showErrorMessage="1" showInputMessage="1" allowBlank="1" type="whole">
      <formula1>1</formula1>
      <formula2>5</formula2>
    </dataValidation>
    <dataValidation sqref="C9" showErrorMessage="1" showInputMessage="1" allowBlank="1" type="whole">
      <formula1>1</formula1>
      <formula2>5</formula2>
    </dataValidation>
    <dataValidation sqref="E9" showErrorMessage="1" showInputMessage="1" allowBlank="1" type="whole">
      <formula1>10</formula1>
      <formula2>100</formula2>
    </dataValidation>
    <dataValidation sqref="F9" showErrorMessage="1" showInputMessage="1" allowBlank="1" type="whole">
      <formula1>1</formula1>
      <formula2>5</formula2>
    </dataValidation>
    <dataValidation sqref="G9" showErrorMessage="1" showInputMessage="1" allowBlank="1" type="whole">
      <formula1>1</formula1>
      <formula2>5</formula2>
    </dataValidation>
    <dataValidation sqref="D9" showErrorMessage="1" showInputMessage="1" allowBlank="1" type="list">
      <formula1>Listes!$A$2:$A$8</formula1>
    </dataValidation>
    <dataValidation sqref="Q9" showErrorMessage="1" showInputMessage="1" allowBlank="1" type="whole">
      <formula1>1</formula1>
      <formula2>5</formula2>
    </dataValidation>
    <dataValidation sqref="R9" showErrorMessage="1" showInputMessage="1" allowBlank="1" type="whole">
      <formula1>1</formula1>
      <formula2>5</formula2>
    </dataValidation>
    <dataValidation sqref="B10" showErrorMessage="1" showInputMessage="1" allowBlank="1" type="whole">
      <formula1>1</formula1>
      <formula2>5</formula2>
    </dataValidation>
    <dataValidation sqref="C10" showErrorMessage="1" showInputMessage="1" allowBlank="1" type="whole">
      <formula1>1</formula1>
      <formula2>5</formula2>
    </dataValidation>
    <dataValidation sqref="E10" showErrorMessage="1" showInputMessage="1" allowBlank="1" type="whole">
      <formula1>10</formula1>
      <formula2>100</formula2>
    </dataValidation>
    <dataValidation sqref="F10" showErrorMessage="1" showInputMessage="1" allowBlank="1" type="whole">
      <formula1>1</formula1>
      <formula2>5</formula2>
    </dataValidation>
    <dataValidation sqref="G10" showErrorMessage="1" showInputMessage="1" allowBlank="1" type="whole">
      <formula1>1</formula1>
      <formula2>5</formula2>
    </dataValidation>
    <dataValidation sqref="D10" showErrorMessage="1" showInputMessage="1" allowBlank="1" type="list">
      <formula1>Listes!$A$2:$A$8</formula1>
    </dataValidation>
    <dataValidation sqref="Q10" showErrorMessage="1" showInputMessage="1" allowBlank="1" type="whole">
      <formula1>1</formula1>
      <formula2>5</formula2>
    </dataValidation>
    <dataValidation sqref="R10" showErrorMessage="1" showInputMessage="1" allowBlank="1" type="whole">
      <formula1>1</formula1>
      <formula2>5</formula2>
    </dataValidation>
    <dataValidation sqref="B11" showErrorMessage="1" showInputMessage="1" allowBlank="1" type="whole">
      <formula1>1</formula1>
      <formula2>5</formula2>
    </dataValidation>
    <dataValidation sqref="C11" showErrorMessage="1" showInputMessage="1" allowBlank="1" type="whole">
      <formula1>1</formula1>
      <formula2>5</formula2>
    </dataValidation>
    <dataValidation sqref="E11" showErrorMessage="1" showInputMessage="1" allowBlank="1" type="whole">
      <formula1>10</formula1>
      <formula2>100</formula2>
    </dataValidation>
    <dataValidation sqref="F11" showErrorMessage="1" showInputMessage="1" allowBlank="1" type="whole">
      <formula1>1</formula1>
      <formula2>5</formula2>
    </dataValidation>
    <dataValidation sqref="G11" showErrorMessage="1" showInputMessage="1" allowBlank="1" type="whole">
      <formula1>1</formula1>
      <formula2>5</formula2>
    </dataValidation>
    <dataValidation sqref="D11" showErrorMessage="1" showInputMessage="1" allowBlank="1" type="list">
      <formula1>Listes!$A$2:$A$8</formula1>
    </dataValidation>
    <dataValidation sqref="Q11" showErrorMessage="1" showInputMessage="1" allowBlank="1" type="whole">
      <formula1>1</formula1>
      <formula2>5</formula2>
    </dataValidation>
    <dataValidation sqref="R11" showErrorMessage="1" showInputMessage="1" allowBlank="1" type="whole">
      <formula1>1</formula1>
      <formula2>5</formula2>
    </dataValidation>
    <dataValidation sqref="B12" showErrorMessage="1" showInputMessage="1" allowBlank="1" type="whole">
      <formula1>1</formula1>
      <formula2>5</formula2>
    </dataValidation>
    <dataValidation sqref="C12" showErrorMessage="1" showInputMessage="1" allowBlank="1" type="whole">
      <formula1>1</formula1>
      <formula2>5</formula2>
    </dataValidation>
    <dataValidation sqref="E12" showErrorMessage="1" showInputMessage="1" allowBlank="1" type="whole">
      <formula1>10</formula1>
      <formula2>100</formula2>
    </dataValidation>
    <dataValidation sqref="F12" showErrorMessage="1" showInputMessage="1" allowBlank="1" type="whole">
      <formula1>1</formula1>
      <formula2>5</formula2>
    </dataValidation>
    <dataValidation sqref="G12" showErrorMessage="1" showInputMessage="1" allowBlank="1" type="whole">
      <formula1>1</formula1>
      <formula2>5</formula2>
    </dataValidation>
    <dataValidation sqref="D12" showErrorMessage="1" showInputMessage="1" allowBlank="1" type="list">
      <formula1>Listes!$A$2:$A$8</formula1>
    </dataValidation>
    <dataValidation sqref="Q12" showErrorMessage="1" showInputMessage="1" allowBlank="1" type="whole">
      <formula1>1</formula1>
      <formula2>5</formula2>
    </dataValidation>
    <dataValidation sqref="R12" showErrorMessage="1" showInputMessage="1" allowBlank="1" type="whole">
      <formula1>1</formula1>
      <formula2>5</formula2>
    </dataValidation>
    <dataValidation sqref="B13" showErrorMessage="1" showInputMessage="1" allowBlank="1" type="whole">
      <formula1>1</formula1>
      <formula2>5</formula2>
    </dataValidation>
    <dataValidation sqref="C13" showErrorMessage="1" showInputMessage="1" allowBlank="1" type="whole">
      <formula1>1</formula1>
      <formula2>5</formula2>
    </dataValidation>
    <dataValidation sqref="E13" showErrorMessage="1" showInputMessage="1" allowBlank="1" type="whole">
      <formula1>10</formula1>
      <formula2>100</formula2>
    </dataValidation>
    <dataValidation sqref="F13" showErrorMessage="1" showInputMessage="1" allowBlank="1" type="whole">
      <formula1>1</formula1>
      <formula2>5</formula2>
    </dataValidation>
    <dataValidation sqref="G13" showErrorMessage="1" showInputMessage="1" allowBlank="1" type="whole">
      <formula1>1</formula1>
      <formula2>5</formula2>
    </dataValidation>
    <dataValidation sqref="D13" showErrorMessage="1" showInputMessage="1" allowBlank="1" type="list">
      <formula1>Listes!$A$2:$A$8</formula1>
    </dataValidation>
    <dataValidation sqref="Q13" showErrorMessage="1" showInputMessage="1" allowBlank="1" type="whole">
      <formula1>1</formula1>
      <formula2>5</formula2>
    </dataValidation>
    <dataValidation sqref="R13" showErrorMessage="1" showInputMessage="1" allowBlank="1" type="whole">
      <formula1>1</formula1>
      <formula2>5</formula2>
    </dataValidation>
    <dataValidation sqref="B14" showErrorMessage="1" showInputMessage="1" allowBlank="1" type="whole">
      <formula1>1</formula1>
      <formula2>5</formula2>
    </dataValidation>
    <dataValidation sqref="C14" showErrorMessage="1" showInputMessage="1" allowBlank="1" type="whole">
      <formula1>1</formula1>
      <formula2>5</formula2>
    </dataValidation>
    <dataValidation sqref="E14" showErrorMessage="1" showInputMessage="1" allowBlank="1" type="whole">
      <formula1>10</formula1>
      <formula2>100</formula2>
    </dataValidation>
    <dataValidation sqref="F14" showErrorMessage="1" showInputMessage="1" allowBlank="1" type="whole">
      <formula1>1</formula1>
      <formula2>5</formula2>
    </dataValidation>
    <dataValidation sqref="G14" showErrorMessage="1" showInputMessage="1" allowBlank="1" type="whole">
      <formula1>1</formula1>
      <formula2>5</formula2>
    </dataValidation>
    <dataValidation sqref="D14" showErrorMessage="1" showInputMessage="1" allowBlank="1" type="list">
      <formula1>Listes!$A$2:$A$8</formula1>
    </dataValidation>
    <dataValidation sqref="Q14" showErrorMessage="1" showInputMessage="1" allowBlank="1" type="whole">
      <formula1>1</formula1>
      <formula2>5</formula2>
    </dataValidation>
    <dataValidation sqref="R14" showErrorMessage="1" showInputMessage="1" allowBlank="1" type="whole">
      <formula1>1</formula1>
      <formula2>5</formula2>
    </dataValidation>
    <dataValidation sqref="B15" showErrorMessage="1" showInputMessage="1" allowBlank="1" type="whole">
      <formula1>1</formula1>
      <formula2>5</formula2>
    </dataValidation>
    <dataValidation sqref="C15" showErrorMessage="1" showInputMessage="1" allowBlank="1" type="whole">
      <formula1>1</formula1>
      <formula2>5</formula2>
    </dataValidation>
    <dataValidation sqref="E15" showErrorMessage="1" showInputMessage="1" allowBlank="1" type="whole">
      <formula1>10</formula1>
      <formula2>100</formula2>
    </dataValidation>
    <dataValidation sqref="F15" showErrorMessage="1" showInputMessage="1" allowBlank="1" type="whole">
      <formula1>1</formula1>
      <formula2>5</formula2>
    </dataValidation>
    <dataValidation sqref="G15" showErrorMessage="1" showInputMessage="1" allowBlank="1" type="whole">
      <formula1>1</formula1>
      <formula2>5</formula2>
    </dataValidation>
    <dataValidation sqref="D15" showErrorMessage="1" showInputMessage="1" allowBlank="1" type="list">
      <formula1>Listes!$A$2:$A$8</formula1>
    </dataValidation>
    <dataValidation sqref="Q15" showErrorMessage="1" showInputMessage="1" allowBlank="1" type="whole">
      <formula1>1</formula1>
      <formula2>5</formula2>
    </dataValidation>
    <dataValidation sqref="R15" showErrorMessage="1" showInputMessage="1" allowBlank="1" type="whole">
      <formula1>1</formula1>
      <formula2>5</formula2>
    </dataValidation>
    <dataValidation sqref="B16" showErrorMessage="1" showInputMessage="1" allowBlank="1" type="whole">
      <formula1>1</formula1>
      <formula2>5</formula2>
    </dataValidation>
    <dataValidation sqref="C16" showErrorMessage="1" showInputMessage="1" allowBlank="1" type="whole">
      <formula1>1</formula1>
      <formula2>5</formula2>
    </dataValidation>
    <dataValidation sqref="E16" showErrorMessage="1" showInputMessage="1" allowBlank="1" type="whole">
      <formula1>10</formula1>
      <formula2>100</formula2>
    </dataValidation>
    <dataValidation sqref="F16" showErrorMessage="1" showInputMessage="1" allowBlank="1" type="whole">
      <formula1>1</formula1>
      <formula2>5</formula2>
    </dataValidation>
    <dataValidation sqref="G16" showErrorMessage="1" showInputMessage="1" allowBlank="1" type="whole">
      <formula1>1</formula1>
      <formula2>5</formula2>
    </dataValidation>
    <dataValidation sqref="D16" showErrorMessage="1" showInputMessage="1" allowBlank="1" type="list">
      <formula1>Listes!$A$2:$A$8</formula1>
    </dataValidation>
    <dataValidation sqref="Q16" showErrorMessage="1" showInputMessage="1" allowBlank="1" type="whole">
      <formula1>1</formula1>
      <formula2>5</formula2>
    </dataValidation>
    <dataValidation sqref="R16" showErrorMessage="1" showInputMessage="1" allowBlank="1" type="whole">
      <formula1>1</formula1>
      <formula2>5</formula2>
    </dataValidation>
    <dataValidation sqref="B17" showErrorMessage="1" showInputMessage="1" allowBlank="1" type="whole">
      <formula1>1</formula1>
      <formula2>5</formula2>
    </dataValidation>
    <dataValidation sqref="C17" showErrorMessage="1" showInputMessage="1" allowBlank="1" type="whole">
      <formula1>1</formula1>
      <formula2>5</formula2>
    </dataValidation>
    <dataValidation sqref="E17" showErrorMessage="1" showInputMessage="1" allowBlank="1" type="whole">
      <formula1>10</formula1>
      <formula2>100</formula2>
    </dataValidation>
    <dataValidation sqref="F17" showErrorMessage="1" showInputMessage="1" allowBlank="1" type="whole">
      <formula1>1</formula1>
      <formula2>5</formula2>
    </dataValidation>
    <dataValidation sqref="G17" showErrorMessage="1" showInputMessage="1" allowBlank="1" type="whole">
      <formula1>1</formula1>
      <formula2>5</formula2>
    </dataValidation>
    <dataValidation sqref="D17" showErrorMessage="1" showInputMessage="1" allowBlank="1" type="list">
      <formula1>Listes!$A$2:$A$8</formula1>
    </dataValidation>
    <dataValidation sqref="Q17" showErrorMessage="1" showInputMessage="1" allowBlank="1" type="whole">
      <formula1>1</formula1>
      <formula2>5</formula2>
    </dataValidation>
    <dataValidation sqref="R17" showErrorMessage="1" showInputMessage="1" allowBlank="1" type="whole">
      <formula1>1</formula1>
      <formula2>5</formula2>
    </dataValidation>
    <dataValidation sqref="B18" showErrorMessage="1" showInputMessage="1" allowBlank="1" type="whole">
      <formula1>1</formula1>
      <formula2>5</formula2>
    </dataValidation>
    <dataValidation sqref="C18" showErrorMessage="1" showInputMessage="1" allowBlank="1" type="whole">
      <formula1>1</formula1>
      <formula2>5</formula2>
    </dataValidation>
    <dataValidation sqref="E18" showErrorMessage="1" showInputMessage="1" allowBlank="1" type="whole">
      <formula1>10</formula1>
      <formula2>100</formula2>
    </dataValidation>
    <dataValidation sqref="F18" showErrorMessage="1" showInputMessage="1" allowBlank="1" type="whole">
      <formula1>1</formula1>
      <formula2>5</formula2>
    </dataValidation>
    <dataValidation sqref="G18" showErrorMessage="1" showInputMessage="1" allowBlank="1" type="whole">
      <formula1>1</formula1>
      <formula2>5</formula2>
    </dataValidation>
    <dataValidation sqref="D18" showErrorMessage="1" showInputMessage="1" allowBlank="1" type="list">
      <formula1>Listes!$A$2:$A$8</formula1>
    </dataValidation>
    <dataValidation sqref="Q18" showErrorMessage="1" showInputMessage="1" allowBlank="1" type="whole">
      <formula1>1</formula1>
      <formula2>5</formula2>
    </dataValidation>
    <dataValidation sqref="R18" showErrorMessage="1" showInputMessage="1" allowBlank="1" type="whole">
      <formula1>1</formula1>
      <formula2>5</formula2>
    </dataValidation>
    <dataValidation sqref="B19" showErrorMessage="1" showInputMessage="1" allowBlank="1" type="whole">
      <formula1>1</formula1>
      <formula2>5</formula2>
    </dataValidation>
    <dataValidation sqref="C19" showErrorMessage="1" showInputMessage="1" allowBlank="1" type="whole">
      <formula1>1</formula1>
      <formula2>5</formula2>
    </dataValidation>
    <dataValidation sqref="E19" showErrorMessage="1" showInputMessage="1" allowBlank="1" type="whole">
      <formula1>10</formula1>
      <formula2>100</formula2>
    </dataValidation>
    <dataValidation sqref="F19" showErrorMessage="1" showInputMessage="1" allowBlank="1" type="whole">
      <formula1>1</formula1>
      <formula2>5</formula2>
    </dataValidation>
    <dataValidation sqref="G19" showErrorMessage="1" showInputMessage="1" allowBlank="1" type="whole">
      <formula1>1</formula1>
      <formula2>5</formula2>
    </dataValidation>
    <dataValidation sqref="D19" showErrorMessage="1" showInputMessage="1" allowBlank="1" type="list">
      <formula1>Listes!$A$2:$A$8</formula1>
    </dataValidation>
    <dataValidation sqref="Q19" showErrorMessage="1" showInputMessage="1" allowBlank="1" type="whole">
      <formula1>1</formula1>
      <formula2>5</formula2>
    </dataValidation>
    <dataValidation sqref="R19" showErrorMessage="1" showInputMessage="1" allowBlank="1" type="whole">
      <formula1>1</formula1>
      <formula2>5</formula2>
    </dataValidation>
    <dataValidation sqref="B20" showErrorMessage="1" showInputMessage="1" allowBlank="1" type="whole">
      <formula1>1</formula1>
      <formula2>5</formula2>
    </dataValidation>
    <dataValidation sqref="C20" showErrorMessage="1" showInputMessage="1" allowBlank="1" type="whole">
      <formula1>1</formula1>
      <formula2>5</formula2>
    </dataValidation>
    <dataValidation sqref="E20" showErrorMessage="1" showInputMessage="1" allowBlank="1" type="whole">
      <formula1>10</formula1>
      <formula2>100</formula2>
    </dataValidation>
    <dataValidation sqref="F20" showErrorMessage="1" showInputMessage="1" allowBlank="1" type="whole">
      <formula1>1</formula1>
      <formula2>5</formula2>
    </dataValidation>
    <dataValidation sqref="G20" showErrorMessage="1" showInputMessage="1" allowBlank="1" type="whole">
      <formula1>1</formula1>
      <formula2>5</formula2>
    </dataValidation>
    <dataValidation sqref="D20" showErrorMessage="1" showInputMessage="1" allowBlank="1" type="list">
      <formula1>Listes!$A$2:$A$8</formula1>
    </dataValidation>
    <dataValidation sqref="Q20" showErrorMessage="1" showInputMessage="1" allowBlank="1" type="whole">
      <formula1>1</formula1>
      <formula2>5</formula2>
    </dataValidation>
    <dataValidation sqref="R20" showErrorMessage="1" showInputMessage="1" allowBlank="1" type="whole">
      <formula1>1</formula1>
      <formula2>5</formula2>
    </dataValidation>
    <dataValidation sqref="B21" showErrorMessage="1" showInputMessage="1" allowBlank="1" type="whole">
      <formula1>1</formula1>
      <formula2>5</formula2>
    </dataValidation>
    <dataValidation sqref="C21" showErrorMessage="1" showInputMessage="1" allowBlank="1" type="whole">
      <formula1>1</formula1>
      <formula2>5</formula2>
    </dataValidation>
    <dataValidation sqref="E21" showErrorMessage="1" showInputMessage="1" allowBlank="1" type="whole">
      <formula1>10</formula1>
      <formula2>100</formula2>
    </dataValidation>
    <dataValidation sqref="F21" showErrorMessage="1" showInputMessage="1" allowBlank="1" type="whole">
      <formula1>1</formula1>
      <formula2>5</formula2>
    </dataValidation>
    <dataValidation sqref="G21" showErrorMessage="1" showInputMessage="1" allowBlank="1" type="whole">
      <formula1>1</formula1>
      <formula2>5</formula2>
    </dataValidation>
    <dataValidation sqref="D21" showErrorMessage="1" showInputMessage="1" allowBlank="1" type="list">
      <formula1>Listes!$A$2:$A$8</formula1>
    </dataValidation>
    <dataValidation sqref="Q21" showErrorMessage="1" showInputMessage="1" allowBlank="1" type="whole">
      <formula1>1</formula1>
      <formula2>5</formula2>
    </dataValidation>
    <dataValidation sqref="R21" showErrorMessage="1" showInputMessage="1" allowBlank="1" type="whole">
      <formula1>1</formula1>
      <formula2>5</formula2>
    </dataValidation>
    <dataValidation sqref="B22" showErrorMessage="1" showInputMessage="1" allowBlank="1" type="whole">
      <formula1>1</formula1>
      <formula2>5</formula2>
    </dataValidation>
    <dataValidation sqref="C22" showErrorMessage="1" showInputMessage="1" allowBlank="1" type="whole">
      <formula1>1</formula1>
      <formula2>5</formula2>
    </dataValidation>
    <dataValidation sqref="E22" showErrorMessage="1" showInputMessage="1" allowBlank="1" type="whole">
      <formula1>10</formula1>
      <formula2>100</formula2>
    </dataValidation>
    <dataValidation sqref="F22" showErrorMessage="1" showInputMessage="1" allowBlank="1" type="whole">
      <formula1>1</formula1>
      <formula2>5</formula2>
    </dataValidation>
    <dataValidation sqref="G22" showErrorMessage="1" showInputMessage="1" allowBlank="1" type="whole">
      <formula1>1</formula1>
      <formula2>5</formula2>
    </dataValidation>
    <dataValidation sqref="D22" showErrorMessage="1" showInputMessage="1" allowBlank="1" type="list">
      <formula1>Listes!$A$2:$A$8</formula1>
    </dataValidation>
    <dataValidation sqref="Q22" showErrorMessage="1" showInputMessage="1" allowBlank="1" type="whole">
      <formula1>1</formula1>
      <formula2>5</formula2>
    </dataValidation>
    <dataValidation sqref="R22" showErrorMessage="1" showInputMessage="1" allowBlank="1" type="whole">
      <formula1>1</formula1>
      <formula2>5</formula2>
    </dataValidation>
    <dataValidation sqref="B23" showErrorMessage="1" showInputMessage="1" allowBlank="1" type="whole">
      <formula1>1</formula1>
      <formula2>5</formula2>
    </dataValidation>
    <dataValidation sqref="C23" showErrorMessage="1" showInputMessage="1" allowBlank="1" type="whole">
      <formula1>1</formula1>
      <formula2>5</formula2>
    </dataValidation>
    <dataValidation sqref="E23" showErrorMessage="1" showInputMessage="1" allowBlank="1" type="whole">
      <formula1>10</formula1>
      <formula2>100</formula2>
    </dataValidation>
    <dataValidation sqref="F23" showErrorMessage="1" showInputMessage="1" allowBlank="1" type="whole">
      <formula1>1</formula1>
      <formula2>5</formula2>
    </dataValidation>
    <dataValidation sqref="G23" showErrorMessage="1" showInputMessage="1" allowBlank="1" type="whole">
      <formula1>1</formula1>
      <formula2>5</formula2>
    </dataValidation>
    <dataValidation sqref="D23" showErrorMessage="1" showInputMessage="1" allowBlank="1" type="list">
      <formula1>Listes!$A$2:$A$8</formula1>
    </dataValidation>
    <dataValidation sqref="Q23" showErrorMessage="1" showInputMessage="1" allowBlank="1" type="whole">
      <formula1>1</formula1>
      <formula2>5</formula2>
    </dataValidation>
    <dataValidation sqref="R23" showErrorMessage="1" showInputMessage="1" allowBlank="1" type="whole">
      <formula1>1</formula1>
      <formula2>5</formula2>
    </dataValidation>
    <dataValidation sqref="B24" showErrorMessage="1" showInputMessage="1" allowBlank="1" type="whole">
      <formula1>1</formula1>
      <formula2>5</formula2>
    </dataValidation>
    <dataValidation sqref="C24" showErrorMessage="1" showInputMessage="1" allowBlank="1" type="whole">
      <formula1>1</formula1>
      <formula2>5</formula2>
    </dataValidation>
    <dataValidation sqref="E24" showErrorMessage="1" showInputMessage="1" allowBlank="1" type="whole">
      <formula1>10</formula1>
      <formula2>100</formula2>
    </dataValidation>
    <dataValidation sqref="F24" showErrorMessage="1" showInputMessage="1" allowBlank="1" type="whole">
      <formula1>1</formula1>
      <formula2>5</formula2>
    </dataValidation>
    <dataValidation sqref="G24" showErrorMessage="1" showInputMessage="1" allowBlank="1" type="whole">
      <formula1>1</formula1>
      <formula2>5</formula2>
    </dataValidation>
    <dataValidation sqref="D24" showErrorMessage="1" showInputMessage="1" allowBlank="1" type="list">
      <formula1>Listes!$A$2:$A$8</formula1>
    </dataValidation>
    <dataValidation sqref="Q24" showErrorMessage="1" showInputMessage="1" allowBlank="1" type="whole">
      <formula1>1</formula1>
      <formula2>5</formula2>
    </dataValidation>
    <dataValidation sqref="R24" showErrorMessage="1" showInputMessage="1" allowBlank="1" type="whole">
      <formula1>1</formula1>
      <formula2>5</formula2>
    </dataValidation>
    <dataValidation sqref="B25" showErrorMessage="1" showInputMessage="1" allowBlank="1" type="whole">
      <formula1>1</formula1>
      <formula2>5</formula2>
    </dataValidation>
    <dataValidation sqref="C25" showErrorMessage="1" showInputMessage="1" allowBlank="1" type="whole">
      <formula1>1</formula1>
      <formula2>5</formula2>
    </dataValidation>
    <dataValidation sqref="E25" showErrorMessage="1" showInputMessage="1" allowBlank="1" type="whole">
      <formula1>10</formula1>
      <formula2>100</formula2>
    </dataValidation>
    <dataValidation sqref="F25" showErrorMessage="1" showInputMessage="1" allowBlank="1" type="whole">
      <formula1>1</formula1>
      <formula2>5</formula2>
    </dataValidation>
    <dataValidation sqref="G25" showErrorMessage="1" showInputMessage="1" allowBlank="1" type="whole">
      <formula1>1</formula1>
      <formula2>5</formula2>
    </dataValidation>
    <dataValidation sqref="D25" showErrorMessage="1" showInputMessage="1" allowBlank="1" type="list">
      <formula1>Listes!$A$2:$A$8</formula1>
    </dataValidation>
    <dataValidation sqref="Q25" showErrorMessage="1" showInputMessage="1" allowBlank="1" type="whole">
      <formula1>1</formula1>
      <formula2>5</formula2>
    </dataValidation>
    <dataValidation sqref="R25" showErrorMessage="1" showInputMessage="1" allowBlank="1" type="whole">
      <formula1>1</formula1>
      <formula2>5</formula2>
    </dataValidation>
    <dataValidation sqref="B26" showErrorMessage="1" showInputMessage="1" allowBlank="1" type="whole">
      <formula1>1</formula1>
      <formula2>5</formula2>
    </dataValidation>
    <dataValidation sqref="C26" showErrorMessage="1" showInputMessage="1" allowBlank="1" type="whole">
      <formula1>1</formula1>
      <formula2>5</formula2>
    </dataValidation>
    <dataValidation sqref="E26" showErrorMessage="1" showInputMessage="1" allowBlank="1" type="whole">
      <formula1>10</formula1>
      <formula2>100</formula2>
    </dataValidation>
    <dataValidation sqref="F26" showErrorMessage="1" showInputMessage="1" allowBlank="1" type="whole">
      <formula1>1</formula1>
      <formula2>5</formula2>
    </dataValidation>
    <dataValidation sqref="G26" showErrorMessage="1" showInputMessage="1" allowBlank="1" type="whole">
      <formula1>1</formula1>
      <formula2>5</formula2>
    </dataValidation>
    <dataValidation sqref="D26" showErrorMessage="1" showInputMessage="1" allowBlank="1" type="list">
      <formula1>Listes!$A$2:$A$8</formula1>
    </dataValidation>
    <dataValidation sqref="Q26" showErrorMessage="1" showInputMessage="1" allowBlank="1" type="whole">
      <formula1>1</formula1>
      <formula2>5</formula2>
    </dataValidation>
    <dataValidation sqref="R26" showErrorMessage="1" showInputMessage="1" allowBlank="1" type="whole">
      <formula1>1</formula1>
      <formula2>5</formula2>
    </dataValidation>
    <dataValidation sqref="B27" showErrorMessage="1" showInputMessage="1" allowBlank="1" type="whole">
      <formula1>1</formula1>
      <formula2>5</formula2>
    </dataValidation>
    <dataValidation sqref="C27" showErrorMessage="1" showInputMessage="1" allowBlank="1" type="whole">
      <formula1>1</formula1>
      <formula2>5</formula2>
    </dataValidation>
    <dataValidation sqref="E27" showErrorMessage="1" showInputMessage="1" allowBlank="1" type="whole">
      <formula1>10</formula1>
      <formula2>100</formula2>
    </dataValidation>
    <dataValidation sqref="F27" showErrorMessage="1" showInputMessage="1" allowBlank="1" type="whole">
      <formula1>1</formula1>
      <formula2>5</formula2>
    </dataValidation>
    <dataValidation sqref="G27" showErrorMessage="1" showInputMessage="1" allowBlank="1" type="whole">
      <formula1>1</formula1>
      <formula2>5</formula2>
    </dataValidation>
    <dataValidation sqref="D27" showErrorMessage="1" showInputMessage="1" allowBlank="1" type="list">
      <formula1>Listes!$A$2:$A$8</formula1>
    </dataValidation>
    <dataValidation sqref="Q27" showErrorMessage="1" showInputMessage="1" allowBlank="1" type="whole">
      <formula1>1</formula1>
      <formula2>5</formula2>
    </dataValidation>
    <dataValidation sqref="R27" showErrorMessage="1" showInputMessage="1" allowBlank="1" type="whole">
      <formula1>1</formula1>
      <formula2>5</formula2>
    </dataValidation>
    <dataValidation sqref="B28" showErrorMessage="1" showInputMessage="1" allowBlank="1" type="whole">
      <formula1>1</formula1>
      <formula2>5</formula2>
    </dataValidation>
    <dataValidation sqref="C28" showErrorMessage="1" showInputMessage="1" allowBlank="1" type="whole">
      <formula1>1</formula1>
      <formula2>5</formula2>
    </dataValidation>
    <dataValidation sqref="E28" showErrorMessage="1" showInputMessage="1" allowBlank="1" type="whole">
      <formula1>10</formula1>
      <formula2>100</formula2>
    </dataValidation>
    <dataValidation sqref="F28" showErrorMessage="1" showInputMessage="1" allowBlank="1" type="whole">
      <formula1>1</formula1>
      <formula2>5</formula2>
    </dataValidation>
    <dataValidation sqref="G28" showErrorMessage="1" showInputMessage="1" allowBlank="1" type="whole">
      <formula1>1</formula1>
      <formula2>5</formula2>
    </dataValidation>
    <dataValidation sqref="D28" showErrorMessage="1" showInputMessage="1" allowBlank="1" type="list">
      <formula1>Listes!$A$2:$A$8</formula1>
    </dataValidation>
    <dataValidation sqref="Q28" showErrorMessage="1" showInputMessage="1" allowBlank="1" type="whole">
      <formula1>1</formula1>
      <formula2>5</formula2>
    </dataValidation>
    <dataValidation sqref="R28" showErrorMessage="1" showInputMessage="1" allowBlank="1" type="whole">
      <formula1>1</formula1>
      <formula2>5</formula2>
    </dataValidation>
    <dataValidation sqref="B29" showErrorMessage="1" showInputMessage="1" allowBlank="1" type="whole">
      <formula1>1</formula1>
      <formula2>5</formula2>
    </dataValidation>
    <dataValidation sqref="C29" showErrorMessage="1" showInputMessage="1" allowBlank="1" type="whole">
      <formula1>1</formula1>
      <formula2>5</formula2>
    </dataValidation>
    <dataValidation sqref="E29" showErrorMessage="1" showInputMessage="1" allowBlank="1" type="whole">
      <formula1>10</formula1>
      <formula2>100</formula2>
    </dataValidation>
    <dataValidation sqref="F29" showErrorMessage="1" showInputMessage="1" allowBlank="1" type="whole">
      <formula1>1</formula1>
      <formula2>5</formula2>
    </dataValidation>
    <dataValidation sqref="G29" showErrorMessage="1" showInputMessage="1" allowBlank="1" type="whole">
      <formula1>1</formula1>
      <formula2>5</formula2>
    </dataValidation>
    <dataValidation sqref="D29" showErrorMessage="1" showInputMessage="1" allowBlank="1" type="list">
      <formula1>Listes!$A$2:$A$8</formula1>
    </dataValidation>
    <dataValidation sqref="Q29" showErrorMessage="1" showInputMessage="1" allowBlank="1" type="whole">
      <formula1>1</formula1>
      <formula2>5</formula2>
    </dataValidation>
    <dataValidation sqref="R29" showErrorMessage="1" showInputMessage="1" allowBlank="1" type="whole">
      <formula1>1</formula1>
      <formula2>5</formula2>
    </dataValidation>
    <dataValidation sqref="B30" showErrorMessage="1" showInputMessage="1" allowBlank="1" type="whole">
      <formula1>1</formula1>
      <formula2>5</formula2>
    </dataValidation>
    <dataValidation sqref="C30" showErrorMessage="1" showInputMessage="1" allowBlank="1" type="whole">
      <formula1>1</formula1>
      <formula2>5</formula2>
    </dataValidation>
    <dataValidation sqref="E30" showErrorMessage="1" showInputMessage="1" allowBlank="1" type="whole">
      <formula1>10</formula1>
      <formula2>100</formula2>
    </dataValidation>
    <dataValidation sqref="F30" showErrorMessage="1" showInputMessage="1" allowBlank="1" type="whole">
      <formula1>1</formula1>
      <formula2>5</formula2>
    </dataValidation>
    <dataValidation sqref="G30" showErrorMessage="1" showInputMessage="1" allowBlank="1" type="whole">
      <formula1>1</formula1>
      <formula2>5</formula2>
    </dataValidation>
    <dataValidation sqref="D30" showErrorMessage="1" showInputMessage="1" allowBlank="1" type="list">
      <formula1>Listes!$A$2:$A$8</formula1>
    </dataValidation>
    <dataValidation sqref="Q30" showErrorMessage="1" showInputMessage="1" allowBlank="1" type="whole">
      <formula1>1</formula1>
      <formula2>5</formula2>
    </dataValidation>
    <dataValidation sqref="R30" showErrorMessage="1" showInputMessage="1" allowBlank="1" type="whole">
      <formula1>1</formula1>
      <formula2>5</formula2>
    </dataValidation>
    <dataValidation sqref="B31" showErrorMessage="1" showInputMessage="1" allowBlank="1" type="whole">
      <formula1>1</formula1>
      <formula2>5</formula2>
    </dataValidation>
    <dataValidation sqref="C31" showErrorMessage="1" showInputMessage="1" allowBlank="1" type="whole">
      <formula1>1</formula1>
      <formula2>5</formula2>
    </dataValidation>
    <dataValidation sqref="E31" showErrorMessage="1" showInputMessage="1" allowBlank="1" type="whole">
      <formula1>10</formula1>
      <formula2>100</formula2>
    </dataValidation>
    <dataValidation sqref="F31" showErrorMessage="1" showInputMessage="1" allowBlank="1" type="whole">
      <formula1>1</formula1>
      <formula2>5</formula2>
    </dataValidation>
    <dataValidation sqref="G31" showErrorMessage="1" showInputMessage="1" allowBlank="1" type="whole">
      <formula1>1</formula1>
      <formula2>5</formula2>
    </dataValidation>
    <dataValidation sqref="D31" showErrorMessage="1" showInputMessage="1" allowBlank="1" type="list">
      <formula1>Listes!$A$2:$A$8</formula1>
    </dataValidation>
    <dataValidation sqref="Q31" showErrorMessage="1" showInputMessage="1" allowBlank="1" type="whole">
      <formula1>1</formula1>
      <formula2>5</formula2>
    </dataValidation>
    <dataValidation sqref="R31" showErrorMessage="1" showInputMessage="1" allowBlank="1" type="whole">
      <formula1>1</formula1>
      <formula2>5</formula2>
    </dataValidation>
    <dataValidation sqref="B32" showErrorMessage="1" showInputMessage="1" allowBlank="1" type="whole">
      <formula1>1</formula1>
      <formula2>5</formula2>
    </dataValidation>
    <dataValidation sqref="C32" showErrorMessage="1" showInputMessage="1" allowBlank="1" type="whole">
      <formula1>1</formula1>
      <formula2>5</formula2>
    </dataValidation>
    <dataValidation sqref="E32" showErrorMessage="1" showInputMessage="1" allowBlank="1" type="whole">
      <formula1>10</formula1>
      <formula2>100</formula2>
    </dataValidation>
    <dataValidation sqref="F32" showErrorMessage="1" showInputMessage="1" allowBlank="1" type="whole">
      <formula1>1</formula1>
      <formula2>5</formula2>
    </dataValidation>
    <dataValidation sqref="G32" showErrorMessage="1" showInputMessage="1" allowBlank="1" type="whole">
      <formula1>1</formula1>
      <formula2>5</formula2>
    </dataValidation>
    <dataValidation sqref="D32" showErrorMessage="1" showInputMessage="1" allowBlank="1" type="list">
      <formula1>Listes!$A$2:$A$8</formula1>
    </dataValidation>
    <dataValidation sqref="Q32" showErrorMessage="1" showInputMessage="1" allowBlank="1" type="whole">
      <formula1>1</formula1>
      <formula2>5</formula2>
    </dataValidation>
    <dataValidation sqref="R32" showErrorMessage="1" showInputMessage="1" allowBlank="1" type="whole">
      <formula1>1</formula1>
      <formula2>5</formula2>
    </dataValidation>
    <dataValidation sqref="B33" showErrorMessage="1" showInputMessage="1" allowBlank="1" type="whole">
      <formula1>1</formula1>
      <formula2>5</formula2>
    </dataValidation>
    <dataValidation sqref="C33" showErrorMessage="1" showInputMessage="1" allowBlank="1" type="whole">
      <formula1>1</formula1>
      <formula2>5</formula2>
    </dataValidation>
    <dataValidation sqref="E33" showErrorMessage="1" showInputMessage="1" allowBlank="1" type="whole">
      <formula1>10</formula1>
      <formula2>100</formula2>
    </dataValidation>
    <dataValidation sqref="F33" showErrorMessage="1" showInputMessage="1" allowBlank="1" type="whole">
      <formula1>1</formula1>
      <formula2>5</formula2>
    </dataValidation>
    <dataValidation sqref="G33" showErrorMessage="1" showInputMessage="1" allowBlank="1" type="whole">
      <formula1>1</formula1>
      <formula2>5</formula2>
    </dataValidation>
    <dataValidation sqref="D33" showErrorMessage="1" showInputMessage="1" allowBlank="1" type="list">
      <formula1>Listes!$A$2:$A$8</formula1>
    </dataValidation>
    <dataValidation sqref="Q33" showErrorMessage="1" showInputMessage="1" allowBlank="1" type="whole">
      <formula1>1</formula1>
      <formula2>5</formula2>
    </dataValidation>
    <dataValidation sqref="R33" showErrorMessage="1" showInputMessage="1" allowBlank="1" type="whole">
      <formula1>1</formula1>
      <formula2>5</formula2>
    </dataValidation>
    <dataValidation sqref="B34" showErrorMessage="1" showInputMessage="1" allowBlank="1" type="whole">
      <formula1>1</formula1>
      <formula2>5</formula2>
    </dataValidation>
    <dataValidation sqref="C34" showErrorMessage="1" showInputMessage="1" allowBlank="1" type="whole">
      <formula1>1</formula1>
      <formula2>5</formula2>
    </dataValidation>
    <dataValidation sqref="E34" showErrorMessage="1" showInputMessage="1" allowBlank="1" type="whole">
      <formula1>10</formula1>
      <formula2>100</formula2>
    </dataValidation>
    <dataValidation sqref="F34" showErrorMessage="1" showInputMessage="1" allowBlank="1" type="whole">
      <formula1>1</formula1>
      <formula2>5</formula2>
    </dataValidation>
    <dataValidation sqref="G34" showErrorMessage="1" showInputMessage="1" allowBlank="1" type="whole">
      <formula1>1</formula1>
      <formula2>5</formula2>
    </dataValidation>
    <dataValidation sqref="D34" showErrorMessage="1" showInputMessage="1" allowBlank="1" type="list">
      <formula1>Listes!$A$2:$A$8</formula1>
    </dataValidation>
    <dataValidation sqref="Q34" showErrorMessage="1" showInputMessage="1" allowBlank="1" type="whole">
      <formula1>1</formula1>
      <formula2>5</formula2>
    </dataValidation>
    <dataValidation sqref="R34" showErrorMessage="1" showInputMessage="1" allowBlank="1" type="whole">
      <formula1>1</formula1>
      <formula2>5</formula2>
    </dataValidation>
    <dataValidation sqref="B35" showErrorMessage="1" showInputMessage="1" allowBlank="1" type="whole">
      <formula1>1</formula1>
      <formula2>5</formula2>
    </dataValidation>
    <dataValidation sqref="C35" showErrorMessage="1" showInputMessage="1" allowBlank="1" type="whole">
      <formula1>1</formula1>
      <formula2>5</formula2>
    </dataValidation>
    <dataValidation sqref="E35" showErrorMessage="1" showInputMessage="1" allowBlank="1" type="whole">
      <formula1>10</formula1>
      <formula2>100</formula2>
    </dataValidation>
    <dataValidation sqref="F35" showErrorMessage="1" showInputMessage="1" allowBlank="1" type="whole">
      <formula1>1</formula1>
      <formula2>5</formula2>
    </dataValidation>
    <dataValidation sqref="G35" showErrorMessage="1" showInputMessage="1" allowBlank="1" type="whole">
      <formula1>1</formula1>
      <formula2>5</formula2>
    </dataValidation>
    <dataValidation sqref="D35" showErrorMessage="1" showInputMessage="1" allowBlank="1" type="list">
      <formula1>Listes!$A$2:$A$8</formula1>
    </dataValidation>
    <dataValidation sqref="Q35" showErrorMessage="1" showInputMessage="1" allowBlank="1" type="whole">
      <formula1>1</formula1>
      <formula2>5</formula2>
    </dataValidation>
    <dataValidation sqref="R35" showErrorMessage="1" showInputMessage="1" allowBlank="1" type="whole">
      <formula1>1</formula1>
      <formula2>5</formula2>
    </dataValidation>
    <dataValidation sqref="B36" showErrorMessage="1" showInputMessage="1" allowBlank="1" type="whole">
      <formula1>1</formula1>
      <formula2>5</formula2>
    </dataValidation>
    <dataValidation sqref="C36" showErrorMessage="1" showInputMessage="1" allowBlank="1" type="whole">
      <formula1>1</formula1>
      <formula2>5</formula2>
    </dataValidation>
    <dataValidation sqref="E36" showErrorMessage="1" showInputMessage="1" allowBlank="1" type="whole">
      <formula1>10</formula1>
      <formula2>100</formula2>
    </dataValidation>
    <dataValidation sqref="F36" showErrorMessage="1" showInputMessage="1" allowBlank="1" type="whole">
      <formula1>1</formula1>
      <formula2>5</formula2>
    </dataValidation>
    <dataValidation sqref="G36" showErrorMessage="1" showInputMessage="1" allowBlank="1" type="whole">
      <formula1>1</formula1>
      <formula2>5</formula2>
    </dataValidation>
    <dataValidation sqref="D36" showErrorMessage="1" showInputMessage="1" allowBlank="1" type="list">
      <formula1>Listes!$A$2:$A$8</formula1>
    </dataValidation>
    <dataValidation sqref="Q36" showErrorMessage="1" showInputMessage="1" allowBlank="1" type="whole">
      <formula1>1</formula1>
      <formula2>5</formula2>
    </dataValidation>
    <dataValidation sqref="R36" showErrorMessage="1" showInputMessage="1" allowBlank="1" type="whole">
      <formula1>1</formula1>
      <formula2>5</formula2>
    </dataValidation>
    <dataValidation sqref="B37" showErrorMessage="1" showInputMessage="1" allowBlank="1" type="whole">
      <formula1>1</formula1>
      <formula2>5</formula2>
    </dataValidation>
    <dataValidation sqref="C37" showErrorMessage="1" showInputMessage="1" allowBlank="1" type="whole">
      <formula1>1</formula1>
      <formula2>5</formula2>
    </dataValidation>
    <dataValidation sqref="E37" showErrorMessage="1" showInputMessage="1" allowBlank="1" type="whole">
      <formula1>10</formula1>
      <formula2>100</formula2>
    </dataValidation>
    <dataValidation sqref="F37" showErrorMessage="1" showInputMessage="1" allowBlank="1" type="whole">
      <formula1>1</formula1>
      <formula2>5</formula2>
    </dataValidation>
    <dataValidation sqref="G37" showErrorMessage="1" showInputMessage="1" allowBlank="1" type="whole">
      <formula1>1</formula1>
      <formula2>5</formula2>
    </dataValidation>
    <dataValidation sqref="D37" showErrorMessage="1" showInputMessage="1" allowBlank="1" type="list">
      <formula1>Listes!$A$2:$A$8</formula1>
    </dataValidation>
    <dataValidation sqref="Q37" showErrorMessage="1" showInputMessage="1" allowBlank="1" type="whole">
      <formula1>1</formula1>
      <formula2>5</formula2>
    </dataValidation>
    <dataValidation sqref="R37" showErrorMessage="1" showInputMessage="1" allowBlank="1" type="whole">
      <formula1>1</formula1>
      <formula2>5</formula2>
    </dataValidation>
    <dataValidation sqref="B38" showErrorMessage="1" showInputMessage="1" allowBlank="1" type="whole">
      <formula1>1</formula1>
      <formula2>5</formula2>
    </dataValidation>
    <dataValidation sqref="C38" showErrorMessage="1" showInputMessage="1" allowBlank="1" type="whole">
      <formula1>1</formula1>
      <formula2>5</formula2>
    </dataValidation>
    <dataValidation sqref="E38" showErrorMessage="1" showInputMessage="1" allowBlank="1" type="whole">
      <formula1>10</formula1>
      <formula2>100</formula2>
    </dataValidation>
    <dataValidation sqref="F38" showErrorMessage="1" showInputMessage="1" allowBlank="1" type="whole">
      <formula1>1</formula1>
      <formula2>5</formula2>
    </dataValidation>
    <dataValidation sqref="G38" showErrorMessage="1" showInputMessage="1" allowBlank="1" type="whole">
      <formula1>1</formula1>
      <formula2>5</formula2>
    </dataValidation>
    <dataValidation sqref="D38" showErrorMessage="1" showInputMessage="1" allowBlank="1" type="list">
      <formula1>Listes!$A$2:$A$8</formula1>
    </dataValidation>
    <dataValidation sqref="Q38" showErrorMessage="1" showInputMessage="1" allowBlank="1" type="whole">
      <formula1>1</formula1>
      <formula2>5</formula2>
    </dataValidation>
    <dataValidation sqref="R38" showErrorMessage="1" showInputMessage="1" allowBlank="1" type="whole">
      <formula1>1</formula1>
      <formula2>5</formula2>
    </dataValidation>
    <dataValidation sqref="B39" showErrorMessage="1" showInputMessage="1" allowBlank="1" type="whole">
      <formula1>1</formula1>
      <formula2>5</formula2>
    </dataValidation>
    <dataValidation sqref="C39" showErrorMessage="1" showInputMessage="1" allowBlank="1" type="whole">
      <formula1>1</formula1>
      <formula2>5</formula2>
    </dataValidation>
    <dataValidation sqref="E39" showErrorMessage="1" showInputMessage="1" allowBlank="1" type="whole">
      <formula1>10</formula1>
      <formula2>100</formula2>
    </dataValidation>
    <dataValidation sqref="F39" showErrorMessage="1" showInputMessage="1" allowBlank="1" type="whole">
      <formula1>1</formula1>
      <formula2>5</formula2>
    </dataValidation>
    <dataValidation sqref="G39" showErrorMessage="1" showInputMessage="1" allowBlank="1" type="whole">
      <formula1>1</formula1>
      <formula2>5</formula2>
    </dataValidation>
    <dataValidation sqref="D39" showErrorMessage="1" showInputMessage="1" allowBlank="1" type="list">
      <formula1>Listes!$A$2:$A$8</formula1>
    </dataValidation>
    <dataValidation sqref="Q39" showErrorMessage="1" showInputMessage="1" allowBlank="1" type="whole">
      <formula1>1</formula1>
      <formula2>5</formula2>
    </dataValidation>
    <dataValidation sqref="R39" showErrorMessage="1" showInputMessage="1" allowBlank="1" type="whole">
      <formula1>1</formula1>
      <formula2>5</formula2>
    </dataValidation>
    <dataValidation sqref="B40" showErrorMessage="1" showInputMessage="1" allowBlank="1" type="whole">
      <formula1>1</formula1>
      <formula2>5</formula2>
    </dataValidation>
    <dataValidation sqref="C40" showErrorMessage="1" showInputMessage="1" allowBlank="1" type="whole">
      <formula1>1</formula1>
      <formula2>5</formula2>
    </dataValidation>
    <dataValidation sqref="E40" showErrorMessage="1" showInputMessage="1" allowBlank="1" type="whole">
      <formula1>10</formula1>
      <formula2>100</formula2>
    </dataValidation>
    <dataValidation sqref="F40" showErrorMessage="1" showInputMessage="1" allowBlank="1" type="whole">
      <formula1>1</formula1>
      <formula2>5</formula2>
    </dataValidation>
    <dataValidation sqref="G40" showErrorMessage="1" showInputMessage="1" allowBlank="1" type="whole">
      <formula1>1</formula1>
      <formula2>5</formula2>
    </dataValidation>
    <dataValidation sqref="D40" showErrorMessage="1" showInputMessage="1" allowBlank="1" type="list">
      <formula1>Listes!$A$2:$A$8</formula1>
    </dataValidation>
    <dataValidation sqref="Q40" showErrorMessage="1" showInputMessage="1" allowBlank="1" type="whole">
      <formula1>1</formula1>
      <formula2>5</formula2>
    </dataValidation>
    <dataValidation sqref="R40" showErrorMessage="1" showInputMessage="1" allowBlank="1" type="whole">
      <formula1>1</formula1>
      <formula2>5</formula2>
    </dataValidation>
    <dataValidation sqref="B41" showErrorMessage="1" showInputMessage="1" allowBlank="1" type="whole">
      <formula1>1</formula1>
      <formula2>5</formula2>
    </dataValidation>
    <dataValidation sqref="C41" showErrorMessage="1" showInputMessage="1" allowBlank="1" type="whole">
      <formula1>1</formula1>
      <formula2>5</formula2>
    </dataValidation>
    <dataValidation sqref="E41" showErrorMessage="1" showInputMessage="1" allowBlank="1" type="whole">
      <formula1>10</formula1>
      <formula2>100</formula2>
    </dataValidation>
    <dataValidation sqref="F41" showErrorMessage="1" showInputMessage="1" allowBlank="1" type="whole">
      <formula1>1</formula1>
      <formula2>5</formula2>
    </dataValidation>
    <dataValidation sqref="G41" showErrorMessage="1" showInputMessage="1" allowBlank="1" type="whole">
      <formula1>1</formula1>
      <formula2>5</formula2>
    </dataValidation>
    <dataValidation sqref="D41" showErrorMessage="1" showInputMessage="1" allowBlank="1" type="list">
      <formula1>Listes!$A$2:$A$8</formula1>
    </dataValidation>
    <dataValidation sqref="Q41" showErrorMessage="1" showInputMessage="1" allowBlank="1" type="whole">
      <formula1>1</formula1>
      <formula2>5</formula2>
    </dataValidation>
    <dataValidation sqref="R41" showErrorMessage="1" showInputMessage="1" allowBlank="1" type="whole">
      <formula1>1</formula1>
      <formula2>5</formula2>
    </dataValidation>
    <dataValidation sqref="B42" showErrorMessage="1" showInputMessage="1" allowBlank="1" type="whole">
      <formula1>1</formula1>
      <formula2>5</formula2>
    </dataValidation>
    <dataValidation sqref="C42" showErrorMessage="1" showInputMessage="1" allowBlank="1" type="whole">
      <formula1>1</formula1>
      <formula2>5</formula2>
    </dataValidation>
    <dataValidation sqref="E42" showErrorMessage="1" showInputMessage="1" allowBlank="1" type="whole">
      <formula1>10</formula1>
      <formula2>100</formula2>
    </dataValidation>
    <dataValidation sqref="F42" showErrorMessage="1" showInputMessage="1" allowBlank="1" type="whole">
      <formula1>1</formula1>
      <formula2>5</formula2>
    </dataValidation>
    <dataValidation sqref="G42" showErrorMessage="1" showInputMessage="1" allowBlank="1" type="whole">
      <formula1>1</formula1>
      <formula2>5</formula2>
    </dataValidation>
    <dataValidation sqref="D42" showErrorMessage="1" showInputMessage="1" allowBlank="1" type="list">
      <formula1>Listes!$A$2:$A$8</formula1>
    </dataValidation>
    <dataValidation sqref="Q42" showErrorMessage="1" showInputMessage="1" allowBlank="1" type="whole">
      <formula1>1</formula1>
      <formula2>5</formula2>
    </dataValidation>
    <dataValidation sqref="R42" showErrorMessage="1" showInputMessage="1" allowBlank="1" type="whole">
      <formula1>1</formula1>
      <formula2>5</formula2>
    </dataValidation>
    <dataValidation sqref="B43" showErrorMessage="1" showInputMessage="1" allowBlank="1" type="whole">
      <formula1>1</formula1>
      <formula2>5</formula2>
    </dataValidation>
    <dataValidation sqref="C43" showErrorMessage="1" showInputMessage="1" allowBlank="1" type="whole">
      <formula1>1</formula1>
      <formula2>5</formula2>
    </dataValidation>
    <dataValidation sqref="E43" showErrorMessage="1" showInputMessage="1" allowBlank="1" type="whole">
      <formula1>10</formula1>
      <formula2>100</formula2>
    </dataValidation>
    <dataValidation sqref="F43" showErrorMessage="1" showInputMessage="1" allowBlank="1" type="whole">
      <formula1>1</formula1>
      <formula2>5</formula2>
    </dataValidation>
    <dataValidation sqref="G43" showErrorMessage="1" showInputMessage="1" allowBlank="1" type="whole">
      <formula1>1</formula1>
      <formula2>5</formula2>
    </dataValidation>
    <dataValidation sqref="D43" showErrorMessage="1" showInputMessage="1" allowBlank="1" type="list">
      <formula1>Listes!$A$2:$A$8</formula1>
    </dataValidation>
    <dataValidation sqref="Q43" showErrorMessage="1" showInputMessage="1" allowBlank="1" type="whole">
      <formula1>1</formula1>
      <formula2>5</formula2>
    </dataValidation>
    <dataValidation sqref="R43" showErrorMessage="1" showInputMessage="1" allowBlank="1" type="whole">
      <formula1>1</formula1>
      <formula2>5</formula2>
    </dataValidation>
    <dataValidation sqref="B44" showErrorMessage="1" showInputMessage="1" allowBlank="1" type="whole">
      <formula1>1</formula1>
      <formula2>5</formula2>
    </dataValidation>
    <dataValidation sqref="C44" showErrorMessage="1" showInputMessage="1" allowBlank="1" type="whole">
      <formula1>1</formula1>
      <formula2>5</formula2>
    </dataValidation>
    <dataValidation sqref="E44" showErrorMessage="1" showInputMessage="1" allowBlank="1" type="whole">
      <formula1>10</formula1>
      <formula2>100</formula2>
    </dataValidation>
    <dataValidation sqref="F44" showErrorMessage="1" showInputMessage="1" allowBlank="1" type="whole">
      <formula1>1</formula1>
      <formula2>5</formula2>
    </dataValidation>
    <dataValidation sqref="G44" showErrorMessage="1" showInputMessage="1" allowBlank="1" type="whole">
      <formula1>1</formula1>
      <formula2>5</formula2>
    </dataValidation>
    <dataValidation sqref="D44" showErrorMessage="1" showInputMessage="1" allowBlank="1" type="list">
      <formula1>Listes!$A$2:$A$8</formula1>
    </dataValidation>
    <dataValidation sqref="Q44" showErrorMessage="1" showInputMessage="1" allowBlank="1" type="whole">
      <formula1>1</formula1>
      <formula2>5</formula2>
    </dataValidation>
    <dataValidation sqref="R44" showErrorMessage="1" showInputMessage="1" allowBlank="1" type="whole">
      <formula1>1</formula1>
      <formula2>5</formula2>
    </dataValidation>
    <dataValidation sqref="B45" showErrorMessage="1" showInputMessage="1" allowBlank="1" type="whole">
      <formula1>1</formula1>
      <formula2>5</formula2>
    </dataValidation>
    <dataValidation sqref="C45" showErrorMessage="1" showInputMessage="1" allowBlank="1" type="whole">
      <formula1>1</formula1>
      <formula2>5</formula2>
    </dataValidation>
    <dataValidation sqref="E45" showErrorMessage="1" showInputMessage="1" allowBlank="1" type="whole">
      <formula1>10</formula1>
      <formula2>100</formula2>
    </dataValidation>
    <dataValidation sqref="F45" showErrorMessage="1" showInputMessage="1" allowBlank="1" type="whole">
      <formula1>1</formula1>
      <formula2>5</formula2>
    </dataValidation>
    <dataValidation sqref="G45" showErrorMessage="1" showInputMessage="1" allowBlank="1" type="whole">
      <formula1>1</formula1>
      <formula2>5</formula2>
    </dataValidation>
    <dataValidation sqref="D45" showErrorMessage="1" showInputMessage="1" allowBlank="1" type="list">
      <formula1>Listes!$A$2:$A$8</formula1>
    </dataValidation>
    <dataValidation sqref="Q45" showErrorMessage="1" showInputMessage="1" allowBlank="1" type="whole">
      <formula1>1</formula1>
      <formula2>5</formula2>
    </dataValidation>
    <dataValidation sqref="R45" showErrorMessage="1" showInputMessage="1" allowBlank="1" type="whole">
      <formula1>1</formula1>
      <formula2>5</formula2>
    </dataValidation>
    <dataValidation sqref="B46" showErrorMessage="1" showInputMessage="1" allowBlank="1" type="whole">
      <formula1>1</formula1>
      <formula2>5</formula2>
    </dataValidation>
    <dataValidation sqref="C46" showErrorMessage="1" showInputMessage="1" allowBlank="1" type="whole">
      <formula1>1</formula1>
      <formula2>5</formula2>
    </dataValidation>
    <dataValidation sqref="E46" showErrorMessage="1" showInputMessage="1" allowBlank="1" type="whole">
      <formula1>10</formula1>
      <formula2>100</formula2>
    </dataValidation>
    <dataValidation sqref="F46" showErrorMessage="1" showInputMessage="1" allowBlank="1" type="whole">
      <formula1>1</formula1>
      <formula2>5</formula2>
    </dataValidation>
    <dataValidation sqref="G46" showErrorMessage="1" showInputMessage="1" allowBlank="1" type="whole">
      <formula1>1</formula1>
      <formula2>5</formula2>
    </dataValidation>
    <dataValidation sqref="D46" showErrorMessage="1" showInputMessage="1" allowBlank="1" type="list">
      <formula1>Listes!$A$2:$A$8</formula1>
    </dataValidation>
    <dataValidation sqref="Q46" showErrorMessage="1" showInputMessage="1" allowBlank="1" type="whole">
      <formula1>1</formula1>
      <formula2>5</formula2>
    </dataValidation>
    <dataValidation sqref="R46" showErrorMessage="1" showInputMessage="1" allowBlank="1" type="whole">
      <formula1>1</formula1>
      <formula2>5</formula2>
    </dataValidation>
    <dataValidation sqref="B47" showErrorMessage="1" showInputMessage="1" allowBlank="1" type="whole">
      <formula1>1</formula1>
      <formula2>5</formula2>
    </dataValidation>
    <dataValidation sqref="C47" showErrorMessage="1" showInputMessage="1" allowBlank="1" type="whole">
      <formula1>1</formula1>
      <formula2>5</formula2>
    </dataValidation>
    <dataValidation sqref="E47" showErrorMessage="1" showInputMessage="1" allowBlank="1" type="whole">
      <formula1>10</formula1>
      <formula2>100</formula2>
    </dataValidation>
    <dataValidation sqref="F47" showErrorMessage="1" showInputMessage="1" allowBlank="1" type="whole">
      <formula1>1</formula1>
      <formula2>5</formula2>
    </dataValidation>
    <dataValidation sqref="G47" showErrorMessage="1" showInputMessage="1" allowBlank="1" type="whole">
      <formula1>1</formula1>
      <formula2>5</formula2>
    </dataValidation>
    <dataValidation sqref="D47" showErrorMessage="1" showInputMessage="1" allowBlank="1" type="list">
      <formula1>Listes!$A$2:$A$8</formula1>
    </dataValidation>
    <dataValidation sqref="Q47" showErrorMessage="1" showInputMessage="1" allowBlank="1" type="whole">
      <formula1>1</formula1>
      <formula2>5</formula2>
    </dataValidation>
    <dataValidation sqref="R47" showErrorMessage="1" showInputMessage="1" allowBlank="1" type="whole">
      <formula1>1</formula1>
      <formula2>5</formula2>
    </dataValidation>
    <dataValidation sqref="B48" showErrorMessage="1" showInputMessage="1" allowBlank="1" type="whole">
      <formula1>1</formula1>
      <formula2>5</formula2>
    </dataValidation>
    <dataValidation sqref="C48" showErrorMessage="1" showInputMessage="1" allowBlank="1" type="whole">
      <formula1>1</formula1>
      <formula2>5</formula2>
    </dataValidation>
    <dataValidation sqref="E48" showErrorMessage="1" showInputMessage="1" allowBlank="1" type="whole">
      <formula1>10</formula1>
      <formula2>100</formula2>
    </dataValidation>
    <dataValidation sqref="F48" showErrorMessage="1" showInputMessage="1" allowBlank="1" type="whole">
      <formula1>1</formula1>
      <formula2>5</formula2>
    </dataValidation>
    <dataValidation sqref="G48" showErrorMessage="1" showInputMessage="1" allowBlank="1" type="whole">
      <formula1>1</formula1>
      <formula2>5</formula2>
    </dataValidation>
    <dataValidation sqref="D48" showErrorMessage="1" showInputMessage="1" allowBlank="1" type="list">
      <formula1>Listes!$A$2:$A$8</formula1>
    </dataValidation>
    <dataValidation sqref="Q48" showErrorMessage="1" showInputMessage="1" allowBlank="1" type="whole">
      <formula1>1</formula1>
      <formula2>5</formula2>
    </dataValidation>
    <dataValidation sqref="R48" showErrorMessage="1" showInputMessage="1" allowBlank="1" type="whole">
      <formula1>1</formula1>
      <formula2>5</formula2>
    </dataValidation>
    <dataValidation sqref="B49" showErrorMessage="1" showInputMessage="1" allowBlank="1" type="whole">
      <formula1>1</formula1>
      <formula2>5</formula2>
    </dataValidation>
    <dataValidation sqref="C49" showErrorMessage="1" showInputMessage="1" allowBlank="1" type="whole">
      <formula1>1</formula1>
      <formula2>5</formula2>
    </dataValidation>
    <dataValidation sqref="E49" showErrorMessage="1" showInputMessage="1" allowBlank="1" type="whole">
      <formula1>10</formula1>
      <formula2>100</formula2>
    </dataValidation>
    <dataValidation sqref="F49" showErrorMessage="1" showInputMessage="1" allowBlank="1" type="whole">
      <formula1>1</formula1>
      <formula2>5</formula2>
    </dataValidation>
    <dataValidation sqref="G49" showErrorMessage="1" showInputMessage="1" allowBlank="1" type="whole">
      <formula1>1</formula1>
      <formula2>5</formula2>
    </dataValidation>
    <dataValidation sqref="D49" showErrorMessage="1" showInputMessage="1" allowBlank="1" type="list">
      <formula1>Listes!$A$2:$A$8</formula1>
    </dataValidation>
    <dataValidation sqref="Q49" showErrorMessage="1" showInputMessage="1" allowBlank="1" type="whole">
      <formula1>1</formula1>
      <formula2>5</formula2>
    </dataValidation>
    <dataValidation sqref="R49" showErrorMessage="1" showInputMessage="1" allowBlank="1" type="whole">
      <formula1>1</formula1>
      <formula2>5</formula2>
    </dataValidation>
    <dataValidation sqref="B50" showErrorMessage="1" showInputMessage="1" allowBlank="1" type="whole">
      <formula1>1</formula1>
      <formula2>5</formula2>
    </dataValidation>
    <dataValidation sqref="C50" showErrorMessage="1" showInputMessage="1" allowBlank="1" type="whole">
      <formula1>1</formula1>
      <formula2>5</formula2>
    </dataValidation>
    <dataValidation sqref="E50" showErrorMessage="1" showInputMessage="1" allowBlank="1" type="whole">
      <formula1>10</formula1>
      <formula2>100</formula2>
    </dataValidation>
    <dataValidation sqref="F50" showErrorMessage="1" showInputMessage="1" allowBlank="1" type="whole">
      <formula1>1</formula1>
      <formula2>5</formula2>
    </dataValidation>
    <dataValidation sqref="G50" showErrorMessage="1" showInputMessage="1" allowBlank="1" type="whole">
      <formula1>1</formula1>
      <formula2>5</formula2>
    </dataValidation>
    <dataValidation sqref="D50" showErrorMessage="1" showInputMessage="1" allowBlank="1" type="list">
      <formula1>Listes!$A$2:$A$8</formula1>
    </dataValidation>
    <dataValidation sqref="Q50" showErrorMessage="1" showInputMessage="1" allowBlank="1" type="whole">
      <formula1>1</formula1>
      <formula2>5</formula2>
    </dataValidation>
    <dataValidation sqref="R50" showErrorMessage="1" showInputMessage="1" allowBlank="1" type="whole">
      <formula1>1</formula1>
      <formula2>5</formula2>
    </dataValidation>
    <dataValidation sqref="B51" showErrorMessage="1" showInputMessage="1" allowBlank="1" type="whole">
      <formula1>1</formula1>
      <formula2>5</formula2>
    </dataValidation>
    <dataValidation sqref="C51" showErrorMessage="1" showInputMessage="1" allowBlank="1" type="whole">
      <formula1>1</formula1>
      <formula2>5</formula2>
    </dataValidation>
    <dataValidation sqref="E51" showErrorMessage="1" showInputMessage="1" allowBlank="1" type="whole">
      <formula1>10</formula1>
      <formula2>100</formula2>
    </dataValidation>
    <dataValidation sqref="F51" showErrorMessage="1" showInputMessage="1" allowBlank="1" type="whole">
      <formula1>1</formula1>
      <formula2>5</formula2>
    </dataValidation>
    <dataValidation sqref="G51" showErrorMessage="1" showInputMessage="1" allowBlank="1" type="whole">
      <formula1>1</formula1>
      <formula2>5</formula2>
    </dataValidation>
    <dataValidation sqref="D51" showErrorMessage="1" showInputMessage="1" allowBlank="1" type="list">
      <formula1>Listes!$A$2:$A$8</formula1>
    </dataValidation>
    <dataValidation sqref="Q51" showErrorMessage="1" showInputMessage="1" allowBlank="1" type="whole">
      <formula1>1</formula1>
      <formula2>5</formula2>
    </dataValidation>
    <dataValidation sqref="R51" showErrorMessage="1" showInputMessage="1" allowBlank="1" type="whole">
      <formula1>1</formula1>
      <formula2>5</formula2>
    </dataValidation>
    <dataValidation sqref="B52" showErrorMessage="1" showInputMessage="1" allowBlank="1" type="whole">
      <formula1>1</formula1>
      <formula2>5</formula2>
    </dataValidation>
    <dataValidation sqref="C52" showErrorMessage="1" showInputMessage="1" allowBlank="1" type="whole">
      <formula1>1</formula1>
      <formula2>5</formula2>
    </dataValidation>
    <dataValidation sqref="E52" showErrorMessage="1" showInputMessage="1" allowBlank="1" type="whole">
      <formula1>10</formula1>
      <formula2>100</formula2>
    </dataValidation>
    <dataValidation sqref="F52" showErrorMessage="1" showInputMessage="1" allowBlank="1" type="whole">
      <formula1>1</formula1>
      <formula2>5</formula2>
    </dataValidation>
    <dataValidation sqref="G52" showErrorMessage="1" showInputMessage="1" allowBlank="1" type="whole">
      <formula1>1</formula1>
      <formula2>5</formula2>
    </dataValidation>
    <dataValidation sqref="D52" showErrorMessage="1" showInputMessage="1" allowBlank="1" type="list">
      <formula1>Listes!$A$2:$A$8</formula1>
    </dataValidation>
    <dataValidation sqref="Q52" showErrorMessage="1" showInputMessage="1" allowBlank="1" type="whole">
      <formula1>1</formula1>
      <formula2>5</formula2>
    </dataValidation>
    <dataValidation sqref="R52" showErrorMessage="1" showInputMessage="1" allowBlank="1" type="whole">
      <formula1>1</formula1>
      <formula2>5</formula2>
    </dataValidation>
    <dataValidation sqref="B53" showErrorMessage="1" showInputMessage="1" allowBlank="1" type="whole">
      <formula1>1</formula1>
      <formula2>5</formula2>
    </dataValidation>
    <dataValidation sqref="C53" showErrorMessage="1" showInputMessage="1" allowBlank="1" type="whole">
      <formula1>1</formula1>
      <formula2>5</formula2>
    </dataValidation>
    <dataValidation sqref="E53" showErrorMessage="1" showInputMessage="1" allowBlank="1" type="whole">
      <formula1>10</formula1>
      <formula2>100</formula2>
    </dataValidation>
    <dataValidation sqref="F53" showErrorMessage="1" showInputMessage="1" allowBlank="1" type="whole">
      <formula1>1</formula1>
      <formula2>5</formula2>
    </dataValidation>
    <dataValidation sqref="G53" showErrorMessage="1" showInputMessage="1" allowBlank="1" type="whole">
      <formula1>1</formula1>
      <formula2>5</formula2>
    </dataValidation>
    <dataValidation sqref="D53" showErrorMessage="1" showInputMessage="1" allowBlank="1" type="list">
      <formula1>Listes!$A$2:$A$8</formula1>
    </dataValidation>
    <dataValidation sqref="Q53" showErrorMessage="1" showInputMessage="1" allowBlank="1" type="whole">
      <formula1>1</formula1>
      <formula2>5</formula2>
    </dataValidation>
    <dataValidation sqref="R53" showErrorMessage="1" showInputMessage="1" allowBlank="1" type="whole">
      <formula1>1</formula1>
      <formula2>5</formula2>
    </dataValidation>
    <dataValidation sqref="B54" showErrorMessage="1" showInputMessage="1" allowBlank="1" type="whole">
      <formula1>1</formula1>
      <formula2>5</formula2>
    </dataValidation>
    <dataValidation sqref="C54" showErrorMessage="1" showInputMessage="1" allowBlank="1" type="whole">
      <formula1>1</formula1>
      <formula2>5</formula2>
    </dataValidation>
    <dataValidation sqref="E54" showErrorMessage="1" showInputMessage="1" allowBlank="1" type="whole">
      <formula1>10</formula1>
      <formula2>100</formula2>
    </dataValidation>
    <dataValidation sqref="F54" showErrorMessage="1" showInputMessage="1" allowBlank="1" type="whole">
      <formula1>1</formula1>
      <formula2>5</formula2>
    </dataValidation>
    <dataValidation sqref="G54" showErrorMessage="1" showInputMessage="1" allowBlank="1" type="whole">
      <formula1>1</formula1>
      <formula2>5</formula2>
    </dataValidation>
    <dataValidation sqref="D54" showErrorMessage="1" showInputMessage="1" allowBlank="1" type="list">
      <formula1>Listes!$A$2:$A$8</formula1>
    </dataValidation>
    <dataValidation sqref="Q54" showErrorMessage="1" showInputMessage="1" allowBlank="1" type="whole">
      <formula1>1</formula1>
      <formula2>5</formula2>
    </dataValidation>
    <dataValidation sqref="R54" showErrorMessage="1" showInputMessage="1" allowBlank="1" type="whole">
      <formula1>1</formula1>
      <formula2>5</formula2>
    </dataValidation>
    <dataValidation sqref="B55" showErrorMessage="1" showInputMessage="1" allowBlank="1" type="whole">
      <formula1>1</formula1>
      <formula2>5</formula2>
    </dataValidation>
    <dataValidation sqref="C55" showErrorMessage="1" showInputMessage="1" allowBlank="1" type="whole">
      <formula1>1</formula1>
      <formula2>5</formula2>
    </dataValidation>
    <dataValidation sqref="E55" showErrorMessage="1" showInputMessage="1" allowBlank="1" type="whole">
      <formula1>10</formula1>
      <formula2>100</formula2>
    </dataValidation>
    <dataValidation sqref="F55" showErrorMessage="1" showInputMessage="1" allowBlank="1" type="whole">
      <formula1>1</formula1>
      <formula2>5</formula2>
    </dataValidation>
    <dataValidation sqref="G55" showErrorMessage="1" showInputMessage="1" allowBlank="1" type="whole">
      <formula1>1</formula1>
      <formula2>5</formula2>
    </dataValidation>
    <dataValidation sqref="D55" showErrorMessage="1" showInputMessage="1" allowBlank="1" type="list">
      <formula1>Listes!$A$2:$A$8</formula1>
    </dataValidation>
    <dataValidation sqref="Q55" showErrorMessage="1" showInputMessage="1" allowBlank="1" type="whole">
      <formula1>1</formula1>
      <formula2>5</formula2>
    </dataValidation>
    <dataValidation sqref="R55" showErrorMessage="1" showInputMessage="1" allowBlank="1" type="whole">
      <formula1>1</formula1>
      <formula2>5</formula2>
    </dataValidation>
    <dataValidation sqref="B56" showErrorMessage="1" showInputMessage="1" allowBlank="1" type="whole">
      <formula1>1</formula1>
      <formula2>5</formula2>
    </dataValidation>
    <dataValidation sqref="C56" showErrorMessage="1" showInputMessage="1" allowBlank="1" type="whole">
      <formula1>1</formula1>
      <formula2>5</formula2>
    </dataValidation>
    <dataValidation sqref="E56" showErrorMessage="1" showInputMessage="1" allowBlank="1" type="whole">
      <formula1>10</formula1>
      <formula2>100</formula2>
    </dataValidation>
    <dataValidation sqref="F56" showErrorMessage="1" showInputMessage="1" allowBlank="1" type="whole">
      <formula1>1</formula1>
      <formula2>5</formula2>
    </dataValidation>
    <dataValidation sqref="G56" showErrorMessage="1" showInputMessage="1" allowBlank="1" type="whole">
      <formula1>1</formula1>
      <formula2>5</formula2>
    </dataValidation>
    <dataValidation sqref="D56" showErrorMessage="1" showInputMessage="1" allowBlank="1" type="list">
      <formula1>Listes!$A$2:$A$8</formula1>
    </dataValidation>
    <dataValidation sqref="Q56" showErrorMessage="1" showInputMessage="1" allowBlank="1" type="whole">
      <formula1>1</formula1>
      <formula2>5</formula2>
    </dataValidation>
    <dataValidation sqref="R56" showErrorMessage="1" showInputMessage="1" allowBlank="1" type="whole">
      <formula1>1</formula1>
      <formula2>5</formula2>
    </dataValidation>
    <dataValidation sqref="B57" showErrorMessage="1" showInputMessage="1" allowBlank="1" type="whole">
      <formula1>1</formula1>
      <formula2>5</formula2>
    </dataValidation>
    <dataValidation sqref="C57" showErrorMessage="1" showInputMessage="1" allowBlank="1" type="whole">
      <formula1>1</formula1>
      <formula2>5</formula2>
    </dataValidation>
    <dataValidation sqref="E57" showErrorMessage="1" showInputMessage="1" allowBlank="1" type="whole">
      <formula1>10</formula1>
      <formula2>100</formula2>
    </dataValidation>
    <dataValidation sqref="F57" showErrorMessage="1" showInputMessage="1" allowBlank="1" type="whole">
      <formula1>1</formula1>
      <formula2>5</formula2>
    </dataValidation>
    <dataValidation sqref="G57" showErrorMessage="1" showInputMessage="1" allowBlank="1" type="whole">
      <formula1>1</formula1>
      <formula2>5</formula2>
    </dataValidation>
    <dataValidation sqref="D57" showErrorMessage="1" showInputMessage="1" allowBlank="1" type="list">
      <formula1>Listes!$A$2:$A$8</formula1>
    </dataValidation>
    <dataValidation sqref="Q57" showErrorMessage="1" showInputMessage="1" allowBlank="1" type="whole">
      <formula1>1</formula1>
      <formula2>5</formula2>
    </dataValidation>
    <dataValidation sqref="R57" showErrorMessage="1" showInputMessage="1" allowBlank="1" type="whole">
      <formula1>1</formula1>
      <formula2>5</formula2>
    </dataValidation>
    <dataValidation sqref="B58" showErrorMessage="1" showInputMessage="1" allowBlank="1" type="whole">
      <formula1>1</formula1>
      <formula2>5</formula2>
    </dataValidation>
    <dataValidation sqref="C58" showErrorMessage="1" showInputMessage="1" allowBlank="1" type="whole">
      <formula1>1</formula1>
      <formula2>5</formula2>
    </dataValidation>
    <dataValidation sqref="E58" showErrorMessage="1" showInputMessage="1" allowBlank="1" type="whole">
      <formula1>10</formula1>
      <formula2>100</formula2>
    </dataValidation>
    <dataValidation sqref="F58" showErrorMessage="1" showInputMessage="1" allowBlank="1" type="whole">
      <formula1>1</formula1>
      <formula2>5</formula2>
    </dataValidation>
    <dataValidation sqref="G58" showErrorMessage="1" showInputMessage="1" allowBlank="1" type="whole">
      <formula1>1</formula1>
      <formula2>5</formula2>
    </dataValidation>
    <dataValidation sqref="D58" showErrorMessage="1" showInputMessage="1" allowBlank="1" type="list">
      <formula1>Listes!$A$2:$A$8</formula1>
    </dataValidation>
    <dataValidation sqref="Q58" showErrorMessage="1" showInputMessage="1" allowBlank="1" type="whole">
      <formula1>1</formula1>
      <formula2>5</formula2>
    </dataValidation>
    <dataValidation sqref="R58" showErrorMessage="1" showInputMessage="1" allowBlank="1" type="whole">
      <formula1>1</formula1>
      <formula2>5</formula2>
    </dataValidation>
    <dataValidation sqref="B59" showErrorMessage="1" showInputMessage="1" allowBlank="1" type="whole">
      <formula1>1</formula1>
      <formula2>5</formula2>
    </dataValidation>
    <dataValidation sqref="C59" showErrorMessage="1" showInputMessage="1" allowBlank="1" type="whole">
      <formula1>1</formula1>
      <formula2>5</formula2>
    </dataValidation>
    <dataValidation sqref="E59" showErrorMessage="1" showInputMessage="1" allowBlank="1" type="whole">
      <formula1>10</formula1>
      <formula2>100</formula2>
    </dataValidation>
    <dataValidation sqref="F59" showErrorMessage="1" showInputMessage="1" allowBlank="1" type="whole">
      <formula1>1</formula1>
      <formula2>5</formula2>
    </dataValidation>
    <dataValidation sqref="G59" showErrorMessage="1" showInputMessage="1" allowBlank="1" type="whole">
      <formula1>1</formula1>
      <formula2>5</formula2>
    </dataValidation>
    <dataValidation sqref="D59" showErrorMessage="1" showInputMessage="1" allowBlank="1" type="list">
      <formula1>Listes!$A$2:$A$8</formula1>
    </dataValidation>
    <dataValidation sqref="Q59" showErrorMessage="1" showInputMessage="1" allowBlank="1" type="whole">
      <formula1>1</formula1>
      <formula2>5</formula2>
    </dataValidation>
    <dataValidation sqref="R59" showErrorMessage="1" showInputMessage="1" allowBlank="1" type="whole">
      <formula1>1</formula1>
      <formula2>5</formula2>
    </dataValidation>
    <dataValidation sqref="B60" showErrorMessage="1" showInputMessage="1" allowBlank="1" type="whole">
      <formula1>1</formula1>
      <formula2>5</formula2>
    </dataValidation>
    <dataValidation sqref="C60" showErrorMessage="1" showInputMessage="1" allowBlank="1" type="whole">
      <formula1>1</formula1>
      <formula2>5</formula2>
    </dataValidation>
    <dataValidation sqref="E60" showErrorMessage="1" showInputMessage="1" allowBlank="1" type="whole">
      <formula1>10</formula1>
      <formula2>100</formula2>
    </dataValidation>
    <dataValidation sqref="F60" showErrorMessage="1" showInputMessage="1" allowBlank="1" type="whole">
      <formula1>1</formula1>
      <formula2>5</formula2>
    </dataValidation>
    <dataValidation sqref="G60" showErrorMessage="1" showInputMessage="1" allowBlank="1" type="whole">
      <formula1>1</formula1>
      <formula2>5</formula2>
    </dataValidation>
    <dataValidation sqref="D60" showErrorMessage="1" showInputMessage="1" allowBlank="1" type="list">
      <formula1>Listes!$A$2:$A$8</formula1>
    </dataValidation>
    <dataValidation sqref="Q60" showErrorMessage="1" showInputMessage="1" allowBlank="1" type="whole">
      <formula1>1</formula1>
      <formula2>5</formula2>
    </dataValidation>
    <dataValidation sqref="R60" showErrorMessage="1" showInputMessage="1" allowBlank="1" type="whole">
      <formula1>1</formula1>
      <formula2>5</formula2>
    </dataValidation>
    <dataValidation sqref="B61" showErrorMessage="1" showInputMessage="1" allowBlank="1" type="whole">
      <formula1>1</formula1>
      <formula2>5</formula2>
    </dataValidation>
    <dataValidation sqref="C61" showErrorMessage="1" showInputMessage="1" allowBlank="1" type="whole">
      <formula1>1</formula1>
      <formula2>5</formula2>
    </dataValidation>
    <dataValidation sqref="E61" showErrorMessage="1" showInputMessage="1" allowBlank="1" type="whole">
      <formula1>10</formula1>
      <formula2>100</formula2>
    </dataValidation>
    <dataValidation sqref="F61" showErrorMessage="1" showInputMessage="1" allowBlank="1" type="whole">
      <formula1>1</formula1>
      <formula2>5</formula2>
    </dataValidation>
    <dataValidation sqref="G61" showErrorMessage="1" showInputMessage="1" allowBlank="1" type="whole">
      <formula1>1</formula1>
      <formula2>5</formula2>
    </dataValidation>
    <dataValidation sqref="D61" showErrorMessage="1" showInputMessage="1" allowBlank="1" type="list">
      <formula1>Listes!$A$2:$A$8</formula1>
    </dataValidation>
    <dataValidation sqref="Q61" showErrorMessage="1" showInputMessage="1" allowBlank="1" type="whole">
      <formula1>1</formula1>
      <formula2>5</formula2>
    </dataValidation>
    <dataValidation sqref="R61" showErrorMessage="1" showInputMessage="1" allowBlank="1" type="whole">
      <formula1>1</formula1>
      <formula2>5</formula2>
    </dataValidation>
    <dataValidation sqref="B62" showErrorMessage="1" showInputMessage="1" allowBlank="1" type="whole">
      <formula1>1</formula1>
      <formula2>5</formula2>
    </dataValidation>
    <dataValidation sqref="C62" showErrorMessage="1" showInputMessage="1" allowBlank="1" type="whole">
      <formula1>1</formula1>
      <formula2>5</formula2>
    </dataValidation>
    <dataValidation sqref="E62" showErrorMessage="1" showInputMessage="1" allowBlank="1" type="whole">
      <formula1>10</formula1>
      <formula2>100</formula2>
    </dataValidation>
    <dataValidation sqref="F62" showErrorMessage="1" showInputMessage="1" allowBlank="1" type="whole">
      <formula1>1</formula1>
      <formula2>5</formula2>
    </dataValidation>
    <dataValidation sqref="G62" showErrorMessage="1" showInputMessage="1" allowBlank="1" type="whole">
      <formula1>1</formula1>
      <formula2>5</formula2>
    </dataValidation>
    <dataValidation sqref="D62" showErrorMessage="1" showInputMessage="1" allowBlank="1" type="list">
      <formula1>Listes!$A$2:$A$8</formula1>
    </dataValidation>
    <dataValidation sqref="Q62" showErrorMessage="1" showInputMessage="1" allowBlank="1" type="whole">
      <formula1>1</formula1>
      <formula2>5</formula2>
    </dataValidation>
    <dataValidation sqref="R62" showErrorMessage="1" showInputMessage="1" allowBlank="1" type="whole">
      <formula1>1</formula1>
      <formula2>5</formula2>
    </dataValidation>
    <dataValidation sqref="B63" showErrorMessage="1" showInputMessage="1" allowBlank="1" type="whole">
      <formula1>1</formula1>
      <formula2>5</formula2>
    </dataValidation>
    <dataValidation sqref="C63" showErrorMessage="1" showInputMessage="1" allowBlank="1" type="whole">
      <formula1>1</formula1>
      <formula2>5</formula2>
    </dataValidation>
    <dataValidation sqref="E63" showErrorMessage="1" showInputMessage="1" allowBlank="1" type="whole">
      <formula1>10</formula1>
      <formula2>100</formula2>
    </dataValidation>
    <dataValidation sqref="F63" showErrorMessage="1" showInputMessage="1" allowBlank="1" type="whole">
      <formula1>1</formula1>
      <formula2>5</formula2>
    </dataValidation>
    <dataValidation sqref="G63" showErrorMessage="1" showInputMessage="1" allowBlank="1" type="whole">
      <formula1>1</formula1>
      <formula2>5</formula2>
    </dataValidation>
    <dataValidation sqref="D63" showErrorMessage="1" showInputMessage="1" allowBlank="1" type="list">
      <formula1>Listes!$A$2:$A$8</formula1>
    </dataValidation>
    <dataValidation sqref="Q63" showErrorMessage="1" showInputMessage="1" allowBlank="1" type="whole">
      <formula1>1</formula1>
      <formula2>5</formula2>
    </dataValidation>
    <dataValidation sqref="R63" showErrorMessage="1" showInputMessage="1" allowBlank="1" type="whole">
      <formula1>1</formula1>
      <formula2>5</formula2>
    </dataValidation>
    <dataValidation sqref="B64" showErrorMessage="1" showInputMessage="1" allowBlank="1" type="whole">
      <formula1>1</formula1>
      <formula2>5</formula2>
    </dataValidation>
    <dataValidation sqref="C64" showErrorMessage="1" showInputMessage="1" allowBlank="1" type="whole">
      <formula1>1</formula1>
      <formula2>5</formula2>
    </dataValidation>
    <dataValidation sqref="E64" showErrorMessage="1" showInputMessage="1" allowBlank="1" type="whole">
      <formula1>10</formula1>
      <formula2>100</formula2>
    </dataValidation>
    <dataValidation sqref="F64" showErrorMessage="1" showInputMessage="1" allowBlank="1" type="whole">
      <formula1>1</formula1>
      <formula2>5</formula2>
    </dataValidation>
    <dataValidation sqref="G64" showErrorMessage="1" showInputMessage="1" allowBlank="1" type="whole">
      <formula1>1</formula1>
      <formula2>5</formula2>
    </dataValidation>
    <dataValidation sqref="D64" showErrorMessage="1" showInputMessage="1" allowBlank="1" type="list">
      <formula1>Listes!$A$2:$A$8</formula1>
    </dataValidation>
    <dataValidation sqref="Q64" showErrorMessage="1" showInputMessage="1" allowBlank="1" type="whole">
      <formula1>1</formula1>
      <formula2>5</formula2>
    </dataValidation>
    <dataValidation sqref="R64" showErrorMessage="1" showInputMessage="1" allowBlank="1" type="whole">
      <formula1>1</formula1>
      <formula2>5</formula2>
    </dataValidation>
    <dataValidation sqref="B65" showErrorMessage="1" showInputMessage="1" allowBlank="1" type="whole">
      <formula1>1</formula1>
      <formula2>5</formula2>
    </dataValidation>
    <dataValidation sqref="C65" showErrorMessage="1" showInputMessage="1" allowBlank="1" type="whole">
      <formula1>1</formula1>
      <formula2>5</formula2>
    </dataValidation>
    <dataValidation sqref="E65" showErrorMessage="1" showInputMessage="1" allowBlank="1" type="whole">
      <formula1>10</formula1>
      <formula2>100</formula2>
    </dataValidation>
    <dataValidation sqref="F65" showErrorMessage="1" showInputMessage="1" allowBlank="1" type="whole">
      <formula1>1</formula1>
      <formula2>5</formula2>
    </dataValidation>
    <dataValidation sqref="G65" showErrorMessage="1" showInputMessage="1" allowBlank="1" type="whole">
      <formula1>1</formula1>
      <formula2>5</formula2>
    </dataValidation>
    <dataValidation sqref="D65" showErrorMessage="1" showInputMessage="1" allowBlank="1" type="list">
      <formula1>Listes!$A$2:$A$8</formula1>
    </dataValidation>
    <dataValidation sqref="Q65" showErrorMessage="1" showInputMessage="1" allowBlank="1" type="whole">
      <formula1>1</formula1>
      <formula2>5</formula2>
    </dataValidation>
    <dataValidation sqref="R65" showErrorMessage="1" showInputMessage="1" allowBlank="1" type="whole">
      <formula1>1</formula1>
      <formula2>5</formula2>
    </dataValidation>
    <dataValidation sqref="B66" showErrorMessage="1" showInputMessage="1" allowBlank="1" type="whole">
      <formula1>1</formula1>
      <formula2>5</formula2>
    </dataValidation>
    <dataValidation sqref="C66" showErrorMessage="1" showInputMessage="1" allowBlank="1" type="whole">
      <formula1>1</formula1>
      <formula2>5</formula2>
    </dataValidation>
    <dataValidation sqref="E66" showErrorMessage="1" showInputMessage="1" allowBlank="1" type="whole">
      <formula1>10</formula1>
      <formula2>100</formula2>
    </dataValidation>
    <dataValidation sqref="F66" showErrorMessage="1" showInputMessage="1" allowBlank="1" type="whole">
      <formula1>1</formula1>
      <formula2>5</formula2>
    </dataValidation>
    <dataValidation sqref="G66" showErrorMessage="1" showInputMessage="1" allowBlank="1" type="whole">
      <formula1>1</formula1>
      <formula2>5</formula2>
    </dataValidation>
    <dataValidation sqref="D66" showErrorMessage="1" showInputMessage="1" allowBlank="1" type="list">
      <formula1>Listes!$A$2:$A$8</formula1>
    </dataValidation>
    <dataValidation sqref="Q66" showErrorMessage="1" showInputMessage="1" allowBlank="1" type="whole">
      <formula1>1</formula1>
      <formula2>5</formula2>
    </dataValidation>
    <dataValidation sqref="R66" showErrorMessage="1" showInputMessage="1" allowBlank="1" type="whole">
      <formula1>1</formula1>
      <formula2>5</formula2>
    </dataValidation>
    <dataValidation sqref="B67" showErrorMessage="1" showInputMessage="1" allowBlank="1" type="whole">
      <formula1>1</formula1>
      <formula2>5</formula2>
    </dataValidation>
    <dataValidation sqref="C67" showErrorMessage="1" showInputMessage="1" allowBlank="1" type="whole">
      <formula1>1</formula1>
      <formula2>5</formula2>
    </dataValidation>
    <dataValidation sqref="E67" showErrorMessage="1" showInputMessage="1" allowBlank="1" type="whole">
      <formula1>10</formula1>
      <formula2>100</formula2>
    </dataValidation>
    <dataValidation sqref="F67" showErrorMessage="1" showInputMessage="1" allowBlank="1" type="whole">
      <formula1>1</formula1>
      <formula2>5</formula2>
    </dataValidation>
    <dataValidation sqref="G67" showErrorMessage="1" showInputMessage="1" allowBlank="1" type="whole">
      <formula1>1</formula1>
      <formula2>5</formula2>
    </dataValidation>
    <dataValidation sqref="D67" showErrorMessage="1" showInputMessage="1" allowBlank="1" type="list">
      <formula1>Listes!$A$2:$A$8</formula1>
    </dataValidation>
    <dataValidation sqref="Q67" showErrorMessage="1" showInputMessage="1" allowBlank="1" type="whole">
      <formula1>1</formula1>
      <formula2>5</formula2>
    </dataValidation>
    <dataValidation sqref="R67" showErrorMessage="1" showInputMessage="1" allowBlank="1" type="whole">
      <formula1>1</formula1>
      <formula2>5</formula2>
    </dataValidation>
    <dataValidation sqref="B68" showErrorMessage="1" showInputMessage="1" allowBlank="1" type="whole">
      <formula1>1</formula1>
      <formula2>5</formula2>
    </dataValidation>
    <dataValidation sqref="C68" showErrorMessage="1" showInputMessage="1" allowBlank="1" type="whole">
      <formula1>1</formula1>
      <formula2>5</formula2>
    </dataValidation>
    <dataValidation sqref="E68" showErrorMessage="1" showInputMessage="1" allowBlank="1" type="whole">
      <formula1>10</formula1>
      <formula2>100</formula2>
    </dataValidation>
    <dataValidation sqref="F68" showErrorMessage="1" showInputMessage="1" allowBlank="1" type="whole">
      <formula1>1</formula1>
      <formula2>5</formula2>
    </dataValidation>
    <dataValidation sqref="G68" showErrorMessage="1" showInputMessage="1" allowBlank="1" type="whole">
      <formula1>1</formula1>
      <formula2>5</formula2>
    </dataValidation>
    <dataValidation sqref="D68" showErrorMessage="1" showInputMessage="1" allowBlank="1" type="list">
      <formula1>Listes!$A$2:$A$8</formula1>
    </dataValidation>
    <dataValidation sqref="Q68" showErrorMessage="1" showInputMessage="1" allowBlank="1" type="whole">
      <formula1>1</formula1>
      <formula2>5</formula2>
    </dataValidation>
    <dataValidation sqref="R68" showErrorMessage="1" showInputMessage="1" allowBlank="1" type="whole">
      <formula1>1</formula1>
      <formula2>5</formula2>
    </dataValidation>
    <dataValidation sqref="B69" showErrorMessage="1" showInputMessage="1" allowBlank="1" type="whole">
      <formula1>1</formula1>
      <formula2>5</formula2>
    </dataValidation>
    <dataValidation sqref="C69" showErrorMessage="1" showInputMessage="1" allowBlank="1" type="whole">
      <formula1>1</formula1>
      <formula2>5</formula2>
    </dataValidation>
    <dataValidation sqref="E69" showErrorMessage="1" showInputMessage="1" allowBlank="1" type="whole">
      <formula1>10</formula1>
      <formula2>100</formula2>
    </dataValidation>
    <dataValidation sqref="F69" showErrorMessage="1" showInputMessage="1" allowBlank="1" type="whole">
      <formula1>1</formula1>
      <formula2>5</formula2>
    </dataValidation>
    <dataValidation sqref="G69" showErrorMessage="1" showInputMessage="1" allowBlank="1" type="whole">
      <formula1>1</formula1>
      <formula2>5</formula2>
    </dataValidation>
    <dataValidation sqref="D69" showErrorMessage="1" showInputMessage="1" allowBlank="1" type="list">
      <formula1>Listes!$A$2:$A$8</formula1>
    </dataValidation>
    <dataValidation sqref="Q69" showErrorMessage="1" showInputMessage="1" allowBlank="1" type="whole">
      <formula1>1</formula1>
      <formula2>5</formula2>
    </dataValidation>
    <dataValidation sqref="R69" showErrorMessage="1" showInputMessage="1" allowBlank="1" type="whole">
      <formula1>1</formula1>
      <formula2>5</formula2>
    </dataValidation>
    <dataValidation sqref="B70" showErrorMessage="1" showInputMessage="1" allowBlank="1" type="whole">
      <formula1>1</formula1>
      <formula2>5</formula2>
    </dataValidation>
    <dataValidation sqref="C70" showErrorMessage="1" showInputMessage="1" allowBlank="1" type="whole">
      <formula1>1</formula1>
      <formula2>5</formula2>
    </dataValidation>
    <dataValidation sqref="E70" showErrorMessage="1" showInputMessage="1" allowBlank="1" type="whole">
      <formula1>10</formula1>
      <formula2>100</formula2>
    </dataValidation>
    <dataValidation sqref="F70" showErrorMessage="1" showInputMessage="1" allowBlank="1" type="whole">
      <formula1>1</formula1>
      <formula2>5</formula2>
    </dataValidation>
    <dataValidation sqref="G70" showErrorMessage="1" showInputMessage="1" allowBlank="1" type="whole">
      <formula1>1</formula1>
      <formula2>5</formula2>
    </dataValidation>
    <dataValidation sqref="D70" showErrorMessage="1" showInputMessage="1" allowBlank="1" type="list">
      <formula1>Listes!$A$2:$A$8</formula1>
    </dataValidation>
    <dataValidation sqref="Q70" showErrorMessage="1" showInputMessage="1" allowBlank="1" type="whole">
      <formula1>1</formula1>
      <formula2>5</formula2>
    </dataValidation>
    <dataValidation sqref="R70" showErrorMessage="1" showInputMessage="1" allowBlank="1" type="whole">
      <formula1>1</formula1>
      <formula2>5</formula2>
    </dataValidation>
    <dataValidation sqref="B71" showErrorMessage="1" showInputMessage="1" allowBlank="1" type="whole">
      <formula1>1</formula1>
      <formula2>5</formula2>
    </dataValidation>
    <dataValidation sqref="C71" showErrorMessage="1" showInputMessage="1" allowBlank="1" type="whole">
      <formula1>1</formula1>
      <formula2>5</formula2>
    </dataValidation>
    <dataValidation sqref="E71" showErrorMessage="1" showInputMessage="1" allowBlank="1" type="whole">
      <formula1>10</formula1>
      <formula2>100</formula2>
    </dataValidation>
    <dataValidation sqref="F71" showErrorMessage="1" showInputMessage="1" allowBlank="1" type="whole">
      <formula1>1</formula1>
      <formula2>5</formula2>
    </dataValidation>
    <dataValidation sqref="G71" showErrorMessage="1" showInputMessage="1" allowBlank="1" type="whole">
      <formula1>1</formula1>
      <formula2>5</formula2>
    </dataValidation>
    <dataValidation sqref="D71" showErrorMessage="1" showInputMessage="1" allowBlank="1" type="list">
      <formula1>Listes!$A$2:$A$8</formula1>
    </dataValidation>
    <dataValidation sqref="Q71" showErrorMessage="1" showInputMessage="1" allowBlank="1" type="whole">
      <formula1>1</formula1>
      <formula2>5</formula2>
    </dataValidation>
    <dataValidation sqref="R71" showErrorMessage="1" showInputMessage="1" allowBlank="1" type="whole">
      <formula1>1</formula1>
      <formula2>5</formula2>
    </dataValidation>
    <dataValidation sqref="B72" showErrorMessage="1" showInputMessage="1" allowBlank="1" type="whole">
      <formula1>1</formula1>
      <formula2>5</formula2>
    </dataValidation>
    <dataValidation sqref="C72" showErrorMessage="1" showInputMessage="1" allowBlank="1" type="whole">
      <formula1>1</formula1>
      <formula2>5</formula2>
    </dataValidation>
    <dataValidation sqref="E72" showErrorMessage="1" showInputMessage="1" allowBlank="1" type="whole">
      <formula1>10</formula1>
      <formula2>100</formula2>
    </dataValidation>
    <dataValidation sqref="F72" showErrorMessage="1" showInputMessage="1" allowBlank="1" type="whole">
      <formula1>1</formula1>
      <formula2>5</formula2>
    </dataValidation>
    <dataValidation sqref="G72" showErrorMessage="1" showInputMessage="1" allowBlank="1" type="whole">
      <formula1>1</formula1>
      <formula2>5</formula2>
    </dataValidation>
    <dataValidation sqref="D72" showErrorMessage="1" showInputMessage="1" allowBlank="1" type="list">
      <formula1>Listes!$A$2:$A$8</formula1>
    </dataValidation>
    <dataValidation sqref="Q72" showErrorMessage="1" showInputMessage="1" allowBlank="1" type="whole">
      <formula1>1</formula1>
      <formula2>5</formula2>
    </dataValidation>
    <dataValidation sqref="R72" showErrorMessage="1" showInputMessage="1" allowBlank="1" type="whole">
      <formula1>1</formula1>
      <formula2>5</formula2>
    </dataValidation>
    <dataValidation sqref="B73" showErrorMessage="1" showInputMessage="1" allowBlank="1" type="whole">
      <formula1>1</formula1>
      <formula2>5</formula2>
    </dataValidation>
    <dataValidation sqref="C73" showErrorMessage="1" showInputMessage="1" allowBlank="1" type="whole">
      <formula1>1</formula1>
      <formula2>5</formula2>
    </dataValidation>
    <dataValidation sqref="E73" showErrorMessage="1" showInputMessage="1" allowBlank="1" type="whole">
      <formula1>10</formula1>
      <formula2>100</formula2>
    </dataValidation>
    <dataValidation sqref="F73" showErrorMessage="1" showInputMessage="1" allowBlank="1" type="whole">
      <formula1>1</formula1>
      <formula2>5</formula2>
    </dataValidation>
    <dataValidation sqref="G73" showErrorMessage="1" showInputMessage="1" allowBlank="1" type="whole">
      <formula1>1</formula1>
      <formula2>5</formula2>
    </dataValidation>
    <dataValidation sqref="D73" showErrorMessage="1" showInputMessage="1" allowBlank="1" type="list">
      <formula1>Listes!$A$2:$A$8</formula1>
    </dataValidation>
    <dataValidation sqref="Q73" showErrorMessage="1" showInputMessage="1" allowBlank="1" type="whole">
      <formula1>1</formula1>
      <formula2>5</formula2>
    </dataValidation>
    <dataValidation sqref="R73" showErrorMessage="1" showInputMessage="1" allowBlank="1" type="whole">
      <formula1>1</formula1>
      <formula2>5</formula2>
    </dataValidation>
    <dataValidation sqref="B74" showErrorMessage="1" showInputMessage="1" allowBlank="1" type="whole">
      <formula1>1</formula1>
      <formula2>5</formula2>
    </dataValidation>
    <dataValidation sqref="C74" showErrorMessage="1" showInputMessage="1" allowBlank="1" type="whole">
      <formula1>1</formula1>
      <formula2>5</formula2>
    </dataValidation>
    <dataValidation sqref="E74" showErrorMessage="1" showInputMessage="1" allowBlank="1" type="whole">
      <formula1>10</formula1>
      <formula2>100</formula2>
    </dataValidation>
    <dataValidation sqref="F74" showErrorMessage="1" showInputMessage="1" allowBlank="1" type="whole">
      <formula1>1</formula1>
      <formula2>5</formula2>
    </dataValidation>
    <dataValidation sqref="G74" showErrorMessage="1" showInputMessage="1" allowBlank="1" type="whole">
      <formula1>1</formula1>
      <formula2>5</formula2>
    </dataValidation>
    <dataValidation sqref="D74" showErrorMessage="1" showInputMessage="1" allowBlank="1" type="list">
      <formula1>Listes!$A$2:$A$8</formula1>
    </dataValidation>
    <dataValidation sqref="Q74" showErrorMessage="1" showInputMessage="1" allowBlank="1" type="whole">
      <formula1>1</formula1>
      <formula2>5</formula2>
    </dataValidation>
    <dataValidation sqref="R74" showErrorMessage="1" showInputMessage="1" allowBlank="1" type="whole">
      <formula1>1</formula1>
      <formula2>5</formula2>
    </dataValidation>
    <dataValidation sqref="B75" showErrorMessage="1" showInputMessage="1" allowBlank="1" type="whole">
      <formula1>1</formula1>
      <formula2>5</formula2>
    </dataValidation>
    <dataValidation sqref="C75" showErrorMessage="1" showInputMessage="1" allowBlank="1" type="whole">
      <formula1>1</formula1>
      <formula2>5</formula2>
    </dataValidation>
    <dataValidation sqref="E75" showErrorMessage="1" showInputMessage="1" allowBlank="1" type="whole">
      <formula1>10</formula1>
      <formula2>100</formula2>
    </dataValidation>
    <dataValidation sqref="F75" showErrorMessage="1" showInputMessage="1" allowBlank="1" type="whole">
      <formula1>1</formula1>
      <formula2>5</formula2>
    </dataValidation>
    <dataValidation sqref="G75" showErrorMessage="1" showInputMessage="1" allowBlank="1" type="whole">
      <formula1>1</formula1>
      <formula2>5</formula2>
    </dataValidation>
    <dataValidation sqref="D75" showErrorMessage="1" showInputMessage="1" allowBlank="1" type="list">
      <formula1>Listes!$A$2:$A$8</formula1>
    </dataValidation>
    <dataValidation sqref="Q75" showErrorMessage="1" showInputMessage="1" allowBlank="1" type="whole">
      <formula1>1</formula1>
      <formula2>5</formula2>
    </dataValidation>
    <dataValidation sqref="R75" showErrorMessage="1" showInputMessage="1" allowBlank="1" type="whole">
      <formula1>1</formula1>
      <formula2>5</formula2>
    </dataValidation>
    <dataValidation sqref="B76" showErrorMessage="1" showInputMessage="1" allowBlank="1" type="whole">
      <formula1>1</formula1>
      <formula2>5</formula2>
    </dataValidation>
    <dataValidation sqref="C76" showErrorMessage="1" showInputMessage="1" allowBlank="1" type="whole">
      <formula1>1</formula1>
      <formula2>5</formula2>
    </dataValidation>
    <dataValidation sqref="E76" showErrorMessage="1" showInputMessage="1" allowBlank="1" type="whole">
      <formula1>10</formula1>
      <formula2>100</formula2>
    </dataValidation>
    <dataValidation sqref="F76" showErrorMessage="1" showInputMessage="1" allowBlank="1" type="whole">
      <formula1>1</formula1>
      <formula2>5</formula2>
    </dataValidation>
    <dataValidation sqref="G76" showErrorMessage="1" showInputMessage="1" allowBlank="1" type="whole">
      <formula1>1</formula1>
      <formula2>5</formula2>
    </dataValidation>
    <dataValidation sqref="D76" showErrorMessage="1" showInputMessage="1" allowBlank="1" type="list">
      <formula1>Listes!$A$2:$A$8</formula1>
    </dataValidation>
    <dataValidation sqref="Q76" showErrorMessage="1" showInputMessage="1" allowBlank="1" type="whole">
      <formula1>1</formula1>
      <formula2>5</formula2>
    </dataValidation>
    <dataValidation sqref="R76" showErrorMessage="1" showInputMessage="1" allowBlank="1" type="whole">
      <formula1>1</formula1>
      <formula2>5</formula2>
    </dataValidation>
    <dataValidation sqref="B77" showErrorMessage="1" showInputMessage="1" allowBlank="1" type="whole">
      <formula1>1</formula1>
      <formula2>5</formula2>
    </dataValidation>
    <dataValidation sqref="C77" showErrorMessage="1" showInputMessage="1" allowBlank="1" type="whole">
      <formula1>1</formula1>
      <formula2>5</formula2>
    </dataValidation>
    <dataValidation sqref="E77" showErrorMessage="1" showInputMessage="1" allowBlank="1" type="whole">
      <formula1>10</formula1>
      <formula2>100</formula2>
    </dataValidation>
    <dataValidation sqref="F77" showErrorMessage="1" showInputMessage="1" allowBlank="1" type="whole">
      <formula1>1</formula1>
      <formula2>5</formula2>
    </dataValidation>
    <dataValidation sqref="G77" showErrorMessage="1" showInputMessage="1" allowBlank="1" type="whole">
      <formula1>1</formula1>
      <formula2>5</formula2>
    </dataValidation>
    <dataValidation sqref="D77" showErrorMessage="1" showInputMessage="1" allowBlank="1" type="list">
      <formula1>Listes!$A$2:$A$8</formula1>
    </dataValidation>
    <dataValidation sqref="Q77" showErrorMessage="1" showInputMessage="1" allowBlank="1" type="whole">
      <formula1>1</formula1>
      <formula2>5</formula2>
    </dataValidation>
    <dataValidation sqref="R77" showErrorMessage="1" showInputMessage="1" allowBlank="1" type="whole">
      <formula1>1</formula1>
      <formula2>5</formula2>
    </dataValidation>
    <dataValidation sqref="B78" showErrorMessage="1" showInputMessage="1" allowBlank="1" type="whole">
      <formula1>1</formula1>
      <formula2>5</formula2>
    </dataValidation>
    <dataValidation sqref="C78" showErrorMessage="1" showInputMessage="1" allowBlank="1" type="whole">
      <formula1>1</formula1>
      <formula2>5</formula2>
    </dataValidation>
    <dataValidation sqref="E78" showErrorMessage="1" showInputMessage="1" allowBlank="1" type="whole">
      <formula1>10</formula1>
      <formula2>100</formula2>
    </dataValidation>
    <dataValidation sqref="F78" showErrorMessage="1" showInputMessage="1" allowBlank="1" type="whole">
      <formula1>1</formula1>
      <formula2>5</formula2>
    </dataValidation>
    <dataValidation sqref="G78" showErrorMessage="1" showInputMessage="1" allowBlank="1" type="whole">
      <formula1>1</formula1>
      <formula2>5</formula2>
    </dataValidation>
    <dataValidation sqref="D78" showErrorMessage="1" showInputMessage="1" allowBlank="1" type="list">
      <formula1>Listes!$A$2:$A$8</formula1>
    </dataValidation>
    <dataValidation sqref="Q78" showErrorMessage="1" showInputMessage="1" allowBlank="1" type="whole">
      <formula1>1</formula1>
      <formula2>5</formula2>
    </dataValidation>
    <dataValidation sqref="R78" showErrorMessage="1" showInputMessage="1" allowBlank="1" type="whole">
      <formula1>1</formula1>
      <formula2>5</formula2>
    </dataValidation>
    <dataValidation sqref="B79" showErrorMessage="1" showInputMessage="1" allowBlank="1" type="whole">
      <formula1>1</formula1>
      <formula2>5</formula2>
    </dataValidation>
    <dataValidation sqref="C79" showErrorMessage="1" showInputMessage="1" allowBlank="1" type="whole">
      <formula1>1</formula1>
      <formula2>5</formula2>
    </dataValidation>
    <dataValidation sqref="E79" showErrorMessage="1" showInputMessage="1" allowBlank="1" type="whole">
      <formula1>10</formula1>
      <formula2>100</formula2>
    </dataValidation>
    <dataValidation sqref="F79" showErrorMessage="1" showInputMessage="1" allowBlank="1" type="whole">
      <formula1>1</formula1>
      <formula2>5</formula2>
    </dataValidation>
    <dataValidation sqref="G79" showErrorMessage="1" showInputMessage="1" allowBlank="1" type="whole">
      <formula1>1</formula1>
      <formula2>5</formula2>
    </dataValidation>
    <dataValidation sqref="D79" showErrorMessage="1" showInputMessage="1" allowBlank="1" type="list">
      <formula1>Listes!$A$2:$A$8</formula1>
    </dataValidation>
    <dataValidation sqref="Q79" showErrorMessage="1" showInputMessage="1" allowBlank="1" type="whole">
      <formula1>1</formula1>
      <formula2>5</formula2>
    </dataValidation>
    <dataValidation sqref="R79" showErrorMessage="1" showInputMessage="1" allowBlank="1" type="whole">
      <formula1>1</formula1>
      <formula2>5</formula2>
    </dataValidation>
    <dataValidation sqref="B80" showErrorMessage="1" showInputMessage="1" allowBlank="1" type="whole">
      <formula1>1</formula1>
      <formula2>5</formula2>
    </dataValidation>
    <dataValidation sqref="C80" showErrorMessage="1" showInputMessage="1" allowBlank="1" type="whole">
      <formula1>1</formula1>
      <formula2>5</formula2>
    </dataValidation>
    <dataValidation sqref="E80" showErrorMessage="1" showInputMessage="1" allowBlank="1" type="whole">
      <formula1>10</formula1>
      <formula2>100</formula2>
    </dataValidation>
    <dataValidation sqref="F80" showErrorMessage="1" showInputMessage="1" allowBlank="1" type="whole">
      <formula1>1</formula1>
      <formula2>5</formula2>
    </dataValidation>
    <dataValidation sqref="G80" showErrorMessage="1" showInputMessage="1" allowBlank="1" type="whole">
      <formula1>1</formula1>
      <formula2>5</formula2>
    </dataValidation>
    <dataValidation sqref="D80" showErrorMessage="1" showInputMessage="1" allowBlank="1" type="list">
      <formula1>Listes!$A$2:$A$8</formula1>
    </dataValidation>
    <dataValidation sqref="Q80" showErrorMessage="1" showInputMessage="1" allowBlank="1" type="whole">
      <formula1>1</formula1>
      <formula2>5</formula2>
    </dataValidation>
    <dataValidation sqref="R80" showErrorMessage="1" showInputMessage="1" allowBlank="1" type="whole">
      <formula1>1</formula1>
      <formula2>5</formula2>
    </dataValidation>
    <dataValidation sqref="B81" showErrorMessage="1" showInputMessage="1" allowBlank="1" type="whole">
      <formula1>1</formula1>
      <formula2>5</formula2>
    </dataValidation>
    <dataValidation sqref="C81" showErrorMessage="1" showInputMessage="1" allowBlank="1" type="whole">
      <formula1>1</formula1>
      <formula2>5</formula2>
    </dataValidation>
    <dataValidation sqref="E81" showErrorMessage="1" showInputMessage="1" allowBlank="1" type="whole">
      <formula1>10</formula1>
      <formula2>100</formula2>
    </dataValidation>
    <dataValidation sqref="F81" showErrorMessage="1" showInputMessage="1" allowBlank="1" type="whole">
      <formula1>1</formula1>
      <formula2>5</formula2>
    </dataValidation>
    <dataValidation sqref="G81" showErrorMessage="1" showInputMessage="1" allowBlank="1" type="whole">
      <formula1>1</formula1>
      <formula2>5</formula2>
    </dataValidation>
    <dataValidation sqref="D81" showErrorMessage="1" showInputMessage="1" allowBlank="1" type="list">
      <formula1>Listes!$A$2:$A$8</formula1>
    </dataValidation>
    <dataValidation sqref="Q81" showErrorMessage="1" showInputMessage="1" allowBlank="1" type="whole">
      <formula1>1</formula1>
      <formula2>5</formula2>
    </dataValidation>
    <dataValidation sqref="R81" showErrorMessage="1" showInputMessage="1" allowBlank="1" type="whole">
      <formula1>1</formula1>
      <formula2>5</formula2>
    </dataValidation>
    <dataValidation sqref="B82" showErrorMessage="1" showInputMessage="1" allowBlank="1" type="whole">
      <formula1>1</formula1>
      <formula2>5</formula2>
    </dataValidation>
    <dataValidation sqref="C82" showErrorMessage="1" showInputMessage="1" allowBlank="1" type="whole">
      <formula1>1</formula1>
      <formula2>5</formula2>
    </dataValidation>
    <dataValidation sqref="E82" showErrorMessage="1" showInputMessage="1" allowBlank="1" type="whole">
      <formula1>10</formula1>
      <formula2>100</formula2>
    </dataValidation>
    <dataValidation sqref="F82" showErrorMessage="1" showInputMessage="1" allowBlank="1" type="whole">
      <formula1>1</formula1>
      <formula2>5</formula2>
    </dataValidation>
    <dataValidation sqref="G82" showErrorMessage="1" showInputMessage="1" allowBlank="1" type="whole">
      <formula1>1</formula1>
      <formula2>5</formula2>
    </dataValidation>
    <dataValidation sqref="D82" showErrorMessage="1" showInputMessage="1" allowBlank="1" type="list">
      <formula1>Listes!$A$2:$A$8</formula1>
    </dataValidation>
    <dataValidation sqref="Q82" showErrorMessage="1" showInputMessage="1" allowBlank="1" type="whole">
      <formula1>1</formula1>
      <formula2>5</formula2>
    </dataValidation>
    <dataValidation sqref="R82" showErrorMessage="1" showInputMessage="1" allowBlank="1" type="whole">
      <formula1>1</formula1>
      <formula2>5</formula2>
    </dataValidation>
    <dataValidation sqref="B83" showErrorMessage="1" showInputMessage="1" allowBlank="1" type="whole">
      <formula1>1</formula1>
      <formula2>5</formula2>
    </dataValidation>
    <dataValidation sqref="C83" showErrorMessage="1" showInputMessage="1" allowBlank="1" type="whole">
      <formula1>1</formula1>
      <formula2>5</formula2>
    </dataValidation>
    <dataValidation sqref="E83" showErrorMessage="1" showInputMessage="1" allowBlank="1" type="whole">
      <formula1>10</formula1>
      <formula2>100</formula2>
    </dataValidation>
    <dataValidation sqref="F83" showErrorMessage="1" showInputMessage="1" allowBlank="1" type="whole">
      <formula1>1</formula1>
      <formula2>5</formula2>
    </dataValidation>
    <dataValidation sqref="G83" showErrorMessage="1" showInputMessage="1" allowBlank="1" type="whole">
      <formula1>1</formula1>
      <formula2>5</formula2>
    </dataValidation>
    <dataValidation sqref="D83" showErrorMessage="1" showInputMessage="1" allowBlank="1" type="list">
      <formula1>Listes!$A$2:$A$8</formula1>
    </dataValidation>
    <dataValidation sqref="Q83" showErrorMessage="1" showInputMessage="1" allowBlank="1" type="whole">
      <formula1>1</formula1>
      <formula2>5</formula2>
    </dataValidation>
    <dataValidation sqref="R83" showErrorMessage="1" showInputMessage="1" allowBlank="1" type="whole">
      <formula1>1</formula1>
      <formula2>5</formula2>
    </dataValidation>
    <dataValidation sqref="B84" showErrorMessage="1" showInputMessage="1" allowBlank="1" type="whole">
      <formula1>1</formula1>
      <formula2>5</formula2>
    </dataValidation>
    <dataValidation sqref="C84" showErrorMessage="1" showInputMessage="1" allowBlank="1" type="whole">
      <formula1>1</formula1>
      <formula2>5</formula2>
    </dataValidation>
    <dataValidation sqref="E84" showErrorMessage="1" showInputMessage="1" allowBlank="1" type="whole">
      <formula1>10</formula1>
      <formula2>100</formula2>
    </dataValidation>
    <dataValidation sqref="F84" showErrorMessage="1" showInputMessage="1" allowBlank="1" type="whole">
      <formula1>1</formula1>
      <formula2>5</formula2>
    </dataValidation>
    <dataValidation sqref="G84" showErrorMessage="1" showInputMessage="1" allowBlank="1" type="whole">
      <formula1>1</formula1>
      <formula2>5</formula2>
    </dataValidation>
    <dataValidation sqref="D84" showErrorMessage="1" showInputMessage="1" allowBlank="1" type="list">
      <formula1>Listes!$A$2:$A$8</formula1>
    </dataValidation>
    <dataValidation sqref="Q84" showErrorMessage="1" showInputMessage="1" allowBlank="1" type="whole">
      <formula1>1</formula1>
      <formula2>5</formula2>
    </dataValidation>
    <dataValidation sqref="R84" showErrorMessage="1" showInputMessage="1" allowBlank="1" type="whole">
      <formula1>1</formula1>
      <formula2>5</formula2>
    </dataValidation>
    <dataValidation sqref="B85" showErrorMessage="1" showInputMessage="1" allowBlank="1" type="whole">
      <formula1>1</formula1>
      <formula2>5</formula2>
    </dataValidation>
    <dataValidation sqref="C85" showErrorMessage="1" showInputMessage="1" allowBlank="1" type="whole">
      <formula1>1</formula1>
      <formula2>5</formula2>
    </dataValidation>
    <dataValidation sqref="E85" showErrorMessage="1" showInputMessage="1" allowBlank="1" type="whole">
      <formula1>10</formula1>
      <formula2>100</formula2>
    </dataValidation>
    <dataValidation sqref="F85" showErrorMessage="1" showInputMessage="1" allowBlank="1" type="whole">
      <formula1>1</formula1>
      <formula2>5</formula2>
    </dataValidation>
    <dataValidation sqref="G85" showErrorMessage="1" showInputMessage="1" allowBlank="1" type="whole">
      <formula1>1</formula1>
      <formula2>5</formula2>
    </dataValidation>
    <dataValidation sqref="D85" showErrorMessage="1" showInputMessage="1" allowBlank="1" type="list">
      <formula1>Listes!$A$2:$A$8</formula1>
    </dataValidation>
    <dataValidation sqref="Q85" showErrorMessage="1" showInputMessage="1" allowBlank="1" type="whole">
      <formula1>1</formula1>
      <formula2>5</formula2>
    </dataValidation>
    <dataValidation sqref="R85" showErrorMessage="1" showInputMessage="1" allowBlank="1" type="whole">
      <formula1>1</formula1>
      <formula2>5</formula2>
    </dataValidation>
    <dataValidation sqref="B86" showErrorMessage="1" showInputMessage="1" allowBlank="1" type="whole">
      <formula1>1</formula1>
      <formula2>5</formula2>
    </dataValidation>
    <dataValidation sqref="C86" showErrorMessage="1" showInputMessage="1" allowBlank="1" type="whole">
      <formula1>1</formula1>
      <formula2>5</formula2>
    </dataValidation>
    <dataValidation sqref="E86" showErrorMessage="1" showInputMessage="1" allowBlank="1" type="whole">
      <formula1>10</formula1>
      <formula2>100</formula2>
    </dataValidation>
    <dataValidation sqref="F86" showErrorMessage="1" showInputMessage="1" allowBlank="1" type="whole">
      <formula1>1</formula1>
      <formula2>5</formula2>
    </dataValidation>
    <dataValidation sqref="G86" showErrorMessage="1" showInputMessage="1" allowBlank="1" type="whole">
      <formula1>1</formula1>
      <formula2>5</formula2>
    </dataValidation>
    <dataValidation sqref="D86" showErrorMessage="1" showInputMessage="1" allowBlank="1" type="list">
      <formula1>Listes!$A$2:$A$8</formula1>
    </dataValidation>
    <dataValidation sqref="Q86" showErrorMessage="1" showInputMessage="1" allowBlank="1" type="whole">
      <formula1>1</formula1>
      <formula2>5</formula2>
    </dataValidation>
    <dataValidation sqref="R86" showErrorMessage="1" showInputMessage="1" allowBlank="1" type="whole">
      <formula1>1</formula1>
      <formula2>5</formula2>
    </dataValidation>
    <dataValidation sqref="B87" showErrorMessage="1" showInputMessage="1" allowBlank="1" type="whole">
      <formula1>1</formula1>
      <formula2>5</formula2>
    </dataValidation>
    <dataValidation sqref="C87" showErrorMessage="1" showInputMessage="1" allowBlank="1" type="whole">
      <formula1>1</formula1>
      <formula2>5</formula2>
    </dataValidation>
    <dataValidation sqref="E87" showErrorMessage="1" showInputMessage="1" allowBlank="1" type="whole">
      <formula1>10</formula1>
      <formula2>100</formula2>
    </dataValidation>
    <dataValidation sqref="F87" showErrorMessage="1" showInputMessage="1" allowBlank="1" type="whole">
      <formula1>1</formula1>
      <formula2>5</formula2>
    </dataValidation>
    <dataValidation sqref="G87" showErrorMessage="1" showInputMessage="1" allowBlank="1" type="whole">
      <formula1>1</formula1>
      <formula2>5</formula2>
    </dataValidation>
    <dataValidation sqref="D87" showErrorMessage="1" showInputMessage="1" allowBlank="1" type="list">
      <formula1>Listes!$A$2:$A$8</formula1>
    </dataValidation>
    <dataValidation sqref="Q87" showErrorMessage="1" showInputMessage="1" allowBlank="1" type="whole">
      <formula1>1</formula1>
      <formula2>5</formula2>
    </dataValidation>
    <dataValidation sqref="R87" showErrorMessage="1" showInputMessage="1" allowBlank="1" type="whole">
      <formula1>1</formula1>
      <formula2>5</formula2>
    </dataValidation>
    <dataValidation sqref="B88" showErrorMessage="1" showInputMessage="1" allowBlank="1" type="whole">
      <formula1>1</formula1>
      <formula2>5</formula2>
    </dataValidation>
    <dataValidation sqref="C88" showErrorMessage="1" showInputMessage="1" allowBlank="1" type="whole">
      <formula1>1</formula1>
      <formula2>5</formula2>
    </dataValidation>
    <dataValidation sqref="E88" showErrorMessage="1" showInputMessage="1" allowBlank="1" type="whole">
      <formula1>10</formula1>
      <formula2>100</formula2>
    </dataValidation>
    <dataValidation sqref="F88" showErrorMessage="1" showInputMessage="1" allowBlank="1" type="whole">
      <formula1>1</formula1>
      <formula2>5</formula2>
    </dataValidation>
    <dataValidation sqref="G88" showErrorMessage="1" showInputMessage="1" allowBlank="1" type="whole">
      <formula1>1</formula1>
      <formula2>5</formula2>
    </dataValidation>
    <dataValidation sqref="D88" showErrorMessage="1" showInputMessage="1" allowBlank="1" type="list">
      <formula1>Listes!$A$2:$A$8</formula1>
    </dataValidation>
    <dataValidation sqref="Q88" showErrorMessage="1" showInputMessage="1" allowBlank="1" type="whole">
      <formula1>1</formula1>
      <formula2>5</formula2>
    </dataValidation>
    <dataValidation sqref="R88" showErrorMessage="1" showInputMessage="1" allowBlank="1" type="whole">
      <formula1>1</formula1>
      <formula2>5</formula2>
    </dataValidation>
    <dataValidation sqref="B89" showErrorMessage="1" showInputMessage="1" allowBlank="1" type="whole">
      <formula1>1</formula1>
      <formula2>5</formula2>
    </dataValidation>
    <dataValidation sqref="C89" showErrorMessage="1" showInputMessage="1" allowBlank="1" type="whole">
      <formula1>1</formula1>
      <formula2>5</formula2>
    </dataValidation>
    <dataValidation sqref="E89" showErrorMessage="1" showInputMessage="1" allowBlank="1" type="whole">
      <formula1>10</formula1>
      <formula2>100</formula2>
    </dataValidation>
    <dataValidation sqref="F89" showErrorMessage="1" showInputMessage="1" allowBlank="1" type="whole">
      <formula1>1</formula1>
      <formula2>5</formula2>
    </dataValidation>
    <dataValidation sqref="G89" showErrorMessage="1" showInputMessage="1" allowBlank="1" type="whole">
      <formula1>1</formula1>
      <formula2>5</formula2>
    </dataValidation>
    <dataValidation sqref="D89" showErrorMessage="1" showInputMessage="1" allowBlank="1" type="list">
      <formula1>Listes!$A$2:$A$8</formula1>
    </dataValidation>
    <dataValidation sqref="Q89" showErrorMessage="1" showInputMessage="1" allowBlank="1" type="whole">
      <formula1>1</formula1>
      <formula2>5</formula2>
    </dataValidation>
    <dataValidation sqref="R89" showErrorMessage="1" showInputMessage="1" allowBlank="1" type="whole">
      <formula1>1</formula1>
      <formula2>5</formula2>
    </dataValidation>
    <dataValidation sqref="B90" showErrorMessage="1" showInputMessage="1" allowBlank="1" type="whole">
      <formula1>1</formula1>
      <formula2>5</formula2>
    </dataValidation>
    <dataValidation sqref="C90" showErrorMessage="1" showInputMessage="1" allowBlank="1" type="whole">
      <formula1>1</formula1>
      <formula2>5</formula2>
    </dataValidation>
    <dataValidation sqref="E90" showErrorMessage="1" showInputMessage="1" allowBlank="1" type="whole">
      <formula1>10</formula1>
      <formula2>100</formula2>
    </dataValidation>
    <dataValidation sqref="F90" showErrorMessage="1" showInputMessage="1" allowBlank="1" type="whole">
      <formula1>1</formula1>
      <formula2>5</formula2>
    </dataValidation>
    <dataValidation sqref="G90" showErrorMessage="1" showInputMessage="1" allowBlank="1" type="whole">
      <formula1>1</formula1>
      <formula2>5</formula2>
    </dataValidation>
    <dataValidation sqref="D90" showErrorMessage="1" showInputMessage="1" allowBlank="1" type="list">
      <formula1>Listes!$A$2:$A$8</formula1>
    </dataValidation>
    <dataValidation sqref="Q90" showErrorMessage="1" showInputMessage="1" allowBlank="1" type="whole">
      <formula1>1</formula1>
      <formula2>5</formula2>
    </dataValidation>
    <dataValidation sqref="R90" showErrorMessage="1" showInputMessage="1" allowBlank="1" type="whole">
      <formula1>1</formula1>
      <formula2>5</formula2>
    </dataValidation>
    <dataValidation sqref="B91" showErrorMessage="1" showInputMessage="1" allowBlank="1" type="whole">
      <formula1>1</formula1>
      <formula2>5</formula2>
    </dataValidation>
    <dataValidation sqref="C91" showErrorMessage="1" showInputMessage="1" allowBlank="1" type="whole">
      <formula1>1</formula1>
      <formula2>5</formula2>
    </dataValidation>
    <dataValidation sqref="E91" showErrorMessage="1" showInputMessage="1" allowBlank="1" type="whole">
      <formula1>10</formula1>
      <formula2>100</formula2>
    </dataValidation>
    <dataValidation sqref="F91" showErrorMessage="1" showInputMessage="1" allowBlank="1" type="whole">
      <formula1>1</formula1>
      <formula2>5</formula2>
    </dataValidation>
    <dataValidation sqref="G91" showErrorMessage="1" showInputMessage="1" allowBlank="1" type="whole">
      <formula1>1</formula1>
      <formula2>5</formula2>
    </dataValidation>
    <dataValidation sqref="D91" showErrorMessage="1" showInputMessage="1" allowBlank="1" type="list">
      <formula1>Listes!$A$2:$A$8</formula1>
    </dataValidation>
    <dataValidation sqref="Q91" showErrorMessage="1" showInputMessage="1" allowBlank="1" type="whole">
      <formula1>1</formula1>
      <formula2>5</formula2>
    </dataValidation>
    <dataValidation sqref="R91" showErrorMessage="1" showInputMessage="1" allowBlank="1" type="whole">
      <formula1>1</formula1>
      <formula2>5</formula2>
    </dataValidation>
    <dataValidation sqref="B92" showErrorMessage="1" showInputMessage="1" allowBlank="1" type="whole">
      <formula1>1</formula1>
      <formula2>5</formula2>
    </dataValidation>
    <dataValidation sqref="C92" showErrorMessage="1" showInputMessage="1" allowBlank="1" type="whole">
      <formula1>1</formula1>
      <formula2>5</formula2>
    </dataValidation>
    <dataValidation sqref="E92" showErrorMessage="1" showInputMessage="1" allowBlank="1" type="whole">
      <formula1>10</formula1>
      <formula2>100</formula2>
    </dataValidation>
    <dataValidation sqref="F92" showErrorMessage="1" showInputMessage="1" allowBlank="1" type="whole">
      <formula1>1</formula1>
      <formula2>5</formula2>
    </dataValidation>
    <dataValidation sqref="G92" showErrorMessage="1" showInputMessage="1" allowBlank="1" type="whole">
      <formula1>1</formula1>
      <formula2>5</formula2>
    </dataValidation>
    <dataValidation sqref="D92" showErrorMessage="1" showInputMessage="1" allowBlank="1" type="list">
      <formula1>Listes!$A$2:$A$8</formula1>
    </dataValidation>
    <dataValidation sqref="Q92" showErrorMessage="1" showInputMessage="1" allowBlank="1" type="whole">
      <formula1>1</formula1>
      <formula2>5</formula2>
    </dataValidation>
    <dataValidation sqref="R92" showErrorMessage="1" showInputMessage="1" allowBlank="1" type="whole">
      <formula1>1</formula1>
      <formula2>5</formula2>
    </dataValidation>
    <dataValidation sqref="B93" showErrorMessage="1" showInputMessage="1" allowBlank="1" type="whole">
      <formula1>1</formula1>
      <formula2>5</formula2>
    </dataValidation>
    <dataValidation sqref="C93" showErrorMessage="1" showInputMessage="1" allowBlank="1" type="whole">
      <formula1>1</formula1>
      <formula2>5</formula2>
    </dataValidation>
    <dataValidation sqref="E93" showErrorMessage="1" showInputMessage="1" allowBlank="1" type="whole">
      <formula1>10</formula1>
      <formula2>100</formula2>
    </dataValidation>
    <dataValidation sqref="F93" showErrorMessage="1" showInputMessage="1" allowBlank="1" type="whole">
      <formula1>1</formula1>
      <formula2>5</formula2>
    </dataValidation>
    <dataValidation sqref="G93" showErrorMessage="1" showInputMessage="1" allowBlank="1" type="whole">
      <formula1>1</formula1>
      <formula2>5</formula2>
    </dataValidation>
    <dataValidation sqref="D93" showErrorMessage="1" showInputMessage="1" allowBlank="1" type="list">
      <formula1>Listes!$A$2:$A$8</formula1>
    </dataValidation>
    <dataValidation sqref="Q93" showErrorMessage="1" showInputMessage="1" allowBlank="1" type="whole">
      <formula1>1</formula1>
      <formula2>5</formula2>
    </dataValidation>
    <dataValidation sqref="R93" showErrorMessage="1" showInputMessage="1" allowBlank="1" type="whole">
      <formula1>1</formula1>
      <formula2>5</formula2>
    </dataValidation>
    <dataValidation sqref="B94" showErrorMessage="1" showInputMessage="1" allowBlank="1" type="whole">
      <formula1>1</formula1>
      <formula2>5</formula2>
    </dataValidation>
    <dataValidation sqref="C94" showErrorMessage="1" showInputMessage="1" allowBlank="1" type="whole">
      <formula1>1</formula1>
      <formula2>5</formula2>
    </dataValidation>
    <dataValidation sqref="E94" showErrorMessage="1" showInputMessage="1" allowBlank="1" type="whole">
      <formula1>10</formula1>
      <formula2>100</formula2>
    </dataValidation>
    <dataValidation sqref="F94" showErrorMessage="1" showInputMessage="1" allowBlank="1" type="whole">
      <formula1>1</formula1>
      <formula2>5</formula2>
    </dataValidation>
    <dataValidation sqref="G94" showErrorMessage="1" showInputMessage="1" allowBlank="1" type="whole">
      <formula1>1</formula1>
      <formula2>5</formula2>
    </dataValidation>
    <dataValidation sqref="D94" showErrorMessage="1" showInputMessage="1" allowBlank="1" type="list">
      <formula1>Listes!$A$2:$A$8</formula1>
    </dataValidation>
    <dataValidation sqref="Q94" showErrorMessage="1" showInputMessage="1" allowBlank="1" type="whole">
      <formula1>1</formula1>
      <formula2>5</formula2>
    </dataValidation>
    <dataValidation sqref="R94" showErrorMessage="1" showInputMessage="1" allowBlank="1" type="whole">
      <formula1>1</formula1>
      <formula2>5</formula2>
    </dataValidation>
    <dataValidation sqref="B95" showErrorMessage="1" showInputMessage="1" allowBlank="1" type="whole">
      <formula1>1</formula1>
      <formula2>5</formula2>
    </dataValidation>
    <dataValidation sqref="C95" showErrorMessage="1" showInputMessage="1" allowBlank="1" type="whole">
      <formula1>1</formula1>
      <formula2>5</formula2>
    </dataValidation>
    <dataValidation sqref="E95" showErrorMessage="1" showInputMessage="1" allowBlank="1" type="whole">
      <formula1>10</formula1>
      <formula2>100</formula2>
    </dataValidation>
    <dataValidation sqref="F95" showErrorMessage="1" showInputMessage="1" allowBlank="1" type="whole">
      <formula1>1</formula1>
      <formula2>5</formula2>
    </dataValidation>
    <dataValidation sqref="G95" showErrorMessage="1" showInputMessage="1" allowBlank="1" type="whole">
      <formula1>1</formula1>
      <formula2>5</formula2>
    </dataValidation>
    <dataValidation sqref="D95" showErrorMessage="1" showInputMessage="1" allowBlank="1" type="list">
      <formula1>Listes!$A$2:$A$8</formula1>
    </dataValidation>
    <dataValidation sqref="Q95" showErrorMessage="1" showInputMessage="1" allowBlank="1" type="whole">
      <formula1>1</formula1>
      <formula2>5</formula2>
    </dataValidation>
    <dataValidation sqref="R95" showErrorMessage="1" showInputMessage="1" allowBlank="1" type="whole">
      <formula1>1</formula1>
      <formula2>5</formula2>
    </dataValidation>
    <dataValidation sqref="B96" showErrorMessage="1" showInputMessage="1" allowBlank="1" type="whole">
      <formula1>1</formula1>
      <formula2>5</formula2>
    </dataValidation>
    <dataValidation sqref="C96" showErrorMessage="1" showInputMessage="1" allowBlank="1" type="whole">
      <formula1>1</formula1>
      <formula2>5</formula2>
    </dataValidation>
    <dataValidation sqref="E96" showErrorMessage="1" showInputMessage="1" allowBlank="1" type="whole">
      <formula1>10</formula1>
      <formula2>100</formula2>
    </dataValidation>
    <dataValidation sqref="F96" showErrorMessage="1" showInputMessage="1" allowBlank="1" type="whole">
      <formula1>1</formula1>
      <formula2>5</formula2>
    </dataValidation>
    <dataValidation sqref="G96" showErrorMessage="1" showInputMessage="1" allowBlank="1" type="whole">
      <formula1>1</formula1>
      <formula2>5</formula2>
    </dataValidation>
    <dataValidation sqref="D96" showErrorMessage="1" showInputMessage="1" allowBlank="1" type="list">
      <formula1>Listes!$A$2:$A$8</formula1>
    </dataValidation>
    <dataValidation sqref="Q96" showErrorMessage="1" showInputMessage="1" allowBlank="1" type="whole">
      <formula1>1</formula1>
      <formula2>5</formula2>
    </dataValidation>
    <dataValidation sqref="R96" showErrorMessage="1" showInputMessage="1" allowBlank="1" type="whole">
      <formula1>1</formula1>
      <formula2>5</formula2>
    </dataValidation>
    <dataValidation sqref="B97" showErrorMessage="1" showInputMessage="1" allowBlank="1" type="whole">
      <formula1>1</formula1>
      <formula2>5</formula2>
    </dataValidation>
    <dataValidation sqref="C97" showErrorMessage="1" showInputMessage="1" allowBlank="1" type="whole">
      <formula1>1</formula1>
      <formula2>5</formula2>
    </dataValidation>
    <dataValidation sqref="E97" showErrorMessage="1" showInputMessage="1" allowBlank="1" type="whole">
      <formula1>10</formula1>
      <formula2>100</formula2>
    </dataValidation>
    <dataValidation sqref="F97" showErrorMessage="1" showInputMessage="1" allowBlank="1" type="whole">
      <formula1>1</formula1>
      <formula2>5</formula2>
    </dataValidation>
    <dataValidation sqref="G97" showErrorMessage="1" showInputMessage="1" allowBlank="1" type="whole">
      <formula1>1</formula1>
      <formula2>5</formula2>
    </dataValidation>
    <dataValidation sqref="D97" showErrorMessage="1" showInputMessage="1" allowBlank="1" type="list">
      <formula1>Listes!$A$2:$A$8</formula1>
    </dataValidation>
    <dataValidation sqref="Q97" showErrorMessage="1" showInputMessage="1" allowBlank="1" type="whole">
      <formula1>1</formula1>
      <formula2>5</formula2>
    </dataValidation>
    <dataValidation sqref="R97" showErrorMessage="1" showInputMessage="1" allowBlank="1" type="whole">
      <formula1>1</formula1>
      <formula2>5</formula2>
    </dataValidation>
    <dataValidation sqref="B98" showErrorMessage="1" showInputMessage="1" allowBlank="1" type="whole">
      <formula1>1</formula1>
      <formula2>5</formula2>
    </dataValidation>
    <dataValidation sqref="C98" showErrorMessage="1" showInputMessage="1" allowBlank="1" type="whole">
      <formula1>1</formula1>
      <formula2>5</formula2>
    </dataValidation>
    <dataValidation sqref="E98" showErrorMessage="1" showInputMessage="1" allowBlank="1" type="whole">
      <formula1>10</formula1>
      <formula2>100</formula2>
    </dataValidation>
    <dataValidation sqref="F98" showErrorMessage="1" showInputMessage="1" allowBlank="1" type="whole">
      <formula1>1</formula1>
      <formula2>5</formula2>
    </dataValidation>
    <dataValidation sqref="G98" showErrorMessage="1" showInputMessage="1" allowBlank="1" type="whole">
      <formula1>1</formula1>
      <formula2>5</formula2>
    </dataValidation>
    <dataValidation sqref="D98" showErrorMessage="1" showInputMessage="1" allowBlank="1" type="list">
      <formula1>Listes!$A$2:$A$8</formula1>
    </dataValidation>
    <dataValidation sqref="Q98" showErrorMessage="1" showInputMessage="1" allowBlank="1" type="whole">
      <formula1>1</formula1>
      <formula2>5</formula2>
    </dataValidation>
    <dataValidation sqref="R98" showErrorMessage="1" showInputMessage="1" allowBlank="1" type="whole">
      <formula1>1</formula1>
      <formula2>5</formula2>
    </dataValidation>
    <dataValidation sqref="B99" showErrorMessage="1" showInputMessage="1" allowBlank="1" type="whole">
      <formula1>1</formula1>
      <formula2>5</formula2>
    </dataValidation>
    <dataValidation sqref="C99" showErrorMessage="1" showInputMessage="1" allowBlank="1" type="whole">
      <formula1>1</formula1>
      <formula2>5</formula2>
    </dataValidation>
    <dataValidation sqref="E99" showErrorMessage="1" showInputMessage="1" allowBlank="1" type="whole">
      <formula1>10</formula1>
      <formula2>100</formula2>
    </dataValidation>
    <dataValidation sqref="F99" showErrorMessage="1" showInputMessage="1" allowBlank="1" type="whole">
      <formula1>1</formula1>
      <formula2>5</formula2>
    </dataValidation>
    <dataValidation sqref="G99" showErrorMessage="1" showInputMessage="1" allowBlank="1" type="whole">
      <formula1>1</formula1>
      <formula2>5</formula2>
    </dataValidation>
    <dataValidation sqref="D99" showErrorMessage="1" showInputMessage="1" allowBlank="1" type="list">
      <formula1>Listes!$A$2:$A$8</formula1>
    </dataValidation>
    <dataValidation sqref="Q99" showErrorMessage="1" showInputMessage="1" allowBlank="1" type="whole">
      <formula1>1</formula1>
      <formula2>5</formula2>
    </dataValidation>
    <dataValidation sqref="R99" showErrorMessage="1" showInputMessage="1" allowBlank="1" type="whole">
      <formula1>1</formula1>
      <formula2>5</formula2>
    </dataValidation>
    <dataValidation sqref="B100" showErrorMessage="1" showInputMessage="1" allowBlank="1" type="whole">
      <formula1>1</formula1>
      <formula2>5</formula2>
    </dataValidation>
    <dataValidation sqref="C100" showErrorMessage="1" showInputMessage="1" allowBlank="1" type="whole">
      <formula1>1</formula1>
      <formula2>5</formula2>
    </dataValidation>
    <dataValidation sqref="E100" showErrorMessage="1" showInputMessage="1" allowBlank="1" type="whole">
      <formula1>10</formula1>
      <formula2>100</formula2>
    </dataValidation>
    <dataValidation sqref="F100" showErrorMessage="1" showInputMessage="1" allowBlank="1" type="whole">
      <formula1>1</formula1>
      <formula2>5</formula2>
    </dataValidation>
    <dataValidation sqref="G100" showErrorMessage="1" showInputMessage="1" allowBlank="1" type="whole">
      <formula1>1</formula1>
      <formula2>5</formula2>
    </dataValidation>
    <dataValidation sqref="D100" showErrorMessage="1" showInputMessage="1" allowBlank="1" type="list">
      <formula1>Listes!$A$2:$A$8</formula1>
    </dataValidation>
    <dataValidation sqref="Q100" showErrorMessage="1" showInputMessage="1" allowBlank="1" type="whole">
      <formula1>1</formula1>
      <formula2>5</formula2>
    </dataValidation>
    <dataValidation sqref="R100" showErrorMessage="1" showInputMessage="1" allowBlank="1" type="whole">
      <formula1>1</formula1>
      <formula2>5</formula2>
    </dataValidation>
    <dataValidation sqref="B101" showErrorMessage="1" showInputMessage="1" allowBlank="1" type="whole">
      <formula1>1</formula1>
      <formula2>5</formula2>
    </dataValidation>
    <dataValidation sqref="C101" showErrorMessage="1" showInputMessage="1" allowBlank="1" type="whole">
      <formula1>1</formula1>
      <formula2>5</formula2>
    </dataValidation>
    <dataValidation sqref="E101" showErrorMessage="1" showInputMessage="1" allowBlank="1" type="whole">
      <formula1>10</formula1>
      <formula2>100</formula2>
    </dataValidation>
    <dataValidation sqref="F101" showErrorMessage="1" showInputMessage="1" allowBlank="1" type="whole">
      <formula1>1</formula1>
      <formula2>5</formula2>
    </dataValidation>
    <dataValidation sqref="G101" showErrorMessage="1" showInputMessage="1" allowBlank="1" type="whole">
      <formula1>1</formula1>
      <formula2>5</formula2>
    </dataValidation>
    <dataValidation sqref="D101" showErrorMessage="1" showInputMessage="1" allowBlank="1" type="list">
      <formula1>Listes!$A$2:$A$8</formula1>
    </dataValidation>
    <dataValidation sqref="Q101" showErrorMessage="1" showInputMessage="1" allowBlank="1" type="whole">
      <formula1>1</formula1>
      <formula2>5</formula2>
    </dataValidation>
    <dataValidation sqref="R101" showErrorMessage="1" showInputMessage="1" allowBlank="1" type="whole">
      <formula1>1</formula1>
      <formula2>5</formula2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88.7109375" customWidth="1" min="1" max="1"/>
  </cols>
  <sheetData>
    <row r="1">
      <c r="A1" s="1" t="inlineStr">
        <is>
          <t>Matrice de matérialité — Parties prenantes × Business</t>
        </is>
      </c>
    </row>
    <row r="3">
      <c r="A3" s="2" t="inlineStr">
        <is>
          <t>Plus c’est à droite/haut, plus c’est prioritaire. Les couleurs représentent les catégories.</t>
        </is>
      </c>
    </row>
  </sheetData>
  <pageMargins left="0.7" right="0.7" top="0.75" bottom="0.75" header="0.3" footer="0.3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88.7109375" customWidth="1" min="1" max="1"/>
  </cols>
  <sheetData>
    <row r="1">
      <c r="A1" s="1" t="inlineStr">
        <is>
          <t>Double matérialité — Impact financier × Impact environnemental/social</t>
        </is>
      </c>
    </row>
    <row r="3">
      <c r="A3" s="2" t="inlineStr">
        <is>
          <t>X = impact financier (outside-in) • Y = impact env./social (inside-out).</t>
        </is>
      </c>
    </row>
  </sheetData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2025-10-15T13:51:23Z</dcterms:created>
  <dcterms:modified xmlns:dcterms="http://purl.org/dc/terms/" xmlns:xsi="http://www.w3.org/2001/XMLSchema-instance" xsi:type="dcterms:W3CDTF">2025-10-15T13:51:23Z</dcterms:modified>
</cp:coreProperties>
</file>