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V1_Vierge_A_Imprimer" sheetId="1" state="visible" r:id="rId1"/>
    <sheet xmlns:r="http://schemas.openxmlformats.org/officeDocument/2006/relationships" name="V2_Détail_TVA" sheetId="2" state="visible" r:id="rId2"/>
    <sheet xmlns:r="http://schemas.openxmlformats.org/officeDocument/2006/relationships" name="V3_Multi_Caisses" sheetId="3" state="visible" r:id="rId3"/>
    <sheet xmlns:r="http://schemas.openxmlformats.org/officeDocument/2006/relationships" name="V4_Journal_Mensuel" sheetId="4" state="visible" r:id="rId4"/>
  </sheets>
  <definedNames>
    <definedName name="_xlnm.Print_Area" localSheetId="0">'V1_Vierge_A_Imprimer'!$A$1:$G$45</definedName>
    <definedName name="_xlnm.Print_Area" localSheetId="1">'V2_Détail_TVA'!$A$1:$I$41</definedName>
    <definedName name="_xlnm.Print_Area" localSheetId="2">'V3_Multi_Caisses'!$A$1:$E$16</definedName>
    <definedName name="_xlnm.Print_Area" localSheetId="3">'V4_Journal_Mensuel'!$A$1:$J$35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#,##0.00\ [$€-fr-FR]"/>
  </numFmts>
  <fonts count="4">
    <font>
      <name val="Calibri"/>
      <family val="2"/>
      <color theme="1"/>
      <sz val="11"/>
      <scheme val="minor"/>
    </font>
    <font>
      <name val="Calibri"/>
      <b val="1"/>
      <sz val="16"/>
    </font>
    <font>
      <name val="Calibri"/>
      <b val="1"/>
      <sz val="11"/>
    </font>
    <font>
      <name val="Calibri"/>
      <sz val="11"/>
    </font>
  </fonts>
  <fills count="3">
    <fill>
      <patternFill/>
    </fill>
    <fill>
      <patternFill patternType="gray125"/>
    </fill>
    <fill>
      <patternFill patternType="solid">
        <fgColor rgb="00F2F2F2"/>
      </patternFill>
    </fill>
  </fills>
  <borders count="2">
    <border>
      <left/>
      <right/>
      <top/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numFmtId="0" fontId="0" fillId="0" borderId="0"/>
  </cellStyleXfs>
  <cellXfs count="20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left" vertical="center"/>
    </xf>
    <xf numFmtId="0" fontId="3" fillId="0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left" vertical="center"/>
    </xf>
    <xf numFmtId="0" fontId="0" fillId="0" borderId="1" applyAlignment="1" pivotButton="0" quotePrefix="0" xfId="0">
      <alignment horizontal="right" vertical="center"/>
    </xf>
    <xf numFmtId="164" fontId="0" fillId="0" borderId="1" applyAlignment="1" pivotButton="0" quotePrefix="0" xfId="0">
      <alignment horizontal="right" vertical="center"/>
    </xf>
    <xf numFmtId="0" fontId="0" fillId="0" borderId="1" pivotButton="0" quotePrefix="0" xfId="0"/>
    <xf numFmtId="0" fontId="2" fillId="2" borderId="0" applyAlignment="1" pivotButton="0" quotePrefix="0" xfId="0">
      <alignment horizontal="left" vertical="center"/>
    </xf>
    <xf numFmtId="164" fontId="0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1" fontId="0" fillId="0" borderId="1" applyAlignment="1" pivotButton="0" quotePrefix="0" xfId="0">
      <alignment horizontal="right" vertical="center"/>
    </xf>
    <xf numFmtId="0" fontId="0" fillId="0" borderId="0" applyAlignment="1" pivotButton="0" quotePrefix="0" xfId="0">
      <alignment horizontal="left" vertical="center"/>
    </xf>
    <xf numFmtId="0" fontId="3" fillId="0" borderId="1" applyAlignment="1" pivotButton="0" quotePrefix="0" xfId="0">
      <alignment horizontal="left" vertical="center"/>
    </xf>
    <xf numFmtId="0" fontId="2" fillId="0" borderId="1" pivotButton="0" quotePrefix="0" xfId="0"/>
    <xf numFmtId="164" fontId="0" fillId="0" borderId="1" pivotButton="0" quotePrefix="0" xfId="0"/>
    <xf numFmtId="164" fontId="2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4"/>
  <sheetViews>
    <sheetView workbookViewId="0">
      <selection activeCell="A1" sqref="A1"/>
    </sheetView>
  </sheetViews>
  <sheetFormatPr baseColWidth="8" defaultRowHeight="15"/>
  <cols>
    <col width="12" customWidth="1" min="1" max="1"/>
    <col width="14" customWidth="1" min="2" max="2"/>
    <col width="38" customWidth="1" min="3" max="3"/>
    <col width="8" customWidth="1" min="4" max="4"/>
    <col width="14" customWidth="1" min="5" max="5"/>
    <col width="14" customWidth="1" min="6" max="6"/>
    <col width="26" customWidth="1" min="7" max="7"/>
    <col width="8" customWidth="1" min="8" max="8"/>
    <col width="12" customWidth="1" min="9" max="9"/>
  </cols>
  <sheetData>
    <row r="1">
      <c r="A1" s="1" t="inlineStr">
        <is>
          <t>FEUILLE DE CAISSE JOURNALIÈRE — Modèle à imprimer (V1)</t>
        </is>
      </c>
    </row>
    <row r="3">
      <c r="A3" s="2" t="inlineStr">
        <is>
          <t>Date</t>
        </is>
      </c>
      <c r="C3" s="3" t="inlineStr">
        <is>
          <t>__________________</t>
        </is>
      </c>
    </row>
    <row r="4">
      <c r="A4" s="2" t="inlineStr">
        <is>
          <t>Point de vente / Agence</t>
        </is>
      </c>
      <c r="C4" s="3" t="inlineStr">
        <is>
          <t>__________________</t>
        </is>
      </c>
    </row>
    <row r="5">
      <c r="A5" s="2" t="inlineStr">
        <is>
          <t>Nom du caissier/ère</t>
        </is>
      </c>
      <c r="C5" s="3" t="inlineStr">
        <is>
          <t>__________________</t>
        </is>
      </c>
    </row>
    <row r="6">
      <c r="A6" s="2" t="inlineStr">
        <is>
          <t>Fonds de caisse initial (€)</t>
        </is>
      </c>
      <c r="C6" s="3" t="n">
        <v>0</v>
      </c>
    </row>
    <row r="9">
      <c r="A9" s="4" t="inlineStr">
        <is>
          <t>Heure</t>
        </is>
      </c>
      <c r="B9" s="4" t="inlineStr">
        <is>
          <t>N° pièce</t>
        </is>
      </c>
      <c r="C9" s="4" t="inlineStr">
        <is>
          <t>Description / Client</t>
        </is>
      </c>
      <c r="D9" s="4" t="inlineStr">
        <is>
          <t>Qté</t>
        </is>
      </c>
      <c r="E9" s="4" t="inlineStr">
        <is>
          <t>Prix unitaire (€)</t>
        </is>
      </c>
      <c r="F9" s="4" t="inlineStr">
        <is>
          <t>Montant (€)</t>
        </is>
      </c>
      <c r="G9" s="4" t="inlineStr">
        <is>
          <t>Mode (Espèces/CB/Chèque/Autre)</t>
        </is>
      </c>
    </row>
    <row r="10">
      <c r="A10" s="5" t="n"/>
      <c r="B10" s="5" t="n"/>
      <c r="C10" s="6" t="n"/>
      <c r="D10" s="7" t="n"/>
      <c r="E10" s="8" t="n"/>
      <c r="F10" s="8">
        <f>IFERROR(D10*E10,"")</f>
        <v/>
      </c>
      <c r="G10" s="9" t="n"/>
    </row>
    <row r="11">
      <c r="A11" s="5" t="n"/>
      <c r="B11" s="5" t="n"/>
      <c r="C11" s="6" t="n"/>
      <c r="D11" s="7" t="n"/>
      <c r="E11" s="8" t="n"/>
      <c r="F11" s="8">
        <f>IFERROR(D11*E11,"")</f>
        <v/>
      </c>
      <c r="G11" s="9" t="n"/>
    </row>
    <row r="12">
      <c r="A12" s="5" t="n"/>
      <c r="B12" s="5" t="n"/>
      <c r="C12" s="6" t="n"/>
      <c r="D12" s="7" t="n"/>
      <c r="E12" s="8" t="n"/>
      <c r="F12" s="8">
        <f>IFERROR(D12*E12,"")</f>
        <v/>
      </c>
      <c r="G12" s="9" t="n"/>
    </row>
    <row r="13">
      <c r="A13" s="5" t="n"/>
      <c r="B13" s="5" t="n"/>
      <c r="C13" s="6" t="n"/>
      <c r="D13" s="7" t="n"/>
      <c r="E13" s="8" t="n"/>
      <c r="F13" s="8">
        <f>IFERROR(D13*E13,"")</f>
        <v/>
      </c>
      <c r="G13" s="9" t="n"/>
    </row>
    <row r="14">
      <c r="A14" s="5" t="n"/>
      <c r="B14" s="5" t="n"/>
      <c r="C14" s="6" t="n"/>
      <c r="D14" s="7" t="n"/>
      <c r="E14" s="8" t="n"/>
      <c r="F14" s="8">
        <f>IFERROR(D14*E14,"")</f>
        <v/>
      </c>
      <c r="G14" s="9" t="n"/>
    </row>
    <row r="15">
      <c r="A15" s="5" t="n"/>
      <c r="B15" s="5" t="n"/>
      <c r="C15" s="6" t="n"/>
      <c r="D15" s="7" t="n"/>
      <c r="E15" s="8" t="n"/>
      <c r="F15" s="8">
        <f>IFERROR(D15*E15,"")</f>
        <v/>
      </c>
      <c r="G15" s="9" t="n"/>
    </row>
    <row r="16">
      <c r="A16" s="5" t="n"/>
      <c r="B16" s="5" t="n"/>
      <c r="C16" s="6" t="n"/>
      <c r="D16" s="7" t="n"/>
      <c r="E16" s="8" t="n"/>
      <c r="F16" s="8">
        <f>IFERROR(D16*E16,"")</f>
        <v/>
      </c>
      <c r="G16" s="9" t="n"/>
    </row>
    <row r="17">
      <c r="A17" s="5" t="n"/>
      <c r="B17" s="5" t="n"/>
      <c r="C17" s="6" t="n"/>
      <c r="D17" s="7" t="n"/>
      <c r="E17" s="8" t="n"/>
      <c r="F17" s="8">
        <f>IFERROR(D17*E17,"")</f>
        <v/>
      </c>
      <c r="G17" s="9" t="n"/>
    </row>
    <row r="18">
      <c r="A18" s="5" t="n"/>
      <c r="B18" s="5" t="n"/>
      <c r="C18" s="6" t="n"/>
      <c r="D18" s="7" t="n"/>
      <c r="E18" s="8" t="n"/>
      <c r="F18" s="8">
        <f>IFERROR(D18*E18,"")</f>
        <v/>
      </c>
      <c r="G18" s="9" t="n"/>
    </row>
    <row r="19">
      <c r="A19" s="5" t="n"/>
      <c r="B19" s="5" t="n"/>
      <c r="C19" s="6" t="n"/>
      <c r="D19" s="7" t="n"/>
      <c r="E19" s="8" t="n"/>
      <c r="F19" s="8">
        <f>IFERROR(D19*E19,"")</f>
        <v/>
      </c>
      <c r="G19" s="9" t="n"/>
    </row>
    <row r="20">
      <c r="A20" s="5" t="n"/>
      <c r="B20" s="5" t="n"/>
      <c r="C20" s="6" t="n"/>
      <c r="D20" s="7" t="n"/>
      <c r="E20" s="8" t="n"/>
      <c r="F20" s="8">
        <f>IFERROR(D20*E20,"")</f>
        <v/>
      </c>
      <c r="G20" s="9" t="n"/>
    </row>
    <row r="21">
      <c r="A21" s="5" t="n"/>
      <c r="B21" s="5" t="n"/>
      <c r="C21" s="6" t="n"/>
      <c r="D21" s="7" t="n"/>
      <c r="E21" s="8" t="n"/>
      <c r="F21" s="8">
        <f>IFERROR(D21*E21,"")</f>
        <v/>
      </c>
      <c r="G21" s="9" t="n"/>
    </row>
    <row r="22">
      <c r="A22" s="5" t="n"/>
      <c r="B22" s="5" t="n"/>
      <c r="C22" s="6" t="n"/>
      <c r="D22" s="7" t="n"/>
      <c r="E22" s="8" t="n"/>
      <c r="F22" s="8">
        <f>IFERROR(D22*E22,"")</f>
        <v/>
      </c>
      <c r="G22" s="9" t="n"/>
    </row>
    <row r="23">
      <c r="A23" s="5" t="n"/>
      <c r="B23" s="5" t="n"/>
      <c r="C23" s="6" t="n"/>
      <c r="D23" s="7" t="n"/>
      <c r="E23" s="8" t="n"/>
      <c r="F23" s="8">
        <f>IFERROR(D23*E23,"")</f>
        <v/>
      </c>
      <c r="G23" s="9" t="n"/>
    </row>
    <row r="24">
      <c r="A24" s="5" t="n"/>
      <c r="B24" s="5" t="n"/>
      <c r="C24" s="6" t="n"/>
      <c r="D24" s="7" t="n"/>
      <c r="E24" s="8" t="n"/>
      <c r="F24" s="8">
        <f>IFERROR(D24*E24,"")</f>
        <v/>
      </c>
      <c r="G24" s="9" t="n"/>
    </row>
    <row r="25">
      <c r="A25" s="5" t="n"/>
      <c r="B25" s="5" t="n"/>
      <c r="C25" s="6" t="n"/>
      <c r="D25" s="7" t="n"/>
      <c r="E25" s="8" t="n"/>
      <c r="F25" s="8">
        <f>IFERROR(D25*E25,"")</f>
        <v/>
      </c>
      <c r="G25" s="9" t="n"/>
    </row>
    <row r="26">
      <c r="A26" s="5" t="n"/>
      <c r="B26" s="5" t="n"/>
      <c r="C26" s="6" t="n"/>
      <c r="D26" s="7" t="n"/>
      <c r="E26" s="8" t="n"/>
      <c r="F26" s="8">
        <f>IFERROR(D26*E26,"")</f>
        <v/>
      </c>
      <c r="G26" s="9" t="n"/>
    </row>
    <row r="27">
      <c r="A27" s="5" t="n"/>
      <c r="B27" s="5" t="n"/>
      <c r="C27" s="6" t="n"/>
      <c r="D27" s="7" t="n"/>
      <c r="E27" s="8" t="n"/>
      <c r="F27" s="8">
        <f>IFERROR(D27*E27,"")</f>
        <v/>
      </c>
      <c r="G27" s="9" t="n"/>
    </row>
    <row r="28">
      <c r="A28" s="5" t="n"/>
      <c r="B28" s="5" t="n"/>
      <c r="C28" s="6" t="n"/>
      <c r="D28" s="7" t="n"/>
      <c r="E28" s="8" t="n"/>
      <c r="F28" s="8">
        <f>IFERROR(D28*E28,"")</f>
        <v/>
      </c>
      <c r="G28" s="9" t="n"/>
    </row>
    <row r="29">
      <c r="A29" s="5" t="n"/>
      <c r="B29" s="5" t="n"/>
      <c r="C29" s="6" t="n"/>
      <c r="D29" s="7" t="n"/>
      <c r="E29" s="8" t="n"/>
      <c r="F29" s="8">
        <f>IFERROR(D29*E29,"")</f>
        <v/>
      </c>
      <c r="G29" s="9" t="n"/>
    </row>
    <row r="30">
      <c r="A30" s="5" t="n"/>
      <c r="B30" s="5" t="n"/>
      <c r="C30" s="6" t="n"/>
      <c r="D30" s="7" t="n"/>
      <c r="E30" s="8" t="n"/>
      <c r="F30" s="8">
        <f>IFERROR(D30*E30,"")</f>
        <v/>
      </c>
      <c r="G30" s="9" t="n"/>
    </row>
    <row r="31">
      <c r="A31" s="5" t="n"/>
      <c r="B31" s="5" t="n"/>
      <c r="C31" s="6" t="n"/>
      <c r="D31" s="7" t="n"/>
      <c r="E31" s="8" t="n"/>
      <c r="F31" s="8">
        <f>IFERROR(D31*E31,"")</f>
        <v/>
      </c>
      <c r="G31" s="9" t="n"/>
    </row>
    <row r="32">
      <c r="A32" s="5" t="n"/>
      <c r="B32" s="5" t="n"/>
      <c r="C32" s="6" t="n"/>
      <c r="D32" s="7" t="n"/>
      <c r="E32" s="8" t="n"/>
      <c r="F32" s="8">
        <f>IFERROR(D32*E32,"")</f>
        <v/>
      </c>
      <c r="G32" s="9" t="n"/>
    </row>
    <row r="33">
      <c r="A33" s="5" t="n"/>
      <c r="B33" s="5" t="n"/>
      <c r="C33" s="6" t="n"/>
      <c r="D33" s="7" t="n"/>
      <c r="E33" s="8" t="n"/>
      <c r="F33" s="8">
        <f>IFERROR(D33*E33,"")</f>
        <v/>
      </c>
      <c r="G33" s="9" t="n"/>
    </row>
    <row r="35">
      <c r="A35" s="10" t="inlineStr">
        <is>
          <t>Récapitulatif encaissements</t>
        </is>
      </c>
    </row>
    <row r="36">
      <c r="A36" s="3" t="inlineStr">
        <is>
          <t>Espèces (€)</t>
        </is>
      </c>
      <c r="C36" s="11">
        <f>SUMIFS(F10:F33,G10:G33,"Espèces")</f>
        <v/>
      </c>
    </row>
    <row r="37">
      <c r="A37" s="3" t="inlineStr">
        <is>
          <t>CB (€)</t>
        </is>
      </c>
      <c r="C37" s="11">
        <f>SUMIFS(F10:F33,G10:G33,"CB")</f>
        <v/>
      </c>
    </row>
    <row r="38">
      <c r="A38" s="3" t="inlineStr">
        <is>
          <t>Chèque (€)</t>
        </is>
      </c>
      <c r="C38" s="11">
        <f>SUMIFS(F10:F33,G10:G33,"Chèque")</f>
        <v/>
      </c>
    </row>
    <row r="39">
      <c r="A39" s="3" t="inlineStr">
        <is>
          <t>Autre (€)</t>
        </is>
      </c>
      <c r="C39" s="11">
        <f>SUMIFS(F10:F33,G10:G33,"Autre")</f>
        <v/>
      </c>
    </row>
    <row r="40">
      <c r="A40" s="12" t="inlineStr">
        <is>
          <t>TOTAL ENCAISSÉ (€)</t>
        </is>
      </c>
      <c r="C40" s="11">
        <f>SUM(C36:C39)</f>
        <v/>
      </c>
    </row>
    <row r="41">
      <c r="A41" s="13" t="inlineStr">
        <is>
          <t>Sorties de caisse (€)</t>
        </is>
      </c>
      <c r="C41" s="11" t="n">
        <v>0</v>
      </c>
    </row>
    <row r="42">
      <c r="A42" s="13" t="inlineStr">
        <is>
          <t>Total théorique en caisse (€) = Fonds initial + Total encaissé - Sorties</t>
        </is>
      </c>
      <c r="C42" s="11">
        <f>E6+C39-C40</f>
        <v/>
      </c>
    </row>
    <row r="43">
      <c r="A43" s="13" t="inlineStr">
        <is>
          <t>Compté fin de journée (€)</t>
        </is>
      </c>
      <c r="C43" s="11" t="inlineStr"/>
    </row>
    <row r="44">
      <c r="A44" s="12" t="inlineStr">
        <is>
          <t>Écart (€)</t>
        </is>
      </c>
      <c r="C44" s="11">
        <f>IFERROR(C43-C42,"")</f>
        <v/>
      </c>
    </row>
  </sheetData>
  <mergeCells count="19">
    <mergeCell ref="A1:I1"/>
    <mergeCell ref="A3:B3"/>
    <mergeCell ref="C3:E3"/>
    <mergeCell ref="A4:B4"/>
    <mergeCell ref="C4:E4"/>
    <mergeCell ref="A5:B5"/>
    <mergeCell ref="C5:E5"/>
    <mergeCell ref="A6:B6"/>
    <mergeCell ref="C6:E6"/>
    <mergeCell ref="A35:C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</mergeCells>
  <dataValidations count="1">
    <dataValidation sqref="G10 G11 G12 G13 G14 G15 G16 G17 G18 G19 G20 G21 G22 G23 G24 G25 G26 G27 G28 G29 G30 G31 G32 G33" showErrorMessage="1" showInputMessage="1" allowBlank="1" type="list">
      <formula1>"Espèces,CB,Chèque,Autre"</formula1>
    </dataValidation>
  </dataValidations>
  <pageMargins left="0.5" right="0.5" top="0.6" bottom="0.6" header="0.3" footer="0.3"/>
  <pageSetup orientation="portrait" paperSize="9" scale="95" fitToHeight="0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40"/>
  <sheetViews>
    <sheetView workbookViewId="0">
      <selection activeCell="A1" sqref="A1"/>
    </sheetView>
  </sheetViews>
  <sheetFormatPr baseColWidth="8" defaultRowHeight="15"/>
  <cols>
    <col width="10" customWidth="1" min="1" max="1"/>
    <col width="12" customWidth="1" min="2" max="2"/>
    <col width="40" customWidth="1" min="3" max="3"/>
    <col width="8" customWidth="1" min="4" max="4"/>
    <col width="14" customWidth="1" min="5" max="5"/>
    <col width="14" customWidth="1" min="6" max="6"/>
    <col width="26" customWidth="1" min="7" max="7"/>
    <col width="8" customWidth="1" min="8" max="8"/>
    <col width="12" customWidth="1" min="9" max="9"/>
  </cols>
  <sheetData>
    <row r="1">
      <c r="A1" s="1" t="inlineStr">
        <is>
          <t>FEUILLE DE CAISSE JOURNALIÈRE — Détail + TVA (V2)</t>
        </is>
      </c>
    </row>
    <row r="3">
      <c r="A3" s="2" t="inlineStr">
        <is>
          <t>Date</t>
        </is>
      </c>
      <c r="C3" s="3" t="inlineStr">
        <is>
          <t>__________________</t>
        </is>
      </c>
    </row>
    <row r="4">
      <c r="A4" s="2" t="inlineStr">
        <is>
          <t>Point de vente / Agence</t>
        </is>
      </c>
      <c r="C4" s="3" t="inlineStr">
        <is>
          <t>__________________</t>
        </is>
      </c>
    </row>
    <row r="5">
      <c r="A5" s="2" t="inlineStr">
        <is>
          <t>Nom du caissier/ère</t>
        </is>
      </c>
      <c r="C5" s="3" t="inlineStr">
        <is>
          <t>__________________</t>
        </is>
      </c>
    </row>
    <row r="6">
      <c r="A6" s="2" t="inlineStr">
        <is>
          <t>Fonds de caisse initial (€)</t>
        </is>
      </c>
      <c r="C6" s="3" t="n">
        <v>0</v>
      </c>
    </row>
    <row r="9">
      <c r="A9" s="4" t="inlineStr">
        <is>
          <t>Heure</t>
        </is>
      </c>
      <c r="B9" s="4" t="inlineStr">
        <is>
          <t>N° pièce</t>
        </is>
      </c>
      <c r="C9" s="4" t="inlineStr">
        <is>
          <t>Description / Client</t>
        </is>
      </c>
      <c r="D9" s="4" t="inlineStr">
        <is>
          <t>Qté</t>
        </is>
      </c>
      <c r="E9" s="4" t="inlineStr">
        <is>
          <t>Prix unitaire (€)</t>
        </is>
      </c>
      <c r="F9" s="4" t="inlineStr">
        <is>
          <t>Montant (€)</t>
        </is>
      </c>
      <c r="G9" s="4" t="inlineStr">
        <is>
          <t>Mode (Espèces/CB/Chèque/Autre)</t>
        </is>
      </c>
      <c r="H9" s="4" t="inlineStr">
        <is>
          <t>TVA %</t>
        </is>
      </c>
      <c r="I9" s="4" t="inlineStr">
        <is>
          <t>TVA (€)</t>
        </is>
      </c>
    </row>
    <row r="10">
      <c r="A10" s="5" t="inlineStr">
        <is>
          <t>08:45</t>
        </is>
      </c>
      <c r="B10" s="5" t="inlineStr">
        <is>
          <t>FAC-001</t>
        </is>
      </c>
      <c r="C10" s="6" t="inlineStr">
        <is>
          <t>Café + croissant</t>
        </is>
      </c>
      <c r="D10" s="7" t="n">
        <v>1</v>
      </c>
      <c r="E10" s="8" t="n">
        <v>3.5</v>
      </c>
      <c r="F10" s="8">
        <f>IFERROR(D10*E10,"")</f>
        <v/>
      </c>
      <c r="G10" s="9" t="inlineStr">
        <is>
          <t>Espèces</t>
        </is>
      </c>
      <c r="H10" s="14" t="n">
        <v>10</v>
      </c>
      <c r="I10" s="8">
        <f>IFERROR(F10-F10/(1+IF($H10="" ,0,$H10)/100),"")</f>
        <v/>
      </c>
    </row>
    <row r="11">
      <c r="A11" s="5" t="inlineStr">
        <is>
          <t>12:10</t>
        </is>
      </c>
      <c r="B11" s="5" t="inlineStr">
        <is>
          <t>TIC-022</t>
        </is>
      </c>
      <c r="C11" s="6" t="inlineStr">
        <is>
          <t>Menu déjeuner</t>
        </is>
      </c>
      <c r="D11" s="7" t="n">
        <v>1</v>
      </c>
      <c r="E11" s="8" t="n">
        <v>12.9</v>
      </c>
      <c r="F11" s="8">
        <f>IFERROR(D11*E11,"")</f>
        <v/>
      </c>
      <c r="G11" s="9" t="inlineStr">
        <is>
          <t>CB</t>
        </is>
      </c>
      <c r="H11" s="14" t="n">
        <v>10</v>
      </c>
      <c r="I11" s="8">
        <f>IFERROR(F11-F11/(1+IF($H11="" ,0,$H11)/100),"")</f>
        <v/>
      </c>
    </row>
    <row r="12">
      <c r="A12" s="5" t="inlineStr">
        <is>
          <t>15:20</t>
        </is>
      </c>
      <c r="B12" s="5" t="inlineStr">
        <is>
          <t>AVO-003</t>
        </is>
      </c>
      <c r="C12" s="6" t="inlineStr">
        <is>
          <t>Avoir client</t>
        </is>
      </c>
      <c r="D12" s="7" t="n">
        <v>-1</v>
      </c>
      <c r="E12" s="8" t="n">
        <v>12.9</v>
      </c>
      <c r="F12" s="8">
        <f>IFERROR(D12*E12,"")</f>
        <v/>
      </c>
      <c r="G12" s="9" t="inlineStr">
        <is>
          <t>CB</t>
        </is>
      </c>
      <c r="H12" s="14" t="n">
        <v>10</v>
      </c>
      <c r="I12" s="8">
        <f>IFERROR(F12-F12/(1+IF($H12="" ,0,$H12)/100),"")</f>
        <v/>
      </c>
    </row>
    <row r="13">
      <c r="A13" s="5" t="inlineStr">
        <is>
          <t>17:40</t>
        </is>
      </c>
      <c r="B13" s="5" t="inlineStr">
        <is>
          <t>VTE-119</t>
        </is>
      </c>
      <c r="C13" s="6" t="inlineStr">
        <is>
          <t>Vente accessoire</t>
        </is>
      </c>
      <c r="D13" s="7" t="n">
        <v>2</v>
      </c>
      <c r="E13" s="8" t="n">
        <v>5</v>
      </c>
      <c r="F13" s="8">
        <f>IFERROR(D13*E13,"")</f>
        <v/>
      </c>
      <c r="G13" s="9" t="inlineStr">
        <is>
          <t>Espèces</t>
        </is>
      </c>
      <c r="H13" s="14" t="n">
        <v>20</v>
      </c>
      <c r="I13" s="8">
        <f>IFERROR(F13-F13/(1+IF($H13="" ,0,$H13)/100),"")</f>
        <v/>
      </c>
    </row>
    <row r="14">
      <c r="A14" s="5" t="n"/>
      <c r="B14" s="5" t="n"/>
      <c r="C14" s="6" t="n"/>
      <c r="D14" s="7" t="n"/>
      <c r="E14" s="8" t="n"/>
      <c r="F14" s="8">
        <f>IFERROR(D14*E14,"")</f>
        <v/>
      </c>
      <c r="G14" s="9" t="n"/>
      <c r="H14" s="14" t="n"/>
      <c r="I14" s="8">
        <f>IFERROR(F14-F14/(1+IF($H14="" ,0,$H14)/100),"")</f>
        <v/>
      </c>
    </row>
    <row r="15">
      <c r="A15" s="5" t="n"/>
      <c r="B15" s="5" t="n"/>
      <c r="C15" s="6" t="n"/>
      <c r="D15" s="7" t="n"/>
      <c r="E15" s="8" t="n"/>
      <c r="F15" s="8">
        <f>IFERROR(D15*E15,"")</f>
        <v/>
      </c>
      <c r="G15" s="9" t="n"/>
      <c r="H15" s="14" t="n"/>
      <c r="I15" s="8">
        <f>IFERROR(F15-F15/(1+IF($H15="" ,0,$H15)/100),"")</f>
        <v/>
      </c>
    </row>
    <row r="16">
      <c r="A16" s="5" t="n"/>
      <c r="B16" s="5" t="n"/>
      <c r="C16" s="6" t="n"/>
      <c r="D16" s="7" t="n"/>
      <c r="E16" s="8" t="n"/>
      <c r="F16" s="8">
        <f>IFERROR(D16*E16,"")</f>
        <v/>
      </c>
      <c r="G16" s="9" t="n"/>
      <c r="H16" s="14" t="n"/>
      <c r="I16" s="8">
        <f>IFERROR(F16-F16/(1+IF($H16="" ,0,$H16)/100),"")</f>
        <v/>
      </c>
    </row>
    <row r="17">
      <c r="A17" s="5" t="n"/>
      <c r="B17" s="5" t="n"/>
      <c r="C17" s="6" t="n"/>
      <c r="D17" s="7" t="n"/>
      <c r="E17" s="8" t="n"/>
      <c r="F17" s="8">
        <f>IFERROR(D17*E17,"")</f>
        <v/>
      </c>
      <c r="G17" s="9" t="n"/>
      <c r="H17" s="14" t="n"/>
      <c r="I17" s="8">
        <f>IFERROR(F17-F17/(1+IF($H17="" ,0,$H17)/100),"")</f>
        <v/>
      </c>
    </row>
    <row r="18">
      <c r="A18" s="5" t="n"/>
      <c r="B18" s="5" t="n"/>
      <c r="C18" s="6" t="n"/>
      <c r="D18" s="7" t="n"/>
      <c r="E18" s="8" t="n"/>
      <c r="F18" s="8">
        <f>IFERROR(D18*E18,"")</f>
        <v/>
      </c>
      <c r="G18" s="9" t="n"/>
      <c r="H18" s="14" t="n"/>
      <c r="I18" s="8">
        <f>IFERROR(F18-F18/(1+IF($H18="" ,0,$H18)/100),"")</f>
        <v/>
      </c>
    </row>
    <row r="19">
      <c r="A19" s="5" t="n"/>
      <c r="B19" s="5" t="n"/>
      <c r="C19" s="6" t="n"/>
      <c r="D19" s="7" t="n"/>
      <c r="E19" s="8" t="n"/>
      <c r="F19" s="8">
        <f>IFERROR(D19*E19,"")</f>
        <v/>
      </c>
      <c r="G19" s="9" t="n"/>
      <c r="H19" s="14" t="n"/>
      <c r="I19" s="8">
        <f>IFERROR(F19-F19/(1+IF($H19="" ,0,$H19)/100),"")</f>
        <v/>
      </c>
    </row>
    <row r="20">
      <c r="A20" s="5" t="n"/>
      <c r="B20" s="5" t="n"/>
      <c r="C20" s="6" t="n"/>
      <c r="D20" s="7" t="n"/>
      <c r="E20" s="8" t="n"/>
      <c r="F20" s="8">
        <f>IFERROR(D20*E20,"")</f>
        <v/>
      </c>
      <c r="G20" s="9" t="n"/>
      <c r="H20" s="14" t="n"/>
      <c r="I20" s="8">
        <f>IFERROR(F20-F20/(1+IF($H20="" ,0,$H20)/100),"")</f>
        <v/>
      </c>
    </row>
    <row r="21">
      <c r="A21" s="5" t="n"/>
      <c r="B21" s="5" t="n"/>
      <c r="C21" s="6" t="n"/>
      <c r="D21" s="7" t="n"/>
      <c r="E21" s="8" t="n"/>
      <c r="F21" s="8">
        <f>IFERROR(D21*E21,"")</f>
        <v/>
      </c>
      <c r="G21" s="9" t="n"/>
      <c r="H21" s="14" t="n"/>
      <c r="I21" s="8">
        <f>IFERROR(F21-F21/(1+IF($H21="" ,0,$H21)/100),"")</f>
        <v/>
      </c>
    </row>
    <row r="22">
      <c r="A22" s="5" t="n"/>
      <c r="B22" s="5" t="n"/>
      <c r="C22" s="6" t="n"/>
      <c r="D22" s="7" t="n"/>
      <c r="E22" s="8" t="n"/>
      <c r="F22" s="8">
        <f>IFERROR(D22*E22,"")</f>
        <v/>
      </c>
      <c r="G22" s="9" t="n"/>
      <c r="H22" s="14" t="n"/>
      <c r="I22" s="8">
        <f>IFERROR(F22-F22/(1+IF($H22="" ,0,$H22)/100),"")</f>
        <v/>
      </c>
    </row>
    <row r="23">
      <c r="A23" s="5" t="n"/>
      <c r="B23" s="5" t="n"/>
      <c r="C23" s="6" t="n"/>
      <c r="D23" s="7" t="n"/>
      <c r="E23" s="8" t="n"/>
      <c r="F23" s="8">
        <f>IFERROR(D23*E23,"")</f>
        <v/>
      </c>
      <c r="G23" s="9" t="n"/>
      <c r="H23" s="14" t="n"/>
      <c r="I23" s="8">
        <f>IFERROR(F23-F23/(1+IF($H23="" ,0,$H23)/100),"")</f>
        <v/>
      </c>
    </row>
    <row r="24">
      <c r="A24" s="5" t="n"/>
      <c r="B24" s="5" t="n"/>
      <c r="C24" s="6" t="n"/>
      <c r="D24" s="7" t="n"/>
      <c r="E24" s="8" t="n"/>
      <c r="F24" s="8">
        <f>IFERROR(D24*E24,"")</f>
        <v/>
      </c>
      <c r="G24" s="9" t="n"/>
      <c r="H24" s="14" t="n"/>
      <c r="I24" s="8">
        <f>IFERROR(F24-F24/(1+IF($H24="" ,0,$H24)/100),"")</f>
        <v/>
      </c>
    </row>
    <row r="25">
      <c r="A25" s="5" t="n"/>
      <c r="B25" s="5" t="n"/>
      <c r="C25" s="6" t="n"/>
      <c r="D25" s="7" t="n"/>
      <c r="E25" s="8" t="n"/>
      <c r="F25" s="8">
        <f>IFERROR(D25*E25,"")</f>
        <v/>
      </c>
      <c r="G25" s="9" t="n"/>
      <c r="H25" s="14" t="n"/>
      <c r="I25" s="8">
        <f>IFERROR(F25-F25/(1+IF($H25="" ,0,$H25)/100),"")</f>
        <v/>
      </c>
    </row>
    <row r="26">
      <c r="A26" s="5" t="n"/>
      <c r="B26" s="5" t="n"/>
      <c r="C26" s="6" t="n"/>
      <c r="D26" s="7" t="n"/>
      <c r="E26" s="8" t="n"/>
      <c r="F26" s="8">
        <f>IFERROR(D26*E26,"")</f>
        <v/>
      </c>
      <c r="G26" s="9" t="n"/>
      <c r="H26" s="14" t="n"/>
      <c r="I26" s="8">
        <f>IFERROR(F26-F26/(1+IF($H26="" ,0,$H26)/100),"")</f>
        <v/>
      </c>
    </row>
    <row r="27">
      <c r="A27" s="5" t="n"/>
      <c r="B27" s="5" t="n"/>
      <c r="C27" s="6" t="n"/>
      <c r="D27" s="7" t="n"/>
      <c r="E27" s="8" t="n"/>
      <c r="F27" s="8">
        <f>IFERROR(D27*E27,"")</f>
        <v/>
      </c>
      <c r="G27" s="9" t="n"/>
      <c r="H27" s="14" t="n"/>
      <c r="I27" s="8">
        <f>IFERROR(F27-F27/(1+IF($H27="" ,0,$H27)/100),"")</f>
        <v/>
      </c>
    </row>
    <row r="28">
      <c r="A28" s="5" t="n"/>
      <c r="B28" s="5" t="n"/>
      <c r="C28" s="6" t="n"/>
      <c r="D28" s="7" t="n"/>
      <c r="E28" s="8" t="n"/>
      <c r="F28" s="8">
        <f>IFERROR(D28*E28,"")</f>
        <v/>
      </c>
      <c r="G28" s="9" t="n"/>
      <c r="H28" s="14" t="n"/>
      <c r="I28" s="8">
        <f>IFERROR(F28-F28/(1+IF($H28="" ,0,$H28)/100),"")</f>
        <v/>
      </c>
    </row>
    <row r="29">
      <c r="A29" s="5" t="n"/>
      <c r="B29" s="5" t="n"/>
      <c r="C29" s="6" t="n"/>
      <c r="D29" s="7" t="n"/>
      <c r="E29" s="8" t="n"/>
      <c r="F29" s="8">
        <f>IFERROR(D29*E29,"")</f>
        <v/>
      </c>
      <c r="G29" s="9" t="n"/>
      <c r="H29" s="14" t="n"/>
      <c r="I29" s="8">
        <f>IFERROR(F29-F29/(1+IF($H29="" ,0,$H29)/100),"")</f>
        <v/>
      </c>
    </row>
    <row r="31">
      <c r="A31" s="10" t="inlineStr">
        <is>
          <t>Récapitulatif encaissements</t>
        </is>
      </c>
      <c r="E31" s="10" t="inlineStr">
        <is>
          <t>Récapitulatif TVA (sur encaissements TTC)</t>
        </is>
      </c>
    </row>
    <row r="32">
      <c r="A32" s="3" t="inlineStr">
        <is>
          <t>Espèces (€)</t>
        </is>
      </c>
      <c r="C32" s="11">
        <f>SUMIFS(F10:F29,G10:G29,"Espèces")</f>
        <v/>
      </c>
      <c r="E32" s="15" t="inlineStr">
        <is>
          <t>TVA totale (€)</t>
        </is>
      </c>
      <c r="G32" s="11">
        <f>SUM(I10:I29)</f>
        <v/>
      </c>
    </row>
    <row r="33">
      <c r="A33" s="3" t="inlineStr">
        <is>
          <t>CB (€)</t>
        </is>
      </c>
      <c r="C33" s="11">
        <f>SUMIFS(F10:F29,G10:G29,"CB")</f>
        <v/>
      </c>
    </row>
    <row r="34">
      <c r="A34" s="3" t="inlineStr">
        <is>
          <t>Chèque (€)</t>
        </is>
      </c>
      <c r="C34" s="11">
        <f>SUMIFS(F10:F29,G10:G29,"Chèque")</f>
        <v/>
      </c>
    </row>
    <row r="35">
      <c r="A35" s="3" t="inlineStr">
        <is>
          <t>Autre (€)</t>
        </is>
      </c>
      <c r="C35" s="11">
        <f>SUMIFS(F10:F29,G10:G29,"Autre")</f>
        <v/>
      </c>
    </row>
    <row r="36">
      <c r="A36" s="12" t="inlineStr">
        <is>
          <t>TOTAL ENCAISSÉ (€)</t>
        </is>
      </c>
      <c r="C36" s="11">
        <f>SUM(C32:C35)</f>
        <v/>
      </c>
    </row>
    <row r="37">
      <c r="A37" s="13" t="inlineStr">
        <is>
          <t>Sorties de caisse (€)</t>
        </is>
      </c>
      <c r="C37" s="11" t="n">
        <v>0</v>
      </c>
    </row>
    <row r="38">
      <c r="A38" s="13" t="inlineStr">
        <is>
          <t>Total théorique en caisse (€) = Fonds initial + Total encaissé - Sorties</t>
        </is>
      </c>
      <c r="C38" s="11">
        <f>E6+C35-C36</f>
        <v/>
      </c>
    </row>
    <row r="39">
      <c r="A39" s="13" t="inlineStr">
        <is>
          <t>Compté fin de journée (€)</t>
        </is>
      </c>
      <c r="C39" s="11" t="inlineStr"/>
    </row>
    <row r="40">
      <c r="A40" s="12" t="inlineStr">
        <is>
          <t>Écart (€)</t>
        </is>
      </c>
      <c r="C40" s="11">
        <f>IFERROR(C39-C38,"")</f>
        <v/>
      </c>
    </row>
  </sheetData>
  <mergeCells count="21">
    <mergeCell ref="A1:I1"/>
    <mergeCell ref="A3:B3"/>
    <mergeCell ref="C3:E3"/>
    <mergeCell ref="A4:B4"/>
    <mergeCell ref="C4:E4"/>
    <mergeCell ref="A5:B5"/>
    <mergeCell ref="C5:E5"/>
    <mergeCell ref="A6:B6"/>
    <mergeCell ref="C6:E6"/>
    <mergeCell ref="A31:C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E31:G31"/>
    <mergeCell ref="E32:F32"/>
  </mergeCells>
  <dataValidations count="1">
    <dataValidation sqref="G10 G11 G12 G13 G14 G15 G16 G17 G18 G19 G20 G21 G22 G23 G24 G25 G26 G27 G28 G29" showErrorMessage="1" showInputMessage="1" allowBlank="1" type="list">
      <formula1>"Espèces,CB,Chèque,Autre"</formula1>
    </dataValidation>
  </dataValidations>
  <pageMargins left="0.5" right="0.5" top="0.6" bottom="0.6" header="0.3" footer="0.3"/>
  <pageSetup orientation="landscape" paperSize="9" scale="90" fitToHeight="0" fitToWidth="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20" customWidth="1" min="1" max="1"/>
    <col width="18" customWidth="1" min="2" max="2"/>
    <col width="18" customWidth="1" min="3" max="3"/>
    <col width="18" customWidth="1" min="4" max="4"/>
    <col width="18" customWidth="1" min="5" max="5"/>
  </cols>
  <sheetData>
    <row r="1">
      <c r="A1" s="1" t="inlineStr">
        <is>
          <t>FEUILLE DE CAISSE JOURNALIÈRE — Multi-caisses (V3)</t>
        </is>
      </c>
    </row>
    <row r="3">
      <c r="A3" s="2" t="inlineStr">
        <is>
          <t>Date</t>
        </is>
      </c>
      <c r="C3" t="inlineStr"/>
    </row>
    <row r="4">
      <c r="A4" s="2" t="inlineStr">
        <is>
          <t>Point de vente / Agence</t>
        </is>
      </c>
      <c r="C4" t="inlineStr"/>
    </row>
    <row r="6">
      <c r="A6" s="4" t="inlineStr">
        <is>
          <t>Poste</t>
        </is>
      </c>
      <c r="B6" s="4" t="inlineStr">
        <is>
          <t>Caisse 1</t>
        </is>
      </c>
      <c r="C6" s="4" t="inlineStr">
        <is>
          <t>Caisse 2</t>
        </is>
      </c>
      <c r="D6" s="4" t="inlineStr">
        <is>
          <t>Caisse 3</t>
        </is>
      </c>
      <c r="E6" s="4" t="inlineStr">
        <is>
          <t>Caisse 4</t>
        </is>
      </c>
    </row>
    <row r="7">
      <c r="A7" s="16" t="inlineStr">
        <is>
          <t>Fonds de caisse initial (€)</t>
        </is>
      </c>
      <c r="B7" s="8" t="n">
        <v>0</v>
      </c>
      <c r="C7" s="8" t="n">
        <v>0</v>
      </c>
      <c r="D7" s="8" t="n">
        <v>0</v>
      </c>
      <c r="E7" s="8" t="n">
        <v>0</v>
      </c>
    </row>
    <row r="8">
      <c r="A8" s="16" t="inlineStr">
        <is>
          <t>Encaissements Espèces (€)</t>
        </is>
      </c>
      <c r="B8" s="8" t="n">
        <v>0</v>
      </c>
      <c r="C8" s="8" t="n">
        <v>0</v>
      </c>
      <c r="D8" s="8" t="n">
        <v>0</v>
      </c>
      <c r="E8" s="8" t="n">
        <v>0</v>
      </c>
    </row>
    <row r="9">
      <c r="A9" s="16" t="inlineStr">
        <is>
          <t>Encaissements CB (€)</t>
        </is>
      </c>
      <c r="B9" s="8" t="n">
        <v>0</v>
      </c>
      <c r="C9" s="8" t="n">
        <v>0</v>
      </c>
      <c r="D9" s="8" t="n">
        <v>0</v>
      </c>
      <c r="E9" s="8" t="n">
        <v>0</v>
      </c>
    </row>
    <row r="10">
      <c r="A10" s="16" t="inlineStr">
        <is>
          <t>Encaissements Chèque (€)</t>
        </is>
      </c>
      <c r="B10" s="8" t="n">
        <v>0</v>
      </c>
      <c r="C10" s="8" t="n">
        <v>0</v>
      </c>
      <c r="D10" s="8" t="n">
        <v>0</v>
      </c>
      <c r="E10" s="8" t="n">
        <v>0</v>
      </c>
    </row>
    <row r="11">
      <c r="A11" s="16" t="inlineStr">
        <is>
          <t>Encaissements Autre (€)</t>
        </is>
      </c>
      <c r="B11" s="8" t="n">
        <v>0</v>
      </c>
      <c r="C11" s="8" t="n">
        <v>0</v>
      </c>
      <c r="D11" s="8" t="n">
        <v>0</v>
      </c>
      <c r="E11" s="8" t="n">
        <v>0</v>
      </c>
    </row>
    <row r="12">
      <c r="A12" s="16" t="inlineStr">
        <is>
          <t>Sorties de caisse (€)</t>
        </is>
      </c>
      <c r="B12" s="8">
        <f>B7+B8+B9+B10+B11-B12</f>
        <v/>
      </c>
      <c r="C12" s="8">
        <f>C7+C8+C9+C10+C11-C12</f>
        <v/>
      </c>
      <c r="D12" s="8">
        <f>D7+D8+D9+D10+D11-D12</f>
        <v/>
      </c>
      <c r="E12" s="8">
        <f>E7+E8+E9+E10+E11-E12</f>
        <v/>
      </c>
    </row>
    <row r="13">
      <c r="A13" s="16" t="inlineStr">
        <is>
          <t>Total théorique en caisse (€)</t>
        </is>
      </c>
      <c r="B13" s="8" t="n">
        <v>0</v>
      </c>
      <c r="C13" s="8" t="n">
        <v>0</v>
      </c>
      <c r="D13" s="8" t="n">
        <v>0</v>
      </c>
      <c r="E13" s="8" t="n">
        <v>0</v>
      </c>
    </row>
    <row r="14">
      <c r="A14" s="16" t="inlineStr">
        <is>
          <t>Compté fin de journée (€)</t>
        </is>
      </c>
      <c r="B14" s="8">
        <f>B13-B12</f>
        <v/>
      </c>
      <c r="C14" s="8">
        <f>C13-C12</f>
        <v/>
      </c>
      <c r="D14" s="8">
        <f>D13-D12</f>
        <v/>
      </c>
      <c r="E14" s="8">
        <f>E13-E12</f>
        <v/>
      </c>
    </row>
    <row r="15">
      <c r="A15" s="16" t="inlineStr">
        <is>
          <t>Écart (€)</t>
        </is>
      </c>
      <c r="B15" s="8" t="n">
        <v>0</v>
      </c>
      <c r="C15" s="8" t="n">
        <v>0</v>
      </c>
      <c r="D15" s="8" t="n">
        <v>0</v>
      </c>
      <c r="E15" s="8" t="n">
        <v>0</v>
      </c>
    </row>
    <row r="16">
      <c r="A16" s="17" t="inlineStr">
        <is>
          <t>Total général (€)</t>
        </is>
      </c>
      <c r="B16" s="18">
        <f>SUM(B7:B14)</f>
        <v/>
      </c>
      <c r="C16" s="18">
        <f>SUM(C7:C14)</f>
        <v/>
      </c>
      <c r="D16" s="18">
        <f>SUM(D7:D14)</f>
        <v/>
      </c>
      <c r="E16" s="18">
        <f>SUM(E7:E14)</f>
        <v/>
      </c>
    </row>
  </sheetData>
  <mergeCells count="6">
    <mergeCell ref="A1:I1"/>
    <mergeCell ref="A3:B3"/>
    <mergeCell ref="C3:E3"/>
    <mergeCell ref="A4:B4"/>
    <mergeCell ref="C4:E4"/>
    <mergeCell ref="A16"/>
  </mergeCells>
  <pageMargins left="0.5" right="0.5" top="0.6" bottom="0.6" header="0.3" footer="0.3"/>
  <pageSetup orientation="portrait" paperSize="9" scale="90" fitToHeight="0" fitToWidth="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J35"/>
  <sheetViews>
    <sheetView workbookViewId="0">
      <selection activeCell="A1" sqref="A1"/>
    </sheetView>
  </sheetViews>
  <sheetFormatPr baseColWidth="8" defaultRowHeight="15"/>
  <cols>
    <col width="12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  <col width="14" customWidth="1" min="10" max="10"/>
  </cols>
  <sheetData>
    <row r="1">
      <c r="A1" s="1" t="inlineStr">
        <is>
          <t>JOURNAL DE CAISSE — Synthèse mensuelle (V4)</t>
        </is>
      </c>
    </row>
    <row r="3">
      <c r="A3" s="4" t="inlineStr">
        <is>
          <t>Date</t>
        </is>
      </c>
      <c r="B3" s="4" t="inlineStr">
        <is>
          <t>Fonds initial</t>
        </is>
      </c>
      <c r="C3" s="4" t="inlineStr">
        <is>
          <t>Espèces</t>
        </is>
      </c>
      <c r="D3" s="4" t="inlineStr">
        <is>
          <t>CB</t>
        </is>
      </c>
      <c r="E3" s="4" t="inlineStr">
        <is>
          <t>Chèque</t>
        </is>
      </c>
      <c r="F3" s="4" t="inlineStr">
        <is>
          <t>Autre</t>
        </is>
      </c>
      <c r="G3" s="4" t="inlineStr">
        <is>
          <t>Sorties</t>
        </is>
      </c>
      <c r="H3" s="4" t="inlineStr">
        <is>
          <t>Total théorique</t>
        </is>
      </c>
      <c r="I3" s="4" t="inlineStr">
        <is>
          <t>Compté</t>
        </is>
      </c>
      <c r="J3" s="4" t="inlineStr">
        <is>
          <t>Écart</t>
        </is>
      </c>
    </row>
    <row r="4">
      <c r="A4" s="9" t="inlineStr"/>
      <c r="B4" s="8" t="n">
        <v>0</v>
      </c>
      <c r="C4" s="8" t="n">
        <v>0</v>
      </c>
      <c r="D4" s="8" t="n">
        <v>0</v>
      </c>
      <c r="E4" s="8" t="n">
        <v>0</v>
      </c>
      <c r="F4" s="8" t="n">
        <v>0</v>
      </c>
      <c r="G4" s="8" t="n">
        <v>0</v>
      </c>
      <c r="H4" s="8">
        <f>B4+C4+D4+E4+F4-G4</f>
        <v/>
      </c>
      <c r="I4" s="8" t="n">
        <v>0</v>
      </c>
      <c r="J4" s="8">
        <f>I4-H4</f>
        <v/>
      </c>
    </row>
    <row r="5">
      <c r="A5" s="9" t="inlineStr"/>
      <c r="B5" s="8" t="n">
        <v>0</v>
      </c>
      <c r="C5" s="8" t="n">
        <v>0</v>
      </c>
      <c r="D5" s="8" t="n">
        <v>0</v>
      </c>
      <c r="E5" s="8" t="n">
        <v>0</v>
      </c>
      <c r="F5" s="8" t="n">
        <v>0</v>
      </c>
      <c r="G5" s="8" t="n">
        <v>0</v>
      </c>
      <c r="H5" s="8">
        <f>B5+C5+D5+E5+F5-G5</f>
        <v/>
      </c>
      <c r="I5" s="8" t="n">
        <v>0</v>
      </c>
      <c r="J5" s="8">
        <f>I5-H5</f>
        <v/>
      </c>
    </row>
    <row r="6">
      <c r="A6" s="9" t="inlineStr"/>
      <c r="B6" s="8" t="n">
        <v>0</v>
      </c>
      <c r="C6" s="8" t="n">
        <v>0</v>
      </c>
      <c r="D6" s="8" t="n">
        <v>0</v>
      </c>
      <c r="E6" s="8" t="n">
        <v>0</v>
      </c>
      <c r="F6" s="8" t="n">
        <v>0</v>
      </c>
      <c r="G6" s="8" t="n">
        <v>0</v>
      </c>
      <c r="H6" s="8">
        <f>B6+C6+D6+E6+F6-G6</f>
        <v/>
      </c>
      <c r="I6" s="8" t="n">
        <v>0</v>
      </c>
      <c r="J6" s="8">
        <f>I6-H6</f>
        <v/>
      </c>
    </row>
    <row r="7">
      <c r="A7" s="9" t="inlineStr"/>
      <c r="B7" s="8" t="n">
        <v>0</v>
      </c>
      <c r="C7" s="8" t="n">
        <v>0</v>
      </c>
      <c r="D7" s="8" t="n">
        <v>0</v>
      </c>
      <c r="E7" s="8" t="n">
        <v>0</v>
      </c>
      <c r="F7" s="8" t="n">
        <v>0</v>
      </c>
      <c r="G7" s="8" t="n">
        <v>0</v>
      </c>
      <c r="H7" s="8">
        <f>B7+C7+D7+E7+F7-G7</f>
        <v/>
      </c>
      <c r="I7" s="8" t="n">
        <v>0</v>
      </c>
      <c r="J7" s="8">
        <f>I7-H7</f>
        <v/>
      </c>
    </row>
    <row r="8">
      <c r="A8" s="9" t="inlineStr"/>
      <c r="B8" s="8" t="n">
        <v>0</v>
      </c>
      <c r="C8" s="8" t="n">
        <v>0</v>
      </c>
      <c r="D8" s="8" t="n">
        <v>0</v>
      </c>
      <c r="E8" s="8" t="n">
        <v>0</v>
      </c>
      <c r="F8" s="8" t="n">
        <v>0</v>
      </c>
      <c r="G8" s="8" t="n">
        <v>0</v>
      </c>
      <c r="H8" s="8">
        <f>B8+C8+D8+E8+F8-G8</f>
        <v/>
      </c>
      <c r="I8" s="8" t="n">
        <v>0</v>
      </c>
      <c r="J8" s="8">
        <f>I8-H8</f>
        <v/>
      </c>
    </row>
    <row r="9">
      <c r="A9" s="9" t="inlineStr"/>
      <c r="B9" s="8" t="n">
        <v>0</v>
      </c>
      <c r="C9" s="8" t="n">
        <v>0</v>
      </c>
      <c r="D9" s="8" t="n">
        <v>0</v>
      </c>
      <c r="E9" s="8" t="n">
        <v>0</v>
      </c>
      <c r="F9" s="8" t="n">
        <v>0</v>
      </c>
      <c r="G9" s="8" t="n">
        <v>0</v>
      </c>
      <c r="H9" s="8">
        <f>B9+C9+D9+E9+F9-G9</f>
        <v/>
      </c>
      <c r="I9" s="8" t="n">
        <v>0</v>
      </c>
      <c r="J9" s="8">
        <f>I9-H9</f>
        <v/>
      </c>
    </row>
    <row r="10">
      <c r="A10" s="9" t="inlineStr"/>
      <c r="B10" s="8" t="n">
        <v>0</v>
      </c>
      <c r="C10" s="8" t="n">
        <v>0</v>
      </c>
      <c r="D10" s="8" t="n">
        <v>0</v>
      </c>
      <c r="E10" s="8" t="n">
        <v>0</v>
      </c>
      <c r="F10" s="8" t="n">
        <v>0</v>
      </c>
      <c r="G10" s="8" t="n">
        <v>0</v>
      </c>
      <c r="H10" s="8">
        <f>B10+C10+D10+E10+F10-G10</f>
        <v/>
      </c>
      <c r="I10" s="8" t="n">
        <v>0</v>
      </c>
      <c r="J10" s="8">
        <f>I10-H10</f>
        <v/>
      </c>
    </row>
    <row r="11">
      <c r="A11" s="9" t="inlineStr"/>
      <c r="B11" s="8" t="n">
        <v>0</v>
      </c>
      <c r="C11" s="8" t="n">
        <v>0</v>
      </c>
      <c r="D11" s="8" t="n">
        <v>0</v>
      </c>
      <c r="E11" s="8" t="n">
        <v>0</v>
      </c>
      <c r="F11" s="8" t="n">
        <v>0</v>
      </c>
      <c r="G11" s="8" t="n">
        <v>0</v>
      </c>
      <c r="H11" s="8">
        <f>B11+C11+D11+E11+F11-G11</f>
        <v/>
      </c>
      <c r="I11" s="8" t="n">
        <v>0</v>
      </c>
      <c r="J11" s="8">
        <f>I11-H11</f>
        <v/>
      </c>
    </row>
    <row r="12">
      <c r="A12" s="9" t="inlineStr"/>
      <c r="B12" s="8" t="n">
        <v>0</v>
      </c>
      <c r="C12" s="8" t="n">
        <v>0</v>
      </c>
      <c r="D12" s="8" t="n">
        <v>0</v>
      </c>
      <c r="E12" s="8" t="n">
        <v>0</v>
      </c>
      <c r="F12" s="8" t="n">
        <v>0</v>
      </c>
      <c r="G12" s="8" t="n">
        <v>0</v>
      </c>
      <c r="H12" s="8">
        <f>B12+C12+D12+E12+F12-G12</f>
        <v/>
      </c>
      <c r="I12" s="8" t="n">
        <v>0</v>
      </c>
      <c r="J12" s="8">
        <f>I12-H12</f>
        <v/>
      </c>
    </row>
    <row r="13">
      <c r="A13" s="9" t="inlineStr"/>
      <c r="B13" s="8" t="n">
        <v>0</v>
      </c>
      <c r="C13" s="8" t="n">
        <v>0</v>
      </c>
      <c r="D13" s="8" t="n">
        <v>0</v>
      </c>
      <c r="E13" s="8" t="n">
        <v>0</v>
      </c>
      <c r="F13" s="8" t="n">
        <v>0</v>
      </c>
      <c r="G13" s="8" t="n">
        <v>0</v>
      </c>
      <c r="H13" s="8">
        <f>B13+C13+D13+E13+F13-G13</f>
        <v/>
      </c>
      <c r="I13" s="8" t="n">
        <v>0</v>
      </c>
      <c r="J13" s="8">
        <f>I13-H13</f>
        <v/>
      </c>
    </row>
    <row r="14">
      <c r="A14" s="9" t="inlineStr"/>
      <c r="B14" s="8" t="n">
        <v>0</v>
      </c>
      <c r="C14" s="8" t="n">
        <v>0</v>
      </c>
      <c r="D14" s="8" t="n">
        <v>0</v>
      </c>
      <c r="E14" s="8" t="n">
        <v>0</v>
      </c>
      <c r="F14" s="8" t="n">
        <v>0</v>
      </c>
      <c r="G14" s="8" t="n">
        <v>0</v>
      </c>
      <c r="H14" s="8">
        <f>B14+C14+D14+E14+F14-G14</f>
        <v/>
      </c>
      <c r="I14" s="8" t="n">
        <v>0</v>
      </c>
      <c r="J14" s="8">
        <f>I14-H14</f>
        <v/>
      </c>
    </row>
    <row r="15">
      <c r="A15" s="9" t="inlineStr"/>
      <c r="B15" s="8" t="n">
        <v>0</v>
      </c>
      <c r="C15" s="8" t="n">
        <v>0</v>
      </c>
      <c r="D15" s="8" t="n">
        <v>0</v>
      </c>
      <c r="E15" s="8" t="n">
        <v>0</v>
      </c>
      <c r="F15" s="8" t="n">
        <v>0</v>
      </c>
      <c r="G15" s="8" t="n">
        <v>0</v>
      </c>
      <c r="H15" s="8">
        <f>B15+C15+D15+E15+F15-G15</f>
        <v/>
      </c>
      <c r="I15" s="8" t="n">
        <v>0</v>
      </c>
      <c r="J15" s="8">
        <f>I15-H15</f>
        <v/>
      </c>
    </row>
    <row r="16">
      <c r="A16" s="9" t="inlineStr"/>
      <c r="B16" s="8" t="n">
        <v>0</v>
      </c>
      <c r="C16" s="8" t="n">
        <v>0</v>
      </c>
      <c r="D16" s="8" t="n">
        <v>0</v>
      </c>
      <c r="E16" s="8" t="n">
        <v>0</v>
      </c>
      <c r="F16" s="8" t="n">
        <v>0</v>
      </c>
      <c r="G16" s="8" t="n">
        <v>0</v>
      </c>
      <c r="H16" s="8">
        <f>B16+C16+D16+E16+F16-G16</f>
        <v/>
      </c>
      <c r="I16" s="8" t="n">
        <v>0</v>
      </c>
      <c r="J16" s="8">
        <f>I16-H16</f>
        <v/>
      </c>
    </row>
    <row r="17">
      <c r="A17" s="9" t="inlineStr"/>
      <c r="B17" s="8" t="n">
        <v>0</v>
      </c>
      <c r="C17" s="8" t="n">
        <v>0</v>
      </c>
      <c r="D17" s="8" t="n">
        <v>0</v>
      </c>
      <c r="E17" s="8" t="n">
        <v>0</v>
      </c>
      <c r="F17" s="8" t="n">
        <v>0</v>
      </c>
      <c r="G17" s="8" t="n">
        <v>0</v>
      </c>
      <c r="H17" s="8">
        <f>B17+C17+D17+E17+F17-G17</f>
        <v/>
      </c>
      <c r="I17" s="8" t="n">
        <v>0</v>
      </c>
      <c r="J17" s="8">
        <f>I17-H17</f>
        <v/>
      </c>
    </row>
    <row r="18">
      <c r="A18" s="9" t="inlineStr"/>
      <c r="B18" s="8" t="n">
        <v>0</v>
      </c>
      <c r="C18" s="8" t="n">
        <v>0</v>
      </c>
      <c r="D18" s="8" t="n">
        <v>0</v>
      </c>
      <c r="E18" s="8" t="n">
        <v>0</v>
      </c>
      <c r="F18" s="8" t="n">
        <v>0</v>
      </c>
      <c r="G18" s="8" t="n">
        <v>0</v>
      </c>
      <c r="H18" s="8">
        <f>B18+C18+D18+E18+F18-G18</f>
        <v/>
      </c>
      <c r="I18" s="8" t="n">
        <v>0</v>
      </c>
      <c r="J18" s="8">
        <f>I18-H18</f>
        <v/>
      </c>
    </row>
    <row r="19">
      <c r="A19" s="9" t="inlineStr"/>
      <c r="B19" s="8" t="n">
        <v>0</v>
      </c>
      <c r="C19" s="8" t="n">
        <v>0</v>
      </c>
      <c r="D19" s="8" t="n">
        <v>0</v>
      </c>
      <c r="E19" s="8" t="n">
        <v>0</v>
      </c>
      <c r="F19" s="8" t="n">
        <v>0</v>
      </c>
      <c r="G19" s="8" t="n">
        <v>0</v>
      </c>
      <c r="H19" s="8">
        <f>B19+C19+D19+E19+F19-G19</f>
        <v/>
      </c>
      <c r="I19" s="8" t="n">
        <v>0</v>
      </c>
      <c r="J19" s="8">
        <f>I19-H19</f>
        <v/>
      </c>
    </row>
    <row r="20">
      <c r="A20" s="9" t="inlineStr"/>
      <c r="B20" s="8" t="n">
        <v>0</v>
      </c>
      <c r="C20" s="8" t="n">
        <v>0</v>
      </c>
      <c r="D20" s="8" t="n">
        <v>0</v>
      </c>
      <c r="E20" s="8" t="n">
        <v>0</v>
      </c>
      <c r="F20" s="8" t="n">
        <v>0</v>
      </c>
      <c r="G20" s="8" t="n">
        <v>0</v>
      </c>
      <c r="H20" s="8">
        <f>B20+C20+D20+E20+F20-G20</f>
        <v/>
      </c>
      <c r="I20" s="8" t="n">
        <v>0</v>
      </c>
      <c r="J20" s="8">
        <f>I20-H20</f>
        <v/>
      </c>
    </row>
    <row r="21">
      <c r="A21" s="9" t="inlineStr"/>
      <c r="B21" s="8" t="n">
        <v>0</v>
      </c>
      <c r="C21" s="8" t="n">
        <v>0</v>
      </c>
      <c r="D21" s="8" t="n">
        <v>0</v>
      </c>
      <c r="E21" s="8" t="n">
        <v>0</v>
      </c>
      <c r="F21" s="8" t="n">
        <v>0</v>
      </c>
      <c r="G21" s="8" t="n">
        <v>0</v>
      </c>
      <c r="H21" s="8">
        <f>B21+C21+D21+E21+F21-G21</f>
        <v/>
      </c>
      <c r="I21" s="8" t="n">
        <v>0</v>
      </c>
      <c r="J21" s="8">
        <f>I21-H21</f>
        <v/>
      </c>
    </row>
    <row r="22">
      <c r="A22" s="9" t="inlineStr"/>
      <c r="B22" s="8" t="n">
        <v>0</v>
      </c>
      <c r="C22" s="8" t="n">
        <v>0</v>
      </c>
      <c r="D22" s="8" t="n">
        <v>0</v>
      </c>
      <c r="E22" s="8" t="n">
        <v>0</v>
      </c>
      <c r="F22" s="8" t="n">
        <v>0</v>
      </c>
      <c r="G22" s="8" t="n">
        <v>0</v>
      </c>
      <c r="H22" s="8">
        <f>B22+C22+D22+E22+F22-G22</f>
        <v/>
      </c>
      <c r="I22" s="8" t="n">
        <v>0</v>
      </c>
      <c r="J22" s="8">
        <f>I22-H22</f>
        <v/>
      </c>
    </row>
    <row r="23">
      <c r="A23" s="9" t="inlineStr"/>
      <c r="B23" s="8" t="n">
        <v>0</v>
      </c>
      <c r="C23" s="8" t="n">
        <v>0</v>
      </c>
      <c r="D23" s="8" t="n">
        <v>0</v>
      </c>
      <c r="E23" s="8" t="n">
        <v>0</v>
      </c>
      <c r="F23" s="8" t="n">
        <v>0</v>
      </c>
      <c r="G23" s="8" t="n">
        <v>0</v>
      </c>
      <c r="H23" s="8">
        <f>B23+C23+D23+E23+F23-G23</f>
        <v/>
      </c>
      <c r="I23" s="8" t="n">
        <v>0</v>
      </c>
      <c r="J23" s="8">
        <f>I23-H23</f>
        <v/>
      </c>
    </row>
    <row r="24">
      <c r="A24" s="9" t="inlineStr"/>
      <c r="B24" s="8" t="n">
        <v>0</v>
      </c>
      <c r="C24" s="8" t="n">
        <v>0</v>
      </c>
      <c r="D24" s="8" t="n">
        <v>0</v>
      </c>
      <c r="E24" s="8" t="n">
        <v>0</v>
      </c>
      <c r="F24" s="8" t="n">
        <v>0</v>
      </c>
      <c r="G24" s="8" t="n">
        <v>0</v>
      </c>
      <c r="H24" s="8">
        <f>B24+C24+D24+E24+F24-G24</f>
        <v/>
      </c>
      <c r="I24" s="8" t="n">
        <v>0</v>
      </c>
      <c r="J24" s="8">
        <f>I24-H24</f>
        <v/>
      </c>
    </row>
    <row r="25">
      <c r="A25" s="9" t="inlineStr"/>
      <c r="B25" s="8" t="n">
        <v>0</v>
      </c>
      <c r="C25" s="8" t="n">
        <v>0</v>
      </c>
      <c r="D25" s="8" t="n">
        <v>0</v>
      </c>
      <c r="E25" s="8" t="n">
        <v>0</v>
      </c>
      <c r="F25" s="8" t="n">
        <v>0</v>
      </c>
      <c r="G25" s="8" t="n">
        <v>0</v>
      </c>
      <c r="H25" s="8">
        <f>B25+C25+D25+E25+F25-G25</f>
        <v/>
      </c>
      <c r="I25" s="8" t="n">
        <v>0</v>
      </c>
      <c r="J25" s="8">
        <f>I25-H25</f>
        <v/>
      </c>
    </row>
    <row r="26">
      <c r="A26" s="9" t="inlineStr"/>
      <c r="B26" s="8" t="n">
        <v>0</v>
      </c>
      <c r="C26" s="8" t="n">
        <v>0</v>
      </c>
      <c r="D26" s="8" t="n">
        <v>0</v>
      </c>
      <c r="E26" s="8" t="n">
        <v>0</v>
      </c>
      <c r="F26" s="8" t="n">
        <v>0</v>
      </c>
      <c r="G26" s="8" t="n">
        <v>0</v>
      </c>
      <c r="H26" s="8">
        <f>B26+C26+D26+E26+F26-G26</f>
        <v/>
      </c>
      <c r="I26" s="8" t="n">
        <v>0</v>
      </c>
      <c r="J26" s="8">
        <f>I26-H26</f>
        <v/>
      </c>
    </row>
    <row r="27">
      <c r="A27" s="9" t="inlineStr"/>
      <c r="B27" s="8" t="n">
        <v>0</v>
      </c>
      <c r="C27" s="8" t="n">
        <v>0</v>
      </c>
      <c r="D27" s="8" t="n">
        <v>0</v>
      </c>
      <c r="E27" s="8" t="n">
        <v>0</v>
      </c>
      <c r="F27" s="8" t="n">
        <v>0</v>
      </c>
      <c r="G27" s="8" t="n">
        <v>0</v>
      </c>
      <c r="H27" s="8">
        <f>B27+C27+D27+E27+F27-G27</f>
        <v/>
      </c>
      <c r="I27" s="8" t="n">
        <v>0</v>
      </c>
      <c r="J27" s="8">
        <f>I27-H27</f>
        <v/>
      </c>
    </row>
    <row r="28">
      <c r="A28" s="9" t="inlineStr"/>
      <c r="B28" s="8" t="n">
        <v>0</v>
      </c>
      <c r="C28" s="8" t="n">
        <v>0</v>
      </c>
      <c r="D28" s="8" t="n">
        <v>0</v>
      </c>
      <c r="E28" s="8" t="n">
        <v>0</v>
      </c>
      <c r="F28" s="8" t="n">
        <v>0</v>
      </c>
      <c r="G28" s="8" t="n">
        <v>0</v>
      </c>
      <c r="H28" s="8">
        <f>B28+C28+D28+E28+F28-G28</f>
        <v/>
      </c>
      <c r="I28" s="8" t="n">
        <v>0</v>
      </c>
      <c r="J28" s="8">
        <f>I28-H28</f>
        <v/>
      </c>
    </row>
    <row r="29">
      <c r="A29" s="9" t="inlineStr"/>
      <c r="B29" s="8" t="n">
        <v>0</v>
      </c>
      <c r="C29" s="8" t="n">
        <v>0</v>
      </c>
      <c r="D29" s="8" t="n">
        <v>0</v>
      </c>
      <c r="E29" s="8" t="n">
        <v>0</v>
      </c>
      <c r="F29" s="8" t="n">
        <v>0</v>
      </c>
      <c r="G29" s="8" t="n">
        <v>0</v>
      </c>
      <c r="H29" s="8">
        <f>B29+C29+D29+E29+F29-G29</f>
        <v/>
      </c>
      <c r="I29" s="8" t="n">
        <v>0</v>
      </c>
      <c r="J29" s="8">
        <f>I29-H29</f>
        <v/>
      </c>
    </row>
    <row r="30">
      <c r="A30" s="9" t="inlineStr"/>
      <c r="B30" s="8" t="n">
        <v>0</v>
      </c>
      <c r="C30" s="8" t="n">
        <v>0</v>
      </c>
      <c r="D30" s="8" t="n">
        <v>0</v>
      </c>
      <c r="E30" s="8" t="n">
        <v>0</v>
      </c>
      <c r="F30" s="8" t="n">
        <v>0</v>
      </c>
      <c r="G30" s="8" t="n">
        <v>0</v>
      </c>
      <c r="H30" s="8">
        <f>B30+C30+D30+E30+F30-G30</f>
        <v/>
      </c>
      <c r="I30" s="8" t="n">
        <v>0</v>
      </c>
      <c r="J30" s="8">
        <f>I30-H30</f>
        <v/>
      </c>
    </row>
    <row r="31">
      <c r="A31" s="9" t="inlineStr"/>
      <c r="B31" s="8" t="n">
        <v>0</v>
      </c>
      <c r="C31" s="8" t="n">
        <v>0</v>
      </c>
      <c r="D31" s="8" t="n">
        <v>0</v>
      </c>
      <c r="E31" s="8" t="n">
        <v>0</v>
      </c>
      <c r="F31" s="8" t="n">
        <v>0</v>
      </c>
      <c r="G31" s="8" t="n">
        <v>0</v>
      </c>
      <c r="H31" s="8">
        <f>B31+C31+D31+E31+F31-G31</f>
        <v/>
      </c>
      <c r="I31" s="8" t="n">
        <v>0</v>
      </c>
      <c r="J31" s="8">
        <f>I31-H31</f>
        <v/>
      </c>
    </row>
    <row r="32">
      <c r="A32" s="9" t="inlineStr"/>
      <c r="B32" s="8" t="n">
        <v>0</v>
      </c>
      <c r="C32" s="8" t="n">
        <v>0</v>
      </c>
      <c r="D32" s="8" t="n">
        <v>0</v>
      </c>
      <c r="E32" s="8" t="n">
        <v>0</v>
      </c>
      <c r="F32" s="8" t="n">
        <v>0</v>
      </c>
      <c r="G32" s="8" t="n">
        <v>0</v>
      </c>
      <c r="H32" s="8">
        <f>B32+C32+D32+E32+F32-G32</f>
        <v/>
      </c>
      <c r="I32" s="8" t="n">
        <v>0</v>
      </c>
      <c r="J32" s="8">
        <f>I32-H32</f>
        <v/>
      </c>
    </row>
    <row r="33">
      <c r="A33" s="9" t="inlineStr"/>
      <c r="B33" s="8" t="n">
        <v>0</v>
      </c>
      <c r="C33" s="8" t="n">
        <v>0</v>
      </c>
      <c r="D33" s="8" t="n">
        <v>0</v>
      </c>
      <c r="E33" s="8" t="n">
        <v>0</v>
      </c>
      <c r="F33" s="8" t="n">
        <v>0</v>
      </c>
      <c r="G33" s="8" t="n">
        <v>0</v>
      </c>
      <c r="H33" s="8">
        <f>B33+C33+D33+E33+F33-G33</f>
        <v/>
      </c>
      <c r="I33" s="8" t="n">
        <v>0</v>
      </c>
      <c r="J33" s="8">
        <f>I33-H33</f>
        <v/>
      </c>
    </row>
    <row r="34">
      <c r="A34" s="9" t="inlineStr"/>
      <c r="B34" s="8" t="n">
        <v>0</v>
      </c>
      <c r="C34" s="8" t="n">
        <v>0</v>
      </c>
      <c r="D34" s="8" t="n">
        <v>0</v>
      </c>
      <c r="E34" s="8" t="n">
        <v>0</v>
      </c>
      <c r="F34" s="8" t="n">
        <v>0</v>
      </c>
      <c r="G34" s="8" t="n">
        <v>0</v>
      </c>
      <c r="H34" s="8">
        <f>B34+C34+D34+E34+F34-G34</f>
        <v/>
      </c>
      <c r="I34" s="8" t="n">
        <v>0</v>
      </c>
      <c r="J34" s="8">
        <f>I34-H34</f>
        <v/>
      </c>
    </row>
    <row r="35">
      <c r="A35" s="17" t="inlineStr">
        <is>
          <t>Totaux</t>
        </is>
      </c>
      <c r="B35" s="19">
        <f>SUM(B4:B34)</f>
        <v/>
      </c>
      <c r="C35" s="19">
        <f>SUM(C4:C34)</f>
        <v/>
      </c>
      <c r="D35" s="19">
        <f>SUM(D4:D34)</f>
        <v/>
      </c>
      <c r="E35" s="19">
        <f>SUM(E4:E34)</f>
        <v/>
      </c>
      <c r="F35" s="19">
        <f>SUM(F4:F34)</f>
        <v/>
      </c>
      <c r="G35" s="19">
        <f>SUM(G4:G34)</f>
        <v/>
      </c>
      <c r="H35" s="19">
        <f>SUM(H4:H34)</f>
        <v/>
      </c>
      <c r="I35" s="19">
        <f>SUM(I4:I34)</f>
        <v/>
      </c>
      <c r="J35" s="19">
        <f>SUM(J4:J34)</f>
        <v/>
      </c>
    </row>
  </sheetData>
  <mergeCells count="1">
    <mergeCell ref="A1:I1"/>
  </mergeCells>
  <pageMargins left="0.5" right="0.5" top="0.6" bottom="0.6" header="0.3" footer="0.3"/>
  <pageSetup orientation="landscape" paperSize="9" scale="90" fitToHeight="0" fitToWidth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2025-10-29T22:21:43Z</dcterms:created>
  <dcterms:modified xmlns:dcterms="http://purl.org/dc/terms/" xmlns:xsi="http://www.w3.org/2001/XMLSchema-instance" xsi:type="dcterms:W3CDTF">2025-10-29T22:21:43Z</dcterms:modified>
</cp:coreProperties>
</file>