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Référentiel" sheetId="1" state="visible" r:id="rId1"/>
    <sheet xmlns:r="http://schemas.openxmlformats.org/officeDocument/2006/relationships" name="Paramètres" sheetId="2" state="visible" r:id="rId2"/>
    <sheet xmlns:r="http://schemas.openxmlformats.org/officeDocument/2006/relationships" name="Planning_hebdo" sheetId="3" state="visible" r:id="rId3"/>
    <sheet xmlns:r="http://schemas.openxmlformats.org/officeDocument/2006/relationships" name="Planning_mensuel" sheetId="4" state="visible" r:id="rId4"/>
    <sheet xmlns:r="http://schemas.openxmlformats.org/officeDocument/2006/relationships" name="Passages" sheetId="5" state="visible" r:id="rId5"/>
    <sheet xmlns:r="http://schemas.openxmlformats.org/officeDocument/2006/relationships" name="Matrice_taches" sheetId="6" state="visible" r:id="rId6"/>
    <sheet xmlns:r="http://schemas.openxmlformats.org/officeDocument/2006/relationships" name="KPI" sheetId="7" state="visible" r:id="rId7"/>
  </sheets>
  <definedNames/>
  <calcPr calcId="124519" fullCalcOnLoad="1"/>
</workbook>
</file>

<file path=xl/styles.xml><?xml version="1.0" encoding="utf-8"?>
<styleSheet xmlns="http://schemas.openxmlformats.org/spreadsheetml/2006/main">
  <numFmts count="2">
    <numFmt numFmtId="164" formatCode="yyyy-mm-dd"/>
    <numFmt numFmtId="165" formatCode="HH:MM"/>
  </numFmts>
  <fonts count="2">
    <font>
      <name val="Calibri"/>
      <family val="2"/>
      <color theme="1"/>
      <sz val="11"/>
      <scheme val="minor"/>
    </font>
    <font>
      <b val="1"/>
    </font>
  </fonts>
  <fills count="3">
    <fill>
      <patternFill/>
    </fill>
    <fill>
      <patternFill patternType="gray125"/>
    </fill>
    <fill>
      <patternFill patternType="solid">
        <fgColor rgb="00D9E1F2"/>
      </patternFill>
    </fill>
  </fills>
  <borders count="2">
    <border>
      <left/>
      <right/>
      <top/>
      <bottom/>
      <diagonal/>
    </border>
    <border>
      <left style="thin">
        <color rgb="00CCCCCC"/>
      </left>
      <right style="thin">
        <color rgb="00CCCCCC"/>
      </right>
      <top style="thin">
        <color rgb="00CCCCCC"/>
      </top>
      <bottom style="thin">
        <color rgb="00CCCCCC"/>
      </bottom>
    </border>
  </borders>
  <cellStyleXfs count="1">
    <xf numFmtId="0" fontId="0" fillId="0" borderId="0"/>
  </cellStyleXfs>
  <cellXfs count="11">
    <xf numFmtId="0" fontId="0" fillId="0" borderId="0" pivotButton="0" quotePrefix="0" xfId="0"/>
    <xf numFmtId="0" fontId="1" fillId="2" borderId="1" applyAlignment="1" pivotButton="0" quotePrefix="0" xfId="0">
      <alignment horizontal="center" vertical="center" wrapText="1"/>
    </xf>
    <xf numFmtId="0" fontId="0" fillId="0" borderId="1" pivotButton="0" quotePrefix="0" xfId="0"/>
    <xf numFmtId="0" fontId="0" fillId="0" borderId="1" applyAlignment="1" pivotButton="0" quotePrefix="0" xfId="0">
      <alignment horizontal="center" vertical="center" wrapText="1"/>
    </xf>
    <xf numFmtId="1" fontId="0" fillId="0" borderId="0" pivotButton="0" quotePrefix="0" xfId="0"/>
    <xf numFmtId="9" fontId="0" fillId="0" borderId="0" pivotButton="0" quotePrefix="0" xfId="0"/>
    <xf numFmtId="0" fontId="0" fillId="0" borderId="0" applyAlignment="1" pivotButton="0" quotePrefix="0" xfId="0">
      <alignment horizontal="center" vertical="center" wrapText="1"/>
    </xf>
    <xf numFmtId="164" fontId="0" fillId="0" borderId="0" applyAlignment="1" pivotButton="0" quotePrefix="0" xfId="0">
      <alignment horizontal="center" vertical="center" wrapText="1"/>
    </xf>
    <xf numFmtId="165" fontId="0" fillId="0" borderId="0" applyAlignment="1" pivotButton="0" quotePrefix="0" xfId="0">
      <alignment horizontal="center" vertical="center" wrapText="1"/>
    </xf>
    <xf numFmtId="164" fontId="0" fillId="0" borderId="0" pivotButton="0" quotePrefix="0" xfId="0"/>
    <xf numFmtId="165" fontId="0" fillId="0" borderId="0" pivotButton="0" quotePrefix="0" xfId="0"/>
  </cellXfs>
  <cellStyles count="1">
    <cellStyle name="Normal" xfId="0" builtinId="0" hidden="0"/>
  </cellStyles>
  <dxfs count="6">
    <dxf>
      <fill>
        <patternFill patternType="solid">
          <fgColor rgb="00E2F0D9"/>
        </patternFill>
      </fill>
    </dxf>
    <dxf>
      <fill>
        <patternFill patternType="solid">
          <fgColor rgb="00FFF3CD"/>
        </patternFill>
      </fill>
    </dxf>
    <dxf>
      <fill>
        <patternFill patternType="solid">
          <fgColor rgb="00F8D7DA"/>
        </patternFill>
      </fill>
    </dxf>
    <dxf>
      <fill>
        <patternFill patternType="solid">
          <fgColor rgb="00DDEBF7"/>
        </patternFill>
      </fill>
    </dxf>
    <dxf>
      <fill>
        <patternFill patternType="solid">
          <fgColor rgb="00E8DAEF"/>
        </patternFill>
      </fill>
    </dxf>
    <dxf>
      <fill>
        <patternFill patternType="solid">
          <fgColor rgb="00ECECEC"/>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J10"/>
  <sheetViews>
    <sheetView workbookViewId="0">
      <selection activeCell="A1" sqref="A1"/>
    </sheetView>
  </sheetViews>
  <sheetFormatPr baseColWidth="8" defaultRowHeight="15"/>
  <cols>
    <col width="22" customWidth="1" min="1" max="1"/>
    <col width="18" customWidth="1" min="2" max="2"/>
    <col width="18" customWidth="1" min="3" max="3"/>
    <col width="18" customWidth="1" min="4" max="4"/>
    <col width="18" customWidth="1" min="5" max="5"/>
    <col width="18" customWidth="1" min="6" max="6"/>
    <col width="18" customWidth="1" min="7" max="7"/>
    <col width="18" customWidth="1" min="8" max="8"/>
    <col width="18" customWidth="1" min="9" max="9"/>
    <col width="18" customWidth="1" min="10" max="10"/>
    <col width="18" customWidth="1" min="11" max="11"/>
    <col width="18" customWidth="1" min="12" max="12"/>
    <col width="18" customWidth="1" min="13" max="13"/>
    <col width="18" customWidth="1" min="14" max="14"/>
    <col width="18" customWidth="1" min="15" max="15"/>
    <col width="18" customWidth="1" min="16" max="16"/>
    <col width="18" customWidth="1" min="17" max="17"/>
    <col width="18" customWidth="1" min="18" max="18"/>
    <col width="18" customWidth="1" min="19" max="19"/>
    <col width="18" customWidth="1" min="20" max="20"/>
    <col width="18" customWidth="1" min="21" max="21"/>
  </cols>
  <sheetData>
    <row r="1">
      <c r="A1" s="1" t="inlineStr">
        <is>
          <t>Liste</t>
        </is>
      </c>
      <c r="B1" s="1" t="inlineStr">
        <is>
          <t>Valeurs ...</t>
        </is>
      </c>
      <c r="C1" s="1" t="n"/>
      <c r="D1" s="1" t="n"/>
      <c r="E1" s="1" t="n"/>
      <c r="F1" s="1" t="n"/>
      <c r="G1" s="1" t="n"/>
      <c r="H1" s="1" t="n"/>
      <c r="I1" s="1" t="n"/>
      <c r="J1" s="1" t="n"/>
    </row>
    <row r="2">
      <c r="A2" t="inlineStr">
        <is>
          <t>Batiments</t>
        </is>
      </c>
      <c r="B2" t="inlineStr">
        <is>
          <t>Bât A</t>
        </is>
      </c>
      <c r="C2" t="inlineStr">
        <is>
          <t>Bât B</t>
        </is>
      </c>
      <c r="D2" t="inlineStr">
        <is>
          <t>Bât C</t>
        </is>
      </c>
    </row>
    <row r="3">
      <c r="A3" t="inlineStr">
        <is>
          <t>Zones</t>
        </is>
      </c>
      <c r="B3" t="inlineStr">
        <is>
          <t>RDC</t>
        </is>
      </c>
      <c r="C3" t="inlineStr">
        <is>
          <t>R+1</t>
        </is>
      </c>
      <c r="D3" t="inlineStr">
        <is>
          <t>R+2</t>
        </is>
      </c>
      <c r="E3" t="inlineStr">
        <is>
          <t>Sous-sol</t>
        </is>
      </c>
      <c r="F3" t="inlineStr">
        <is>
          <t>Extérieurs</t>
        </is>
      </c>
    </row>
    <row r="4">
      <c r="A4" t="inlineStr">
        <is>
          <t>Types_locaux</t>
        </is>
      </c>
      <c r="B4" t="inlineStr">
        <is>
          <t>Bureau</t>
        </is>
      </c>
      <c r="C4" t="inlineStr">
        <is>
          <t>Open space</t>
        </is>
      </c>
      <c r="D4" t="inlineStr">
        <is>
          <t>Sanitaires</t>
        </is>
      </c>
      <c r="E4" t="inlineStr">
        <is>
          <t>Circulations</t>
        </is>
      </c>
      <c r="F4" t="inlineStr">
        <is>
          <t>Accueil</t>
        </is>
      </c>
      <c r="G4" t="inlineStr">
        <is>
          <t>Salle réunion</t>
        </is>
      </c>
      <c r="H4" t="inlineStr">
        <is>
          <t>Atelier</t>
        </is>
      </c>
      <c r="I4" t="inlineStr">
        <is>
          <t>Cuisine</t>
        </is>
      </c>
      <c r="J4" t="inlineStr">
        <is>
          <t>Local technique</t>
        </is>
      </c>
    </row>
    <row r="5">
      <c r="A5" t="inlineStr">
        <is>
          <t>Frequencies</t>
        </is>
      </c>
      <c r="B5" t="inlineStr">
        <is>
          <t>Quotidien</t>
        </is>
      </c>
      <c r="C5" t="inlineStr">
        <is>
          <t>2x/Semaine</t>
        </is>
      </c>
      <c r="D5" t="inlineStr">
        <is>
          <t>Hebdomadaire</t>
        </is>
      </c>
      <c r="E5" t="inlineStr">
        <is>
          <t>Bihebdomadaire</t>
        </is>
      </c>
      <c r="F5" t="inlineStr">
        <is>
          <t>Mensuel</t>
        </is>
      </c>
      <c r="G5" t="inlineStr">
        <is>
          <t>Trimestriel</t>
        </is>
      </c>
      <c r="H5" t="inlineStr">
        <is>
          <t>Semestriel</t>
        </is>
      </c>
      <c r="I5" t="inlineStr">
        <is>
          <t>Annuel</t>
        </is>
      </c>
    </row>
    <row r="6">
      <c r="A6" t="inlineStr">
        <is>
          <t>Creneaux</t>
        </is>
      </c>
      <c r="B6" t="inlineStr">
        <is>
          <t>Matin (06:00–10:00)</t>
        </is>
      </c>
      <c r="C6" t="inlineStr">
        <is>
          <t>Midi (10:00–14:00)</t>
        </is>
      </c>
      <c r="D6" t="inlineStr">
        <is>
          <t>Après-midi (14:00–18:00)</t>
        </is>
      </c>
      <c r="E6" t="inlineStr">
        <is>
          <t>Soir (18:00–22:00)</t>
        </is>
      </c>
      <c r="F6" t="inlineStr">
        <is>
          <t>Nuit (22:00–06:00)</t>
        </is>
      </c>
    </row>
    <row r="7">
      <c r="A7" t="inlineStr">
        <is>
          <t>Etats</t>
        </is>
      </c>
      <c r="B7" t="inlineStr">
        <is>
          <t>Planifié</t>
        </is>
      </c>
      <c r="C7" t="inlineStr">
        <is>
          <t>En cours</t>
        </is>
      </c>
      <c r="D7" t="inlineStr">
        <is>
          <t>Fait</t>
        </is>
      </c>
      <c r="E7" t="inlineStr">
        <is>
          <t>Reporté</t>
        </is>
      </c>
      <c r="F7" t="inlineStr">
        <is>
          <t>Annulé</t>
        </is>
      </c>
    </row>
    <row r="8">
      <c r="A8" t="inlineStr">
        <is>
          <t>Taches</t>
        </is>
      </c>
      <c r="B8" t="inlineStr">
        <is>
          <t>Dépoussiérage</t>
        </is>
      </c>
      <c r="C8" t="inlineStr">
        <is>
          <t>Balayage humide</t>
        </is>
      </c>
      <c r="D8" t="inlineStr">
        <is>
          <t>Lavage sols/désinfection</t>
        </is>
      </c>
      <c r="E8" t="inlineStr">
        <is>
          <t>Vides corbeilles</t>
        </is>
      </c>
      <c r="F8" t="inlineStr">
        <is>
          <t>Sanitaires (détartrage/désinfection)</t>
        </is>
      </c>
      <c r="G8" t="inlineStr">
        <is>
          <t>Points contact</t>
        </is>
      </c>
      <c r="H8" t="inlineStr">
        <is>
          <t>Vitrerie</t>
        </is>
      </c>
      <c r="I8" t="inlineStr">
        <is>
          <t>Aspiration moquettes</t>
        </is>
      </c>
      <c r="J8" t="inlineStr">
        <is>
          <t>Désodorisation</t>
        </is>
      </c>
    </row>
    <row r="9">
      <c r="A9" t="inlineStr">
        <is>
          <t>Equipes</t>
        </is>
      </c>
      <c r="B9" t="inlineStr">
        <is>
          <t>Équipe A</t>
        </is>
      </c>
      <c r="C9" t="inlineStr">
        <is>
          <t>Équipe B</t>
        </is>
      </c>
      <c r="D9" t="inlineStr">
        <is>
          <t>Équipe C</t>
        </is>
      </c>
    </row>
    <row r="10">
      <c r="A10" t="inlineStr">
        <is>
          <t>Agents</t>
        </is>
      </c>
      <c r="B10" t="inlineStr">
        <is>
          <t>A. Karim</t>
        </is>
      </c>
      <c r="C10" t="inlineStr">
        <is>
          <t>B. Nadia</t>
        </is>
      </c>
      <c r="D10" t="inlineStr">
        <is>
          <t>C. Youssef</t>
        </is>
      </c>
      <c r="E10" t="inlineStr">
        <is>
          <t>D. Salma</t>
        </is>
      </c>
      <c r="F10" t="inlineStr">
        <is>
          <t>E. Rachid</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36" customWidth="1" min="1" max="1"/>
    <col width="10" customWidth="1" min="2" max="2"/>
    <col width="18" customWidth="1" min="3" max="3"/>
    <col width="60" customWidth="1" min="4" max="4"/>
  </cols>
  <sheetData>
    <row r="1">
      <c r="A1" s="1" t="inlineStr">
        <is>
          <t>Paramètre</t>
        </is>
      </c>
      <c r="B1" s="1" t="inlineStr">
        <is>
          <t>Unité</t>
        </is>
      </c>
      <c r="C1" s="1" t="inlineStr">
        <is>
          <t>Valeur</t>
        </is>
      </c>
      <c r="D1" s="1" t="inlineStr">
        <is>
          <t>Notes</t>
        </is>
      </c>
    </row>
    <row r="2">
      <c r="A2" t="inlineStr">
        <is>
          <t>Période de référence (lundi)</t>
        </is>
      </c>
      <c r="D2" t="inlineStr">
        <is>
          <t>Date du lundi de la semaine de référence (optionnel)</t>
        </is>
      </c>
    </row>
    <row r="3">
      <c r="A3" t="inlineStr">
        <is>
          <t>SLA - délai maxi de report</t>
        </is>
      </c>
      <c r="B3" t="inlineStr">
        <is>
          <t>j</t>
        </is>
      </c>
      <c r="C3" t="n">
        <v>2</v>
      </c>
      <c r="D3" t="inlineStr">
        <is>
          <t>Nb jours max avant replanification</t>
        </is>
      </c>
    </row>
    <row r="4">
      <c r="A4" t="inlineStr">
        <is>
          <t>SLA - tolérance retard</t>
        </is>
      </c>
      <c r="B4" t="inlineStr">
        <is>
          <t>min</t>
        </is>
      </c>
      <c r="C4" t="n">
        <v>15</v>
      </c>
      <c r="D4" t="inlineStr">
        <is>
          <t>Alerte si retard &gt; tolérance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T43"/>
  <sheetViews>
    <sheetView workbookViewId="0">
      <pane ySplit="1" topLeftCell="A2" activePane="bottomLeft" state="frozen"/>
      <selection pane="bottomLeft" activeCell="A1" sqref="A1"/>
    </sheetView>
  </sheetViews>
  <sheetFormatPr baseColWidth="8" defaultRowHeight="15"/>
  <cols>
    <col width="12" customWidth="1" min="1" max="1"/>
    <col width="12" customWidth="1" min="2" max="2"/>
    <col width="12" customWidth="1" min="3" max="3"/>
    <col width="18" customWidth="1" min="4" max="4"/>
    <col width="12" customWidth="1" min="5" max="5"/>
    <col width="14" customWidth="1" min="6" max="6"/>
    <col width="16" customWidth="1" min="7" max="7"/>
    <col width="12" customWidth="1" min="8" max="8"/>
    <col width="16" customWidth="1" min="9" max="9"/>
    <col width="16" customWidth="1" min="10" max="10"/>
    <col width="28" customWidth="1" min="11" max="11"/>
    <col width="16" customWidth="1" min="12" max="12"/>
    <col width="12" customWidth="1" min="13" max="13"/>
    <col width="14" customWidth="1" min="14" max="14"/>
    <col width="12" customWidth="1" min="15" max="15"/>
    <col width="12" customWidth="1" min="16" max="16"/>
    <col width="12" customWidth="1" min="17" max="17"/>
    <col width="16" customWidth="1" min="18" max="18"/>
    <col width="18" customWidth="1" min="19" max="19"/>
    <col width="28" customWidth="1" min="20" max="20"/>
  </cols>
  <sheetData>
    <row r="1">
      <c r="A1" s="1" t="inlineStr">
        <is>
          <t>Semaine ISO</t>
        </is>
      </c>
      <c r="B1" s="1" t="inlineStr">
        <is>
          <t>Date</t>
        </is>
      </c>
      <c r="C1" s="1" t="inlineStr">
        <is>
          <t>Jour</t>
        </is>
      </c>
      <c r="D1" s="1" t="inlineStr">
        <is>
          <t>Créneau</t>
        </is>
      </c>
      <c r="E1" s="1" t="inlineStr">
        <is>
          <t>Bâtiment</t>
        </is>
      </c>
      <c r="F1" s="1" t="inlineStr">
        <is>
          <t>Zone/Niveau</t>
        </is>
      </c>
      <c r="G1" s="1" t="inlineStr">
        <is>
          <t>Local</t>
        </is>
      </c>
      <c r="H1" s="1" t="inlineStr">
        <is>
          <t>Surface (m²)</t>
        </is>
      </c>
      <c r="I1" s="1" t="inlineStr">
        <is>
          <t>Type local</t>
        </is>
      </c>
      <c r="J1" s="1" t="inlineStr">
        <is>
          <t>Fréquence</t>
        </is>
      </c>
      <c r="K1" s="1" t="inlineStr">
        <is>
          <t>Tâches</t>
        </is>
      </c>
      <c r="L1" s="1" t="inlineStr">
        <is>
          <t>Durée prévue (min)</t>
        </is>
      </c>
      <c r="M1" s="1" t="inlineStr">
        <is>
          <t>Équipe</t>
        </is>
      </c>
      <c r="N1" s="1" t="inlineStr">
        <is>
          <t>Agent</t>
        </is>
      </c>
      <c r="O1" s="1" t="inlineStr">
        <is>
          <t>État</t>
        </is>
      </c>
      <c r="P1" s="1" t="inlineStr">
        <is>
          <t>Heure début</t>
        </is>
      </c>
      <c r="Q1" s="1" t="inlineStr">
        <is>
          <t>Heure fin</t>
        </is>
      </c>
      <c r="R1" s="1" t="inlineStr">
        <is>
          <t>Durée réelle (min)</t>
        </is>
      </c>
      <c r="S1" s="1" t="inlineStr">
        <is>
          <t>Contrôle qualité (OK/NOK)</t>
        </is>
      </c>
      <c r="T1" s="1" t="inlineStr">
        <is>
          <t>Observations</t>
        </is>
      </c>
    </row>
    <row r="2">
      <c r="A2" s="6" t="inlineStr">
        <is>
          <t>2025-W43</t>
        </is>
      </c>
      <c r="B2" s="7" t="n">
        <v>45950</v>
      </c>
      <c r="C2" s="6" t="inlineStr">
        <is>
          <t>Lundi</t>
        </is>
      </c>
      <c r="D2" s="6" t="inlineStr">
        <is>
          <t>Après-midi (14:00–18:00)</t>
        </is>
      </c>
      <c r="E2" s="6" t="inlineStr">
        <is>
          <t>Bât A</t>
        </is>
      </c>
      <c r="F2" s="6" t="inlineStr">
        <is>
          <t>R+2</t>
        </is>
      </c>
      <c r="G2" t="inlineStr">
        <is>
          <t>R+2-127</t>
        </is>
      </c>
      <c r="H2" s="6" t="n">
        <v>30</v>
      </c>
      <c r="I2" t="inlineStr">
        <is>
          <t>Sanitaires</t>
        </is>
      </c>
      <c r="J2" s="6" t="inlineStr">
        <is>
          <t>Quotidien</t>
        </is>
      </c>
      <c r="K2" t="inlineStr">
        <is>
          <t>Aspiration moquettes</t>
        </is>
      </c>
      <c r="L2" s="6" t="n">
        <v>30</v>
      </c>
      <c r="M2" s="6" t="inlineStr">
        <is>
          <t>Équipe B</t>
        </is>
      </c>
      <c r="N2" s="6" t="inlineStr">
        <is>
          <t>D. Salma</t>
        </is>
      </c>
      <c r="O2" s="6" t="inlineStr">
        <is>
          <t>Reporté</t>
        </is>
      </c>
      <c r="P2" s="8" t="n">
        <v>0.6770833333333334</v>
      </c>
      <c r="Q2" s="8" t="n">
        <v>0.6979166666666666</v>
      </c>
      <c r="R2" s="6" t="n"/>
      <c r="S2" s="6" t="inlineStr"/>
      <c r="T2" t="inlineStr"/>
    </row>
    <row r="3">
      <c r="A3" s="6" t="inlineStr">
        <is>
          <t>2025-W43</t>
        </is>
      </c>
      <c r="B3" s="7" t="n">
        <v>45950</v>
      </c>
      <c r="C3" s="6" t="inlineStr">
        <is>
          <t>Lundi</t>
        </is>
      </c>
      <c r="D3" s="6" t="inlineStr">
        <is>
          <t>Après-midi (14:00–18:00)</t>
        </is>
      </c>
      <c r="E3" s="6" t="inlineStr">
        <is>
          <t>Bât C</t>
        </is>
      </c>
      <c r="F3" s="6" t="inlineStr">
        <is>
          <t>RDC</t>
        </is>
      </c>
      <c r="G3" t="inlineStr">
        <is>
          <t>RDC-115</t>
        </is>
      </c>
      <c r="H3" s="6" t="n">
        <v>80</v>
      </c>
      <c r="I3" t="inlineStr">
        <is>
          <t>Atelier</t>
        </is>
      </c>
      <c r="J3" s="6" t="inlineStr">
        <is>
          <t>Quotidien</t>
        </is>
      </c>
      <c r="K3" t="inlineStr">
        <is>
          <t>Dépoussiérage</t>
        </is>
      </c>
      <c r="L3" s="6" t="n">
        <v>90</v>
      </c>
      <c r="M3" s="6" t="inlineStr">
        <is>
          <t>Équipe A</t>
        </is>
      </c>
      <c r="N3" s="6" t="inlineStr">
        <is>
          <t>C. Youssef</t>
        </is>
      </c>
      <c r="O3" s="6" t="inlineStr">
        <is>
          <t>En cours</t>
        </is>
      </c>
      <c r="P3" s="8" t="n">
        <v>0.6979166666666666</v>
      </c>
      <c r="Q3" s="8" t="n">
        <v>0.7604166666666666</v>
      </c>
      <c r="R3" s="6" t="n"/>
      <c r="S3" s="6" t="inlineStr"/>
      <c r="T3" t="inlineStr"/>
    </row>
    <row r="4">
      <c r="A4" s="6" t="inlineStr">
        <is>
          <t>2025-W43</t>
        </is>
      </c>
      <c r="B4" s="7" t="n">
        <v>45950</v>
      </c>
      <c r="C4" s="6" t="inlineStr">
        <is>
          <t>Lundi</t>
        </is>
      </c>
      <c r="D4" s="6" t="inlineStr">
        <is>
          <t>Matin (06:00–10:00)</t>
        </is>
      </c>
      <c r="E4" s="6" t="inlineStr">
        <is>
          <t>Bât C</t>
        </is>
      </c>
      <c r="F4" s="6" t="inlineStr">
        <is>
          <t>R+1</t>
        </is>
      </c>
      <c r="G4" t="inlineStr">
        <is>
          <t>R+1-151</t>
        </is>
      </c>
      <c r="H4" s="6" t="n">
        <v>45</v>
      </c>
      <c r="I4" t="inlineStr">
        <is>
          <t>Bureau</t>
        </is>
      </c>
      <c r="J4" s="6" t="inlineStr">
        <is>
          <t>Quotidien</t>
        </is>
      </c>
      <c r="K4" t="inlineStr">
        <is>
          <t>Aspiration moquettes</t>
        </is>
      </c>
      <c r="L4" s="6" t="n">
        <v>60</v>
      </c>
      <c r="M4" s="6" t="inlineStr">
        <is>
          <t>Équipe A</t>
        </is>
      </c>
      <c r="N4" s="6" t="inlineStr">
        <is>
          <t>B. Nadia</t>
        </is>
      </c>
      <c r="O4" s="6" t="inlineStr">
        <is>
          <t>Reporté</t>
        </is>
      </c>
      <c r="P4" s="8" t="n">
        <v>0.3854166666666667</v>
      </c>
      <c r="Q4" s="8" t="n">
        <v>0.4270833333333333</v>
      </c>
      <c r="R4" s="6" t="n"/>
      <c r="S4" s="6" t="inlineStr"/>
      <c r="T4" t="inlineStr"/>
    </row>
    <row r="5">
      <c r="A5" s="6" t="inlineStr">
        <is>
          <t>2025-W43</t>
        </is>
      </c>
      <c r="B5" s="7" t="n">
        <v>45950</v>
      </c>
      <c r="C5" s="6" t="inlineStr">
        <is>
          <t>Lundi</t>
        </is>
      </c>
      <c r="D5" s="6" t="inlineStr">
        <is>
          <t>Après-midi (14:00–18:00)</t>
        </is>
      </c>
      <c r="E5" s="6" t="inlineStr">
        <is>
          <t>Bât B</t>
        </is>
      </c>
      <c r="F5" s="6" t="inlineStr">
        <is>
          <t>R+2</t>
        </is>
      </c>
      <c r="G5" t="inlineStr">
        <is>
          <t>R+2-142</t>
        </is>
      </c>
      <c r="H5" s="6" t="n">
        <v>45</v>
      </c>
      <c r="I5" t="inlineStr">
        <is>
          <t>Sanitaires</t>
        </is>
      </c>
      <c r="J5" s="6" t="inlineStr">
        <is>
          <t>Quotidien</t>
        </is>
      </c>
      <c r="K5" t="inlineStr">
        <is>
          <t>Balayage humide</t>
        </is>
      </c>
      <c r="L5" s="6" t="n">
        <v>20</v>
      </c>
      <c r="M5" s="6" t="inlineStr">
        <is>
          <t>Équipe A</t>
        </is>
      </c>
      <c r="N5" s="6" t="inlineStr">
        <is>
          <t>B. Nadia</t>
        </is>
      </c>
      <c r="O5" s="6" t="inlineStr">
        <is>
          <t>Reporté</t>
        </is>
      </c>
      <c r="P5" s="8" t="n">
        <v>0.65625</v>
      </c>
      <c r="Q5" s="8" t="n">
        <v>0.6701388888888888</v>
      </c>
      <c r="R5" s="6" t="n"/>
      <c r="S5" s="6" t="inlineStr"/>
      <c r="T5" t="inlineStr"/>
    </row>
    <row r="6">
      <c r="A6" s="6" t="inlineStr">
        <is>
          <t>2025-W43</t>
        </is>
      </c>
      <c r="B6" s="7" t="n">
        <v>45950</v>
      </c>
      <c r="C6" s="6" t="inlineStr">
        <is>
          <t>Lundi</t>
        </is>
      </c>
      <c r="D6" s="6" t="inlineStr">
        <is>
          <t>Midi (10:00–14:00)</t>
        </is>
      </c>
      <c r="E6" s="6" t="inlineStr">
        <is>
          <t>Bât A</t>
        </is>
      </c>
      <c r="F6" s="6" t="inlineStr">
        <is>
          <t>Sous-sol</t>
        </is>
      </c>
      <c r="G6" t="inlineStr">
        <is>
          <t>Sous-sol-152</t>
        </is>
      </c>
      <c r="H6" s="6" t="n">
        <v>60</v>
      </c>
      <c r="I6" t="inlineStr">
        <is>
          <t>Atelier</t>
        </is>
      </c>
      <c r="J6" s="6" t="inlineStr">
        <is>
          <t>Hebdomadaire</t>
        </is>
      </c>
      <c r="K6" t="inlineStr">
        <is>
          <t>Aspiration moquettes</t>
        </is>
      </c>
      <c r="L6" s="6" t="n">
        <v>45</v>
      </c>
      <c r="M6" s="6" t="inlineStr">
        <is>
          <t>Équipe C</t>
        </is>
      </c>
      <c r="N6" s="6" t="inlineStr">
        <is>
          <t>D. Salma</t>
        </is>
      </c>
      <c r="O6" s="6" t="inlineStr">
        <is>
          <t>Fait</t>
        </is>
      </c>
      <c r="P6" s="8" t="n">
        <v>0.4375</v>
      </c>
      <c r="Q6" s="8" t="n">
        <v>0.46875</v>
      </c>
      <c r="R6" s="6" t="n"/>
      <c r="S6" s="6" t="inlineStr">
        <is>
          <t>✓ OK</t>
        </is>
      </c>
      <c r="T6" t="inlineStr"/>
    </row>
    <row r="7">
      <c r="A7" s="6" t="inlineStr">
        <is>
          <t>2025-W43</t>
        </is>
      </c>
      <c r="B7" s="7" t="n">
        <v>45950</v>
      </c>
      <c r="C7" s="6" t="inlineStr">
        <is>
          <t>Lundi</t>
        </is>
      </c>
      <c r="D7" s="6" t="inlineStr">
        <is>
          <t>Midi (10:00–14:00)</t>
        </is>
      </c>
      <c r="E7" s="6" t="inlineStr">
        <is>
          <t>Bât C</t>
        </is>
      </c>
      <c r="F7" s="6" t="inlineStr">
        <is>
          <t>R+2</t>
        </is>
      </c>
      <c r="G7" t="inlineStr">
        <is>
          <t>R+2-154</t>
        </is>
      </c>
      <c r="H7" s="6" t="n">
        <v>30</v>
      </c>
      <c r="I7" t="inlineStr">
        <is>
          <t>Bureau</t>
        </is>
      </c>
      <c r="J7" s="6" t="inlineStr">
        <is>
          <t>Mensuel</t>
        </is>
      </c>
      <c r="K7" t="inlineStr">
        <is>
          <t>Aspiration moquettes</t>
        </is>
      </c>
      <c r="L7" s="6" t="n">
        <v>45</v>
      </c>
      <c r="M7" s="6" t="inlineStr">
        <is>
          <t>Équipe B</t>
        </is>
      </c>
      <c r="N7" s="6" t="inlineStr">
        <is>
          <t>A. Karim</t>
        </is>
      </c>
      <c r="O7" s="6" t="inlineStr">
        <is>
          <t>Fait</t>
        </is>
      </c>
      <c r="P7" s="8" t="n">
        <v>0.4166666666666667</v>
      </c>
      <c r="Q7" s="8" t="n">
        <v>0.4479166666666667</v>
      </c>
      <c r="R7" s="6" t="n"/>
      <c r="S7" s="6" t="inlineStr">
        <is>
          <t>✓ OK</t>
        </is>
      </c>
      <c r="T7" t="inlineStr"/>
    </row>
    <row r="8">
      <c r="A8" s="6" t="inlineStr">
        <is>
          <t>2025-W43</t>
        </is>
      </c>
      <c r="B8" s="7" t="n">
        <v>45951</v>
      </c>
      <c r="C8" s="6" t="inlineStr">
        <is>
          <t>Mardi</t>
        </is>
      </c>
      <c r="D8" s="6" t="inlineStr">
        <is>
          <t>Midi (10:00–14:00)</t>
        </is>
      </c>
      <c r="E8" s="6" t="inlineStr">
        <is>
          <t>Bât C</t>
        </is>
      </c>
      <c r="F8" s="6" t="inlineStr">
        <is>
          <t>RDC</t>
        </is>
      </c>
      <c r="G8" t="inlineStr">
        <is>
          <t>RDC-141</t>
        </is>
      </c>
      <c r="H8" s="6" t="n">
        <v>30</v>
      </c>
      <c r="I8" t="inlineStr">
        <is>
          <t>Sanitaires</t>
        </is>
      </c>
      <c r="J8" s="6" t="inlineStr">
        <is>
          <t>Quotidien</t>
        </is>
      </c>
      <c r="K8" t="inlineStr">
        <is>
          <t>Points contact</t>
        </is>
      </c>
      <c r="L8" s="6" t="n">
        <v>45</v>
      </c>
      <c r="M8" s="6" t="inlineStr">
        <is>
          <t>Équipe B</t>
        </is>
      </c>
      <c r="N8" s="6" t="inlineStr">
        <is>
          <t>B. Nadia</t>
        </is>
      </c>
      <c r="O8" s="6" t="inlineStr">
        <is>
          <t>Fait</t>
        </is>
      </c>
      <c r="P8" s="8" t="n">
        <v>0.5520833333333334</v>
      </c>
      <c r="Q8" s="8" t="n">
        <v>0.5833333333333334</v>
      </c>
      <c r="R8" s="6" t="n"/>
      <c r="S8" s="6" t="inlineStr">
        <is>
          <t>✓ OK</t>
        </is>
      </c>
      <c r="T8" t="inlineStr"/>
    </row>
    <row r="9">
      <c r="A9" s="6" t="inlineStr">
        <is>
          <t>2025-W43</t>
        </is>
      </c>
      <c r="B9" s="7" t="n">
        <v>45951</v>
      </c>
      <c r="C9" s="6" t="inlineStr">
        <is>
          <t>Mardi</t>
        </is>
      </c>
      <c r="D9" s="6" t="inlineStr">
        <is>
          <t>Matin (06:00–10:00)</t>
        </is>
      </c>
      <c r="E9" s="6" t="inlineStr">
        <is>
          <t>Bât B</t>
        </is>
      </c>
      <c r="F9" s="6" t="inlineStr">
        <is>
          <t>R+2</t>
        </is>
      </c>
      <c r="G9" t="inlineStr">
        <is>
          <t>R+2-175</t>
        </is>
      </c>
      <c r="H9" s="6" t="n">
        <v>45</v>
      </c>
      <c r="I9" t="inlineStr">
        <is>
          <t>Salle réunion</t>
        </is>
      </c>
      <c r="J9" s="6" t="inlineStr">
        <is>
          <t>Quotidien</t>
        </is>
      </c>
      <c r="K9" t="inlineStr">
        <is>
          <t>Balayage humide</t>
        </is>
      </c>
      <c r="L9" s="6" t="n">
        <v>20</v>
      </c>
      <c r="M9" s="6" t="inlineStr">
        <is>
          <t>Équipe C</t>
        </is>
      </c>
      <c r="N9" s="6" t="inlineStr">
        <is>
          <t>C. Youssef</t>
        </is>
      </c>
      <c r="O9" s="6" t="inlineStr">
        <is>
          <t>En cours</t>
        </is>
      </c>
      <c r="P9" s="8" t="n">
        <v>0.2708333333333333</v>
      </c>
      <c r="Q9" s="8" t="n">
        <v>0.2847222222222222</v>
      </c>
      <c r="R9" s="6" t="n"/>
      <c r="S9" s="6" t="inlineStr"/>
      <c r="T9" t="inlineStr"/>
    </row>
    <row r="10">
      <c r="A10" s="6" t="inlineStr">
        <is>
          <t>2025-W43</t>
        </is>
      </c>
      <c r="B10" s="7" t="n">
        <v>45951</v>
      </c>
      <c r="C10" s="6" t="inlineStr">
        <is>
          <t>Mardi</t>
        </is>
      </c>
      <c r="D10" s="6" t="inlineStr">
        <is>
          <t>Matin (06:00–10:00)</t>
        </is>
      </c>
      <c r="E10" s="6" t="inlineStr">
        <is>
          <t>Bât A</t>
        </is>
      </c>
      <c r="F10" s="6" t="inlineStr">
        <is>
          <t>R+1</t>
        </is>
      </c>
      <c r="G10" t="inlineStr">
        <is>
          <t>R+1-193</t>
        </is>
      </c>
      <c r="H10" s="6" t="n">
        <v>20</v>
      </c>
      <c r="I10" t="inlineStr">
        <is>
          <t>Salle réunion</t>
        </is>
      </c>
      <c r="J10" s="6" t="inlineStr">
        <is>
          <t>Quotidien</t>
        </is>
      </c>
      <c r="K10" t="inlineStr">
        <is>
          <t>Points contact</t>
        </is>
      </c>
      <c r="L10" s="6" t="n">
        <v>60</v>
      </c>
      <c r="M10" s="6" t="inlineStr">
        <is>
          <t>Équipe B</t>
        </is>
      </c>
      <c r="N10" s="6" t="inlineStr">
        <is>
          <t>C. Youssef</t>
        </is>
      </c>
      <c r="O10" s="6" t="inlineStr">
        <is>
          <t>Fait</t>
        </is>
      </c>
      <c r="P10" s="8" t="n">
        <v>0.3125</v>
      </c>
      <c r="Q10" s="8" t="n">
        <v>0.3541666666666667</v>
      </c>
      <c r="R10" s="6" t="n"/>
      <c r="S10" s="6" t="inlineStr">
        <is>
          <t>✓ OK</t>
        </is>
      </c>
      <c r="T10" t="inlineStr"/>
    </row>
    <row r="11">
      <c r="A11" s="6" t="inlineStr">
        <is>
          <t>2025-W43</t>
        </is>
      </c>
      <c r="B11" s="7" t="n">
        <v>45951</v>
      </c>
      <c r="C11" s="6" t="inlineStr">
        <is>
          <t>Mardi</t>
        </is>
      </c>
      <c r="D11" s="6" t="inlineStr">
        <is>
          <t>Matin (06:00–10:00)</t>
        </is>
      </c>
      <c r="E11" s="6" t="inlineStr">
        <is>
          <t>Bât B</t>
        </is>
      </c>
      <c r="F11" s="6" t="inlineStr">
        <is>
          <t>Sous-sol</t>
        </is>
      </c>
      <c r="G11" t="inlineStr">
        <is>
          <t>Sous-sol-146</t>
        </is>
      </c>
      <c r="H11" s="6" t="n">
        <v>120</v>
      </c>
      <c r="I11" t="inlineStr">
        <is>
          <t>Open space</t>
        </is>
      </c>
      <c r="J11" s="6" t="inlineStr">
        <is>
          <t>Quotidien</t>
        </is>
      </c>
      <c r="K11" t="inlineStr">
        <is>
          <t>Points contact</t>
        </is>
      </c>
      <c r="L11" s="6" t="n">
        <v>60</v>
      </c>
      <c r="M11" s="6" t="inlineStr">
        <is>
          <t>Équipe B</t>
        </is>
      </c>
      <c r="N11" s="6" t="inlineStr">
        <is>
          <t>C. Youssef</t>
        </is>
      </c>
      <c r="O11" s="6" t="inlineStr">
        <is>
          <t>Fait</t>
        </is>
      </c>
      <c r="P11" s="8" t="n">
        <v>0.28125</v>
      </c>
      <c r="Q11" s="8" t="n">
        <v>0.3229166666666667</v>
      </c>
      <c r="R11" s="6" t="n"/>
      <c r="S11" s="6" t="inlineStr">
        <is>
          <t>✓ OK</t>
        </is>
      </c>
      <c r="T11" t="inlineStr"/>
    </row>
    <row r="12">
      <c r="A12" s="6" t="inlineStr">
        <is>
          <t>2025-W43</t>
        </is>
      </c>
      <c r="B12" s="7" t="n">
        <v>45951</v>
      </c>
      <c r="C12" s="6" t="inlineStr">
        <is>
          <t>Mardi</t>
        </is>
      </c>
      <c r="D12" s="6" t="inlineStr">
        <is>
          <t>Midi (10:00–14:00)</t>
        </is>
      </c>
      <c r="E12" s="6" t="inlineStr">
        <is>
          <t>Bât C</t>
        </is>
      </c>
      <c r="F12" s="6" t="inlineStr">
        <is>
          <t>Sous-sol</t>
        </is>
      </c>
      <c r="G12" t="inlineStr">
        <is>
          <t>Sous-sol-165</t>
        </is>
      </c>
      <c r="H12" s="6" t="n">
        <v>20</v>
      </c>
      <c r="I12" t="inlineStr">
        <is>
          <t>Salle réunion</t>
        </is>
      </c>
      <c r="J12" s="6" t="inlineStr">
        <is>
          <t>Quotidien</t>
        </is>
      </c>
      <c r="K12" t="inlineStr">
        <is>
          <t>Aspiration moquettes</t>
        </is>
      </c>
      <c r="L12" s="6" t="n">
        <v>30</v>
      </c>
      <c r="M12" s="6" t="inlineStr">
        <is>
          <t>Équipe B</t>
        </is>
      </c>
      <c r="N12" s="6" t="inlineStr">
        <is>
          <t>A. Karim</t>
        </is>
      </c>
      <c r="O12" s="6" t="inlineStr">
        <is>
          <t>Reporté</t>
        </is>
      </c>
      <c r="P12" s="8" t="n">
        <v>0.4583333333333333</v>
      </c>
      <c r="Q12" s="8" t="n">
        <v>0.4791666666666667</v>
      </c>
      <c r="R12" s="6" t="n"/>
      <c r="S12" s="6" t="inlineStr"/>
      <c r="T12" t="inlineStr"/>
    </row>
    <row r="13">
      <c r="A13" s="6" t="inlineStr">
        <is>
          <t>2025-W43</t>
        </is>
      </c>
      <c r="B13" s="7" t="n">
        <v>45951</v>
      </c>
      <c r="C13" s="6" t="inlineStr">
        <is>
          <t>Mardi</t>
        </is>
      </c>
      <c r="D13" s="6" t="inlineStr">
        <is>
          <t>Après-midi (14:00–18:00)</t>
        </is>
      </c>
      <c r="E13" s="6" t="inlineStr">
        <is>
          <t>Bât B</t>
        </is>
      </c>
      <c r="F13" s="6" t="inlineStr">
        <is>
          <t>R+1</t>
        </is>
      </c>
      <c r="G13" t="inlineStr">
        <is>
          <t>R+1-192</t>
        </is>
      </c>
      <c r="H13" s="6" t="n">
        <v>60</v>
      </c>
      <c r="I13" t="inlineStr">
        <is>
          <t>Bureau</t>
        </is>
      </c>
      <c r="J13" s="6" t="inlineStr">
        <is>
          <t>Hebdomadaire</t>
        </is>
      </c>
      <c r="K13" t="inlineStr">
        <is>
          <t>Sanitaires (détartrage/désinfection)</t>
        </is>
      </c>
      <c r="L13" s="6" t="n">
        <v>60</v>
      </c>
      <c r="M13" s="6" t="inlineStr">
        <is>
          <t>Équipe B</t>
        </is>
      </c>
      <c r="N13" s="6" t="inlineStr">
        <is>
          <t>A. Karim</t>
        </is>
      </c>
      <c r="O13" s="6" t="inlineStr">
        <is>
          <t>Fait</t>
        </is>
      </c>
      <c r="P13" s="8" t="n">
        <v>0.6458333333333334</v>
      </c>
      <c r="Q13" s="8" t="n">
        <v>0.6875</v>
      </c>
      <c r="R13" s="6" t="n"/>
      <c r="S13" s="6" t="inlineStr">
        <is>
          <t>✓ OK</t>
        </is>
      </c>
      <c r="T13" t="inlineStr"/>
    </row>
    <row r="14">
      <c r="A14" s="6" t="inlineStr">
        <is>
          <t>2025-W43</t>
        </is>
      </c>
      <c r="B14" s="7" t="n">
        <v>45952</v>
      </c>
      <c r="C14" s="6" t="inlineStr">
        <is>
          <t>Mercredi</t>
        </is>
      </c>
      <c r="D14" s="6" t="inlineStr">
        <is>
          <t>Midi (10:00–14:00)</t>
        </is>
      </c>
      <c r="E14" s="6" t="inlineStr">
        <is>
          <t>Bât A</t>
        </is>
      </c>
      <c r="F14" s="6" t="inlineStr">
        <is>
          <t>R+2</t>
        </is>
      </c>
      <c r="G14" t="inlineStr">
        <is>
          <t>R+2-188</t>
        </is>
      </c>
      <c r="H14" s="6" t="n">
        <v>60</v>
      </c>
      <c r="I14" t="inlineStr">
        <is>
          <t>Atelier</t>
        </is>
      </c>
      <c r="J14" s="6" t="inlineStr">
        <is>
          <t>Hebdomadaire</t>
        </is>
      </c>
      <c r="K14" t="inlineStr">
        <is>
          <t>Points contact</t>
        </is>
      </c>
      <c r="L14" s="6" t="n">
        <v>90</v>
      </c>
      <c r="M14" s="6" t="inlineStr">
        <is>
          <t>Équipe B</t>
        </is>
      </c>
      <c r="N14" s="6" t="inlineStr">
        <is>
          <t>E. Rachid</t>
        </is>
      </c>
      <c r="O14" s="6" t="inlineStr">
        <is>
          <t>Fait</t>
        </is>
      </c>
      <c r="P14" s="8" t="n">
        <v>0.4479166666666667</v>
      </c>
      <c r="Q14" s="8" t="n">
        <v>0.5104166666666666</v>
      </c>
      <c r="R14" s="6" t="n"/>
      <c r="S14" s="6" t="inlineStr"/>
      <c r="T14" t="inlineStr"/>
    </row>
    <row r="15">
      <c r="A15" s="6" t="inlineStr">
        <is>
          <t>2025-W43</t>
        </is>
      </c>
      <c r="B15" s="7" t="n">
        <v>45952</v>
      </c>
      <c r="C15" s="6" t="inlineStr">
        <is>
          <t>Mercredi</t>
        </is>
      </c>
      <c r="D15" s="6" t="inlineStr">
        <is>
          <t>Après-midi (14:00–18:00)</t>
        </is>
      </c>
      <c r="E15" s="6" t="inlineStr">
        <is>
          <t>Bât B</t>
        </is>
      </c>
      <c r="F15" s="6" t="inlineStr">
        <is>
          <t>RDC</t>
        </is>
      </c>
      <c r="G15" t="inlineStr">
        <is>
          <t>RDC-121</t>
        </is>
      </c>
      <c r="H15" s="6" t="n">
        <v>45</v>
      </c>
      <c r="I15" t="inlineStr">
        <is>
          <t>Sanitaires</t>
        </is>
      </c>
      <c r="J15" s="6" t="inlineStr">
        <is>
          <t>Hebdomadaire</t>
        </is>
      </c>
      <c r="K15" t="inlineStr">
        <is>
          <t>Lavage sols/désinfection</t>
        </is>
      </c>
      <c r="L15" s="6" t="n">
        <v>60</v>
      </c>
      <c r="M15" s="6" t="inlineStr">
        <is>
          <t>Équipe B</t>
        </is>
      </c>
      <c r="N15" s="6" t="inlineStr">
        <is>
          <t>A. Karim</t>
        </is>
      </c>
      <c r="O15" s="6" t="inlineStr">
        <is>
          <t>Fait</t>
        </is>
      </c>
      <c r="P15" s="8" t="n">
        <v>0.6666666666666666</v>
      </c>
      <c r="Q15" s="8" t="n">
        <v>0.7083333333333334</v>
      </c>
      <c r="R15" s="6" t="n"/>
      <c r="S15" s="6" t="inlineStr">
        <is>
          <t>✗ NOK</t>
        </is>
      </c>
      <c r="T15" t="inlineStr"/>
    </row>
    <row r="16">
      <c r="A16" s="6" t="inlineStr">
        <is>
          <t>2025-W43</t>
        </is>
      </c>
      <c r="B16" s="7" t="n">
        <v>45952</v>
      </c>
      <c r="C16" s="6" t="inlineStr">
        <is>
          <t>Mercredi</t>
        </is>
      </c>
      <c r="D16" s="6" t="inlineStr">
        <is>
          <t>Après-midi (14:00–18:00)</t>
        </is>
      </c>
      <c r="E16" s="6" t="inlineStr">
        <is>
          <t>Bât B</t>
        </is>
      </c>
      <c r="F16" s="6" t="inlineStr">
        <is>
          <t>Sous-sol</t>
        </is>
      </c>
      <c r="G16" t="inlineStr">
        <is>
          <t>Sous-sol-133</t>
        </is>
      </c>
      <c r="H16" s="6" t="n">
        <v>45</v>
      </c>
      <c r="I16" t="inlineStr">
        <is>
          <t>Circulations</t>
        </is>
      </c>
      <c r="J16" s="6" t="inlineStr">
        <is>
          <t>Hebdomadaire</t>
        </is>
      </c>
      <c r="K16" t="inlineStr">
        <is>
          <t>Points contact</t>
        </is>
      </c>
      <c r="L16" s="6" t="n">
        <v>30</v>
      </c>
      <c r="M16" s="6" t="inlineStr">
        <is>
          <t>Équipe C</t>
        </is>
      </c>
      <c r="N16" s="6" t="inlineStr">
        <is>
          <t>A. Karim</t>
        </is>
      </c>
      <c r="O16" s="6" t="inlineStr">
        <is>
          <t>Fait</t>
        </is>
      </c>
      <c r="P16" s="8" t="n">
        <v>0.6145833333333334</v>
      </c>
      <c r="Q16" s="8" t="n">
        <v>0.6354166666666666</v>
      </c>
      <c r="R16" s="6" t="n"/>
      <c r="S16" s="6" t="inlineStr">
        <is>
          <t>✓ OK</t>
        </is>
      </c>
      <c r="T16" t="inlineStr"/>
    </row>
    <row r="17">
      <c r="A17" s="6" t="inlineStr">
        <is>
          <t>2025-W43</t>
        </is>
      </c>
      <c r="B17" s="7" t="n">
        <v>45952</v>
      </c>
      <c r="C17" s="6" t="inlineStr">
        <is>
          <t>Mercredi</t>
        </is>
      </c>
      <c r="D17" s="6" t="inlineStr">
        <is>
          <t>Après-midi (14:00–18:00)</t>
        </is>
      </c>
      <c r="E17" s="6" t="inlineStr">
        <is>
          <t>Bât B</t>
        </is>
      </c>
      <c r="F17" s="6" t="inlineStr">
        <is>
          <t>R+1</t>
        </is>
      </c>
      <c r="G17" t="inlineStr">
        <is>
          <t>R+1-170</t>
        </is>
      </c>
      <c r="H17" s="6" t="n">
        <v>20</v>
      </c>
      <c r="I17" t="inlineStr">
        <is>
          <t>Bureau</t>
        </is>
      </c>
      <c r="J17" s="6" t="inlineStr">
        <is>
          <t>Mensuel</t>
        </is>
      </c>
      <c r="K17" t="inlineStr">
        <is>
          <t>Balayage humide</t>
        </is>
      </c>
      <c r="L17" s="6" t="n">
        <v>30</v>
      </c>
      <c r="M17" s="6" t="inlineStr">
        <is>
          <t>Équipe C</t>
        </is>
      </c>
      <c r="N17" s="6" t="inlineStr">
        <is>
          <t>A. Karim</t>
        </is>
      </c>
      <c r="O17" s="6" t="inlineStr">
        <is>
          <t>Planifié</t>
        </is>
      </c>
      <c r="P17" s="8" t="n">
        <v>0.6145833333333334</v>
      </c>
      <c r="Q17" s="8" t="n">
        <v>0.6354166666666666</v>
      </c>
      <c r="R17" s="6" t="n"/>
      <c r="S17" s="6" t="inlineStr"/>
      <c r="T17" t="inlineStr"/>
    </row>
    <row r="18">
      <c r="A18" s="6" t="inlineStr">
        <is>
          <t>2025-W43</t>
        </is>
      </c>
      <c r="B18" s="7" t="n">
        <v>45952</v>
      </c>
      <c r="C18" s="6" t="inlineStr">
        <is>
          <t>Mercredi</t>
        </is>
      </c>
      <c r="D18" s="6" t="inlineStr">
        <is>
          <t>Après-midi (14:00–18:00)</t>
        </is>
      </c>
      <c r="E18" s="6" t="inlineStr">
        <is>
          <t>Bât A</t>
        </is>
      </c>
      <c r="F18" s="6" t="inlineStr">
        <is>
          <t>Sous-sol</t>
        </is>
      </c>
      <c r="G18" t="inlineStr">
        <is>
          <t>Sous-sol-116</t>
        </is>
      </c>
      <c r="H18" s="6" t="n">
        <v>60</v>
      </c>
      <c r="I18" t="inlineStr">
        <is>
          <t>Sanitaires</t>
        </is>
      </c>
      <c r="J18" s="6" t="inlineStr">
        <is>
          <t>Quotidien</t>
        </is>
      </c>
      <c r="K18" t="inlineStr">
        <is>
          <t>Balayage humide</t>
        </is>
      </c>
      <c r="L18" s="6" t="n">
        <v>30</v>
      </c>
      <c r="M18" s="6" t="inlineStr">
        <is>
          <t>Équipe A</t>
        </is>
      </c>
      <c r="N18" s="6" t="inlineStr">
        <is>
          <t>B. Nadia</t>
        </is>
      </c>
      <c r="O18" s="6" t="inlineStr">
        <is>
          <t>Fait</t>
        </is>
      </c>
      <c r="P18" s="8" t="n">
        <v>0.6041666666666666</v>
      </c>
      <c r="Q18" s="8" t="n">
        <v>0.625</v>
      </c>
      <c r="R18" s="6" t="n"/>
      <c r="S18" s="6" t="inlineStr">
        <is>
          <t>✓ OK</t>
        </is>
      </c>
      <c r="T18" t="inlineStr"/>
    </row>
    <row r="19">
      <c r="A19" s="6" t="inlineStr">
        <is>
          <t>2025-W43</t>
        </is>
      </c>
      <c r="B19" s="7" t="n">
        <v>45952</v>
      </c>
      <c r="C19" s="6" t="inlineStr">
        <is>
          <t>Mercredi</t>
        </is>
      </c>
      <c r="D19" s="6" t="inlineStr">
        <is>
          <t>Matin (06:00–10:00)</t>
        </is>
      </c>
      <c r="E19" s="6" t="inlineStr">
        <is>
          <t>Bât A</t>
        </is>
      </c>
      <c r="F19" s="6" t="inlineStr">
        <is>
          <t>R+1</t>
        </is>
      </c>
      <c r="G19" t="inlineStr">
        <is>
          <t>R+1-118</t>
        </is>
      </c>
      <c r="H19" s="6" t="n">
        <v>120</v>
      </c>
      <c r="I19" t="inlineStr">
        <is>
          <t>Circulations</t>
        </is>
      </c>
      <c r="J19" s="6" t="inlineStr">
        <is>
          <t>Quotidien</t>
        </is>
      </c>
      <c r="K19" t="inlineStr">
        <is>
          <t>Lavage sols/désinfection</t>
        </is>
      </c>
      <c r="L19" s="6" t="n">
        <v>20</v>
      </c>
      <c r="M19" s="6" t="inlineStr">
        <is>
          <t>Équipe A</t>
        </is>
      </c>
      <c r="N19" s="6" t="inlineStr">
        <is>
          <t>B. Nadia</t>
        </is>
      </c>
      <c r="O19" s="6" t="inlineStr">
        <is>
          <t>Fait</t>
        </is>
      </c>
      <c r="P19" s="8" t="n">
        <v>0.375</v>
      </c>
      <c r="Q19" s="8" t="n">
        <v>0.3888888888888889</v>
      </c>
      <c r="R19" s="6" t="n"/>
      <c r="S19" s="6" t="inlineStr">
        <is>
          <t>✓ OK</t>
        </is>
      </c>
      <c r="T19" t="inlineStr"/>
    </row>
    <row r="20">
      <c r="A20" s="6" t="inlineStr">
        <is>
          <t>2025-W43</t>
        </is>
      </c>
      <c r="B20" s="7" t="n">
        <v>45953</v>
      </c>
      <c r="C20" s="6" t="inlineStr">
        <is>
          <t>Jeudi</t>
        </is>
      </c>
      <c r="D20" s="6" t="inlineStr">
        <is>
          <t>Après-midi (14:00–18:00)</t>
        </is>
      </c>
      <c r="E20" s="6" t="inlineStr">
        <is>
          <t>Bât B</t>
        </is>
      </c>
      <c r="F20" s="6" t="inlineStr">
        <is>
          <t>R+2</t>
        </is>
      </c>
      <c r="G20" t="inlineStr">
        <is>
          <t>R+2-195</t>
        </is>
      </c>
      <c r="H20" s="6" t="n">
        <v>20</v>
      </c>
      <c r="I20" t="inlineStr">
        <is>
          <t>Bureau</t>
        </is>
      </c>
      <c r="J20" s="6" t="inlineStr">
        <is>
          <t>Quotidien</t>
        </is>
      </c>
      <c r="K20" t="inlineStr">
        <is>
          <t>Lavage sols/désinfection</t>
        </is>
      </c>
      <c r="L20" s="6" t="n">
        <v>45</v>
      </c>
      <c r="M20" s="6" t="inlineStr">
        <is>
          <t>Équipe B</t>
        </is>
      </c>
      <c r="N20" s="6" t="inlineStr">
        <is>
          <t>E. Rachid</t>
        </is>
      </c>
      <c r="O20" s="6" t="inlineStr">
        <is>
          <t>Fait</t>
        </is>
      </c>
      <c r="P20" s="8" t="n">
        <v>0.7291666666666666</v>
      </c>
      <c r="Q20" s="8" t="n">
        <v>0.7604166666666666</v>
      </c>
      <c r="R20" s="6" t="n"/>
      <c r="S20" s="6" t="inlineStr">
        <is>
          <t>✓ OK</t>
        </is>
      </c>
      <c r="T20" t="inlineStr"/>
    </row>
    <row r="21">
      <c r="A21" s="6" t="inlineStr">
        <is>
          <t>2025-W43</t>
        </is>
      </c>
      <c r="B21" s="7" t="n">
        <v>45953</v>
      </c>
      <c r="C21" s="6" t="inlineStr">
        <is>
          <t>Jeudi</t>
        </is>
      </c>
      <c r="D21" s="6" t="inlineStr">
        <is>
          <t>Midi (10:00–14:00)</t>
        </is>
      </c>
      <c r="E21" s="6" t="inlineStr">
        <is>
          <t>Bât C</t>
        </is>
      </c>
      <c r="F21" s="6" t="inlineStr">
        <is>
          <t>Sous-sol</t>
        </is>
      </c>
      <c r="G21" t="inlineStr">
        <is>
          <t>Sous-sol-199</t>
        </is>
      </c>
      <c r="H21" s="6" t="n">
        <v>30</v>
      </c>
      <c r="I21" t="inlineStr">
        <is>
          <t>Sanitaires</t>
        </is>
      </c>
      <c r="J21" s="6" t="inlineStr">
        <is>
          <t>Quotidien</t>
        </is>
      </c>
      <c r="K21" t="inlineStr">
        <is>
          <t>Aspiration moquettes</t>
        </is>
      </c>
      <c r="L21" s="6" t="n">
        <v>45</v>
      </c>
      <c r="M21" s="6" t="inlineStr">
        <is>
          <t>Équipe B</t>
        </is>
      </c>
      <c r="N21" s="6" t="inlineStr">
        <is>
          <t>D. Salma</t>
        </is>
      </c>
      <c r="O21" s="6" t="inlineStr">
        <is>
          <t>Fait</t>
        </is>
      </c>
      <c r="P21" s="8" t="n">
        <v>0.5</v>
      </c>
      <c r="Q21" s="8" t="n">
        <v>0.53125</v>
      </c>
      <c r="R21" s="6" t="n"/>
      <c r="S21" s="6" t="inlineStr">
        <is>
          <t>✓ OK</t>
        </is>
      </c>
      <c r="T21" t="inlineStr"/>
    </row>
    <row r="22">
      <c r="A22" s="6" t="inlineStr">
        <is>
          <t>2025-W43</t>
        </is>
      </c>
      <c r="B22" s="7" t="n">
        <v>45953</v>
      </c>
      <c r="C22" s="6" t="inlineStr">
        <is>
          <t>Jeudi</t>
        </is>
      </c>
      <c r="D22" s="6" t="inlineStr">
        <is>
          <t>Après-midi (14:00–18:00)</t>
        </is>
      </c>
      <c r="E22" s="6" t="inlineStr">
        <is>
          <t>Bât C</t>
        </is>
      </c>
      <c r="F22" s="6" t="inlineStr">
        <is>
          <t>R+1</t>
        </is>
      </c>
      <c r="G22" t="inlineStr">
        <is>
          <t>R+1-133</t>
        </is>
      </c>
      <c r="H22" s="6" t="n">
        <v>120</v>
      </c>
      <c r="I22" t="inlineStr">
        <is>
          <t>Bureau</t>
        </is>
      </c>
      <c r="J22" s="6" t="inlineStr">
        <is>
          <t>Quotidien</t>
        </is>
      </c>
      <c r="K22" t="inlineStr">
        <is>
          <t>Balayage humide</t>
        </is>
      </c>
      <c r="L22" s="6" t="n">
        <v>60</v>
      </c>
      <c r="M22" s="6" t="inlineStr">
        <is>
          <t>Équipe A</t>
        </is>
      </c>
      <c r="N22" s="6" t="inlineStr">
        <is>
          <t>B. Nadia</t>
        </is>
      </c>
      <c r="O22" s="6" t="inlineStr">
        <is>
          <t>Fait</t>
        </is>
      </c>
      <c r="P22" s="8" t="n">
        <v>0.59375</v>
      </c>
      <c r="Q22" s="8" t="n">
        <v>0.6354166666666666</v>
      </c>
      <c r="R22" s="6" t="n"/>
      <c r="S22" s="6" t="inlineStr">
        <is>
          <t>✓ OK</t>
        </is>
      </c>
      <c r="T22" t="inlineStr"/>
    </row>
    <row r="23">
      <c r="A23" s="6" t="inlineStr">
        <is>
          <t>2025-W43</t>
        </is>
      </c>
      <c r="B23" s="7" t="n">
        <v>45953</v>
      </c>
      <c r="C23" s="6" t="inlineStr">
        <is>
          <t>Jeudi</t>
        </is>
      </c>
      <c r="D23" s="6" t="inlineStr">
        <is>
          <t>Après-midi (14:00–18:00)</t>
        </is>
      </c>
      <c r="E23" s="6" t="inlineStr">
        <is>
          <t>Bât C</t>
        </is>
      </c>
      <c r="F23" s="6" t="inlineStr">
        <is>
          <t>R+1</t>
        </is>
      </c>
      <c r="G23" t="inlineStr">
        <is>
          <t>R+1-193</t>
        </is>
      </c>
      <c r="H23" s="6" t="n">
        <v>60</v>
      </c>
      <c r="I23" t="inlineStr">
        <is>
          <t>Bureau</t>
        </is>
      </c>
      <c r="J23" s="6" t="inlineStr">
        <is>
          <t>Hebdomadaire</t>
        </is>
      </c>
      <c r="K23" t="inlineStr">
        <is>
          <t>Lavage sols/désinfection</t>
        </is>
      </c>
      <c r="L23" s="6" t="n">
        <v>90</v>
      </c>
      <c r="M23" s="6" t="inlineStr">
        <is>
          <t>Équipe A</t>
        </is>
      </c>
      <c r="N23" s="6" t="inlineStr">
        <is>
          <t>D. Salma</t>
        </is>
      </c>
      <c r="O23" s="6" t="inlineStr">
        <is>
          <t>Fait</t>
        </is>
      </c>
      <c r="P23" s="8" t="n">
        <v>0.6354166666666666</v>
      </c>
      <c r="Q23" s="8" t="n">
        <v>0.6979166666666666</v>
      </c>
      <c r="R23" s="6" t="n"/>
      <c r="S23" s="6" t="inlineStr">
        <is>
          <t>✓ OK</t>
        </is>
      </c>
      <c r="T23" t="inlineStr"/>
    </row>
    <row r="24">
      <c r="A24" s="6" t="inlineStr">
        <is>
          <t>2025-W43</t>
        </is>
      </c>
      <c r="B24" s="7" t="n">
        <v>45953</v>
      </c>
      <c r="C24" s="6" t="inlineStr">
        <is>
          <t>Jeudi</t>
        </is>
      </c>
      <c r="D24" s="6" t="inlineStr">
        <is>
          <t>Matin (06:00–10:00)</t>
        </is>
      </c>
      <c r="E24" s="6" t="inlineStr">
        <is>
          <t>Bât C</t>
        </is>
      </c>
      <c r="F24" s="6" t="inlineStr">
        <is>
          <t>Sous-sol</t>
        </is>
      </c>
      <c r="G24" t="inlineStr">
        <is>
          <t>Sous-sol-178</t>
        </is>
      </c>
      <c r="H24" s="6" t="n">
        <v>30</v>
      </c>
      <c r="I24" t="inlineStr">
        <is>
          <t>Sanitaires</t>
        </is>
      </c>
      <c r="J24" s="6" t="inlineStr">
        <is>
          <t>Quotidien</t>
        </is>
      </c>
      <c r="K24" t="inlineStr">
        <is>
          <t>Aspiration moquettes</t>
        </is>
      </c>
      <c r="L24" s="6" t="n">
        <v>45</v>
      </c>
      <c r="M24" s="6" t="inlineStr">
        <is>
          <t>Équipe A</t>
        </is>
      </c>
      <c r="N24" s="6" t="inlineStr">
        <is>
          <t>E. Rachid</t>
        </is>
      </c>
      <c r="O24" s="6" t="inlineStr">
        <is>
          <t>Fait</t>
        </is>
      </c>
      <c r="P24" s="8" t="n">
        <v>0.3854166666666667</v>
      </c>
      <c r="Q24" s="8" t="n">
        <v>0.4166666666666667</v>
      </c>
      <c r="R24" s="6" t="n"/>
      <c r="S24" s="6" t="inlineStr">
        <is>
          <t>✓ OK</t>
        </is>
      </c>
      <c r="T24" t="inlineStr"/>
    </row>
    <row r="25">
      <c r="A25" s="6" t="inlineStr">
        <is>
          <t>2025-W43</t>
        </is>
      </c>
      <c r="B25" s="7" t="n">
        <v>45953</v>
      </c>
      <c r="C25" s="6" t="inlineStr">
        <is>
          <t>Jeudi</t>
        </is>
      </c>
      <c r="D25" s="6" t="inlineStr">
        <is>
          <t>Midi (10:00–14:00)</t>
        </is>
      </c>
      <c r="E25" s="6" t="inlineStr">
        <is>
          <t>Bât B</t>
        </is>
      </c>
      <c r="F25" s="6" t="inlineStr">
        <is>
          <t>R+1</t>
        </is>
      </c>
      <c r="G25" t="inlineStr">
        <is>
          <t>R+1-150</t>
        </is>
      </c>
      <c r="H25" s="6" t="n">
        <v>120</v>
      </c>
      <c r="I25" t="inlineStr">
        <is>
          <t>Atelier</t>
        </is>
      </c>
      <c r="J25" s="6" t="inlineStr">
        <is>
          <t>Quotidien</t>
        </is>
      </c>
      <c r="K25" t="inlineStr">
        <is>
          <t>Dépoussiérage</t>
        </is>
      </c>
      <c r="L25" s="6" t="n">
        <v>30</v>
      </c>
      <c r="M25" s="6" t="inlineStr">
        <is>
          <t>Équipe A</t>
        </is>
      </c>
      <c r="N25" s="6" t="inlineStr">
        <is>
          <t>D. Salma</t>
        </is>
      </c>
      <c r="O25" s="6" t="inlineStr">
        <is>
          <t>Fait</t>
        </is>
      </c>
      <c r="P25" s="8" t="n">
        <v>0.5</v>
      </c>
      <c r="Q25" s="8" t="n">
        <v>0.5208333333333334</v>
      </c>
      <c r="R25" s="6" t="n"/>
      <c r="S25" s="6" t="inlineStr">
        <is>
          <t>✓ OK</t>
        </is>
      </c>
      <c r="T25" t="inlineStr"/>
    </row>
    <row r="26">
      <c r="A26" s="6" t="inlineStr">
        <is>
          <t>2025-W43</t>
        </is>
      </c>
      <c r="B26" s="7" t="n">
        <v>45954</v>
      </c>
      <c r="C26" s="6" t="inlineStr">
        <is>
          <t>Vendredi</t>
        </is>
      </c>
      <c r="D26" s="6" t="inlineStr">
        <is>
          <t>Matin (06:00–10:00)</t>
        </is>
      </c>
      <c r="E26" s="6" t="inlineStr">
        <is>
          <t>Bât A</t>
        </is>
      </c>
      <c r="F26" s="6" t="inlineStr">
        <is>
          <t>R+2</t>
        </is>
      </c>
      <c r="G26" t="inlineStr">
        <is>
          <t>R+2-121</t>
        </is>
      </c>
      <c r="H26" s="6" t="n">
        <v>20</v>
      </c>
      <c r="I26" t="inlineStr">
        <is>
          <t>Bureau</t>
        </is>
      </c>
      <c r="J26" s="6" t="inlineStr">
        <is>
          <t>Quotidien</t>
        </is>
      </c>
      <c r="K26" t="inlineStr">
        <is>
          <t>Balayage humide</t>
        </is>
      </c>
      <c r="L26" s="6" t="n">
        <v>20</v>
      </c>
      <c r="M26" s="6" t="inlineStr">
        <is>
          <t>Équipe B</t>
        </is>
      </c>
      <c r="N26" s="6" t="inlineStr">
        <is>
          <t>A. Karim</t>
        </is>
      </c>
      <c r="O26" s="6" t="inlineStr">
        <is>
          <t>Fait</t>
        </is>
      </c>
      <c r="P26" s="8" t="n">
        <v>0.3958333333333333</v>
      </c>
      <c r="Q26" s="8" t="n">
        <v>0.4097222222222222</v>
      </c>
      <c r="R26" s="6" t="n"/>
      <c r="S26" s="6" t="inlineStr">
        <is>
          <t>✓ OK</t>
        </is>
      </c>
      <c r="T26" t="inlineStr"/>
    </row>
    <row r="27">
      <c r="A27" s="6" t="inlineStr">
        <is>
          <t>2025-W43</t>
        </is>
      </c>
      <c r="B27" s="7" t="n">
        <v>45954</v>
      </c>
      <c r="C27" s="6" t="inlineStr">
        <is>
          <t>Vendredi</t>
        </is>
      </c>
      <c r="D27" s="6" t="inlineStr">
        <is>
          <t>Après-midi (14:00–18:00)</t>
        </is>
      </c>
      <c r="E27" s="6" t="inlineStr">
        <is>
          <t>Bât C</t>
        </is>
      </c>
      <c r="F27" s="6" t="inlineStr">
        <is>
          <t>R+1</t>
        </is>
      </c>
      <c r="G27" t="inlineStr">
        <is>
          <t>R+1-136</t>
        </is>
      </c>
      <c r="H27" s="6" t="n">
        <v>120</v>
      </c>
      <c r="I27" t="inlineStr">
        <is>
          <t>Sanitaires</t>
        </is>
      </c>
      <c r="J27" s="6" t="inlineStr">
        <is>
          <t>Hebdomadaire</t>
        </is>
      </c>
      <c r="K27" t="inlineStr">
        <is>
          <t>Points contact</t>
        </is>
      </c>
      <c r="L27" s="6" t="n">
        <v>60</v>
      </c>
      <c r="M27" s="6" t="inlineStr">
        <is>
          <t>Équipe C</t>
        </is>
      </c>
      <c r="N27" s="6" t="inlineStr">
        <is>
          <t>E. Rachid</t>
        </is>
      </c>
      <c r="O27" s="6" t="inlineStr">
        <is>
          <t>Fait</t>
        </is>
      </c>
      <c r="P27" s="8" t="n">
        <v>0.6354166666666666</v>
      </c>
      <c r="Q27" s="8" t="n">
        <v>0.6770833333333334</v>
      </c>
      <c r="R27" s="6" t="n"/>
      <c r="S27" s="6" t="inlineStr">
        <is>
          <t>✓ OK</t>
        </is>
      </c>
      <c r="T27" t="inlineStr"/>
    </row>
    <row r="28">
      <c r="A28" s="6" t="inlineStr">
        <is>
          <t>2025-W43</t>
        </is>
      </c>
      <c r="B28" s="7" t="n">
        <v>45954</v>
      </c>
      <c r="C28" s="6" t="inlineStr">
        <is>
          <t>Vendredi</t>
        </is>
      </c>
      <c r="D28" s="6" t="inlineStr">
        <is>
          <t>Midi (10:00–14:00)</t>
        </is>
      </c>
      <c r="E28" s="6" t="inlineStr">
        <is>
          <t>Bât A</t>
        </is>
      </c>
      <c r="F28" s="6" t="inlineStr">
        <is>
          <t>RDC</t>
        </is>
      </c>
      <c r="G28" t="inlineStr">
        <is>
          <t>RDC-111</t>
        </is>
      </c>
      <c r="H28" s="6" t="n">
        <v>30</v>
      </c>
      <c r="I28" t="inlineStr">
        <is>
          <t>Salle réunion</t>
        </is>
      </c>
      <c r="J28" s="6" t="inlineStr">
        <is>
          <t>Quotidien</t>
        </is>
      </c>
      <c r="K28" t="inlineStr">
        <is>
          <t>Balayage humide</t>
        </is>
      </c>
      <c r="L28" s="6" t="n">
        <v>30</v>
      </c>
      <c r="M28" s="6" t="inlineStr">
        <is>
          <t>Équipe B</t>
        </is>
      </c>
      <c r="N28" s="6" t="inlineStr">
        <is>
          <t>A. Karim</t>
        </is>
      </c>
      <c r="O28" s="6" t="inlineStr">
        <is>
          <t>En cours</t>
        </is>
      </c>
      <c r="P28" s="8" t="n">
        <v>0.4479166666666667</v>
      </c>
      <c r="Q28" s="8" t="n">
        <v>0.46875</v>
      </c>
      <c r="R28" s="6" t="n"/>
      <c r="S28" s="6" t="inlineStr"/>
      <c r="T28" t="inlineStr"/>
    </row>
    <row r="29">
      <c r="A29" s="6" t="inlineStr">
        <is>
          <t>2025-W43</t>
        </is>
      </c>
      <c r="B29" s="7" t="n">
        <v>45954</v>
      </c>
      <c r="C29" s="6" t="inlineStr">
        <is>
          <t>Vendredi</t>
        </is>
      </c>
      <c r="D29" s="6" t="inlineStr">
        <is>
          <t>Après-midi (14:00–18:00)</t>
        </is>
      </c>
      <c r="E29" s="6" t="inlineStr">
        <is>
          <t>Bât C</t>
        </is>
      </c>
      <c r="F29" s="6" t="inlineStr">
        <is>
          <t>Sous-sol</t>
        </is>
      </c>
      <c r="G29" t="inlineStr">
        <is>
          <t>Sous-sol-114</t>
        </is>
      </c>
      <c r="H29" s="6" t="n">
        <v>60</v>
      </c>
      <c r="I29" t="inlineStr">
        <is>
          <t>Circulations</t>
        </is>
      </c>
      <c r="J29" s="6" t="inlineStr">
        <is>
          <t>Hebdomadaire</t>
        </is>
      </c>
      <c r="K29" t="inlineStr">
        <is>
          <t>Sanitaires (détartrage/désinfection)</t>
        </is>
      </c>
      <c r="L29" s="6" t="n">
        <v>60</v>
      </c>
      <c r="M29" s="6" t="inlineStr">
        <is>
          <t>Équipe A</t>
        </is>
      </c>
      <c r="N29" s="6" t="inlineStr">
        <is>
          <t>B. Nadia</t>
        </is>
      </c>
      <c r="O29" s="6" t="inlineStr">
        <is>
          <t>Fait</t>
        </is>
      </c>
      <c r="P29" s="8" t="n">
        <v>0.71875</v>
      </c>
      <c r="Q29" s="8" t="n">
        <v>0.7604166666666666</v>
      </c>
      <c r="R29" s="6" t="n"/>
      <c r="S29" s="6" t="inlineStr">
        <is>
          <t>✓ OK</t>
        </is>
      </c>
      <c r="T29" t="inlineStr"/>
    </row>
    <row r="30">
      <c r="A30" s="6" t="inlineStr">
        <is>
          <t>2025-W43</t>
        </is>
      </c>
      <c r="B30" s="7" t="n">
        <v>45954</v>
      </c>
      <c r="C30" s="6" t="inlineStr">
        <is>
          <t>Vendredi</t>
        </is>
      </c>
      <c r="D30" s="6" t="inlineStr">
        <is>
          <t>Midi (10:00–14:00)</t>
        </is>
      </c>
      <c r="E30" s="6" t="inlineStr">
        <is>
          <t>Bât B</t>
        </is>
      </c>
      <c r="F30" s="6" t="inlineStr">
        <is>
          <t>RDC</t>
        </is>
      </c>
      <c r="G30" t="inlineStr">
        <is>
          <t>RDC-165</t>
        </is>
      </c>
      <c r="H30" s="6" t="n">
        <v>60</v>
      </c>
      <c r="I30" t="inlineStr">
        <is>
          <t>Open space</t>
        </is>
      </c>
      <c r="J30" s="6" t="inlineStr">
        <is>
          <t>Mensuel</t>
        </is>
      </c>
      <c r="K30" t="inlineStr">
        <is>
          <t>Sanitaires (détartrage/désinfection)</t>
        </is>
      </c>
      <c r="L30" s="6" t="n">
        <v>45</v>
      </c>
      <c r="M30" s="6" t="inlineStr">
        <is>
          <t>Équipe B</t>
        </is>
      </c>
      <c r="N30" s="6" t="inlineStr">
        <is>
          <t>D. Salma</t>
        </is>
      </c>
      <c r="O30" s="6" t="inlineStr">
        <is>
          <t>Fait</t>
        </is>
      </c>
      <c r="P30" s="8" t="n">
        <v>0.53125</v>
      </c>
      <c r="Q30" s="8" t="n">
        <v>0.5625</v>
      </c>
      <c r="R30" s="6" t="n"/>
      <c r="S30" s="6" t="inlineStr">
        <is>
          <t>✓ OK</t>
        </is>
      </c>
      <c r="T30" t="inlineStr"/>
    </row>
    <row r="31">
      <c r="A31" s="6" t="inlineStr">
        <is>
          <t>2025-W43</t>
        </is>
      </c>
      <c r="B31" s="7" t="n">
        <v>45954</v>
      </c>
      <c r="C31" s="6" t="inlineStr">
        <is>
          <t>Vendredi</t>
        </is>
      </c>
      <c r="D31" s="6" t="inlineStr">
        <is>
          <t>Matin (06:00–10:00)</t>
        </is>
      </c>
      <c r="E31" s="6" t="inlineStr">
        <is>
          <t>Bât C</t>
        </is>
      </c>
      <c r="F31" s="6" t="inlineStr">
        <is>
          <t>R+1</t>
        </is>
      </c>
      <c r="G31" t="inlineStr">
        <is>
          <t>R+1-136</t>
        </is>
      </c>
      <c r="H31" s="6" t="n">
        <v>45</v>
      </c>
      <c r="I31" t="inlineStr">
        <is>
          <t>Open space</t>
        </is>
      </c>
      <c r="J31" s="6" t="inlineStr">
        <is>
          <t>Quotidien</t>
        </is>
      </c>
      <c r="K31" t="inlineStr">
        <is>
          <t>Lavage sols/désinfection</t>
        </is>
      </c>
      <c r="L31" s="6" t="n">
        <v>45</v>
      </c>
      <c r="M31" s="6" t="inlineStr">
        <is>
          <t>Équipe B</t>
        </is>
      </c>
      <c r="N31" s="6" t="inlineStr">
        <is>
          <t>C. Youssef</t>
        </is>
      </c>
      <c r="O31" s="6" t="inlineStr">
        <is>
          <t>Fait</t>
        </is>
      </c>
      <c r="P31" s="8" t="n">
        <v>0.3854166666666667</v>
      </c>
      <c r="Q31" s="8" t="n">
        <v>0.4166666666666667</v>
      </c>
      <c r="R31" s="6" t="n"/>
      <c r="S31" s="6" t="inlineStr">
        <is>
          <t>✓ OK</t>
        </is>
      </c>
      <c r="T31" t="inlineStr"/>
    </row>
    <row r="32">
      <c r="A32" s="6" t="inlineStr">
        <is>
          <t>2025-W43</t>
        </is>
      </c>
      <c r="B32" s="7" t="n">
        <v>45955</v>
      </c>
      <c r="C32" s="6" t="inlineStr">
        <is>
          <t>Samedi</t>
        </is>
      </c>
      <c r="D32" s="6" t="inlineStr">
        <is>
          <t>Matin (06:00–10:00)</t>
        </is>
      </c>
      <c r="E32" s="6" t="inlineStr">
        <is>
          <t>Bât B</t>
        </is>
      </c>
      <c r="F32" s="6" t="inlineStr">
        <is>
          <t>RDC</t>
        </is>
      </c>
      <c r="G32" t="inlineStr">
        <is>
          <t>RDC-107</t>
        </is>
      </c>
      <c r="H32" s="6" t="n">
        <v>60</v>
      </c>
      <c r="I32" t="inlineStr">
        <is>
          <t>Atelier</t>
        </is>
      </c>
      <c r="J32" s="6" t="inlineStr">
        <is>
          <t>Quotidien</t>
        </is>
      </c>
      <c r="K32" t="inlineStr">
        <is>
          <t>Aspiration moquettes</t>
        </is>
      </c>
      <c r="L32" s="6" t="n">
        <v>90</v>
      </c>
      <c r="M32" s="6" t="inlineStr">
        <is>
          <t>Équipe C</t>
        </is>
      </c>
      <c r="N32" s="6" t="inlineStr">
        <is>
          <t>E. Rachid</t>
        </is>
      </c>
      <c r="O32" s="6" t="inlineStr">
        <is>
          <t>Reporté</t>
        </is>
      </c>
      <c r="P32" s="8" t="n">
        <v>0.3020833333333333</v>
      </c>
      <c r="Q32" s="8" t="n">
        <v>0.3645833333333333</v>
      </c>
      <c r="R32" s="6" t="n"/>
      <c r="S32" s="6" t="inlineStr"/>
      <c r="T32" t="inlineStr"/>
    </row>
    <row r="33">
      <c r="A33" s="6" t="inlineStr">
        <is>
          <t>2025-W43</t>
        </is>
      </c>
      <c r="B33" s="7" t="n">
        <v>45955</v>
      </c>
      <c r="C33" s="6" t="inlineStr">
        <is>
          <t>Samedi</t>
        </is>
      </c>
      <c r="D33" s="6" t="inlineStr">
        <is>
          <t>Après-midi (14:00–18:00)</t>
        </is>
      </c>
      <c r="E33" s="6" t="inlineStr">
        <is>
          <t>Bât B</t>
        </is>
      </c>
      <c r="F33" s="6" t="inlineStr">
        <is>
          <t>Sous-sol</t>
        </is>
      </c>
      <c r="G33" t="inlineStr">
        <is>
          <t>Sous-sol-155</t>
        </is>
      </c>
      <c r="H33" s="6" t="n">
        <v>45</v>
      </c>
      <c r="I33" t="inlineStr">
        <is>
          <t>Open space</t>
        </is>
      </c>
      <c r="J33" s="6" t="inlineStr">
        <is>
          <t>Hebdomadaire</t>
        </is>
      </c>
      <c r="K33" t="inlineStr">
        <is>
          <t>Balayage humide</t>
        </is>
      </c>
      <c r="L33" s="6" t="n">
        <v>45</v>
      </c>
      <c r="M33" s="6" t="inlineStr">
        <is>
          <t>Équipe A</t>
        </is>
      </c>
      <c r="N33" s="6" t="inlineStr">
        <is>
          <t>C. Youssef</t>
        </is>
      </c>
      <c r="O33" s="6" t="inlineStr">
        <is>
          <t>Fait</t>
        </is>
      </c>
      <c r="P33" s="8" t="n">
        <v>0.6041666666666666</v>
      </c>
      <c r="Q33" s="8" t="n">
        <v>0.6354166666666666</v>
      </c>
      <c r="R33" s="6" t="n"/>
      <c r="S33" s="6" t="inlineStr">
        <is>
          <t>✓ OK</t>
        </is>
      </c>
      <c r="T33" t="inlineStr"/>
    </row>
    <row r="34">
      <c r="A34" s="6" t="inlineStr">
        <is>
          <t>2025-W43</t>
        </is>
      </c>
      <c r="B34" s="7" t="n">
        <v>45955</v>
      </c>
      <c r="C34" s="6" t="inlineStr">
        <is>
          <t>Samedi</t>
        </is>
      </c>
      <c r="D34" s="6" t="inlineStr">
        <is>
          <t>Midi (10:00–14:00)</t>
        </is>
      </c>
      <c r="E34" s="6" t="inlineStr">
        <is>
          <t>Bât A</t>
        </is>
      </c>
      <c r="F34" s="6" t="inlineStr">
        <is>
          <t>RDC</t>
        </is>
      </c>
      <c r="G34" t="inlineStr">
        <is>
          <t>RDC-192</t>
        </is>
      </c>
      <c r="H34" s="6" t="n">
        <v>30</v>
      </c>
      <c r="I34" t="inlineStr">
        <is>
          <t>Bureau</t>
        </is>
      </c>
      <c r="J34" s="6" t="inlineStr">
        <is>
          <t>Quotidien</t>
        </is>
      </c>
      <c r="K34" t="inlineStr">
        <is>
          <t>Balayage humide</t>
        </is>
      </c>
      <c r="L34" s="6" t="n">
        <v>20</v>
      </c>
      <c r="M34" s="6" t="inlineStr">
        <is>
          <t>Équipe B</t>
        </is>
      </c>
      <c r="N34" s="6" t="inlineStr">
        <is>
          <t>A. Karim</t>
        </is>
      </c>
      <c r="O34" s="6" t="inlineStr">
        <is>
          <t>Fait</t>
        </is>
      </c>
      <c r="P34" s="8" t="n">
        <v>0.4895833333333333</v>
      </c>
      <c r="Q34" s="8" t="n">
        <v>0.5034722222222222</v>
      </c>
      <c r="R34" s="6" t="n"/>
      <c r="S34" s="6" t="inlineStr"/>
      <c r="T34" t="inlineStr"/>
    </row>
    <row r="35">
      <c r="A35" s="6" t="inlineStr">
        <is>
          <t>2025-W43</t>
        </is>
      </c>
      <c r="B35" s="7" t="n">
        <v>45955</v>
      </c>
      <c r="C35" s="6" t="inlineStr">
        <is>
          <t>Samedi</t>
        </is>
      </c>
      <c r="D35" s="6" t="inlineStr">
        <is>
          <t>Matin (06:00–10:00)</t>
        </is>
      </c>
      <c r="E35" s="6" t="inlineStr">
        <is>
          <t>Bât A</t>
        </is>
      </c>
      <c r="F35" s="6" t="inlineStr">
        <is>
          <t>R+1</t>
        </is>
      </c>
      <c r="G35" t="inlineStr">
        <is>
          <t>R+1-132</t>
        </is>
      </c>
      <c r="H35" s="6" t="n">
        <v>20</v>
      </c>
      <c r="I35" t="inlineStr">
        <is>
          <t>Bureau</t>
        </is>
      </c>
      <c r="J35" s="6" t="inlineStr">
        <is>
          <t>Mensuel</t>
        </is>
      </c>
      <c r="K35" t="inlineStr">
        <is>
          <t>Sanitaires (détartrage/désinfection)</t>
        </is>
      </c>
      <c r="L35" s="6" t="n">
        <v>60</v>
      </c>
      <c r="M35" s="6" t="inlineStr">
        <is>
          <t>Équipe B</t>
        </is>
      </c>
      <c r="N35" s="6" t="inlineStr">
        <is>
          <t>B. Nadia</t>
        </is>
      </c>
      <c r="O35" s="6" t="inlineStr">
        <is>
          <t>Reporté</t>
        </is>
      </c>
      <c r="P35" s="8" t="n">
        <v>0.40625</v>
      </c>
      <c r="Q35" s="8" t="n">
        <v>0.4479166666666667</v>
      </c>
      <c r="R35" s="6" t="n"/>
      <c r="S35" s="6" t="inlineStr"/>
      <c r="T35" t="inlineStr"/>
    </row>
    <row r="36">
      <c r="A36" s="6" t="inlineStr">
        <is>
          <t>2025-W43</t>
        </is>
      </c>
      <c r="B36" s="7" t="n">
        <v>45955</v>
      </c>
      <c r="C36" s="6" t="inlineStr">
        <is>
          <t>Samedi</t>
        </is>
      </c>
      <c r="D36" s="6" t="inlineStr">
        <is>
          <t>Après-midi (14:00–18:00)</t>
        </is>
      </c>
      <c r="E36" s="6" t="inlineStr">
        <is>
          <t>Bât C</t>
        </is>
      </c>
      <c r="F36" s="6" t="inlineStr">
        <is>
          <t>R+2</t>
        </is>
      </c>
      <c r="G36" t="inlineStr">
        <is>
          <t>R+2-171</t>
        </is>
      </c>
      <c r="H36" s="6" t="n">
        <v>30</v>
      </c>
      <c r="I36" t="inlineStr">
        <is>
          <t>Sanitaires</t>
        </is>
      </c>
      <c r="J36" s="6" t="inlineStr">
        <is>
          <t>Quotidien</t>
        </is>
      </c>
      <c r="K36" t="inlineStr">
        <is>
          <t>Aspiration moquettes</t>
        </is>
      </c>
      <c r="L36" s="6" t="n">
        <v>20</v>
      </c>
      <c r="M36" s="6" t="inlineStr">
        <is>
          <t>Équipe C</t>
        </is>
      </c>
      <c r="N36" s="6" t="inlineStr">
        <is>
          <t>C. Youssef</t>
        </is>
      </c>
      <c r="O36" s="6" t="inlineStr">
        <is>
          <t>En cours</t>
        </is>
      </c>
      <c r="P36" s="8" t="n">
        <v>0.6770833333333334</v>
      </c>
      <c r="Q36" s="8" t="n">
        <v>0.6909722222222222</v>
      </c>
      <c r="R36" s="6" t="n"/>
      <c r="S36" s="6" t="inlineStr"/>
      <c r="T36" t="inlineStr"/>
    </row>
    <row r="37">
      <c r="A37" s="6" t="inlineStr">
        <is>
          <t>2025-W43</t>
        </is>
      </c>
      <c r="B37" s="7" t="n">
        <v>45955</v>
      </c>
      <c r="C37" s="6" t="inlineStr">
        <is>
          <t>Samedi</t>
        </is>
      </c>
      <c r="D37" s="6" t="inlineStr">
        <is>
          <t>Après-midi (14:00–18:00)</t>
        </is>
      </c>
      <c r="E37" s="6" t="inlineStr">
        <is>
          <t>Bât A</t>
        </is>
      </c>
      <c r="F37" s="6" t="inlineStr">
        <is>
          <t>Sous-sol</t>
        </is>
      </c>
      <c r="G37" t="inlineStr">
        <is>
          <t>Sous-sol-113</t>
        </is>
      </c>
      <c r="H37" s="6" t="n">
        <v>120</v>
      </c>
      <c r="I37" t="inlineStr">
        <is>
          <t>Circulations</t>
        </is>
      </c>
      <c r="J37" s="6" t="inlineStr">
        <is>
          <t>Quotidien</t>
        </is>
      </c>
      <c r="K37" t="inlineStr">
        <is>
          <t>Dépoussiérage</t>
        </is>
      </c>
      <c r="L37" s="6" t="n">
        <v>45</v>
      </c>
      <c r="M37" s="6" t="inlineStr">
        <is>
          <t>Équipe A</t>
        </is>
      </c>
      <c r="N37" s="6" t="inlineStr">
        <is>
          <t>D. Salma</t>
        </is>
      </c>
      <c r="O37" s="6" t="inlineStr">
        <is>
          <t>Planifié</t>
        </is>
      </c>
      <c r="P37" s="8" t="n">
        <v>0.6458333333333334</v>
      </c>
      <c r="Q37" s="8" t="n">
        <v>0.6770833333333334</v>
      </c>
      <c r="R37" s="6" t="n"/>
      <c r="S37" s="6" t="inlineStr"/>
      <c r="T37" t="inlineStr"/>
    </row>
    <row r="38">
      <c r="A38" s="6" t="inlineStr">
        <is>
          <t>2025-W43</t>
        </is>
      </c>
      <c r="B38" s="7" t="n">
        <v>45956</v>
      </c>
      <c r="C38" s="6" t="inlineStr">
        <is>
          <t>Dimanche</t>
        </is>
      </c>
      <c r="D38" s="6" t="inlineStr">
        <is>
          <t>Après-midi (14:00–18:00)</t>
        </is>
      </c>
      <c r="E38" s="6" t="inlineStr">
        <is>
          <t>Bât B</t>
        </is>
      </c>
      <c r="F38" s="6" t="inlineStr">
        <is>
          <t>Sous-sol</t>
        </is>
      </c>
      <c r="G38" t="inlineStr">
        <is>
          <t>Sous-sol-147</t>
        </is>
      </c>
      <c r="H38" s="6" t="n">
        <v>60</v>
      </c>
      <c r="I38" t="inlineStr">
        <is>
          <t>Sanitaires</t>
        </is>
      </c>
      <c r="J38" s="6" t="inlineStr">
        <is>
          <t>Quotidien</t>
        </is>
      </c>
      <c r="K38" t="inlineStr">
        <is>
          <t>Balayage humide</t>
        </is>
      </c>
      <c r="L38" s="6" t="n">
        <v>30</v>
      </c>
      <c r="M38" s="6" t="inlineStr">
        <is>
          <t>Équipe B</t>
        </is>
      </c>
      <c r="N38" s="6" t="inlineStr">
        <is>
          <t>D. Salma</t>
        </is>
      </c>
      <c r="O38" s="6" t="inlineStr">
        <is>
          <t>Reporté</t>
        </is>
      </c>
      <c r="P38" s="8" t="n">
        <v>0.65625</v>
      </c>
      <c r="Q38" s="8" t="n">
        <v>0.6770833333333334</v>
      </c>
      <c r="R38" s="6" t="n"/>
      <c r="S38" s="6" t="inlineStr"/>
      <c r="T38" t="inlineStr"/>
    </row>
    <row r="39">
      <c r="A39" s="6" t="inlineStr">
        <is>
          <t>2025-W43</t>
        </is>
      </c>
      <c r="B39" s="7" t="n">
        <v>45956</v>
      </c>
      <c r="C39" s="6" t="inlineStr">
        <is>
          <t>Dimanche</t>
        </is>
      </c>
      <c r="D39" s="6" t="inlineStr">
        <is>
          <t>Midi (10:00–14:00)</t>
        </is>
      </c>
      <c r="E39" s="6" t="inlineStr">
        <is>
          <t>Bât B</t>
        </is>
      </c>
      <c r="F39" s="6" t="inlineStr">
        <is>
          <t>Sous-sol</t>
        </is>
      </c>
      <c r="G39" t="inlineStr">
        <is>
          <t>Sous-sol-151</t>
        </is>
      </c>
      <c r="H39" s="6" t="n">
        <v>30</v>
      </c>
      <c r="I39" t="inlineStr">
        <is>
          <t>Salle réunion</t>
        </is>
      </c>
      <c r="J39" s="6" t="inlineStr">
        <is>
          <t>Hebdomadaire</t>
        </is>
      </c>
      <c r="K39" t="inlineStr">
        <is>
          <t>Dépoussiérage</t>
        </is>
      </c>
      <c r="L39" s="6" t="n">
        <v>90</v>
      </c>
      <c r="M39" s="6" t="inlineStr">
        <is>
          <t>Équipe A</t>
        </is>
      </c>
      <c r="N39" s="6" t="inlineStr">
        <is>
          <t>D. Salma</t>
        </is>
      </c>
      <c r="O39" s="6" t="inlineStr">
        <is>
          <t>Fait</t>
        </is>
      </c>
      <c r="P39" s="8" t="n">
        <v>0.46875</v>
      </c>
      <c r="Q39" s="8" t="n">
        <v>0.53125</v>
      </c>
      <c r="R39" s="6" t="n"/>
      <c r="S39" s="6" t="inlineStr">
        <is>
          <t>✓ OK</t>
        </is>
      </c>
      <c r="T39" t="inlineStr"/>
    </row>
    <row r="40">
      <c r="A40" s="6" t="inlineStr">
        <is>
          <t>2025-W43</t>
        </is>
      </c>
      <c r="B40" s="7" t="n">
        <v>45956</v>
      </c>
      <c r="C40" s="6" t="inlineStr">
        <is>
          <t>Dimanche</t>
        </is>
      </c>
      <c r="D40" s="6" t="inlineStr">
        <is>
          <t>Matin (06:00–10:00)</t>
        </is>
      </c>
      <c r="E40" s="6" t="inlineStr">
        <is>
          <t>Bât A</t>
        </is>
      </c>
      <c r="F40" s="6" t="inlineStr">
        <is>
          <t>R+2</t>
        </is>
      </c>
      <c r="G40" t="inlineStr">
        <is>
          <t>R+2-187</t>
        </is>
      </c>
      <c r="H40" s="6" t="n">
        <v>30</v>
      </c>
      <c r="I40" t="inlineStr">
        <is>
          <t>Circulations</t>
        </is>
      </c>
      <c r="J40" s="6" t="inlineStr">
        <is>
          <t>Hebdomadaire</t>
        </is>
      </c>
      <c r="K40" t="inlineStr">
        <is>
          <t>Points contact</t>
        </is>
      </c>
      <c r="L40" s="6" t="n">
        <v>60</v>
      </c>
      <c r="M40" s="6" t="inlineStr">
        <is>
          <t>Équipe A</t>
        </is>
      </c>
      <c r="N40" s="6" t="inlineStr">
        <is>
          <t>E. Rachid</t>
        </is>
      </c>
      <c r="O40" s="6" t="inlineStr">
        <is>
          <t>Planifié</t>
        </is>
      </c>
      <c r="P40" s="8" t="n">
        <v>0.2604166666666667</v>
      </c>
      <c r="Q40" s="8" t="n">
        <v>0.3020833333333333</v>
      </c>
      <c r="R40" s="6" t="n"/>
      <c r="S40" s="6" t="inlineStr"/>
      <c r="T40" t="inlineStr"/>
    </row>
    <row r="41">
      <c r="A41" s="6" t="inlineStr">
        <is>
          <t>2025-W43</t>
        </is>
      </c>
      <c r="B41" s="7" t="n">
        <v>45956</v>
      </c>
      <c r="C41" s="6" t="inlineStr">
        <is>
          <t>Dimanche</t>
        </is>
      </c>
      <c r="D41" s="6" t="inlineStr">
        <is>
          <t>Après-midi (14:00–18:00)</t>
        </is>
      </c>
      <c r="E41" s="6" t="inlineStr">
        <is>
          <t>Bât A</t>
        </is>
      </c>
      <c r="F41" s="6" t="inlineStr">
        <is>
          <t>RDC</t>
        </is>
      </c>
      <c r="G41" t="inlineStr">
        <is>
          <t>RDC-113</t>
        </is>
      </c>
      <c r="H41" s="6" t="n">
        <v>45</v>
      </c>
      <c r="I41" t="inlineStr">
        <is>
          <t>Circulations</t>
        </is>
      </c>
      <c r="J41" s="6" t="inlineStr">
        <is>
          <t>Hebdomadaire</t>
        </is>
      </c>
      <c r="K41" t="inlineStr">
        <is>
          <t>Lavage sols/désinfection</t>
        </is>
      </c>
      <c r="L41" s="6" t="n">
        <v>20</v>
      </c>
      <c r="M41" s="6" t="inlineStr">
        <is>
          <t>Équipe C</t>
        </is>
      </c>
      <c r="N41" s="6" t="inlineStr">
        <is>
          <t>C. Youssef</t>
        </is>
      </c>
      <c r="O41" s="6" t="inlineStr">
        <is>
          <t>Fait</t>
        </is>
      </c>
      <c r="P41" s="8" t="n">
        <v>0.7395833333333334</v>
      </c>
      <c r="Q41" s="8" t="n">
        <v>0.7534722222222222</v>
      </c>
      <c r="R41" s="6" t="n"/>
      <c r="S41" s="6" t="inlineStr"/>
      <c r="T41" t="inlineStr"/>
    </row>
    <row r="42">
      <c r="A42" s="6" t="inlineStr">
        <is>
          <t>2025-W43</t>
        </is>
      </c>
      <c r="B42" s="7" t="n">
        <v>45956</v>
      </c>
      <c r="C42" s="6" t="inlineStr">
        <is>
          <t>Dimanche</t>
        </is>
      </c>
      <c r="D42" s="6" t="inlineStr">
        <is>
          <t>Midi (10:00–14:00)</t>
        </is>
      </c>
      <c r="E42" s="6" t="inlineStr">
        <is>
          <t>Bât C</t>
        </is>
      </c>
      <c r="F42" s="6" t="inlineStr">
        <is>
          <t>Sous-sol</t>
        </is>
      </c>
      <c r="G42" t="inlineStr">
        <is>
          <t>Sous-sol-153</t>
        </is>
      </c>
      <c r="H42" s="6" t="n">
        <v>80</v>
      </c>
      <c r="I42" t="inlineStr">
        <is>
          <t>Atelier</t>
        </is>
      </c>
      <c r="J42" s="6" t="inlineStr">
        <is>
          <t>Hebdomadaire</t>
        </is>
      </c>
      <c r="K42" t="inlineStr">
        <is>
          <t>Lavage sols/désinfection</t>
        </is>
      </c>
      <c r="L42" s="6" t="n">
        <v>30</v>
      </c>
      <c r="M42" s="6" t="inlineStr">
        <is>
          <t>Équipe B</t>
        </is>
      </c>
      <c r="N42" s="6" t="inlineStr">
        <is>
          <t>A. Karim</t>
        </is>
      </c>
      <c r="O42" s="6" t="inlineStr">
        <is>
          <t>En cours</t>
        </is>
      </c>
      <c r="P42" s="8" t="n">
        <v>0.5520833333333334</v>
      </c>
      <c r="Q42" s="8" t="n">
        <v>0.5729166666666666</v>
      </c>
      <c r="R42" s="6" t="n"/>
      <c r="S42" s="6" t="inlineStr"/>
      <c r="T42" t="inlineStr"/>
    </row>
    <row r="43">
      <c r="A43" s="6" t="inlineStr">
        <is>
          <t>2025-W43</t>
        </is>
      </c>
      <c r="B43" s="7" t="n">
        <v>45956</v>
      </c>
      <c r="C43" s="6" t="inlineStr">
        <is>
          <t>Dimanche</t>
        </is>
      </c>
      <c r="D43" s="6" t="inlineStr">
        <is>
          <t>Midi (10:00–14:00)</t>
        </is>
      </c>
      <c r="E43" s="6" t="inlineStr">
        <is>
          <t>Bât B</t>
        </is>
      </c>
      <c r="F43" s="6" t="inlineStr">
        <is>
          <t>R+2</t>
        </is>
      </c>
      <c r="G43" t="inlineStr">
        <is>
          <t>R+2-117</t>
        </is>
      </c>
      <c r="H43" s="6" t="n">
        <v>45</v>
      </c>
      <c r="I43" t="inlineStr">
        <is>
          <t>Bureau</t>
        </is>
      </c>
      <c r="J43" s="6" t="inlineStr">
        <is>
          <t>Mensuel</t>
        </is>
      </c>
      <c r="K43" t="inlineStr">
        <is>
          <t>Aspiration moquettes</t>
        </is>
      </c>
      <c r="L43" s="6" t="n">
        <v>30</v>
      </c>
      <c r="M43" s="6" t="inlineStr">
        <is>
          <t>Équipe A</t>
        </is>
      </c>
      <c r="N43" s="6" t="inlineStr">
        <is>
          <t>E. Rachid</t>
        </is>
      </c>
      <c r="O43" s="6" t="inlineStr">
        <is>
          <t>Fait</t>
        </is>
      </c>
      <c r="P43" s="8" t="n">
        <v>0.46875</v>
      </c>
      <c r="Q43" s="8" t="n">
        <v>0.4895833333333333</v>
      </c>
      <c r="R43" s="6" t="n"/>
      <c r="S43" s="6" t="inlineStr">
        <is>
          <t>✓ OK</t>
        </is>
      </c>
      <c r="T43" t="inlineStr"/>
    </row>
  </sheetData>
  <conditionalFormatting sqref="A2:T1000">
    <cfRule type="expression" priority="1" dxfId="0">
      <formula>$O2="Fait"</formula>
    </cfRule>
    <cfRule type="expression" priority="2" dxfId="1">
      <formula>$O2="En cours"</formula>
    </cfRule>
    <cfRule type="expression" priority="3" dxfId="2">
      <formula>OR($O2="Reporté",$O2="Annulé")</formula>
    </cfRule>
    <cfRule type="expression" priority="4" dxfId="2">
      <formula>AND($B2&lt;TODAY(),$O2&lt;&gt;"Fait",$B2&lt;&gt;"")</formula>
    </cfRule>
  </conditionalFormatting>
  <conditionalFormatting sqref="L2:L1000">
    <cfRule type="dataBar" priority="5">
      <dataBar showValue="1">
        <cfvo type="min" val="0"/>
        <cfvo type="max" val="0"/>
        <color rgb="009BC2E6"/>
      </dataBar>
    </cfRule>
  </conditionalFormatting>
  <conditionalFormatting sqref="R2:R1000">
    <cfRule type="dataBar" priority="6">
      <dataBar showValue="1">
        <cfvo type="min" val="0"/>
        <cfvo type="max" val="0"/>
        <color rgb="00A9D08E"/>
      </dataBar>
    </cfRule>
  </conditionalFormatting>
  <conditionalFormatting sqref="A2:T44">
    <cfRule type="expression" priority="7" dxfId="0">
      <formula>$S2="✓ OK"</formula>
    </cfRule>
    <cfRule type="expression" priority="8" dxfId="2">
      <formula>$S2="✗ NOK"</formula>
    </cfRule>
    <cfRule type="expression" priority="9" dxfId="3">
      <formula>$J2="Quotidien"</formula>
    </cfRule>
    <cfRule type="expression" priority="10" dxfId="4">
      <formula>$J2="Hebdomadaire"</formula>
    </cfRule>
    <cfRule type="expression" priority="11" dxfId="5">
      <formula>$J2="Mensuel"</formula>
    </cfRule>
  </conditionalFormatting>
  <dataValidations count="9">
    <dataValidation sqref="E2 E3 E4 E5 E6 E7 E8 E9 E10 E11 E12 E13 E14 E15 E16 E17 E18 E19 E20 E21 E22 E23 E24 E25 E26 E27 E28 E29 E30 E31 E32 E33 E34 E35 E36 E37 E38 E39 E40 E41 E42 E43 E44 E45 E46 E47 E48 E49 E50 E51 E52 E53 E54 E55 E56 E57 E58 E59 E60 E61 E62 E63 E64 E65 E66 E67 E68 E69 E70 E71 E72 E73 E74 E75 E76 E77 E78 E79 E80 E81 E82 E83 E84 E85 E86 E87 E88 E89 E90 E91 E92 E93 E94 E95 E96 E97 E98 E99 E100 E101 E102 E103 E104 E105 E106 E107 E108 E109 E110 E111 E112 E113 E114 E115 E116 E117 E118 E119 E120 E121 E122 E123 E124 E125 E126 E127 E128 E129 E130 E131 E132 E133 E134 E135 E136 E137 E138 E139 E140 E141 E142 E143 E144 E145 E146 E147 E148 E149 E150 E151 E152 E153 E154 E155 E156 E157 E158 E159 E160 E161 E162 E163 E164 E165 E166 E167 E168 E169 E170 E171 E172 E173 E174 E175 E176 E177 E178 E179 E180 E181 E182 E183 E184 E185 E186 E187 E188 E189 E190 E191 E192 E193 E194 E195 E196 E197 E198 E199 E200 E201 E202 E203 E204 E205 E206 E207 E208 E209 E210 E211 E212 E213 E214 E215 E216 E217 E218 E219 E220 E221 E222 E223 E224 E225 E226 E227 E228 E229 E230 E231 E232 E233 E234 E235 E236 E237 E238 E239 E240 E241 E242 E243 E244 E245 E246 E247 E248 E249 E250 E251 E252 E253 E254 E255 E256 E257 E258 E259 E260 E261 E262 E263 E264 E265 E266 E267 E268 E269 E270 E271 E272 E273 E274 E275 E276 E277 E278 E279 E280 E281 E282 E283 E284 E285 E286 E287 E288 E289 E290 E291 E292 E293 E294 E295 E296 E297 E298 E299 E300 E301 E302 E303 E304 E305 E306 E307 E308 E309 E310 E311 E312 E313 E314 E315 E316 E317 E318 E319 E320 E321 E322 E323 E324 E325 E326 E327 E328 E329 E330 E331 E332 E333 E334 E335 E336 E337 E338 E339 E340 E341 E342 E343 E344 E345 E346 E347 E348 E349 E350 E351 E352 E353 E354 E355 E356 E357 E358 E359 E360 E361 E362 E363 E364 E365 E366 E367 E368 E369 E370 E371 E372 E373 E374 E375 E376 E377 E378 E379 E380 E381 E382 E383 E384 E385 E386 E387 E388 E389 E390 E391 E392 E393 E394 E395 E396 E397 E398 E399 E400 E401 E402 E403 E404 E405 E406 E407 E408 E409 E410 E411 E412 E413 E414 E415 E416 E417 E418 E419 E420 E421 E422 E423 E424 E425 E426 E427 E428 E429 E430 E431 E432 E433 E434 E435 E436 E437 E438 E439 E440 E441 E442 E443 E444 E445 E446 E447 E448 E449 E450 E451 E452 E453 E454 E455 E456 E457 E458 E459 E460 E461 E462 E463 E464 E465 E466 E467 E468 E469 E470 E471 E472 E473 E474 E475 E476 E477 E478 E479 E480 E481 E482 E483 E484 E485 E486 E487 E488 E489 E490 E491 E492 E493 E494 E495 E496 E497 E498 E499 E500 E501 D2 D3 D4 D5 D6 D7 D8 D9 D10 D11 D12 D13 D14 D15 D16 D17 D18 D19 D20 D21 D22 D23 D24 D25 D26 D27 D28 D29 D30 D31 D32 D33 D34 D35 D36 D37 D38 D39 D40 D41 D42 D43 D44 D45 D46 D47 D48 D49 D50 D51 D52 D53 D54 D55 D56 D57 D58 D59 D60 D61 D62 D63 D64 D65 D66 D67 D68 D69 D70 D71 D72 D73 D74 D75 D76 D77 D78 D79 D80 D81 D82 D83 D84 D85 D86 D87 D88 D89 D90 D91 D92 D93 D94 D95 D96 D97 D98 D99 D100 D101 D102 D103 D104 D105 D106 D107 D108 D109 D110 D111 D112 D113 D114 D115 D116 D117 D118 D119 D120 D121 D122 D123 D124 D125 D126 D127 D128 D129 D130 D131 D132 D133 D134 D135 D136 D137 D138 D139 D140 D141 D142 D143 D144 D145 D146 D147 D148 D149 D150 D151 D152 D153 D154 D155 D156 D157 D158 D159 D160 D161 D162 D163 D164 D165 D166 D167 D168 D169 D170 D171 D172 D173 D174 D175 D176 D177 D178 D179 D180 D181 D182 D183 D184 D185 D186 D187 D188 D189 D190 D191 D192 D193 D194 D195 D196 D197 D198 D199 D200 D201 D202 D203 D204 D205 D206 D207 D208 D209 D210 D211 D212 D213 D214 D215 D216 D217 D218 D219 D220 D221 D222 D223 D224 D225 D226 D227 D228 D229 D230 D231 D232 D233 D234 D235 D236 D237 D238 D239 D240 D241 D242 D243 D244 D245 D246 D247 D248 D249 D250 D251 D252 D253 D254 D255 D256 D257 D258 D259 D260 D261 D262 D263 D264 D265 D266 D267 D268 D269 D270 D271 D272 D273 D274 D275 D276 D277 D278 D279 D280 D281 D282 D283 D284 D285 D286 D287 D288 D289 D290 D291 D292 D293 D294 D295 D296 D297 D298 D299 D300 D301 D302 D303 D304 D305 D306 D307 D308 D309 D310 D311 D312 D313 D314 D315 D316 D317 D318 D319 D320 D321 D322 D323 D324 D325 D326 D327 D328 D329 D330 D331 D332 D333 D334 D335 D336 D337 D338 D339 D340 D341 D342 D343 D344 D345 D346 D347 D348 D349 D350 D351 D352 D353 D354 D355 D356 D357 D358 D359 D360 D361 D362 D363 D364 D365 D366 D367 D368 D369 D370 D371 D372 D373 D374 D375 D376 D377 D378 D379 D380 D381 D382 D383 D384 D385 D386 D387 D388 D389 D390 D391 D392 D393 D394 D395 D396 D397 D398 D399 D400 D401 D402 D403 D404 D405 D406 D407 D408 D409 D410 D411 D412 D413 D414 D415 D416 D417 D418 D419 D420 D421 D422 D423 D424 D425 D426 D427 D428 D429 D430 D431 D432 D433 D434 D435 D436 D437 D438 D439 D440 D441 D442 D443 D444 D445 D446 D447 D448 D449 D450 D451 D452 D453 D454 D455 D456 D457 D458 D459 D460 D461 D462 D463 D464 D465 D466 D467 D468 D469 D470 D471 D472 D473 D474 D475 D476 D477 D478 D479 D480 D481 D482 D483 D484 D485 D486 D487 D488 D489 D490 D491 D492 D493 D494 D495 D496 D497 D498 D499 D500 D501 D502 D503 D504 D505 D506 D507 D508 D509 D510 D511 D512 D513 D514 D515 D516 D517 D518 D519 D520 D521 D522 D523 D524 D525 D526 D527 D528 D529 D530 D531 D532 D533 D534 D535 D536 D537 D538 D539 D540 D541 D542 D543 D544 D545 D546 D547 D548 D549 D550 D551 D552 D553 D554 D555 D556 D557 D558 D559 D560 D561 D562 D563 D564 D565 D566 D567 D568 D569 D570 D571 D572 D573 D574 D575 D576 D577 D578 D579 D580 D581 D582 D583 D584 D585 D586 D587 D588 D589 D590 D591 D592 D593 D594 D595 D596 D597 D598 D599 D600 D601 D602 D603 D604 D605 D606 D607 D608 D609 D610 D611 D612 D613 D614 D615 D616 D617 D618 D619 D620 D621 D622 D623 D624 D625 D626 D627 D628 D629 D630 D631 D632 D633 D634 D635 D636 D637 D638 D639 D640 D641 D642 D643 D644 D645 D646 D647 D648 D649 D650 D651 D652 D653 D654 D655 D656 D657 D658 D659 D660 D661 D662 D663 D664 D665 D666 D667 D668 D669 D670 D671 D672 D673 D674 D675 D676 D677 D678 D679 D680 D681 D682 D683 D684 D685 D686 D687 D688 D689 D690 D691 D692 D693 D694 D695 D696 D697 D698 D699 D700 D701 D702 D703 D704 D705 D706 D707 D708 D709 D710 D711 D712 D713 D714 D715 D716 D717 D718 D719 D720 D721 D722 D723 D724 D725 D726 D727 D728 D729 D730 D731 D732 D733 D734 D735 D736 D737 D738 D739 D740 D741 D742 D743 D744 D745 D746 D747 D748 D749 D750 D751 D752 D753 D754 D755 D756 D757 D758 D759 D760 D761 D762 D763 D764 D765 D766 D767 D768 D769 D770 D771 D772 D773 D774 D775 D776 D777 D778 D779 D780 D781 D782 D783 D784 D785 D786 D787 D788 D789 D790 D791 D792 D793 D794 D795 D796 D797 D798 D799 D800 D801 D802 D803 D804 D805 D806 D807 D808 D809 D810 D811 D812 D813 D814 D815 D816 D817 D818 D819 D820 D821 D822 D823 D824 D825 D826 D827 D828 D829 D830 D831 D832 D833 D834 D835 D836 D837 D838 D839 D840 D841 D842 D843 D844 D845 D846 D847 D848 D849 D850 D851 D852 D853 D854 D855 D856 D857 D858 D859 D860 D861 D862 D863 D864 D865 D866 D867 D868 D869 D870 D871 D872 D873 D874 D875 D876 D877 D878 D879 D880 D881 D882 D883 D884 D885 D886 D887 D888 D889 D890 D891 D892 D893 D894 D895 D896 D897 D898 D899 D900 D901 D902 D903 D904 D905 D906 D907 D908 D909 D910 D911 D912 D913 D914 D915 D916 D917 D918 D919 D920 D921 D922 D923 D924 D925 D926 D927 D928 D929 D930 D931 D932 D933 D934 D935 D936 D937 D938 D939 D940 D941 D942 D943 D944 D945 D946 D947 D948 D949 D950 D951 D952 D953 D954 D955 D956 D957 D958 D959 D960 D961 D962 D963 D964 D965 D966 D967 D968 D969 D970 D971 D972 D973 D974 D975 D976 D977 D978 D979 D980 D981 D982 D983 D984 D985 D986 D987 D988 D989 D990 D991 D992 D993 D994 D995 D996 D997 D998 D999 D1000 D1001" showErrorMessage="1" showInputMessage="1" allowBlank="1" type="list">
      <formula1>='Référentiel'!$B$2:$E$2</formula1>
    </dataValidation>
    <dataValidation sqref="F2 F3 F4 F5 F6 F7 F8 F9 F10 F11 F12 F13 F14 F15 F16 F17 F18 F19 F20 F21 F22 F23 F24 F25 F26 F27 F28 F29 F30 F31 F32 F33 F34 F35 F36 F37 F38 F39 F40 F41 F42 F43 F44 F45 F46 F47 F48 F49 F50 F51 F52 F53 F54 F55 F56 F57 F58 F59 F60 F61 F62 F63 F64 F65 F66 F67 F68 F69 F70 F71 F72 F73 F74 F75 F76 F77 F78 F79 F80 F81 F82 F83 F84 F85 F86 F87 F88 F89 F90 F91 F92 F93 F94 F95 F96 F97 F98 F99 F100 F101 F102 F103 F104 F105 F106 F107 F108 F109 F110 F111 F112 F113 F114 F115 F116 F117 F118 F119 F120 F121 F122 F123 F124 F125 F126 F127 F128 F129 F130 F131 F132 F133 F134 F135 F136 F137 F138 F139 F140 F141 F142 F143 F144 F145 F146 F147 F148 F149 F150 F151 F152 F153 F154 F155 F156 F157 F158 F159 F160 F161 F162 F163 F164 F165 F166 F167 F168 F169 F170 F171 F172 F173 F174 F175 F176 F177 F178 F179 F180 F181 F182 F183 F184 F185 F186 F187 F188 F189 F190 F191 F192 F193 F194 F195 F196 F197 F198 F199 F200 F201 F202 F203 F204 F205 F206 F207 F208 F209 F210 F211 F212 F213 F214 F215 F216 F217 F218 F219 F220 F221 F222 F223 F224 F225 F226 F227 F228 F229 F230 F231 F232 F233 F234 F235 F236 F237 F238 F239 F240 F241 F242 F243 F244 F245 F246 F247 F248 F249 F250 F251 F252 F253 F254 F255 F256 F257 F258 F259 F260 F261 F262 F263 F264 F265 F266 F267 F268 F269 F270 F271 F272 F273 F274 F275 F276 F277 F278 F279 F280 F281 F282 F283 F284 F285 F286 F287 F288 F289 F290 F291 F292 F293 F294 F295 F296 F297 F298 F299 F300 F301 F302 F303 F304 F305 F306 F307 F308 F309 F310 F311 F312 F313 F314 F315 F316 F317 F318 F319 F320 F321 F322 F323 F324 F325 F326 F327 F328 F329 F330 F331 F332 F333 F334 F335 F336 F337 F338 F339 F340 F341 F342 F343 F344 F345 F346 F347 F348 F349 F350 F351 F352 F353 F354 F355 F356 F357 F358 F359 F360 F361 F362 F363 F364 F365 F366 F367 F368 F369 F370 F371 F372 F373 F374 F375 F376 F377 F378 F379 F380 F381 F382 F383 F384 F385 F386 F387 F388 F389 F390 F391 F392 F393 F394 F395 F396 F397 F398 F399 F400 F401 F402 F403 F404 F405 F406 F407 F408 F409 F410 F411 F412 F413 F414 F415 F416 F417 F418 F419 F420 F421 F422 F423 F424 F425 F426 F427 F428 F429 F430 F431 F432 F433 F434 F435 F436 F437 F438 F439 F440 F441 F442 F443 F444 F445 F446 F447 F448 F449 F450 F451 F452 F453 F454 F455 F456 F457 F458 F459 F460 F461 F462 F463 F464 F465 F466 F467 F468 F469 F470 F471 F472 F473 F474 F475 F476 F477 F478 F479 F480 F481 F482 F483 F484 F485 F486 F487 F488 F489 F490 F491 F492 F493 F494 F495 F496 F497 F498 F499 F500 F501 E2 E3 E4 E5 E6 E7 E8 E9 E10 E11 E12 E13 E14 E15 E16 E17 E18 E19 E20 E21 E22 E23 E24 E25 E26 E27 E28 E29 E30 E31 E32 E33 E34 E35 E36 E37 E38 E39 E40 E41 E42 E43 E44 E45 E46 E47 E48 E49 E50 E51 E52 E53 E54 E55 E56 E57 E58 E59 E60 E61 E62 E63 E64 E65 E66 E67 E68 E69 E70 E71 E72 E73 E74 E75 E76 E77 E78 E79 E80 E81 E82 E83 E84 E85 E86 E87 E88 E89 E90 E91 E92 E93 E94 E95 E96 E97 E98 E99 E100 E101 E102 E103 E104 E105 E106 E107 E108 E109 E110 E111 E112 E113 E114 E115 E116 E117 E118 E119 E120 E121 E122 E123 E124 E125 E126 E127 E128 E129 E130 E131 E132 E133 E134 E135 E136 E137 E138 E139 E140 E141 E142 E143 E144 E145 E146 E147 E148 E149 E150 E151 E152 E153 E154 E155 E156 E157 E158 E159 E160 E161 E162 E163 E164 E165 E166 E167 E168 E169 E170 E171 E172 E173 E174 E175 E176 E177 E178 E179 E180 E181 E182 E183 E184 E185 E186 E187 E188 E189 E190 E191 E192 E193 E194 E195 E196 E197 E198 E199 E200 E201 E202 E203 E204 E205 E206 E207 E208 E209 E210 E211 E212 E213 E214 E215 E216 E217 E218 E219 E220 E221 E222 E223 E224 E225 E226 E227 E228 E229 E230 E231 E232 E233 E234 E235 E236 E237 E238 E239 E240 E241 E242 E243 E244 E245 E246 E247 E248 E249 E250 E251 E252 E253 E254 E255 E256 E257 E258 E259 E260 E261 E262 E263 E264 E265 E266 E267 E268 E269 E270 E271 E272 E273 E274 E275 E276 E277 E278 E279 E280 E281 E282 E283 E284 E285 E286 E287 E288 E289 E290 E291 E292 E293 E294 E295 E296 E297 E298 E299 E300 E301 E302 E303 E304 E305 E306 E307 E308 E309 E310 E311 E312 E313 E314 E315 E316 E317 E318 E319 E320 E321 E322 E323 E324 E325 E326 E327 E328 E329 E330 E331 E332 E333 E334 E335 E336 E337 E338 E339 E340 E341 E342 E343 E344 E345 E346 E347 E348 E349 E350 E351 E352 E353 E354 E355 E356 E357 E358 E359 E360 E361 E362 E363 E364 E365 E366 E367 E368 E369 E370 E371 E372 E373 E374 E375 E376 E377 E378 E379 E380 E381 E382 E383 E384 E385 E386 E387 E388 E389 E390 E391 E392 E393 E394 E395 E396 E397 E398 E399 E400 E401 E402 E403 E404 E405 E406 E407 E408 E409 E410 E411 E412 E413 E414 E415 E416 E417 E418 E419 E420 E421 E422 E423 E424 E425 E426 E427 E428 E429 E430 E431 E432 E433 E434 E435 E436 E437 E438 E439 E440 E441 E442 E443 E444 E445 E446 E447 E448 E449 E450 E451 E452 E453 E454 E455 E456 E457 E458 E459 E460 E461 E462 E463 E464 E465 E466 E467 E468 E469 E470 E471 E472 E473 E474 E475 E476 E477 E478 E479 E480 E481 E482 E483 E484 E485 E486 E487 E488 E489 E490 E491 E492 E493 E494 E495 E496 E497 E498 E499 E500 E501 E502 E503 E504 E505 E506 E507 E508 E509 E510 E511 E512 E513 E514 E515 E516 E517 E518 E519 E520 E521 E522 E523 E524 E525 E526 E527 E528 E529 E530 E531 E532 E533 E534 E535 E536 E537 E538 E539 E540 E541 E542 E543 E544 E545 E546 E547 E548 E549 E550 E551 E552 E553 E554 E555 E556 E557 E558 E559 E560 E561 E562 E563 E564 E565 E566 E567 E568 E569 E570 E571 E572 E573 E574 E575 E576 E577 E578 E579 E580 E581 E582 E583 E584 E585 E586 E587 E588 E589 E590 E591 E592 E593 E594 E595 E596 E597 E598 E599 E600 E601 E602 E603 E604 E605 E606 E607 E608 E609 E610 E611 E612 E613 E614 E615 E616 E617 E618 E619 E620 E621 E622 E623 E624 E625 E626 E627 E628 E629 E630 E631 E632 E633 E634 E635 E636 E637 E638 E639 E640 E641 E642 E643 E644 E645 E646 E647 E648 E649 E650 E651 E652 E653 E654 E655 E656 E657 E658 E659 E660 E661 E662 E663 E664 E665 E666 E667 E668 E669 E670 E671 E672 E673 E674 E675 E676 E677 E678 E679 E680 E681 E682 E683 E684 E685 E686 E687 E688 E689 E690 E691 E692 E693 E694 E695 E696 E697 E698 E699 E700 E701 E702 E703 E704 E705 E706 E707 E708 E709 E710 E711 E712 E713 E714 E715 E716 E717 E718 E719 E720 E721 E722 E723 E724 E725 E726 E727 E728 E729 E730 E731 E732 E733 E734 E735 E736 E737 E738 E739 E740 E741 E742 E743 E744 E745 E746 E747 E748 E749 E750 E751 E752 E753 E754 E755 E756 E757 E758 E759 E760 E761 E762 E763 E764 E765 E766 E767 E768 E769 E770 E771 E772 E773 E774 E775 E776 E777 E778 E779 E780 E781 E782 E783 E784 E785 E786 E787 E788 E789 E790 E791 E792 E793 E794 E795 E796 E797 E798 E799 E800 E801 E802 E803 E804 E805 E806 E807 E808 E809 E810 E811 E812 E813 E814 E815 E816 E817 E818 E819 E820 E821 E822 E823 E824 E825 E826 E827 E828 E829 E830 E831 E832 E833 E834 E835 E836 E837 E838 E839 E840 E841 E842 E843 E844 E845 E846 E847 E848 E849 E850 E851 E852 E853 E854 E855 E856 E857 E858 E859 E860 E861 E862 E863 E864 E865 E866 E867 E868 E869 E870 E871 E872 E873 E874 E875 E876 E877 E878 E879 E880 E881 E882 E883 E884 E885 E886 E887 E888 E889 E890 E891 E892 E893 E894 E895 E896 E897 E898 E899 E900 E901 E902 E903 E904 E905 E906 E907 E908 E909 E910 E911 E912 E913 E914 E915 E916 E917 E918 E919 E920 E921 E922 E923 E924 E925 E926 E927 E928 E929 E930 E931 E932 E933 E934 E935 E936 E937 E938 E939 E940 E941 E942 E943 E944 E945 E946 E947 E948 E949 E950 E951 E952 E953 E954 E955 E956 E957 E958 E959 E960 E961 E962 E963 E964 E965 E966 E967 E968 E969 E970 E971 E972 E973 E974 E975 E976 E977 E978 E979 E980 E981 E982 E983 E984 E985 E986 E987 E988 E989 E990 E991 E992 E993 E994 E995 E996 E997 E998 E999 E1000 E1001" showErrorMessage="1" showInputMessage="1" allowBlank="1" type="list">
      <formula1>='Référentiel'!$B$3:$G$3</formula1>
    </dataValidation>
    <dataValidation sqref="I2 I3 I4 I5 I6 I7 I8 I9 I10 I11 I12 I13 I14 I15 I16 I17 I18 I19 I20 I21 I22 I23 I24 I25 I26 I27 I28 I29 I30 I31 I32 I33 I34 I35 I36 I37 I38 I39 I40 I41 I42 I43 I44 I45 I46 I47 I48 I49 I50 I51 I52 I53 I54 I55 I56 I57 I58 I59 I60 I61 I62 I63 I64 I65 I66 I67 I68 I69 I70 I71 I72 I73 I74 I75 I76 I77 I78 I79 I80 I81 I82 I83 I84 I85 I86 I87 I88 I89 I90 I91 I92 I93 I94 I95 I96 I97 I98 I99 I100 I101 I102 I103 I104 I105 I106 I107 I108 I109 I110 I111 I112 I113 I114 I115 I116 I117 I118 I119 I120 I121 I122 I123 I124 I125 I126 I127 I128 I129 I130 I131 I132 I133 I134 I135 I136 I137 I138 I139 I140 I141 I142 I143 I144 I145 I146 I147 I148 I149 I150 I151 I152 I153 I154 I155 I156 I157 I158 I159 I160 I161 I162 I163 I164 I165 I166 I167 I168 I169 I170 I171 I172 I173 I174 I175 I176 I177 I178 I179 I180 I181 I182 I183 I184 I185 I186 I187 I188 I189 I190 I191 I192 I193 I194 I195 I196 I197 I198 I199 I200 I201 I202 I203 I204 I205 I206 I207 I208 I209 I210 I211 I212 I213 I214 I215 I216 I217 I218 I219 I220 I221 I222 I223 I224 I225 I226 I227 I228 I229 I230 I231 I232 I233 I234 I235 I236 I237 I238 I239 I240 I241 I242 I243 I244 I245 I246 I247 I248 I249 I250 I251 I252 I253 I254 I255 I256 I257 I258 I259 I260 I261 I262 I263 I264 I265 I266 I267 I268 I269 I270 I271 I272 I273 I274 I275 I276 I277 I278 I279 I280 I281 I282 I283 I284 I285 I286 I287 I288 I289 I290 I291 I292 I293 I294 I295 I296 I297 I298 I299 I300 I301 I302 I303 I304 I305 I306 I307 I308 I309 I310 I311 I312 I313 I314 I315 I316 I317 I318 I319 I320 I321 I322 I323 I324 I325 I326 I327 I328 I329 I330 I331 I332 I333 I334 I335 I336 I337 I338 I339 I340 I341 I342 I343 I344 I345 I346 I347 I348 I349 I350 I351 I352 I353 I354 I355 I356 I357 I358 I359 I360 I361 I362 I363 I364 I365 I366 I367 I368 I369 I370 I371 I372 I373 I374 I375 I376 I377 I378 I379 I380 I381 I382 I383 I384 I385 I386 I387 I388 I389 I390 I391 I392 I393 I394 I395 I396 I397 I398 I399 I400 I401 I402 I403 I404 I405 I406 I407 I408 I409 I410 I411 I412 I413 I414 I415 I416 I417 I418 I419 I420 I421 I422 I423 I424 I425 I426 I427 I428 I429 I430 I431 I432 I433 I434 I435 I436 I437 I438 I439 I440 I441 I442 I443 I444 I445 I446 I447 I448 I449 I450 I451 I452 I453 I454 I455 I456 I457 I458 I459 I460 I461 I462 I463 I464 I465 I466 I467 I468 I469 I470 I471 I472 I473 I474 I475 I476 I477 I478 I479 I480 I481 I482 I483 I484 I485 I486 I487 I488 I489 I490 I491 I492 I493 I494 I495 I496 I497 I498 I499 I500 I501 G2 G3 G4 G5 G6 G7 G8 G9 G10 G11 G12 G13 G14 G15 G16 G17 G18 G19 G20 G21 G22 G23 G24 G25 G26 G27 G28 G29 G30 G31 G32 G33 G34 G35 G36 G37 G38 G39 G40 G41 G42 G43 G44 G45 G46 G47 G48 G49 G50 G51 G52 G53 G54 G55 G56 G57 G58 G59 G60 G61 G62 G63 G64 G65 G66 G67 G68 G69 G70 G71 G72 G73 G74 G75 G76 G77 G78 G79 G80 G81 G82 G83 G84 G85 G86 G87 G88 G89 G90 G91 G92 G93 G94 G95 G96 G97 G98 G99 G100 G101 G102 G103 G104 G105 G106 G107 G108 G109 G110 G111 G112 G113 G114 G115 G116 G117 G118 G119 G120 G121 G122 G123 G124 G125 G126 G127 G128 G129 G130 G131 G132 G133 G134 G135 G136 G137 G138 G139 G140 G141 G142 G143 G144 G145 G146 G147 G148 G149 G150 G151 G152 G153 G154 G155 G156 G157 G158 G159 G160 G161 G162 G163 G164 G165 G166 G167 G168 G169 G170 G171 G172 G173 G174 G175 G176 G177 G178 G179 G180 G181 G182 G183 G184 G185 G186 G187 G188 G189 G190 G191 G192 G193 G194 G195 G196 G197 G198 G199 G200 G201 G202 G203 G204 G205 G206 G207 G208 G209 G210 G211 G212 G213 G214 G215 G216 G217 G218 G219 G220 G221 G222 G223 G224 G225 G226 G227 G228 G229 G230 G231 G232 G233 G234 G235 G236 G237 G238 G239 G240 G241 G242 G243 G244 G245 G246 G247 G248 G249 G250 G251 G252 G253 G254 G255 G256 G257 G258 G259 G260 G261 G262 G263 G264 G265 G266 G267 G268 G269 G270 G271 G272 G273 G274 G275 G276 G277 G278 G279 G280 G281 G282 G283 G284 G285 G286 G287 G288 G289 G290 G291 G292 G293 G294 G295 G296 G297 G298 G299 G300 G301 G302 G303 G304 G305 G306 G307 G308 G309 G310 G311 G312 G313 G314 G315 G316 G317 G318 G319 G320 G321 G322 G323 G324 G325 G326 G327 G328 G329 G330 G331 G332 G333 G334 G335 G336 G337 G338 G339 G340 G341 G342 G343 G344 G345 G346 G347 G348 G349 G350 G351 G352 G353 G354 G355 G356 G357 G358 G359 G360 G361 G362 G363 G364 G365 G366 G367 G368 G369 G370 G371 G372 G373 G374 G375 G376 G377 G378 G379 G380 G381 G382 G383 G384 G385 G386 G387 G388 G389 G390 G391 G392 G393 G394 G395 G396 G397 G398 G399 G400 G401 G402 G403 G404 G405 G406 G407 G408 G409 G410 G411 G412 G413 G414 G415 G416 G417 G418 G419 G420 G421 G422 G423 G424 G425 G426 G427 G428 G429 G430 G431 G432 G433 G434 G435 G436 G437 G438 G439 G440 G441 G442 G443 G444 G445 G446 G447 G448 G449 G450 G451 G452 G453 G454 G455 G456 G457 G458 G459 G460 G461 G462 G463 G464 G465 G466 G467 G468 G469 G470 G471 G472 G473 G474 G475 G476 G477 G478 G479 G480 G481 G482 G483 G484 G485 G486 G487 G488 G489 G490 G491 G492 G493 G494 G495 G496 G497 G498 G499 G500 G501 G502 G503 G504 G505 G506 G507 G508 G509 G510 G511 G512 G513 G514 G515 G516 G517 G518 G519 G520 G521 G522 G523 G524 G525 G526 G527 G528 G529 G530 G531 G532 G533 G534 G535 G536 G537 G538 G539 G540 G541 G542 G543 G544 G545 G546 G547 G548 G549 G550 G551 G552 G553 G554 G555 G556 G557 G558 G559 G560 G561 G562 G563 G564 G565 G566 G567 G568 G569 G570 G571 G572 G573 G574 G575 G576 G577 G578 G579 G580 G581 G582 G583 G584 G585 G586 G587 G588 G589 G590 G591 G592 G593 G594 G595 G596 G597 G598 G599 G600 G601 G602 G603 G604 G605 G606 G607 G608 G609 G610 G611 G612 G613 G614 G615 G616 G617 G618 G619 G620 G621 G622 G623 G624 G625 G626 G627 G628 G629 G630 G631 G632 G633 G634 G635 G636 G637 G638 G639 G640 G641 G642 G643 G644 G645 G646 G647 G648 G649 G650 G651 G652 G653 G654 G655 G656 G657 G658 G659 G660 G661 G662 G663 G664 G665 G666 G667 G668 G669 G670 G671 G672 G673 G674 G675 G676 G677 G678 G679 G680 G681 G682 G683 G684 G685 G686 G687 G688 G689 G690 G691 G692 G693 G694 G695 G696 G697 G698 G699 G700 G701 G702 G703 G704 G705 G706 G707 G708 G709 G710 G711 G712 G713 G714 G715 G716 G717 G718 G719 G720 G721 G722 G723 G724 G725 G726 G727 G728 G729 G730 G731 G732 G733 G734 G735 G736 G737 G738 G739 G740 G741 G742 G743 G744 G745 G746 G747 G748 G749 G750 G751 G752 G753 G754 G755 G756 G757 G758 G759 G760 G761 G762 G763 G764 G765 G766 G767 G768 G769 G770 G771 G772 G773 G774 G775 G776 G777 G778 G779 G780 G781 G782 G783 G784 G785 G786 G787 G788 G789 G790 G791 G792 G793 G794 G795 G796 G797 G798 G799 G800 G801 G802 G803 G804 G805 G806 G807 G808 G809 G810 G811 G812 G813 G814 G815 G816 G817 G818 G819 G820 G821 G822 G823 G824 G825 G826 G827 G828 G829 G830 G831 G832 G833 G834 G835 G836 G837 G838 G839 G840 G841 G842 G843 G844 G845 G846 G847 G848 G849 G850 G851 G852 G853 G854 G855 G856 G857 G858 G859 G860 G861 G862 G863 G864 G865 G866 G867 G868 G869 G870 G871 G872 G873 G874 G875 G876 G877 G878 G879 G880 G881 G882 G883 G884 G885 G886 G887 G888 G889 G890 G891 G892 G893 G894 G895 G896 G897 G898 G899 G900 G901 G902 G903 G904 G905 G906 G907 G908 G909 G910 G911 G912 G913 G914 G915 G916 G917 G918 G919 G920 G921 G922 G923 G924 G925 G926 G927 G928 G929 G930 G931 G932 G933 G934 G935 G936 G937 G938 G939 G940 G941 G942 G943 G944 G945 G946 G947 G948 G949 G950 G951 G952 G953 G954 G955 G956 G957 G958 G959 G960 G961 G962 G963 G964 G965 G966 G967 G968 G969 G970 G971 G972 G973 G974 G975 G976 G977 G978 G979 G980 G981 G982 G983 G984 G985 G986 G987 G988 G989 G990 G991 G992 G993 G994 G995 G996 G997 G998 G999 G1000 G1001" showErrorMessage="1" showInputMessage="1" allowBlank="1" type="list">
      <formula1>='Référentiel'!$B$4:$K$4</formula1>
    </dataValidation>
    <dataValidation sqref="J2 J3 J4 J5 J6 J7 J8 J9 J10 J11 J12 J13 J14 J15 J16 J17 J18 J19 J20 J21 J22 J23 J24 J25 J26 J27 J28 J29 J30 J31 J32 J33 J34 J35 J36 J37 J38 J39 J40 J41 J42 J43 J44 J45 J46 J47 J48 J49 J50 J51 J52 J53 J54 J55 J56 J57 J58 J59 J60 J61 J62 J63 J64 J65 J66 J67 J68 J69 J70 J71 J72 J73 J74 J75 J76 J77 J78 J79 J80 J81 J82 J83 J84 J85 J86 J87 J88 J89 J90 J91 J92 J93 J94 J95 J96 J97 J98 J99 J100 J101 J102 J103 J104 J105 J106 J107 J108 J109 J110 J111 J112 J113 J114 J115 J116 J117 J118 J119 J120 J121 J122 J123 J124 J125 J126 J127 J128 J129 J130 J131 J132 J133 J134 J135 J136 J137 J138 J139 J140 J141 J142 J143 J144 J145 J146 J147 J148 J149 J150 J151 J152 J153 J154 J155 J156 J157 J158 J159 J160 J161 J162 J163 J164 J165 J166 J167 J168 J169 J170 J171 J172 J173 J174 J175 J176 J177 J178 J179 J180 J181 J182 J183 J184 J185 J186 J187 J188 J189 J190 J191 J192 J193 J194 J195 J196 J197 J198 J199 J200 J201 J202 J203 J204 J205 J206 J207 J208 J209 J210 J211 J212 J213 J214 J215 J216 J217 J218 J219 J220 J221 J222 J223 J224 J225 J226 J227 J228 J229 J230 J231 J232 J233 J234 J235 J236 J237 J238 J239 J240 J241 J242 J243 J244 J245 J246 J247 J248 J249 J250 J251 J252 J253 J254 J255 J256 J257 J258 J259 J260 J261 J262 J263 J264 J265 J266 J267 J268 J269 J270 J271 J272 J273 J274 J275 J276 J277 J278 J279 J280 J281 J282 J283 J284 J285 J286 J287 J288 J289 J290 J291 J292 J293 J294 J295 J296 J297 J298 J299 J300 J301 J302 J303 J304 J305 J306 J307 J308 J309 J310 J311 J312 J313 J314 J315 J316 J317 J318 J319 J320 J321 J322 J323 J324 J325 J326 J327 J328 J329 J330 J331 J332 J333 J334 J335 J336 J337 J338 J339 J340 J341 J342 J343 J344 J345 J346 J347 J348 J349 J350 J351 J352 J353 J354 J355 J356 J357 J358 J359 J360 J361 J362 J363 J364 J365 J366 J367 J368 J369 J370 J371 J372 J373 J374 J375 J376 J377 J378 J379 J380 J381 J382 J383 J384 J385 J386 J387 J388 J389 J390 J391 J392 J393 J394 J395 J396 J397 J398 J399 J400 J401 J402 J403 J404 J405 J406 J407 J408 J409 J410 J411 J412 J413 J414 J415 J416 J417 J418 J419 J420 J421 J422 J423 J424 J425 J426 J427 J428 J429 J430 J431 J432 J433 J434 J435 J436 J437 J438 J439 J440 J441 J442 J443 J444 J445 J446 J447 J448 J449 J450 J451 J452 J453 J454 J455 J456 J457 J458 J459 J460 J461 J462 J463 J464 J465 J466 J467 J468 J469 J470 J471 J472 J473 J474 J475 J476 J477 J478 J479 J480 J481 J482 J483 J484 J485 J486 J487 J488 J489 J490 J491 J492 J493 J494 J495 J496 J497 J498 J499 J500 J501 H2 H3 H4 H5 H6 H7 H8 H9 H10 H11 H12 H13 H14 H15 H16 H17 H18 H19 H20 H21 H22 H23 H24 H25 H26 H27 H28 H29 H30 H31 H32 H33 H34 H35 H36 H37 H38 H39 H40 H41 H42 H43 H44 H45 H46 H47 H48 H49 H50 H51 H52 H53 H54 H55 H56 H57 H58 H59 H60 H61 H62 H63 H64 H65 H66 H67 H68 H69 H70 H71 H72 H73 H74 H75 H76 H77 H78 H79 H80 H81 H82 H83 H84 H85 H86 H87 H88 H89 H90 H91 H92 H93 H94 H95 H96 H97 H98 H99 H100 H101 H102 H103 H104 H105 H106 H107 H108 H109 H110 H111 H112 H113 H114 H115 H116 H117 H118 H119 H120 H121 H122 H123 H124 H125 H126 H127 H128 H129 H130 H131 H132 H133 H134 H135 H136 H137 H138 H139 H140 H141 H142 H143 H144 H145 H146 H147 H148 H149 H150 H151 H152 H153 H154 H155 H156 H157 H158 H159 H160 H161 H162 H163 H164 H165 H166 H167 H168 H169 H170 H171 H172 H173 H174 H175 H176 H177 H178 H179 H180 H181 H182 H183 H184 H185 H186 H187 H188 H189 H190 H191 H192 H193 H194 H195 H196 H197 H198 H199 H200 H201 H202 H203 H204 H205 H206 H207 H208 H209 H210 H211 H212 H213 H214 H215 H216 H217 H218 H219 H220 H221 H222 H223 H224 H225 H226 H227 H228 H229 H230 H231 H232 H233 H234 H235 H236 H237 H238 H239 H240 H241 H242 H243 H244 H245 H246 H247 H248 H249 H250 H251 H252 H253 H254 H255 H256 H257 H258 H259 H260 H261 H262 H263 H264 H265 H266 H267 H268 H269 H270 H271 H272 H273 H274 H275 H276 H277 H278 H279 H280 H281 H282 H283 H284 H285 H286 H287 H288 H289 H290 H291 H292 H293 H294 H295 H296 H297 H298 H299 H300 H301 H302 H303 H304 H305 H306 H307 H308 H309 H310 H311 H312 H313 H314 H315 H316 H317 H318 H319 H320 H321 H322 H323 H324 H325 H326 H327 H328 H329 H330 H331 H332 H333 H334 H335 H336 H337 H338 H339 H340 H341 H342 H343 H344 H345 H346 H347 H348 H349 H350 H351 H352 H353 H354 H355 H356 H357 H358 H359 H360 H361 H362 H363 H364 H365 H366 H367 H368 H369 H370 H371 H372 H373 H374 H375 H376 H377 H378 H379 H380 H381 H382 H383 H384 H385 H386 H387 H388 H389 H390 H391 H392 H393 H394 H395 H396 H397 H398 H399 H400 H401 H402 H403 H404 H405 H406 H407 H408 H409 H410 H411 H412 H413 H414 H415 H416 H417 H418 H419 H420 H421 H422 H423 H424 H425 H426 H427 H428 H429 H430 H431 H432 H433 H434 H435 H436 H437 H438 H439 H440 H441 H442 H443 H444 H445 H446 H447 H448 H449 H450 H451 H452 H453 H454 H455 H456 H457 H458 H459 H460 H461 H462 H463 H464 H465 H466 H467 H468 H469 H470 H471 H472 H473 H474 H475 H476 H477 H478 H479 H480 H481 H482 H483 H484 H485 H486 H487 H488 H489 H490 H491 H492 H493 H494 H495 H496 H497 H498 H499 H500 H501 H502 H503 H504 H505 H506 H507 H508 H509 H510 H511 H512 H513 H514 H515 H516 H517 H518 H519 H520 H521 H522 H523 H524 H525 H526 H527 H528 H529 H530 H531 H532 H533 H534 H535 H536 H537 H538 H539 H540 H541 H542 H543 H544 H545 H546 H547 H548 H549 H550 H551 H552 H553 H554 H555 H556 H557 H558 H559 H560 H561 H562 H563 H564 H565 H566 H567 H568 H569 H570 H571 H572 H573 H574 H575 H576 H577 H578 H579 H580 H581 H582 H583 H584 H585 H586 H587 H588 H589 H590 H591 H592 H593 H594 H595 H596 H597 H598 H599 H600 H601 H602 H603 H604 H605 H606 H607 H608 H609 H610 H611 H612 H613 H614 H615 H616 H617 H618 H619 H620 H621 H622 H623 H624 H625 H626 H627 H628 H629 H630 H631 H632 H633 H634 H635 H636 H637 H638 H639 H640 H641 H642 H643 H644 H645 H646 H647 H648 H649 H650 H651 H652 H653 H654 H655 H656 H657 H658 H659 H660 H661 H662 H663 H664 H665 H666 H667 H668 H669 H670 H671 H672 H673 H674 H675 H676 H677 H678 H679 H680 H681 H682 H683 H684 H685 H686 H687 H688 H689 H690 H691 H692 H693 H694 H695 H696 H697 H698 H699 H700 H701 H702 H703 H704 H705 H706 H707 H708 H709 H710 H711 H712 H713 H714 H715 H716 H717 H718 H719 H720 H721 H722 H723 H724 H725 H726 H727 H728 H729 H730 H731 H732 H733 H734 H735 H736 H737 H738 H739 H740 H741 H742 H743 H744 H745 H746 H747 H748 H749 H750 H751 H752 H753 H754 H755 H756 H757 H758 H759 H760 H761 H762 H763 H764 H765 H766 H767 H768 H769 H770 H771 H772 H773 H774 H775 H776 H777 H778 H779 H780 H781 H782 H783 H784 H785 H786 H787 H788 H789 H790 H791 H792 H793 H794 H795 H796 H797 H798 H799 H800 H801 H802 H803 H804 H805 H806 H807 H808 H809 H810 H811 H812 H813 H814 H815 H816 H817 H818 H819 H820 H821 H822 H823 H824 H825 H826 H827 H828 H829 H830 H831 H832 H833 H834 H835 H836 H837 H838 H839 H840 H841 H842 H843 H844 H845 H846 H847 H848 H849 H850 H851 H852 H853 H854 H855 H856 H857 H858 H859 H860 H861 H862 H863 H864 H865 H866 H867 H868 H869 H870 H871 H872 H873 H874 H875 H876 H877 H878 H879 H880 H881 H882 H883 H884 H885 H886 H887 H888 H889 H890 H891 H892 H893 H894 H895 H896 H897 H898 H899 H900 H901 H902 H903 H904 H905 H906 H907 H908 H909 H910 H911 H912 H913 H914 H915 H916 H917 H918 H919 H920 H921 H922 H923 H924 H925 H926 H927 H928 H929 H930 H931 H932 H933 H934 H935 H936 H937 H938 H939 H940 H941 H942 H943 H944 H945 H946 H947 H948 H949 H950 H951 H952 H953 H954 H955 H956 H957 H958 H959 H960 H961 H962 H963 H964 H965 H966 H967 H968 H969 H970 H971 H972 H973 H974 H975 H976 H977 H978 H979 H980 H981 H982 H983 H984 H985 H986 H987 H988 H989 H990 H991 H992 H993 H994 H995 H996 H997 H998 H999 H1000 H1001" showErrorMessage="1" showInputMessage="1" allowBlank="1" type="list">
      <formula1>='Référentiel'!$B$5:$J$5</formula1>
    </dataValidation>
    <dataValidation sqref="D2 D3 D4 D5 D6 D7 D8 D9 D10 D11 D12 D13 D14 D15 D16 D17 D18 D19 D20 D21 D22 D23 D24 D25 D26 D27 D28 D29 D30 D31 D32 D33 D34 D35 D36 D37 D38 D39 D40 D41 D42 D43 D44 D45 D46 D47 D48 D49 D50 D51 D52 D53 D54 D55 D56 D57 D58 D59 D60 D61 D62 D63 D64 D65 D66 D67 D68 D69 D70 D71 D72 D73 D74 D75 D76 D77 D78 D79 D80 D81 D82 D83 D84 D85 D86 D87 D88 D89 D90 D91 D92 D93 D94 D95 D96 D97 D98 D99 D100 D101 D102 D103 D104 D105 D106 D107 D108 D109 D110 D111 D112 D113 D114 D115 D116 D117 D118 D119 D120 D121 D122 D123 D124 D125 D126 D127 D128 D129 D130 D131 D132 D133 D134 D135 D136 D137 D138 D139 D140 D141 D142 D143 D144 D145 D146 D147 D148 D149 D150 D151 D152 D153 D154 D155 D156 D157 D158 D159 D160 D161 D162 D163 D164 D165 D166 D167 D168 D169 D170 D171 D172 D173 D174 D175 D176 D177 D178 D179 D180 D181 D182 D183 D184 D185 D186 D187 D188 D189 D190 D191 D192 D193 D194 D195 D196 D197 D198 D199 D200 D201 D202 D203 D204 D205 D206 D207 D208 D209 D210 D211 D212 D213 D214 D215 D216 D217 D218 D219 D220 D221 D222 D223 D224 D225 D226 D227 D228 D229 D230 D231 D232 D233 D234 D235 D236 D237 D238 D239 D240 D241 D242 D243 D244 D245 D246 D247 D248 D249 D250 D251 D252 D253 D254 D255 D256 D257 D258 D259 D260 D261 D262 D263 D264 D265 D266 D267 D268 D269 D270 D271 D272 D273 D274 D275 D276 D277 D278 D279 D280 D281 D282 D283 D284 D285 D286 D287 D288 D289 D290 D291 D292 D293 D294 D295 D296 D297 D298 D299 D300 D301 D302 D303 D304 D305 D306 D307 D308 D309 D310 D311 D312 D313 D314 D315 D316 D317 D318 D319 D320 D321 D322 D323 D324 D325 D326 D327 D328 D329 D330 D331 D332 D333 D334 D335 D336 D337 D338 D339 D340 D341 D342 D343 D344 D345 D346 D347 D348 D349 D350 D351 D352 D353 D354 D355 D356 D357 D358 D359 D360 D361 D362 D363 D364 D365 D366 D367 D368 D369 D370 D371 D372 D373 D374 D375 D376 D377 D378 D379 D380 D381 D382 D383 D384 D385 D386 D387 D388 D389 D390 D391 D392 D393 D394 D395 D396 D397 D398 D399 D400 D401 D402 D403 D404 D405 D406 D407 D408 D409 D410 D411 D412 D413 D414 D415 D416 D417 D418 D419 D420 D421 D422 D423 D424 D425 D426 D427 D428 D429 D430 D431 D432 D433 D434 D435 D436 D437 D438 D439 D440 D441 D442 D443 D444 D445 D446 D447 D448 D449 D450 D451 D452 D453 D454 D455 D456 D457 D458 D459 D460 D461 D462 D463 D464 D465 D466 D467 D468 D469 D470 D471 D472 D473 D474 D475 D476 D477 D478 D479 D480 D481 D482 D483 D484 D485 D486 D487 D488 D489 D490 D491 D492 D493 D494 D495 D496 D497 D498 D499 D500 D501 I2 I3 I4 I5 I6 I7 I8 I9 I10 I11 I12 I13 I14 I15 I16 I17 I18 I19 I20 I21 I22 I23 I24 I25 I26 I27 I28 I29 I30 I31 I32 I33 I34 I35 I36 I37 I38 I39 I40 I41 I42 I43 I44 I45 I46 I47 I48 I49 I50 I51 I52 I53 I54 I55 I56 I57 I58 I59 I60 I61 I62 I63 I64 I65 I66 I67 I68 I69 I70 I71 I72 I73 I74 I75 I76 I77 I78 I79 I80 I81 I82 I83 I84 I85 I86 I87 I88 I89 I90 I91 I92 I93 I94 I95 I96 I97 I98 I99 I100 I101 I102 I103 I104 I105 I106 I107 I108 I109 I110 I111 I112 I113 I114 I115 I116 I117 I118 I119 I120 I121 I122 I123 I124 I125 I126 I127 I128 I129 I130 I131 I132 I133 I134 I135 I136 I137 I138 I139 I140 I141 I142 I143 I144 I145 I146 I147 I148 I149 I150 I151 I152 I153 I154 I155 I156 I157 I158 I159 I160 I161 I162 I163 I164 I165 I166 I167 I168 I169 I170 I171 I172 I173 I174 I175 I176 I177 I178 I179 I180 I181 I182 I183 I184 I185 I186 I187 I188 I189 I190 I191 I192 I193 I194 I195 I196 I197 I198 I199 I200 I201 I202 I203 I204 I205 I206 I207 I208 I209 I210 I211 I212 I213 I214 I215 I216 I217 I218 I219 I220 I221 I222 I223 I224 I225 I226 I227 I228 I229 I230 I231 I232 I233 I234 I235 I236 I237 I238 I239 I240 I241 I242 I243 I244 I245 I246 I247 I248 I249 I250 I251 I252 I253 I254 I255 I256 I257 I258 I259 I260 I261 I262 I263 I264 I265 I266 I267 I268 I269 I270 I271 I272 I273 I274 I275 I276 I277 I278 I279 I280 I281 I282 I283 I284 I285 I286 I287 I288 I289 I290 I291 I292 I293 I294 I295 I296 I297 I298 I299 I300 I301 I302 I303 I304 I305 I306 I307 I308 I309 I310 I311 I312 I313 I314 I315 I316 I317 I318 I319 I320 I321 I322 I323 I324 I325 I326 I327 I328 I329 I330 I331 I332 I333 I334 I335 I336 I337 I338 I339 I340 I341 I342 I343 I344 I345 I346 I347 I348 I349 I350 I351 I352 I353 I354 I355 I356 I357 I358 I359 I360 I361 I362 I363 I364 I365 I366 I367 I368 I369 I370 I371 I372 I373 I374 I375 I376 I377 I378 I379 I380 I381 I382 I383 I384 I385 I386 I387 I388 I389 I390 I391 I392 I393 I394 I395 I396 I397 I398 I399 I400 I401 I402 I403 I404 I405 I406 I407 I408 I409 I410 I411 I412 I413 I414 I415 I416 I417 I418 I419 I420 I421 I422 I423 I424 I425 I426 I427 I428 I429 I430 I431 I432 I433 I434 I435 I436 I437 I438 I439 I440 I441 I442 I443 I444 I445 I446 I447 I448 I449 I450 I451 I452 I453 I454 I455 I456 I457 I458 I459 I460 I461 I462 I463 I464 I465 I466 I467 I468 I469 I470 I471 I472 I473 I474 I475 I476 I477 I478 I479 I480 I481 I482 I483 I484 I485 I486 I487 I488 I489 I490 I491 I492 I493 I494 I495 I496 I497 I498 I499 I500 I501 I502 I503 I504 I505 I506 I507 I508 I509 I510 I511 I512 I513 I514 I515 I516 I517 I518 I519 I520 I521 I522 I523 I524 I525 I526 I527 I528 I529 I530 I531 I532 I533 I534 I535 I536 I537 I538 I539 I540 I541 I542 I543 I544 I545 I546 I547 I548 I549 I550 I551 I552 I553 I554 I555 I556 I557 I558 I559 I560 I561 I562 I563 I564 I565 I566 I567 I568 I569 I570 I571 I572 I573 I574 I575 I576 I577 I578 I579 I580 I581 I582 I583 I584 I585 I586 I587 I588 I589 I590 I591 I592 I593 I594 I595 I596 I597 I598 I599 I600 I601 I602 I603 I604 I605 I606 I607 I608 I609 I610 I611 I612 I613 I614 I615 I616 I617 I618 I619 I620 I621 I622 I623 I624 I625 I626 I627 I628 I629 I630 I631 I632 I633 I634 I635 I636 I637 I638 I639 I640 I641 I642 I643 I644 I645 I646 I647 I648 I649 I650 I651 I652 I653 I654 I655 I656 I657 I658 I659 I660 I661 I662 I663 I664 I665 I666 I667 I668 I669 I670 I671 I672 I673 I674 I675 I676 I677 I678 I679 I680 I681 I682 I683 I684 I685 I686 I687 I688 I689 I690 I691 I692 I693 I694 I695 I696 I697 I698 I699 I700 I701 I702 I703 I704 I705 I706 I707 I708 I709 I710 I711 I712 I713 I714 I715 I716 I717 I718 I719 I720 I721 I722 I723 I724 I725 I726 I727 I728 I729 I730 I731 I732 I733 I734 I735 I736 I737 I738 I739 I740 I741 I742 I743 I744 I745 I746 I747 I748 I749 I750 I751 I752 I753 I754 I755 I756 I757 I758 I759 I760 I761 I762 I763 I764 I765 I766 I767 I768 I769 I770 I771 I772 I773 I774 I775 I776 I777 I778 I779 I780 I781 I782 I783 I784 I785 I786 I787 I788 I789 I790 I791 I792 I793 I794 I795 I796 I797 I798 I799 I800 I801 I802 I803 I804 I805 I806 I807 I808 I809 I810 I811 I812 I813 I814 I815 I816 I817 I818 I819 I820 I821 I822 I823 I824 I825 I826 I827 I828 I829 I830 I831 I832 I833 I834 I835 I836 I837 I838 I839 I840 I841 I842 I843 I844 I845 I846 I847 I848 I849 I850 I851 I852 I853 I854 I855 I856 I857 I858 I859 I860 I861 I862 I863 I864 I865 I866 I867 I868 I869 I870 I871 I872 I873 I874 I875 I876 I877 I878 I879 I880 I881 I882 I883 I884 I885 I886 I887 I888 I889 I890 I891 I892 I893 I894 I895 I896 I897 I898 I899 I900 I901 I902 I903 I904 I905 I906 I907 I908 I909 I910 I911 I912 I913 I914 I915 I916 I917 I918 I919 I920 I921 I922 I923 I924 I925 I926 I927 I928 I929 I930 I931 I932 I933 I934 I935 I936 I937 I938 I939 I940 I941 I942 I943 I944 I945 I946 I947 I948 I949 I950 I951 I952 I953 I954 I955 I956 I957 I958 I959 I960 I961 I962 I963 I964 I965 I966 I967 I968 I969 I970 I971 I972 I973 I974 I975 I976 I977 I978 I979 I980 I981 I982 I983 I984 I985 I986 I987 I988 I989 I990 I991 I992 I993 I994 I995 I996 I997 I998 I999 I1000 I1001" showErrorMessage="1" showInputMessage="1" allowBlank="1" type="list">
      <formula1>='Référentiel'!$B$6:$G$6</formula1>
    </dataValidation>
    <dataValidation sqref="K2 K3 K4 K5 K6 K7 K8 K9 K10 K11 K12 K13 K14 K15 K16 K17 K18 K19 K20 K21 K22 K23 K24 K25 K26 K27 K28 K29 K30 K31 K32 K33 K34 K35 K36 K37 K38 K39 K40 K41 K42 K43 K44 K45 K46 K47 K48 K49 K50 K51 K52 K53 K54 K55 K56 K57 K58 K59 K60 K61 K62 K63 K64 K65 K66 K67 K68 K69 K70 K71 K72 K73 K74 K75 K76 K77 K78 K79 K80 K81 K82 K83 K84 K85 K86 K87 K88 K89 K90 K91 K92 K93 K94 K95 K96 K97 K98 K99 K100 K101 K102 K103 K104 K105 K106 K107 K108 K109 K110 K111 K112 K113 K114 K115 K116 K117 K118 K119 K120 K121 K122 K123 K124 K125 K126 K127 K128 K129 K130 K131 K132 K133 K134 K135 K136 K137 K138 K139 K140 K141 K142 K143 K144 K145 K146 K147 K148 K149 K150 K151 K152 K153 K154 K155 K156 K157 K158 K159 K160 K161 K162 K163 K164 K165 K166 K167 K168 K169 K170 K171 K172 K173 K174 K175 K176 K177 K178 K179 K180 K181 K182 K183 K184 K185 K186 K187 K188 K189 K190 K191 K192 K193 K194 K195 K196 K197 K198 K199 K200 K201 K202 K203 K204 K205 K206 K207 K208 K209 K210 K211 K212 K213 K214 K215 K216 K217 K218 K219 K220 K221 K222 K223 K224 K225 K226 K227 K228 K229 K230 K231 K232 K233 K234 K235 K236 K237 K238 K239 K240 K241 K242 K243 K244 K245 K246 K247 K248 K249 K250 K251 K252 K253 K254 K255 K256 K257 K258 K259 K260 K261 K262 K263 K264 K265 K266 K267 K268 K269 K270 K271 K272 K273 K274 K275 K276 K277 K278 K279 K280 K281 K282 K283 K284 K285 K286 K287 K288 K289 K290 K291 K292 K293 K294 K295 K296 K297 K298 K299 K300 K301 K302 K303 K304 K305 K306 K307 K308 K309 K310 K311 K312 K313 K314 K315 K316 K317 K318 K319 K320 K321 K322 K323 K324 K325 K326 K327 K328 K329 K330 K331 K332 K333 K334 K335 K336 K337 K338 K339 K340 K341 K342 K343 K344 K345 K346 K347 K348 K349 K350 K351 K352 K353 K354 K355 K356 K357 K358 K359 K360 K361 K362 K363 K364 K365 K366 K367 K368 K369 K370 K371 K372 K373 K374 K375 K376 K377 K378 K379 K380 K381 K382 K383 K384 K385 K386 K387 K388 K389 K390 K391 K392 K393 K394 K395 K396 K397 K398 K399 K400 K401 K402 K403 K404 K405 K406 K407 K408 K409 K410 K411 K412 K413 K414 K415 K416 K417 K418 K419 K420 K421 K422 K423 K424 K425 K426 K427 K428 K429 K430 K431 K432 K433 K434 K435 K436 K437 K438 K439 K440 K441 K442 K443 K444 K445 K446 K447 K448 K449 K450 K451 K452 K453 K454 K455 K456 K457 K458 K459 K460 K461 K462 K463 K464 K465 K466 K467 K468 K469 K470 K471 K472 K473 K474 K475 K476 K477 K478 K479 K480 K481 K482 K483 K484 K485 K486 K487 K488 K489 K490 K491 K492 K493 K494 K495 K496 K497 K498 K499 K500 K501 H2 H3 H4 H5 H6 H7 H8 H9 H10 H11 H12 H13 H14 H15 H16 H17 H18 H19 H20 H21 H22 H23 H24 H25 H26 H27 H28 H29 H30 H31 H32 H33 H34 H35 H36 H37 H38 H39 H40 H41 H42 H43 H44 H45 H46 H47 H48 H49 H50 H51 H52 H53 H54 H55 H56 H57 H58 H59 H60 H61 H62 H63 H64 H65 H66 H67 H68 H69 H70 H71 H72 H73 H74 H75 H76 H77 H78 H79 H80 H81 H82 H83 H84 H85 H86 H87 H88 H89 H90 H91 H92 H93 H94 H95 H96 H97 H98 H99 H100 H101 H102 H103 H104 H105 H106 H107 H108 H109 H110 H111 H112 H113 H114 H115 H116 H117 H118 H119 H120 H121 H122 H123 H124 H125 H126 H127 H128 H129 H130 H131 H132 H133 H134 H135 H136 H137 H138 H139 H140 H141 H142 H143 H144 H145 H146 H147 H148 H149 H150 H151 H152 H153 H154 H155 H156 H157 H158 H159 H160 H161 H162 H163 H164 H165 H166 H167 H168 H169 H170 H171 H172 H173 H174 H175 H176 H177 H178 H179 H180 H181 H182 H183 H184 H185 H186 H187 H188 H189 H190 H191 H192 H193 H194 H195 H196 H197 H198 H199 H200 H201 H202 H203 H204 H205 H206 H207 H208 H209 H210 H211 H212 H213 H214 H215 H216 H217 H218 H219 H220 H221 H222 H223 H224 H225 H226 H227 H228 H229 H230 H231 H232 H233 H234 H235 H236 H237 H238 H239 H240 H241 H242 H243 H244 H245 H246 H247 H248 H249 H250 H251 H252 H253 H254 H255 H256 H257 H258 H259 H260 H261 H262 H263 H264 H265 H266 H267 H268 H269 H270 H271 H272 H273 H274 H275 H276 H277 H278 H279 H280 H281 H282 H283 H284 H285 H286 H287 H288 H289 H290 H291 H292 H293 H294 H295 H296 H297 H298 H299 H300 H301 H302 H303 H304 H305 H306 H307 H308 H309 H310 H311 H312 H313 H314 H315 H316 H317 H318 H319 H320 H321 H322 H323 H324 H325 H326 H327 H328 H329 H330 H331 H332 H333 H334 H335 H336 H337 H338 H339 H340 H341 H342 H343 H344 H345 H346 H347 H348 H349 H350 H351 H352 H353 H354 H355 H356 H357 H358 H359 H360 H361 H362 H363 H364 H365 H366 H367 H368 H369 H370 H371 H372 H373 H374 H375 H376 H377 H378 H379 H380 H381 H382 H383 H384 H385 H386 H387 H388 H389 H390 H391 H392 H393 H394 H395 H396 H397 H398 H399 H400 H401 H402 H403 H404 H405 H406 H407 H408 H409 H410 H411 H412 H413 H414 H415 H416 H417 H418 H419 H420 H421 H422 H423 H424 H425 H426 H427 H428 H429 H430 H431 H432 H433 H434 H435 H436 H437 H438 H439 H440 H441 H442 H443 H444 H445 H446 H447 H448 H449 H450 H451 H452 H453 H454 H455 H456 H457 H458 H459 H460 H461 H462 H463 H464 H465 H466 H467 H468 H469 H470 H471 H472 H473 H474 H475 H476 H477 H478 H479 H480 H481 H482 H483 H484 H485 H486 H487 H488 H489 H490 H491 H492 H493 H494 H495 H496 H497 H498 H499 H500 H501 H502 H503 H504 H505 H506 H507 H508 H509 H510 H511 H512 H513 H514 H515 H516 H517 H518 H519 H520 H521 H522 H523 H524 H525 H526 H527 H528 H529 H530 H531 H532 H533 H534 H535 H536 H537 H538 H539 H540 H541 H542 H543 H544 H545 H546 H547 H548 H549 H550 H551 H552 H553 H554 H555 H556 H557 H558 H559 H560 H561 H562 H563 H564 H565 H566 H567 H568 H569 H570 H571 H572 H573 H574 H575 H576 H577 H578 H579 H580 H581 H582 H583 H584 H585 H586 H587 H588 H589 H590 H591 H592 H593 H594 H595 H596 H597 H598 H599 H600 H601 H602 H603 H604 H605 H606 H607 H608 H609 H610 H611 H612 H613 H614 H615 H616 H617 H618 H619 H620 H621 H622 H623 H624 H625 H626 H627 H628 H629 H630 H631 H632 H633 H634 H635 H636 H637 H638 H639 H640 H641 H642 H643 H644 H645 H646 H647 H648 H649 H650 H651 H652 H653 H654 H655 H656 H657 H658 H659 H660 H661 H662 H663 H664 H665 H666 H667 H668 H669 H670 H671 H672 H673 H674 H675 H676 H677 H678 H679 H680 H681 H682 H683 H684 H685 H686 H687 H688 H689 H690 H691 H692 H693 H694 H695 H696 H697 H698 H699 H700 H701 H702 H703 H704 H705 H706 H707 H708 H709 H710 H711 H712 H713 H714 H715 H716 H717 H718 H719 H720 H721 H722 H723 H724 H725 H726 H727 H728 H729 H730 H731 H732 H733 H734 H735 H736 H737 H738 H739 H740 H741 H742 H743 H744 H745 H746 H747 H748 H749 H750 H751 H752 H753 H754 H755 H756 H757 H758 H759 H760 H761 H762 H763 H764 H765 H766 H767 H768 H769 H770 H771 H772 H773 H774 H775 H776 H777 H778 H779 H780 H781 H782 H783 H784 H785 H786 H787 H788 H789 H790 H791 H792 H793 H794 H795 H796 H797 H798 H799 H800 H801 H802 H803 H804 H805 H806 H807 H808 H809 H810 H811 H812 H813 H814 H815 H816 H817 H818 H819 H820 H821 H822 H823 H824 H825 H826 H827 H828 H829 H830 H831 H832 H833 H834 H835 H836 H837 H838 H839 H840 H841 H842 H843 H844 H845 H846 H847 H848 H849 H850 H851 H852 H853 H854 H855 H856 H857 H858 H859 H860 H861 H862 H863 H864 H865 H866 H867 H868 H869 H870 H871 H872 H873 H874 H875 H876 H877 H878 H879 H880 H881 H882 H883 H884 H885 H886 H887 H888 H889 H890 H891 H892 H893 H894 H895 H896 H897 H898 H899 H900 H901 H902 H903 H904 H905 H906 H907 H908 H909 H910 H911 H912 H913 H914 H915 H916 H917 H918 H919 H920 H921 H922 H923 H924 H925 H926 H927 H928 H929 H930 H931 H932 H933 H934 H935 H936 H937 H938 H939 H940 H941 H942 H943 H944 H945 H946 H947 H948 H949 H950 H951 H952 H953 H954 H955 H956 H957 H958 H959 H960 H961 H962 H963 H964 H965 H966 H967 H968 H969 H970 H971 H972 H973 H974 H975 H976 H977 H978 H979 H980 H981 H982 H983 H984 H985 H986 H987 H988 H989 H990 H991 H992 H993 H994 H995 H996 H997 H998 H999 H1000 H1001" showErrorMessage="1" showInputMessage="1" allowBlank="1" type="list">
      <formula1>='Référentiel'!$B$8:$K$8</formula1>
    </dataValidation>
    <dataValidation sqref="O2 O3 O4 O5 O6 O7 O8 O9 O10 O11 O12 O13 O14 O15 O16 O17 O18 O19 O20 O21 O22 O23 O24 O25 O26 O27 O28 O29 O30 O31 O32 O33 O34 O35 O36 O37 O38 O39 O40 O41 O42 O43 O44 O45 O46 O47 O48 O49 O50 O51 O52 O53 O54 O55 O56 O57 O58 O59 O60 O61 O62 O63 O64 O65 O66 O67 O68 O69 O70 O71 O72 O73 O74 O75 O76 O77 O78 O79 O80 O81 O82 O83 O84 O85 O86 O87 O88 O89 O90 O91 O92 O93 O94 O95 O96 O97 O98 O99 O100 O101 O102 O103 O104 O105 O106 O107 O108 O109 O110 O111 O112 O113 O114 O115 O116 O117 O118 O119 O120 O121 O122 O123 O124 O125 O126 O127 O128 O129 O130 O131 O132 O133 O134 O135 O136 O137 O138 O139 O140 O141 O142 O143 O144 O145 O146 O147 O148 O149 O150 O151 O152 O153 O154 O155 O156 O157 O158 O159 O160 O161 O162 O163 O164 O165 O166 O167 O168 O169 O170 O171 O172 O173 O174 O175 O176 O177 O178 O179 O180 O181 O182 O183 O184 O185 O186 O187 O188 O189 O190 O191 O192 O193 O194 O195 O196 O197 O198 O199 O200 O201 O202 O203 O204 O205 O206 O207 O208 O209 O210 O211 O212 O213 O214 O215 O216 O217 O218 O219 O220 O221 O222 O223 O224 O225 O226 O227 O228 O229 O230 O231 O232 O233 O234 O235 O236 O237 O238 O239 O240 O241 O242 O243 O244 O245 O246 O247 O248 O249 O250 O251 O252 O253 O254 O255 O256 O257 O258 O259 O260 O261 O262 O263 O264 O265 O266 O267 O268 O269 O270 O271 O272 O273 O274 O275 O276 O277 O278 O279 O280 O281 O282 O283 O284 O285 O286 O287 O288 O289 O290 O291 O292 O293 O294 O295 O296 O297 O298 O299 O300 O301 O302 O303 O304 O305 O306 O307 O308 O309 O310 O311 O312 O313 O314 O315 O316 O317 O318 O319 O320 O321 O322 O323 O324 O325 O326 O327 O328 O329 O330 O331 O332 O333 O334 O335 O336 O337 O338 O339 O340 O341 O342 O343 O344 O345 O346 O347 O348 O349 O350 O351 O352 O353 O354 O355 O356 O357 O358 O359 O360 O361 O362 O363 O364 O365 O366 O367 O368 O369 O370 O371 O372 O373 O374 O375 O376 O377 O378 O379 O380 O381 O382 O383 O384 O385 O386 O387 O388 O389 O390 O391 O392 O393 O394 O395 O396 O397 O398 O399 O400 O401 O402 O403 O404 O405 O406 O407 O408 O409 O410 O411 O412 O413 O414 O415 O416 O417 O418 O419 O420 O421 O422 O423 O424 O425 O426 O427 O428 O429 O430 O431 O432 O433 O434 O435 O436 O437 O438 O439 O440 O441 O442 O443 O444 O445 O446 O447 O448 O449 O450 O451 O452 O453 O454 O455 O456 O457 O458 O459 O460 O461 O462 O463 O464 O465 O466 O467 O468 O469 O470 O471 O472 O473 O474 O475 O476 O477 O478 O479 O480 O481 O482 O483 O484 O485 O486 O487 O488 O489 O490 O491 O492 O493 O494 O495 O496 O497 O498 O499 O500 O501 L2 L3 L4 L5 L6 L7 L8 L9 L10 L11 L12 L13 L14 L15 L16 L17 L18 L19 L20 L21 L22 L23 L24 L25 L26 L27 L28 L29 L30 L31 L32 L33 L34 L35 L36 L37 L38 L39 L40 L41 L42 L43 L44 L45 L46 L47 L48 L49 L50 L51 L52 L53 L54 L55 L56 L57 L58 L59 L60 L61 L62 L63 L64 L65 L66 L67 L68 L69 L70 L71 L72 L73 L74 L75 L76 L77 L78 L79 L80 L81 L82 L83 L84 L85 L86 L87 L88 L89 L90 L91 L92 L93 L94 L95 L96 L97 L98 L99 L100 L101 L102 L103 L104 L105 L106 L107 L108 L109 L110 L111 L112 L113 L114 L115 L116 L117 L118 L119 L120 L121 L122 L123 L124 L125 L126 L127 L128 L129 L130 L131 L132 L133 L134 L135 L136 L137 L138 L139 L140 L141 L142 L143 L144 L145 L146 L147 L148 L149 L150 L151 L152 L153 L154 L155 L156 L157 L158 L159 L160 L161 L162 L163 L164 L165 L166 L167 L168 L169 L170 L171 L172 L173 L174 L175 L176 L177 L178 L179 L180 L181 L182 L183 L184 L185 L186 L187 L188 L189 L190 L191 L192 L193 L194 L195 L196 L197 L198 L199 L200 L201 L202 L203 L204 L205 L206 L207 L208 L209 L210 L211 L212 L213 L214 L215 L216 L217 L218 L219 L220 L221 L222 L223 L224 L225 L226 L227 L228 L229 L230 L231 L232 L233 L234 L235 L236 L237 L238 L239 L240 L241 L242 L243 L244 L245 L246 L247 L248 L249 L250 L251 L252 L253 L254 L255 L256 L257 L258 L259 L260 L261 L262 L263 L264 L265 L266 L267 L268 L269 L270 L271 L272 L273 L274 L275 L276 L277 L278 L279 L280 L281 L282 L283 L284 L285 L286 L287 L288 L289 L290 L291 L292 L293 L294 L295 L296 L297 L298 L299 L300 L301 L302 L303 L304 L305 L306 L307 L308 L309 L310 L311 L312 L313 L314 L315 L316 L317 L318 L319 L320 L321 L322 L323 L324 L325 L326 L327 L328 L329 L330 L331 L332 L333 L334 L335 L336 L337 L338 L339 L340 L341 L342 L343 L344 L345 L346 L347 L348 L349 L350 L351 L352 L353 L354 L355 L356 L357 L358 L359 L360 L361 L362 L363 L364 L365 L366 L367 L368 L369 L370 L371 L372 L373 L374 L375 L376 L377 L378 L379 L380 L381 L382 L383 L384 L385 L386 L387 L388 L389 L390 L391 L392 L393 L394 L395 L396 L397 L398 L399 L400 L401 L402 L403 L404 L405 L406 L407 L408 L409 L410 L411 L412 L413 L414 L415 L416 L417 L418 L419 L420 L421 L422 L423 L424 L425 L426 L427 L428 L429 L430 L431 L432 L433 L434 L435 L436 L437 L438 L439 L440 L441 L442 L443 L444 L445 L446 L447 L448 L449 L450 L451 L452 L453 L454 L455 L456 L457 L458 L459 L460 L461 L462 L463 L464 L465 L466 L467 L468 L469 L470 L471 L472 L473 L474 L475 L476 L477 L478 L479 L480 L481 L482 L483 L484 L485 L486 L487 L488 L489 L490 L491 L492 L493 L494 L495 L496 L497 L498 L499 L500 L501 L502 L503 L504 L505 L506 L507 L508 L509 L510 L511 L512 L513 L514 L515 L516 L517 L518 L519 L520 L521 L522 L523 L524 L525 L526 L527 L528 L529 L530 L531 L532 L533 L534 L535 L536 L537 L538 L539 L540 L541 L542 L543 L544 L545 L546 L547 L548 L549 L550 L551 L552 L553 L554 L555 L556 L557 L558 L559 L560 L561 L562 L563 L564 L565 L566 L567 L568 L569 L570 L571 L572 L573 L574 L575 L576 L577 L578 L579 L580 L581 L582 L583 L584 L585 L586 L587 L588 L589 L590 L591 L592 L593 L594 L595 L596 L597 L598 L599 L600 L601 L602 L603 L604 L605 L606 L607 L608 L609 L610 L611 L612 L613 L614 L615 L616 L617 L618 L619 L620 L621 L622 L623 L624 L625 L626 L627 L628 L629 L630 L631 L632 L633 L634 L635 L636 L637 L638 L639 L640 L641 L642 L643 L644 L645 L646 L647 L648 L649 L650 L651 L652 L653 L654 L655 L656 L657 L658 L659 L660 L661 L662 L663 L664 L665 L666 L667 L668 L669 L670 L671 L672 L673 L674 L675 L676 L677 L678 L679 L680 L681 L682 L683 L684 L685 L686 L687 L688 L689 L690 L691 L692 L693 L694 L695 L696 L697 L698 L699 L700 L701 L702 L703 L704 L705 L706 L707 L708 L709 L710 L711 L712 L713 L714 L715 L716 L717 L718 L719 L720 L721 L722 L723 L724 L725 L726 L727 L728 L729 L730 L731 L732 L733 L734 L735 L736 L737 L738 L739 L740 L741 L742 L743 L744 L745 L746 L747 L748 L749 L750 L751 L752 L753 L754 L755 L756 L757 L758 L759 L760 L761 L762 L763 L764 L765 L766 L767 L768 L769 L770 L771 L772 L773 L774 L775 L776 L777 L778 L779 L780 L781 L782 L783 L784 L785 L786 L787 L788 L789 L790 L791 L792 L793 L794 L795 L796 L797 L798 L799 L800 L801 L802 L803 L804 L805 L806 L807 L808 L809 L810 L811 L812 L813 L814 L815 L816 L817 L818 L819 L820 L821 L822 L823 L824 L825 L826 L827 L828 L829 L830 L831 L832 L833 L834 L835 L836 L837 L838 L839 L840 L841 L842 L843 L844 L845 L846 L847 L848 L849 L850 L851 L852 L853 L854 L855 L856 L857 L858 L859 L860 L861 L862 L863 L864 L865 L866 L867 L868 L869 L870 L871 L872 L873 L874 L875 L876 L877 L878 L879 L880 L881 L882 L883 L884 L885 L886 L887 L888 L889 L890 L891 L892 L893 L894 L895 L896 L897 L898 L899 L900 L901 L902 L903 L904 L905 L906 L907 L908 L909 L910 L911 L912 L913 L914 L915 L916 L917 L918 L919 L920 L921 L922 L923 L924 L925 L926 L927 L928 L929 L930 L931 L932 L933 L934 L935 L936 L937 L938 L939 L940 L941 L942 L943 L944 L945 L946 L947 L948 L949 L950 L951 L952 L953 L954 L955 L956 L957 L958 L959 L960 L961 L962 L963 L964 L965 L966 L967 L968 L969 L970 L971 L972 L973 L974 L975 L976 L977 L978 L979 L980 L981 L982 L983 L984 L985 L986 L987 L988 L989 L990 L991 L992 L993 L994 L995 L996 L997 L998 L999 L1000 L1001" showErrorMessage="1" showInputMessage="1" allowBlank="1" type="list">
      <formula1>='Référentiel'!$B$7:$G$7</formula1>
    </dataValidation>
    <dataValidation sqref="M2 M3 M4 M5 M6 M7 M8 M9 M10 M11 M12 M13 M14 M15 M16 M17 M18 M19 M20 M21 M22 M23 M24 M25 M26 M27 M28 M29 M30 M31 M32 M33 M34 M35 M36 M37 M38 M39 M40 M41 M42 M43 M44 M45 M46 M47 M48 M49 M50 M51 M52 M53 M54 M55 M56 M57 M58 M59 M60 M61 M62 M63 M64 M65 M66 M67 M68 M69 M70 M71 M72 M73 M74 M75 M76 M77 M78 M79 M80 M81 M82 M83 M84 M85 M86 M87 M88 M89 M90 M91 M92 M93 M94 M95 M96 M97 M98 M99 M100 M101 M102 M103 M104 M105 M106 M107 M108 M109 M110 M111 M112 M113 M114 M115 M116 M117 M118 M119 M120 M121 M122 M123 M124 M125 M126 M127 M128 M129 M130 M131 M132 M133 M134 M135 M136 M137 M138 M139 M140 M141 M142 M143 M144 M145 M146 M147 M148 M149 M150 M151 M152 M153 M154 M155 M156 M157 M158 M159 M160 M161 M162 M163 M164 M165 M166 M167 M168 M169 M170 M171 M172 M173 M174 M175 M176 M177 M178 M179 M180 M181 M182 M183 M184 M185 M186 M187 M188 M189 M190 M191 M192 M193 M194 M195 M196 M197 M198 M199 M200 M201 M202 M203 M204 M205 M206 M207 M208 M209 M210 M211 M212 M213 M214 M215 M216 M217 M218 M219 M220 M221 M222 M223 M224 M225 M226 M227 M228 M229 M230 M231 M232 M233 M234 M235 M236 M237 M238 M239 M240 M241 M242 M243 M244 M245 M246 M247 M248 M249 M250 M251 M252 M253 M254 M255 M256 M257 M258 M259 M260 M261 M262 M263 M264 M265 M266 M267 M268 M269 M270 M271 M272 M273 M274 M275 M276 M277 M278 M279 M280 M281 M282 M283 M284 M285 M286 M287 M288 M289 M290 M291 M292 M293 M294 M295 M296 M297 M298 M299 M300 M301 M302 M303 M304 M305 M306 M307 M308 M309 M310 M311 M312 M313 M314 M315 M316 M317 M318 M319 M320 M321 M322 M323 M324 M325 M326 M327 M328 M329 M330 M331 M332 M333 M334 M335 M336 M337 M338 M339 M340 M341 M342 M343 M344 M345 M346 M347 M348 M349 M350 M351 M352 M353 M354 M355 M356 M357 M358 M359 M360 M361 M362 M363 M364 M365 M366 M367 M368 M369 M370 M371 M372 M373 M374 M375 M376 M377 M378 M379 M380 M381 M382 M383 M384 M385 M386 M387 M388 M389 M390 M391 M392 M393 M394 M395 M396 M397 M398 M399 M400 M401 M402 M403 M404 M405 M406 M407 M408 M409 M410 M411 M412 M413 M414 M415 M416 M417 M418 M419 M420 M421 M422 M423 M424 M425 M426 M427 M428 M429 M430 M431 M432 M433 M434 M435 M436 M437 M438 M439 M440 M441 M442 M443 M444 M445 M446 M447 M448 M449 M450 M451 M452 M453 M454 M455 M456 M457 M458 M459 M460 M461 M462 M463 M464 M465 M466 M467 M468 M469 M470 M471 M472 M473 M474 M475 M476 M477 M478 M479 M480 M481 M482 M483 M484 M485 M486 M487 M488 M489 M490 M491 M492 M493 M494 M495 M496 M497 M498 M499 M500 M501 J2 J3 J4 J5 J6 J7 J8 J9 J10 J11 J12 J13 J14 J15 J16 J17 J18 J19 J20 J21 J22 J23 J24 J25 J26 J27 J28 J29 J30 J31 J32 J33 J34 J35 J36 J37 J38 J39 J40 J41 J42 J43 J44 J45 J46 J47 J48 J49 J50 J51 J52 J53 J54 J55 J56 J57 J58 J59 J60 J61 J62 J63 J64 J65 J66 J67 J68 J69 J70 J71 J72 J73 J74 J75 J76 J77 J78 J79 J80 J81 J82 J83 J84 J85 J86 J87 J88 J89 J90 J91 J92 J93 J94 J95 J96 J97 J98 J99 J100 J101 J102 J103 J104 J105 J106 J107 J108 J109 J110 J111 J112 J113 J114 J115 J116 J117 J118 J119 J120 J121 J122 J123 J124 J125 J126 J127 J128 J129 J130 J131 J132 J133 J134 J135 J136 J137 J138 J139 J140 J141 J142 J143 J144 J145 J146 J147 J148 J149 J150 J151 J152 J153 J154 J155 J156 J157 J158 J159 J160 J161 J162 J163 J164 J165 J166 J167 J168 J169 J170 J171 J172 J173 J174 J175 J176 J177 J178 J179 J180 J181 J182 J183 J184 J185 J186 J187 J188 J189 J190 J191 J192 J193 J194 J195 J196 J197 J198 J199 J200 J201 J202 J203 J204 J205 J206 J207 J208 J209 J210 J211 J212 J213 J214 J215 J216 J217 J218 J219 J220 J221 J222 J223 J224 J225 J226 J227 J228 J229 J230 J231 J232 J233 J234 J235 J236 J237 J238 J239 J240 J241 J242 J243 J244 J245 J246 J247 J248 J249 J250 J251 J252 J253 J254 J255 J256 J257 J258 J259 J260 J261 J262 J263 J264 J265 J266 J267 J268 J269 J270 J271 J272 J273 J274 J275 J276 J277 J278 J279 J280 J281 J282 J283 J284 J285 J286 J287 J288 J289 J290 J291 J292 J293 J294 J295 J296 J297 J298 J299 J300 J301 J302 J303 J304 J305 J306 J307 J308 J309 J310 J311 J312 J313 J314 J315 J316 J317 J318 J319 J320 J321 J322 J323 J324 J325 J326 J327 J328 J329 J330 J331 J332 J333 J334 J335 J336 J337 J338 J339 J340 J341 J342 J343 J344 J345 J346 J347 J348 J349 J350 J351 J352 J353 J354 J355 J356 J357 J358 J359 J360 J361 J362 J363 J364 J365 J366 J367 J368 J369 J370 J371 J372 J373 J374 J375 J376 J377 J378 J379 J380 J381 J382 J383 J384 J385 J386 J387 J388 J389 J390 J391 J392 J393 J394 J395 J396 J397 J398 J399 J400 J401 J402 J403 J404 J405 J406 J407 J408 J409 J410 J411 J412 J413 J414 J415 J416 J417 J418 J419 J420 J421 J422 J423 J424 J425 J426 J427 J428 J429 J430 J431 J432 J433 J434 J435 J436 J437 J438 J439 J440 J441 J442 J443 J444 J445 J446 J447 J448 J449 J450 J451 J452 J453 J454 J455 J456 J457 J458 J459 J460 J461 J462 J463 J464 J465 J466 J467 J468 J469 J470 J471 J472 J473 J474 J475 J476 J477 J478 J479 J480 J481 J482 J483 J484 J485 J486 J487 J488 J489 J490 J491 J492 J493 J494 J495 J496 J497 J498 J499 J500 J501 J502 J503 J504 J505 J506 J507 J508 J509 J510 J511 J512 J513 J514 J515 J516 J517 J518 J519 J520 J521 J522 J523 J524 J525 J526 J527 J528 J529 J530 J531 J532 J533 J534 J535 J536 J537 J538 J539 J540 J541 J542 J543 J544 J545 J546 J547 J548 J549 J550 J551 J552 J553 J554 J555 J556 J557 J558 J559 J560 J561 J562 J563 J564 J565 J566 J567 J568 J569 J570 J571 J572 J573 J574 J575 J576 J577 J578 J579 J580 J581 J582 J583 J584 J585 J586 J587 J588 J589 J590 J591 J592 J593 J594 J595 J596 J597 J598 J599 J600 J601 J602 J603 J604 J605 J606 J607 J608 J609 J610 J611 J612 J613 J614 J615 J616 J617 J618 J619 J620 J621 J622 J623 J624 J625 J626 J627 J628 J629 J630 J631 J632 J633 J634 J635 J636 J637 J638 J639 J640 J641 J642 J643 J644 J645 J646 J647 J648 J649 J650 J651 J652 J653 J654 J655 J656 J657 J658 J659 J660 J661 J662 J663 J664 J665 J666 J667 J668 J669 J670 J671 J672 J673 J674 J675 J676 J677 J678 J679 J680 J681 J682 J683 J684 J685 J686 J687 J688 J689 J690 J691 J692 J693 J694 J695 J696 J697 J698 J699 J700 J701 J702 J703 J704 J705 J706 J707 J708 J709 J710 J711 J712 J713 J714 J715 J716 J717 J718 J719 J720 J721 J722 J723 J724 J725 J726 J727 J728 J729 J730 J731 J732 J733 J734 J735 J736 J737 J738 J739 J740 J741 J742 J743 J744 J745 J746 J747 J748 J749 J750 J751 J752 J753 J754 J755 J756 J757 J758 J759 J760 J761 J762 J763 J764 J765 J766 J767 J768 J769 J770 J771 J772 J773 J774 J775 J776 J777 J778 J779 J780 J781 J782 J783 J784 J785 J786 J787 J788 J789 J790 J791 J792 J793 J794 J795 J796 J797 J798 J799 J800 J801 J802 J803 J804 J805 J806 J807 J808 J809 J810 J811 J812 J813 J814 J815 J816 J817 J818 J819 J820 J821 J822 J823 J824 J825 J826 J827 J828 J829 J830 J831 J832 J833 J834 J835 J836 J837 J838 J839 J840 J841 J842 J843 J844 J845 J846 J847 J848 J849 J850 J851 J852 J853 J854 J855 J856 J857 J858 J859 J860 J861 J862 J863 J864 J865 J866 J867 J868 J869 J870 J871 J872 J873 J874 J875 J876 J877 J878 J879 J880 J881 J882 J883 J884 J885 J886 J887 J888 J889 J890 J891 J892 J893 J894 J895 J896 J897 J898 J899 J900 J901 J902 J903 J904 J905 J906 J907 J908 J909 J910 J911 J912 J913 J914 J915 J916 J917 J918 J919 J920 J921 J922 J923 J924 J925 J926 J927 J928 J929 J930 J931 J932 J933 J934 J935 J936 J937 J938 J939 J940 J941 J942 J943 J944 J945 J946 J947 J948 J949 J950 J951 J952 J953 J954 J955 J956 J957 J958 J959 J960 J961 J962 J963 J964 J965 J966 J967 J968 J969 J970 J971 J972 J973 J974 J975 J976 J977 J978 J979 J980 J981 J982 J983 J984 J985 J986 J987 J988 J989 J990 J991 J992 J993 J994 J995 J996 J997 J998 J999 J1000 J1001" showErrorMessage="1" showInputMessage="1" allowBlank="1" type="list">
      <formula1>='Référentiel'!$B$9:$E$9</formula1>
    </dataValidation>
    <dataValidation sqref="N2 N3 N4 N5 N6 N7 N8 N9 N10 N11 N12 N13 N14 N15 N16 N17 N18 N19 N20 N21 N22 N23 N24 N25 N26 N27 N28 N29 N30 N31 N32 N33 N34 N35 N36 N37 N38 N39 N40 N41 N42 N43 N44 N45 N46 N47 N48 N49 N50 N51 N52 N53 N54 N55 N56 N57 N58 N59 N60 N61 N62 N63 N64 N65 N66 N67 N68 N69 N70 N71 N72 N73 N74 N75 N76 N77 N78 N79 N80 N81 N82 N83 N84 N85 N86 N87 N88 N89 N90 N91 N92 N93 N94 N95 N96 N97 N98 N99 N100 N101 N102 N103 N104 N105 N106 N107 N108 N109 N110 N111 N112 N113 N114 N115 N116 N117 N118 N119 N120 N121 N122 N123 N124 N125 N126 N127 N128 N129 N130 N131 N132 N133 N134 N135 N136 N137 N138 N139 N140 N141 N142 N143 N144 N145 N146 N147 N148 N149 N150 N151 N152 N153 N154 N155 N156 N157 N158 N159 N160 N161 N162 N163 N164 N165 N166 N167 N168 N169 N170 N171 N172 N173 N174 N175 N176 N177 N178 N179 N180 N181 N182 N183 N184 N185 N186 N187 N188 N189 N190 N191 N192 N193 N194 N195 N196 N197 N198 N199 N200 N201 N202 N203 N204 N205 N206 N207 N208 N209 N210 N211 N212 N213 N214 N215 N216 N217 N218 N219 N220 N221 N222 N223 N224 N225 N226 N227 N228 N229 N230 N231 N232 N233 N234 N235 N236 N237 N238 N239 N240 N241 N242 N243 N244 N245 N246 N247 N248 N249 N250 N251 N252 N253 N254 N255 N256 N257 N258 N259 N260 N261 N262 N263 N264 N265 N266 N267 N268 N269 N270 N271 N272 N273 N274 N275 N276 N277 N278 N279 N280 N281 N282 N283 N284 N285 N286 N287 N288 N289 N290 N291 N292 N293 N294 N295 N296 N297 N298 N299 N300 N301 N302 N303 N304 N305 N306 N307 N308 N309 N310 N311 N312 N313 N314 N315 N316 N317 N318 N319 N320 N321 N322 N323 N324 N325 N326 N327 N328 N329 N330 N331 N332 N333 N334 N335 N336 N337 N338 N339 N340 N341 N342 N343 N344 N345 N346 N347 N348 N349 N350 N351 N352 N353 N354 N355 N356 N357 N358 N359 N360 N361 N362 N363 N364 N365 N366 N367 N368 N369 N370 N371 N372 N373 N374 N375 N376 N377 N378 N379 N380 N381 N382 N383 N384 N385 N386 N387 N388 N389 N390 N391 N392 N393 N394 N395 N396 N397 N398 N399 N400 N401 N402 N403 N404 N405 N406 N407 N408 N409 N410 N411 N412 N413 N414 N415 N416 N417 N418 N419 N420 N421 N422 N423 N424 N425 N426 N427 N428 N429 N430 N431 N432 N433 N434 N435 N436 N437 N438 N439 N440 N441 N442 N443 N444 N445 N446 N447 N448 N449 N450 N451 N452 N453 N454 N455 N456 N457 N458 N459 N460 N461 N462 N463 N464 N465 N466 N467 N468 N469 N470 N471 N472 N473 N474 N475 N476 N477 N478 N479 N480 N481 N482 N483 N484 N485 N486 N487 N488 N489 N490 N491 N492 N493 N494 N495 N496 N497 N498 N499 N500 N501 K2 K3 K4 K5 K6 K7 K8 K9 K10 K11 K12 K13 K14 K15 K16 K17 K18 K19 K20 K21 K22 K23 K24 K25 K26 K27 K28 K29 K30 K31 K32 K33 K34 K35 K36 K37 K38 K39 K40 K41 K42 K43 K44 K45 K46 K47 K48 K49 K50 K51 K52 K53 K54 K55 K56 K57 K58 K59 K60 K61 K62 K63 K64 K65 K66 K67 K68 K69 K70 K71 K72 K73 K74 K75 K76 K77 K78 K79 K80 K81 K82 K83 K84 K85 K86 K87 K88 K89 K90 K91 K92 K93 K94 K95 K96 K97 K98 K99 K100 K101 K102 K103 K104 K105 K106 K107 K108 K109 K110 K111 K112 K113 K114 K115 K116 K117 K118 K119 K120 K121 K122 K123 K124 K125 K126 K127 K128 K129 K130 K131 K132 K133 K134 K135 K136 K137 K138 K139 K140 K141 K142 K143 K144 K145 K146 K147 K148 K149 K150 K151 K152 K153 K154 K155 K156 K157 K158 K159 K160 K161 K162 K163 K164 K165 K166 K167 K168 K169 K170 K171 K172 K173 K174 K175 K176 K177 K178 K179 K180 K181 K182 K183 K184 K185 K186 K187 K188 K189 K190 K191 K192 K193 K194 K195 K196 K197 K198 K199 K200 K201 K202 K203 K204 K205 K206 K207 K208 K209 K210 K211 K212 K213 K214 K215 K216 K217 K218 K219 K220 K221 K222 K223 K224 K225 K226 K227 K228 K229 K230 K231 K232 K233 K234 K235 K236 K237 K238 K239 K240 K241 K242 K243 K244 K245 K246 K247 K248 K249 K250 K251 K252 K253 K254 K255 K256 K257 K258 K259 K260 K261 K262 K263 K264 K265 K266 K267 K268 K269 K270 K271 K272 K273 K274 K275 K276 K277 K278 K279 K280 K281 K282 K283 K284 K285 K286 K287 K288 K289 K290 K291 K292 K293 K294 K295 K296 K297 K298 K299 K300 K301 K302 K303 K304 K305 K306 K307 K308 K309 K310 K311 K312 K313 K314 K315 K316 K317 K318 K319 K320 K321 K322 K323 K324 K325 K326 K327 K328 K329 K330 K331 K332 K333 K334 K335 K336 K337 K338 K339 K340 K341 K342 K343 K344 K345 K346 K347 K348 K349 K350 K351 K352 K353 K354 K355 K356 K357 K358 K359 K360 K361 K362 K363 K364 K365 K366 K367 K368 K369 K370 K371 K372 K373 K374 K375 K376 K377 K378 K379 K380 K381 K382 K383 K384 K385 K386 K387 K388 K389 K390 K391 K392 K393 K394 K395 K396 K397 K398 K399 K400 K401 K402 K403 K404 K405 K406 K407 K408 K409 K410 K411 K412 K413 K414 K415 K416 K417 K418 K419 K420 K421 K422 K423 K424 K425 K426 K427 K428 K429 K430 K431 K432 K433 K434 K435 K436 K437 K438 K439 K440 K441 K442 K443 K444 K445 K446 K447 K448 K449 K450 K451 K452 K453 K454 K455 K456 K457 K458 K459 K460 K461 K462 K463 K464 K465 K466 K467 K468 K469 K470 K471 K472 K473 K474 K475 K476 K477 K478 K479 K480 K481 K482 K483 K484 K485 K486 K487 K488 K489 K490 K491 K492 K493 K494 K495 K496 K497 K498 K499 K500 K501 K502 K503 K504 K505 K506 K507 K508 K509 K510 K511 K512 K513 K514 K515 K516 K517 K518 K519 K520 K521 K522 K523 K524 K525 K526 K527 K528 K529 K530 K531 K532 K533 K534 K535 K536 K537 K538 K539 K540 K541 K542 K543 K544 K545 K546 K547 K548 K549 K550 K551 K552 K553 K554 K555 K556 K557 K558 K559 K560 K561 K562 K563 K564 K565 K566 K567 K568 K569 K570 K571 K572 K573 K574 K575 K576 K577 K578 K579 K580 K581 K582 K583 K584 K585 K586 K587 K588 K589 K590 K591 K592 K593 K594 K595 K596 K597 K598 K599 K600 K601 K602 K603 K604 K605 K606 K607 K608 K609 K610 K611 K612 K613 K614 K615 K616 K617 K618 K619 K620 K621 K622 K623 K624 K625 K626 K627 K628 K629 K630 K631 K632 K633 K634 K635 K636 K637 K638 K639 K640 K641 K642 K643 K644 K645 K646 K647 K648 K649 K650 K651 K652 K653 K654 K655 K656 K657 K658 K659 K660 K661 K662 K663 K664 K665 K666 K667 K668 K669 K670 K671 K672 K673 K674 K675 K676 K677 K678 K679 K680 K681 K682 K683 K684 K685 K686 K687 K688 K689 K690 K691 K692 K693 K694 K695 K696 K697 K698 K699 K700 K701 K702 K703 K704 K705 K706 K707 K708 K709 K710 K711 K712 K713 K714 K715 K716 K717 K718 K719 K720 K721 K722 K723 K724 K725 K726 K727 K728 K729 K730 K731 K732 K733 K734 K735 K736 K737 K738 K739 K740 K741 K742 K743 K744 K745 K746 K747 K748 K749 K750 K751 K752 K753 K754 K755 K756 K757 K758 K759 K760 K761 K762 K763 K764 K765 K766 K767 K768 K769 K770 K771 K772 K773 K774 K775 K776 K777 K778 K779 K780 K781 K782 K783 K784 K785 K786 K787 K788 K789 K790 K791 K792 K793 K794 K795 K796 K797 K798 K799 K800 K801 K802 K803 K804 K805 K806 K807 K808 K809 K810 K811 K812 K813 K814 K815 K816 K817 K818 K819 K820 K821 K822 K823 K824 K825 K826 K827 K828 K829 K830 K831 K832 K833 K834 K835 K836 K837 K838 K839 K840 K841 K842 K843 K844 K845 K846 K847 K848 K849 K850 K851 K852 K853 K854 K855 K856 K857 K858 K859 K860 K861 K862 K863 K864 K865 K866 K867 K868 K869 K870 K871 K872 K873 K874 K875 K876 K877 K878 K879 K880 K881 K882 K883 K884 K885 K886 K887 K888 K889 K890 K891 K892 K893 K894 K895 K896 K897 K898 K899 K900 K901 K902 K903 K904 K905 K906 K907 K908 K909 K910 K911 K912 K913 K914 K915 K916 K917 K918 K919 K920 K921 K922 K923 K924 K925 K926 K927 K928 K929 K930 K931 K932 K933 K934 K935 K936 K937 K938 K939 K940 K941 K942 K943 K944 K945 K946 K947 K948 K949 K950 K951 K952 K953 K954 K955 K956 K957 K958 K959 K960 K961 K962 K963 K964 K965 K966 K967 K968 K969 K970 K971 K972 K973 K974 K975 K976 K977 K978 K979 K980 K981 K982 K983 K984 K985 K986 K987 K988 K989 K990 K991 K992 K993 K994 K995 K996 K997 K998 K999 K1000 K1001 I2 I3 I4 I5 I6 I7 I8 I9 I10 I11 I12 I13 I14 I15 I16 I17 I18 I19 I20 I21 I22 I23 I24 I25 I26 I27 I28 I29 I30 I31 I32 I33 I34 I35 I36 I37 I38 I39 I40 I41 I42 I43 I44 I45 I46 I47 I48 I49 I50 I51 I52 I53 I54 I55 I56 I57 I58 I59 I60 I61 I62 I63 I64 I65 I66 I67 I68 I69 I70 I71 I72 I73 I74 I75 I76 I77 I78 I79 I80 I81 I82 I83 I84 I85 I86 I87 I88 I89 I90 I91 I92 I93 I94 I95 I96 I97 I98 I99 I100 I101 I102 I103 I104 I105 I106 I107 I108 I109 I110 I111 I112 I113 I114 I115 I116 I117 I118 I119 I120 I121 I122 I123 I124 I125 I126 I127 I128 I129 I130 I131 I132 I133 I134 I135 I136 I137 I138 I139 I140 I141 I142 I143 I144 I145 I146 I147 I148 I149 I150 I151 I152 I153 I154 I155 I156 I157 I158 I159 I160 I161 I162 I163 I164 I165 I166 I167 I168 I169 I170 I171 I172 I173 I174 I175 I176 I177 I178 I179 I180 I181 I182 I183 I184 I185 I186 I187 I188 I189 I190 I191 I192 I193 I194 I195 I196 I197 I198 I199 I200 I201 I202 I203 I204 I205 I206 I207 I208 I209 I210 I211 I212 I213 I214 I215 I216 I217 I218 I219 I220 I221 I222 I223 I224 I225 I226 I227 I228 I229 I230 I231 I232 I233 I234 I235 I236 I237 I238 I239 I240 I241 I242 I243 I244 I245 I246 I247 I248 I249 I250 I251 I252 I253 I254 I255 I256 I257 I258 I259 I260 I261 I262 I263 I264 I265 I266 I267 I268 I269 I270 I271 I272 I273 I274 I275 I276 I277 I278 I279 I280 I281 I282 I283 I284 I285 I286 I287 I288 I289 I290 I291 I292 I293 I294 I295 I296 I297 I298 I299 I300 I301 I302 I303 I304 I305 I306 I307 I308 I309 I310 I311 I312 I313 I314 I315 I316 I317 I318 I319 I320 I321 I322 I323 I324 I325 I326 I327 I328 I329 I330 I331 I332 I333 I334 I335 I336 I337 I338 I339 I340 I341 I342 I343 I344 I345 I346 I347 I348 I349 I350 I351 I352 I353 I354 I355 I356 I357 I358 I359 I360 I361 I362 I363 I364 I365 I366 I367 I368 I369 I370 I371 I372 I373 I374 I375 I376 I377 I378 I379 I380 I381 I382 I383 I384 I385 I386 I387 I388 I389 I390 I391 I392 I393 I394 I395 I396 I397 I398 I399 I400 I401 I402 I403 I404 I405 I406 I407 I408 I409 I410 I411 I412 I413 I414 I415 I416 I417 I418 I419 I420 I421 I422 I423 I424 I425 I426 I427 I428 I429 I430 I431 I432 I433 I434 I435 I436 I437 I438 I439 I440 I441 I442 I443 I444 I445 I446 I447 I448 I449 I450 I451 I452 I453 I454 I455 I456 I457 I458 I459 I460 I461 I462 I463 I464 I465 I466 I467 I468 I469 I470 I471 I472 I473 I474 I475 I476 I477 I478 I479 I480 I481 I482 I483 I484 I485 I486 I487 I488 I489 I490 I491 I492 I493 I494 I495 I496 I497 I498 I499 I500 I501 I502 I503 I504 I505 I506 I507 I508 I509 I510 I511 I512 I513 I514 I515 I516 I517 I518 I519 I520 I521 I522 I523 I524 I525 I526 I527 I528 I529 I530 I531 I532 I533 I534 I535 I536 I537 I538 I539 I540 I541 I542 I543 I544 I545 I546 I547 I548 I549 I550 I551 I552 I553 I554 I555 I556 I557 I558 I559 I560 I561 I562 I563 I564 I565 I566 I567 I568 I569 I570 I571 I572 I573 I574 I575 I576 I577 I578 I579 I580 I581 I582 I583 I584 I585 I586 I587 I588 I589 I590 I591 I592 I593 I594 I595 I596 I597 I598 I599 I600 I601 I602 I603 I604 I605 I606 I607 I608 I609 I610 I611 I612 I613 I614 I615 I616 I617 I618 I619 I620 I621 I622 I623 I624 I625 I626 I627 I628 I629 I630 I631 I632 I633 I634 I635 I636 I637 I638 I639 I640 I641 I642 I643 I644 I645 I646 I647 I648 I649 I650 I651 I652 I653 I654 I655 I656 I657 I658 I659 I660 I661 I662 I663 I664 I665 I666 I667 I668 I669 I670 I671 I672 I673 I674 I675 I676 I677 I678 I679 I680 I681 I682 I683 I684 I685 I686 I687 I688 I689 I690 I691 I692 I693 I694 I695 I696 I697 I698 I699 I700 I701 I702 I703 I704 I705 I706 I707 I708 I709 I710 I711 I712 I713 I714 I715 I716 I717 I718 I719 I720 I721 I722 I723 I724 I725 I726 I727 I728 I729 I730 I731 I732 I733 I734 I735 I736 I737 I738 I739 I740 I741 I742 I743 I744 I745 I746 I747 I748 I749 I750 I751 I752 I753 I754 I755 I756 I757 I758 I759 I760 I761 I762 I763 I764 I765 I766 I767 I768 I769 I770 I771 I772 I773 I774 I775 I776 I777 I778 I779 I780 I781 I782 I783 I784 I785 I786 I787 I788 I789 I790 I791 I792 I793 I794 I795 I796 I797 I798 I799 I800 I801 I802 I803 I804 I805 I806 I807 I808 I809 I810 I811 I812 I813 I814 I815 I816 I817 I818 I819 I820 I821 I822 I823 I824 I825 I826 I827 I828 I829 I830 I831 I832 I833 I834 I835 I836 I837 I838 I839 I840 I841 I842 I843 I844 I845 I846 I847 I848 I849 I850 I851 I852 I853 I854 I855 I856 I857 I858 I859 I860 I861 I862 I863 I864 I865 I866 I867 I868 I869 I870 I871 I872 I873 I874 I875 I876 I877 I878 I879 I880 I881 I882 I883 I884 I885 I886 I887 I888 I889 I890 I891 I892 I893 I894 I895 I896 I897 I898 I899 I900 I901 I902 I903 I904 I905 I906 I907 I908 I909 I910 I911 I912 I913 I914 I915 I916 I917 I918 I919 I920 I921 I922 I923 I924 I925 I926 I927 I928 I929 I930 I931 I932 I933 I934 I935 I936 I937 I938 I939 I940 I941 I942 I943 I944 I945 I946 I947 I948 I949 I950 I951 I952 I953 I954 I955 I956 I957 I958 I959 I960 I961 I962 I963 I964 I965 I966 I967 I968 I969 I970 I971 I972 I973 I974 I975 I976 I977 I978 I979 I980 I981 I982 I983 I984 I985 I986 I987 I988 I989 I990 I991 I992 I993 I994 I995 I996 I997 I998 I999 I1000 I1001" showErrorMessage="1" showInputMessage="1" allowBlank="1" type="list">
      <formula1>='Référentiel'!$B$10:$G$10</formula1>
    </dataValidation>
  </dataValidation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M29"/>
  <sheetViews>
    <sheetView workbookViewId="0">
      <pane ySplit="1" topLeftCell="A2" activePane="bottomLeft" state="frozen"/>
      <selection pane="bottomLeft" activeCell="A1" sqref="A1"/>
    </sheetView>
  </sheetViews>
  <sheetFormatPr baseColWidth="8" defaultRowHeight="15"/>
  <cols>
    <col width="14" customWidth="1" min="1" max="1"/>
    <col width="12" customWidth="1" min="2" max="2"/>
    <col width="12" customWidth="1" min="3" max="3"/>
    <col width="12" customWidth="1" min="4" max="4"/>
    <col width="12" customWidth="1" min="5" max="5"/>
    <col width="16" customWidth="1" min="6" max="6"/>
    <col width="16" customWidth="1" min="7" max="7"/>
    <col width="16" customWidth="1" min="8" max="8"/>
    <col width="18" customWidth="1" min="9" max="9"/>
    <col width="12" customWidth="1" min="10" max="10"/>
    <col width="14" customWidth="1" min="11" max="11"/>
    <col width="12" customWidth="1" min="12" max="12"/>
    <col width="36" customWidth="1" min="13" max="13"/>
  </cols>
  <sheetData>
    <row r="1">
      <c r="A1" s="1" t="inlineStr">
        <is>
          <t>Mois (AAAA-MM)</t>
        </is>
      </c>
      <c r="B1" s="1" t="inlineStr">
        <is>
          <t>Date</t>
        </is>
      </c>
      <c r="C1" s="1" t="inlineStr">
        <is>
          <t>Jour</t>
        </is>
      </c>
      <c r="D1" s="1" t="inlineStr">
        <is>
          <t>Bâtiment</t>
        </is>
      </c>
      <c r="E1" s="1" t="inlineStr">
        <is>
          <t>Zone</t>
        </is>
      </c>
      <c r="F1" s="1" t="inlineStr">
        <is>
          <t>Local</t>
        </is>
      </c>
      <c r="G1" s="1" t="inlineStr">
        <is>
          <t>Type local</t>
        </is>
      </c>
      <c r="H1" s="1" t="inlineStr">
        <is>
          <t>Fréquence</t>
        </is>
      </c>
      <c r="I1" s="1" t="inlineStr">
        <is>
          <t>Créneau</t>
        </is>
      </c>
      <c r="J1" s="1" t="inlineStr">
        <is>
          <t>Équipe</t>
        </is>
      </c>
      <c r="K1" s="1" t="inlineStr">
        <is>
          <t>Agent</t>
        </is>
      </c>
      <c r="L1" s="1" t="inlineStr">
        <is>
          <t>État</t>
        </is>
      </c>
      <c r="M1" s="1" t="inlineStr">
        <is>
          <t>Observations</t>
        </is>
      </c>
    </row>
    <row r="2">
      <c r="A2" t="inlineStr">
        <is>
          <t>2025-10</t>
        </is>
      </c>
      <c r="B2" s="9" t="n">
        <v>45931</v>
      </c>
      <c r="C2" t="inlineStr">
        <is>
          <t>Mercredi</t>
        </is>
      </c>
      <c r="D2" t="inlineStr">
        <is>
          <t>Bât A</t>
        </is>
      </c>
      <c r="E2" t="inlineStr">
        <is>
          <t>R+2</t>
        </is>
      </c>
      <c r="F2" t="inlineStr">
        <is>
          <t>L-165</t>
        </is>
      </c>
      <c r="G2" t="inlineStr">
        <is>
          <t>Sanitaires</t>
        </is>
      </c>
      <c r="H2" t="inlineStr">
        <is>
          <t>Hebdomadaire</t>
        </is>
      </c>
      <c r="I2" t="inlineStr">
        <is>
          <t>Midi (10:00–14:00)</t>
        </is>
      </c>
      <c r="J2" t="inlineStr">
        <is>
          <t>Équipe A</t>
        </is>
      </c>
      <c r="K2" t="inlineStr">
        <is>
          <t>A. Karim</t>
        </is>
      </c>
      <c r="L2" t="inlineStr">
        <is>
          <t>En cours</t>
        </is>
      </c>
      <c r="M2" t="inlineStr"/>
    </row>
    <row r="3">
      <c r="A3" t="inlineStr">
        <is>
          <t>2025-10</t>
        </is>
      </c>
      <c r="B3" s="9" t="n">
        <v>45932</v>
      </c>
      <c r="C3" t="inlineStr">
        <is>
          <t>Jeudi</t>
        </is>
      </c>
      <c r="D3" t="inlineStr">
        <is>
          <t>Bât B</t>
        </is>
      </c>
      <c r="E3" t="inlineStr">
        <is>
          <t>R+1</t>
        </is>
      </c>
      <c r="F3" t="inlineStr">
        <is>
          <t>L-128</t>
        </is>
      </c>
      <c r="G3" t="inlineStr">
        <is>
          <t>Open space</t>
        </is>
      </c>
      <c r="H3" t="inlineStr">
        <is>
          <t>Mensuel</t>
        </is>
      </c>
      <c r="I3" t="inlineStr">
        <is>
          <t>Midi (10:00–14:00)</t>
        </is>
      </c>
      <c r="J3" t="inlineStr">
        <is>
          <t>Équipe A</t>
        </is>
      </c>
      <c r="K3" t="inlineStr">
        <is>
          <t>D. Salma</t>
        </is>
      </c>
      <c r="L3" t="inlineStr">
        <is>
          <t>Fait</t>
        </is>
      </c>
      <c r="M3" t="inlineStr"/>
    </row>
    <row r="4">
      <c r="A4" t="inlineStr">
        <is>
          <t>2025-10</t>
        </is>
      </c>
      <c r="B4" s="9" t="n">
        <v>45933</v>
      </c>
      <c r="C4" t="inlineStr">
        <is>
          <t>Vendredi</t>
        </is>
      </c>
      <c r="D4" t="inlineStr">
        <is>
          <t>Bât A</t>
        </is>
      </c>
      <c r="E4" t="inlineStr">
        <is>
          <t>RDC</t>
        </is>
      </c>
      <c r="F4" t="inlineStr">
        <is>
          <t>L-278</t>
        </is>
      </c>
      <c r="G4" t="inlineStr">
        <is>
          <t>Sanitaires</t>
        </is>
      </c>
      <c r="H4" t="inlineStr">
        <is>
          <t>Quotidien</t>
        </is>
      </c>
      <c r="I4" t="inlineStr">
        <is>
          <t>Midi (10:00–14:00)</t>
        </is>
      </c>
      <c r="J4" t="inlineStr">
        <is>
          <t>Équipe A</t>
        </is>
      </c>
      <c r="K4" t="inlineStr">
        <is>
          <t>D. Salma</t>
        </is>
      </c>
      <c r="L4" t="inlineStr">
        <is>
          <t>Fait</t>
        </is>
      </c>
      <c r="M4" t="inlineStr"/>
    </row>
    <row r="5">
      <c r="A5" t="inlineStr">
        <is>
          <t>2025-10</t>
        </is>
      </c>
      <c r="B5" s="9" t="n">
        <v>45934</v>
      </c>
      <c r="C5" t="inlineStr">
        <is>
          <t>Samedi</t>
        </is>
      </c>
      <c r="D5" t="inlineStr">
        <is>
          <t>Bât C</t>
        </is>
      </c>
      <c r="E5" t="inlineStr">
        <is>
          <t>R+2</t>
        </is>
      </c>
      <c r="F5" t="inlineStr">
        <is>
          <t>L-141</t>
        </is>
      </c>
      <c r="G5" t="inlineStr">
        <is>
          <t>Bureau</t>
        </is>
      </c>
      <c r="H5" t="inlineStr">
        <is>
          <t>Mensuel</t>
        </is>
      </c>
      <c r="I5" t="inlineStr">
        <is>
          <t>Midi (10:00–14:00)</t>
        </is>
      </c>
      <c r="J5" t="inlineStr">
        <is>
          <t>Équipe A</t>
        </is>
      </c>
      <c r="K5" t="inlineStr">
        <is>
          <t>D. Salma</t>
        </is>
      </c>
      <c r="L5" t="inlineStr">
        <is>
          <t>Fait</t>
        </is>
      </c>
      <c r="M5" t="inlineStr"/>
    </row>
    <row r="6">
      <c r="A6" t="inlineStr">
        <is>
          <t>2025-10</t>
        </is>
      </c>
      <c r="B6" s="9" t="n">
        <v>45935</v>
      </c>
      <c r="C6" t="inlineStr">
        <is>
          <t>Dimanche</t>
        </is>
      </c>
      <c r="D6" t="inlineStr">
        <is>
          <t>Bât B</t>
        </is>
      </c>
      <c r="E6" t="inlineStr">
        <is>
          <t>R+2</t>
        </is>
      </c>
      <c r="F6" t="inlineStr">
        <is>
          <t>L-142</t>
        </is>
      </c>
      <c r="G6" t="inlineStr">
        <is>
          <t>Atelier</t>
        </is>
      </c>
      <c r="H6" t="inlineStr">
        <is>
          <t>Mensuel</t>
        </is>
      </c>
      <c r="I6" t="inlineStr">
        <is>
          <t>Midi (10:00–14:00)</t>
        </is>
      </c>
      <c r="J6" t="inlineStr">
        <is>
          <t>Équipe A</t>
        </is>
      </c>
      <c r="K6" t="inlineStr">
        <is>
          <t>D. Salma</t>
        </is>
      </c>
      <c r="L6" t="inlineStr">
        <is>
          <t>En cours</t>
        </is>
      </c>
      <c r="M6" t="inlineStr"/>
    </row>
    <row r="7">
      <c r="A7" t="inlineStr">
        <is>
          <t>2025-10</t>
        </is>
      </c>
      <c r="B7" s="9" t="n">
        <v>45936</v>
      </c>
      <c r="C7" t="inlineStr">
        <is>
          <t>Lundi</t>
        </is>
      </c>
      <c r="D7" t="inlineStr">
        <is>
          <t>Bât B</t>
        </is>
      </c>
      <c r="E7" t="inlineStr">
        <is>
          <t>R+1</t>
        </is>
      </c>
      <c r="F7" t="inlineStr">
        <is>
          <t>L-283</t>
        </is>
      </c>
      <c r="G7" t="inlineStr">
        <is>
          <t>Circulations</t>
        </is>
      </c>
      <c r="H7" t="inlineStr">
        <is>
          <t>Quotidien</t>
        </is>
      </c>
      <c r="I7" t="inlineStr">
        <is>
          <t>Midi (10:00–14:00)</t>
        </is>
      </c>
      <c r="J7" t="inlineStr">
        <is>
          <t>Équipe A</t>
        </is>
      </c>
      <c r="K7" t="inlineStr">
        <is>
          <t>C. Youssef</t>
        </is>
      </c>
      <c r="L7" t="inlineStr">
        <is>
          <t>Planifié</t>
        </is>
      </c>
      <c r="M7" t="inlineStr"/>
    </row>
    <row r="8">
      <c r="A8" t="inlineStr">
        <is>
          <t>2025-10</t>
        </is>
      </c>
      <c r="B8" s="9" t="n">
        <v>45937</v>
      </c>
      <c r="C8" t="inlineStr">
        <is>
          <t>Mardi</t>
        </is>
      </c>
      <c r="D8" t="inlineStr">
        <is>
          <t>Bât B</t>
        </is>
      </c>
      <c r="E8" t="inlineStr">
        <is>
          <t>R+2</t>
        </is>
      </c>
      <c r="F8" t="inlineStr">
        <is>
          <t>L-137</t>
        </is>
      </c>
      <c r="G8" t="inlineStr">
        <is>
          <t>Atelier</t>
        </is>
      </c>
      <c r="H8" t="inlineStr">
        <is>
          <t>Quotidien</t>
        </is>
      </c>
      <c r="I8" t="inlineStr">
        <is>
          <t>Après-midi (14:00–18:00)</t>
        </is>
      </c>
      <c r="J8" t="inlineStr">
        <is>
          <t>Équipe C</t>
        </is>
      </c>
      <c r="K8" t="inlineStr">
        <is>
          <t>D. Salma</t>
        </is>
      </c>
      <c r="L8" t="inlineStr">
        <is>
          <t>En cours</t>
        </is>
      </c>
      <c r="M8" t="inlineStr"/>
    </row>
    <row r="9">
      <c r="A9" t="inlineStr">
        <is>
          <t>2025-10</t>
        </is>
      </c>
      <c r="B9" s="9" t="n">
        <v>45938</v>
      </c>
      <c r="C9" t="inlineStr">
        <is>
          <t>Mercredi</t>
        </is>
      </c>
      <c r="D9" t="inlineStr">
        <is>
          <t>Bât C</t>
        </is>
      </c>
      <c r="E9" t="inlineStr">
        <is>
          <t>R+1</t>
        </is>
      </c>
      <c r="F9" t="inlineStr">
        <is>
          <t>L-177</t>
        </is>
      </c>
      <c r="G9" t="inlineStr">
        <is>
          <t>Circulations</t>
        </is>
      </c>
      <c r="H9" t="inlineStr">
        <is>
          <t>Hebdomadaire</t>
        </is>
      </c>
      <c r="I9" t="inlineStr">
        <is>
          <t>Après-midi (14:00–18:00)</t>
        </is>
      </c>
      <c r="J9" t="inlineStr">
        <is>
          <t>Équipe B</t>
        </is>
      </c>
      <c r="K9" t="inlineStr">
        <is>
          <t>D. Salma</t>
        </is>
      </c>
      <c r="L9" t="inlineStr">
        <is>
          <t>Fait</t>
        </is>
      </c>
      <c r="M9" t="inlineStr"/>
    </row>
    <row r="10">
      <c r="A10" t="inlineStr">
        <is>
          <t>2025-10</t>
        </is>
      </c>
      <c r="B10" s="9" t="n">
        <v>45939</v>
      </c>
      <c r="C10" t="inlineStr">
        <is>
          <t>Jeudi</t>
        </is>
      </c>
      <c r="D10" t="inlineStr">
        <is>
          <t>Bât C</t>
        </is>
      </c>
      <c r="E10" t="inlineStr">
        <is>
          <t>Sous-sol</t>
        </is>
      </c>
      <c r="F10" t="inlineStr">
        <is>
          <t>L-125</t>
        </is>
      </c>
      <c r="G10" t="inlineStr">
        <is>
          <t>Salle réunion</t>
        </is>
      </c>
      <c r="H10" t="inlineStr">
        <is>
          <t>Hebdomadaire</t>
        </is>
      </c>
      <c r="I10" t="inlineStr">
        <is>
          <t>Matin (06:00–10:00)</t>
        </is>
      </c>
      <c r="J10" t="inlineStr">
        <is>
          <t>Équipe A</t>
        </is>
      </c>
      <c r="K10" t="inlineStr">
        <is>
          <t>D. Salma</t>
        </is>
      </c>
      <c r="L10" t="inlineStr">
        <is>
          <t>Fait</t>
        </is>
      </c>
      <c r="M10" t="inlineStr"/>
    </row>
    <row r="11">
      <c r="A11" t="inlineStr">
        <is>
          <t>2025-10</t>
        </is>
      </c>
      <c r="B11" s="9" t="n">
        <v>45940</v>
      </c>
      <c r="C11" t="inlineStr">
        <is>
          <t>Vendredi</t>
        </is>
      </c>
      <c r="D11" t="inlineStr">
        <is>
          <t>Bât C</t>
        </is>
      </c>
      <c r="E11" t="inlineStr">
        <is>
          <t>R+1</t>
        </is>
      </c>
      <c r="F11" t="inlineStr">
        <is>
          <t>L-109</t>
        </is>
      </c>
      <c r="G11" t="inlineStr">
        <is>
          <t>Circulations</t>
        </is>
      </c>
      <c r="H11" t="inlineStr">
        <is>
          <t>Hebdomadaire</t>
        </is>
      </c>
      <c r="I11" t="inlineStr">
        <is>
          <t>Matin (06:00–10:00)</t>
        </is>
      </c>
      <c r="J11" t="inlineStr">
        <is>
          <t>Équipe A</t>
        </is>
      </c>
      <c r="K11" t="inlineStr">
        <is>
          <t>B. Nadia</t>
        </is>
      </c>
      <c r="L11" t="inlineStr">
        <is>
          <t>Fait</t>
        </is>
      </c>
      <c r="M11" t="inlineStr"/>
    </row>
    <row r="12">
      <c r="A12" t="inlineStr">
        <is>
          <t>2025-10</t>
        </is>
      </c>
      <c r="B12" s="9" t="n">
        <v>45941</v>
      </c>
      <c r="C12" t="inlineStr">
        <is>
          <t>Samedi</t>
        </is>
      </c>
      <c r="D12" t="inlineStr">
        <is>
          <t>Bât A</t>
        </is>
      </c>
      <c r="E12" t="inlineStr">
        <is>
          <t>Sous-sol</t>
        </is>
      </c>
      <c r="F12" t="inlineStr">
        <is>
          <t>L-126</t>
        </is>
      </c>
      <c r="G12" t="inlineStr">
        <is>
          <t>Sanitaires</t>
        </is>
      </c>
      <c r="H12" t="inlineStr">
        <is>
          <t>Hebdomadaire</t>
        </is>
      </c>
      <c r="I12" t="inlineStr">
        <is>
          <t>Midi (10:00–14:00)</t>
        </is>
      </c>
      <c r="J12" t="inlineStr">
        <is>
          <t>Équipe A</t>
        </is>
      </c>
      <c r="K12" t="inlineStr">
        <is>
          <t>E. Rachid</t>
        </is>
      </c>
      <c r="L12" t="inlineStr">
        <is>
          <t>Fait</t>
        </is>
      </c>
      <c r="M12" t="inlineStr"/>
    </row>
    <row r="13">
      <c r="A13" t="inlineStr">
        <is>
          <t>2025-10</t>
        </is>
      </c>
      <c r="B13" s="9" t="n">
        <v>45942</v>
      </c>
      <c r="C13" t="inlineStr">
        <is>
          <t>Dimanche</t>
        </is>
      </c>
      <c r="D13" t="inlineStr">
        <is>
          <t>Bât C</t>
        </is>
      </c>
      <c r="E13" t="inlineStr">
        <is>
          <t>R+1</t>
        </is>
      </c>
      <c r="F13" t="inlineStr">
        <is>
          <t>L-237</t>
        </is>
      </c>
      <c r="G13" t="inlineStr">
        <is>
          <t>Circulations</t>
        </is>
      </c>
      <c r="H13" t="inlineStr">
        <is>
          <t>Mensuel</t>
        </is>
      </c>
      <c r="I13" t="inlineStr">
        <is>
          <t>Après-midi (14:00–18:00)</t>
        </is>
      </c>
      <c r="J13" t="inlineStr">
        <is>
          <t>Équipe B</t>
        </is>
      </c>
      <c r="K13" t="inlineStr">
        <is>
          <t>D. Salma</t>
        </is>
      </c>
      <c r="L13" t="inlineStr">
        <is>
          <t>Planifié</t>
        </is>
      </c>
      <c r="M13" t="inlineStr"/>
    </row>
    <row r="14">
      <c r="A14" t="inlineStr">
        <is>
          <t>2025-10</t>
        </is>
      </c>
      <c r="B14" s="9" t="n">
        <v>45943</v>
      </c>
      <c r="C14" t="inlineStr">
        <is>
          <t>Lundi</t>
        </is>
      </c>
      <c r="D14" t="inlineStr">
        <is>
          <t>Bât C</t>
        </is>
      </c>
      <c r="E14" t="inlineStr">
        <is>
          <t>R+2</t>
        </is>
      </c>
      <c r="F14" t="inlineStr">
        <is>
          <t>L-298</t>
        </is>
      </c>
      <c r="G14" t="inlineStr">
        <is>
          <t>Atelier</t>
        </is>
      </c>
      <c r="H14" t="inlineStr">
        <is>
          <t>Hebdomadaire</t>
        </is>
      </c>
      <c r="I14" t="inlineStr">
        <is>
          <t>Midi (10:00–14:00)</t>
        </is>
      </c>
      <c r="J14" t="inlineStr">
        <is>
          <t>Équipe B</t>
        </is>
      </c>
      <c r="K14" t="inlineStr">
        <is>
          <t>E. Rachid</t>
        </is>
      </c>
      <c r="L14" t="inlineStr">
        <is>
          <t>Fait</t>
        </is>
      </c>
      <c r="M14" t="inlineStr"/>
    </row>
    <row r="15">
      <c r="A15" t="inlineStr">
        <is>
          <t>2025-10</t>
        </is>
      </c>
      <c r="B15" s="9" t="n">
        <v>45944</v>
      </c>
      <c r="C15" t="inlineStr">
        <is>
          <t>Mardi</t>
        </is>
      </c>
      <c r="D15" t="inlineStr">
        <is>
          <t>Bât B</t>
        </is>
      </c>
      <c r="E15" t="inlineStr">
        <is>
          <t>Sous-sol</t>
        </is>
      </c>
      <c r="F15" t="inlineStr">
        <is>
          <t>L-170</t>
        </is>
      </c>
      <c r="G15" t="inlineStr">
        <is>
          <t>Circulations</t>
        </is>
      </c>
      <c r="H15" t="inlineStr">
        <is>
          <t>Mensuel</t>
        </is>
      </c>
      <c r="I15" t="inlineStr">
        <is>
          <t>Matin (06:00–10:00)</t>
        </is>
      </c>
      <c r="J15" t="inlineStr">
        <is>
          <t>Équipe B</t>
        </is>
      </c>
      <c r="K15" t="inlineStr">
        <is>
          <t>B. Nadia</t>
        </is>
      </c>
      <c r="L15" t="inlineStr">
        <is>
          <t>Fait</t>
        </is>
      </c>
      <c r="M15" t="inlineStr"/>
    </row>
    <row r="16">
      <c r="A16" t="inlineStr">
        <is>
          <t>2025-10</t>
        </is>
      </c>
      <c r="B16" s="9" t="n">
        <v>45945</v>
      </c>
      <c r="C16" t="inlineStr">
        <is>
          <t>Mercredi</t>
        </is>
      </c>
      <c r="D16" t="inlineStr">
        <is>
          <t>Bât B</t>
        </is>
      </c>
      <c r="E16" t="inlineStr">
        <is>
          <t>RDC</t>
        </is>
      </c>
      <c r="F16" t="inlineStr">
        <is>
          <t>L-184</t>
        </is>
      </c>
      <c r="G16" t="inlineStr">
        <is>
          <t>Sanitaires</t>
        </is>
      </c>
      <c r="H16" t="inlineStr">
        <is>
          <t>Hebdomadaire</t>
        </is>
      </c>
      <c r="I16" t="inlineStr">
        <is>
          <t>Après-midi (14:00–18:00)</t>
        </is>
      </c>
      <c r="J16" t="inlineStr">
        <is>
          <t>Équipe C</t>
        </is>
      </c>
      <c r="K16" t="inlineStr">
        <is>
          <t>B. Nadia</t>
        </is>
      </c>
      <c r="L16" t="inlineStr">
        <is>
          <t>Fait</t>
        </is>
      </c>
      <c r="M16" t="inlineStr"/>
    </row>
    <row r="17">
      <c r="A17" t="inlineStr">
        <is>
          <t>2025-10</t>
        </is>
      </c>
      <c r="B17" s="9" t="n">
        <v>45946</v>
      </c>
      <c r="C17" t="inlineStr">
        <is>
          <t>Jeudi</t>
        </is>
      </c>
      <c r="D17" t="inlineStr">
        <is>
          <t>Bât B</t>
        </is>
      </c>
      <c r="E17" t="inlineStr">
        <is>
          <t>R+2</t>
        </is>
      </c>
      <c r="F17" t="inlineStr">
        <is>
          <t>L-170</t>
        </is>
      </c>
      <c r="G17" t="inlineStr">
        <is>
          <t>Circulations</t>
        </is>
      </c>
      <c r="H17" t="inlineStr">
        <is>
          <t>Hebdomadaire</t>
        </is>
      </c>
      <c r="I17" t="inlineStr">
        <is>
          <t>Matin (06:00–10:00)</t>
        </is>
      </c>
      <c r="J17" t="inlineStr">
        <is>
          <t>Équipe C</t>
        </is>
      </c>
      <c r="K17" t="inlineStr">
        <is>
          <t>B. Nadia</t>
        </is>
      </c>
      <c r="L17" t="inlineStr">
        <is>
          <t>Fait</t>
        </is>
      </c>
      <c r="M17" t="inlineStr"/>
    </row>
    <row r="18">
      <c r="A18" t="inlineStr">
        <is>
          <t>2025-10</t>
        </is>
      </c>
      <c r="B18" s="9" t="n">
        <v>45947</v>
      </c>
      <c r="C18" t="inlineStr">
        <is>
          <t>Vendredi</t>
        </is>
      </c>
      <c r="D18" t="inlineStr">
        <is>
          <t>Bât C</t>
        </is>
      </c>
      <c r="E18" t="inlineStr">
        <is>
          <t>R+1</t>
        </is>
      </c>
      <c r="F18" t="inlineStr">
        <is>
          <t>L-206</t>
        </is>
      </c>
      <c r="G18" t="inlineStr">
        <is>
          <t>Sanitaires</t>
        </is>
      </c>
      <c r="H18" t="inlineStr">
        <is>
          <t>Quotidien</t>
        </is>
      </c>
      <c r="I18" t="inlineStr">
        <is>
          <t>Midi (10:00–14:00)</t>
        </is>
      </c>
      <c r="J18" t="inlineStr">
        <is>
          <t>Équipe C</t>
        </is>
      </c>
      <c r="K18" t="inlineStr">
        <is>
          <t>E. Rachid</t>
        </is>
      </c>
      <c r="L18" t="inlineStr">
        <is>
          <t>Fait</t>
        </is>
      </c>
      <c r="M18" t="inlineStr"/>
    </row>
    <row r="19">
      <c r="A19" t="inlineStr">
        <is>
          <t>2025-10</t>
        </is>
      </c>
      <c r="B19" s="9" t="n">
        <v>45948</v>
      </c>
      <c r="C19" t="inlineStr">
        <is>
          <t>Samedi</t>
        </is>
      </c>
      <c r="D19" t="inlineStr">
        <is>
          <t>Bât A</t>
        </is>
      </c>
      <c r="E19" t="inlineStr">
        <is>
          <t>R+2</t>
        </is>
      </c>
      <c r="F19" t="inlineStr">
        <is>
          <t>L-176</t>
        </is>
      </c>
      <c r="G19" t="inlineStr">
        <is>
          <t>Sanitaires</t>
        </is>
      </c>
      <c r="H19" t="inlineStr">
        <is>
          <t>Mensuel</t>
        </is>
      </c>
      <c r="I19" t="inlineStr">
        <is>
          <t>Midi (10:00–14:00)</t>
        </is>
      </c>
      <c r="J19" t="inlineStr">
        <is>
          <t>Équipe C</t>
        </is>
      </c>
      <c r="K19" t="inlineStr">
        <is>
          <t>E. Rachid</t>
        </is>
      </c>
      <c r="L19" t="inlineStr">
        <is>
          <t>En cours</t>
        </is>
      </c>
      <c r="M19" t="inlineStr"/>
    </row>
    <row r="20">
      <c r="A20" t="inlineStr">
        <is>
          <t>2025-10</t>
        </is>
      </c>
      <c r="B20" s="9" t="n">
        <v>45949</v>
      </c>
      <c r="C20" t="inlineStr">
        <is>
          <t>Dimanche</t>
        </is>
      </c>
      <c r="D20" t="inlineStr">
        <is>
          <t>Bât B</t>
        </is>
      </c>
      <c r="E20" t="inlineStr">
        <is>
          <t>R+2</t>
        </is>
      </c>
      <c r="F20" t="inlineStr">
        <is>
          <t>L-168</t>
        </is>
      </c>
      <c r="G20" t="inlineStr">
        <is>
          <t>Bureau</t>
        </is>
      </c>
      <c r="H20" t="inlineStr">
        <is>
          <t>Quotidien</t>
        </is>
      </c>
      <c r="I20" t="inlineStr">
        <is>
          <t>Matin (06:00–10:00)</t>
        </is>
      </c>
      <c r="J20" t="inlineStr">
        <is>
          <t>Équipe B</t>
        </is>
      </c>
      <c r="K20" t="inlineStr">
        <is>
          <t>E. Rachid</t>
        </is>
      </c>
      <c r="L20" t="inlineStr">
        <is>
          <t>En cours</t>
        </is>
      </c>
      <c r="M20" t="inlineStr"/>
    </row>
    <row r="21">
      <c r="A21" t="inlineStr">
        <is>
          <t>2025-10</t>
        </is>
      </c>
      <c r="B21" s="9" t="n">
        <v>45950</v>
      </c>
      <c r="C21" t="inlineStr">
        <is>
          <t>Lundi</t>
        </is>
      </c>
      <c r="D21" t="inlineStr">
        <is>
          <t>Bât C</t>
        </is>
      </c>
      <c r="E21" t="inlineStr">
        <is>
          <t>R+1</t>
        </is>
      </c>
      <c r="F21" t="inlineStr">
        <is>
          <t>L-214</t>
        </is>
      </c>
      <c r="G21" t="inlineStr">
        <is>
          <t>Circulations</t>
        </is>
      </c>
      <c r="H21" t="inlineStr">
        <is>
          <t>Quotidien</t>
        </is>
      </c>
      <c r="I21" t="inlineStr">
        <is>
          <t>Matin (06:00–10:00)</t>
        </is>
      </c>
      <c r="J21" t="inlineStr">
        <is>
          <t>Équipe C</t>
        </is>
      </c>
      <c r="K21" t="inlineStr">
        <is>
          <t>B. Nadia</t>
        </is>
      </c>
      <c r="L21" t="inlineStr">
        <is>
          <t>En cours</t>
        </is>
      </c>
      <c r="M21" t="inlineStr"/>
    </row>
    <row r="22">
      <c r="A22" t="inlineStr">
        <is>
          <t>2025-10</t>
        </is>
      </c>
      <c r="B22" s="9" t="n">
        <v>45951</v>
      </c>
      <c r="C22" t="inlineStr">
        <is>
          <t>Mardi</t>
        </is>
      </c>
      <c r="D22" t="inlineStr">
        <is>
          <t>Bât C</t>
        </is>
      </c>
      <c r="E22" t="inlineStr">
        <is>
          <t>Sous-sol</t>
        </is>
      </c>
      <c r="F22" t="inlineStr">
        <is>
          <t>L-248</t>
        </is>
      </c>
      <c r="G22" t="inlineStr">
        <is>
          <t>Salle réunion</t>
        </is>
      </c>
      <c r="H22" t="inlineStr">
        <is>
          <t>Mensuel</t>
        </is>
      </c>
      <c r="I22" t="inlineStr">
        <is>
          <t>Matin (06:00–10:00)</t>
        </is>
      </c>
      <c r="J22" t="inlineStr">
        <is>
          <t>Équipe A</t>
        </is>
      </c>
      <c r="K22" t="inlineStr">
        <is>
          <t>D. Salma</t>
        </is>
      </c>
      <c r="L22" t="inlineStr">
        <is>
          <t>Fait</t>
        </is>
      </c>
      <c r="M22" t="inlineStr"/>
    </row>
    <row r="23">
      <c r="A23" t="inlineStr">
        <is>
          <t>2025-10</t>
        </is>
      </c>
      <c r="B23" s="9" t="n">
        <v>45952</v>
      </c>
      <c r="C23" t="inlineStr">
        <is>
          <t>Mercredi</t>
        </is>
      </c>
      <c r="D23" t="inlineStr">
        <is>
          <t>Bât B</t>
        </is>
      </c>
      <c r="E23" t="inlineStr">
        <is>
          <t>Sous-sol</t>
        </is>
      </c>
      <c r="F23" t="inlineStr">
        <is>
          <t>L-215</t>
        </is>
      </c>
      <c r="G23" t="inlineStr">
        <is>
          <t>Bureau</t>
        </is>
      </c>
      <c r="H23" t="inlineStr">
        <is>
          <t>Quotidien</t>
        </is>
      </c>
      <c r="I23" t="inlineStr">
        <is>
          <t>Après-midi (14:00–18:00)</t>
        </is>
      </c>
      <c r="J23" t="inlineStr">
        <is>
          <t>Équipe C</t>
        </is>
      </c>
      <c r="K23" t="inlineStr">
        <is>
          <t>D. Salma</t>
        </is>
      </c>
      <c r="L23" t="inlineStr">
        <is>
          <t>Fait</t>
        </is>
      </c>
      <c r="M23" t="inlineStr"/>
    </row>
    <row r="24">
      <c r="A24" t="inlineStr">
        <is>
          <t>2025-10</t>
        </is>
      </c>
      <c r="B24" s="9" t="n">
        <v>45953</v>
      </c>
      <c r="C24" t="inlineStr">
        <is>
          <t>Jeudi</t>
        </is>
      </c>
      <c r="D24" t="inlineStr">
        <is>
          <t>Bât A</t>
        </is>
      </c>
      <c r="E24" t="inlineStr">
        <is>
          <t>Sous-sol</t>
        </is>
      </c>
      <c r="F24" t="inlineStr">
        <is>
          <t>L-290</t>
        </is>
      </c>
      <c r="G24" t="inlineStr">
        <is>
          <t>Bureau</t>
        </is>
      </c>
      <c r="H24" t="inlineStr">
        <is>
          <t>Hebdomadaire</t>
        </is>
      </c>
      <c r="I24" t="inlineStr">
        <is>
          <t>Midi (10:00–14:00)</t>
        </is>
      </c>
      <c r="J24" t="inlineStr">
        <is>
          <t>Équipe A</t>
        </is>
      </c>
      <c r="K24" t="inlineStr">
        <is>
          <t>D. Salma</t>
        </is>
      </c>
      <c r="L24" t="inlineStr">
        <is>
          <t>Fait</t>
        </is>
      </c>
      <c r="M24" t="inlineStr"/>
    </row>
    <row r="25">
      <c r="A25" t="inlineStr">
        <is>
          <t>2025-10</t>
        </is>
      </c>
      <c r="B25" s="9" t="n">
        <v>45954</v>
      </c>
      <c r="C25" t="inlineStr">
        <is>
          <t>Vendredi</t>
        </is>
      </c>
      <c r="D25" t="inlineStr">
        <is>
          <t>Bât C</t>
        </is>
      </c>
      <c r="E25" t="inlineStr">
        <is>
          <t>RDC</t>
        </is>
      </c>
      <c r="F25" t="inlineStr">
        <is>
          <t>L-125</t>
        </is>
      </c>
      <c r="G25" t="inlineStr">
        <is>
          <t>Salle réunion</t>
        </is>
      </c>
      <c r="H25" t="inlineStr">
        <is>
          <t>Quotidien</t>
        </is>
      </c>
      <c r="I25" t="inlineStr">
        <is>
          <t>Matin (06:00–10:00)</t>
        </is>
      </c>
      <c r="J25" t="inlineStr">
        <is>
          <t>Équipe A</t>
        </is>
      </c>
      <c r="K25" t="inlineStr">
        <is>
          <t>D. Salma</t>
        </is>
      </c>
      <c r="L25" t="inlineStr">
        <is>
          <t>En cours</t>
        </is>
      </c>
      <c r="M25" t="inlineStr"/>
    </row>
    <row r="26">
      <c r="A26" t="inlineStr">
        <is>
          <t>2025-10</t>
        </is>
      </c>
      <c r="B26" s="9" t="n">
        <v>45955</v>
      </c>
      <c r="C26" t="inlineStr">
        <is>
          <t>Samedi</t>
        </is>
      </c>
      <c r="D26" t="inlineStr">
        <is>
          <t>Bât B</t>
        </is>
      </c>
      <c r="E26" t="inlineStr">
        <is>
          <t>R+1</t>
        </is>
      </c>
      <c r="F26" t="inlineStr">
        <is>
          <t>L-190</t>
        </is>
      </c>
      <c r="G26" t="inlineStr">
        <is>
          <t>Circulations</t>
        </is>
      </c>
      <c r="H26" t="inlineStr">
        <is>
          <t>Hebdomadaire</t>
        </is>
      </c>
      <c r="I26" t="inlineStr">
        <is>
          <t>Midi (10:00–14:00)</t>
        </is>
      </c>
      <c r="J26" t="inlineStr">
        <is>
          <t>Équipe A</t>
        </is>
      </c>
      <c r="K26" t="inlineStr">
        <is>
          <t>D. Salma</t>
        </is>
      </c>
      <c r="L26" t="inlineStr">
        <is>
          <t>Fait</t>
        </is>
      </c>
      <c r="M26" t="inlineStr"/>
    </row>
    <row r="27">
      <c r="A27" t="inlineStr">
        <is>
          <t>2025-10</t>
        </is>
      </c>
      <c r="B27" s="9" t="n">
        <v>45956</v>
      </c>
      <c r="C27" t="inlineStr">
        <is>
          <t>Dimanche</t>
        </is>
      </c>
      <c r="D27" t="inlineStr">
        <is>
          <t>Bât B</t>
        </is>
      </c>
      <c r="E27" t="inlineStr">
        <is>
          <t>R+1</t>
        </is>
      </c>
      <c r="F27" t="inlineStr">
        <is>
          <t>L-135</t>
        </is>
      </c>
      <c r="G27" t="inlineStr">
        <is>
          <t>Sanitaires</t>
        </is>
      </c>
      <c r="H27" t="inlineStr">
        <is>
          <t>Hebdomadaire</t>
        </is>
      </c>
      <c r="I27" t="inlineStr">
        <is>
          <t>Après-midi (14:00–18:00)</t>
        </is>
      </c>
      <c r="J27" t="inlineStr">
        <is>
          <t>Équipe C</t>
        </is>
      </c>
      <c r="K27" t="inlineStr">
        <is>
          <t>B. Nadia</t>
        </is>
      </c>
      <c r="L27" t="inlineStr">
        <is>
          <t>Fait</t>
        </is>
      </c>
      <c r="M27" t="inlineStr"/>
    </row>
    <row r="28">
      <c r="A28" t="inlineStr">
        <is>
          <t>2025-10</t>
        </is>
      </c>
      <c r="B28" s="9" t="n">
        <v>45957</v>
      </c>
      <c r="C28" t="inlineStr">
        <is>
          <t>Lundi</t>
        </is>
      </c>
      <c r="D28" t="inlineStr">
        <is>
          <t>Bât A</t>
        </is>
      </c>
      <c r="E28" t="inlineStr">
        <is>
          <t>Sous-sol</t>
        </is>
      </c>
      <c r="F28" t="inlineStr">
        <is>
          <t>L-251</t>
        </is>
      </c>
      <c r="G28" t="inlineStr">
        <is>
          <t>Sanitaires</t>
        </is>
      </c>
      <c r="H28" t="inlineStr">
        <is>
          <t>Hebdomadaire</t>
        </is>
      </c>
      <c r="I28" t="inlineStr">
        <is>
          <t>Après-midi (14:00–18:00)</t>
        </is>
      </c>
      <c r="J28" t="inlineStr">
        <is>
          <t>Équipe A</t>
        </is>
      </c>
      <c r="K28" t="inlineStr">
        <is>
          <t>C. Youssef</t>
        </is>
      </c>
      <c r="L28" t="inlineStr">
        <is>
          <t>Fait</t>
        </is>
      </c>
      <c r="M28" t="inlineStr"/>
    </row>
    <row r="29">
      <c r="A29" t="inlineStr">
        <is>
          <t>2025-10</t>
        </is>
      </c>
      <c r="B29" s="9" t="n">
        <v>45958</v>
      </c>
      <c r="C29" t="inlineStr">
        <is>
          <t>Mardi</t>
        </is>
      </c>
      <c r="D29" t="inlineStr">
        <is>
          <t>Bât B</t>
        </is>
      </c>
      <c r="E29" t="inlineStr">
        <is>
          <t>R+2</t>
        </is>
      </c>
      <c r="F29" t="inlineStr">
        <is>
          <t>L-233</t>
        </is>
      </c>
      <c r="G29" t="inlineStr">
        <is>
          <t>Bureau</t>
        </is>
      </c>
      <c r="H29" t="inlineStr">
        <is>
          <t>Quotidien</t>
        </is>
      </c>
      <c r="I29" t="inlineStr">
        <is>
          <t>Midi (10:00–14:00)</t>
        </is>
      </c>
      <c r="J29" t="inlineStr">
        <is>
          <t>Équipe B</t>
        </is>
      </c>
      <c r="K29" t="inlineStr">
        <is>
          <t>D. Salma</t>
        </is>
      </c>
      <c r="L29" t="inlineStr">
        <is>
          <t>En cours</t>
        </is>
      </c>
      <c r="M29" t="inlineStr"/>
    </row>
  </sheetData>
  <conditionalFormatting sqref="A2:M1000">
    <cfRule type="expression" priority="1" dxfId="0">
      <formula>$L2="Fait"</formula>
    </cfRule>
    <cfRule type="expression" priority="2" dxfId="1">
      <formula>$L2="En cours"</formula>
    </cfRule>
    <cfRule type="expression" priority="3" dxfId="2">
      <formula>OR($L2="Reporté",$L2="Annulé")</formula>
    </cfRule>
  </conditionalFormatting>
  <dataValidations count="8">
    <dataValidation sqref="E2 E3 E4 E5 E6 E7 E8 E9 E10 E11 E12 E13 E14 E15 E16 E17 E18 E19 E20 E21 E22 E23 E24 E25 E26 E27 E28 E29 E30 E31 E32 E33 E34 E35 E36 E37 E38 E39 E40 E41 E42 E43 E44 E45 E46 E47 E48 E49 E50 E51 E52 E53 E54 E55 E56 E57 E58 E59 E60 E61 E62 E63 E64 E65 E66 E67 E68 E69 E70 E71 E72 E73 E74 E75 E76 E77 E78 E79 E80 E81 E82 E83 E84 E85 E86 E87 E88 E89 E90 E91 E92 E93 E94 E95 E96 E97 E98 E99 E100 E101 E102 E103 E104 E105 E106 E107 E108 E109 E110 E111 E112 E113 E114 E115 E116 E117 E118 E119 E120 E121 E122 E123 E124 E125 E126 E127 E128 E129 E130 E131 E132 E133 E134 E135 E136 E137 E138 E139 E140 E141 E142 E143 E144 E145 E146 E147 E148 E149 E150 E151 E152 E153 E154 E155 E156 E157 E158 E159 E160 E161 E162 E163 E164 E165 E166 E167 E168 E169 E170 E171 E172 E173 E174 E175 E176 E177 E178 E179 E180 E181 E182 E183 E184 E185 E186 E187 E188 E189 E190 E191 E192 E193 E194 E195 E196 E197 E198 E199 E200 E201 E202 E203 E204 E205 E206 E207 E208 E209 E210 E211 E212 E213 E214 E215 E216 E217 E218 E219 E220 E221 E222 E223 E224 E225 E226 E227 E228 E229 E230 E231 E232 E233 E234 E235 E236 E237 E238 E239 E240 E241 E242 E243 E244 E245 E246 E247 E248 E249 E250 E251 E252 E253 E254 E255 E256 E257 E258 E259 E260 E261 E262 E263 E264 E265 E266 E267 E268 E269 E270 E271 E272 E273 E274 E275 E276 E277 E278 E279 E280 E281 E282 E283 E284 E285 E286 E287 E288 E289 E290 E291 E292 E293 E294 E295 E296 E297 E298 E299 E300 E301 E302 E303 E304 E305 E306 E307 E308 E309 E310 E311 E312 E313 E314 E315 E316 E317 E318 E319 E320 E321 E322 E323 E324 E325 E326 E327 E328 E329 E330 E331 E332 E333 E334 E335 E336 E337 E338 E339 E340 E341 E342 E343 E344 E345 E346 E347 E348 E349 E350 E351 E352 E353 E354 E355 E356 E357 E358 E359 E360 E361 E362 E363 E364 E365 E366 E367 E368 E369 E370 E371 E372 E373 E374 E375 E376 E377 E378 E379 E380 E381 E382 E383 E384 E385 E386 E387 E388 E389 E390 E391 E392 E393 E394 E395 E396 E397 E398 E399 E400 E401 E402 E403 E404 E405 E406 E407 E408 E409 E410 E411 E412 E413 E414 E415 E416 E417 E418 E419 E420 E421 E422 E423 E424 E425 E426 E427 E428 E429 E430 E431 E432 E433 E434 E435 E436 E437 E438 E439 E440 E441 E442 E443 E444 E445 E446 E447 E448 E449 E450 E451 E452 E453 E454 E455 E456 E457 E458 E459 E460 E461 E462 E463 E464 E465 E466 E467 E468 E469 E470 E471 E472 E473 E474 E475 E476 E477 E478 E479 E480 E481 E482 E483 E484 E485 E486 E487 E488 E489 E490 E491 E492 E493 E494 E495 E496 E497 E498 E499 E500 E501 D2 D3 D4 D5 D6 D7 D8 D9 D10 D11 D12 D13 D14 D15 D16 D17 D18 D19 D20 D21 D22 D23 D24 D25 D26 D27 D28 D29 D30 D31 D32 D33 D34 D35 D36 D37 D38 D39 D40 D41 D42 D43 D44 D45 D46 D47 D48 D49 D50 D51 D52 D53 D54 D55 D56 D57 D58 D59 D60 D61 D62 D63 D64 D65 D66 D67 D68 D69 D70 D71 D72 D73 D74 D75 D76 D77 D78 D79 D80 D81 D82 D83 D84 D85 D86 D87 D88 D89 D90 D91 D92 D93 D94 D95 D96 D97 D98 D99 D100 D101 D102 D103 D104 D105 D106 D107 D108 D109 D110 D111 D112 D113 D114 D115 D116 D117 D118 D119 D120 D121 D122 D123 D124 D125 D126 D127 D128 D129 D130 D131 D132 D133 D134 D135 D136 D137 D138 D139 D140 D141 D142 D143 D144 D145 D146 D147 D148 D149 D150 D151 D152 D153 D154 D155 D156 D157 D158 D159 D160 D161 D162 D163 D164 D165 D166 D167 D168 D169 D170 D171 D172 D173 D174 D175 D176 D177 D178 D179 D180 D181 D182 D183 D184 D185 D186 D187 D188 D189 D190 D191 D192 D193 D194 D195 D196 D197 D198 D199 D200 D201 D202 D203 D204 D205 D206 D207 D208 D209 D210 D211 D212 D213 D214 D215 D216 D217 D218 D219 D220 D221 D222 D223 D224 D225 D226 D227 D228 D229 D230 D231 D232 D233 D234 D235 D236 D237 D238 D239 D240 D241 D242 D243 D244 D245 D246 D247 D248 D249 D250 D251 D252 D253 D254 D255 D256 D257 D258 D259 D260 D261 D262 D263 D264 D265 D266 D267 D268 D269 D270 D271 D272 D273 D274 D275 D276 D277 D278 D279 D280 D281 D282 D283 D284 D285 D286 D287 D288 D289 D290 D291 D292 D293 D294 D295 D296 D297 D298 D299 D300 D301 D302 D303 D304 D305 D306 D307 D308 D309 D310 D311 D312 D313 D314 D315 D316 D317 D318 D319 D320 D321 D322 D323 D324 D325 D326 D327 D328 D329 D330 D331 D332 D333 D334 D335 D336 D337 D338 D339 D340 D341 D342 D343 D344 D345 D346 D347 D348 D349 D350 D351 D352 D353 D354 D355 D356 D357 D358 D359 D360 D361 D362 D363 D364 D365 D366 D367 D368 D369 D370 D371 D372 D373 D374 D375 D376 D377 D378 D379 D380 D381 D382 D383 D384 D385 D386 D387 D388 D389 D390 D391 D392 D393 D394 D395 D396 D397 D398 D399 D400 D401 D402 D403 D404 D405 D406 D407 D408 D409 D410 D411 D412 D413 D414 D415 D416 D417 D418 D419 D420 D421 D422 D423 D424 D425 D426 D427 D428 D429 D430 D431 D432 D433 D434 D435 D436 D437 D438 D439 D440 D441 D442 D443 D444 D445 D446 D447 D448 D449 D450 D451 D452 D453 D454 D455 D456 D457 D458 D459 D460 D461 D462 D463 D464 D465 D466 D467 D468 D469 D470 D471 D472 D473 D474 D475 D476 D477 D478 D479 D480 D481 D482 D483 D484 D485 D486 D487 D488 D489 D490 D491 D492 D493 D494 D495 D496 D497 D498 D499 D500 D501 D502 D503 D504 D505 D506 D507 D508 D509 D510 D511 D512 D513 D514 D515 D516 D517 D518 D519 D520 D521 D522 D523 D524 D525 D526 D527 D528 D529 D530 D531 D532 D533 D534 D535 D536 D537 D538 D539 D540 D541 D542 D543 D544 D545 D546 D547 D548 D549 D550 D551 D552 D553 D554 D555 D556 D557 D558 D559 D560 D561 D562 D563 D564 D565 D566 D567 D568 D569 D570 D571 D572 D573 D574 D575 D576 D577 D578 D579 D580 D581 D582 D583 D584 D585 D586 D587 D588 D589 D590 D591 D592 D593 D594 D595 D596 D597 D598 D599 D600 D601 D602 D603 D604 D605 D606 D607 D608 D609 D610 D611 D612 D613 D614 D615 D616 D617 D618 D619 D620 D621 D622 D623 D624 D625 D626 D627 D628 D629 D630 D631 D632 D633 D634 D635 D636 D637 D638 D639 D640 D641 D642 D643 D644 D645 D646 D647 D648 D649 D650 D651 D652 D653 D654 D655 D656 D657 D658 D659 D660 D661 D662 D663 D664 D665 D666 D667 D668 D669 D670 D671 D672 D673 D674 D675 D676 D677 D678 D679 D680 D681 D682 D683 D684 D685 D686 D687 D688 D689 D690 D691 D692 D693 D694 D695 D696 D697 D698 D699 D700 D701 D702 D703 D704 D705 D706 D707 D708 D709 D710 D711 D712 D713 D714 D715 D716 D717 D718 D719 D720 D721 D722 D723 D724 D725 D726 D727 D728 D729 D730 D731 D732 D733 D734 D735 D736 D737 D738 D739 D740 D741 D742 D743 D744 D745 D746 D747 D748 D749 D750 D751 D752 D753 D754 D755 D756 D757 D758 D759 D760 D761 D762 D763 D764 D765 D766 D767 D768 D769 D770 D771 D772 D773 D774 D775 D776 D777 D778 D779 D780 D781 D782 D783 D784 D785 D786 D787 D788 D789 D790 D791 D792 D793 D794 D795 D796 D797 D798 D799 D800 D801 D802 D803 D804 D805 D806 D807 D808 D809 D810 D811 D812 D813 D814 D815 D816 D817 D818 D819 D820 D821 D822 D823 D824 D825 D826 D827 D828 D829 D830 D831 D832 D833 D834 D835 D836 D837 D838 D839 D840 D841 D842 D843 D844 D845 D846 D847 D848 D849 D850 D851 D852 D853 D854 D855 D856 D857 D858 D859 D860 D861 D862 D863 D864 D865 D866 D867 D868 D869 D870 D871 D872 D873 D874 D875 D876 D877 D878 D879 D880 D881 D882 D883 D884 D885 D886 D887 D888 D889 D890 D891 D892 D893 D894 D895 D896 D897 D898 D899 D900 D901 D902 D903 D904 D905 D906 D907 D908 D909 D910 D911 D912 D913 D914 D915 D916 D917 D918 D919 D920 D921 D922 D923 D924 D925 D926 D927 D928 D929 D930 D931 D932 D933 D934 D935 D936 D937 D938 D939 D940 D941 D942 D943 D944 D945 D946 D947 D948 D949 D950 D951 D952 D953 D954 D955 D956 D957 D958 D959 D960 D961 D962 D963 D964 D965 D966 D967 D968 D969 D970 D971 D972 D973 D974 D975 D976 D977 D978 D979 D980 D981 D982 D983 D984 D985 D986 D987 D988 D989 D990 D991 D992 D993 D994 D995 D996 D997 D998 D999 D1000 D1001" showErrorMessage="1" showInputMessage="1" allowBlank="1" type="list">
      <formula1>='Référentiel'!$B$2:$E$2</formula1>
    </dataValidation>
    <dataValidation sqref="F2 F3 F4 F5 F6 F7 F8 F9 F10 F11 F12 F13 F14 F15 F16 F17 F18 F19 F20 F21 F22 F23 F24 F25 F26 F27 F28 F29 F30 F31 F32 F33 F34 F35 F36 F37 F38 F39 F40 F41 F42 F43 F44 F45 F46 F47 F48 F49 F50 F51 F52 F53 F54 F55 F56 F57 F58 F59 F60 F61 F62 F63 F64 F65 F66 F67 F68 F69 F70 F71 F72 F73 F74 F75 F76 F77 F78 F79 F80 F81 F82 F83 F84 F85 F86 F87 F88 F89 F90 F91 F92 F93 F94 F95 F96 F97 F98 F99 F100 F101 F102 F103 F104 F105 F106 F107 F108 F109 F110 F111 F112 F113 F114 F115 F116 F117 F118 F119 F120 F121 F122 F123 F124 F125 F126 F127 F128 F129 F130 F131 F132 F133 F134 F135 F136 F137 F138 F139 F140 F141 F142 F143 F144 F145 F146 F147 F148 F149 F150 F151 F152 F153 F154 F155 F156 F157 F158 F159 F160 F161 F162 F163 F164 F165 F166 F167 F168 F169 F170 F171 F172 F173 F174 F175 F176 F177 F178 F179 F180 F181 F182 F183 F184 F185 F186 F187 F188 F189 F190 F191 F192 F193 F194 F195 F196 F197 F198 F199 F200 F201 F202 F203 F204 F205 F206 F207 F208 F209 F210 F211 F212 F213 F214 F215 F216 F217 F218 F219 F220 F221 F222 F223 F224 F225 F226 F227 F228 F229 F230 F231 F232 F233 F234 F235 F236 F237 F238 F239 F240 F241 F242 F243 F244 F245 F246 F247 F248 F249 F250 F251 F252 F253 F254 F255 F256 F257 F258 F259 F260 F261 F262 F263 F264 F265 F266 F267 F268 F269 F270 F271 F272 F273 F274 F275 F276 F277 F278 F279 F280 F281 F282 F283 F284 F285 F286 F287 F288 F289 F290 F291 F292 F293 F294 F295 F296 F297 F298 F299 F300 F301 F302 F303 F304 F305 F306 F307 F308 F309 F310 F311 F312 F313 F314 F315 F316 F317 F318 F319 F320 F321 F322 F323 F324 F325 F326 F327 F328 F329 F330 F331 F332 F333 F334 F335 F336 F337 F338 F339 F340 F341 F342 F343 F344 F345 F346 F347 F348 F349 F350 F351 F352 F353 F354 F355 F356 F357 F358 F359 F360 F361 F362 F363 F364 F365 F366 F367 F368 F369 F370 F371 F372 F373 F374 F375 F376 F377 F378 F379 F380 F381 F382 F383 F384 F385 F386 F387 F388 F389 F390 F391 F392 F393 F394 F395 F396 F397 F398 F399 F400 F401 F402 F403 F404 F405 F406 F407 F408 F409 F410 F411 F412 F413 F414 F415 F416 F417 F418 F419 F420 F421 F422 F423 F424 F425 F426 F427 F428 F429 F430 F431 F432 F433 F434 F435 F436 F437 F438 F439 F440 F441 F442 F443 F444 F445 F446 F447 F448 F449 F450 F451 F452 F453 F454 F455 F456 F457 F458 F459 F460 F461 F462 F463 F464 F465 F466 F467 F468 F469 F470 F471 F472 F473 F474 F475 F476 F477 F478 F479 F480 F481 F482 F483 F484 F485 F486 F487 F488 F489 F490 F491 F492 F493 F494 F495 F496 F497 F498 F499 F500 F501 E2 E3 E4 E5 E6 E7 E8 E9 E10 E11 E12 E13 E14 E15 E16 E17 E18 E19 E20 E21 E22 E23 E24 E25 E26 E27 E28 E29 E30 E31 E32 E33 E34 E35 E36 E37 E38 E39 E40 E41 E42 E43 E44 E45 E46 E47 E48 E49 E50 E51 E52 E53 E54 E55 E56 E57 E58 E59 E60 E61 E62 E63 E64 E65 E66 E67 E68 E69 E70 E71 E72 E73 E74 E75 E76 E77 E78 E79 E80 E81 E82 E83 E84 E85 E86 E87 E88 E89 E90 E91 E92 E93 E94 E95 E96 E97 E98 E99 E100 E101 E102 E103 E104 E105 E106 E107 E108 E109 E110 E111 E112 E113 E114 E115 E116 E117 E118 E119 E120 E121 E122 E123 E124 E125 E126 E127 E128 E129 E130 E131 E132 E133 E134 E135 E136 E137 E138 E139 E140 E141 E142 E143 E144 E145 E146 E147 E148 E149 E150 E151 E152 E153 E154 E155 E156 E157 E158 E159 E160 E161 E162 E163 E164 E165 E166 E167 E168 E169 E170 E171 E172 E173 E174 E175 E176 E177 E178 E179 E180 E181 E182 E183 E184 E185 E186 E187 E188 E189 E190 E191 E192 E193 E194 E195 E196 E197 E198 E199 E200 E201 E202 E203 E204 E205 E206 E207 E208 E209 E210 E211 E212 E213 E214 E215 E216 E217 E218 E219 E220 E221 E222 E223 E224 E225 E226 E227 E228 E229 E230 E231 E232 E233 E234 E235 E236 E237 E238 E239 E240 E241 E242 E243 E244 E245 E246 E247 E248 E249 E250 E251 E252 E253 E254 E255 E256 E257 E258 E259 E260 E261 E262 E263 E264 E265 E266 E267 E268 E269 E270 E271 E272 E273 E274 E275 E276 E277 E278 E279 E280 E281 E282 E283 E284 E285 E286 E287 E288 E289 E290 E291 E292 E293 E294 E295 E296 E297 E298 E299 E300 E301 E302 E303 E304 E305 E306 E307 E308 E309 E310 E311 E312 E313 E314 E315 E316 E317 E318 E319 E320 E321 E322 E323 E324 E325 E326 E327 E328 E329 E330 E331 E332 E333 E334 E335 E336 E337 E338 E339 E340 E341 E342 E343 E344 E345 E346 E347 E348 E349 E350 E351 E352 E353 E354 E355 E356 E357 E358 E359 E360 E361 E362 E363 E364 E365 E366 E367 E368 E369 E370 E371 E372 E373 E374 E375 E376 E377 E378 E379 E380 E381 E382 E383 E384 E385 E386 E387 E388 E389 E390 E391 E392 E393 E394 E395 E396 E397 E398 E399 E400 E401 E402 E403 E404 E405 E406 E407 E408 E409 E410 E411 E412 E413 E414 E415 E416 E417 E418 E419 E420 E421 E422 E423 E424 E425 E426 E427 E428 E429 E430 E431 E432 E433 E434 E435 E436 E437 E438 E439 E440 E441 E442 E443 E444 E445 E446 E447 E448 E449 E450 E451 E452 E453 E454 E455 E456 E457 E458 E459 E460 E461 E462 E463 E464 E465 E466 E467 E468 E469 E470 E471 E472 E473 E474 E475 E476 E477 E478 E479 E480 E481 E482 E483 E484 E485 E486 E487 E488 E489 E490 E491 E492 E493 E494 E495 E496 E497 E498 E499 E500 E501 E502 E503 E504 E505 E506 E507 E508 E509 E510 E511 E512 E513 E514 E515 E516 E517 E518 E519 E520 E521 E522 E523 E524 E525 E526 E527 E528 E529 E530 E531 E532 E533 E534 E535 E536 E537 E538 E539 E540 E541 E542 E543 E544 E545 E546 E547 E548 E549 E550 E551 E552 E553 E554 E555 E556 E557 E558 E559 E560 E561 E562 E563 E564 E565 E566 E567 E568 E569 E570 E571 E572 E573 E574 E575 E576 E577 E578 E579 E580 E581 E582 E583 E584 E585 E586 E587 E588 E589 E590 E591 E592 E593 E594 E595 E596 E597 E598 E599 E600 E601 E602 E603 E604 E605 E606 E607 E608 E609 E610 E611 E612 E613 E614 E615 E616 E617 E618 E619 E620 E621 E622 E623 E624 E625 E626 E627 E628 E629 E630 E631 E632 E633 E634 E635 E636 E637 E638 E639 E640 E641 E642 E643 E644 E645 E646 E647 E648 E649 E650 E651 E652 E653 E654 E655 E656 E657 E658 E659 E660 E661 E662 E663 E664 E665 E666 E667 E668 E669 E670 E671 E672 E673 E674 E675 E676 E677 E678 E679 E680 E681 E682 E683 E684 E685 E686 E687 E688 E689 E690 E691 E692 E693 E694 E695 E696 E697 E698 E699 E700 E701 E702 E703 E704 E705 E706 E707 E708 E709 E710 E711 E712 E713 E714 E715 E716 E717 E718 E719 E720 E721 E722 E723 E724 E725 E726 E727 E728 E729 E730 E731 E732 E733 E734 E735 E736 E737 E738 E739 E740 E741 E742 E743 E744 E745 E746 E747 E748 E749 E750 E751 E752 E753 E754 E755 E756 E757 E758 E759 E760 E761 E762 E763 E764 E765 E766 E767 E768 E769 E770 E771 E772 E773 E774 E775 E776 E777 E778 E779 E780 E781 E782 E783 E784 E785 E786 E787 E788 E789 E790 E791 E792 E793 E794 E795 E796 E797 E798 E799 E800 E801 E802 E803 E804 E805 E806 E807 E808 E809 E810 E811 E812 E813 E814 E815 E816 E817 E818 E819 E820 E821 E822 E823 E824 E825 E826 E827 E828 E829 E830 E831 E832 E833 E834 E835 E836 E837 E838 E839 E840 E841 E842 E843 E844 E845 E846 E847 E848 E849 E850 E851 E852 E853 E854 E855 E856 E857 E858 E859 E860 E861 E862 E863 E864 E865 E866 E867 E868 E869 E870 E871 E872 E873 E874 E875 E876 E877 E878 E879 E880 E881 E882 E883 E884 E885 E886 E887 E888 E889 E890 E891 E892 E893 E894 E895 E896 E897 E898 E899 E900 E901 E902 E903 E904 E905 E906 E907 E908 E909 E910 E911 E912 E913 E914 E915 E916 E917 E918 E919 E920 E921 E922 E923 E924 E925 E926 E927 E928 E929 E930 E931 E932 E933 E934 E935 E936 E937 E938 E939 E940 E941 E942 E943 E944 E945 E946 E947 E948 E949 E950 E951 E952 E953 E954 E955 E956 E957 E958 E959 E960 E961 E962 E963 E964 E965 E966 E967 E968 E969 E970 E971 E972 E973 E974 E975 E976 E977 E978 E979 E980 E981 E982 E983 E984 E985 E986 E987 E988 E989 E990 E991 E992 E993 E994 E995 E996 E997 E998 E999 E1000 E1001" showErrorMessage="1" showInputMessage="1" allowBlank="1" type="list">
      <formula1>='Référentiel'!$B$3:$G$3</formula1>
    </dataValidation>
    <dataValidation sqref="I2 I3 I4 I5 I6 I7 I8 I9 I10 I11 I12 I13 I14 I15 I16 I17 I18 I19 I20 I21 I22 I23 I24 I25 I26 I27 I28 I29 I30 I31 I32 I33 I34 I35 I36 I37 I38 I39 I40 I41 I42 I43 I44 I45 I46 I47 I48 I49 I50 I51 I52 I53 I54 I55 I56 I57 I58 I59 I60 I61 I62 I63 I64 I65 I66 I67 I68 I69 I70 I71 I72 I73 I74 I75 I76 I77 I78 I79 I80 I81 I82 I83 I84 I85 I86 I87 I88 I89 I90 I91 I92 I93 I94 I95 I96 I97 I98 I99 I100 I101 I102 I103 I104 I105 I106 I107 I108 I109 I110 I111 I112 I113 I114 I115 I116 I117 I118 I119 I120 I121 I122 I123 I124 I125 I126 I127 I128 I129 I130 I131 I132 I133 I134 I135 I136 I137 I138 I139 I140 I141 I142 I143 I144 I145 I146 I147 I148 I149 I150 I151 I152 I153 I154 I155 I156 I157 I158 I159 I160 I161 I162 I163 I164 I165 I166 I167 I168 I169 I170 I171 I172 I173 I174 I175 I176 I177 I178 I179 I180 I181 I182 I183 I184 I185 I186 I187 I188 I189 I190 I191 I192 I193 I194 I195 I196 I197 I198 I199 I200 I201 I202 I203 I204 I205 I206 I207 I208 I209 I210 I211 I212 I213 I214 I215 I216 I217 I218 I219 I220 I221 I222 I223 I224 I225 I226 I227 I228 I229 I230 I231 I232 I233 I234 I235 I236 I237 I238 I239 I240 I241 I242 I243 I244 I245 I246 I247 I248 I249 I250 I251 I252 I253 I254 I255 I256 I257 I258 I259 I260 I261 I262 I263 I264 I265 I266 I267 I268 I269 I270 I271 I272 I273 I274 I275 I276 I277 I278 I279 I280 I281 I282 I283 I284 I285 I286 I287 I288 I289 I290 I291 I292 I293 I294 I295 I296 I297 I298 I299 I300 I301 I302 I303 I304 I305 I306 I307 I308 I309 I310 I311 I312 I313 I314 I315 I316 I317 I318 I319 I320 I321 I322 I323 I324 I325 I326 I327 I328 I329 I330 I331 I332 I333 I334 I335 I336 I337 I338 I339 I340 I341 I342 I343 I344 I345 I346 I347 I348 I349 I350 I351 I352 I353 I354 I355 I356 I357 I358 I359 I360 I361 I362 I363 I364 I365 I366 I367 I368 I369 I370 I371 I372 I373 I374 I375 I376 I377 I378 I379 I380 I381 I382 I383 I384 I385 I386 I387 I388 I389 I390 I391 I392 I393 I394 I395 I396 I397 I398 I399 I400 I401 I402 I403 I404 I405 I406 I407 I408 I409 I410 I411 I412 I413 I414 I415 I416 I417 I418 I419 I420 I421 I422 I423 I424 I425 I426 I427 I428 I429 I430 I431 I432 I433 I434 I435 I436 I437 I438 I439 I440 I441 I442 I443 I444 I445 I446 I447 I448 I449 I450 I451 I452 I453 I454 I455 I456 I457 I458 I459 I460 I461 I462 I463 I464 I465 I466 I467 I468 I469 I470 I471 I472 I473 I474 I475 I476 I477 I478 I479 I480 I481 I482 I483 I484 I485 I486 I487 I488 I489 I490 I491 I492 I493 I494 I495 I496 I497 I498 I499 I500 I501 G2 G3 G4 G5 G6 G7 G8 G9 G10 G11 G12 G13 G14 G15 G16 G17 G18 G19 G20 G21 G22 G23 G24 G25 G26 G27 G28 G29 G30 G31 G32 G33 G34 G35 G36 G37 G38 G39 G40 G41 G42 G43 G44 G45 G46 G47 G48 G49 G50 G51 G52 G53 G54 G55 G56 G57 G58 G59 G60 G61 G62 G63 G64 G65 G66 G67 G68 G69 G70 G71 G72 G73 G74 G75 G76 G77 G78 G79 G80 G81 G82 G83 G84 G85 G86 G87 G88 G89 G90 G91 G92 G93 G94 G95 G96 G97 G98 G99 G100 G101 G102 G103 G104 G105 G106 G107 G108 G109 G110 G111 G112 G113 G114 G115 G116 G117 G118 G119 G120 G121 G122 G123 G124 G125 G126 G127 G128 G129 G130 G131 G132 G133 G134 G135 G136 G137 G138 G139 G140 G141 G142 G143 G144 G145 G146 G147 G148 G149 G150 G151 G152 G153 G154 G155 G156 G157 G158 G159 G160 G161 G162 G163 G164 G165 G166 G167 G168 G169 G170 G171 G172 G173 G174 G175 G176 G177 G178 G179 G180 G181 G182 G183 G184 G185 G186 G187 G188 G189 G190 G191 G192 G193 G194 G195 G196 G197 G198 G199 G200 G201 G202 G203 G204 G205 G206 G207 G208 G209 G210 G211 G212 G213 G214 G215 G216 G217 G218 G219 G220 G221 G222 G223 G224 G225 G226 G227 G228 G229 G230 G231 G232 G233 G234 G235 G236 G237 G238 G239 G240 G241 G242 G243 G244 G245 G246 G247 G248 G249 G250 G251 G252 G253 G254 G255 G256 G257 G258 G259 G260 G261 G262 G263 G264 G265 G266 G267 G268 G269 G270 G271 G272 G273 G274 G275 G276 G277 G278 G279 G280 G281 G282 G283 G284 G285 G286 G287 G288 G289 G290 G291 G292 G293 G294 G295 G296 G297 G298 G299 G300 G301 G302 G303 G304 G305 G306 G307 G308 G309 G310 G311 G312 G313 G314 G315 G316 G317 G318 G319 G320 G321 G322 G323 G324 G325 G326 G327 G328 G329 G330 G331 G332 G333 G334 G335 G336 G337 G338 G339 G340 G341 G342 G343 G344 G345 G346 G347 G348 G349 G350 G351 G352 G353 G354 G355 G356 G357 G358 G359 G360 G361 G362 G363 G364 G365 G366 G367 G368 G369 G370 G371 G372 G373 G374 G375 G376 G377 G378 G379 G380 G381 G382 G383 G384 G385 G386 G387 G388 G389 G390 G391 G392 G393 G394 G395 G396 G397 G398 G399 G400 G401 G402 G403 G404 G405 G406 G407 G408 G409 G410 G411 G412 G413 G414 G415 G416 G417 G418 G419 G420 G421 G422 G423 G424 G425 G426 G427 G428 G429 G430 G431 G432 G433 G434 G435 G436 G437 G438 G439 G440 G441 G442 G443 G444 G445 G446 G447 G448 G449 G450 G451 G452 G453 G454 G455 G456 G457 G458 G459 G460 G461 G462 G463 G464 G465 G466 G467 G468 G469 G470 G471 G472 G473 G474 G475 G476 G477 G478 G479 G480 G481 G482 G483 G484 G485 G486 G487 G488 G489 G490 G491 G492 G493 G494 G495 G496 G497 G498 G499 G500 G501 G502 G503 G504 G505 G506 G507 G508 G509 G510 G511 G512 G513 G514 G515 G516 G517 G518 G519 G520 G521 G522 G523 G524 G525 G526 G527 G528 G529 G530 G531 G532 G533 G534 G535 G536 G537 G538 G539 G540 G541 G542 G543 G544 G545 G546 G547 G548 G549 G550 G551 G552 G553 G554 G555 G556 G557 G558 G559 G560 G561 G562 G563 G564 G565 G566 G567 G568 G569 G570 G571 G572 G573 G574 G575 G576 G577 G578 G579 G580 G581 G582 G583 G584 G585 G586 G587 G588 G589 G590 G591 G592 G593 G594 G595 G596 G597 G598 G599 G600 G601 G602 G603 G604 G605 G606 G607 G608 G609 G610 G611 G612 G613 G614 G615 G616 G617 G618 G619 G620 G621 G622 G623 G624 G625 G626 G627 G628 G629 G630 G631 G632 G633 G634 G635 G636 G637 G638 G639 G640 G641 G642 G643 G644 G645 G646 G647 G648 G649 G650 G651 G652 G653 G654 G655 G656 G657 G658 G659 G660 G661 G662 G663 G664 G665 G666 G667 G668 G669 G670 G671 G672 G673 G674 G675 G676 G677 G678 G679 G680 G681 G682 G683 G684 G685 G686 G687 G688 G689 G690 G691 G692 G693 G694 G695 G696 G697 G698 G699 G700 G701 G702 G703 G704 G705 G706 G707 G708 G709 G710 G711 G712 G713 G714 G715 G716 G717 G718 G719 G720 G721 G722 G723 G724 G725 G726 G727 G728 G729 G730 G731 G732 G733 G734 G735 G736 G737 G738 G739 G740 G741 G742 G743 G744 G745 G746 G747 G748 G749 G750 G751 G752 G753 G754 G755 G756 G757 G758 G759 G760 G761 G762 G763 G764 G765 G766 G767 G768 G769 G770 G771 G772 G773 G774 G775 G776 G777 G778 G779 G780 G781 G782 G783 G784 G785 G786 G787 G788 G789 G790 G791 G792 G793 G794 G795 G796 G797 G798 G799 G800 G801 G802 G803 G804 G805 G806 G807 G808 G809 G810 G811 G812 G813 G814 G815 G816 G817 G818 G819 G820 G821 G822 G823 G824 G825 G826 G827 G828 G829 G830 G831 G832 G833 G834 G835 G836 G837 G838 G839 G840 G841 G842 G843 G844 G845 G846 G847 G848 G849 G850 G851 G852 G853 G854 G855 G856 G857 G858 G859 G860 G861 G862 G863 G864 G865 G866 G867 G868 G869 G870 G871 G872 G873 G874 G875 G876 G877 G878 G879 G880 G881 G882 G883 G884 G885 G886 G887 G888 G889 G890 G891 G892 G893 G894 G895 G896 G897 G898 G899 G900 G901 G902 G903 G904 G905 G906 G907 G908 G909 G910 G911 G912 G913 G914 G915 G916 G917 G918 G919 G920 G921 G922 G923 G924 G925 G926 G927 G928 G929 G930 G931 G932 G933 G934 G935 G936 G937 G938 G939 G940 G941 G942 G943 G944 G945 G946 G947 G948 G949 G950 G951 G952 G953 G954 G955 G956 G957 G958 G959 G960 G961 G962 G963 G964 G965 G966 G967 G968 G969 G970 G971 G972 G973 G974 G975 G976 G977 G978 G979 G980 G981 G982 G983 G984 G985 G986 G987 G988 G989 G990 G991 G992 G993 G994 G995 G996 G997 G998 G999 G1000 G1001" showErrorMessage="1" showInputMessage="1" allowBlank="1" type="list">
      <formula1>='Référentiel'!$B$4:$K$4</formula1>
    </dataValidation>
    <dataValidation sqref="J2 J3 J4 J5 J6 J7 J8 J9 J10 J11 J12 J13 J14 J15 J16 J17 J18 J19 J20 J21 J22 J23 J24 J25 J26 J27 J28 J29 J30 J31 J32 J33 J34 J35 J36 J37 J38 J39 J40 J41 J42 J43 J44 J45 J46 J47 J48 J49 J50 J51 J52 J53 J54 J55 J56 J57 J58 J59 J60 J61 J62 J63 J64 J65 J66 J67 J68 J69 J70 J71 J72 J73 J74 J75 J76 J77 J78 J79 J80 J81 J82 J83 J84 J85 J86 J87 J88 J89 J90 J91 J92 J93 J94 J95 J96 J97 J98 J99 J100 J101 J102 J103 J104 J105 J106 J107 J108 J109 J110 J111 J112 J113 J114 J115 J116 J117 J118 J119 J120 J121 J122 J123 J124 J125 J126 J127 J128 J129 J130 J131 J132 J133 J134 J135 J136 J137 J138 J139 J140 J141 J142 J143 J144 J145 J146 J147 J148 J149 J150 J151 J152 J153 J154 J155 J156 J157 J158 J159 J160 J161 J162 J163 J164 J165 J166 J167 J168 J169 J170 J171 J172 J173 J174 J175 J176 J177 J178 J179 J180 J181 J182 J183 J184 J185 J186 J187 J188 J189 J190 J191 J192 J193 J194 J195 J196 J197 J198 J199 J200 J201 J202 J203 J204 J205 J206 J207 J208 J209 J210 J211 J212 J213 J214 J215 J216 J217 J218 J219 J220 J221 J222 J223 J224 J225 J226 J227 J228 J229 J230 J231 J232 J233 J234 J235 J236 J237 J238 J239 J240 J241 J242 J243 J244 J245 J246 J247 J248 J249 J250 J251 J252 J253 J254 J255 J256 J257 J258 J259 J260 J261 J262 J263 J264 J265 J266 J267 J268 J269 J270 J271 J272 J273 J274 J275 J276 J277 J278 J279 J280 J281 J282 J283 J284 J285 J286 J287 J288 J289 J290 J291 J292 J293 J294 J295 J296 J297 J298 J299 J300 J301 J302 J303 J304 J305 J306 J307 J308 J309 J310 J311 J312 J313 J314 J315 J316 J317 J318 J319 J320 J321 J322 J323 J324 J325 J326 J327 J328 J329 J330 J331 J332 J333 J334 J335 J336 J337 J338 J339 J340 J341 J342 J343 J344 J345 J346 J347 J348 J349 J350 J351 J352 J353 J354 J355 J356 J357 J358 J359 J360 J361 J362 J363 J364 J365 J366 J367 J368 J369 J370 J371 J372 J373 J374 J375 J376 J377 J378 J379 J380 J381 J382 J383 J384 J385 J386 J387 J388 J389 J390 J391 J392 J393 J394 J395 J396 J397 J398 J399 J400 J401 J402 J403 J404 J405 J406 J407 J408 J409 J410 J411 J412 J413 J414 J415 J416 J417 J418 J419 J420 J421 J422 J423 J424 J425 J426 J427 J428 J429 J430 J431 J432 J433 J434 J435 J436 J437 J438 J439 J440 J441 J442 J443 J444 J445 J446 J447 J448 J449 J450 J451 J452 J453 J454 J455 J456 J457 J458 J459 J460 J461 J462 J463 J464 J465 J466 J467 J468 J469 J470 J471 J472 J473 J474 J475 J476 J477 J478 J479 J480 J481 J482 J483 J484 J485 J486 J487 J488 J489 J490 J491 J492 J493 J494 J495 J496 J497 J498 J499 J500 J501 H2 H3 H4 H5 H6 H7 H8 H9 H10 H11 H12 H13 H14 H15 H16 H17 H18 H19 H20 H21 H22 H23 H24 H25 H26 H27 H28 H29 H30 H31 H32 H33 H34 H35 H36 H37 H38 H39 H40 H41 H42 H43 H44 H45 H46 H47 H48 H49 H50 H51 H52 H53 H54 H55 H56 H57 H58 H59 H60 H61 H62 H63 H64 H65 H66 H67 H68 H69 H70 H71 H72 H73 H74 H75 H76 H77 H78 H79 H80 H81 H82 H83 H84 H85 H86 H87 H88 H89 H90 H91 H92 H93 H94 H95 H96 H97 H98 H99 H100 H101 H102 H103 H104 H105 H106 H107 H108 H109 H110 H111 H112 H113 H114 H115 H116 H117 H118 H119 H120 H121 H122 H123 H124 H125 H126 H127 H128 H129 H130 H131 H132 H133 H134 H135 H136 H137 H138 H139 H140 H141 H142 H143 H144 H145 H146 H147 H148 H149 H150 H151 H152 H153 H154 H155 H156 H157 H158 H159 H160 H161 H162 H163 H164 H165 H166 H167 H168 H169 H170 H171 H172 H173 H174 H175 H176 H177 H178 H179 H180 H181 H182 H183 H184 H185 H186 H187 H188 H189 H190 H191 H192 H193 H194 H195 H196 H197 H198 H199 H200 H201 H202 H203 H204 H205 H206 H207 H208 H209 H210 H211 H212 H213 H214 H215 H216 H217 H218 H219 H220 H221 H222 H223 H224 H225 H226 H227 H228 H229 H230 H231 H232 H233 H234 H235 H236 H237 H238 H239 H240 H241 H242 H243 H244 H245 H246 H247 H248 H249 H250 H251 H252 H253 H254 H255 H256 H257 H258 H259 H260 H261 H262 H263 H264 H265 H266 H267 H268 H269 H270 H271 H272 H273 H274 H275 H276 H277 H278 H279 H280 H281 H282 H283 H284 H285 H286 H287 H288 H289 H290 H291 H292 H293 H294 H295 H296 H297 H298 H299 H300 H301 H302 H303 H304 H305 H306 H307 H308 H309 H310 H311 H312 H313 H314 H315 H316 H317 H318 H319 H320 H321 H322 H323 H324 H325 H326 H327 H328 H329 H330 H331 H332 H333 H334 H335 H336 H337 H338 H339 H340 H341 H342 H343 H344 H345 H346 H347 H348 H349 H350 H351 H352 H353 H354 H355 H356 H357 H358 H359 H360 H361 H362 H363 H364 H365 H366 H367 H368 H369 H370 H371 H372 H373 H374 H375 H376 H377 H378 H379 H380 H381 H382 H383 H384 H385 H386 H387 H388 H389 H390 H391 H392 H393 H394 H395 H396 H397 H398 H399 H400 H401 H402 H403 H404 H405 H406 H407 H408 H409 H410 H411 H412 H413 H414 H415 H416 H417 H418 H419 H420 H421 H422 H423 H424 H425 H426 H427 H428 H429 H430 H431 H432 H433 H434 H435 H436 H437 H438 H439 H440 H441 H442 H443 H444 H445 H446 H447 H448 H449 H450 H451 H452 H453 H454 H455 H456 H457 H458 H459 H460 H461 H462 H463 H464 H465 H466 H467 H468 H469 H470 H471 H472 H473 H474 H475 H476 H477 H478 H479 H480 H481 H482 H483 H484 H485 H486 H487 H488 H489 H490 H491 H492 H493 H494 H495 H496 H497 H498 H499 H500 H501 H502 H503 H504 H505 H506 H507 H508 H509 H510 H511 H512 H513 H514 H515 H516 H517 H518 H519 H520 H521 H522 H523 H524 H525 H526 H527 H528 H529 H530 H531 H532 H533 H534 H535 H536 H537 H538 H539 H540 H541 H542 H543 H544 H545 H546 H547 H548 H549 H550 H551 H552 H553 H554 H555 H556 H557 H558 H559 H560 H561 H562 H563 H564 H565 H566 H567 H568 H569 H570 H571 H572 H573 H574 H575 H576 H577 H578 H579 H580 H581 H582 H583 H584 H585 H586 H587 H588 H589 H590 H591 H592 H593 H594 H595 H596 H597 H598 H599 H600 H601 H602 H603 H604 H605 H606 H607 H608 H609 H610 H611 H612 H613 H614 H615 H616 H617 H618 H619 H620 H621 H622 H623 H624 H625 H626 H627 H628 H629 H630 H631 H632 H633 H634 H635 H636 H637 H638 H639 H640 H641 H642 H643 H644 H645 H646 H647 H648 H649 H650 H651 H652 H653 H654 H655 H656 H657 H658 H659 H660 H661 H662 H663 H664 H665 H666 H667 H668 H669 H670 H671 H672 H673 H674 H675 H676 H677 H678 H679 H680 H681 H682 H683 H684 H685 H686 H687 H688 H689 H690 H691 H692 H693 H694 H695 H696 H697 H698 H699 H700 H701 H702 H703 H704 H705 H706 H707 H708 H709 H710 H711 H712 H713 H714 H715 H716 H717 H718 H719 H720 H721 H722 H723 H724 H725 H726 H727 H728 H729 H730 H731 H732 H733 H734 H735 H736 H737 H738 H739 H740 H741 H742 H743 H744 H745 H746 H747 H748 H749 H750 H751 H752 H753 H754 H755 H756 H757 H758 H759 H760 H761 H762 H763 H764 H765 H766 H767 H768 H769 H770 H771 H772 H773 H774 H775 H776 H777 H778 H779 H780 H781 H782 H783 H784 H785 H786 H787 H788 H789 H790 H791 H792 H793 H794 H795 H796 H797 H798 H799 H800 H801 H802 H803 H804 H805 H806 H807 H808 H809 H810 H811 H812 H813 H814 H815 H816 H817 H818 H819 H820 H821 H822 H823 H824 H825 H826 H827 H828 H829 H830 H831 H832 H833 H834 H835 H836 H837 H838 H839 H840 H841 H842 H843 H844 H845 H846 H847 H848 H849 H850 H851 H852 H853 H854 H855 H856 H857 H858 H859 H860 H861 H862 H863 H864 H865 H866 H867 H868 H869 H870 H871 H872 H873 H874 H875 H876 H877 H878 H879 H880 H881 H882 H883 H884 H885 H886 H887 H888 H889 H890 H891 H892 H893 H894 H895 H896 H897 H898 H899 H900 H901 H902 H903 H904 H905 H906 H907 H908 H909 H910 H911 H912 H913 H914 H915 H916 H917 H918 H919 H920 H921 H922 H923 H924 H925 H926 H927 H928 H929 H930 H931 H932 H933 H934 H935 H936 H937 H938 H939 H940 H941 H942 H943 H944 H945 H946 H947 H948 H949 H950 H951 H952 H953 H954 H955 H956 H957 H958 H959 H960 H961 H962 H963 H964 H965 H966 H967 H968 H969 H970 H971 H972 H973 H974 H975 H976 H977 H978 H979 H980 H981 H982 H983 H984 H985 H986 H987 H988 H989 H990 H991 H992 H993 H994 H995 H996 H997 H998 H999 H1000 H1001" showErrorMessage="1" showInputMessage="1" allowBlank="1" type="list">
      <formula1>='Référentiel'!$B$5:$J$5</formula1>
    </dataValidation>
    <dataValidation sqref="D2 D3 D4 D5 D6 D7 D8 D9 D10 D11 D12 D13 D14 D15 D16 D17 D18 D19 D20 D21 D22 D23 D24 D25 D26 D27 D28 D29 D30 D31 D32 D33 D34 D35 D36 D37 D38 D39 D40 D41 D42 D43 D44 D45 D46 D47 D48 D49 D50 D51 D52 D53 D54 D55 D56 D57 D58 D59 D60 D61 D62 D63 D64 D65 D66 D67 D68 D69 D70 D71 D72 D73 D74 D75 D76 D77 D78 D79 D80 D81 D82 D83 D84 D85 D86 D87 D88 D89 D90 D91 D92 D93 D94 D95 D96 D97 D98 D99 D100 D101 D102 D103 D104 D105 D106 D107 D108 D109 D110 D111 D112 D113 D114 D115 D116 D117 D118 D119 D120 D121 D122 D123 D124 D125 D126 D127 D128 D129 D130 D131 D132 D133 D134 D135 D136 D137 D138 D139 D140 D141 D142 D143 D144 D145 D146 D147 D148 D149 D150 D151 D152 D153 D154 D155 D156 D157 D158 D159 D160 D161 D162 D163 D164 D165 D166 D167 D168 D169 D170 D171 D172 D173 D174 D175 D176 D177 D178 D179 D180 D181 D182 D183 D184 D185 D186 D187 D188 D189 D190 D191 D192 D193 D194 D195 D196 D197 D198 D199 D200 D201 D202 D203 D204 D205 D206 D207 D208 D209 D210 D211 D212 D213 D214 D215 D216 D217 D218 D219 D220 D221 D222 D223 D224 D225 D226 D227 D228 D229 D230 D231 D232 D233 D234 D235 D236 D237 D238 D239 D240 D241 D242 D243 D244 D245 D246 D247 D248 D249 D250 D251 D252 D253 D254 D255 D256 D257 D258 D259 D260 D261 D262 D263 D264 D265 D266 D267 D268 D269 D270 D271 D272 D273 D274 D275 D276 D277 D278 D279 D280 D281 D282 D283 D284 D285 D286 D287 D288 D289 D290 D291 D292 D293 D294 D295 D296 D297 D298 D299 D300 D301 D302 D303 D304 D305 D306 D307 D308 D309 D310 D311 D312 D313 D314 D315 D316 D317 D318 D319 D320 D321 D322 D323 D324 D325 D326 D327 D328 D329 D330 D331 D332 D333 D334 D335 D336 D337 D338 D339 D340 D341 D342 D343 D344 D345 D346 D347 D348 D349 D350 D351 D352 D353 D354 D355 D356 D357 D358 D359 D360 D361 D362 D363 D364 D365 D366 D367 D368 D369 D370 D371 D372 D373 D374 D375 D376 D377 D378 D379 D380 D381 D382 D383 D384 D385 D386 D387 D388 D389 D390 D391 D392 D393 D394 D395 D396 D397 D398 D399 D400 D401 D402 D403 D404 D405 D406 D407 D408 D409 D410 D411 D412 D413 D414 D415 D416 D417 D418 D419 D420 D421 D422 D423 D424 D425 D426 D427 D428 D429 D430 D431 D432 D433 D434 D435 D436 D437 D438 D439 D440 D441 D442 D443 D444 D445 D446 D447 D448 D449 D450 D451 D452 D453 D454 D455 D456 D457 D458 D459 D460 D461 D462 D463 D464 D465 D466 D467 D468 D469 D470 D471 D472 D473 D474 D475 D476 D477 D478 D479 D480 D481 D482 D483 D484 D485 D486 D487 D488 D489 D490 D491 D492 D493 D494 D495 D496 D497 D498 D499 D500 D501 I2 I3 I4 I5 I6 I7 I8 I9 I10 I11 I12 I13 I14 I15 I16 I17 I18 I19 I20 I21 I22 I23 I24 I25 I26 I27 I28 I29 I30 I31 I32 I33 I34 I35 I36 I37 I38 I39 I40 I41 I42 I43 I44 I45 I46 I47 I48 I49 I50 I51 I52 I53 I54 I55 I56 I57 I58 I59 I60 I61 I62 I63 I64 I65 I66 I67 I68 I69 I70 I71 I72 I73 I74 I75 I76 I77 I78 I79 I80 I81 I82 I83 I84 I85 I86 I87 I88 I89 I90 I91 I92 I93 I94 I95 I96 I97 I98 I99 I100 I101 I102 I103 I104 I105 I106 I107 I108 I109 I110 I111 I112 I113 I114 I115 I116 I117 I118 I119 I120 I121 I122 I123 I124 I125 I126 I127 I128 I129 I130 I131 I132 I133 I134 I135 I136 I137 I138 I139 I140 I141 I142 I143 I144 I145 I146 I147 I148 I149 I150 I151 I152 I153 I154 I155 I156 I157 I158 I159 I160 I161 I162 I163 I164 I165 I166 I167 I168 I169 I170 I171 I172 I173 I174 I175 I176 I177 I178 I179 I180 I181 I182 I183 I184 I185 I186 I187 I188 I189 I190 I191 I192 I193 I194 I195 I196 I197 I198 I199 I200 I201 I202 I203 I204 I205 I206 I207 I208 I209 I210 I211 I212 I213 I214 I215 I216 I217 I218 I219 I220 I221 I222 I223 I224 I225 I226 I227 I228 I229 I230 I231 I232 I233 I234 I235 I236 I237 I238 I239 I240 I241 I242 I243 I244 I245 I246 I247 I248 I249 I250 I251 I252 I253 I254 I255 I256 I257 I258 I259 I260 I261 I262 I263 I264 I265 I266 I267 I268 I269 I270 I271 I272 I273 I274 I275 I276 I277 I278 I279 I280 I281 I282 I283 I284 I285 I286 I287 I288 I289 I290 I291 I292 I293 I294 I295 I296 I297 I298 I299 I300 I301 I302 I303 I304 I305 I306 I307 I308 I309 I310 I311 I312 I313 I314 I315 I316 I317 I318 I319 I320 I321 I322 I323 I324 I325 I326 I327 I328 I329 I330 I331 I332 I333 I334 I335 I336 I337 I338 I339 I340 I341 I342 I343 I344 I345 I346 I347 I348 I349 I350 I351 I352 I353 I354 I355 I356 I357 I358 I359 I360 I361 I362 I363 I364 I365 I366 I367 I368 I369 I370 I371 I372 I373 I374 I375 I376 I377 I378 I379 I380 I381 I382 I383 I384 I385 I386 I387 I388 I389 I390 I391 I392 I393 I394 I395 I396 I397 I398 I399 I400 I401 I402 I403 I404 I405 I406 I407 I408 I409 I410 I411 I412 I413 I414 I415 I416 I417 I418 I419 I420 I421 I422 I423 I424 I425 I426 I427 I428 I429 I430 I431 I432 I433 I434 I435 I436 I437 I438 I439 I440 I441 I442 I443 I444 I445 I446 I447 I448 I449 I450 I451 I452 I453 I454 I455 I456 I457 I458 I459 I460 I461 I462 I463 I464 I465 I466 I467 I468 I469 I470 I471 I472 I473 I474 I475 I476 I477 I478 I479 I480 I481 I482 I483 I484 I485 I486 I487 I488 I489 I490 I491 I492 I493 I494 I495 I496 I497 I498 I499 I500 I501 I502 I503 I504 I505 I506 I507 I508 I509 I510 I511 I512 I513 I514 I515 I516 I517 I518 I519 I520 I521 I522 I523 I524 I525 I526 I527 I528 I529 I530 I531 I532 I533 I534 I535 I536 I537 I538 I539 I540 I541 I542 I543 I544 I545 I546 I547 I548 I549 I550 I551 I552 I553 I554 I555 I556 I557 I558 I559 I560 I561 I562 I563 I564 I565 I566 I567 I568 I569 I570 I571 I572 I573 I574 I575 I576 I577 I578 I579 I580 I581 I582 I583 I584 I585 I586 I587 I588 I589 I590 I591 I592 I593 I594 I595 I596 I597 I598 I599 I600 I601 I602 I603 I604 I605 I606 I607 I608 I609 I610 I611 I612 I613 I614 I615 I616 I617 I618 I619 I620 I621 I622 I623 I624 I625 I626 I627 I628 I629 I630 I631 I632 I633 I634 I635 I636 I637 I638 I639 I640 I641 I642 I643 I644 I645 I646 I647 I648 I649 I650 I651 I652 I653 I654 I655 I656 I657 I658 I659 I660 I661 I662 I663 I664 I665 I666 I667 I668 I669 I670 I671 I672 I673 I674 I675 I676 I677 I678 I679 I680 I681 I682 I683 I684 I685 I686 I687 I688 I689 I690 I691 I692 I693 I694 I695 I696 I697 I698 I699 I700 I701 I702 I703 I704 I705 I706 I707 I708 I709 I710 I711 I712 I713 I714 I715 I716 I717 I718 I719 I720 I721 I722 I723 I724 I725 I726 I727 I728 I729 I730 I731 I732 I733 I734 I735 I736 I737 I738 I739 I740 I741 I742 I743 I744 I745 I746 I747 I748 I749 I750 I751 I752 I753 I754 I755 I756 I757 I758 I759 I760 I761 I762 I763 I764 I765 I766 I767 I768 I769 I770 I771 I772 I773 I774 I775 I776 I777 I778 I779 I780 I781 I782 I783 I784 I785 I786 I787 I788 I789 I790 I791 I792 I793 I794 I795 I796 I797 I798 I799 I800 I801 I802 I803 I804 I805 I806 I807 I808 I809 I810 I811 I812 I813 I814 I815 I816 I817 I818 I819 I820 I821 I822 I823 I824 I825 I826 I827 I828 I829 I830 I831 I832 I833 I834 I835 I836 I837 I838 I839 I840 I841 I842 I843 I844 I845 I846 I847 I848 I849 I850 I851 I852 I853 I854 I855 I856 I857 I858 I859 I860 I861 I862 I863 I864 I865 I866 I867 I868 I869 I870 I871 I872 I873 I874 I875 I876 I877 I878 I879 I880 I881 I882 I883 I884 I885 I886 I887 I888 I889 I890 I891 I892 I893 I894 I895 I896 I897 I898 I899 I900 I901 I902 I903 I904 I905 I906 I907 I908 I909 I910 I911 I912 I913 I914 I915 I916 I917 I918 I919 I920 I921 I922 I923 I924 I925 I926 I927 I928 I929 I930 I931 I932 I933 I934 I935 I936 I937 I938 I939 I940 I941 I942 I943 I944 I945 I946 I947 I948 I949 I950 I951 I952 I953 I954 I955 I956 I957 I958 I959 I960 I961 I962 I963 I964 I965 I966 I967 I968 I969 I970 I971 I972 I973 I974 I975 I976 I977 I978 I979 I980 I981 I982 I983 I984 I985 I986 I987 I988 I989 I990 I991 I992 I993 I994 I995 I996 I997 I998 I999 I1000 I1001" showErrorMessage="1" showInputMessage="1" allowBlank="1" type="list">
      <formula1>='Référentiel'!$B$6:$G$6</formula1>
    </dataValidation>
    <dataValidation sqref="M2 M3 M4 M5 M6 M7 M8 M9 M10 M11 M12 M13 M14 M15 M16 M17 M18 M19 M20 M21 M22 M23 M24 M25 M26 M27 M28 M29 M30 M31 M32 M33 M34 M35 M36 M37 M38 M39 M40 M41 M42 M43 M44 M45 M46 M47 M48 M49 M50 M51 M52 M53 M54 M55 M56 M57 M58 M59 M60 M61 M62 M63 M64 M65 M66 M67 M68 M69 M70 M71 M72 M73 M74 M75 M76 M77 M78 M79 M80 M81 M82 M83 M84 M85 M86 M87 M88 M89 M90 M91 M92 M93 M94 M95 M96 M97 M98 M99 M100 M101 M102 M103 M104 M105 M106 M107 M108 M109 M110 M111 M112 M113 M114 M115 M116 M117 M118 M119 M120 M121 M122 M123 M124 M125 M126 M127 M128 M129 M130 M131 M132 M133 M134 M135 M136 M137 M138 M139 M140 M141 M142 M143 M144 M145 M146 M147 M148 M149 M150 M151 M152 M153 M154 M155 M156 M157 M158 M159 M160 M161 M162 M163 M164 M165 M166 M167 M168 M169 M170 M171 M172 M173 M174 M175 M176 M177 M178 M179 M180 M181 M182 M183 M184 M185 M186 M187 M188 M189 M190 M191 M192 M193 M194 M195 M196 M197 M198 M199 M200 M201 M202 M203 M204 M205 M206 M207 M208 M209 M210 M211 M212 M213 M214 M215 M216 M217 M218 M219 M220 M221 M222 M223 M224 M225 M226 M227 M228 M229 M230 M231 M232 M233 M234 M235 M236 M237 M238 M239 M240 M241 M242 M243 M244 M245 M246 M247 M248 M249 M250 M251 M252 M253 M254 M255 M256 M257 M258 M259 M260 M261 M262 M263 M264 M265 M266 M267 M268 M269 M270 M271 M272 M273 M274 M275 M276 M277 M278 M279 M280 M281 M282 M283 M284 M285 M286 M287 M288 M289 M290 M291 M292 M293 M294 M295 M296 M297 M298 M299 M300 M301 M302 M303 M304 M305 M306 M307 M308 M309 M310 M311 M312 M313 M314 M315 M316 M317 M318 M319 M320 M321 M322 M323 M324 M325 M326 M327 M328 M329 M330 M331 M332 M333 M334 M335 M336 M337 M338 M339 M340 M341 M342 M343 M344 M345 M346 M347 M348 M349 M350 M351 M352 M353 M354 M355 M356 M357 M358 M359 M360 M361 M362 M363 M364 M365 M366 M367 M368 M369 M370 M371 M372 M373 M374 M375 M376 M377 M378 M379 M380 M381 M382 M383 M384 M385 M386 M387 M388 M389 M390 M391 M392 M393 M394 M395 M396 M397 M398 M399 M400 M401 M402 M403 M404 M405 M406 M407 M408 M409 M410 M411 M412 M413 M414 M415 M416 M417 M418 M419 M420 M421 M422 M423 M424 M425 M426 M427 M428 M429 M430 M431 M432 M433 M434 M435 M436 M437 M438 M439 M440 M441 M442 M443 M444 M445 M446 M447 M448 M449 M450 M451 M452 M453 M454 M455 M456 M457 M458 M459 M460 M461 M462 M463 M464 M465 M466 M467 M468 M469 M470 M471 M472 M473 M474 M475 M476 M477 M478 M479 M480 M481 M482 M483 M484 M485 M486 M487 M488 M489 M490 M491 M492 M493 M494 M495 M496 M497 M498 M499 M500 M501 J2 J3 J4 J5 J6 J7 J8 J9 J10 J11 J12 J13 J14 J15 J16 J17 J18 J19 J20 J21 J22 J23 J24 J25 J26 J27 J28 J29 J30 J31 J32 J33 J34 J35 J36 J37 J38 J39 J40 J41 J42 J43 J44 J45 J46 J47 J48 J49 J50 J51 J52 J53 J54 J55 J56 J57 J58 J59 J60 J61 J62 J63 J64 J65 J66 J67 J68 J69 J70 J71 J72 J73 J74 J75 J76 J77 J78 J79 J80 J81 J82 J83 J84 J85 J86 J87 J88 J89 J90 J91 J92 J93 J94 J95 J96 J97 J98 J99 J100 J101 J102 J103 J104 J105 J106 J107 J108 J109 J110 J111 J112 J113 J114 J115 J116 J117 J118 J119 J120 J121 J122 J123 J124 J125 J126 J127 J128 J129 J130 J131 J132 J133 J134 J135 J136 J137 J138 J139 J140 J141 J142 J143 J144 J145 J146 J147 J148 J149 J150 J151 J152 J153 J154 J155 J156 J157 J158 J159 J160 J161 J162 J163 J164 J165 J166 J167 J168 J169 J170 J171 J172 J173 J174 J175 J176 J177 J178 J179 J180 J181 J182 J183 J184 J185 J186 J187 J188 J189 J190 J191 J192 J193 J194 J195 J196 J197 J198 J199 J200 J201 J202 J203 J204 J205 J206 J207 J208 J209 J210 J211 J212 J213 J214 J215 J216 J217 J218 J219 J220 J221 J222 J223 J224 J225 J226 J227 J228 J229 J230 J231 J232 J233 J234 J235 J236 J237 J238 J239 J240 J241 J242 J243 J244 J245 J246 J247 J248 J249 J250 J251 J252 J253 J254 J255 J256 J257 J258 J259 J260 J261 J262 J263 J264 J265 J266 J267 J268 J269 J270 J271 J272 J273 J274 J275 J276 J277 J278 J279 J280 J281 J282 J283 J284 J285 J286 J287 J288 J289 J290 J291 J292 J293 J294 J295 J296 J297 J298 J299 J300 J301 J302 J303 J304 J305 J306 J307 J308 J309 J310 J311 J312 J313 J314 J315 J316 J317 J318 J319 J320 J321 J322 J323 J324 J325 J326 J327 J328 J329 J330 J331 J332 J333 J334 J335 J336 J337 J338 J339 J340 J341 J342 J343 J344 J345 J346 J347 J348 J349 J350 J351 J352 J353 J354 J355 J356 J357 J358 J359 J360 J361 J362 J363 J364 J365 J366 J367 J368 J369 J370 J371 J372 J373 J374 J375 J376 J377 J378 J379 J380 J381 J382 J383 J384 J385 J386 J387 J388 J389 J390 J391 J392 J393 J394 J395 J396 J397 J398 J399 J400 J401 J402 J403 J404 J405 J406 J407 J408 J409 J410 J411 J412 J413 J414 J415 J416 J417 J418 J419 J420 J421 J422 J423 J424 J425 J426 J427 J428 J429 J430 J431 J432 J433 J434 J435 J436 J437 J438 J439 J440 J441 J442 J443 J444 J445 J446 J447 J448 J449 J450 J451 J452 J453 J454 J455 J456 J457 J458 J459 J460 J461 J462 J463 J464 J465 J466 J467 J468 J469 J470 J471 J472 J473 J474 J475 J476 J477 J478 J479 J480 J481 J482 J483 J484 J485 J486 J487 J488 J489 J490 J491 J492 J493 J494 J495 J496 J497 J498 J499 J500 J501 J502 J503 J504 J505 J506 J507 J508 J509 J510 J511 J512 J513 J514 J515 J516 J517 J518 J519 J520 J521 J522 J523 J524 J525 J526 J527 J528 J529 J530 J531 J532 J533 J534 J535 J536 J537 J538 J539 J540 J541 J542 J543 J544 J545 J546 J547 J548 J549 J550 J551 J552 J553 J554 J555 J556 J557 J558 J559 J560 J561 J562 J563 J564 J565 J566 J567 J568 J569 J570 J571 J572 J573 J574 J575 J576 J577 J578 J579 J580 J581 J582 J583 J584 J585 J586 J587 J588 J589 J590 J591 J592 J593 J594 J595 J596 J597 J598 J599 J600 J601 J602 J603 J604 J605 J606 J607 J608 J609 J610 J611 J612 J613 J614 J615 J616 J617 J618 J619 J620 J621 J622 J623 J624 J625 J626 J627 J628 J629 J630 J631 J632 J633 J634 J635 J636 J637 J638 J639 J640 J641 J642 J643 J644 J645 J646 J647 J648 J649 J650 J651 J652 J653 J654 J655 J656 J657 J658 J659 J660 J661 J662 J663 J664 J665 J666 J667 J668 J669 J670 J671 J672 J673 J674 J675 J676 J677 J678 J679 J680 J681 J682 J683 J684 J685 J686 J687 J688 J689 J690 J691 J692 J693 J694 J695 J696 J697 J698 J699 J700 J701 J702 J703 J704 J705 J706 J707 J708 J709 J710 J711 J712 J713 J714 J715 J716 J717 J718 J719 J720 J721 J722 J723 J724 J725 J726 J727 J728 J729 J730 J731 J732 J733 J734 J735 J736 J737 J738 J739 J740 J741 J742 J743 J744 J745 J746 J747 J748 J749 J750 J751 J752 J753 J754 J755 J756 J757 J758 J759 J760 J761 J762 J763 J764 J765 J766 J767 J768 J769 J770 J771 J772 J773 J774 J775 J776 J777 J778 J779 J780 J781 J782 J783 J784 J785 J786 J787 J788 J789 J790 J791 J792 J793 J794 J795 J796 J797 J798 J799 J800 J801 J802 J803 J804 J805 J806 J807 J808 J809 J810 J811 J812 J813 J814 J815 J816 J817 J818 J819 J820 J821 J822 J823 J824 J825 J826 J827 J828 J829 J830 J831 J832 J833 J834 J835 J836 J837 J838 J839 J840 J841 J842 J843 J844 J845 J846 J847 J848 J849 J850 J851 J852 J853 J854 J855 J856 J857 J858 J859 J860 J861 J862 J863 J864 J865 J866 J867 J868 J869 J870 J871 J872 J873 J874 J875 J876 J877 J878 J879 J880 J881 J882 J883 J884 J885 J886 J887 J888 J889 J890 J891 J892 J893 J894 J895 J896 J897 J898 J899 J900 J901 J902 J903 J904 J905 J906 J907 J908 J909 J910 J911 J912 J913 J914 J915 J916 J917 J918 J919 J920 J921 J922 J923 J924 J925 J926 J927 J928 J929 J930 J931 J932 J933 J934 J935 J936 J937 J938 J939 J940 J941 J942 J943 J944 J945 J946 J947 J948 J949 J950 J951 J952 J953 J954 J955 J956 J957 J958 J959 J960 J961 J962 J963 J964 J965 J966 J967 J968 J969 J970 J971 J972 J973 J974 J975 J976 J977 J978 J979 J980 J981 J982 J983 J984 J985 J986 J987 J988 J989 J990 J991 J992 J993 J994 J995 J996 J997 J998 J999 J1000 J1001" showErrorMessage="1" showInputMessage="1" allowBlank="1" type="list">
      <formula1>='Référentiel'!$B$9:$E$9</formula1>
    </dataValidation>
    <dataValidation sqref="N2 N3 N4 N5 N6 N7 N8 N9 N10 N11 N12 N13 N14 N15 N16 N17 N18 N19 N20 N21 N22 N23 N24 N25 N26 N27 N28 N29 N30 N31 N32 N33 N34 N35 N36 N37 N38 N39 N40 N41 N42 N43 N44 N45 N46 N47 N48 N49 N50 N51 N52 N53 N54 N55 N56 N57 N58 N59 N60 N61 N62 N63 N64 N65 N66 N67 N68 N69 N70 N71 N72 N73 N74 N75 N76 N77 N78 N79 N80 N81 N82 N83 N84 N85 N86 N87 N88 N89 N90 N91 N92 N93 N94 N95 N96 N97 N98 N99 N100 N101 N102 N103 N104 N105 N106 N107 N108 N109 N110 N111 N112 N113 N114 N115 N116 N117 N118 N119 N120 N121 N122 N123 N124 N125 N126 N127 N128 N129 N130 N131 N132 N133 N134 N135 N136 N137 N138 N139 N140 N141 N142 N143 N144 N145 N146 N147 N148 N149 N150 N151 N152 N153 N154 N155 N156 N157 N158 N159 N160 N161 N162 N163 N164 N165 N166 N167 N168 N169 N170 N171 N172 N173 N174 N175 N176 N177 N178 N179 N180 N181 N182 N183 N184 N185 N186 N187 N188 N189 N190 N191 N192 N193 N194 N195 N196 N197 N198 N199 N200 N201 N202 N203 N204 N205 N206 N207 N208 N209 N210 N211 N212 N213 N214 N215 N216 N217 N218 N219 N220 N221 N222 N223 N224 N225 N226 N227 N228 N229 N230 N231 N232 N233 N234 N235 N236 N237 N238 N239 N240 N241 N242 N243 N244 N245 N246 N247 N248 N249 N250 N251 N252 N253 N254 N255 N256 N257 N258 N259 N260 N261 N262 N263 N264 N265 N266 N267 N268 N269 N270 N271 N272 N273 N274 N275 N276 N277 N278 N279 N280 N281 N282 N283 N284 N285 N286 N287 N288 N289 N290 N291 N292 N293 N294 N295 N296 N297 N298 N299 N300 N301 N302 N303 N304 N305 N306 N307 N308 N309 N310 N311 N312 N313 N314 N315 N316 N317 N318 N319 N320 N321 N322 N323 N324 N325 N326 N327 N328 N329 N330 N331 N332 N333 N334 N335 N336 N337 N338 N339 N340 N341 N342 N343 N344 N345 N346 N347 N348 N349 N350 N351 N352 N353 N354 N355 N356 N357 N358 N359 N360 N361 N362 N363 N364 N365 N366 N367 N368 N369 N370 N371 N372 N373 N374 N375 N376 N377 N378 N379 N380 N381 N382 N383 N384 N385 N386 N387 N388 N389 N390 N391 N392 N393 N394 N395 N396 N397 N398 N399 N400 N401 N402 N403 N404 N405 N406 N407 N408 N409 N410 N411 N412 N413 N414 N415 N416 N417 N418 N419 N420 N421 N422 N423 N424 N425 N426 N427 N428 N429 N430 N431 N432 N433 N434 N435 N436 N437 N438 N439 N440 N441 N442 N443 N444 N445 N446 N447 N448 N449 N450 N451 N452 N453 N454 N455 N456 N457 N458 N459 N460 N461 N462 N463 N464 N465 N466 N467 N468 N469 N470 N471 N472 N473 N474 N475 N476 N477 N478 N479 N480 N481 N482 N483 N484 N485 N486 N487 N488 N489 N490 N491 N492 N493 N494 N495 N496 N497 N498 N499 N500 N501 K2 K3 K4 K5 K6 K7 K8 K9 K10 K11 K12 K13 K14 K15 K16 K17 K18 K19 K20 K21 K22 K23 K24 K25 K26 K27 K28 K29 K30 K31 K32 K33 K34 K35 K36 K37 K38 K39 K40 K41 K42 K43 K44 K45 K46 K47 K48 K49 K50 K51 K52 K53 K54 K55 K56 K57 K58 K59 K60 K61 K62 K63 K64 K65 K66 K67 K68 K69 K70 K71 K72 K73 K74 K75 K76 K77 K78 K79 K80 K81 K82 K83 K84 K85 K86 K87 K88 K89 K90 K91 K92 K93 K94 K95 K96 K97 K98 K99 K100 K101 K102 K103 K104 K105 K106 K107 K108 K109 K110 K111 K112 K113 K114 K115 K116 K117 K118 K119 K120 K121 K122 K123 K124 K125 K126 K127 K128 K129 K130 K131 K132 K133 K134 K135 K136 K137 K138 K139 K140 K141 K142 K143 K144 K145 K146 K147 K148 K149 K150 K151 K152 K153 K154 K155 K156 K157 K158 K159 K160 K161 K162 K163 K164 K165 K166 K167 K168 K169 K170 K171 K172 K173 K174 K175 K176 K177 K178 K179 K180 K181 K182 K183 K184 K185 K186 K187 K188 K189 K190 K191 K192 K193 K194 K195 K196 K197 K198 K199 K200 K201 K202 K203 K204 K205 K206 K207 K208 K209 K210 K211 K212 K213 K214 K215 K216 K217 K218 K219 K220 K221 K222 K223 K224 K225 K226 K227 K228 K229 K230 K231 K232 K233 K234 K235 K236 K237 K238 K239 K240 K241 K242 K243 K244 K245 K246 K247 K248 K249 K250 K251 K252 K253 K254 K255 K256 K257 K258 K259 K260 K261 K262 K263 K264 K265 K266 K267 K268 K269 K270 K271 K272 K273 K274 K275 K276 K277 K278 K279 K280 K281 K282 K283 K284 K285 K286 K287 K288 K289 K290 K291 K292 K293 K294 K295 K296 K297 K298 K299 K300 K301 K302 K303 K304 K305 K306 K307 K308 K309 K310 K311 K312 K313 K314 K315 K316 K317 K318 K319 K320 K321 K322 K323 K324 K325 K326 K327 K328 K329 K330 K331 K332 K333 K334 K335 K336 K337 K338 K339 K340 K341 K342 K343 K344 K345 K346 K347 K348 K349 K350 K351 K352 K353 K354 K355 K356 K357 K358 K359 K360 K361 K362 K363 K364 K365 K366 K367 K368 K369 K370 K371 K372 K373 K374 K375 K376 K377 K378 K379 K380 K381 K382 K383 K384 K385 K386 K387 K388 K389 K390 K391 K392 K393 K394 K395 K396 K397 K398 K399 K400 K401 K402 K403 K404 K405 K406 K407 K408 K409 K410 K411 K412 K413 K414 K415 K416 K417 K418 K419 K420 K421 K422 K423 K424 K425 K426 K427 K428 K429 K430 K431 K432 K433 K434 K435 K436 K437 K438 K439 K440 K441 K442 K443 K444 K445 K446 K447 K448 K449 K450 K451 K452 K453 K454 K455 K456 K457 K458 K459 K460 K461 K462 K463 K464 K465 K466 K467 K468 K469 K470 K471 K472 K473 K474 K475 K476 K477 K478 K479 K480 K481 K482 K483 K484 K485 K486 K487 K488 K489 K490 K491 K492 K493 K494 K495 K496 K497 K498 K499 K500 K501 K502 K503 K504 K505 K506 K507 K508 K509 K510 K511 K512 K513 K514 K515 K516 K517 K518 K519 K520 K521 K522 K523 K524 K525 K526 K527 K528 K529 K530 K531 K532 K533 K534 K535 K536 K537 K538 K539 K540 K541 K542 K543 K544 K545 K546 K547 K548 K549 K550 K551 K552 K553 K554 K555 K556 K557 K558 K559 K560 K561 K562 K563 K564 K565 K566 K567 K568 K569 K570 K571 K572 K573 K574 K575 K576 K577 K578 K579 K580 K581 K582 K583 K584 K585 K586 K587 K588 K589 K590 K591 K592 K593 K594 K595 K596 K597 K598 K599 K600 K601 K602 K603 K604 K605 K606 K607 K608 K609 K610 K611 K612 K613 K614 K615 K616 K617 K618 K619 K620 K621 K622 K623 K624 K625 K626 K627 K628 K629 K630 K631 K632 K633 K634 K635 K636 K637 K638 K639 K640 K641 K642 K643 K644 K645 K646 K647 K648 K649 K650 K651 K652 K653 K654 K655 K656 K657 K658 K659 K660 K661 K662 K663 K664 K665 K666 K667 K668 K669 K670 K671 K672 K673 K674 K675 K676 K677 K678 K679 K680 K681 K682 K683 K684 K685 K686 K687 K688 K689 K690 K691 K692 K693 K694 K695 K696 K697 K698 K699 K700 K701 K702 K703 K704 K705 K706 K707 K708 K709 K710 K711 K712 K713 K714 K715 K716 K717 K718 K719 K720 K721 K722 K723 K724 K725 K726 K727 K728 K729 K730 K731 K732 K733 K734 K735 K736 K737 K738 K739 K740 K741 K742 K743 K744 K745 K746 K747 K748 K749 K750 K751 K752 K753 K754 K755 K756 K757 K758 K759 K760 K761 K762 K763 K764 K765 K766 K767 K768 K769 K770 K771 K772 K773 K774 K775 K776 K777 K778 K779 K780 K781 K782 K783 K784 K785 K786 K787 K788 K789 K790 K791 K792 K793 K794 K795 K796 K797 K798 K799 K800 K801 K802 K803 K804 K805 K806 K807 K808 K809 K810 K811 K812 K813 K814 K815 K816 K817 K818 K819 K820 K821 K822 K823 K824 K825 K826 K827 K828 K829 K830 K831 K832 K833 K834 K835 K836 K837 K838 K839 K840 K841 K842 K843 K844 K845 K846 K847 K848 K849 K850 K851 K852 K853 K854 K855 K856 K857 K858 K859 K860 K861 K862 K863 K864 K865 K866 K867 K868 K869 K870 K871 K872 K873 K874 K875 K876 K877 K878 K879 K880 K881 K882 K883 K884 K885 K886 K887 K888 K889 K890 K891 K892 K893 K894 K895 K896 K897 K898 K899 K900 K901 K902 K903 K904 K905 K906 K907 K908 K909 K910 K911 K912 K913 K914 K915 K916 K917 K918 K919 K920 K921 K922 K923 K924 K925 K926 K927 K928 K929 K930 K931 K932 K933 K934 K935 K936 K937 K938 K939 K940 K941 K942 K943 K944 K945 K946 K947 K948 K949 K950 K951 K952 K953 K954 K955 K956 K957 K958 K959 K960 K961 K962 K963 K964 K965 K966 K967 K968 K969 K970 K971 K972 K973 K974 K975 K976 K977 K978 K979 K980 K981 K982 K983 K984 K985 K986 K987 K988 K989 K990 K991 K992 K993 K994 K995 K996 K997 K998 K999 K1000 K1001 I2 I3 I4 I5 I6 I7 I8 I9 I10 I11 I12 I13 I14 I15 I16 I17 I18 I19 I20 I21 I22 I23 I24 I25 I26 I27 I28 I29 I30 I31 I32 I33 I34 I35 I36 I37 I38 I39 I40 I41 I42 I43 I44 I45 I46 I47 I48 I49 I50 I51 I52 I53 I54 I55 I56 I57 I58 I59 I60 I61 I62 I63 I64 I65 I66 I67 I68 I69 I70 I71 I72 I73 I74 I75 I76 I77 I78 I79 I80 I81 I82 I83 I84 I85 I86 I87 I88 I89 I90 I91 I92 I93 I94 I95 I96 I97 I98 I99 I100 I101 I102 I103 I104 I105 I106 I107 I108 I109 I110 I111 I112 I113 I114 I115 I116 I117 I118 I119 I120 I121 I122 I123 I124 I125 I126 I127 I128 I129 I130 I131 I132 I133 I134 I135 I136 I137 I138 I139 I140 I141 I142 I143 I144 I145 I146 I147 I148 I149 I150 I151 I152 I153 I154 I155 I156 I157 I158 I159 I160 I161 I162 I163 I164 I165 I166 I167 I168 I169 I170 I171 I172 I173 I174 I175 I176 I177 I178 I179 I180 I181 I182 I183 I184 I185 I186 I187 I188 I189 I190 I191 I192 I193 I194 I195 I196 I197 I198 I199 I200 I201 I202 I203 I204 I205 I206 I207 I208 I209 I210 I211 I212 I213 I214 I215 I216 I217 I218 I219 I220 I221 I222 I223 I224 I225 I226 I227 I228 I229 I230 I231 I232 I233 I234 I235 I236 I237 I238 I239 I240 I241 I242 I243 I244 I245 I246 I247 I248 I249 I250 I251 I252 I253 I254 I255 I256 I257 I258 I259 I260 I261 I262 I263 I264 I265 I266 I267 I268 I269 I270 I271 I272 I273 I274 I275 I276 I277 I278 I279 I280 I281 I282 I283 I284 I285 I286 I287 I288 I289 I290 I291 I292 I293 I294 I295 I296 I297 I298 I299 I300 I301 I302 I303 I304 I305 I306 I307 I308 I309 I310 I311 I312 I313 I314 I315 I316 I317 I318 I319 I320 I321 I322 I323 I324 I325 I326 I327 I328 I329 I330 I331 I332 I333 I334 I335 I336 I337 I338 I339 I340 I341 I342 I343 I344 I345 I346 I347 I348 I349 I350 I351 I352 I353 I354 I355 I356 I357 I358 I359 I360 I361 I362 I363 I364 I365 I366 I367 I368 I369 I370 I371 I372 I373 I374 I375 I376 I377 I378 I379 I380 I381 I382 I383 I384 I385 I386 I387 I388 I389 I390 I391 I392 I393 I394 I395 I396 I397 I398 I399 I400 I401 I402 I403 I404 I405 I406 I407 I408 I409 I410 I411 I412 I413 I414 I415 I416 I417 I418 I419 I420 I421 I422 I423 I424 I425 I426 I427 I428 I429 I430 I431 I432 I433 I434 I435 I436 I437 I438 I439 I440 I441 I442 I443 I444 I445 I446 I447 I448 I449 I450 I451 I452 I453 I454 I455 I456 I457 I458 I459 I460 I461 I462 I463 I464 I465 I466 I467 I468 I469 I470 I471 I472 I473 I474 I475 I476 I477 I478 I479 I480 I481 I482 I483 I484 I485 I486 I487 I488 I489 I490 I491 I492 I493 I494 I495 I496 I497 I498 I499 I500 I501 I502 I503 I504 I505 I506 I507 I508 I509 I510 I511 I512 I513 I514 I515 I516 I517 I518 I519 I520 I521 I522 I523 I524 I525 I526 I527 I528 I529 I530 I531 I532 I533 I534 I535 I536 I537 I538 I539 I540 I541 I542 I543 I544 I545 I546 I547 I548 I549 I550 I551 I552 I553 I554 I555 I556 I557 I558 I559 I560 I561 I562 I563 I564 I565 I566 I567 I568 I569 I570 I571 I572 I573 I574 I575 I576 I577 I578 I579 I580 I581 I582 I583 I584 I585 I586 I587 I588 I589 I590 I591 I592 I593 I594 I595 I596 I597 I598 I599 I600 I601 I602 I603 I604 I605 I606 I607 I608 I609 I610 I611 I612 I613 I614 I615 I616 I617 I618 I619 I620 I621 I622 I623 I624 I625 I626 I627 I628 I629 I630 I631 I632 I633 I634 I635 I636 I637 I638 I639 I640 I641 I642 I643 I644 I645 I646 I647 I648 I649 I650 I651 I652 I653 I654 I655 I656 I657 I658 I659 I660 I661 I662 I663 I664 I665 I666 I667 I668 I669 I670 I671 I672 I673 I674 I675 I676 I677 I678 I679 I680 I681 I682 I683 I684 I685 I686 I687 I688 I689 I690 I691 I692 I693 I694 I695 I696 I697 I698 I699 I700 I701 I702 I703 I704 I705 I706 I707 I708 I709 I710 I711 I712 I713 I714 I715 I716 I717 I718 I719 I720 I721 I722 I723 I724 I725 I726 I727 I728 I729 I730 I731 I732 I733 I734 I735 I736 I737 I738 I739 I740 I741 I742 I743 I744 I745 I746 I747 I748 I749 I750 I751 I752 I753 I754 I755 I756 I757 I758 I759 I760 I761 I762 I763 I764 I765 I766 I767 I768 I769 I770 I771 I772 I773 I774 I775 I776 I777 I778 I779 I780 I781 I782 I783 I784 I785 I786 I787 I788 I789 I790 I791 I792 I793 I794 I795 I796 I797 I798 I799 I800 I801 I802 I803 I804 I805 I806 I807 I808 I809 I810 I811 I812 I813 I814 I815 I816 I817 I818 I819 I820 I821 I822 I823 I824 I825 I826 I827 I828 I829 I830 I831 I832 I833 I834 I835 I836 I837 I838 I839 I840 I841 I842 I843 I844 I845 I846 I847 I848 I849 I850 I851 I852 I853 I854 I855 I856 I857 I858 I859 I860 I861 I862 I863 I864 I865 I866 I867 I868 I869 I870 I871 I872 I873 I874 I875 I876 I877 I878 I879 I880 I881 I882 I883 I884 I885 I886 I887 I888 I889 I890 I891 I892 I893 I894 I895 I896 I897 I898 I899 I900 I901 I902 I903 I904 I905 I906 I907 I908 I909 I910 I911 I912 I913 I914 I915 I916 I917 I918 I919 I920 I921 I922 I923 I924 I925 I926 I927 I928 I929 I930 I931 I932 I933 I934 I935 I936 I937 I938 I939 I940 I941 I942 I943 I944 I945 I946 I947 I948 I949 I950 I951 I952 I953 I954 I955 I956 I957 I958 I959 I960 I961 I962 I963 I964 I965 I966 I967 I968 I969 I970 I971 I972 I973 I974 I975 I976 I977 I978 I979 I980 I981 I982 I983 I984 I985 I986 I987 I988 I989 I990 I991 I992 I993 I994 I995 I996 I997 I998 I999 I1000 I1001" showErrorMessage="1" showInputMessage="1" allowBlank="1" type="list">
      <formula1>='Référentiel'!$B$10:$G$10</formula1>
    </dataValidation>
    <dataValidation sqref="O2 O3 O4 O5 O6 O7 O8 O9 O10 O11 O12 O13 O14 O15 O16 O17 O18 O19 O20 O21 O22 O23 O24 O25 O26 O27 O28 O29 O30 O31 O32 O33 O34 O35 O36 O37 O38 O39 O40 O41 O42 O43 O44 O45 O46 O47 O48 O49 O50 O51 O52 O53 O54 O55 O56 O57 O58 O59 O60 O61 O62 O63 O64 O65 O66 O67 O68 O69 O70 O71 O72 O73 O74 O75 O76 O77 O78 O79 O80 O81 O82 O83 O84 O85 O86 O87 O88 O89 O90 O91 O92 O93 O94 O95 O96 O97 O98 O99 O100 O101 O102 O103 O104 O105 O106 O107 O108 O109 O110 O111 O112 O113 O114 O115 O116 O117 O118 O119 O120 O121 O122 O123 O124 O125 O126 O127 O128 O129 O130 O131 O132 O133 O134 O135 O136 O137 O138 O139 O140 O141 O142 O143 O144 O145 O146 O147 O148 O149 O150 O151 O152 O153 O154 O155 O156 O157 O158 O159 O160 O161 O162 O163 O164 O165 O166 O167 O168 O169 O170 O171 O172 O173 O174 O175 O176 O177 O178 O179 O180 O181 O182 O183 O184 O185 O186 O187 O188 O189 O190 O191 O192 O193 O194 O195 O196 O197 O198 O199 O200 O201 O202 O203 O204 O205 O206 O207 O208 O209 O210 O211 O212 O213 O214 O215 O216 O217 O218 O219 O220 O221 O222 O223 O224 O225 O226 O227 O228 O229 O230 O231 O232 O233 O234 O235 O236 O237 O238 O239 O240 O241 O242 O243 O244 O245 O246 O247 O248 O249 O250 O251 O252 O253 O254 O255 O256 O257 O258 O259 O260 O261 O262 O263 O264 O265 O266 O267 O268 O269 O270 O271 O272 O273 O274 O275 O276 O277 O278 O279 O280 O281 O282 O283 O284 O285 O286 O287 O288 O289 O290 O291 O292 O293 O294 O295 O296 O297 O298 O299 O300 O301 O302 O303 O304 O305 O306 O307 O308 O309 O310 O311 O312 O313 O314 O315 O316 O317 O318 O319 O320 O321 O322 O323 O324 O325 O326 O327 O328 O329 O330 O331 O332 O333 O334 O335 O336 O337 O338 O339 O340 O341 O342 O343 O344 O345 O346 O347 O348 O349 O350 O351 O352 O353 O354 O355 O356 O357 O358 O359 O360 O361 O362 O363 O364 O365 O366 O367 O368 O369 O370 O371 O372 O373 O374 O375 O376 O377 O378 O379 O380 O381 O382 O383 O384 O385 O386 O387 O388 O389 O390 O391 O392 O393 O394 O395 O396 O397 O398 O399 O400 O401 O402 O403 O404 O405 O406 O407 O408 O409 O410 O411 O412 O413 O414 O415 O416 O417 O418 O419 O420 O421 O422 O423 O424 O425 O426 O427 O428 O429 O430 O431 O432 O433 O434 O435 O436 O437 O438 O439 O440 O441 O442 O443 O444 O445 O446 O447 O448 O449 O450 O451 O452 O453 O454 O455 O456 O457 O458 O459 O460 O461 O462 O463 O464 O465 O466 O467 O468 O469 O470 O471 O472 O473 O474 O475 O476 O477 O478 O479 O480 O481 O482 O483 O484 O485 O486 O487 O488 O489 O490 O491 O492 O493 O494 O495 O496 O497 O498 O499 O500 O501 L2 L3 L4 L5 L6 L7 L8 L9 L10 L11 L12 L13 L14 L15 L16 L17 L18 L19 L20 L21 L22 L23 L24 L25 L26 L27 L28 L29 L30 L31 L32 L33 L34 L35 L36 L37 L38 L39 L40 L41 L42 L43 L44 L45 L46 L47 L48 L49 L50 L51 L52 L53 L54 L55 L56 L57 L58 L59 L60 L61 L62 L63 L64 L65 L66 L67 L68 L69 L70 L71 L72 L73 L74 L75 L76 L77 L78 L79 L80 L81 L82 L83 L84 L85 L86 L87 L88 L89 L90 L91 L92 L93 L94 L95 L96 L97 L98 L99 L100 L101 L102 L103 L104 L105 L106 L107 L108 L109 L110 L111 L112 L113 L114 L115 L116 L117 L118 L119 L120 L121 L122 L123 L124 L125 L126 L127 L128 L129 L130 L131 L132 L133 L134 L135 L136 L137 L138 L139 L140 L141 L142 L143 L144 L145 L146 L147 L148 L149 L150 L151 L152 L153 L154 L155 L156 L157 L158 L159 L160 L161 L162 L163 L164 L165 L166 L167 L168 L169 L170 L171 L172 L173 L174 L175 L176 L177 L178 L179 L180 L181 L182 L183 L184 L185 L186 L187 L188 L189 L190 L191 L192 L193 L194 L195 L196 L197 L198 L199 L200 L201 L202 L203 L204 L205 L206 L207 L208 L209 L210 L211 L212 L213 L214 L215 L216 L217 L218 L219 L220 L221 L222 L223 L224 L225 L226 L227 L228 L229 L230 L231 L232 L233 L234 L235 L236 L237 L238 L239 L240 L241 L242 L243 L244 L245 L246 L247 L248 L249 L250 L251 L252 L253 L254 L255 L256 L257 L258 L259 L260 L261 L262 L263 L264 L265 L266 L267 L268 L269 L270 L271 L272 L273 L274 L275 L276 L277 L278 L279 L280 L281 L282 L283 L284 L285 L286 L287 L288 L289 L290 L291 L292 L293 L294 L295 L296 L297 L298 L299 L300 L301 L302 L303 L304 L305 L306 L307 L308 L309 L310 L311 L312 L313 L314 L315 L316 L317 L318 L319 L320 L321 L322 L323 L324 L325 L326 L327 L328 L329 L330 L331 L332 L333 L334 L335 L336 L337 L338 L339 L340 L341 L342 L343 L344 L345 L346 L347 L348 L349 L350 L351 L352 L353 L354 L355 L356 L357 L358 L359 L360 L361 L362 L363 L364 L365 L366 L367 L368 L369 L370 L371 L372 L373 L374 L375 L376 L377 L378 L379 L380 L381 L382 L383 L384 L385 L386 L387 L388 L389 L390 L391 L392 L393 L394 L395 L396 L397 L398 L399 L400 L401 L402 L403 L404 L405 L406 L407 L408 L409 L410 L411 L412 L413 L414 L415 L416 L417 L418 L419 L420 L421 L422 L423 L424 L425 L426 L427 L428 L429 L430 L431 L432 L433 L434 L435 L436 L437 L438 L439 L440 L441 L442 L443 L444 L445 L446 L447 L448 L449 L450 L451 L452 L453 L454 L455 L456 L457 L458 L459 L460 L461 L462 L463 L464 L465 L466 L467 L468 L469 L470 L471 L472 L473 L474 L475 L476 L477 L478 L479 L480 L481 L482 L483 L484 L485 L486 L487 L488 L489 L490 L491 L492 L493 L494 L495 L496 L497 L498 L499 L500 L501 L502 L503 L504 L505 L506 L507 L508 L509 L510 L511 L512 L513 L514 L515 L516 L517 L518 L519 L520 L521 L522 L523 L524 L525 L526 L527 L528 L529 L530 L531 L532 L533 L534 L535 L536 L537 L538 L539 L540 L541 L542 L543 L544 L545 L546 L547 L548 L549 L550 L551 L552 L553 L554 L555 L556 L557 L558 L559 L560 L561 L562 L563 L564 L565 L566 L567 L568 L569 L570 L571 L572 L573 L574 L575 L576 L577 L578 L579 L580 L581 L582 L583 L584 L585 L586 L587 L588 L589 L590 L591 L592 L593 L594 L595 L596 L597 L598 L599 L600 L601 L602 L603 L604 L605 L606 L607 L608 L609 L610 L611 L612 L613 L614 L615 L616 L617 L618 L619 L620 L621 L622 L623 L624 L625 L626 L627 L628 L629 L630 L631 L632 L633 L634 L635 L636 L637 L638 L639 L640 L641 L642 L643 L644 L645 L646 L647 L648 L649 L650 L651 L652 L653 L654 L655 L656 L657 L658 L659 L660 L661 L662 L663 L664 L665 L666 L667 L668 L669 L670 L671 L672 L673 L674 L675 L676 L677 L678 L679 L680 L681 L682 L683 L684 L685 L686 L687 L688 L689 L690 L691 L692 L693 L694 L695 L696 L697 L698 L699 L700 L701 L702 L703 L704 L705 L706 L707 L708 L709 L710 L711 L712 L713 L714 L715 L716 L717 L718 L719 L720 L721 L722 L723 L724 L725 L726 L727 L728 L729 L730 L731 L732 L733 L734 L735 L736 L737 L738 L739 L740 L741 L742 L743 L744 L745 L746 L747 L748 L749 L750 L751 L752 L753 L754 L755 L756 L757 L758 L759 L760 L761 L762 L763 L764 L765 L766 L767 L768 L769 L770 L771 L772 L773 L774 L775 L776 L777 L778 L779 L780 L781 L782 L783 L784 L785 L786 L787 L788 L789 L790 L791 L792 L793 L794 L795 L796 L797 L798 L799 L800 L801 L802 L803 L804 L805 L806 L807 L808 L809 L810 L811 L812 L813 L814 L815 L816 L817 L818 L819 L820 L821 L822 L823 L824 L825 L826 L827 L828 L829 L830 L831 L832 L833 L834 L835 L836 L837 L838 L839 L840 L841 L842 L843 L844 L845 L846 L847 L848 L849 L850 L851 L852 L853 L854 L855 L856 L857 L858 L859 L860 L861 L862 L863 L864 L865 L866 L867 L868 L869 L870 L871 L872 L873 L874 L875 L876 L877 L878 L879 L880 L881 L882 L883 L884 L885 L886 L887 L888 L889 L890 L891 L892 L893 L894 L895 L896 L897 L898 L899 L900 L901 L902 L903 L904 L905 L906 L907 L908 L909 L910 L911 L912 L913 L914 L915 L916 L917 L918 L919 L920 L921 L922 L923 L924 L925 L926 L927 L928 L929 L930 L931 L932 L933 L934 L935 L936 L937 L938 L939 L940 L941 L942 L943 L944 L945 L946 L947 L948 L949 L950 L951 L952 L953 L954 L955 L956 L957 L958 L959 L960 L961 L962 L963 L964 L965 L966 L967 L968 L969 L970 L971 L972 L973 L974 L975 L976 L977 L978 L979 L980 L981 L982 L983 L984 L985 L986 L987 L988 L989 L990 L991 L992 L993 L994 L995 L996 L997 L998 L999 L1000 L1001" showErrorMessage="1" showInputMessage="1" allowBlank="1" type="list">
      <formula1>='Référentiel'!$B$7:$G$7</formula1>
    </dataValidation>
  </dataValidation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L61"/>
  <sheetViews>
    <sheetView workbookViewId="0">
      <pane ySplit="1" topLeftCell="A2" activePane="bottomLeft" state="frozen"/>
      <selection pane="bottomLeft" activeCell="A1" sqref="A1"/>
    </sheetView>
  </sheetViews>
  <sheetFormatPr baseColWidth="8" defaultRowHeight="15"/>
  <cols>
    <col width="16" customWidth="1" min="1" max="1"/>
    <col width="12" customWidth="1" min="2" max="2"/>
    <col width="12" customWidth="1" min="3" max="3"/>
    <col width="12" customWidth="1" min="4" max="4"/>
    <col width="12" customWidth="1" min="5" max="5"/>
    <col width="16" customWidth="1" min="6" max="6"/>
    <col width="14" customWidth="1" min="7" max="7"/>
    <col width="24" customWidth="1" min="8" max="8"/>
    <col width="14" customWidth="1" min="9" max="9"/>
    <col width="18" customWidth="1" min="10" max="10"/>
    <col width="12" customWidth="1" min="11" max="11"/>
    <col width="40" customWidth="1" min="12" max="12"/>
  </cols>
  <sheetData>
    <row r="1">
      <c r="A1" s="1" t="inlineStr">
        <is>
          <t>Horodatage (Date)</t>
        </is>
      </c>
      <c r="B1" s="1" t="inlineStr">
        <is>
          <t>Heure début</t>
        </is>
      </c>
      <c r="C1" s="1" t="inlineStr">
        <is>
          <t>Heure fin</t>
        </is>
      </c>
      <c r="D1" s="1" t="inlineStr">
        <is>
          <t>Bâtiment</t>
        </is>
      </c>
      <c r="E1" s="1" t="inlineStr">
        <is>
          <t>Zone</t>
        </is>
      </c>
      <c r="F1" s="1" t="inlineStr">
        <is>
          <t>Local</t>
        </is>
      </c>
      <c r="G1" s="1" t="inlineStr">
        <is>
          <t>Type</t>
        </is>
      </c>
      <c r="H1" s="1" t="inlineStr">
        <is>
          <t>Tâches effectuées</t>
        </is>
      </c>
      <c r="I1" s="1" t="inlineStr">
        <is>
          <t>Agent</t>
        </is>
      </c>
      <c r="J1" s="1" t="inlineStr">
        <is>
          <t>Durée réelle (min)</t>
        </is>
      </c>
      <c r="K1" s="1" t="inlineStr">
        <is>
          <t>NC (Oui/Non)</t>
        </is>
      </c>
      <c r="L1" s="1" t="inlineStr">
        <is>
          <t>Description NC / Observations</t>
        </is>
      </c>
    </row>
    <row r="2">
      <c r="A2" s="9" t="n">
        <v>45954</v>
      </c>
      <c r="B2" s="10" t="n">
        <v>0.6979166666666666</v>
      </c>
      <c r="C2" s="10" t="n">
        <v>0.7604166666666666</v>
      </c>
      <c r="D2" t="inlineStr">
        <is>
          <t>Bât C</t>
        </is>
      </c>
      <c r="E2" t="inlineStr">
        <is>
          <t>RDC</t>
        </is>
      </c>
      <c r="F2" t="inlineStr">
        <is>
          <t>L-144</t>
        </is>
      </c>
      <c r="G2" t="inlineStr">
        <is>
          <t>Bureau</t>
        </is>
      </c>
      <c r="H2" t="inlineStr">
        <is>
          <t>Aspiration moquettes, Lavage sols/désinfection</t>
        </is>
      </c>
      <c r="I2" t="inlineStr">
        <is>
          <t>B. Nadia</t>
        </is>
      </c>
      <c r="K2" t="inlineStr">
        <is>
          <t>Non</t>
        </is>
      </c>
      <c r="L2" t="inlineStr">
        <is>
          <t>RAS</t>
        </is>
      </c>
    </row>
    <row r="3">
      <c r="A3" s="9" t="n">
        <v>45956</v>
      </c>
      <c r="B3" s="10" t="n">
        <v>0.5833333333333334</v>
      </c>
      <c r="C3" s="10" t="n">
        <v>0.6145833333333334</v>
      </c>
      <c r="D3" t="inlineStr">
        <is>
          <t>Bât A</t>
        </is>
      </c>
      <c r="E3" t="inlineStr">
        <is>
          <t>Sous-sol</t>
        </is>
      </c>
      <c r="F3" t="inlineStr">
        <is>
          <t>L-169</t>
        </is>
      </c>
      <c r="G3" t="inlineStr">
        <is>
          <t>Salle réunion</t>
        </is>
      </c>
      <c r="H3" t="inlineStr">
        <is>
          <t>Aspiration moquettes, Lavage sols/désinfection</t>
        </is>
      </c>
      <c r="I3" t="inlineStr">
        <is>
          <t>C. Youssef</t>
        </is>
      </c>
      <c r="K3" t="inlineStr">
        <is>
          <t>Oui</t>
        </is>
      </c>
      <c r="L3" t="inlineStr">
        <is>
          <t>Anomalie mineure traitée</t>
        </is>
      </c>
    </row>
    <row r="4">
      <c r="A4" s="9" t="n">
        <v>45954</v>
      </c>
      <c r="B4" s="10" t="n">
        <v>0.4479166666666667</v>
      </c>
      <c r="C4" s="10" t="n">
        <v>0.4791666666666667</v>
      </c>
      <c r="D4" t="inlineStr">
        <is>
          <t>Bât B</t>
        </is>
      </c>
      <c r="E4" t="inlineStr">
        <is>
          <t>R+1</t>
        </is>
      </c>
      <c r="F4" t="inlineStr">
        <is>
          <t>L-117</t>
        </is>
      </c>
      <c r="G4" t="inlineStr">
        <is>
          <t>Bureau</t>
        </is>
      </c>
      <c r="H4" t="inlineStr">
        <is>
          <t>Balayage humide, Aspiration moquettes</t>
        </is>
      </c>
      <c r="I4" t="inlineStr">
        <is>
          <t>D. Salma</t>
        </is>
      </c>
      <c r="K4" t="inlineStr">
        <is>
          <t>Oui</t>
        </is>
      </c>
      <c r="L4" t="inlineStr">
        <is>
          <t>Anomalie mineure traitée</t>
        </is>
      </c>
    </row>
    <row r="5">
      <c r="A5" s="9" t="n">
        <v>45951</v>
      </c>
      <c r="B5" s="10" t="n">
        <v>0.5416666666666666</v>
      </c>
      <c r="C5" s="10" t="n">
        <v>0.5625</v>
      </c>
      <c r="D5" t="inlineStr">
        <is>
          <t>Bât C</t>
        </is>
      </c>
      <c r="E5" t="inlineStr">
        <is>
          <t>R+1</t>
        </is>
      </c>
      <c r="F5" t="inlineStr">
        <is>
          <t>L-179</t>
        </is>
      </c>
      <c r="G5" t="inlineStr">
        <is>
          <t>Circulations</t>
        </is>
      </c>
      <c r="H5" t="inlineStr">
        <is>
          <t>Balayage humide, Aspiration moquettes</t>
        </is>
      </c>
      <c r="I5" t="inlineStr">
        <is>
          <t>D. Salma</t>
        </is>
      </c>
      <c r="K5" t="inlineStr">
        <is>
          <t>Non</t>
        </is>
      </c>
      <c r="L5" t="inlineStr">
        <is>
          <t>RAS</t>
        </is>
      </c>
    </row>
    <row r="6">
      <c r="A6" s="9" t="n">
        <v>45956</v>
      </c>
      <c r="B6" s="10" t="n">
        <v>0.5520833333333334</v>
      </c>
      <c r="C6" s="10" t="n">
        <v>0.59375</v>
      </c>
      <c r="D6" t="inlineStr">
        <is>
          <t>Bât A</t>
        </is>
      </c>
      <c r="E6" t="inlineStr">
        <is>
          <t>Sous-sol</t>
        </is>
      </c>
      <c r="F6" t="inlineStr">
        <is>
          <t>L-116</t>
        </is>
      </c>
      <c r="G6" t="inlineStr">
        <is>
          <t>Salle réunion</t>
        </is>
      </c>
      <c r="H6" t="inlineStr">
        <is>
          <t>Lavage sols/désinfection, Aspiration moquettes</t>
        </is>
      </c>
      <c r="I6" t="inlineStr">
        <is>
          <t>E. Rachid</t>
        </is>
      </c>
      <c r="K6" t="inlineStr">
        <is>
          <t>Oui</t>
        </is>
      </c>
      <c r="L6" t="inlineStr">
        <is>
          <t>Anomalie mineure traitée</t>
        </is>
      </c>
    </row>
    <row r="7">
      <c r="A7" s="9" t="n">
        <v>45955</v>
      </c>
      <c r="B7" s="10" t="n">
        <v>0.4375</v>
      </c>
      <c r="C7" s="10" t="n">
        <v>0.4791666666666667</v>
      </c>
      <c r="D7" t="inlineStr">
        <is>
          <t>Bât A</t>
        </is>
      </c>
      <c r="E7" t="inlineStr">
        <is>
          <t>RDC</t>
        </is>
      </c>
      <c r="F7" t="inlineStr">
        <is>
          <t>L-155</t>
        </is>
      </c>
      <c r="G7" t="inlineStr">
        <is>
          <t>Circulations</t>
        </is>
      </c>
      <c r="H7" t="inlineStr">
        <is>
          <t>Points contact, Balayage humide</t>
        </is>
      </c>
      <c r="I7" t="inlineStr">
        <is>
          <t>B. Nadia</t>
        </is>
      </c>
      <c r="K7" t="inlineStr">
        <is>
          <t>Non</t>
        </is>
      </c>
      <c r="L7" t="inlineStr">
        <is>
          <t>RAS</t>
        </is>
      </c>
    </row>
    <row r="8">
      <c r="A8" s="9" t="n">
        <v>45952</v>
      </c>
      <c r="B8" s="10" t="n">
        <v>0.6145833333333334</v>
      </c>
      <c r="C8" s="10" t="n">
        <v>0.65625</v>
      </c>
      <c r="D8" t="inlineStr">
        <is>
          <t>Bât A</t>
        </is>
      </c>
      <c r="E8" t="inlineStr">
        <is>
          <t>RDC</t>
        </is>
      </c>
      <c r="F8" t="inlineStr">
        <is>
          <t>L-270</t>
        </is>
      </c>
      <c r="G8" t="inlineStr">
        <is>
          <t>Salle réunion</t>
        </is>
      </c>
      <c r="H8" t="inlineStr">
        <is>
          <t>Sanitaires (détartrage/désinfection), Lavage sols/désinfection</t>
        </is>
      </c>
      <c r="I8" t="inlineStr">
        <is>
          <t>D. Salma</t>
        </is>
      </c>
      <c r="K8" t="inlineStr">
        <is>
          <t>Non</t>
        </is>
      </c>
      <c r="L8" t="inlineStr">
        <is>
          <t>RAS</t>
        </is>
      </c>
    </row>
    <row r="9">
      <c r="A9" s="9" t="n">
        <v>45950</v>
      </c>
      <c r="B9" s="10" t="n">
        <v>0.3958333333333333</v>
      </c>
      <c r="C9" s="10" t="n">
        <v>0.4270833333333333</v>
      </c>
      <c r="D9" t="inlineStr">
        <is>
          <t>Bât A</t>
        </is>
      </c>
      <c r="E9" t="inlineStr">
        <is>
          <t>R+2</t>
        </is>
      </c>
      <c r="F9" t="inlineStr">
        <is>
          <t>L-229</t>
        </is>
      </c>
      <c r="G9" t="inlineStr">
        <is>
          <t>Circulations</t>
        </is>
      </c>
      <c r="H9" t="inlineStr">
        <is>
          <t>Balayage humide, Dépoussiérage</t>
        </is>
      </c>
      <c r="I9" t="inlineStr">
        <is>
          <t>C. Youssef</t>
        </is>
      </c>
      <c r="K9" t="inlineStr">
        <is>
          <t>Non</t>
        </is>
      </c>
      <c r="L9" t="inlineStr">
        <is>
          <t>RAS</t>
        </is>
      </c>
    </row>
    <row r="10">
      <c r="A10" s="9" t="n">
        <v>45951</v>
      </c>
      <c r="B10" s="10" t="n">
        <v>0.3020833333333333</v>
      </c>
      <c r="C10" s="10" t="n">
        <v>0.3229166666666667</v>
      </c>
      <c r="D10" t="inlineStr">
        <is>
          <t>Bât C</t>
        </is>
      </c>
      <c r="E10" t="inlineStr">
        <is>
          <t>R+2</t>
        </is>
      </c>
      <c r="F10" t="inlineStr">
        <is>
          <t>L-125</t>
        </is>
      </c>
      <c r="G10" t="inlineStr">
        <is>
          <t>Salle réunion</t>
        </is>
      </c>
      <c r="H10" t="inlineStr">
        <is>
          <t>Dépoussiérage, Aspiration moquettes</t>
        </is>
      </c>
      <c r="I10" t="inlineStr">
        <is>
          <t>E. Rachid</t>
        </is>
      </c>
      <c r="K10" t="inlineStr">
        <is>
          <t>Non</t>
        </is>
      </c>
      <c r="L10" t="inlineStr">
        <is>
          <t>RAS</t>
        </is>
      </c>
    </row>
    <row r="11">
      <c r="A11" s="9" t="n">
        <v>45955</v>
      </c>
      <c r="B11" s="10" t="n">
        <v>0.4895833333333333</v>
      </c>
      <c r="C11" s="10" t="n">
        <v>0.5104166666666666</v>
      </c>
      <c r="D11" t="inlineStr">
        <is>
          <t>Bât C</t>
        </is>
      </c>
      <c r="E11" t="inlineStr">
        <is>
          <t>RDC</t>
        </is>
      </c>
      <c r="F11" t="inlineStr">
        <is>
          <t>L-232</t>
        </is>
      </c>
      <c r="G11" t="inlineStr">
        <is>
          <t>Circulations</t>
        </is>
      </c>
      <c r="H11" t="inlineStr">
        <is>
          <t>Lavage sols/désinfection, Balayage humide</t>
        </is>
      </c>
      <c r="I11" t="inlineStr">
        <is>
          <t>B. Nadia</t>
        </is>
      </c>
      <c r="K11" t="inlineStr">
        <is>
          <t>Non</t>
        </is>
      </c>
      <c r="L11" t="inlineStr">
        <is>
          <t>RAS</t>
        </is>
      </c>
    </row>
    <row r="12">
      <c r="A12" s="9" t="n">
        <v>45951</v>
      </c>
      <c r="B12" s="10" t="n">
        <v>0.6458333333333334</v>
      </c>
      <c r="C12" s="10" t="n">
        <v>0.6770833333333334</v>
      </c>
      <c r="D12" t="inlineStr">
        <is>
          <t>Bât C</t>
        </is>
      </c>
      <c r="E12" t="inlineStr">
        <is>
          <t>R+2</t>
        </is>
      </c>
      <c r="F12" t="inlineStr">
        <is>
          <t>L-205</t>
        </is>
      </c>
      <c r="G12" t="inlineStr">
        <is>
          <t>Open space</t>
        </is>
      </c>
      <c r="H12" t="inlineStr">
        <is>
          <t>Lavage sols/désinfection, Dépoussiérage</t>
        </is>
      </c>
      <c r="I12" t="inlineStr">
        <is>
          <t>D. Salma</t>
        </is>
      </c>
      <c r="K12" t="inlineStr">
        <is>
          <t>Non</t>
        </is>
      </c>
      <c r="L12" t="inlineStr">
        <is>
          <t>RAS</t>
        </is>
      </c>
    </row>
    <row r="13">
      <c r="A13" s="9" t="n">
        <v>45956</v>
      </c>
      <c r="B13" s="10" t="n">
        <v>0.59375</v>
      </c>
      <c r="C13" s="10" t="n">
        <v>0.625</v>
      </c>
      <c r="D13" t="inlineStr">
        <is>
          <t>Bât C</t>
        </is>
      </c>
      <c r="E13" t="inlineStr">
        <is>
          <t>R+2</t>
        </is>
      </c>
      <c r="F13" t="inlineStr">
        <is>
          <t>L-279</t>
        </is>
      </c>
      <c r="G13" t="inlineStr">
        <is>
          <t>Salle réunion</t>
        </is>
      </c>
      <c r="H13" t="inlineStr">
        <is>
          <t>Sanitaires (détartrage/désinfection), Balayage humide</t>
        </is>
      </c>
      <c r="I13" t="inlineStr">
        <is>
          <t>B. Nadia</t>
        </is>
      </c>
      <c r="K13" t="inlineStr">
        <is>
          <t>Oui</t>
        </is>
      </c>
      <c r="L13" t="inlineStr">
        <is>
          <t>Anomalie mineure traitée</t>
        </is>
      </c>
    </row>
    <row r="14">
      <c r="A14" s="9" t="n">
        <v>45953</v>
      </c>
      <c r="B14" s="10" t="n">
        <v>0.5625</v>
      </c>
      <c r="C14" s="10" t="n">
        <v>0.6145833333333334</v>
      </c>
      <c r="D14" t="inlineStr">
        <is>
          <t>Bât B</t>
        </is>
      </c>
      <c r="E14" t="inlineStr">
        <is>
          <t>RDC</t>
        </is>
      </c>
      <c r="F14" t="inlineStr">
        <is>
          <t>L-250</t>
        </is>
      </c>
      <c r="G14" t="inlineStr">
        <is>
          <t>Salle réunion</t>
        </is>
      </c>
      <c r="H14" t="inlineStr">
        <is>
          <t>Dépoussiérage, Points contact</t>
        </is>
      </c>
      <c r="I14" t="inlineStr">
        <is>
          <t>A. Karim</t>
        </is>
      </c>
      <c r="K14" t="inlineStr">
        <is>
          <t>Non</t>
        </is>
      </c>
      <c r="L14" t="inlineStr">
        <is>
          <t>RAS</t>
        </is>
      </c>
    </row>
    <row r="15">
      <c r="A15" s="9" t="n">
        <v>45952</v>
      </c>
      <c r="B15" s="10" t="n">
        <v>0.53125</v>
      </c>
      <c r="C15" s="10" t="n">
        <v>0.5833333333333334</v>
      </c>
      <c r="D15" t="inlineStr">
        <is>
          <t>Bât B</t>
        </is>
      </c>
      <c r="E15" t="inlineStr">
        <is>
          <t>R+2</t>
        </is>
      </c>
      <c r="F15" t="inlineStr">
        <is>
          <t>L-129</t>
        </is>
      </c>
      <c r="G15" t="inlineStr">
        <is>
          <t>Open space</t>
        </is>
      </c>
      <c r="H15" t="inlineStr">
        <is>
          <t>Aspiration moquettes, Dépoussiérage</t>
        </is>
      </c>
      <c r="I15" t="inlineStr">
        <is>
          <t>B. Nadia</t>
        </is>
      </c>
      <c r="K15" t="inlineStr">
        <is>
          <t>Non</t>
        </is>
      </c>
      <c r="L15" t="inlineStr">
        <is>
          <t>RAS</t>
        </is>
      </c>
    </row>
    <row r="16">
      <c r="A16" s="9" t="n">
        <v>45952</v>
      </c>
      <c r="B16" s="10" t="n">
        <v>0.3958333333333333</v>
      </c>
      <c r="C16" s="10" t="n">
        <v>0.4097222222222222</v>
      </c>
      <c r="D16" t="inlineStr">
        <is>
          <t>Bât C</t>
        </is>
      </c>
      <c r="E16" t="inlineStr">
        <is>
          <t>R+1</t>
        </is>
      </c>
      <c r="F16" t="inlineStr">
        <is>
          <t>L-290</t>
        </is>
      </c>
      <c r="G16" t="inlineStr">
        <is>
          <t>Sanitaires</t>
        </is>
      </c>
      <c r="H16" t="inlineStr">
        <is>
          <t>Aspiration moquettes, Sanitaires (détartrage/désinfection)</t>
        </is>
      </c>
      <c r="I16" t="inlineStr">
        <is>
          <t>C. Youssef</t>
        </is>
      </c>
      <c r="K16" t="inlineStr">
        <is>
          <t>Non</t>
        </is>
      </c>
      <c r="L16" t="inlineStr">
        <is>
          <t>RAS</t>
        </is>
      </c>
    </row>
    <row r="17">
      <c r="A17" s="9" t="n">
        <v>45952</v>
      </c>
      <c r="B17" s="10" t="n">
        <v>0.3229166666666667</v>
      </c>
      <c r="C17" s="10" t="n">
        <v>0.3645833333333333</v>
      </c>
      <c r="D17" t="inlineStr">
        <is>
          <t>Bât C</t>
        </is>
      </c>
      <c r="E17" t="inlineStr">
        <is>
          <t>R+1</t>
        </is>
      </c>
      <c r="F17" t="inlineStr">
        <is>
          <t>L-232</t>
        </is>
      </c>
      <c r="G17" t="inlineStr">
        <is>
          <t>Bureau</t>
        </is>
      </c>
      <c r="H17" t="inlineStr">
        <is>
          <t>Balayage humide, Points contact</t>
        </is>
      </c>
      <c r="I17" t="inlineStr">
        <is>
          <t>B. Nadia</t>
        </is>
      </c>
      <c r="K17" t="inlineStr">
        <is>
          <t>Non</t>
        </is>
      </c>
      <c r="L17" t="inlineStr">
        <is>
          <t>RAS</t>
        </is>
      </c>
    </row>
    <row r="18">
      <c r="A18" s="9" t="n">
        <v>45951</v>
      </c>
      <c r="B18" s="10" t="n">
        <v>0.71875</v>
      </c>
      <c r="C18" s="10" t="n">
        <v>0.7326388888888888</v>
      </c>
      <c r="D18" t="inlineStr">
        <is>
          <t>Bât A</t>
        </is>
      </c>
      <c r="E18" t="inlineStr">
        <is>
          <t>RDC</t>
        </is>
      </c>
      <c r="F18" t="inlineStr">
        <is>
          <t>L-290</t>
        </is>
      </c>
      <c r="G18" t="inlineStr">
        <is>
          <t>Atelier</t>
        </is>
      </c>
      <c r="H18" t="inlineStr">
        <is>
          <t>Sanitaires (détartrage/désinfection), Dépoussiérage</t>
        </is>
      </c>
      <c r="I18" t="inlineStr">
        <is>
          <t>B. Nadia</t>
        </is>
      </c>
      <c r="K18" t="inlineStr">
        <is>
          <t>Non</t>
        </is>
      </c>
      <c r="L18" t="inlineStr">
        <is>
          <t>RAS</t>
        </is>
      </c>
    </row>
    <row r="19">
      <c r="A19" s="9" t="n">
        <v>45954</v>
      </c>
      <c r="B19" s="10" t="n">
        <v>0.6354166666666666</v>
      </c>
      <c r="C19" s="10" t="n">
        <v>0.6493055555555556</v>
      </c>
      <c r="D19" t="inlineStr">
        <is>
          <t>Bât B</t>
        </is>
      </c>
      <c r="E19" t="inlineStr">
        <is>
          <t>Sous-sol</t>
        </is>
      </c>
      <c r="F19" t="inlineStr">
        <is>
          <t>L-118</t>
        </is>
      </c>
      <c r="G19" t="inlineStr">
        <is>
          <t>Sanitaires</t>
        </is>
      </c>
      <c r="H19" t="inlineStr">
        <is>
          <t>Aspiration moquettes, Balayage humide</t>
        </is>
      </c>
      <c r="I19" t="inlineStr">
        <is>
          <t>C. Youssef</t>
        </is>
      </c>
      <c r="K19" t="inlineStr">
        <is>
          <t>Non</t>
        </is>
      </c>
      <c r="L19" t="inlineStr">
        <is>
          <t>RAS</t>
        </is>
      </c>
    </row>
    <row r="20">
      <c r="A20" s="9" t="n">
        <v>45951</v>
      </c>
      <c r="B20" s="10" t="n">
        <v>0.5416666666666666</v>
      </c>
      <c r="C20" s="10" t="n">
        <v>0.5729166666666666</v>
      </c>
      <c r="D20" t="inlineStr">
        <is>
          <t>Bât C</t>
        </is>
      </c>
      <c r="E20" t="inlineStr">
        <is>
          <t>R+1</t>
        </is>
      </c>
      <c r="F20" t="inlineStr">
        <is>
          <t>L-289</t>
        </is>
      </c>
      <c r="G20" t="inlineStr">
        <is>
          <t>Bureau</t>
        </is>
      </c>
      <c r="H20" t="inlineStr">
        <is>
          <t>Points contact, Sanitaires (détartrage/désinfection)</t>
        </is>
      </c>
      <c r="I20" t="inlineStr">
        <is>
          <t>A. Karim</t>
        </is>
      </c>
      <c r="K20" t="inlineStr">
        <is>
          <t>Non</t>
        </is>
      </c>
      <c r="L20" t="inlineStr">
        <is>
          <t>RAS</t>
        </is>
      </c>
    </row>
    <row r="21">
      <c r="A21" s="9" t="n">
        <v>45955</v>
      </c>
      <c r="B21" s="10" t="n">
        <v>0.3645833333333333</v>
      </c>
      <c r="C21" s="10" t="n">
        <v>0.3958333333333333</v>
      </c>
      <c r="D21" t="inlineStr">
        <is>
          <t>Bât A</t>
        </is>
      </c>
      <c r="E21" t="inlineStr">
        <is>
          <t>Sous-sol</t>
        </is>
      </c>
      <c r="F21" t="inlineStr">
        <is>
          <t>L-292</t>
        </is>
      </c>
      <c r="G21" t="inlineStr">
        <is>
          <t>Open space</t>
        </is>
      </c>
      <c r="H21" t="inlineStr">
        <is>
          <t>Dépoussiérage, Aspiration moquettes</t>
        </is>
      </c>
      <c r="I21" t="inlineStr">
        <is>
          <t>D. Salma</t>
        </is>
      </c>
      <c r="K21" t="inlineStr">
        <is>
          <t>Non</t>
        </is>
      </c>
      <c r="L21" t="inlineStr">
        <is>
          <t>RAS</t>
        </is>
      </c>
    </row>
    <row r="22">
      <c r="A22" s="9" t="n">
        <v>45954</v>
      </c>
      <c r="B22" s="10" t="n">
        <v>0.53125</v>
      </c>
      <c r="C22" s="10" t="n">
        <v>0.5729166666666666</v>
      </c>
      <c r="D22" t="inlineStr">
        <is>
          <t>Bât A</t>
        </is>
      </c>
      <c r="E22" t="inlineStr">
        <is>
          <t>R+1</t>
        </is>
      </c>
      <c r="F22" t="inlineStr">
        <is>
          <t>L-267</t>
        </is>
      </c>
      <c r="G22" t="inlineStr">
        <is>
          <t>Salle réunion</t>
        </is>
      </c>
      <c r="H22" t="inlineStr">
        <is>
          <t>Aspiration moquettes, Sanitaires (détartrage/désinfection)</t>
        </is>
      </c>
      <c r="I22" t="inlineStr">
        <is>
          <t>B. Nadia</t>
        </is>
      </c>
      <c r="K22" t="inlineStr">
        <is>
          <t>Non</t>
        </is>
      </c>
      <c r="L22" t="inlineStr">
        <is>
          <t>RAS</t>
        </is>
      </c>
    </row>
    <row r="23">
      <c r="A23" s="9" t="n">
        <v>45950</v>
      </c>
      <c r="B23" s="10" t="n">
        <v>0.5416666666666666</v>
      </c>
      <c r="C23" s="10" t="n">
        <v>0.59375</v>
      </c>
      <c r="D23" t="inlineStr">
        <is>
          <t>Bât B</t>
        </is>
      </c>
      <c r="E23" t="inlineStr">
        <is>
          <t>R+2</t>
        </is>
      </c>
      <c r="F23" t="inlineStr">
        <is>
          <t>L-202</t>
        </is>
      </c>
      <c r="G23" t="inlineStr">
        <is>
          <t>Bureau</t>
        </is>
      </c>
      <c r="H23" t="inlineStr">
        <is>
          <t>Lavage sols/désinfection, Balayage humide</t>
        </is>
      </c>
      <c r="I23" t="inlineStr">
        <is>
          <t>A. Karim</t>
        </is>
      </c>
      <c r="K23" t="inlineStr">
        <is>
          <t>Non</t>
        </is>
      </c>
      <c r="L23" t="inlineStr">
        <is>
          <t>RAS</t>
        </is>
      </c>
    </row>
    <row r="24">
      <c r="A24" s="9" t="n">
        <v>45953</v>
      </c>
      <c r="B24" s="10" t="n">
        <v>0.375</v>
      </c>
      <c r="C24" s="10" t="n">
        <v>0.4375</v>
      </c>
      <c r="D24" t="inlineStr">
        <is>
          <t>Bât B</t>
        </is>
      </c>
      <c r="E24" t="inlineStr">
        <is>
          <t>R+2</t>
        </is>
      </c>
      <c r="F24" t="inlineStr">
        <is>
          <t>L-207</t>
        </is>
      </c>
      <c r="G24" t="inlineStr">
        <is>
          <t>Atelier</t>
        </is>
      </c>
      <c r="H24" t="inlineStr">
        <is>
          <t>Sanitaires (détartrage/désinfection), Aspiration moquettes</t>
        </is>
      </c>
      <c r="I24" t="inlineStr">
        <is>
          <t>D. Salma</t>
        </is>
      </c>
      <c r="K24" t="inlineStr">
        <is>
          <t>Non</t>
        </is>
      </c>
      <c r="L24" t="inlineStr">
        <is>
          <t>RAS</t>
        </is>
      </c>
    </row>
    <row r="25">
      <c r="A25" s="9" t="n">
        <v>45950</v>
      </c>
      <c r="B25" s="10" t="n">
        <v>0.6979166666666666</v>
      </c>
      <c r="C25" s="10" t="n">
        <v>0.7291666666666666</v>
      </c>
      <c r="D25" t="inlineStr">
        <is>
          <t>Bât A</t>
        </is>
      </c>
      <c r="E25" t="inlineStr">
        <is>
          <t>RDC</t>
        </is>
      </c>
      <c r="F25" t="inlineStr">
        <is>
          <t>L-298</t>
        </is>
      </c>
      <c r="G25" t="inlineStr">
        <is>
          <t>Salle réunion</t>
        </is>
      </c>
      <c r="H25" t="inlineStr">
        <is>
          <t>Aspiration moquettes, Sanitaires (détartrage/désinfection)</t>
        </is>
      </c>
      <c r="I25" t="inlineStr">
        <is>
          <t>E. Rachid</t>
        </is>
      </c>
      <c r="K25" t="inlineStr">
        <is>
          <t>Non</t>
        </is>
      </c>
      <c r="L25" t="inlineStr">
        <is>
          <t>RAS</t>
        </is>
      </c>
    </row>
    <row r="26">
      <c r="A26" s="9" t="n">
        <v>45951</v>
      </c>
      <c r="B26" s="10" t="n">
        <v>0.5833333333333334</v>
      </c>
      <c r="C26" s="10" t="n">
        <v>0.6458333333333334</v>
      </c>
      <c r="D26" t="inlineStr">
        <is>
          <t>Bât A</t>
        </is>
      </c>
      <c r="E26" t="inlineStr">
        <is>
          <t>R+2</t>
        </is>
      </c>
      <c r="F26" t="inlineStr">
        <is>
          <t>L-253</t>
        </is>
      </c>
      <c r="G26" t="inlineStr">
        <is>
          <t>Sanitaires</t>
        </is>
      </c>
      <c r="H26" t="inlineStr">
        <is>
          <t>Points contact, Lavage sols/désinfection</t>
        </is>
      </c>
      <c r="I26" t="inlineStr">
        <is>
          <t>A. Karim</t>
        </is>
      </c>
      <c r="K26" t="inlineStr">
        <is>
          <t>Oui</t>
        </is>
      </c>
      <c r="L26" t="inlineStr">
        <is>
          <t>Anomalie mineure traitée</t>
        </is>
      </c>
    </row>
    <row r="27">
      <c r="A27" s="9" t="n">
        <v>45952</v>
      </c>
      <c r="B27" s="10" t="n">
        <v>0.3645833333333333</v>
      </c>
      <c r="C27" s="10" t="n">
        <v>0.4270833333333333</v>
      </c>
      <c r="D27" t="inlineStr">
        <is>
          <t>Bât C</t>
        </is>
      </c>
      <c r="E27" t="inlineStr">
        <is>
          <t>Sous-sol</t>
        </is>
      </c>
      <c r="F27" t="inlineStr">
        <is>
          <t>L-101</t>
        </is>
      </c>
      <c r="G27" t="inlineStr">
        <is>
          <t>Open space</t>
        </is>
      </c>
      <c r="H27" t="inlineStr">
        <is>
          <t>Balayage humide, Sanitaires (détartrage/désinfection)</t>
        </is>
      </c>
      <c r="I27" t="inlineStr">
        <is>
          <t>A. Karim</t>
        </is>
      </c>
      <c r="K27" t="inlineStr">
        <is>
          <t>Oui</t>
        </is>
      </c>
      <c r="L27" t="inlineStr">
        <is>
          <t>Anomalie mineure traitée</t>
        </is>
      </c>
    </row>
    <row r="28">
      <c r="A28" s="9" t="n">
        <v>45956</v>
      </c>
      <c r="B28" s="10" t="n">
        <v>0.5416666666666666</v>
      </c>
      <c r="C28" s="10" t="n">
        <v>0.5555555555555556</v>
      </c>
      <c r="D28" t="inlineStr">
        <is>
          <t>Bât B</t>
        </is>
      </c>
      <c r="E28" t="inlineStr">
        <is>
          <t>RDC</t>
        </is>
      </c>
      <c r="F28" t="inlineStr">
        <is>
          <t>L-176</t>
        </is>
      </c>
      <c r="G28" t="inlineStr">
        <is>
          <t>Open space</t>
        </is>
      </c>
      <c r="H28" t="inlineStr">
        <is>
          <t>Balayage humide, Dépoussiérage</t>
        </is>
      </c>
      <c r="I28" t="inlineStr">
        <is>
          <t>D. Salma</t>
        </is>
      </c>
      <c r="K28" t="inlineStr">
        <is>
          <t>Oui</t>
        </is>
      </c>
      <c r="L28" t="inlineStr">
        <is>
          <t>Anomalie mineure traitée</t>
        </is>
      </c>
    </row>
    <row r="29">
      <c r="A29" s="9" t="n">
        <v>45956</v>
      </c>
      <c r="B29" s="10" t="n">
        <v>0.53125</v>
      </c>
      <c r="C29" s="10" t="n">
        <v>0.5729166666666666</v>
      </c>
      <c r="D29" t="inlineStr">
        <is>
          <t>Bât C</t>
        </is>
      </c>
      <c r="E29" t="inlineStr">
        <is>
          <t>RDC</t>
        </is>
      </c>
      <c r="F29" t="inlineStr">
        <is>
          <t>L-101</t>
        </is>
      </c>
      <c r="G29" t="inlineStr">
        <is>
          <t>Atelier</t>
        </is>
      </c>
      <c r="H29" t="inlineStr">
        <is>
          <t>Points contact, Balayage humide</t>
        </is>
      </c>
      <c r="I29" t="inlineStr">
        <is>
          <t>D. Salma</t>
        </is>
      </c>
      <c r="K29" t="inlineStr">
        <is>
          <t>Oui</t>
        </is>
      </c>
      <c r="L29" t="inlineStr">
        <is>
          <t>Anomalie mineure traitée</t>
        </is>
      </c>
    </row>
    <row r="30">
      <c r="A30" s="9" t="n">
        <v>45952</v>
      </c>
      <c r="B30" s="10" t="n">
        <v>0.40625</v>
      </c>
      <c r="C30" s="10" t="n">
        <v>0.4479166666666667</v>
      </c>
      <c r="D30" t="inlineStr">
        <is>
          <t>Bât B</t>
        </is>
      </c>
      <c r="E30" t="inlineStr">
        <is>
          <t>R+2</t>
        </is>
      </c>
      <c r="F30" t="inlineStr">
        <is>
          <t>L-161</t>
        </is>
      </c>
      <c r="G30" t="inlineStr">
        <is>
          <t>Sanitaires</t>
        </is>
      </c>
      <c r="H30" t="inlineStr">
        <is>
          <t>Points contact, Lavage sols/désinfection</t>
        </is>
      </c>
      <c r="I30" t="inlineStr">
        <is>
          <t>A. Karim</t>
        </is>
      </c>
      <c r="K30" t="inlineStr">
        <is>
          <t>Oui</t>
        </is>
      </c>
      <c r="L30" t="inlineStr">
        <is>
          <t>Anomalie mineure traitée</t>
        </is>
      </c>
    </row>
    <row r="31">
      <c r="A31" s="9" t="n">
        <v>45955</v>
      </c>
      <c r="B31" s="10" t="n">
        <v>0.4791666666666667</v>
      </c>
      <c r="C31" s="10" t="n">
        <v>0.5208333333333334</v>
      </c>
      <c r="D31" t="inlineStr">
        <is>
          <t>Bât A</t>
        </is>
      </c>
      <c r="E31" t="inlineStr">
        <is>
          <t>R+2</t>
        </is>
      </c>
      <c r="F31" t="inlineStr">
        <is>
          <t>L-194</t>
        </is>
      </c>
      <c r="G31" t="inlineStr">
        <is>
          <t>Sanitaires</t>
        </is>
      </c>
      <c r="H31" t="inlineStr">
        <is>
          <t>Aspiration moquettes, Balayage humide</t>
        </is>
      </c>
      <c r="I31" t="inlineStr">
        <is>
          <t>A. Karim</t>
        </is>
      </c>
      <c r="K31" t="inlineStr">
        <is>
          <t>Non</t>
        </is>
      </c>
      <c r="L31" t="inlineStr">
        <is>
          <t>RAS</t>
        </is>
      </c>
    </row>
    <row r="32">
      <c r="A32" s="9" t="n">
        <v>45953</v>
      </c>
      <c r="B32" s="10" t="n">
        <v>0.6770833333333334</v>
      </c>
      <c r="C32" s="10" t="n">
        <v>0.6909722222222222</v>
      </c>
      <c r="D32" t="inlineStr">
        <is>
          <t>Bât B</t>
        </is>
      </c>
      <c r="E32" t="inlineStr">
        <is>
          <t>R+2</t>
        </is>
      </c>
      <c r="F32" t="inlineStr">
        <is>
          <t>L-232</t>
        </is>
      </c>
      <c r="G32" t="inlineStr">
        <is>
          <t>Open space</t>
        </is>
      </c>
      <c r="H32" t="inlineStr">
        <is>
          <t>Aspiration moquettes, Sanitaires (détartrage/désinfection)</t>
        </is>
      </c>
      <c r="I32" t="inlineStr">
        <is>
          <t>B. Nadia</t>
        </is>
      </c>
      <c r="K32" t="inlineStr">
        <is>
          <t>Non</t>
        </is>
      </c>
      <c r="L32" t="inlineStr">
        <is>
          <t>RAS</t>
        </is>
      </c>
    </row>
    <row r="33">
      <c r="A33" s="9" t="n">
        <v>45952</v>
      </c>
      <c r="B33" s="10" t="n">
        <v>0.7083333333333334</v>
      </c>
      <c r="C33" s="10" t="n">
        <v>0.7395833333333334</v>
      </c>
      <c r="D33" t="inlineStr">
        <is>
          <t>Bât C</t>
        </is>
      </c>
      <c r="E33" t="inlineStr">
        <is>
          <t>Sous-sol</t>
        </is>
      </c>
      <c r="F33" t="inlineStr">
        <is>
          <t>L-195</t>
        </is>
      </c>
      <c r="G33" t="inlineStr">
        <is>
          <t>Circulations</t>
        </is>
      </c>
      <c r="H33" t="inlineStr">
        <is>
          <t>Lavage sols/désinfection, Balayage humide</t>
        </is>
      </c>
      <c r="I33" t="inlineStr">
        <is>
          <t>E. Rachid</t>
        </is>
      </c>
      <c r="K33" t="inlineStr">
        <is>
          <t>Non</t>
        </is>
      </c>
      <c r="L33" t="inlineStr">
        <is>
          <t>RAS</t>
        </is>
      </c>
    </row>
    <row r="34">
      <c r="A34" s="9" t="n">
        <v>45956</v>
      </c>
      <c r="B34" s="10" t="n">
        <v>0.3333333333333333</v>
      </c>
      <c r="C34" s="10" t="n">
        <v>0.3541666666666667</v>
      </c>
      <c r="D34" t="inlineStr">
        <is>
          <t>Bât B</t>
        </is>
      </c>
      <c r="E34" t="inlineStr">
        <is>
          <t>Sous-sol</t>
        </is>
      </c>
      <c r="F34" t="inlineStr">
        <is>
          <t>L-203</t>
        </is>
      </c>
      <c r="G34" t="inlineStr">
        <is>
          <t>Open space</t>
        </is>
      </c>
      <c r="H34" t="inlineStr">
        <is>
          <t>Lavage sols/désinfection, Aspiration moquettes</t>
        </is>
      </c>
      <c r="I34" t="inlineStr">
        <is>
          <t>B. Nadia</t>
        </is>
      </c>
      <c r="K34" t="inlineStr">
        <is>
          <t>Non</t>
        </is>
      </c>
      <c r="L34" t="inlineStr">
        <is>
          <t>RAS</t>
        </is>
      </c>
    </row>
    <row r="35">
      <c r="A35" s="9" t="n">
        <v>45950</v>
      </c>
      <c r="B35" s="10" t="n">
        <v>0.2916666666666667</v>
      </c>
      <c r="C35" s="10" t="n">
        <v>0.3541666666666667</v>
      </c>
      <c r="D35" t="inlineStr">
        <is>
          <t>Bât C</t>
        </is>
      </c>
      <c r="E35" t="inlineStr">
        <is>
          <t>R+1</t>
        </is>
      </c>
      <c r="F35" t="inlineStr">
        <is>
          <t>L-209</t>
        </is>
      </c>
      <c r="G35" t="inlineStr">
        <is>
          <t>Sanitaires</t>
        </is>
      </c>
      <c r="H35" t="inlineStr">
        <is>
          <t>Lavage sols/désinfection, Sanitaires (détartrage/désinfection)</t>
        </is>
      </c>
      <c r="I35" t="inlineStr">
        <is>
          <t>D. Salma</t>
        </is>
      </c>
      <c r="K35" t="inlineStr">
        <is>
          <t>Oui</t>
        </is>
      </c>
      <c r="L35" t="inlineStr">
        <is>
          <t>Anomalie mineure traitée</t>
        </is>
      </c>
    </row>
    <row r="36">
      <c r="A36" s="9" t="n">
        <v>45950</v>
      </c>
      <c r="B36" s="10" t="n">
        <v>0.4166666666666667</v>
      </c>
      <c r="C36" s="10" t="n">
        <v>0.4791666666666667</v>
      </c>
      <c r="D36" t="inlineStr">
        <is>
          <t>Bât C</t>
        </is>
      </c>
      <c r="E36" t="inlineStr">
        <is>
          <t>RDC</t>
        </is>
      </c>
      <c r="F36" t="inlineStr">
        <is>
          <t>L-156</t>
        </is>
      </c>
      <c r="G36" t="inlineStr">
        <is>
          <t>Atelier</t>
        </is>
      </c>
      <c r="H36" t="inlineStr">
        <is>
          <t>Dépoussiérage, Points contact</t>
        </is>
      </c>
      <c r="I36" t="inlineStr">
        <is>
          <t>C. Youssef</t>
        </is>
      </c>
      <c r="K36" t="inlineStr">
        <is>
          <t>Non</t>
        </is>
      </c>
      <c r="L36" t="inlineStr">
        <is>
          <t>RAS</t>
        </is>
      </c>
    </row>
    <row r="37">
      <c r="A37" s="9" t="n">
        <v>45955</v>
      </c>
      <c r="B37" s="10" t="n">
        <v>0.5416666666666666</v>
      </c>
      <c r="C37" s="10" t="n">
        <v>0.5833333333333334</v>
      </c>
      <c r="D37" t="inlineStr">
        <is>
          <t>Bât B</t>
        </is>
      </c>
      <c r="E37" t="inlineStr">
        <is>
          <t>RDC</t>
        </is>
      </c>
      <c r="F37" t="inlineStr">
        <is>
          <t>L-129</t>
        </is>
      </c>
      <c r="G37" t="inlineStr">
        <is>
          <t>Circulations</t>
        </is>
      </c>
      <c r="H37" t="inlineStr">
        <is>
          <t>Aspiration moquettes, Lavage sols/désinfection</t>
        </is>
      </c>
      <c r="I37" t="inlineStr">
        <is>
          <t>A. Karim</t>
        </is>
      </c>
      <c r="K37" t="inlineStr">
        <is>
          <t>Non</t>
        </is>
      </c>
      <c r="L37" t="inlineStr">
        <is>
          <t>RAS</t>
        </is>
      </c>
    </row>
    <row r="38">
      <c r="A38" s="9" t="n">
        <v>45950</v>
      </c>
      <c r="B38" s="10" t="n">
        <v>0.7291666666666666</v>
      </c>
      <c r="C38" s="10" t="n">
        <v>0.7916666666666666</v>
      </c>
      <c r="D38" t="inlineStr">
        <is>
          <t>Bât C</t>
        </is>
      </c>
      <c r="E38" t="inlineStr">
        <is>
          <t>RDC</t>
        </is>
      </c>
      <c r="F38" t="inlineStr">
        <is>
          <t>L-113</t>
        </is>
      </c>
      <c r="G38" t="inlineStr">
        <is>
          <t>Circulations</t>
        </is>
      </c>
      <c r="H38" t="inlineStr">
        <is>
          <t>Dépoussiérage, Aspiration moquettes</t>
        </is>
      </c>
      <c r="I38" t="inlineStr">
        <is>
          <t>A. Karim</t>
        </is>
      </c>
      <c r="K38" t="inlineStr">
        <is>
          <t>Oui</t>
        </is>
      </c>
      <c r="L38" t="inlineStr">
        <is>
          <t>Anomalie mineure traitée</t>
        </is>
      </c>
    </row>
    <row r="39">
      <c r="A39" s="9" t="n">
        <v>45956</v>
      </c>
      <c r="B39" s="10" t="n">
        <v>0.3958333333333333</v>
      </c>
      <c r="C39" s="10" t="n">
        <v>0.4270833333333333</v>
      </c>
      <c r="D39" t="inlineStr">
        <is>
          <t>Bât B</t>
        </is>
      </c>
      <c r="E39" t="inlineStr">
        <is>
          <t>R+1</t>
        </is>
      </c>
      <c r="F39" t="inlineStr">
        <is>
          <t>L-202</t>
        </is>
      </c>
      <c r="G39" t="inlineStr">
        <is>
          <t>Circulations</t>
        </is>
      </c>
      <c r="H39" t="inlineStr">
        <is>
          <t>Dépoussiérage, Balayage humide</t>
        </is>
      </c>
      <c r="I39" t="inlineStr">
        <is>
          <t>D. Salma</t>
        </is>
      </c>
      <c r="K39" t="inlineStr">
        <is>
          <t>Non</t>
        </is>
      </c>
      <c r="L39" t="inlineStr">
        <is>
          <t>RAS</t>
        </is>
      </c>
    </row>
    <row r="40">
      <c r="A40" s="9" t="n">
        <v>45955</v>
      </c>
      <c r="B40" s="10" t="n">
        <v>0.6354166666666666</v>
      </c>
      <c r="C40" s="10" t="n">
        <v>0.65625</v>
      </c>
      <c r="D40" t="inlineStr">
        <is>
          <t>Bât B</t>
        </is>
      </c>
      <c r="E40" t="inlineStr">
        <is>
          <t>R+2</t>
        </is>
      </c>
      <c r="F40" t="inlineStr">
        <is>
          <t>L-175</t>
        </is>
      </c>
      <c r="G40" t="inlineStr">
        <is>
          <t>Salle réunion</t>
        </is>
      </c>
      <c r="H40" t="inlineStr">
        <is>
          <t>Balayage humide, Lavage sols/désinfection</t>
        </is>
      </c>
      <c r="I40" t="inlineStr">
        <is>
          <t>B. Nadia</t>
        </is>
      </c>
      <c r="K40" t="inlineStr">
        <is>
          <t>Non</t>
        </is>
      </c>
      <c r="L40" t="inlineStr">
        <is>
          <t>RAS</t>
        </is>
      </c>
    </row>
    <row r="41">
      <c r="A41" s="9" t="n">
        <v>45954</v>
      </c>
      <c r="B41" s="10" t="n">
        <v>0.3958333333333333</v>
      </c>
      <c r="C41" s="10" t="n">
        <v>0.4375</v>
      </c>
      <c r="D41" t="inlineStr">
        <is>
          <t>Bât C</t>
        </is>
      </c>
      <c r="E41" t="inlineStr">
        <is>
          <t>R+1</t>
        </is>
      </c>
      <c r="F41" t="inlineStr">
        <is>
          <t>L-233</t>
        </is>
      </c>
      <c r="G41" t="inlineStr">
        <is>
          <t>Open space</t>
        </is>
      </c>
      <c r="H41" t="inlineStr">
        <is>
          <t>Balayage humide, Points contact</t>
        </is>
      </c>
      <c r="I41" t="inlineStr">
        <is>
          <t>A. Karim</t>
        </is>
      </c>
      <c r="K41" t="inlineStr">
        <is>
          <t>Non</t>
        </is>
      </c>
      <c r="L41" t="inlineStr">
        <is>
          <t>RAS</t>
        </is>
      </c>
    </row>
    <row r="42">
      <c r="A42" s="9" t="n">
        <v>45952</v>
      </c>
      <c r="B42" s="10" t="n">
        <v>0.59375</v>
      </c>
      <c r="C42" s="10" t="n">
        <v>0.6354166666666666</v>
      </c>
      <c r="D42" t="inlineStr">
        <is>
          <t>Bât B</t>
        </is>
      </c>
      <c r="E42" t="inlineStr">
        <is>
          <t>RDC</t>
        </is>
      </c>
      <c r="F42" t="inlineStr">
        <is>
          <t>L-171</t>
        </is>
      </c>
      <c r="G42" t="inlineStr">
        <is>
          <t>Atelier</t>
        </is>
      </c>
      <c r="H42" t="inlineStr">
        <is>
          <t>Sanitaires (détartrage/désinfection), Points contact</t>
        </is>
      </c>
      <c r="I42" t="inlineStr">
        <is>
          <t>B. Nadia</t>
        </is>
      </c>
      <c r="K42" t="inlineStr">
        <is>
          <t>Non</t>
        </is>
      </c>
      <c r="L42" t="inlineStr">
        <is>
          <t>RAS</t>
        </is>
      </c>
    </row>
    <row r="43">
      <c r="A43" s="9" t="n">
        <v>45952</v>
      </c>
      <c r="B43" s="10" t="n">
        <v>0.3958333333333333</v>
      </c>
      <c r="C43" s="10" t="n">
        <v>0.4166666666666667</v>
      </c>
      <c r="D43" t="inlineStr">
        <is>
          <t>Bât C</t>
        </is>
      </c>
      <c r="E43" t="inlineStr">
        <is>
          <t>R+1</t>
        </is>
      </c>
      <c r="F43" t="inlineStr">
        <is>
          <t>L-131</t>
        </is>
      </c>
      <c r="G43" t="inlineStr">
        <is>
          <t>Atelier</t>
        </is>
      </c>
      <c r="H43" t="inlineStr">
        <is>
          <t>Dépoussiérage, Aspiration moquettes</t>
        </is>
      </c>
      <c r="I43" t="inlineStr">
        <is>
          <t>C. Youssef</t>
        </is>
      </c>
      <c r="K43" t="inlineStr">
        <is>
          <t>Oui</t>
        </is>
      </c>
      <c r="L43" t="inlineStr">
        <is>
          <t>Anomalie mineure traitée</t>
        </is>
      </c>
    </row>
    <row r="44">
      <c r="A44" s="9" t="n">
        <v>45953</v>
      </c>
      <c r="B44" s="10" t="n">
        <v>0.4583333333333333</v>
      </c>
      <c r="C44" s="10" t="n">
        <v>0.4895833333333333</v>
      </c>
      <c r="D44" t="inlineStr">
        <is>
          <t>Bât B</t>
        </is>
      </c>
      <c r="E44" t="inlineStr">
        <is>
          <t>R+1</t>
        </is>
      </c>
      <c r="F44" t="inlineStr">
        <is>
          <t>L-284</t>
        </is>
      </c>
      <c r="G44" t="inlineStr">
        <is>
          <t>Circulations</t>
        </is>
      </c>
      <c r="H44" t="inlineStr">
        <is>
          <t>Points contact, Sanitaires (détartrage/désinfection)</t>
        </is>
      </c>
      <c r="I44" t="inlineStr">
        <is>
          <t>A. Karim</t>
        </is>
      </c>
      <c r="K44" t="inlineStr">
        <is>
          <t>Non</t>
        </is>
      </c>
      <c r="L44" t="inlineStr">
        <is>
          <t>RAS</t>
        </is>
      </c>
    </row>
    <row r="45">
      <c r="A45" s="9" t="n">
        <v>45954</v>
      </c>
      <c r="B45" s="10" t="n">
        <v>0.625</v>
      </c>
      <c r="C45" s="10" t="n">
        <v>0.6388888888888888</v>
      </c>
      <c r="D45" t="inlineStr">
        <is>
          <t>Bât B</t>
        </is>
      </c>
      <c r="E45" t="inlineStr">
        <is>
          <t>Sous-sol</t>
        </is>
      </c>
      <c r="F45" t="inlineStr">
        <is>
          <t>L-193</t>
        </is>
      </c>
      <c r="G45" t="inlineStr">
        <is>
          <t>Open space</t>
        </is>
      </c>
      <c r="H45" t="inlineStr">
        <is>
          <t>Balayage humide, Aspiration moquettes</t>
        </is>
      </c>
      <c r="I45" t="inlineStr">
        <is>
          <t>D. Salma</t>
        </is>
      </c>
      <c r="K45" t="inlineStr">
        <is>
          <t>Non</t>
        </is>
      </c>
      <c r="L45" t="inlineStr">
        <is>
          <t>RAS</t>
        </is>
      </c>
    </row>
    <row r="46">
      <c r="A46" s="9" t="n">
        <v>45951</v>
      </c>
      <c r="B46" s="10" t="n">
        <v>0.3541666666666667</v>
      </c>
      <c r="C46" s="10" t="n">
        <v>0.3854166666666667</v>
      </c>
      <c r="D46" t="inlineStr">
        <is>
          <t>Bât A</t>
        </is>
      </c>
      <c r="E46" t="inlineStr">
        <is>
          <t>R+1</t>
        </is>
      </c>
      <c r="F46" t="inlineStr">
        <is>
          <t>L-194</t>
        </is>
      </c>
      <c r="G46" t="inlineStr">
        <is>
          <t>Circulations</t>
        </is>
      </c>
      <c r="H46" t="inlineStr">
        <is>
          <t>Balayage humide, Dépoussiérage</t>
        </is>
      </c>
      <c r="I46" t="inlineStr">
        <is>
          <t>C. Youssef</t>
        </is>
      </c>
      <c r="K46" t="inlineStr">
        <is>
          <t>Non</t>
        </is>
      </c>
      <c r="L46" t="inlineStr">
        <is>
          <t>RAS</t>
        </is>
      </c>
    </row>
    <row r="47">
      <c r="A47" s="9" t="n">
        <v>45952</v>
      </c>
      <c r="B47" s="10" t="n">
        <v>0.4791666666666667</v>
      </c>
      <c r="C47" s="10" t="n">
        <v>0.5208333333333334</v>
      </c>
      <c r="D47" t="inlineStr">
        <is>
          <t>Bât C</t>
        </is>
      </c>
      <c r="E47" t="inlineStr">
        <is>
          <t>RDC</t>
        </is>
      </c>
      <c r="F47" t="inlineStr">
        <is>
          <t>L-285</t>
        </is>
      </c>
      <c r="G47" t="inlineStr">
        <is>
          <t>Salle réunion</t>
        </is>
      </c>
      <c r="H47" t="inlineStr">
        <is>
          <t>Sanitaires (détartrage/désinfection), Lavage sols/désinfection</t>
        </is>
      </c>
      <c r="I47" t="inlineStr">
        <is>
          <t>D. Salma</t>
        </is>
      </c>
      <c r="K47" t="inlineStr">
        <is>
          <t>Non</t>
        </is>
      </c>
      <c r="L47" t="inlineStr">
        <is>
          <t>RAS</t>
        </is>
      </c>
    </row>
    <row r="48">
      <c r="A48" s="9" t="n">
        <v>45954</v>
      </c>
      <c r="B48" s="10" t="n">
        <v>0.6666666666666666</v>
      </c>
      <c r="C48" s="10" t="n">
        <v>0.71875</v>
      </c>
      <c r="D48" t="inlineStr">
        <is>
          <t>Bât C</t>
        </is>
      </c>
      <c r="E48" t="inlineStr">
        <is>
          <t>R+2</t>
        </is>
      </c>
      <c r="F48" t="inlineStr">
        <is>
          <t>L-225</t>
        </is>
      </c>
      <c r="G48" t="inlineStr">
        <is>
          <t>Open space</t>
        </is>
      </c>
      <c r="H48" t="inlineStr">
        <is>
          <t>Dépoussiérage, Lavage sols/désinfection</t>
        </is>
      </c>
      <c r="I48" t="inlineStr">
        <is>
          <t>B. Nadia</t>
        </is>
      </c>
      <c r="K48" t="inlineStr">
        <is>
          <t>Non</t>
        </is>
      </c>
      <c r="L48" t="inlineStr">
        <is>
          <t>RAS</t>
        </is>
      </c>
    </row>
    <row r="49">
      <c r="A49" s="9" t="n">
        <v>45956</v>
      </c>
      <c r="B49" s="10" t="n">
        <v>0.4375</v>
      </c>
      <c r="C49" s="10" t="n">
        <v>0.4513888888888889</v>
      </c>
      <c r="D49" t="inlineStr">
        <is>
          <t>Bât A</t>
        </is>
      </c>
      <c r="E49" t="inlineStr">
        <is>
          <t>R+1</t>
        </is>
      </c>
      <c r="F49" t="inlineStr">
        <is>
          <t>L-106</t>
        </is>
      </c>
      <c r="G49" t="inlineStr">
        <is>
          <t>Sanitaires</t>
        </is>
      </c>
      <c r="H49" t="inlineStr">
        <is>
          <t>Lavage sols/désinfection, Aspiration moquettes</t>
        </is>
      </c>
      <c r="I49" t="inlineStr">
        <is>
          <t>A. Karim</t>
        </is>
      </c>
      <c r="K49" t="inlineStr">
        <is>
          <t>Oui</t>
        </is>
      </c>
      <c r="L49" t="inlineStr">
        <is>
          <t>Anomalie mineure traitée</t>
        </is>
      </c>
    </row>
    <row r="50">
      <c r="A50" s="9" t="n">
        <v>45953</v>
      </c>
      <c r="B50" s="10" t="n">
        <v>0.6145833333333334</v>
      </c>
      <c r="C50" s="10" t="n">
        <v>0.65625</v>
      </c>
      <c r="D50" t="inlineStr">
        <is>
          <t>Bât B</t>
        </is>
      </c>
      <c r="E50" t="inlineStr">
        <is>
          <t>Sous-sol</t>
        </is>
      </c>
      <c r="F50" t="inlineStr">
        <is>
          <t>L-216</t>
        </is>
      </c>
      <c r="G50" t="inlineStr">
        <is>
          <t>Circulations</t>
        </is>
      </c>
      <c r="H50" t="inlineStr">
        <is>
          <t>Balayage humide, Lavage sols/désinfection</t>
        </is>
      </c>
      <c r="I50" t="inlineStr">
        <is>
          <t>C. Youssef</t>
        </is>
      </c>
      <c r="K50" t="inlineStr">
        <is>
          <t>Non</t>
        </is>
      </c>
      <c r="L50" t="inlineStr">
        <is>
          <t>RAS</t>
        </is>
      </c>
    </row>
    <row r="51">
      <c r="A51" s="9" t="n">
        <v>45954</v>
      </c>
      <c r="B51" s="10" t="n">
        <v>0.625</v>
      </c>
      <c r="C51" s="10" t="n">
        <v>0.6666666666666666</v>
      </c>
      <c r="D51" t="inlineStr">
        <is>
          <t>Bât B</t>
        </is>
      </c>
      <c r="E51" t="inlineStr">
        <is>
          <t>Sous-sol</t>
        </is>
      </c>
      <c r="F51" t="inlineStr">
        <is>
          <t>L-173</t>
        </is>
      </c>
      <c r="G51" t="inlineStr">
        <is>
          <t>Salle réunion</t>
        </is>
      </c>
      <c r="H51" t="inlineStr">
        <is>
          <t>Dépoussiérage, Points contact</t>
        </is>
      </c>
      <c r="I51" t="inlineStr">
        <is>
          <t>D. Salma</t>
        </is>
      </c>
      <c r="K51" t="inlineStr">
        <is>
          <t>Non</t>
        </is>
      </c>
      <c r="L51" t="inlineStr">
        <is>
          <t>RAS</t>
        </is>
      </c>
    </row>
    <row r="52">
      <c r="A52" s="9" t="n">
        <v>45954</v>
      </c>
      <c r="B52" s="10" t="n">
        <v>0.4166666666666667</v>
      </c>
      <c r="C52" s="10" t="n">
        <v>0.4375</v>
      </c>
      <c r="D52" t="inlineStr">
        <is>
          <t>Bât B</t>
        </is>
      </c>
      <c r="E52" t="inlineStr">
        <is>
          <t>RDC</t>
        </is>
      </c>
      <c r="F52" t="inlineStr">
        <is>
          <t>L-156</t>
        </is>
      </c>
      <c r="G52" t="inlineStr">
        <is>
          <t>Circulations</t>
        </is>
      </c>
      <c r="H52" t="inlineStr">
        <is>
          <t>Points contact, Lavage sols/désinfection</t>
        </is>
      </c>
      <c r="I52" t="inlineStr">
        <is>
          <t>D. Salma</t>
        </is>
      </c>
      <c r="K52" t="inlineStr">
        <is>
          <t>Oui</t>
        </is>
      </c>
      <c r="L52" t="inlineStr">
        <is>
          <t>Anomalie mineure traitée</t>
        </is>
      </c>
    </row>
    <row r="53">
      <c r="A53" s="9" t="n">
        <v>45950</v>
      </c>
      <c r="B53" s="10" t="n">
        <v>0.3125</v>
      </c>
      <c r="C53" s="10" t="n">
        <v>0.34375</v>
      </c>
      <c r="D53" t="inlineStr">
        <is>
          <t>Bât C</t>
        </is>
      </c>
      <c r="E53" t="inlineStr">
        <is>
          <t>Sous-sol</t>
        </is>
      </c>
      <c r="F53" t="inlineStr">
        <is>
          <t>L-114</t>
        </is>
      </c>
      <c r="G53" t="inlineStr">
        <is>
          <t>Salle réunion</t>
        </is>
      </c>
      <c r="H53" t="inlineStr">
        <is>
          <t>Points contact, Aspiration moquettes</t>
        </is>
      </c>
      <c r="I53" t="inlineStr">
        <is>
          <t>E. Rachid</t>
        </is>
      </c>
      <c r="K53" t="inlineStr">
        <is>
          <t>Non</t>
        </is>
      </c>
      <c r="L53" t="inlineStr">
        <is>
          <t>RAS</t>
        </is>
      </c>
    </row>
    <row r="54">
      <c r="A54" s="9" t="n">
        <v>45952</v>
      </c>
      <c r="B54" s="10" t="n">
        <v>0.4166666666666667</v>
      </c>
      <c r="C54" s="10" t="n">
        <v>0.4305555555555556</v>
      </c>
      <c r="D54" t="inlineStr">
        <is>
          <t>Bât B</t>
        </is>
      </c>
      <c r="E54" t="inlineStr">
        <is>
          <t>R+2</t>
        </is>
      </c>
      <c r="F54" t="inlineStr">
        <is>
          <t>L-124</t>
        </is>
      </c>
      <c r="G54" t="inlineStr">
        <is>
          <t>Bureau</t>
        </is>
      </c>
      <c r="H54" t="inlineStr">
        <is>
          <t>Lavage sols/désinfection, Dépoussiérage</t>
        </is>
      </c>
      <c r="I54" t="inlineStr">
        <is>
          <t>E. Rachid</t>
        </is>
      </c>
      <c r="K54" t="inlineStr">
        <is>
          <t>Non</t>
        </is>
      </c>
      <c r="L54" t="inlineStr">
        <is>
          <t>RAS</t>
        </is>
      </c>
    </row>
    <row r="55">
      <c r="A55" s="9" t="n">
        <v>45951</v>
      </c>
      <c r="B55" s="10" t="n">
        <v>0.4166666666666667</v>
      </c>
      <c r="C55" s="10" t="n">
        <v>0.4583333333333333</v>
      </c>
      <c r="D55" t="inlineStr">
        <is>
          <t>Bât B</t>
        </is>
      </c>
      <c r="E55" t="inlineStr">
        <is>
          <t>R+2</t>
        </is>
      </c>
      <c r="F55" t="inlineStr">
        <is>
          <t>L-128</t>
        </is>
      </c>
      <c r="G55" t="inlineStr">
        <is>
          <t>Open space</t>
        </is>
      </c>
      <c r="H55" t="inlineStr">
        <is>
          <t>Lavage sols/désinfection, Sanitaires (détartrage/désinfection)</t>
        </is>
      </c>
      <c r="I55" t="inlineStr">
        <is>
          <t>D. Salma</t>
        </is>
      </c>
      <c r="K55" t="inlineStr">
        <is>
          <t>Non</t>
        </is>
      </c>
      <c r="L55" t="inlineStr">
        <is>
          <t>RAS</t>
        </is>
      </c>
    </row>
    <row r="56">
      <c r="A56" s="9" t="n">
        <v>45956</v>
      </c>
      <c r="B56" s="10" t="n">
        <v>0.7083333333333334</v>
      </c>
      <c r="C56" s="10" t="n">
        <v>0.7604166666666666</v>
      </c>
      <c r="D56" t="inlineStr">
        <is>
          <t>Bât B</t>
        </is>
      </c>
      <c r="E56" t="inlineStr">
        <is>
          <t>R+1</t>
        </is>
      </c>
      <c r="F56" t="inlineStr">
        <is>
          <t>L-141</t>
        </is>
      </c>
      <c r="G56" t="inlineStr">
        <is>
          <t>Circulations</t>
        </is>
      </c>
      <c r="H56" t="inlineStr">
        <is>
          <t>Balayage humide, Points contact</t>
        </is>
      </c>
      <c r="I56" t="inlineStr">
        <is>
          <t>E. Rachid</t>
        </is>
      </c>
      <c r="K56" t="inlineStr">
        <is>
          <t>Non</t>
        </is>
      </c>
      <c r="L56" t="inlineStr">
        <is>
          <t>RAS</t>
        </is>
      </c>
    </row>
    <row r="57">
      <c r="A57" s="9" t="n">
        <v>45955</v>
      </c>
      <c r="B57" s="10" t="n">
        <v>0.5</v>
      </c>
      <c r="C57" s="10" t="n">
        <v>0.53125</v>
      </c>
      <c r="D57" t="inlineStr">
        <is>
          <t>Bât A</t>
        </is>
      </c>
      <c r="E57" t="inlineStr">
        <is>
          <t>RDC</t>
        </is>
      </c>
      <c r="F57" t="inlineStr">
        <is>
          <t>L-256</t>
        </is>
      </c>
      <c r="G57" t="inlineStr">
        <is>
          <t>Bureau</t>
        </is>
      </c>
      <c r="H57" t="inlineStr">
        <is>
          <t>Aspiration moquettes, Lavage sols/désinfection</t>
        </is>
      </c>
      <c r="I57" t="inlineStr">
        <is>
          <t>C. Youssef</t>
        </is>
      </c>
      <c r="K57" t="inlineStr">
        <is>
          <t>Non</t>
        </is>
      </c>
      <c r="L57" t="inlineStr">
        <is>
          <t>RAS</t>
        </is>
      </c>
    </row>
    <row r="58">
      <c r="A58" s="9" t="n">
        <v>45954</v>
      </c>
      <c r="B58" s="10" t="n">
        <v>0.6354166666666666</v>
      </c>
      <c r="C58" s="10" t="n">
        <v>0.6493055555555556</v>
      </c>
      <c r="D58" t="inlineStr">
        <is>
          <t>Bât C</t>
        </is>
      </c>
      <c r="E58" t="inlineStr">
        <is>
          <t>R+1</t>
        </is>
      </c>
      <c r="F58" t="inlineStr">
        <is>
          <t>L-128</t>
        </is>
      </c>
      <c r="G58" t="inlineStr">
        <is>
          <t>Open space</t>
        </is>
      </c>
      <c r="H58" t="inlineStr">
        <is>
          <t>Lavage sols/désinfection, Balayage humide</t>
        </is>
      </c>
      <c r="I58" t="inlineStr">
        <is>
          <t>D. Salma</t>
        </is>
      </c>
      <c r="K58" t="inlineStr">
        <is>
          <t>Non</t>
        </is>
      </c>
      <c r="L58" t="inlineStr">
        <is>
          <t>RAS</t>
        </is>
      </c>
    </row>
    <row r="59">
      <c r="A59" s="9" t="n">
        <v>45954</v>
      </c>
      <c r="B59" s="10" t="n">
        <v>0.375</v>
      </c>
      <c r="C59" s="10" t="n">
        <v>0.3958333333333333</v>
      </c>
      <c r="D59" t="inlineStr">
        <is>
          <t>Bât B</t>
        </is>
      </c>
      <c r="E59" t="inlineStr">
        <is>
          <t>R+2</t>
        </is>
      </c>
      <c r="F59" t="inlineStr">
        <is>
          <t>L-139</t>
        </is>
      </c>
      <c r="G59" t="inlineStr">
        <is>
          <t>Sanitaires</t>
        </is>
      </c>
      <c r="H59" t="inlineStr">
        <is>
          <t>Lavage sols/désinfection, Dépoussiérage</t>
        </is>
      </c>
      <c r="I59" t="inlineStr">
        <is>
          <t>D. Salma</t>
        </is>
      </c>
      <c r="K59" t="inlineStr">
        <is>
          <t>Non</t>
        </is>
      </c>
      <c r="L59" t="inlineStr">
        <is>
          <t>RAS</t>
        </is>
      </c>
    </row>
    <row r="60">
      <c r="A60" s="9" t="n">
        <v>45954</v>
      </c>
      <c r="B60" s="10" t="n">
        <v>0.6875</v>
      </c>
      <c r="C60" s="10" t="n">
        <v>0.7291666666666666</v>
      </c>
      <c r="D60" t="inlineStr">
        <is>
          <t>Bât B</t>
        </is>
      </c>
      <c r="E60" t="inlineStr">
        <is>
          <t>R+1</t>
        </is>
      </c>
      <c r="F60" t="inlineStr">
        <is>
          <t>L-293</t>
        </is>
      </c>
      <c r="G60" t="inlineStr">
        <is>
          <t>Atelier</t>
        </is>
      </c>
      <c r="H60" t="inlineStr">
        <is>
          <t>Aspiration moquettes, Points contact</t>
        </is>
      </c>
      <c r="I60" t="inlineStr">
        <is>
          <t>B. Nadia</t>
        </is>
      </c>
      <c r="K60" t="inlineStr">
        <is>
          <t>Non</t>
        </is>
      </c>
      <c r="L60" t="inlineStr">
        <is>
          <t>RAS</t>
        </is>
      </c>
    </row>
    <row r="61">
      <c r="A61" s="9" t="n">
        <v>45950</v>
      </c>
      <c r="B61" s="10" t="n">
        <v>0.3229166666666667</v>
      </c>
      <c r="C61" s="10" t="n">
        <v>0.3541666666666667</v>
      </c>
      <c r="D61" t="inlineStr">
        <is>
          <t>Bât A</t>
        </is>
      </c>
      <c r="E61" t="inlineStr">
        <is>
          <t>RDC</t>
        </is>
      </c>
      <c r="F61" t="inlineStr">
        <is>
          <t>L-215</t>
        </is>
      </c>
      <c r="G61" t="inlineStr">
        <is>
          <t>Open space</t>
        </is>
      </c>
      <c r="H61" t="inlineStr">
        <is>
          <t>Points contact, Sanitaires (détartrage/désinfection)</t>
        </is>
      </c>
      <c r="I61" t="inlineStr">
        <is>
          <t>C. Youssef</t>
        </is>
      </c>
      <c r="K61" t="inlineStr">
        <is>
          <t>Non</t>
        </is>
      </c>
      <c r="L61" t="inlineStr">
        <is>
          <t>RAS</t>
        </is>
      </c>
    </row>
  </sheetData>
  <conditionalFormatting sqref="A2:L1000">
    <cfRule type="expression" priority="1" dxfId="2">
      <formula>$K2="Oui"</formula>
    </cfRule>
  </conditionalFormatting>
  <conditionalFormatting sqref="J2:J1000">
    <cfRule type="dataBar" priority="2">
      <dataBar showValue="1">
        <cfvo type="min" val="0"/>
        <cfvo type="max" val="0"/>
        <color rgb="00F4B084"/>
      </dataBar>
    </cfRule>
  </conditionalFormatting>
  <dataValidations count="5">
    <dataValidation sqref="E2 E3 E4 E5 E6 E7 E8 E9 E10 E11 E12 E13 E14 E15 E16 E17 E18 E19 E20 E21 E22 E23 E24 E25 E26 E27 E28 E29 E30 E31 E32 E33 E34 E35 E36 E37 E38 E39 E40 E41 E42 E43 E44 E45 E46 E47 E48 E49 E50 E51 E52 E53 E54 E55 E56 E57 E58 E59 E60 E61 E62 E63 E64 E65 E66 E67 E68 E69 E70 E71 E72 E73 E74 E75 E76 E77 E78 E79 E80 E81 E82 E83 E84 E85 E86 E87 E88 E89 E90 E91 E92 E93 E94 E95 E96 E97 E98 E99 E100 E101 E102 E103 E104 E105 E106 E107 E108 E109 E110 E111 E112 E113 E114 E115 E116 E117 E118 E119 E120 E121 E122 E123 E124 E125 E126 E127 E128 E129 E130 E131 E132 E133 E134 E135 E136 E137 E138 E139 E140 E141 E142 E143 E144 E145 E146 E147 E148 E149 E150 E151 E152 E153 E154 E155 E156 E157 E158 E159 E160 E161 E162 E163 E164 E165 E166 E167 E168 E169 E170 E171 E172 E173 E174 E175 E176 E177 E178 E179 E180 E181 E182 E183 E184 E185 E186 E187 E188 E189 E190 E191 E192 E193 E194 E195 E196 E197 E198 E199 E200 E201 E202 E203 E204 E205 E206 E207 E208 E209 E210 E211 E212 E213 E214 E215 E216 E217 E218 E219 E220 E221 E222 E223 E224 E225 E226 E227 E228 E229 E230 E231 E232 E233 E234 E235 E236 E237 E238 E239 E240 E241 E242 E243 E244 E245 E246 E247 E248 E249 E250 E251 E252 E253 E254 E255 E256 E257 E258 E259 E260 E261 E262 E263 E264 E265 E266 E267 E268 E269 E270 E271 E272 E273 E274 E275 E276 E277 E278 E279 E280 E281 E282 E283 E284 E285 E286 E287 E288 E289 E290 E291 E292 E293 E294 E295 E296 E297 E298 E299 E300 E301 E302 E303 E304 E305 E306 E307 E308 E309 E310 E311 E312 E313 E314 E315 E316 E317 E318 E319 E320 E321 E322 E323 E324 E325 E326 E327 E328 E329 E330 E331 E332 E333 E334 E335 E336 E337 E338 E339 E340 E341 E342 E343 E344 E345 E346 E347 E348 E349 E350 E351 E352 E353 E354 E355 E356 E357 E358 E359 E360 E361 E362 E363 E364 E365 E366 E367 E368 E369 E370 E371 E372 E373 E374 E375 E376 E377 E378 E379 E380 E381 E382 E383 E384 E385 E386 E387 E388 E389 E390 E391 E392 E393 E394 E395 E396 E397 E398 E399 E400 E401 E402 E403 E404 E405 E406 E407 E408 E409 E410 E411 E412 E413 E414 E415 E416 E417 E418 E419 E420 E421 E422 E423 E424 E425 E426 E427 E428 E429 E430 E431 E432 E433 E434 E435 E436 E437 E438 E439 E440 E441 E442 E443 E444 E445 E446 E447 E448 E449 E450 E451 E452 E453 E454 E455 E456 E457 E458 E459 E460 E461 E462 E463 E464 E465 E466 E467 E468 E469 E470 E471 E472 E473 E474 E475 E476 E477 E478 E479 E480 E481 E482 E483 E484 E485 E486 E487 E488 E489 E490 E491 E492 E493 E494 E495 E496 E497 E498 E499 E500 E501 D2 D3 D4 D5 D6 D7 D8 D9 D10 D11 D12 D13 D14 D15 D16 D17 D18 D19 D20 D21 D22 D23 D24 D25 D26 D27 D28 D29 D30 D31 D32 D33 D34 D35 D36 D37 D38 D39 D40 D41 D42 D43 D44 D45 D46 D47 D48 D49 D50 D51 D52 D53 D54 D55 D56 D57 D58 D59 D60 D61 D62 D63 D64 D65 D66 D67 D68 D69 D70 D71 D72 D73 D74 D75 D76 D77 D78 D79 D80 D81 D82 D83 D84 D85 D86 D87 D88 D89 D90 D91 D92 D93 D94 D95 D96 D97 D98 D99 D100 D101 D102 D103 D104 D105 D106 D107 D108 D109 D110 D111 D112 D113 D114 D115 D116 D117 D118 D119 D120 D121 D122 D123 D124 D125 D126 D127 D128 D129 D130 D131 D132 D133 D134 D135 D136 D137 D138 D139 D140 D141 D142 D143 D144 D145 D146 D147 D148 D149 D150 D151 D152 D153 D154 D155 D156 D157 D158 D159 D160 D161 D162 D163 D164 D165 D166 D167 D168 D169 D170 D171 D172 D173 D174 D175 D176 D177 D178 D179 D180 D181 D182 D183 D184 D185 D186 D187 D188 D189 D190 D191 D192 D193 D194 D195 D196 D197 D198 D199 D200 D201 D202 D203 D204 D205 D206 D207 D208 D209 D210 D211 D212 D213 D214 D215 D216 D217 D218 D219 D220 D221 D222 D223 D224 D225 D226 D227 D228 D229 D230 D231 D232 D233 D234 D235 D236 D237 D238 D239 D240 D241 D242 D243 D244 D245 D246 D247 D248 D249 D250 D251 D252 D253 D254 D255 D256 D257 D258 D259 D260 D261 D262 D263 D264 D265 D266 D267 D268 D269 D270 D271 D272 D273 D274 D275 D276 D277 D278 D279 D280 D281 D282 D283 D284 D285 D286 D287 D288 D289 D290 D291 D292 D293 D294 D295 D296 D297 D298 D299 D300 D301 D302 D303 D304 D305 D306 D307 D308 D309 D310 D311 D312 D313 D314 D315 D316 D317 D318 D319 D320 D321 D322 D323 D324 D325 D326 D327 D328 D329 D330 D331 D332 D333 D334 D335 D336 D337 D338 D339 D340 D341 D342 D343 D344 D345 D346 D347 D348 D349 D350 D351 D352 D353 D354 D355 D356 D357 D358 D359 D360 D361 D362 D363 D364 D365 D366 D367 D368 D369 D370 D371 D372 D373 D374 D375 D376 D377 D378 D379 D380 D381 D382 D383 D384 D385 D386 D387 D388 D389 D390 D391 D392 D393 D394 D395 D396 D397 D398 D399 D400 D401 D402 D403 D404 D405 D406 D407 D408 D409 D410 D411 D412 D413 D414 D415 D416 D417 D418 D419 D420 D421 D422 D423 D424 D425 D426 D427 D428 D429 D430 D431 D432 D433 D434 D435 D436 D437 D438 D439 D440 D441 D442 D443 D444 D445 D446 D447 D448 D449 D450 D451 D452 D453 D454 D455 D456 D457 D458 D459 D460 D461 D462 D463 D464 D465 D466 D467 D468 D469 D470 D471 D472 D473 D474 D475 D476 D477 D478 D479 D480 D481 D482 D483 D484 D485 D486 D487 D488 D489 D490 D491 D492 D493 D494 D495 D496 D497 D498 D499 D500 D501 D502 D503 D504 D505 D506 D507 D508 D509 D510 D511 D512 D513 D514 D515 D516 D517 D518 D519 D520 D521 D522 D523 D524 D525 D526 D527 D528 D529 D530 D531 D532 D533 D534 D535 D536 D537 D538 D539 D540 D541 D542 D543 D544 D545 D546 D547 D548 D549 D550 D551 D552 D553 D554 D555 D556 D557 D558 D559 D560 D561 D562 D563 D564 D565 D566 D567 D568 D569 D570 D571 D572 D573 D574 D575 D576 D577 D578 D579 D580 D581 D582 D583 D584 D585 D586 D587 D588 D589 D590 D591 D592 D593 D594 D595 D596 D597 D598 D599 D600 D601 D602 D603 D604 D605 D606 D607 D608 D609 D610 D611 D612 D613 D614 D615 D616 D617 D618 D619 D620 D621 D622 D623 D624 D625 D626 D627 D628 D629 D630 D631 D632 D633 D634 D635 D636 D637 D638 D639 D640 D641 D642 D643 D644 D645 D646 D647 D648 D649 D650 D651 D652 D653 D654 D655 D656 D657 D658 D659 D660 D661 D662 D663 D664 D665 D666 D667 D668 D669 D670 D671 D672 D673 D674 D675 D676 D677 D678 D679 D680 D681 D682 D683 D684 D685 D686 D687 D688 D689 D690 D691 D692 D693 D694 D695 D696 D697 D698 D699 D700 D701 D702 D703 D704 D705 D706 D707 D708 D709 D710 D711 D712 D713 D714 D715 D716 D717 D718 D719 D720 D721 D722 D723 D724 D725 D726 D727 D728 D729 D730 D731 D732 D733 D734 D735 D736 D737 D738 D739 D740 D741 D742 D743 D744 D745 D746 D747 D748 D749 D750 D751 D752 D753 D754 D755 D756 D757 D758 D759 D760 D761 D762 D763 D764 D765 D766 D767 D768 D769 D770 D771 D772 D773 D774 D775 D776 D777 D778 D779 D780 D781 D782 D783 D784 D785 D786 D787 D788 D789 D790 D791 D792 D793 D794 D795 D796 D797 D798 D799 D800 D801 D802 D803 D804 D805 D806 D807 D808 D809 D810 D811 D812 D813 D814 D815 D816 D817 D818 D819 D820 D821 D822 D823 D824 D825 D826 D827 D828 D829 D830 D831 D832 D833 D834 D835 D836 D837 D838 D839 D840 D841 D842 D843 D844 D845 D846 D847 D848 D849 D850 D851 D852 D853 D854 D855 D856 D857 D858 D859 D860 D861 D862 D863 D864 D865 D866 D867 D868 D869 D870 D871 D872 D873 D874 D875 D876 D877 D878 D879 D880 D881 D882 D883 D884 D885 D886 D887 D888 D889 D890 D891 D892 D893 D894 D895 D896 D897 D898 D899 D900 D901 D902 D903 D904 D905 D906 D907 D908 D909 D910 D911 D912 D913 D914 D915 D916 D917 D918 D919 D920 D921 D922 D923 D924 D925 D926 D927 D928 D929 D930 D931 D932 D933 D934 D935 D936 D937 D938 D939 D940 D941 D942 D943 D944 D945 D946 D947 D948 D949 D950 D951 D952 D953 D954 D955 D956 D957 D958 D959 D960 D961 D962 D963 D964 D965 D966 D967 D968 D969 D970 D971 D972 D973 D974 D975 D976 D977 D978 D979 D980 D981 D982 D983 D984 D985 D986 D987 D988 D989 D990 D991 D992 D993 D994 D995 D996 D997 D998 D999 D1000 D1001" showErrorMessage="1" showInputMessage="1" allowBlank="1" type="list">
      <formula1>='Référentiel'!$B$2:$E$2</formula1>
    </dataValidation>
    <dataValidation sqref="F2 F3 F4 F5 F6 F7 F8 F9 F10 F11 F12 F13 F14 F15 F16 F17 F18 F19 F20 F21 F22 F23 F24 F25 F26 F27 F28 F29 F30 F31 F32 F33 F34 F35 F36 F37 F38 F39 F40 F41 F42 F43 F44 F45 F46 F47 F48 F49 F50 F51 F52 F53 F54 F55 F56 F57 F58 F59 F60 F61 F62 F63 F64 F65 F66 F67 F68 F69 F70 F71 F72 F73 F74 F75 F76 F77 F78 F79 F80 F81 F82 F83 F84 F85 F86 F87 F88 F89 F90 F91 F92 F93 F94 F95 F96 F97 F98 F99 F100 F101 F102 F103 F104 F105 F106 F107 F108 F109 F110 F111 F112 F113 F114 F115 F116 F117 F118 F119 F120 F121 F122 F123 F124 F125 F126 F127 F128 F129 F130 F131 F132 F133 F134 F135 F136 F137 F138 F139 F140 F141 F142 F143 F144 F145 F146 F147 F148 F149 F150 F151 F152 F153 F154 F155 F156 F157 F158 F159 F160 F161 F162 F163 F164 F165 F166 F167 F168 F169 F170 F171 F172 F173 F174 F175 F176 F177 F178 F179 F180 F181 F182 F183 F184 F185 F186 F187 F188 F189 F190 F191 F192 F193 F194 F195 F196 F197 F198 F199 F200 F201 F202 F203 F204 F205 F206 F207 F208 F209 F210 F211 F212 F213 F214 F215 F216 F217 F218 F219 F220 F221 F222 F223 F224 F225 F226 F227 F228 F229 F230 F231 F232 F233 F234 F235 F236 F237 F238 F239 F240 F241 F242 F243 F244 F245 F246 F247 F248 F249 F250 F251 F252 F253 F254 F255 F256 F257 F258 F259 F260 F261 F262 F263 F264 F265 F266 F267 F268 F269 F270 F271 F272 F273 F274 F275 F276 F277 F278 F279 F280 F281 F282 F283 F284 F285 F286 F287 F288 F289 F290 F291 F292 F293 F294 F295 F296 F297 F298 F299 F300 F301 F302 F303 F304 F305 F306 F307 F308 F309 F310 F311 F312 F313 F314 F315 F316 F317 F318 F319 F320 F321 F322 F323 F324 F325 F326 F327 F328 F329 F330 F331 F332 F333 F334 F335 F336 F337 F338 F339 F340 F341 F342 F343 F344 F345 F346 F347 F348 F349 F350 F351 F352 F353 F354 F355 F356 F357 F358 F359 F360 F361 F362 F363 F364 F365 F366 F367 F368 F369 F370 F371 F372 F373 F374 F375 F376 F377 F378 F379 F380 F381 F382 F383 F384 F385 F386 F387 F388 F389 F390 F391 F392 F393 F394 F395 F396 F397 F398 F399 F400 F401 F402 F403 F404 F405 F406 F407 F408 F409 F410 F411 F412 F413 F414 F415 F416 F417 F418 F419 F420 F421 F422 F423 F424 F425 F426 F427 F428 F429 F430 F431 F432 F433 F434 F435 F436 F437 F438 F439 F440 F441 F442 F443 F444 F445 F446 F447 F448 F449 F450 F451 F452 F453 F454 F455 F456 F457 F458 F459 F460 F461 F462 F463 F464 F465 F466 F467 F468 F469 F470 F471 F472 F473 F474 F475 F476 F477 F478 F479 F480 F481 F482 F483 F484 F485 F486 F487 F488 F489 F490 F491 F492 F493 F494 F495 F496 F497 F498 F499 F500 F501 E2 E3 E4 E5 E6 E7 E8 E9 E10 E11 E12 E13 E14 E15 E16 E17 E18 E19 E20 E21 E22 E23 E24 E25 E26 E27 E28 E29 E30 E31 E32 E33 E34 E35 E36 E37 E38 E39 E40 E41 E42 E43 E44 E45 E46 E47 E48 E49 E50 E51 E52 E53 E54 E55 E56 E57 E58 E59 E60 E61 E62 E63 E64 E65 E66 E67 E68 E69 E70 E71 E72 E73 E74 E75 E76 E77 E78 E79 E80 E81 E82 E83 E84 E85 E86 E87 E88 E89 E90 E91 E92 E93 E94 E95 E96 E97 E98 E99 E100 E101 E102 E103 E104 E105 E106 E107 E108 E109 E110 E111 E112 E113 E114 E115 E116 E117 E118 E119 E120 E121 E122 E123 E124 E125 E126 E127 E128 E129 E130 E131 E132 E133 E134 E135 E136 E137 E138 E139 E140 E141 E142 E143 E144 E145 E146 E147 E148 E149 E150 E151 E152 E153 E154 E155 E156 E157 E158 E159 E160 E161 E162 E163 E164 E165 E166 E167 E168 E169 E170 E171 E172 E173 E174 E175 E176 E177 E178 E179 E180 E181 E182 E183 E184 E185 E186 E187 E188 E189 E190 E191 E192 E193 E194 E195 E196 E197 E198 E199 E200 E201 E202 E203 E204 E205 E206 E207 E208 E209 E210 E211 E212 E213 E214 E215 E216 E217 E218 E219 E220 E221 E222 E223 E224 E225 E226 E227 E228 E229 E230 E231 E232 E233 E234 E235 E236 E237 E238 E239 E240 E241 E242 E243 E244 E245 E246 E247 E248 E249 E250 E251 E252 E253 E254 E255 E256 E257 E258 E259 E260 E261 E262 E263 E264 E265 E266 E267 E268 E269 E270 E271 E272 E273 E274 E275 E276 E277 E278 E279 E280 E281 E282 E283 E284 E285 E286 E287 E288 E289 E290 E291 E292 E293 E294 E295 E296 E297 E298 E299 E300 E301 E302 E303 E304 E305 E306 E307 E308 E309 E310 E311 E312 E313 E314 E315 E316 E317 E318 E319 E320 E321 E322 E323 E324 E325 E326 E327 E328 E329 E330 E331 E332 E333 E334 E335 E336 E337 E338 E339 E340 E341 E342 E343 E344 E345 E346 E347 E348 E349 E350 E351 E352 E353 E354 E355 E356 E357 E358 E359 E360 E361 E362 E363 E364 E365 E366 E367 E368 E369 E370 E371 E372 E373 E374 E375 E376 E377 E378 E379 E380 E381 E382 E383 E384 E385 E386 E387 E388 E389 E390 E391 E392 E393 E394 E395 E396 E397 E398 E399 E400 E401 E402 E403 E404 E405 E406 E407 E408 E409 E410 E411 E412 E413 E414 E415 E416 E417 E418 E419 E420 E421 E422 E423 E424 E425 E426 E427 E428 E429 E430 E431 E432 E433 E434 E435 E436 E437 E438 E439 E440 E441 E442 E443 E444 E445 E446 E447 E448 E449 E450 E451 E452 E453 E454 E455 E456 E457 E458 E459 E460 E461 E462 E463 E464 E465 E466 E467 E468 E469 E470 E471 E472 E473 E474 E475 E476 E477 E478 E479 E480 E481 E482 E483 E484 E485 E486 E487 E488 E489 E490 E491 E492 E493 E494 E495 E496 E497 E498 E499 E500 E501 E502 E503 E504 E505 E506 E507 E508 E509 E510 E511 E512 E513 E514 E515 E516 E517 E518 E519 E520 E521 E522 E523 E524 E525 E526 E527 E528 E529 E530 E531 E532 E533 E534 E535 E536 E537 E538 E539 E540 E541 E542 E543 E544 E545 E546 E547 E548 E549 E550 E551 E552 E553 E554 E555 E556 E557 E558 E559 E560 E561 E562 E563 E564 E565 E566 E567 E568 E569 E570 E571 E572 E573 E574 E575 E576 E577 E578 E579 E580 E581 E582 E583 E584 E585 E586 E587 E588 E589 E590 E591 E592 E593 E594 E595 E596 E597 E598 E599 E600 E601 E602 E603 E604 E605 E606 E607 E608 E609 E610 E611 E612 E613 E614 E615 E616 E617 E618 E619 E620 E621 E622 E623 E624 E625 E626 E627 E628 E629 E630 E631 E632 E633 E634 E635 E636 E637 E638 E639 E640 E641 E642 E643 E644 E645 E646 E647 E648 E649 E650 E651 E652 E653 E654 E655 E656 E657 E658 E659 E660 E661 E662 E663 E664 E665 E666 E667 E668 E669 E670 E671 E672 E673 E674 E675 E676 E677 E678 E679 E680 E681 E682 E683 E684 E685 E686 E687 E688 E689 E690 E691 E692 E693 E694 E695 E696 E697 E698 E699 E700 E701 E702 E703 E704 E705 E706 E707 E708 E709 E710 E711 E712 E713 E714 E715 E716 E717 E718 E719 E720 E721 E722 E723 E724 E725 E726 E727 E728 E729 E730 E731 E732 E733 E734 E735 E736 E737 E738 E739 E740 E741 E742 E743 E744 E745 E746 E747 E748 E749 E750 E751 E752 E753 E754 E755 E756 E757 E758 E759 E760 E761 E762 E763 E764 E765 E766 E767 E768 E769 E770 E771 E772 E773 E774 E775 E776 E777 E778 E779 E780 E781 E782 E783 E784 E785 E786 E787 E788 E789 E790 E791 E792 E793 E794 E795 E796 E797 E798 E799 E800 E801 E802 E803 E804 E805 E806 E807 E808 E809 E810 E811 E812 E813 E814 E815 E816 E817 E818 E819 E820 E821 E822 E823 E824 E825 E826 E827 E828 E829 E830 E831 E832 E833 E834 E835 E836 E837 E838 E839 E840 E841 E842 E843 E844 E845 E846 E847 E848 E849 E850 E851 E852 E853 E854 E855 E856 E857 E858 E859 E860 E861 E862 E863 E864 E865 E866 E867 E868 E869 E870 E871 E872 E873 E874 E875 E876 E877 E878 E879 E880 E881 E882 E883 E884 E885 E886 E887 E888 E889 E890 E891 E892 E893 E894 E895 E896 E897 E898 E899 E900 E901 E902 E903 E904 E905 E906 E907 E908 E909 E910 E911 E912 E913 E914 E915 E916 E917 E918 E919 E920 E921 E922 E923 E924 E925 E926 E927 E928 E929 E930 E931 E932 E933 E934 E935 E936 E937 E938 E939 E940 E941 E942 E943 E944 E945 E946 E947 E948 E949 E950 E951 E952 E953 E954 E955 E956 E957 E958 E959 E960 E961 E962 E963 E964 E965 E966 E967 E968 E969 E970 E971 E972 E973 E974 E975 E976 E977 E978 E979 E980 E981 E982 E983 E984 E985 E986 E987 E988 E989 E990 E991 E992 E993 E994 E995 E996 E997 E998 E999 E1000 E1001" showErrorMessage="1" showInputMessage="1" allowBlank="1" type="list">
      <formula1>='Référentiel'!$B$3:$G$3</formula1>
    </dataValidation>
    <dataValidation sqref="I2 I3 I4 I5 I6 I7 I8 I9 I10 I11 I12 I13 I14 I15 I16 I17 I18 I19 I20 I21 I22 I23 I24 I25 I26 I27 I28 I29 I30 I31 I32 I33 I34 I35 I36 I37 I38 I39 I40 I41 I42 I43 I44 I45 I46 I47 I48 I49 I50 I51 I52 I53 I54 I55 I56 I57 I58 I59 I60 I61 I62 I63 I64 I65 I66 I67 I68 I69 I70 I71 I72 I73 I74 I75 I76 I77 I78 I79 I80 I81 I82 I83 I84 I85 I86 I87 I88 I89 I90 I91 I92 I93 I94 I95 I96 I97 I98 I99 I100 I101 I102 I103 I104 I105 I106 I107 I108 I109 I110 I111 I112 I113 I114 I115 I116 I117 I118 I119 I120 I121 I122 I123 I124 I125 I126 I127 I128 I129 I130 I131 I132 I133 I134 I135 I136 I137 I138 I139 I140 I141 I142 I143 I144 I145 I146 I147 I148 I149 I150 I151 I152 I153 I154 I155 I156 I157 I158 I159 I160 I161 I162 I163 I164 I165 I166 I167 I168 I169 I170 I171 I172 I173 I174 I175 I176 I177 I178 I179 I180 I181 I182 I183 I184 I185 I186 I187 I188 I189 I190 I191 I192 I193 I194 I195 I196 I197 I198 I199 I200 I201 I202 I203 I204 I205 I206 I207 I208 I209 I210 I211 I212 I213 I214 I215 I216 I217 I218 I219 I220 I221 I222 I223 I224 I225 I226 I227 I228 I229 I230 I231 I232 I233 I234 I235 I236 I237 I238 I239 I240 I241 I242 I243 I244 I245 I246 I247 I248 I249 I250 I251 I252 I253 I254 I255 I256 I257 I258 I259 I260 I261 I262 I263 I264 I265 I266 I267 I268 I269 I270 I271 I272 I273 I274 I275 I276 I277 I278 I279 I280 I281 I282 I283 I284 I285 I286 I287 I288 I289 I290 I291 I292 I293 I294 I295 I296 I297 I298 I299 I300 I301 I302 I303 I304 I305 I306 I307 I308 I309 I310 I311 I312 I313 I314 I315 I316 I317 I318 I319 I320 I321 I322 I323 I324 I325 I326 I327 I328 I329 I330 I331 I332 I333 I334 I335 I336 I337 I338 I339 I340 I341 I342 I343 I344 I345 I346 I347 I348 I349 I350 I351 I352 I353 I354 I355 I356 I357 I358 I359 I360 I361 I362 I363 I364 I365 I366 I367 I368 I369 I370 I371 I372 I373 I374 I375 I376 I377 I378 I379 I380 I381 I382 I383 I384 I385 I386 I387 I388 I389 I390 I391 I392 I393 I394 I395 I396 I397 I398 I399 I400 I401 I402 I403 I404 I405 I406 I407 I408 I409 I410 I411 I412 I413 I414 I415 I416 I417 I418 I419 I420 I421 I422 I423 I424 I425 I426 I427 I428 I429 I430 I431 I432 I433 I434 I435 I436 I437 I438 I439 I440 I441 I442 I443 I444 I445 I446 I447 I448 I449 I450 I451 I452 I453 I454 I455 I456 I457 I458 I459 I460 I461 I462 I463 I464 I465 I466 I467 I468 I469 I470 I471 I472 I473 I474 I475 I476 I477 I478 I479 I480 I481 I482 I483 I484 I485 I486 I487 I488 I489 I490 I491 I492 I493 I494 I495 I496 I497 I498 I499 I500 I501 G2 G3 G4 G5 G6 G7 G8 G9 G10 G11 G12 G13 G14 G15 G16 G17 G18 G19 G20 G21 G22 G23 G24 G25 G26 G27 G28 G29 G30 G31 G32 G33 G34 G35 G36 G37 G38 G39 G40 G41 G42 G43 G44 G45 G46 G47 G48 G49 G50 G51 G52 G53 G54 G55 G56 G57 G58 G59 G60 G61 G62 G63 G64 G65 G66 G67 G68 G69 G70 G71 G72 G73 G74 G75 G76 G77 G78 G79 G80 G81 G82 G83 G84 G85 G86 G87 G88 G89 G90 G91 G92 G93 G94 G95 G96 G97 G98 G99 G100 G101 G102 G103 G104 G105 G106 G107 G108 G109 G110 G111 G112 G113 G114 G115 G116 G117 G118 G119 G120 G121 G122 G123 G124 G125 G126 G127 G128 G129 G130 G131 G132 G133 G134 G135 G136 G137 G138 G139 G140 G141 G142 G143 G144 G145 G146 G147 G148 G149 G150 G151 G152 G153 G154 G155 G156 G157 G158 G159 G160 G161 G162 G163 G164 G165 G166 G167 G168 G169 G170 G171 G172 G173 G174 G175 G176 G177 G178 G179 G180 G181 G182 G183 G184 G185 G186 G187 G188 G189 G190 G191 G192 G193 G194 G195 G196 G197 G198 G199 G200 G201 G202 G203 G204 G205 G206 G207 G208 G209 G210 G211 G212 G213 G214 G215 G216 G217 G218 G219 G220 G221 G222 G223 G224 G225 G226 G227 G228 G229 G230 G231 G232 G233 G234 G235 G236 G237 G238 G239 G240 G241 G242 G243 G244 G245 G246 G247 G248 G249 G250 G251 G252 G253 G254 G255 G256 G257 G258 G259 G260 G261 G262 G263 G264 G265 G266 G267 G268 G269 G270 G271 G272 G273 G274 G275 G276 G277 G278 G279 G280 G281 G282 G283 G284 G285 G286 G287 G288 G289 G290 G291 G292 G293 G294 G295 G296 G297 G298 G299 G300 G301 G302 G303 G304 G305 G306 G307 G308 G309 G310 G311 G312 G313 G314 G315 G316 G317 G318 G319 G320 G321 G322 G323 G324 G325 G326 G327 G328 G329 G330 G331 G332 G333 G334 G335 G336 G337 G338 G339 G340 G341 G342 G343 G344 G345 G346 G347 G348 G349 G350 G351 G352 G353 G354 G355 G356 G357 G358 G359 G360 G361 G362 G363 G364 G365 G366 G367 G368 G369 G370 G371 G372 G373 G374 G375 G376 G377 G378 G379 G380 G381 G382 G383 G384 G385 G386 G387 G388 G389 G390 G391 G392 G393 G394 G395 G396 G397 G398 G399 G400 G401 G402 G403 G404 G405 G406 G407 G408 G409 G410 G411 G412 G413 G414 G415 G416 G417 G418 G419 G420 G421 G422 G423 G424 G425 G426 G427 G428 G429 G430 G431 G432 G433 G434 G435 G436 G437 G438 G439 G440 G441 G442 G443 G444 G445 G446 G447 G448 G449 G450 G451 G452 G453 G454 G455 G456 G457 G458 G459 G460 G461 G462 G463 G464 G465 G466 G467 G468 G469 G470 G471 G472 G473 G474 G475 G476 G477 G478 G479 G480 G481 G482 G483 G484 G485 G486 G487 G488 G489 G490 G491 G492 G493 G494 G495 G496 G497 G498 G499 G500 G501 G502 G503 G504 G505 G506 G507 G508 G509 G510 G511 G512 G513 G514 G515 G516 G517 G518 G519 G520 G521 G522 G523 G524 G525 G526 G527 G528 G529 G530 G531 G532 G533 G534 G535 G536 G537 G538 G539 G540 G541 G542 G543 G544 G545 G546 G547 G548 G549 G550 G551 G552 G553 G554 G555 G556 G557 G558 G559 G560 G561 G562 G563 G564 G565 G566 G567 G568 G569 G570 G571 G572 G573 G574 G575 G576 G577 G578 G579 G580 G581 G582 G583 G584 G585 G586 G587 G588 G589 G590 G591 G592 G593 G594 G595 G596 G597 G598 G599 G600 G601 G602 G603 G604 G605 G606 G607 G608 G609 G610 G611 G612 G613 G614 G615 G616 G617 G618 G619 G620 G621 G622 G623 G624 G625 G626 G627 G628 G629 G630 G631 G632 G633 G634 G635 G636 G637 G638 G639 G640 G641 G642 G643 G644 G645 G646 G647 G648 G649 G650 G651 G652 G653 G654 G655 G656 G657 G658 G659 G660 G661 G662 G663 G664 G665 G666 G667 G668 G669 G670 G671 G672 G673 G674 G675 G676 G677 G678 G679 G680 G681 G682 G683 G684 G685 G686 G687 G688 G689 G690 G691 G692 G693 G694 G695 G696 G697 G698 G699 G700 G701 G702 G703 G704 G705 G706 G707 G708 G709 G710 G711 G712 G713 G714 G715 G716 G717 G718 G719 G720 G721 G722 G723 G724 G725 G726 G727 G728 G729 G730 G731 G732 G733 G734 G735 G736 G737 G738 G739 G740 G741 G742 G743 G744 G745 G746 G747 G748 G749 G750 G751 G752 G753 G754 G755 G756 G757 G758 G759 G760 G761 G762 G763 G764 G765 G766 G767 G768 G769 G770 G771 G772 G773 G774 G775 G776 G777 G778 G779 G780 G781 G782 G783 G784 G785 G786 G787 G788 G789 G790 G791 G792 G793 G794 G795 G796 G797 G798 G799 G800 G801 G802 G803 G804 G805 G806 G807 G808 G809 G810 G811 G812 G813 G814 G815 G816 G817 G818 G819 G820 G821 G822 G823 G824 G825 G826 G827 G828 G829 G830 G831 G832 G833 G834 G835 G836 G837 G838 G839 G840 G841 G842 G843 G844 G845 G846 G847 G848 G849 G850 G851 G852 G853 G854 G855 G856 G857 G858 G859 G860 G861 G862 G863 G864 G865 G866 G867 G868 G869 G870 G871 G872 G873 G874 G875 G876 G877 G878 G879 G880 G881 G882 G883 G884 G885 G886 G887 G888 G889 G890 G891 G892 G893 G894 G895 G896 G897 G898 G899 G900 G901 G902 G903 G904 G905 G906 G907 G908 G909 G910 G911 G912 G913 G914 G915 G916 G917 G918 G919 G920 G921 G922 G923 G924 G925 G926 G927 G928 G929 G930 G931 G932 G933 G934 G935 G936 G937 G938 G939 G940 G941 G942 G943 G944 G945 G946 G947 G948 G949 G950 G951 G952 G953 G954 G955 G956 G957 G958 G959 G960 G961 G962 G963 G964 G965 G966 G967 G968 G969 G970 G971 G972 G973 G974 G975 G976 G977 G978 G979 G980 G981 G982 G983 G984 G985 G986 G987 G988 G989 G990 G991 G992 G993 G994 G995 G996 G997 G998 G999 G1000 G1001" showErrorMessage="1" showInputMessage="1" allowBlank="1" type="list">
      <formula1>='Référentiel'!$B$4:$K$4</formula1>
    </dataValidation>
    <dataValidation sqref="K2 K3 K4 K5 K6 K7 K8 K9 K10 K11 K12 K13 K14 K15 K16 K17 K18 K19 K20 K21 K22 K23 K24 K25 K26 K27 K28 K29 K30 K31 K32 K33 K34 K35 K36 K37 K38 K39 K40 K41 K42 K43 K44 K45 K46 K47 K48 K49 K50 K51 K52 K53 K54 K55 K56 K57 K58 K59 K60 K61 K62 K63 K64 K65 K66 K67 K68 K69 K70 K71 K72 K73 K74 K75 K76 K77 K78 K79 K80 K81 K82 K83 K84 K85 K86 K87 K88 K89 K90 K91 K92 K93 K94 K95 K96 K97 K98 K99 K100 K101 K102 K103 K104 K105 K106 K107 K108 K109 K110 K111 K112 K113 K114 K115 K116 K117 K118 K119 K120 K121 K122 K123 K124 K125 K126 K127 K128 K129 K130 K131 K132 K133 K134 K135 K136 K137 K138 K139 K140 K141 K142 K143 K144 K145 K146 K147 K148 K149 K150 K151 K152 K153 K154 K155 K156 K157 K158 K159 K160 K161 K162 K163 K164 K165 K166 K167 K168 K169 K170 K171 K172 K173 K174 K175 K176 K177 K178 K179 K180 K181 K182 K183 K184 K185 K186 K187 K188 K189 K190 K191 K192 K193 K194 K195 K196 K197 K198 K199 K200 K201 K202 K203 K204 K205 K206 K207 K208 K209 K210 K211 K212 K213 K214 K215 K216 K217 K218 K219 K220 K221 K222 K223 K224 K225 K226 K227 K228 K229 K230 K231 K232 K233 K234 K235 K236 K237 K238 K239 K240 K241 K242 K243 K244 K245 K246 K247 K248 K249 K250 K251 K252 K253 K254 K255 K256 K257 K258 K259 K260 K261 K262 K263 K264 K265 K266 K267 K268 K269 K270 K271 K272 K273 K274 K275 K276 K277 K278 K279 K280 K281 K282 K283 K284 K285 K286 K287 K288 K289 K290 K291 K292 K293 K294 K295 K296 K297 K298 K299 K300 K301 K302 K303 K304 K305 K306 K307 K308 K309 K310 K311 K312 K313 K314 K315 K316 K317 K318 K319 K320 K321 K322 K323 K324 K325 K326 K327 K328 K329 K330 K331 K332 K333 K334 K335 K336 K337 K338 K339 K340 K341 K342 K343 K344 K345 K346 K347 K348 K349 K350 K351 K352 K353 K354 K355 K356 K357 K358 K359 K360 K361 K362 K363 K364 K365 K366 K367 K368 K369 K370 K371 K372 K373 K374 K375 K376 K377 K378 K379 K380 K381 K382 K383 K384 K385 K386 K387 K388 K389 K390 K391 K392 K393 K394 K395 K396 K397 K398 K399 K400 K401 K402 K403 K404 K405 K406 K407 K408 K409 K410 K411 K412 K413 K414 K415 K416 K417 K418 K419 K420 K421 K422 K423 K424 K425 K426 K427 K428 K429 K430 K431 K432 K433 K434 K435 K436 K437 K438 K439 K440 K441 K442 K443 K444 K445 K446 K447 K448 K449 K450 K451 K452 K453 K454 K455 K456 K457 K458 K459 K460 K461 K462 K463 K464 K465 K466 K467 K468 K469 K470 K471 K472 K473 K474 K475 K476 K477 K478 K479 K480 K481 K482 K483 K484 K485 K486 K487 K488 K489 K490 K491 K492 K493 K494 K495 K496 K497 K498 K499 K500 K501 H2 H3 H4 H5 H6 H7 H8 H9 H10 H11 H12 H13 H14 H15 H16 H17 H18 H19 H20 H21 H22 H23 H24 H25 H26 H27 H28 H29 H30 H31 H32 H33 H34 H35 H36 H37 H38 H39 H40 H41 H42 H43 H44 H45 H46 H47 H48 H49 H50 H51 H52 H53 H54 H55 H56 H57 H58 H59 H60 H61 H62 H63 H64 H65 H66 H67 H68 H69 H70 H71 H72 H73 H74 H75 H76 H77 H78 H79 H80 H81 H82 H83 H84 H85 H86 H87 H88 H89 H90 H91 H92 H93 H94 H95 H96 H97 H98 H99 H100 H101 H102 H103 H104 H105 H106 H107 H108 H109 H110 H111 H112 H113 H114 H115 H116 H117 H118 H119 H120 H121 H122 H123 H124 H125 H126 H127 H128 H129 H130 H131 H132 H133 H134 H135 H136 H137 H138 H139 H140 H141 H142 H143 H144 H145 H146 H147 H148 H149 H150 H151 H152 H153 H154 H155 H156 H157 H158 H159 H160 H161 H162 H163 H164 H165 H166 H167 H168 H169 H170 H171 H172 H173 H174 H175 H176 H177 H178 H179 H180 H181 H182 H183 H184 H185 H186 H187 H188 H189 H190 H191 H192 H193 H194 H195 H196 H197 H198 H199 H200 H201 H202 H203 H204 H205 H206 H207 H208 H209 H210 H211 H212 H213 H214 H215 H216 H217 H218 H219 H220 H221 H222 H223 H224 H225 H226 H227 H228 H229 H230 H231 H232 H233 H234 H235 H236 H237 H238 H239 H240 H241 H242 H243 H244 H245 H246 H247 H248 H249 H250 H251 H252 H253 H254 H255 H256 H257 H258 H259 H260 H261 H262 H263 H264 H265 H266 H267 H268 H269 H270 H271 H272 H273 H274 H275 H276 H277 H278 H279 H280 H281 H282 H283 H284 H285 H286 H287 H288 H289 H290 H291 H292 H293 H294 H295 H296 H297 H298 H299 H300 H301 H302 H303 H304 H305 H306 H307 H308 H309 H310 H311 H312 H313 H314 H315 H316 H317 H318 H319 H320 H321 H322 H323 H324 H325 H326 H327 H328 H329 H330 H331 H332 H333 H334 H335 H336 H337 H338 H339 H340 H341 H342 H343 H344 H345 H346 H347 H348 H349 H350 H351 H352 H353 H354 H355 H356 H357 H358 H359 H360 H361 H362 H363 H364 H365 H366 H367 H368 H369 H370 H371 H372 H373 H374 H375 H376 H377 H378 H379 H380 H381 H382 H383 H384 H385 H386 H387 H388 H389 H390 H391 H392 H393 H394 H395 H396 H397 H398 H399 H400 H401 H402 H403 H404 H405 H406 H407 H408 H409 H410 H411 H412 H413 H414 H415 H416 H417 H418 H419 H420 H421 H422 H423 H424 H425 H426 H427 H428 H429 H430 H431 H432 H433 H434 H435 H436 H437 H438 H439 H440 H441 H442 H443 H444 H445 H446 H447 H448 H449 H450 H451 H452 H453 H454 H455 H456 H457 H458 H459 H460 H461 H462 H463 H464 H465 H466 H467 H468 H469 H470 H471 H472 H473 H474 H475 H476 H477 H478 H479 H480 H481 H482 H483 H484 H485 H486 H487 H488 H489 H490 H491 H492 H493 H494 H495 H496 H497 H498 H499 H500 H501 H502 H503 H504 H505 H506 H507 H508 H509 H510 H511 H512 H513 H514 H515 H516 H517 H518 H519 H520 H521 H522 H523 H524 H525 H526 H527 H528 H529 H530 H531 H532 H533 H534 H535 H536 H537 H538 H539 H540 H541 H542 H543 H544 H545 H546 H547 H548 H549 H550 H551 H552 H553 H554 H555 H556 H557 H558 H559 H560 H561 H562 H563 H564 H565 H566 H567 H568 H569 H570 H571 H572 H573 H574 H575 H576 H577 H578 H579 H580 H581 H582 H583 H584 H585 H586 H587 H588 H589 H590 H591 H592 H593 H594 H595 H596 H597 H598 H599 H600 H601 H602 H603 H604 H605 H606 H607 H608 H609 H610 H611 H612 H613 H614 H615 H616 H617 H618 H619 H620 H621 H622 H623 H624 H625 H626 H627 H628 H629 H630 H631 H632 H633 H634 H635 H636 H637 H638 H639 H640 H641 H642 H643 H644 H645 H646 H647 H648 H649 H650 H651 H652 H653 H654 H655 H656 H657 H658 H659 H660 H661 H662 H663 H664 H665 H666 H667 H668 H669 H670 H671 H672 H673 H674 H675 H676 H677 H678 H679 H680 H681 H682 H683 H684 H685 H686 H687 H688 H689 H690 H691 H692 H693 H694 H695 H696 H697 H698 H699 H700 H701 H702 H703 H704 H705 H706 H707 H708 H709 H710 H711 H712 H713 H714 H715 H716 H717 H718 H719 H720 H721 H722 H723 H724 H725 H726 H727 H728 H729 H730 H731 H732 H733 H734 H735 H736 H737 H738 H739 H740 H741 H742 H743 H744 H745 H746 H747 H748 H749 H750 H751 H752 H753 H754 H755 H756 H757 H758 H759 H760 H761 H762 H763 H764 H765 H766 H767 H768 H769 H770 H771 H772 H773 H774 H775 H776 H777 H778 H779 H780 H781 H782 H783 H784 H785 H786 H787 H788 H789 H790 H791 H792 H793 H794 H795 H796 H797 H798 H799 H800 H801 H802 H803 H804 H805 H806 H807 H808 H809 H810 H811 H812 H813 H814 H815 H816 H817 H818 H819 H820 H821 H822 H823 H824 H825 H826 H827 H828 H829 H830 H831 H832 H833 H834 H835 H836 H837 H838 H839 H840 H841 H842 H843 H844 H845 H846 H847 H848 H849 H850 H851 H852 H853 H854 H855 H856 H857 H858 H859 H860 H861 H862 H863 H864 H865 H866 H867 H868 H869 H870 H871 H872 H873 H874 H875 H876 H877 H878 H879 H880 H881 H882 H883 H884 H885 H886 H887 H888 H889 H890 H891 H892 H893 H894 H895 H896 H897 H898 H899 H900 H901 H902 H903 H904 H905 H906 H907 H908 H909 H910 H911 H912 H913 H914 H915 H916 H917 H918 H919 H920 H921 H922 H923 H924 H925 H926 H927 H928 H929 H930 H931 H932 H933 H934 H935 H936 H937 H938 H939 H940 H941 H942 H943 H944 H945 H946 H947 H948 H949 H950 H951 H952 H953 H954 H955 H956 H957 H958 H959 H960 H961 H962 H963 H964 H965 H966 H967 H968 H969 H970 H971 H972 H973 H974 H975 H976 H977 H978 H979 H980 H981 H982 H983 H984 H985 H986 H987 H988 H989 H990 H991 H992 H993 H994 H995 H996 H997 H998 H999 H1000 H1001" showErrorMessage="1" showInputMessage="1" allowBlank="1" type="list">
      <formula1>='Référentiel'!$B$8:$K$8</formula1>
    </dataValidation>
    <dataValidation sqref="N2 N3 N4 N5 N6 N7 N8 N9 N10 N11 N12 N13 N14 N15 N16 N17 N18 N19 N20 N21 N22 N23 N24 N25 N26 N27 N28 N29 N30 N31 N32 N33 N34 N35 N36 N37 N38 N39 N40 N41 N42 N43 N44 N45 N46 N47 N48 N49 N50 N51 N52 N53 N54 N55 N56 N57 N58 N59 N60 N61 N62 N63 N64 N65 N66 N67 N68 N69 N70 N71 N72 N73 N74 N75 N76 N77 N78 N79 N80 N81 N82 N83 N84 N85 N86 N87 N88 N89 N90 N91 N92 N93 N94 N95 N96 N97 N98 N99 N100 N101 N102 N103 N104 N105 N106 N107 N108 N109 N110 N111 N112 N113 N114 N115 N116 N117 N118 N119 N120 N121 N122 N123 N124 N125 N126 N127 N128 N129 N130 N131 N132 N133 N134 N135 N136 N137 N138 N139 N140 N141 N142 N143 N144 N145 N146 N147 N148 N149 N150 N151 N152 N153 N154 N155 N156 N157 N158 N159 N160 N161 N162 N163 N164 N165 N166 N167 N168 N169 N170 N171 N172 N173 N174 N175 N176 N177 N178 N179 N180 N181 N182 N183 N184 N185 N186 N187 N188 N189 N190 N191 N192 N193 N194 N195 N196 N197 N198 N199 N200 N201 N202 N203 N204 N205 N206 N207 N208 N209 N210 N211 N212 N213 N214 N215 N216 N217 N218 N219 N220 N221 N222 N223 N224 N225 N226 N227 N228 N229 N230 N231 N232 N233 N234 N235 N236 N237 N238 N239 N240 N241 N242 N243 N244 N245 N246 N247 N248 N249 N250 N251 N252 N253 N254 N255 N256 N257 N258 N259 N260 N261 N262 N263 N264 N265 N266 N267 N268 N269 N270 N271 N272 N273 N274 N275 N276 N277 N278 N279 N280 N281 N282 N283 N284 N285 N286 N287 N288 N289 N290 N291 N292 N293 N294 N295 N296 N297 N298 N299 N300 N301 N302 N303 N304 N305 N306 N307 N308 N309 N310 N311 N312 N313 N314 N315 N316 N317 N318 N319 N320 N321 N322 N323 N324 N325 N326 N327 N328 N329 N330 N331 N332 N333 N334 N335 N336 N337 N338 N339 N340 N341 N342 N343 N344 N345 N346 N347 N348 N349 N350 N351 N352 N353 N354 N355 N356 N357 N358 N359 N360 N361 N362 N363 N364 N365 N366 N367 N368 N369 N370 N371 N372 N373 N374 N375 N376 N377 N378 N379 N380 N381 N382 N383 N384 N385 N386 N387 N388 N389 N390 N391 N392 N393 N394 N395 N396 N397 N398 N399 N400 N401 N402 N403 N404 N405 N406 N407 N408 N409 N410 N411 N412 N413 N414 N415 N416 N417 N418 N419 N420 N421 N422 N423 N424 N425 N426 N427 N428 N429 N430 N431 N432 N433 N434 N435 N436 N437 N438 N439 N440 N441 N442 N443 N444 N445 N446 N447 N448 N449 N450 N451 N452 N453 N454 N455 N456 N457 N458 N459 N460 N461 N462 N463 N464 N465 N466 N467 N468 N469 N470 N471 N472 N473 N474 N475 N476 N477 N478 N479 N480 N481 N482 N483 N484 N485 N486 N487 N488 N489 N490 N491 N492 N493 N494 N495 N496 N497 N498 N499 N500 N501 K2 K3 K4 K5 K6 K7 K8 K9 K10 K11 K12 K13 K14 K15 K16 K17 K18 K19 K20 K21 K22 K23 K24 K25 K26 K27 K28 K29 K30 K31 K32 K33 K34 K35 K36 K37 K38 K39 K40 K41 K42 K43 K44 K45 K46 K47 K48 K49 K50 K51 K52 K53 K54 K55 K56 K57 K58 K59 K60 K61 K62 K63 K64 K65 K66 K67 K68 K69 K70 K71 K72 K73 K74 K75 K76 K77 K78 K79 K80 K81 K82 K83 K84 K85 K86 K87 K88 K89 K90 K91 K92 K93 K94 K95 K96 K97 K98 K99 K100 K101 K102 K103 K104 K105 K106 K107 K108 K109 K110 K111 K112 K113 K114 K115 K116 K117 K118 K119 K120 K121 K122 K123 K124 K125 K126 K127 K128 K129 K130 K131 K132 K133 K134 K135 K136 K137 K138 K139 K140 K141 K142 K143 K144 K145 K146 K147 K148 K149 K150 K151 K152 K153 K154 K155 K156 K157 K158 K159 K160 K161 K162 K163 K164 K165 K166 K167 K168 K169 K170 K171 K172 K173 K174 K175 K176 K177 K178 K179 K180 K181 K182 K183 K184 K185 K186 K187 K188 K189 K190 K191 K192 K193 K194 K195 K196 K197 K198 K199 K200 K201 K202 K203 K204 K205 K206 K207 K208 K209 K210 K211 K212 K213 K214 K215 K216 K217 K218 K219 K220 K221 K222 K223 K224 K225 K226 K227 K228 K229 K230 K231 K232 K233 K234 K235 K236 K237 K238 K239 K240 K241 K242 K243 K244 K245 K246 K247 K248 K249 K250 K251 K252 K253 K254 K255 K256 K257 K258 K259 K260 K261 K262 K263 K264 K265 K266 K267 K268 K269 K270 K271 K272 K273 K274 K275 K276 K277 K278 K279 K280 K281 K282 K283 K284 K285 K286 K287 K288 K289 K290 K291 K292 K293 K294 K295 K296 K297 K298 K299 K300 K301 K302 K303 K304 K305 K306 K307 K308 K309 K310 K311 K312 K313 K314 K315 K316 K317 K318 K319 K320 K321 K322 K323 K324 K325 K326 K327 K328 K329 K330 K331 K332 K333 K334 K335 K336 K337 K338 K339 K340 K341 K342 K343 K344 K345 K346 K347 K348 K349 K350 K351 K352 K353 K354 K355 K356 K357 K358 K359 K360 K361 K362 K363 K364 K365 K366 K367 K368 K369 K370 K371 K372 K373 K374 K375 K376 K377 K378 K379 K380 K381 K382 K383 K384 K385 K386 K387 K388 K389 K390 K391 K392 K393 K394 K395 K396 K397 K398 K399 K400 K401 K402 K403 K404 K405 K406 K407 K408 K409 K410 K411 K412 K413 K414 K415 K416 K417 K418 K419 K420 K421 K422 K423 K424 K425 K426 K427 K428 K429 K430 K431 K432 K433 K434 K435 K436 K437 K438 K439 K440 K441 K442 K443 K444 K445 K446 K447 K448 K449 K450 K451 K452 K453 K454 K455 K456 K457 K458 K459 K460 K461 K462 K463 K464 K465 K466 K467 K468 K469 K470 K471 K472 K473 K474 K475 K476 K477 K478 K479 K480 K481 K482 K483 K484 K485 K486 K487 K488 K489 K490 K491 K492 K493 K494 K495 K496 K497 K498 K499 K500 K501 K502 K503 K504 K505 K506 K507 K508 K509 K510 K511 K512 K513 K514 K515 K516 K517 K518 K519 K520 K521 K522 K523 K524 K525 K526 K527 K528 K529 K530 K531 K532 K533 K534 K535 K536 K537 K538 K539 K540 K541 K542 K543 K544 K545 K546 K547 K548 K549 K550 K551 K552 K553 K554 K555 K556 K557 K558 K559 K560 K561 K562 K563 K564 K565 K566 K567 K568 K569 K570 K571 K572 K573 K574 K575 K576 K577 K578 K579 K580 K581 K582 K583 K584 K585 K586 K587 K588 K589 K590 K591 K592 K593 K594 K595 K596 K597 K598 K599 K600 K601 K602 K603 K604 K605 K606 K607 K608 K609 K610 K611 K612 K613 K614 K615 K616 K617 K618 K619 K620 K621 K622 K623 K624 K625 K626 K627 K628 K629 K630 K631 K632 K633 K634 K635 K636 K637 K638 K639 K640 K641 K642 K643 K644 K645 K646 K647 K648 K649 K650 K651 K652 K653 K654 K655 K656 K657 K658 K659 K660 K661 K662 K663 K664 K665 K666 K667 K668 K669 K670 K671 K672 K673 K674 K675 K676 K677 K678 K679 K680 K681 K682 K683 K684 K685 K686 K687 K688 K689 K690 K691 K692 K693 K694 K695 K696 K697 K698 K699 K700 K701 K702 K703 K704 K705 K706 K707 K708 K709 K710 K711 K712 K713 K714 K715 K716 K717 K718 K719 K720 K721 K722 K723 K724 K725 K726 K727 K728 K729 K730 K731 K732 K733 K734 K735 K736 K737 K738 K739 K740 K741 K742 K743 K744 K745 K746 K747 K748 K749 K750 K751 K752 K753 K754 K755 K756 K757 K758 K759 K760 K761 K762 K763 K764 K765 K766 K767 K768 K769 K770 K771 K772 K773 K774 K775 K776 K777 K778 K779 K780 K781 K782 K783 K784 K785 K786 K787 K788 K789 K790 K791 K792 K793 K794 K795 K796 K797 K798 K799 K800 K801 K802 K803 K804 K805 K806 K807 K808 K809 K810 K811 K812 K813 K814 K815 K816 K817 K818 K819 K820 K821 K822 K823 K824 K825 K826 K827 K828 K829 K830 K831 K832 K833 K834 K835 K836 K837 K838 K839 K840 K841 K842 K843 K844 K845 K846 K847 K848 K849 K850 K851 K852 K853 K854 K855 K856 K857 K858 K859 K860 K861 K862 K863 K864 K865 K866 K867 K868 K869 K870 K871 K872 K873 K874 K875 K876 K877 K878 K879 K880 K881 K882 K883 K884 K885 K886 K887 K888 K889 K890 K891 K892 K893 K894 K895 K896 K897 K898 K899 K900 K901 K902 K903 K904 K905 K906 K907 K908 K909 K910 K911 K912 K913 K914 K915 K916 K917 K918 K919 K920 K921 K922 K923 K924 K925 K926 K927 K928 K929 K930 K931 K932 K933 K934 K935 K936 K937 K938 K939 K940 K941 K942 K943 K944 K945 K946 K947 K948 K949 K950 K951 K952 K953 K954 K955 K956 K957 K958 K959 K960 K961 K962 K963 K964 K965 K966 K967 K968 K969 K970 K971 K972 K973 K974 K975 K976 K977 K978 K979 K980 K981 K982 K983 K984 K985 K986 K987 K988 K989 K990 K991 K992 K993 K994 K995 K996 K997 K998 K999 K1000 K1001 I2 I3 I4 I5 I6 I7 I8 I9 I10 I11 I12 I13 I14 I15 I16 I17 I18 I19 I20 I21 I22 I23 I24 I25 I26 I27 I28 I29 I30 I31 I32 I33 I34 I35 I36 I37 I38 I39 I40 I41 I42 I43 I44 I45 I46 I47 I48 I49 I50 I51 I52 I53 I54 I55 I56 I57 I58 I59 I60 I61 I62 I63 I64 I65 I66 I67 I68 I69 I70 I71 I72 I73 I74 I75 I76 I77 I78 I79 I80 I81 I82 I83 I84 I85 I86 I87 I88 I89 I90 I91 I92 I93 I94 I95 I96 I97 I98 I99 I100 I101 I102 I103 I104 I105 I106 I107 I108 I109 I110 I111 I112 I113 I114 I115 I116 I117 I118 I119 I120 I121 I122 I123 I124 I125 I126 I127 I128 I129 I130 I131 I132 I133 I134 I135 I136 I137 I138 I139 I140 I141 I142 I143 I144 I145 I146 I147 I148 I149 I150 I151 I152 I153 I154 I155 I156 I157 I158 I159 I160 I161 I162 I163 I164 I165 I166 I167 I168 I169 I170 I171 I172 I173 I174 I175 I176 I177 I178 I179 I180 I181 I182 I183 I184 I185 I186 I187 I188 I189 I190 I191 I192 I193 I194 I195 I196 I197 I198 I199 I200 I201 I202 I203 I204 I205 I206 I207 I208 I209 I210 I211 I212 I213 I214 I215 I216 I217 I218 I219 I220 I221 I222 I223 I224 I225 I226 I227 I228 I229 I230 I231 I232 I233 I234 I235 I236 I237 I238 I239 I240 I241 I242 I243 I244 I245 I246 I247 I248 I249 I250 I251 I252 I253 I254 I255 I256 I257 I258 I259 I260 I261 I262 I263 I264 I265 I266 I267 I268 I269 I270 I271 I272 I273 I274 I275 I276 I277 I278 I279 I280 I281 I282 I283 I284 I285 I286 I287 I288 I289 I290 I291 I292 I293 I294 I295 I296 I297 I298 I299 I300 I301 I302 I303 I304 I305 I306 I307 I308 I309 I310 I311 I312 I313 I314 I315 I316 I317 I318 I319 I320 I321 I322 I323 I324 I325 I326 I327 I328 I329 I330 I331 I332 I333 I334 I335 I336 I337 I338 I339 I340 I341 I342 I343 I344 I345 I346 I347 I348 I349 I350 I351 I352 I353 I354 I355 I356 I357 I358 I359 I360 I361 I362 I363 I364 I365 I366 I367 I368 I369 I370 I371 I372 I373 I374 I375 I376 I377 I378 I379 I380 I381 I382 I383 I384 I385 I386 I387 I388 I389 I390 I391 I392 I393 I394 I395 I396 I397 I398 I399 I400 I401 I402 I403 I404 I405 I406 I407 I408 I409 I410 I411 I412 I413 I414 I415 I416 I417 I418 I419 I420 I421 I422 I423 I424 I425 I426 I427 I428 I429 I430 I431 I432 I433 I434 I435 I436 I437 I438 I439 I440 I441 I442 I443 I444 I445 I446 I447 I448 I449 I450 I451 I452 I453 I454 I455 I456 I457 I458 I459 I460 I461 I462 I463 I464 I465 I466 I467 I468 I469 I470 I471 I472 I473 I474 I475 I476 I477 I478 I479 I480 I481 I482 I483 I484 I485 I486 I487 I488 I489 I490 I491 I492 I493 I494 I495 I496 I497 I498 I499 I500 I501 I502 I503 I504 I505 I506 I507 I508 I509 I510 I511 I512 I513 I514 I515 I516 I517 I518 I519 I520 I521 I522 I523 I524 I525 I526 I527 I528 I529 I530 I531 I532 I533 I534 I535 I536 I537 I538 I539 I540 I541 I542 I543 I544 I545 I546 I547 I548 I549 I550 I551 I552 I553 I554 I555 I556 I557 I558 I559 I560 I561 I562 I563 I564 I565 I566 I567 I568 I569 I570 I571 I572 I573 I574 I575 I576 I577 I578 I579 I580 I581 I582 I583 I584 I585 I586 I587 I588 I589 I590 I591 I592 I593 I594 I595 I596 I597 I598 I599 I600 I601 I602 I603 I604 I605 I606 I607 I608 I609 I610 I611 I612 I613 I614 I615 I616 I617 I618 I619 I620 I621 I622 I623 I624 I625 I626 I627 I628 I629 I630 I631 I632 I633 I634 I635 I636 I637 I638 I639 I640 I641 I642 I643 I644 I645 I646 I647 I648 I649 I650 I651 I652 I653 I654 I655 I656 I657 I658 I659 I660 I661 I662 I663 I664 I665 I666 I667 I668 I669 I670 I671 I672 I673 I674 I675 I676 I677 I678 I679 I680 I681 I682 I683 I684 I685 I686 I687 I688 I689 I690 I691 I692 I693 I694 I695 I696 I697 I698 I699 I700 I701 I702 I703 I704 I705 I706 I707 I708 I709 I710 I711 I712 I713 I714 I715 I716 I717 I718 I719 I720 I721 I722 I723 I724 I725 I726 I727 I728 I729 I730 I731 I732 I733 I734 I735 I736 I737 I738 I739 I740 I741 I742 I743 I744 I745 I746 I747 I748 I749 I750 I751 I752 I753 I754 I755 I756 I757 I758 I759 I760 I761 I762 I763 I764 I765 I766 I767 I768 I769 I770 I771 I772 I773 I774 I775 I776 I777 I778 I779 I780 I781 I782 I783 I784 I785 I786 I787 I788 I789 I790 I791 I792 I793 I794 I795 I796 I797 I798 I799 I800 I801 I802 I803 I804 I805 I806 I807 I808 I809 I810 I811 I812 I813 I814 I815 I816 I817 I818 I819 I820 I821 I822 I823 I824 I825 I826 I827 I828 I829 I830 I831 I832 I833 I834 I835 I836 I837 I838 I839 I840 I841 I842 I843 I844 I845 I846 I847 I848 I849 I850 I851 I852 I853 I854 I855 I856 I857 I858 I859 I860 I861 I862 I863 I864 I865 I866 I867 I868 I869 I870 I871 I872 I873 I874 I875 I876 I877 I878 I879 I880 I881 I882 I883 I884 I885 I886 I887 I888 I889 I890 I891 I892 I893 I894 I895 I896 I897 I898 I899 I900 I901 I902 I903 I904 I905 I906 I907 I908 I909 I910 I911 I912 I913 I914 I915 I916 I917 I918 I919 I920 I921 I922 I923 I924 I925 I926 I927 I928 I929 I930 I931 I932 I933 I934 I935 I936 I937 I938 I939 I940 I941 I942 I943 I944 I945 I946 I947 I948 I949 I950 I951 I952 I953 I954 I955 I956 I957 I958 I959 I960 I961 I962 I963 I964 I965 I966 I967 I968 I969 I970 I971 I972 I973 I974 I975 I976 I977 I978 I979 I980 I981 I982 I983 I984 I985 I986 I987 I988 I989 I990 I991 I992 I993 I994 I995 I996 I997 I998 I999 I1000 I1001" showErrorMessage="1" showInputMessage="1" allowBlank="1" type="list">
      <formula1>='Référentiel'!$B$10:$G$10</formula1>
    </dataValidation>
  </dataValidation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J10"/>
  <sheetViews>
    <sheetView workbookViewId="0">
      <pane ySplit="1" topLeftCell="A2" activePane="bottomLeft" state="frozen"/>
      <selection pane="bottomLeft" activeCell="A1" sqref="A1"/>
    </sheetView>
  </sheetViews>
  <sheetFormatPr baseColWidth="8" defaultRowHeight="15"/>
  <cols>
    <col width="18" customWidth="1" min="1" max="1"/>
    <col width="18" customWidth="1" min="2" max="2"/>
    <col width="18" customWidth="1" min="3" max="3"/>
    <col width="18" customWidth="1" min="4" max="4"/>
    <col width="18" customWidth="1" min="5" max="5"/>
    <col width="18" customWidth="1" min="6" max="6"/>
    <col width="18" customWidth="1" min="7" max="7"/>
    <col width="18" customWidth="1" min="8" max="8"/>
    <col width="18" customWidth="1" min="9" max="9"/>
    <col width="18" customWidth="1" min="10" max="10"/>
  </cols>
  <sheetData>
    <row r="1">
      <c r="A1" s="1" t="inlineStr">
        <is>
          <t>Type local</t>
        </is>
      </c>
      <c r="B1" s="1" t="inlineStr">
        <is>
          <t>Dépoussiérage</t>
        </is>
      </c>
      <c r="C1" s="1" t="inlineStr">
        <is>
          <t>Balayage humide</t>
        </is>
      </c>
      <c r="D1" s="1" t="inlineStr">
        <is>
          <t>Lavage sols/désinfection</t>
        </is>
      </c>
      <c r="E1" s="1" t="inlineStr">
        <is>
          <t>Vides corbeilles</t>
        </is>
      </c>
      <c r="F1" s="1" t="inlineStr">
        <is>
          <t>Sanitaires (détartrage/désinfection)</t>
        </is>
      </c>
      <c r="G1" s="1" t="inlineStr">
        <is>
          <t>Points contact</t>
        </is>
      </c>
      <c r="H1" s="1" t="inlineStr">
        <is>
          <t>Vitrerie</t>
        </is>
      </c>
      <c r="I1" s="1" t="inlineStr">
        <is>
          <t>Aspiration moquettes</t>
        </is>
      </c>
      <c r="J1" s="1" t="inlineStr">
        <is>
          <t>Désodorisation</t>
        </is>
      </c>
    </row>
    <row r="2">
      <c r="A2" t="inlineStr">
        <is>
          <t>Bureau</t>
        </is>
      </c>
      <c r="B2" s="3" t="n"/>
      <c r="C2" s="3" t="n"/>
      <c r="D2" s="3" t="n"/>
      <c r="E2" s="3" t="n"/>
      <c r="F2" s="3" t="n"/>
      <c r="G2" s="3" t="n"/>
      <c r="H2" s="3" t="n"/>
      <c r="I2" s="3" t="n"/>
      <c r="J2" s="3" t="n"/>
    </row>
    <row r="3">
      <c r="A3" t="inlineStr">
        <is>
          <t>Open space</t>
        </is>
      </c>
      <c r="B3" s="3" t="n"/>
      <c r="C3" s="3" t="n"/>
      <c r="D3" s="3" t="n"/>
      <c r="E3" s="3" t="n"/>
      <c r="F3" s="3" t="n"/>
      <c r="G3" s="3" t="n"/>
      <c r="H3" s="3" t="n"/>
      <c r="I3" s="3" t="n"/>
      <c r="J3" s="3" t="n"/>
    </row>
    <row r="4">
      <c r="A4" t="inlineStr">
        <is>
          <t>Sanitaires</t>
        </is>
      </c>
      <c r="B4" s="3" t="n"/>
      <c r="C4" s="3" t="n"/>
      <c r="D4" s="3" t="n"/>
      <c r="E4" s="3" t="n"/>
      <c r="F4" s="3" t="n"/>
      <c r="G4" s="3" t="n"/>
      <c r="H4" s="3" t="n"/>
      <c r="I4" s="3" t="n"/>
      <c r="J4" s="3" t="n"/>
    </row>
    <row r="5">
      <c r="A5" t="inlineStr">
        <is>
          <t>Circulations</t>
        </is>
      </c>
      <c r="B5" s="3" t="n"/>
      <c r="C5" s="3" t="n"/>
      <c r="D5" s="3" t="n"/>
      <c r="E5" s="3" t="n"/>
      <c r="F5" s="3" t="n"/>
      <c r="G5" s="3" t="n"/>
      <c r="H5" s="3" t="n"/>
      <c r="I5" s="3" t="n"/>
      <c r="J5" s="3" t="n"/>
    </row>
    <row r="6">
      <c r="A6" t="inlineStr">
        <is>
          <t>Accueil</t>
        </is>
      </c>
      <c r="B6" s="3" t="n"/>
      <c r="C6" s="3" t="n"/>
      <c r="D6" s="3" t="n"/>
      <c r="E6" s="3" t="n"/>
      <c r="F6" s="3" t="n"/>
      <c r="G6" s="3" t="n"/>
      <c r="H6" s="3" t="n"/>
      <c r="I6" s="3" t="n"/>
      <c r="J6" s="3" t="n"/>
    </row>
    <row r="7">
      <c r="A7" t="inlineStr">
        <is>
          <t>Salle réunion</t>
        </is>
      </c>
      <c r="B7" s="3" t="n"/>
      <c r="C7" s="3" t="n"/>
      <c r="D7" s="3" t="n"/>
      <c r="E7" s="3" t="n"/>
      <c r="F7" s="3" t="n"/>
      <c r="G7" s="3" t="n"/>
      <c r="H7" s="3" t="n"/>
      <c r="I7" s="3" t="n"/>
      <c r="J7" s="3" t="n"/>
    </row>
    <row r="8">
      <c r="A8" t="inlineStr">
        <is>
          <t>Atelier</t>
        </is>
      </c>
      <c r="B8" s="3" t="n"/>
      <c r="C8" s="3" t="n"/>
      <c r="D8" s="3" t="n"/>
      <c r="E8" s="3" t="n"/>
      <c r="F8" s="3" t="n"/>
      <c r="G8" s="3" t="n"/>
      <c r="H8" s="3" t="n"/>
      <c r="I8" s="3" t="n"/>
      <c r="J8" s="3" t="n"/>
    </row>
    <row r="9">
      <c r="A9" t="inlineStr">
        <is>
          <t>Cuisine</t>
        </is>
      </c>
      <c r="B9" s="3" t="n"/>
      <c r="C9" s="3" t="n"/>
      <c r="D9" s="3" t="n"/>
      <c r="E9" s="3" t="n"/>
      <c r="F9" s="3" t="n"/>
      <c r="G9" s="3" t="n"/>
      <c r="H9" s="3" t="n"/>
      <c r="I9" s="3" t="n"/>
      <c r="J9" s="3" t="n"/>
    </row>
    <row r="10">
      <c r="A10" t="inlineStr">
        <is>
          <t>Local technique</t>
        </is>
      </c>
      <c r="B10" s="3" t="n"/>
      <c r="C10" s="3" t="n"/>
      <c r="D10" s="3" t="n"/>
      <c r="E10" s="3" t="n"/>
      <c r="F10" s="3" t="n"/>
      <c r="G10" s="3" t="n"/>
      <c r="H10" s="3" t="n"/>
      <c r="I10" s="3" t="n"/>
      <c r="J10" s="3" t="n"/>
    </row>
  </sheetData>
  <dataValidations count="1">
    <dataValidation sqref="B2 C2 D2 E2 F2 G2 H2 I2 J2 B3 C3 D3 E3 F3 G3 H3 I3 J3 B4 C4 D4 E4 F4 G4 H4 I4 J4 B5 C5 D5 E5 F5 G5 H5 I5 J5 B6 C6 D6 E6 F6 G6 H6 I6 J6 B7 C7 D7 E7 F7 G7 H7 I7 J7 B8 C8 D8 E8 F8 G8 H8 I8 J8 B9 C9 D9 E9 F9 G9 H9 I9 J9 B10 C10 D10 E10 F10 G10 H10 I10 J10" showErrorMessage="1" showInputMessage="1" allowBlank="1" type="list">
      <formula1>='Référentiel'!$B$5:$J$5</formula1>
    </dataValidation>
  </dataValidation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8"/>
  <sheetViews>
    <sheetView workbookViewId="0">
      <pane ySplit="1" topLeftCell="A2" activePane="bottomLeft" state="frozen"/>
      <selection pane="bottomLeft" activeCell="A1" sqref="A1"/>
    </sheetView>
  </sheetViews>
  <sheetFormatPr baseColWidth="8" defaultRowHeight="15"/>
  <cols>
    <col width="34" customWidth="1" min="1" max="1"/>
    <col width="18" customWidth="1" min="2" max="2"/>
  </cols>
  <sheetData>
    <row r="1">
      <c r="A1" s="1" t="inlineStr">
        <is>
          <t>Indicateur</t>
        </is>
      </c>
      <c r="B1" s="1" t="inlineStr">
        <is>
          <t>Valeur</t>
        </is>
      </c>
    </row>
    <row r="2">
      <c r="A2" t="inlineStr">
        <is>
          <t>Passages planifiés (Hebdo)</t>
        </is>
      </c>
      <c r="B2">
        <f>COUNTA(Planning_hebdo!A2:A1000)</f>
        <v/>
      </c>
    </row>
    <row r="3">
      <c r="A3" t="inlineStr">
        <is>
          <t>Passages effectués (Hebdo)</t>
        </is>
      </c>
      <c r="B3" s="4">
        <f>COUNTIF(Planning_hebdo!O2:O1000,"Fait")</f>
        <v/>
      </c>
    </row>
    <row r="4">
      <c r="A4" t="inlineStr">
        <is>
          <t>Taux de réalisation (Hebdo)</t>
        </is>
      </c>
      <c r="B4" s="5">
        <f>IFERROR(B3/B2,"")</f>
        <v/>
      </c>
    </row>
    <row r="6">
      <c r="A6" t="inlineStr">
        <is>
          <t>Passages saisis (Journal)</t>
        </is>
      </c>
      <c r="B6">
        <f>COUNTA(Passages!A2:A1000)</f>
        <v/>
      </c>
    </row>
    <row r="7">
      <c r="A7" t="inlineStr">
        <is>
          <t>Durée totale (min) journal</t>
        </is>
      </c>
      <c r="B7" s="4">
        <f>SUM(Passages!J2:J1000)</f>
        <v/>
      </c>
    </row>
    <row r="8">
      <c r="A8" t="inlineStr">
        <is>
          <t>NC déclarées</t>
        </is>
      </c>
      <c r="B8">
        <f>COUNTIF(Passages!K2:K1000,"Oui")</f>
        <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2025-10-17T22:49:23Z</dcterms:created>
  <dcterms:modified xmlns:dcterms="http://purl.org/dc/terms/" xmlns:xsi="http://www.w3.org/2001/XMLSchema-instance" xsi:type="dcterms:W3CDTF">2025-10-17T22:49:23Z</dcterms:modified>
</cp:coreProperties>
</file>