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Référentiels" sheetId="3" r:id="rId3"/>
    <sheet name="Résidents" sheetId="4" r:id="rId4"/>
    <sheet name="Plan_Soins" sheetId="5" r:id="rId5"/>
    <sheet name="Saisie_Apports" sheetId="6" r:id="rId6"/>
    <sheet name="Synthese_HN" sheetId="7" r:id="rId7"/>
    <sheet name="Repositionnement" sheetId="8" r:id="rId8"/>
    <sheet name="Transmissions_Ciblées" sheetId="9" r:id="rId9"/>
    <sheet name="KPI" sheetId="10" r:id="rId10"/>
  </sheets>
  <definedNames>
    <definedName name="Liste_Etat">Référentiels!$F$2:$F$6</definedName>
    <definedName name="Liste_Positions">Référentiels!$H$2:$H$6</definedName>
    <definedName name="Liste_Residents">Résidents!$A$2:$A$200</definedName>
    <definedName name="Liste_Shifts">Paramètres!$A$9:$A$11</definedName>
    <definedName name="Liste_Taches_Code">Référentiels!$A$2:$A$15</definedName>
    <definedName name="Liste_Taches_Lib">Référentiels!$B$2:$B$15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<sst xmlns="http://schemas.openxmlformats.org/spreadsheetml/2006/main" count="446" uniqueCount="131">
  <si>
    <t>Plan de soins avancé — Aide-soignant(e) en EHPAD</t>
  </si>
  <si>
    <t>Objectif : organiser et tracer les soins quotidiens (toilette, repas, hydratation, mobilités, prévention des escarres, rondes, transmissions).</t>
  </si>
  <si>
    <t>1) Paramètres : date de départ (lundi), cibles d’hydratation (ml/j), listes (états, positions, shifts).</t>
  </si>
  <si>
    <t>2) Résidents : identité, chambre, GIR, allergies, régime, risques (chute, escarre, dénutrition).</t>
  </si>
  <si>
    <t>3) Plan_Soins : journal normalisé (Date, Shift, Résident, Tâche, État, Heure, Agent, Notes).</t>
  </si>
  <si>
    <t>4) Saisie_Apports : hydratation/repas (Date, Résident, Détail, Volume ml, État repas).</t>
  </si>
  <si>
    <t>5) Repositionnement : grille 2h (Position, Réalisé).</t>
  </si>
  <si>
    <t>6) Synthèse &amp; KPI : taux de réalisation des tâches, hydratation vs cible, alertes.</t>
  </si>
  <si>
    <t>NB : modèle d’aide à la planification et à la traçabilité — ne remplace pas vos protocoles internes.</t>
  </si>
  <si>
    <t>Paramètre</t>
  </si>
  <si>
    <t>Valeur</t>
  </si>
  <si>
    <t>Date de début (lundi)</t>
  </si>
  <si>
    <t>Horizon (jours)</t>
  </si>
  <si>
    <t>Cible hydratation (ml/jour)</t>
  </si>
  <si>
    <t>Cible repas/jour (nb)</t>
  </si>
  <si>
    <t>Shifts (ordre)</t>
  </si>
  <si>
    <t>Matin</t>
  </si>
  <si>
    <t>Après-midi</t>
  </si>
  <si>
    <t>Nuit</t>
  </si>
  <si>
    <t>Liste_Tâches (Code)</t>
  </si>
  <si>
    <t>Libellé</t>
  </si>
  <si>
    <t>Fréquence</t>
  </si>
  <si>
    <t>Shift conseillé</t>
  </si>
  <si>
    <t>TOIL_AM</t>
  </si>
  <si>
    <t>Toilette complète / aide à la toilette</t>
  </si>
  <si>
    <t>Quotidien</t>
  </si>
  <si>
    <t>HAB</t>
  </si>
  <si>
    <t>Habillage / déshabillage</t>
  </si>
  <si>
    <t>HYB</t>
  </si>
  <si>
    <t>Hygiène bucco-dentaire</t>
  </si>
  <si>
    <t>2x/jour</t>
  </si>
  <si>
    <t>ALIM_M</t>
  </si>
  <si>
    <t>Aide repas midi</t>
  </si>
  <si>
    <t>ALIM_S</t>
  </si>
  <si>
    <t>Aide repas soir</t>
  </si>
  <si>
    <t>COLL</t>
  </si>
  <si>
    <t>Collation</t>
  </si>
  <si>
    <t>Selon protocole</t>
  </si>
  <si>
    <t>HYD_200</t>
  </si>
  <si>
    <t>Hydratation 200 ml</t>
  </si>
  <si>
    <t>x5/jour</t>
  </si>
  <si>
    <t>MOB</t>
  </si>
  <si>
    <t>Mobilisation / lever / coucher</t>
  </si>
  <si>
    <t>ESC_POS</t>
  </si>
  <si>
    <t>Repositionnement (prévention escarres)</t>
  </si>
  <si>
    <t>Toutes 2h</t>
  </si>
  <si>
    <t>R_NUIT</t>
  </si>
  <si>
    <t>Ronde nuit / change si besoin</t>
  </si>
  <si>
    <t>Toutes 2-3h</t>
  </si>
  <si>
    <t>ELIM</t>
  </si>
  <si>
    <t>Aide à l’élimination / change</t>
  </si>
  <si>
    <t>Selon besoin</t>
  </si>
  <si>
    <t>DOUL</t>
  </si>
  <si>
    <t>Observation douleur (EVA/ECPA)</t>
  </si>
  <si>
    <t>PES</t>
  </si>
  <si>
    <t>Pesée hebdomadaire</t>
  </si>
  <si>
    <t>Hebdomadaire</t>
  </si>
  <si>
    <t>HMAIN</t>
  </si>
  <si>
    <t>Hygiène des mains / SHA</t>
  </si>
  <si>
    <t>Chaque soin</t>
  </si>
  <si>
    <t>États</t>
  </si>
  <si>
    <t>FAIT</t>
  </si>
  <si>
    <t>PARTIEL</t>
  </si>
  <si>
    <t>REFUS</t>
  </si>
  <si>
    <t>ABSENT</t>
  </si>
  <si>
    <t>N/A</t>
  </si>
  <si>
    <t>Positions</t>
  </si>
  <si>
    <t>Dorsal</t>
  </si>
  <si>
    <t>Décubitus droit</t>
  </si>
  <si>
    <t>Décubitus gauche</t>
  </si>
  <si>
    <t>Assis</t>
  </si>
  <si>
    <t>Fauteuil</t>
  </si>
  <si>
    <t>Résident</t>
  </si>
  <si>
    <t>Chambre</t>
  </si>
  <si>
    <t>Date de naissance</t>
  </si>
  <si>
    <t>Âge</t>
  </si>
  <si>
    <t>GIR</t>
  </si>
  <si>
    <t>Allergies</t>
  </si>
  <si>
    <t>Régime</t>
  </si>
  <si>
    <t>Risques (chute/escarre/dénutrition)</t>
  </si>
  <si>
    <t>Aide (autonome/A1/A2)</t>
  </si>
  <si>
    <t>Contact famille</t>
  </si>
  <si>
    <t>Mme Martin</t>
  </si>
  <si>
    <t>101</t>
  </si>
  <si>
    <t>Arachides</t>
  </si>
  <si>
    <t>Mixé sans sel</t>
  </si>
  <si>
    <t>Chute; Escarre</t>
  </si>
  <si>
    <t>A1</t>
  </si>
  <si>
    <t>Fils 06 00 00 00 00</t>
  </si>
  <si>
    <t>M. Dupont</t>
  </si>
  <si>
    <t>102</t>
  </si>
  <si>
    <t>—</t>
  </si>
  <si>
    <t>Normal</t>
  </si>
  <si>
    <t>Dénutrition</t>
  </si>
  <si>
    <t>A2</t>
  </si>
  <si>
    <t>Fille 06 00 00 00 00</t>
  </si>
  <si>
    <t>Date</t>
  </si>
  <si>
    <t>Jour</t>
  </si>
  <si>
    <t>Shift</t>
  </si>
  <si>
    <t>Tâche</t>
  </si>
  <si>
    <t>État</t>
  </si>
  <si>
    <t>Heure</t>
  </si>
  <si>
    <t>Agent</t>
  </si>
  <si>
    <t>Notes</t>
  </si>
  <si>
    <t>Alerte</t>
  </si>
  <si>
    <t>Type</t>
  </si>
  <si>
    <t>Détail</t>
  </si>
  <si>
    <t>Volume_ml</t>
  </si>
  <si>
    <t>État repas (Oui/Partiel/Non)</t>
  </si>
  <si>
    <t>Observations</t>
  </si>
  <si>
    <t>Hydratation</t>
  </si>
  <si>
    <t>Eau 200</t>
  </si>
  <si>
    <t>Repas</t>
  </si>
  <si>
    <t>Déjeuner</t>
  </si>
  <si>
    <t>Oui</t>
  </si>
  <si>
    <t>Thé 200</t>
  </si>
  <si>
    <t>Hydratation (ml)</t>
  </si>
  <si>
    <t>Objectif (ml)</t>
  </si>
  <si>
    <t>Repas pris (nb)</t>
  </si>
  <si>
    <t>Objectif (nb)</t>
  </si>
  <si>
    <t>Position</t>
  </si>
  <si>
    <t>Réalisé (Oui/Non)</t>
  </si>
  <si>
    <t>Cible</t>
  </si>
  <si>
    <t>Données</t>
  </si>
  <si>
    <t>Actions</t>
  </si>
  <si>
    <t>Résultats</t>
  </si>
  <si>
    <t>Tâches planifiées (sem.)</t>
  </si>
  <si>
    <t>Tâches réalisées (FAIT/PARTIEL)</t>
  </si>
  <si>
    <t>Taux réalisation</t>
  </si>
  <si>
    <t>Hydratation moyenne (ml/j)</t>
  </si>
  <si>
    <t>% jours objectif hydratation atteint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</si>
</sst>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 &quot;ml&quot;"/>
    <numFmt numFmtId="166" formatCode="hh:mm"/>
    <numFmt numFmtId="167" formatCode="0%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7FF"/>
        <bgColor indexed="64"/>
      </patternFill>
    </fill>
    <fill>
      <patternFill patternType="solid">
        <fgColor rgb="FFF8FAFC"/>
        <bgColor indexed="64"/>
      </patternFill>
    </fill>
    <fill>
      <patternFill patternType="solid">
        <fgColor rgb="FFEEF2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/>
    <xf numFmtId="0" fontId="2" fillId="4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166" fontId="0" fillId="0" borderId="1" xfId="0" applyNumberFormat="1" applyBorder="1" applyAlignment="1">
      <alignment horizontal="center"/>
    </xf>
    <xf numFmtId="167" fontId="0" fillId="0" borderId="1" xfId="0" applyNumberFormat="1" applyBorder="1"/>
  </cellXfs>
  <cellStyles count="1">
    <cellStyle name="Normal" xfId="0" builtinId="0"/>
  </cellStyles>
  <dxfs count="3">
    <dxf>
      <fill>
        <patternFill>
          <bgColor rgb="FFFEE2E2"/>
        </patternFill>
      </fill>
    </dxf>
    <dxf>
      <fill>
        <patternFill>
          <bgColor rgb="FFFEF9C3"/>
        </patternFill>
      </fill>
    </dxf>
    <dxf>
      <fill>
        <patternFill>
          <bgColor rgb="FFDCFCE7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width="12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  <row r="8" spans="1:8">
      <c r="A8" t="s">
        <v>6</v>
      </c>
    </row>
    <row r="9" spans="1:8">
      <c r="A9" t="s">
        <v>7</v>
      </c>
    </row>
    <row r="10" spans="1:8">
      <c r="A10" t="s">
        <v>8</v>
      </c>
    </row>
  </sheetData>
  <mergeCells count="1">
    <mergeCell ref="A1:H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sheetFormatPr defaultRowHeight="15"/>
  <cols>
    <col min="1" max="1" width="36.7109375" customWidth="1"/>
    <col min="2" max="2" width="18.7109375" customWidth="1"/>
  </cols>
  <sheetData>
    <row r="1" spans="1:2">
      <c r="A1" s="2" t="s">
        <v>9</v>
      </c>
      <c r="B1" s="2" t="s">
        <v>10</v>
      </c>
    </row>
    <row r="2" spans="1:2">
      <c r="A2" t="s">
        <v>11</v>
      </c>
      <c r="B2" s="3">
        <v>45936</v>
      </c>
    </row>
    <row r="3" spans="1:2">
      <c r="A3" t="s">
        <v>12</v>
      </c>
      <c r="B3" s="4">
        <v>7</v>
      </c>
    </row>
    <row r="5" spans="1:2">
      <c r="A5" t="s">
        <v>13</v>
      </c>
      <c r="B5" s="4">
        <v>1500</v>
      </c>
    </row>
    <row r="6" spans="1:2">
      <c r="A6" t="s">
        <v>14</v>
      </c>
      <c r="B6" s="4">
        <v>3</v>
      </c>
    </row>
    <row r="8" spans="1:2">
      <c r="A8" s="5" t="s">
        <v>15</v>
      </c>
    </row>
    <row r="9" spans="1:2">
      <c r="A9" s="6" t="s">
        <v>16</v>
      </c>
    </row>
    <row r="10" spans="1:2">
      <c r="A10" s="6" t="s">
        <v>17</v>
      </c>
    </row>
    <row r="11" spans="1:2">
      <c r="A11" s="6" t="s">
        <v>18</v>
      </c>
    </row>
  </sheetData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5"/>
  <sheetViews>
    <sheetView workbookViewId="0"/>
  </sheetViews>
  <sheetFormatPr defaultRowHeight="15"/>
  <cols>
    <col min="1" max="4" width="28.7109375" customWidth="1"/>
    <col min="6" max="6" width="14.7109375" customWidth="1"/>
    <col min="8" max="8" width="18.7109375" customWidth="1"/>
  </cols>
  <sheetData>
    <row r="1" spans="1:8">
      <c r="A1" s="2" t="s">
        <v>19</v>
      </c>
      <c r="B1" s="2" t="s">
        <v>20</v>
      </c>
      <c r="C1" s="2" t="s">
        <v>21</v>
      </c>
      <c r="D1" s="2" t="s">
        <v>22</v>
      </c>
      <c r="F1" s="2" t="s">
        <v>60</v>
      </c>
      <c r="H1" s="2" t="s">
        <v>66</v>
      </c>
    </row>
    <row r="2" spans="1:8">
      <c r="A2" s="6" t="s">
        <v>23</v>
      </c>
      <c r="B2" s="6" t="s">
        <v>24</v>
      </c>
      <c r="C2" s="6" t="s">
        <v>25</v>
      </c>
      <c r="D2" s="6" t="s">
        <v>16</v>
      </c>
      <c r="F2" s="6" t="s">
        <v>61</v>
      </c>
      <c r="H2" s="6" t="s">
        <v>67</v>
      </c>
    </row>
    <row r="3" spans="1:8">
      <c r="A3" s="6" t="s">
        <v>26</v>
      </c>
      <c r="B3" s="6" t="s">
        <v>27</v>
      </c>
      <c r="C3" s="6" t="s">
        <v>25</v>
      </c>
      <c r="D3" s="6" t="s">
        <v>16</v>
      </c>
      <c r="F3" s="6" t="s">
        <v>62</v>
      </c>
      <c r="H3" s="6" t="s">
        <v>68</v>
      </c>
    </row>
    <row r="4" spans="1:8">
      <c r="A4" s="6" t="s">
        <v>28</v>
      </c>
      <c r="B4" s="6" t="s">
        <v>29</v>
      </c>
      <c r="C4" s="6" t="s">
        <v>30</v>
      </c>
      <c r="D4" s="6" t="s">
        <v>16</v>
      </c>
      <c r="F4" s="6" t="s">
        <v>63</v>
      </c>
      <c r="H4" s="6" t="s">
        <v>69</v>
      </c>
    </row>
    <row r="5" spans="1:8">
      <c r="A5" s="6" t="s">
        <v>31</v>
      </c>
      <c r="B5" s="6" t="s">
        <v>32</v>
      </c>
      <c r="C5" s="6" t="s">
        <v>25</v>
      </c>
      <c r="D5" s="6" t="s">
        <v>17</v>
      </c>
      <c r="F5" s="6" t="s">
        <v>64</v>
      </c>
      <c r="H5" s="6" t="s">
        <v>70</v>
      </c>
    </row>
    <row r="6" spans="1:8">
      <c r="A6" s="6" t="s">
        <v>33</v>
      </c>
      <c r="B6" s="6" t="s">
        <v>34</v>
      </c>
      <c r="C6" s="6" t="s">
        <v>25</v>
      </c>
      <c r="D6" s="6" t="s">
        <v>17</v>
      </c>
      <c r="F6" s="6" t="s">
        <v>65</v>
      </c>
      <c r="H6" s="6" t="s">
        <v>71</v>
      </c>
    </row>
    <row r="7" spans="1:8">
      <c r="A7" s="6" t="s">
        <v>35</v>
      </c>
      <c r="B7" s="6" t="s">
        <v>36</v>
      </c>
      <c r="C7" s="6" t="s">
        <v>37</v>
      </c>
      <c r="D7" s="6" t="s">
        <v>17</v>
      </c>
    </row>
    <row r="8" spans="1:8">
      <c r="A8" s="6" t="s">
        <v>38</v>
      </c>
      <c r="B8" s="6" t="s">
        <v>39</v>
      </c>
      <c r="C8" s="6" t="s">
        <v>40</v>
      </c>
      <c r="D8" s="6" t="s">
        <v>16</v>
      </c>
    </row>
    <row r="9" spans="1:8">
      <c r="A9" s="6" t="s">
        <v>41</v>
      </c>
      <c r="B9" s="6" t="s">
        <v>42</v>
      </c>
      <c r="C9" s="6" t="s">
        <v>30</v>
      </c>
      <c r="D9" s="6" t="s">
        <v>16</v>
      </c>
    </row>
    <row r="10" spans="1:8">
      <c r="A10" s="6" t="s">
        <v>43</v>
      </c>
      <c r="B10" s="6" t="s">
        <v>44</v>
      </c>
      <c r="C10" s="6" t="s">
        <v>45</v>
      </c>
      <c r="D10" s="6" t="s">
        <v>18</v>
      </c>
    </row>
    <row r="11" spans="1:8">
      <c r="A11" s="6" t="s">
        <v>46</v>
      </c>
      <c r="B11" s="6" t="s">
        <v>47</v>
      </c>
      <c r="C11" s="6" t="s">
        <v>48</v>
      </c>
      <c r="D11" s="6" t="s">
        <v>18</v>
      </c>
    </row>
    <row r="12" spans="1:8">
      <c r="A12" s="6" t="s">
        <v>49</v>
      </c>
      <c r="B12" s="6" t="s">
        <v>50</v>
      </c>
      <c r="C12" s="6" t="s">
        <v>51</v>
      </c>
      <c r="D12" s="6" t="s">
        <v>16</v>
      </c>
    </row>
    <row r="13" spans="1:8">
      <c r="A13" s="6" t="s">
        <v>52</v>
      </c>
      <c r="B13" s="6" t="s">
        <v>53</v>
      </c>
      <c r="C13" s="6" t="s">
        <v>30</v>
      </c>
      <c r="D13" s="6" t="s">
        <v>16</v>
      </c>
    </row>
    <row r="14" spans="1:8">
      <c r="A14" s="6" t="s">
        <v>54</v>
      </c>
      <c r="B14" s="6" t="s">
        <v>55</v>
      </c>
      <c r="C14" s="6" t="s">
        <v>56</v>
      </c>
      <c r="D14" s="6" t="s">
        <v>16</v>
      </c>
    </row>
    <row r="15" spans="1:8">
      <c r="A15" s="6" t="s">
        <v>57</v>
      </c>
      <c r="B15" s="6" t="s">
        <v>58</v>
      </c>
      <c r="C15" s="6" t="s">
        <v>59</v>
      </c>
      <c r="D15" s="6" t="s">
        <v>16</v>
      </c>
    </row>
  </sheetData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1"/>
  <sheetViews>
    <sheetView workbookViewId="0"/>
  </sheetViews>
  <sheetFormatPr defaultRowHeight="15"/>
  <cols>
    <col min="1" max="1" width="24.7109375" customWidth="1"/>
    <col min="2" max="2" width="10.7109375" customWidth="1"/>
    <col min="3" max="3" width="12.7109375" customWidth="1"/>
    <col min="4" max="5" width="8.7109375" customWidth="1"/>
    <col min="6" max="10" width="22.7109375" customWidth="1"/>
  </cols>
  <sheetData>
    <row r="1" spans="1:10">
      <c r="A1" s="2" t="s">
        <v>72</v>
      </c>
      <c r="B1" s="2" t="s">
        <v>73</v>
      </c>
      <c r="C1" s="2" t="s">
        <v>74</v>
      </c>
      <c r="D1" s="2" t="s">
        <v>75</v>
      </c>
      <c r="E1" s="2" t="s">
        <v>76</v>
      </c>
      <c r="F1" s="2" t="s">
        <v>77</v>
      </c>
      <c r="G1" s="2" t="s">
        <v>78</v>
      </c>
      <c r="H1" s="2" t="s">
        <v>79</v>
      </c>
      <c r="I1" s="2" t="s">
        <v>80</v>
      </c>
      <c r="J1" s="2" t="s">
        <v>81</v>
      </c>
    </row>
    <row r="2" spans="1:10">
      <c r="A2" s="6" t="s">
        <v>82</v>
      </c>
      <c r="B2" s="6" t="s">
        <v>83</v>
      </c>
      <c r="C2" s="3">
        <v>13255</v>
      </c>
      <c r="D2" s="7">
        <f>SI(C2="";"";ENT((AUJOURDHUI()-C2)/365,25))</f>
        <v>0</v>
      </c>
      <c r="E2" s="6">
        <v>3</v>
      </c>
      <c r="F2" s="6" t="s">
        <v>84</v>
      </c>
      <c r="G2" s="6" t="s">
        <v>85</v>
      </c>
      <c r="H2" s="6" t="s">
        <v>86</v>
      </c>
      <c r="I2" s="6" t="s">
        <v>87</v>
      </c>
      <c r="J2" s="6" t="s">
        <v>88</v>
      </c>
    </row>
    <row r="3" spans="1:10">
      <c r="A3" s="6" t="s">
        <v>89</v>
      </c>
      <c r="B3" s="6" t="s">
        <v>90</v>
      </c>
      <c r="C3" s="3">
        <v>14186</v>
      </c>
      <c r="D3" s="7">
        <f>SI(C3="";"";ENT((AUJOURDHUI()-C3)/365,25))</f>
        <v>0</v>
      </c>
      <c r="E3" s="6">
        <v>2</v>
      </c>
      <c r="F3" s="6" t="s">
        <v>91</v>
      </c>
      <c r="G3" s="6" t="s">
        <v>92</v>
      </c>
      <c r="H3" s="6" t="s">
        <v>93</v>
      </c>
      <c r="I3" s="6" t="s">
        <v>94</v>
      </c>
      <c r="J3" s="6" t="s">
        <v>95</v>
      </c>
    </row>
    <row r="4" spans="1:10">
      <c r="D4" s="7">
        <f>SI(C4="";"";ENT((AUJOURDHUI()-C4)/365,25))</f>
        <v>0</v>
      </c>
    </row>
    <row r="5" spans="1:10">
      <c r="D5" s="7">
        <f>SI(C5="";"";ENT((AUJOURDHUI()-C5)/365,25))</f>
        <v>0</v>
      </c>
    </row>
    <row r="6" spans="1:10">
      <c r="D6" s="7">
        <f>SI(C6="";"";ENT((AUJOURDHUI()-C6)/365,25))</f>
        <v>0</v>
      </c>
    </row>
    <row r="7" spans="1:10">
      <c r="D7" s="7">
        <f>SI(C7="";"";ENT((AUJOURDHUI()-C7)/365,25))</f>
        <v>0</v>
      </c>
    </row>
    <row r="8" spans="1:10">
      <c r="D8" s="7">
        <f>SI(C8="";"";ENT((AUJOURDHUI()-C8)/365,25))</f>
        <v>0</v>
      </c>
    </row>
    <row r="9" spans="1:10">
      <c r="D9" s="7">
        <f>SI(C9="";"";ENT((AUJOURDHUI()-C9)/365,25))</f>
        <v>0</v>
      </c>
    </row>
    <row r="10" spans="1:10">
      <c r="D10" s="7">
        <f>SI(C10="";"";ENT((AUJOURDHUI()-C10)/365,25))</f>
        <v>0</v>
      </c>
    </row>
    <row r="11" spans="1:10">
      <c r="D11" s="7">
        <f>SI(C11="";"";ENT((AUJOURDHUI()-C11)/365,25))</f>
        <v>0</v>
      </c>
    </row>
    <row r="12" spans="1:10">
      <c r="D12" s="7">
        <f>SI(C12="";"";ENT((AUJOURDHUI()-C12)/365,25))</f>
        <v>0</v>
      </c>
    </row>
    <row r="13" spans="1:10">
      <c r="D13" s="7">
        <f>SI(C13="";"";ENT((AUJOURDHUI()-C13)/365,25))</f>
        <v>0</v>
      </c>
    </row>
    <row r="14" spans="1:10">
      <c r="D14" s="7">
        <f>SI(C14="";"";ENT((AUJOURDHUI()-C14)/365,25))</f>
        <v>0</v>
      </c>
    </row>
    <row r="15" spans="1:10">
      <c r="D15" s="7">
        <f>SI(C15="";"";ENT((AUJOURDHUI()-C15)/365,25))</f>
        <v>0</v>
      </c>
    </row>
    <row r="16" spans="1:10">
      <c r="D16" s="7">
        <f>SI(C16="";"";ENT((AUJOURDHUI()-C16)/365,25))</f>
        <v>0</v>
      </c>
    </row>
    <row r="17" spans="4:4">
      <c r="D17" s="7">
        <f>SI(C17="";"";ENT((AUJOURDHUI()-C17)/365,25))</f>
        <v>0</v>
      </c>
    </row>
    <row r="18" spans="4:4">
      <c r="D18" s="7">
        <f>SI(C18="";"";ENT((AUJOURDHUI()-C18)/365,25))</f>
        <v>0</v>
      </c>
    </row>
    <row r="19" spans="4:4">
      <c r="D19" s="7">
        <f>SI(C19="";"";ENT((AUJOURDHUI()-C19)/365,25))</f>
        <v>0</v>
      </c>
    </row>
    <row r="20" spans="4:4">
      <c r="D20" s="7">
        <f>SI(C20="";"";ENT((AUJOURDHUI()-C20)/365,25))</f>
        <v>0</v>
      </c>
    </row>
    <row r="21" spans="4:4">
      <c r="D21" s="7">
        <f>SI(C21="";"";ENT((AUJOURDHUI()-C21)/365,25))</f>
        <v>0</v>
      </c>
    </row>
    <row r="22" spans="4:4">
      <c r="D22" s="7">
        <f>SI(C22="";"";ENT((AUJOURDHUI()-C22)/365,25))</f>
        <v>0</v>
      </c>
    </row>
    <row r="23" spans="4:4">
      <c r="D23" s="7">
        <f>SI(C23="";"";ENT((AUJOURDHUI()-C23)/365,25))</f>
        <v>0</v>
      </c>
    </row>
    <row r="24" spans="4:4">
      <c r="D24" s="7">
        <f>SI(C24="";"";ENT((AUJOURDHUI()-C24)/365,25))</f>
        <v>0</v>
      </c>
    </row>
    <row r="25" spans="4:4">
      <c r="D25" s="7">
        <f>SI(C25="";"";ENT((AUJOURDHUI()-C25)/365,25))</f>
        <v>0</v>
      </c>
    </row>
    <row r="26" spans="4:4">
      <c r="D26" s="7">
        <f>SI(C26="";"";ENT((AUJOURDHUI()-C26)/365,25))</f>
        <v>0</v>
      </c>
    </row>
    <row r="27" spans="4:4">
      <c r="D27" s="7">
        <f>SI(C27="";"";ENT((AUJOURDHUI()-C27)/365,25))</f>
        <v>0</v>
      </c>
    </row>
    <row r="28" spans="4:4">
      <c r="D28" s="7">
        <f>SI(C28="";"";ENT((AUJOURDHUI()-C28)/365,25))</f>
        <v>0</v>
      </c>
    </row>
    <row r="29" spans="4:4">
      <c r="D29" s="7">
        <f>SI(C29="";"";ENT((AUJOURDHUI()-C29)/365,25))</f>
        <v>0</v>
      </c>
    </row>
    <row r="30" spans="4:4">
      <c r="D30" s="7">
        <f>SI(C30="";"";ENT((AUJOURDHUI()-C30)/365,25))</f>
        <v>0</v>
      </c>
    </row>
    <row r="31" spans="4:4">
      <c r="D31" s="7">
        <f>SI(C31="";"";ENT((AUJOURDHUI()-C31)/365,25))</f>
        <v>0</v>
      </c>
    </row>
    <row r="32" spans="4:4">
      <c r="D32" s="7">
        <f>SI(C32="";"";ENT((AUJOURDHUI()-C32)/365,25))</f>
        <v>0</v>
      </c>
    </row>
    <row r="33" spans="4:4">
      <c r="D33" s="7">
        <f>SI(C33="";"";ENT((AUJOURDHUI()-C33)/365,25))</f>
        <v>0</v>
      </c>
    </row>
    <row r="34" spans="4:4">
      <c r="D34" s="7">
        <f>SI(C34="";"";ENT((AUJOURDHUI()-C34)/365,25))</f>
        <v>0</v>
      </c>
    </row>
    <row r="35" spans="4:4">
      <c r="D35" s="7">
        <f>SI(C35="";"";ENT((AUJOURDHUI()-C35)/365,25))</f>
        <v>0</v>
      </c>
    </row>
    <row r="36" spans="4:4">
      <c r="D36" s="7">
        <f>SI(C36="";"";ENT((AUJOURDHUI()-C36)/365,25))</f>
        <v>0</v>
      </c>
    </row>
    <row r="37" spans="4:4">
      <c r="D37" s="7">
        <f>SI(C37="";"";ENT((AUJOURDHUI()-C37)/365,25))</f>
        <v>0</v>
      </c>
    </row>
    <row r="38" spans="4:4">
      <c r="D38" s="7">
        <f>SI(C38="";"";ENT((AUJOURDHUI()-C38)/365,25))</f>
        <v>0</v>
      </c>
    </row>
    <row r="39" spans="4:4">
      <c r="D39" s="7">
        <f>SI(C39="";"";ENT((AUJOURDHUI()-C39)/365,25))</f>
        <v>0</v>
      </c>
    </row>
    <row r="40" spans="4:4">
      <c r="D40" s="7">
        <f>SI(C40="";"";ENT((AUJOURDHUI()-C40)/365,25))</f>
        <v>0</v>
      </c>
    </row>
    <row r="41" spans="4:4">
      <c r="D41" s="7">
        <f>SI(C41="";"";ENT((AUJOURDHUI()-C41)/365,25))</f>
        <v>0</v>
      </c>
    </row>
    <row r="42" spans="4:4">
      <c r="D42" s="7">
        <f>SI(C42="";"";ENT((AUJOURDHUI()-C42)/365,25))</f>
        <v>0</v>
      </c>
    </row>
    <row r="43" spans="4:4">
      <c r="D43" s="7">
        <f>SI(C43="";"";ENT((AUJOURDHUI()-C43)/365,25))</f>
        <v>0</v>
      </c>
    </row>
    <row r="44" spans="4:4">
      <c r="D44" s="7">
        <f>SI(C44="";"";ENT((AUJOURDHUI()-C44)/365,25))</f>
        <v>0</v>
      </c>
    </row>
    <row r="45" spans="4:4">
      <c r="D45" s="7">
        <f>SI(C45="";"";ENT((AUJOURDHUI()-C45)/365,25))</f>
        <v>0</v>
      </c>
    </row>
    <row r="46" spans="4:4">
      <c r="D46" s="7">
        <f>SI(C46="";"";ENT((AUJOURDHUI()-C46)/365,25))</f>
        <v>0</v>
      </c>
    </row>
    <row r="47" spans="4:4">
      <c r="D47" s="7">
        <f>SI(C47="";"";ENT((AUJOURDHUI()-C47)/365,25))</f>
        <v>0</v>
      </c>
    </row>
    <row r="48" spans="4:4">
      <c r="D48" s="7">
        <f>SI(C48="";"";ENT((AUJOURDHUI()-C48)/365,25))</f>
        <v>0</v>
      </c>
    </row>
    <row r="49" spans="4:4">
      <c r="D49" s="7">
        <f>SI(C49="";"";ENT((AUJOURDHUI()-C49)/365,25))</f>
        <v>0</v>
      </c>
    </row>
    <row r="50" spans="4:4">
      <c r="D50" s="7">
        <f>SI(C50="";"";ENT((AUJOURDHUI()-C50)/365,25))</f>
        <v>0</v>
      </c>
    </row>
    <row r="51" spans="4:4">
      <c r="D51" s="7">
        <f>SI(C51="";"";ENT((AUJOURDHUI()-C51)/365,25))</f>
        <v>0</v>
      </c>
    </row>
    <row r="52" spans="4:4">
      <c r="D52" s="7">
        <f>SI(C52="";"";ENT((AUJOURDHUI()-C52)/365,25))</f>
        <v>0</v>
      </c>
    </row>
    <row r="53" spans="4:4">
      <c r="D53" s="7">
        <f>SI(C53="";"";ENT((AUJOURDHUI()-C53)/365,25))</f>
        <v>0</v>
      </c>
    </row>
    <row r="54" spans="4:4">
      <c r="D54" s="7">
        <f>SI(C54="";"";ENT((AUJOURDHUI()-C54)/365,25))</f>
        <v>0</v>
      </c>
    </row>
    <row r="55" spans="4:4">
      <c r="D55" s="7">
        <f>SI(C55="";"";ENT((AUJOURDHUI()-C55)/365,25))</f>
        <v>0</v>
      </c>
    </row>
    <row r="56" spans="4:4">
      <c r="D56" s="7">
        <f>SI(C56="";"";ENT((AUJOURDHUI()-C56)/365,25))</f>
        <v>0</v>
      </c>
    </row>
    <row r="57" spans="4:4">
      <c r="D57" s="7">
        <f>SI(C57="";"";ENT((AUJOURDHUI()-C57)/365,25))</f>
        <v>0</v>
      </c>
    </row>
    <row r="58" spans="4:4">
      <c r="D58" s="7">
        <f>SI(C58="";"";ENT((AUJOURDHUI()-C58)/365,25))</f>
        <v>0</v>
      </c>
    </row>
    <row r="59" spans="4:4">
      <c r="D59" s="7">
        <f>SI(C59="";"";ENT((AUJOURDHUI()-C59)/365,25))</f>
        <v>0</v>
      </c>
    </row>
    <row r="60" spans="4:4">
      <c r="D60" s="7">
        <f>SI(C60="";"";ENT((AUJOURDHUI()-C60)/365,25))</f>
        <v>0</v>
      </c>
    </row>
    <row r="61" spans="4:4">
      <c r="D61" s="7">
        <f>SI(C61="";"";ENT((AUJOURDHUI()-C61)/365,25))</f>
        <v>0</v>
      </c>
    </row>
    <row r="62" spans="4:4">
      <c r="D62" s="7">
        <f>SI(C62="";"";ENT((AUJOURDHUI()-C62)/365,25))</f>
        <v>0</v>
      </c>
    </row>
    <row r="63" spans="4:4">
      <c r="D63" s="7">
        <f>SI(C63="";"";ENT((AUJOURDHUI()-C63)/365,25))</f>
        <v>0</v>
      </c>
    </row>
    <row r="64" spans="4:4">
      <c r="D64" s="7">
        <f>SI(C64="";"";ENT((AUJOURDHUI()-C64)/365,25))</f>
        <v>0</v>
      </c>
    </row>
    <row r="65" spans="4:4">
      <c r="D65" s="7">
        <f>SI(C65="";"";ENT((AUJOURDHUI()-C65)/365,25))</f>
        <v>0</v>
      </c>
    </row>
    <row r="66" spans="4:4">
      <c r="D66" s="7">
        <f>SI(C66="";"";ENT((AUJOURDHUI()-C66)/365,25))</f>
        <v>0</v>
      </c>
    </row>
    <row r="67" spans="4:4">
      <c r="D67" s="7">
        <f>SI(C67="";"";ENT((AUJOURDHUI()-C67)/365,25))</f>
        <v>0</v>
      </c>
    </row>
    <row r="68" spans="4:4">
      <c r="D68" s="7">
        <f>SI(C68="";"";ENT((AUJOURDHUI()-C68)/365,25))</f>
        <v>0</v>
      </c>
    </row>
    <row r="69" spans="4:4">
      <c r="D69" s="7">
        <f>SI(C69="";"";ENT((AUJOURDHUI()-C69)/365,25))</f>
        <v>0</v>
      </c>
    </row>
    <row r="70" spans="4:4">
      <c r="D70" s="7">
        <f>SI(C70="";"";ENT((AUJOURDHUI()-C70)/365,25))</f>
        <v>0</v>
      </c>
    </row>
    <row r="71" spans="4:4">
      <c r="D71" s="7">
        <f>SI(C71="";"";ENT((AUJOURDHUI()-C71)/365,25))</f>
        <v>0</v>
      </c>
    </row>
    <row r="72" spans="4:4">
      <c r="D72" s="7">
        <f>SI(C72="";"";ENT((AUJOURDHUI()-C72)/365,25))</f>
        <v>0</v>
      </c>
    </row>
    <row r="73" spans="4:4">
      <c r="D73" s="7">
        <f>SI(C73="";"";ENT((AUJOURDHUI()-C73)/365,25))</f>
        <v>0</v>
      </c>
    </row>
    <row r="74" spans="4:4">
      <c r="D74" s="7">
        <f>SI(C74="";"";ENT((AUJOURDHUI()-C74)/365,25))</f>
        <v>0</v>
      </c>
    </row>
    <row r="75" spans="4:4">
      <c r="D75" s="7">
        <f>SI(C75="";"";ENT((AUJOURDHUI()-C75)/365,25))</f>
        <v>0</v>
      </c>
    </row>
    <row r="76" spans="4:4">
      <c r="D76" s="7">
        <f>SI(C76="";"";ENT((AUJOURDHUI()-C76)/365,25))</f>
        <v>0</v>
      </c>
    </row>
    <row r="77" spans="4:4">
      <c r="D77" s="7">
        <f>SI(C77="";"";ENT((AUJOURDHUI()-C77)/365,25))</f>
        <v>0</v>
      </c>
    </row>
    <row r="78" spans="4:4">
      <c r="D78" s="7">
        <f>SI(C78="";"";ENT((AUJOURDHUI()-C78)/365,25))</f>
        <v>0</v>
      </c>
    </row>
    <row r="79" spans="4:4">
      <c r="D79" s="7">
        <f>SI(C79="";"";ENT((AUJOURDHUI()-C79)/365,25))</f>
        <v>0</v>
      </c>
    </row>
    <row r="80" spans="4:4">
      <c r="D80" s="7">
        <f>SI(C80="";"";ENT((AUJOURDHUI()-C80)/365,25))</f>
        <v>0</v>
      </c>
    </row>
    <row r="81" spans="4:4">
      <c r="D81" s="7">
        <f>SI(C81="";"";ENT((AUJOURDHUI()-C81)/365,25))</f>
        <v>0</v>
      </c>
    </row>
    <row r="82" spans="4:4">
      <c r="D82" s="7">
        <f>SI(C82="";"";ENT((AUJOURDHUI()-C82)/365,25))</f>
        <v>0</v>
      </c>
    </row>
    <row r="83" spans="4:4">
      <c r="D83" s="7">
        <f>SI(C83="";"";ENT((AUJOURDHUI()-C83)/365,25))</f>
        <v>0</v>
      </c>
    </row>
    <row r="84" spans="4:4">
      <c r="D84" s="7">
        <f>SI(C84="";"";ENT((AUJOURDHUI()-C84)/365,25))</f>
        <v>0</v>
      </c>
    </row>
    <row r="85" spans="4:4">
      <c r="D85" s="7">
        <f>SI(C85="";"";ENT((AUJOURDHUI()-C85)/365,25))</f>
        <v>0</v>
      </c>
    </row>
    <row r="86" spans="4:4">
      <c r="D86" s="7">
        <f>SI(C86="";"";ENT((AUJOURDHUI()-C86)/365,25))</f>
        <v>0</v>
      </c>
    </row>
    <row r="87" spans="4:4">
      <c r="D87" s="7">
        <f>SI(C87="";"";ENT((AUJOURDHUI()-C87)/365,25))</f>
        <v>0</v>
      </c>
    </row>
    <row r="88" spans="4:4">
      <c r="D88" s="7">
        <f>SI(C88="";"";ENT((AUJOURDHUI()-C88)/365,25))</f>
        <v>0</v>
      </c>
    </row>
    <row r="89" spans="4:4">
      <c r="D89" s="7">
        <f>SI(C89="";"";ENT((AUJOURDHUI()-C89)/365,25))</f>
        <v>0</v>
      </c>
    </row>
    <row r="90" spans="4:4">
      <c r="D90" s="7">
        <f>SI(C90="";"";ENT((AUJOURDHUI()-C90)/365,25))</f>
        <v>0</v>
      </c>
    </row>
    <row r="91" spans="4:4">
      <c r="D91" s="7">
        <f>SI(C91="";"";ENT((AUJOURDHUI()-C91)/365,25))</f>
        <v>0</v>
      </c>
    </row>
    <row r="92" spans="4:4">
      <c r="D92" s="7">
        <f>SI(C92="";"";ENT((AUJOURDHUI()-C92)/365,25))</f>
        <v>0</v>
      </c>
    </row>
    <row r="93" spans="4:4">
      <c r="D93" s="7">
        <f>SI(C93="";"";ENT((AUJOURDHUI()-C93)/365,25))</f>
        <v>0</v>
      </c>
    </row>
    <row r="94" spans="4:4">
      <c r="D94" s="7">
        <f>SI(C94="";"";ENT((AUJOURDHUI()-C94)/365,25))</f>
        <v>0</v>
      </c>
    </row>
    <row r="95" spans="4:4">
      <c r="D95" s="7">
        <f>SI(C95="";"";ENT((AUJOURDHUI()-C95)/365,25))</f>
        <v>0</v>
      </c>
    </row>
    <row r="96" spans="4:4">
      <c r="D96" s="7">
        <f>SI(C96="";"";ENT((AUJOURDHUI()-C96)/365,25))</f>
        <v>0</v>
      </c>
    </row>
    <row r="97" spans="4:4">
      <c r="D97" s="7">
        <f>SI(C97="";"";ENT((AUJOURDHUI()-C97)/365,25))</f>
        <v>0</v>
      </c>
    </row>
    <row r="98" spans="4:4">
      <c r="D98" s="7">
        <f>SI(C98="";"";ENT((AUJOURDHUI()-C98)/365,25))</f>
        <v>0</v>
      </c>
    </row>
    <row r="99" spans="4:4">
      <c r="D99" s="7">
        <f>SI(C99="";"";ENT((AUJOURDHUI()-C99)/365,25))</f>
        <v>0</v>
      </c>
    </row>
    <row r="100" spans="4:4">
      <c r="D100" s="7">
        <f>SI(C100="";"";ENT((AUJOURDHUI()-C100)/365,25))</f>
        <v>0</v>
      </c>
    </row>
    <row r="101" spans="4:4">
      <c r="D101" s="7">
        <f>SI(C101="";"";ENT((AUJOURDHUI()-C101)/365,25))</f>
        <v>0</v>
      </c>
    </row>
    <row r="102" spans="4:4">
      <c r="D102" s="7">
        <f>SI(C102="";"";ENT((AUJOURDHUI()-C102)/365,25))</f>
        <v>0</v>
      </c>
    </row>
    <row r="103" spans="4:4">
      <c r="D103" s="7">
        <f>SI(C103="";"";ENT((AUJOURDHUI()-C103)/365,25))</f>
        <v>0</v>
      </c>
    </row>
    <row r="104" spans="4:4">
      <c r="D104" s="7">
        <f>SI(C104="";"";ENT((AUJOURDHUI()-C104)/365,25))</f>
        <v>0</v>
      </c>
    </row>
    <row r="105" spans="4:4">
      <c r="D105" s="7">
        <f>SI(C105="";"";ENT((AUJOURDHUI()-C105)/365,25))</f>
        <v>0</v>
      </c>
    </row>
    <row r="106" spans="4:4">
      <c r="D106" s="7">
        <f>SI(C106="";"";ENT((AUJOURDHUI()-C106)/365,25))</f>
        <v>0</v>
      </c>
    </row>
    <row r="107" spans="4:4">
      <c r="D107" s="7">
        <f>SI(C107="";"";ENT((AUJOURDHUI()-C107)/365,25))</f>
        <v>0</v>
      </c>
    </row>
    <row r="108" spans="4:4">
      <c r="D108" s="7">
        <f>SI(C108="";"";ENT((AUJOURDHUI()-C108)/365,25))</f>
        <v>0</v>
      </c>
    </row>
    <row r="109" spans="4:4">
      <c r="D109" s="7">
        <f>SI(C109="";"";ENT((AUJOURDHUI()-C109)/365,25))</f>
        <v>0</v>
      </c>
    </row>
    <row r="110" spans="4:4">
      <c r="D110" s="7">
        <f>SI(C110="";"";ENT((AUJOURDHUI()-C110)/365,25))</f>
        <v>0</v>
      </c>
    </row>
    <row r="111" spans="4:4">
      <c r="D111" s="7">
        <f>SI(C111="";"";ENT((AUJOURDHUI()-C111)/365,25))</f>
        <v>0</v>
      </c>
    </row>
    <row r="112" spans="4:4">
      <c r="D112" s="7">
        <f>SI(C112="";"";ENT((AUJOURDHUI()-C112)/365,25))</f>
        <v>0</v>
      </c>
    </row>
    <row r="113" spans="4:4">
      <c r="D113" s="7">
        <f>SI(C113="";"";ENT((AUJOURDHUI()-C113)/365,25))</f>
        <v>0</v>
      </c>
    </row>
    <row r="114" spans="4:4">
      <c r="D114" s="7">
        <f>SI(C114="";"";ENT((AUJOURDHUI()-C114)/365,25))</f>
        <v>0</v>
      </c>
    </row>
    <row r="115" spans="4:4">
      <c r="D115" s="7">
        <f>SI(C115="";"";ENT((AUJOURDHUI()-C115)/365,25))</f>
        <v>0</v>
      </c>
    </row>
    <row r="116" spans="4:4">
      <c r="D116" s="7">
        <f>SI(C116="";"";ENT((AUJOURDHUI()-C116)/365,25))</f>
        <v>0</v>
      </c>
    </row>
    <row r="117" spans="4:4">
      <c r="D117" s="7">
        <f>SI(C117="";"";ENT((AUJOURDHUI()-C117)/365,25))</f>
        <v>0</v>
      </c>
    </row>
    <row r="118" spans="4:4">
      <c r="D118" s="7">
        <f>SI(C118="";"";ENT((AUJOURDHUI()-C118)/365,25))</f>
        <v>0</v>
      </c>
    </row>
    <row r="119" spans="4:4">
      <c r="D119" s="7">
        <f>SI(C119="";"";ENT((AUJOURDHUI()-C119)/365,25))</f>
        <v>0</v>
      </c>
    </row>
    <row r="120" spans="4:4">
      <c r="D120" s="7">
        <f>SI(C120="";"";ENT((AUJOURDHUI()-C120)/365,25))</f>
        <v>0</v>
      </c>
    </row>
    <row r="121" spans="4:4">
      <c r="D121" s="7">
        <f>SI(C121="";"";ENT((AUJOURDHUI()-C121)/365,25))</f>
        <v>0</v>
      </c>
    </row>
    <row r="122" spans="4:4">
      <c r="D122" s="7">
        <f>SI(C122="";"";ENT((AUJOURDHUI()-C122)/365,25))</f>
        <v>0</v>
      </c>
    </row>
    <row r="123" spans="4:4">
      <c r="D123" s="7">
        <f>SI(C123="";"";ENT((AUJOURDHUI()-C123)/365,25))</f>
        <v>0</v>
      </c>
    </row>
    <row r="124" spans="4:4">
      <c r="D124" s="7">
        <f>SI(C124="";"";ENT((AUJOURDHUI()-C124)/365,25))</f>
        <v>0</v>
      </c>
    </row>
    <row r="125" spans="4:4">
      <c r="D125" s="7">
        <f>SI(C125="";"";ENT((AUJOURDHUI()-C125)/365,25))</f>
        <v>0</v>
      </c>
    </row>
    <row r="126" spans="4:4">
      <c r="D126" s="7">
        <f>SI(C126="";"";ENT((AUJOURDHUI()-C126)/365,25))</f>
        <v>0</v>
      </c>
    </row>
    <row r="127" spans="4:4">
      <c r="D127" s="7">
        <f>SI(C127="";"";ENT((AUJOURDHUI()-C127)/365,25))</f>
        <v>0</v>
      </c>
    </row>
    <row r="128" spans="4:4">
      <c r="D128" s="7">
        <f>SI(C128="";"";ENT((AUJOURDHUI()-C128)/365,25))</f>
        <v>0</v>
      </c>
    </row>
    <row r="129" spans="4:4">
      <c r="D129" s="7">
        <f>SI(C129="";"";ENT((AUJOURDHUI()-C129)/365,25))</f>
        <v>0</v>
      </c>
    </row>
    <row r="130" spans="4:4">
      <c r="D130" s="7">
        <f>SI(C130="";"";ENT((AUJOURDHUI()-C130)/365,25))</f>
        <v>0</v>
      </c>
    </row>
    <row r="131" spans="4:4">
      <c r="D131" s="7">
        <f>SI(C131="";"";ENT((AUJOURDHUI()-C131)/365,25))</f>
        <v>0</v>
      </c>
    </row>
    <row r="132" spans="4:4">
      <c r="D132" s="7">
        <f>SI(C132="";"";ENT((AUJOURDHUI()-C132)/365,25))</f>
        <v>0</v>
      </c>
    </row>
    <row r="133" spans="4:4">
      <c r="D133" s="7">
        <f>SI(C133="";"";ENT((AUJOURDHUI()-C133)/365,25))</f>
        <v>0</v>
      </c>
    </row>
    <row r="134" spans="4:4">
      <c r="D134" s="7">
        <f>SI(C134="";"";ENT((AUJOURDHUI()-C134)/365,25))</f>
        <v>0</v>
      </c>
    </row>
    <row r="135" spans="4:4">
      <c r="D135" s="7">
        <f>SI(C135="";"";ENT((AUJOURDHUI()-C135)/365,25))</f>
        <v>0</v>
      </c>
    </row>
    <row r="136" spans="4:4">
      <c r="D136" s="7">
        <f>SI(C136="";"";ENT((AUJOURDHUI()-C136)/365,25))</f>
        <v>0</v>
      </c>
    </row>
    <row r="137" spans="4:4">
      <c r="D137" s="7">
        <f>SI(C137="";"";ENT((AUJOURDHUI()-C137)/365,25))</f>
        <v>0</v>
      </c>
    </row>
    <row r="138" spans="4:4">
      <c r="D138" s="7">
        <f>SI(C138="";"";ENT((AUJOURDHUI()-C138)/365,25))</f>
        <v>0</v>
      </c>
    </row>
    <row r="139" spans="4:4">
      <c r="D139" s="7">
        <f>SI(C139="";"";ENT((AUJOURDHUI()-C139)/365,25))</f>
        <v>0</v>
      </c>
    </row>
    <row r="140" spans="4:4">
      <c r="D140" s="7">
        <f>SI(C140="";"";ENT((AUJOURDHUI()-C140)/365,25))</f>
        <v>0</v>
      </c>
    </row>
    <row r="141" spans="4:4">
      <c r="D141" s="7">
        <f>SI(C141="";"";ENT((AUJOURDHUI()-C141)/365,25))</f>
        <v>0</v>
      </c>
    </row>
    <row r="142" spans="4:4">
      <c r="D142" s="7">
        <f>SI(C142="";"";ENT((AUJOURDHUI()-C142)/365,25))</f>
        <v>0</v>
      </c>
    </row>
    <row r="143" spans="4:4">
      <c r="D143" s="7">
        <f>SI(C143="";"";ENT((AUJOURDHUI()-C143)/365,25))</f>
        <v>0</v>
      </c>
    </row>
    <row r="144" spans="4:4">
      <c r="D144" s="7">
        <f>SI(C144="";"";ENT((AUJOURDHUI()-C144)/365,25))</f>
        <v>0</v>
      </c>
    </row>
    <row r="145" spans="4:4">
      <c r="D145" s="7">
        <f>SI(C145="";"";ENT((AUJOURDHUI()-C145)/365,25))</f>
        <v>0</v>
      </c>
    </row>
    <row r="146" spans="4:4">
      <c r="D146" s="7">
        <f>SI(C146="";"";ENT((AUJOURDHUI()-C146)/365,25))</f>
        <v>0</v>
      </c>
    </row>
    <row r="147" spans="4:4">
      <c r="D147" s="7">
        <f>SI(C147="";"";ENT((AUJOURDHUI()-C147)/365,25))</f>
        <v>0</v>
      </c>
    </row>
    <row r="148" spans="4:4">
      <c r="D148" s="7">
        <f>SI(C148="";"";ENT((AUJOURDHUI()-C148)/365,25))</f>
        <v>0</v>
      </c>
    </row>
    <row r="149" spans="4:4">
      <c r="D149" s="7">
        <f>SI(C149="";"";ENT((AUJOURDHUI()-C149)/365,25))</f>
        <v>0</v>
      </c>
    </row>
    <row r="150" spans="4:4">
      <c r="D150" s="7">
        <f>SI(C150="";"";ENT((AUJOURDHUI()-C150)/365,25))</f>
        <v>0</v>
      </c>
    </row>
    <row r="151" spans="4:4">
      <c r="D151" s="7">
        <f>SI(C151="";"";ENT((AUJOURDHUI()-C151)/365,25))</f>
        <v>0</v>
      </c>
    </row>
    <row r="152" spans="4:4">
      <c r="D152" s="7">
        <f>SI(C152="";"";ENT((AUJOURDHUI()-C152)/365,25))</f>
        <v>0</v>
      </c>
    </row>
    <row r="153" spans="4:4">
      <c r="D153" s="7">
        <f>SI(C153="";"";ENT((AUJOURDHUI()-C153)/365,25))</f>
        <v>0</v>
      </c>
    </row>
    <row r="154" spans="4:4">
      <c r="D154" s="7">
        <f>SI(C154="";"";ENT((AUJOURDHUI()-C154)/365,25))</f>
        <v>0</v>
      </c>
    </row>
    <row r="155" spans="4:4">
      <c r="D155" s="7">
        <f>SI(C155="";"";ENT((AUJOURDHUI()-C155)/365,25))</f>
        <v>0</v>
      </c>
    </row>
    <row r="156" spans="4:4">
      <c r="D156" s="7">
        <f>SI(C156="";"";ENT((AUJOURDHUI()-C156)/365,25))</f>
        <v>0</v>
      </c>
    </row>
    <row r="157" spans="4:4">
      <c r="D157" s="7">
        <f>SI(C157="";"";ENT((AUJOURDHUI()-C157)/365,25))</f>
        <v>0</v>
      </c>
    </row>
    <row r="158" spans="4:4">
      <c r="D158" s="7">
        <f>SI(C158="";"";ENT((AUJOURDHUI()-C158)/365,25))</f>
        <v>0</v>
      </c>
    </row>
    <row r="159" spans="4:4">
      <c r="D159" s="7">
        <f>SI(C159="";"";ENT((AUJOURDHUI()-C159)/365,25))</f>
        <v>0</v>
      </c>
    </row>
    <row r="160" spans="4:4">
      <c r="D160" s="7">
        <f>SI(C160="";"";ENT((AUJOURDHUI()-C160)/365,25))</f>
        <v>0</v>
      </c>
    </row>
    <row r="161" spans="4:4">
      <c r="D161" s="7">
        <f>SI(C161="";"";ENT((AUJOURDHUI()-C161)/365,25))</f>
        <v>0</v>
      </c>
    </row>
    <row r="162" spans="4:4">
      <c r="D162" s="7">
        <f>SI(C162="";"";ENT((AUJOURDHUI()-C162)/365,25))</f>
        <v>0</v>
      </c>
    </row>
    <row r="163" spans="4:4">
      <c r="D163" s="7">
        <f>SI(C163="";"";ENT((AUJOURDHUI()-C163)/365,25))</f>
        <v>0</v>
      </c>
    </row>
    <row r="164" spans="4:4">
      <c r="D164" s="7">
        <f>SI(C164="";"";ENT((AUJOURDHUI()-C164)/365,25))</f>
        <v>0</v>
      </c>
    </row>
    <row r="165" spans="4:4">
      <c r="D165" s="7">
        <f>SI(C165="";"";ENT((AUJOURDHUI()-C165)/365,25))</f>
        <v>0</v>
      </c>
    </row>
    <row r="166" spans="4:4">
      <c r="D166" s="7">
        <f>SI(C166="";"";ENT((AUJOURDHUI()-C166)/365,25))</f>
        <v>0</v>
      </c>
    </row>
    <row r="167" spans="4:4">
      <c r="D167" s="7">
        <f>SI(C167="";"";ENT((AUJOURDHUI()-C167)/365,25))</f>
        <v>0</v>
      </c>
    </row>
    <row r="168" spans="4:4">
      <c r="D168" s="7">
        <f>SI(C168="";"";ENT((AUJOURDHUI()-C168)/365,25))</f>
        <v>0</v>
      </c>
    </row>
    <row r="169" spans="4:4">
      <c r="D169" s="7">
        <f>SI(C169="";"";ENT((AUJOURDHUI()-C169)/365,25))</f>
        <v>0</v>
      </c>
    </row>
    <row r="170" spans="4:4">
      <c r="D170" s="7">
        <f>SI(C170="";"";ENT((AUJOURDHUI()-C170)/365,25))</f>
        <v>0</v>
      </c>
    </row>
    <row r="171" spans="4:4">
      <c r="D171" s="7">
        <f>SI(C171="";"";ENT((AUJOURDHUI()-C171)/365,25))</f>
        <v>0</v>
      </c>
    </row>
    <row r="172" spans="4:4">
      <c r="D172" s="7">
        <f>SI(C172="";"";ENT((AUJOURDHUI()-C172)/365,25))</f>
        <v>0</v>
      </c>
    </row>
    <row r="173" spans="4:4">
      <c r="D173" s="7">
        <f>SI(C173="";"";ENT((AUJOURDHUI()-C173)/365,25))</f>
        <v>0</v>
      </c>
    </row>
    <row r="174" spans="4:4">
      <c r="D174" s="7">
        <f>SI(C174="";"";ENT((AUJOURDHUI()-C174)/365,25))</f>
        <v>0</v>
      </c>
    </row>
    <row r="175" spans="4:4">
      <c r="D175" s="7">
        <f>SI(C175="";"";ENT((AUJOURDHUI()-C175)/365,25))</f>
        <v>0</v>
      </c>
    </row>
    <row r="176" spans="4:4">
      <c r="D176" s="7">
        <f>SI(C176="";"";ENT((AUJOURDHUI()-C176)/365,25))</f>
        <v>0</v>
      </c>
    </row>
    <row r="177" spans="4:4">
      <c r="D177" s="7">
        <f>SI(C177="";"";ENT((AUJOURDHUI()-C177)/365,25))</f>
        <v>0</v>
      </c>
    </row>
    <row r="178" spans="4:4">
      <c r="D178" s="7">
        <f>SI(C178="";"";ENT((AUJOURDHUI()-C178)/365,25))</f>
        <v>0</v>
      </c>
    </row>
    <row r="179" spans="4:4">
      <c r="D179" s="7">
        <f>SI(C179="";"";ENT((AUJOURDHUI()-C179)/365,25))</f>
        <v>0</v>
      </c>
    </row>
    <row r="180" spans="4:4">
      <c r="D180" s="7">
        <f>SI(C180="";"";ENT((AUJOURDHUI()-C180)/365,25))</f>
        <v>0</v>
      </c>
    </row>
    <row r="181" spans="4:4">
      <c r="D181" s="7">
        <f>SI(C181="";"";ENT((AUJOURDHUI()-C181)/365,25))</f>
        <v>0</v>
      </c>
    </row>
    <row r="182" spans="4:4">
      <c r="D182" s="7">
        <f>SI(C182="";"";ENT((AUJOURDHUI()-C182)/365,25))</f>
        <v>0</v>
      </c>
    </row>
    <row r="183" spans="4:4">
      <c r="D183" s="7">
        <f>SI(C183="";"";ENT((AUJOURDHUI()-C183)/365,25))</f>
        <v>0</v>
      </c>
    </row>
    <row r="184" spans="4:4">
      <c r="D184" s="7">
        <f>SI(C184="";"";ENT((AUJOURDHUI()-C184)/365,25))</f>
        <v>0</v>
      </c>
    </row>
    <row r="185" spans="4:4">
      <c r="D185" s="7">
        <f>SI(C185="";"";ENT((AUJOURDHUI()-C185)/365,25))</f>
        <v>0</v>
      </c>
    </row>
    <row r="186" spans="4:4">
      <c r="D186" s="7">
        <f>SI(C186="";"";ENT((AUJOURDHUI()-C186)/365,25))</f>
        <v>0</v>
      </c>
    </row>
    <row r="187" spans="4:4">
      <c r="D187" s="7">
        <f>SI(C187="";"";ENT((AUJOURDHUI()-C187)/365,25))</f>
        <v>0</v>
      </c>
    </row>
    <row r="188" spans="4:4">
      <c r="D188" s="7">
        <f>SI(C188="";"";ENT((AUJOURDHUI()-C188)/365,25))</f>
        <v>0</v>
      </c>
    </row>
    <row r="189" spans="4:4">
      <c r="D189" s="7">
        <f>SI(C189="";"";ENT((AUJOURDHUI()-C189)/365,25))</f>
        <v>0</v>
      </c>
    </row>
    <row r="190" spans="4:4">
      <c r="D190" s="7">
        <f>SI(C190="";"";ENT((AUJOURDHUI()-C190)/365,25))</f>
        <v>0</v>
      </c>
    </row>
    <row r="191" spans="4:4">
      <c r="D191" s="7">
        <f>SI(C191="";"";ENT((AUJOURDHUI()-C191)/365,25))</f>
        <v>0</v>
      </c>
    </row>
    <row r="192" spans="4:4">
      <c r="D192" s="7">
        <f>SI(C192="";"";ENT((AUJOURDHUI()-C192)/365,25))</f>
        <v>0</v>
      </c>
    </row>
    <row r="193" spans="4:4">
      <c r="D193" s="7">
        <f>SI(C193="";"";ENT((AUJOURDHUI()-C193)/365,25))</f>
        <v>0</v>
      </c>
    </row>
    <row r="194" spans="4:4">
      <c r="D194" s="7">
        <f>SI(C194="";"";ENT((AUJOURDHUI()-C194)/365,25))</f>
        <v>0</v>
      </c>
    </row>
    <row r="195" spans="4:4">
      <c r="D195" s="7">
        <f>SI(C195="";"";ENT((AUJOURDHUI()-C195)/365,25))</f>
        <v>0</v>
      </c>
    </row>
    <row r="196" spans="4:4">
      <c r="D196" s="7">
        <f>SI(C196="";"";ENT((AUJOURDHUI()-C196)/365,25))</f>
        <v>0</v>
      </c>
    </row>
    <row r="197" spans="4:4">
      <c r="D197" s="7">
        <f>SI(C197="";"";ENT((AUJOURDHUI()-C197)/365,25))</f>
        <v>0</v>
      </c>
    </row>
    <row r="198" spans="4:4">
      <c r="D198" s="7">
        <f>SI(C198="";"";ENT((AUJOURDHUI()-C198)/365,25))</f>
        <v>0</v>
      </c>
    </row>
    <row r="199" spans="4:4">
      <c r="D199" s="7">
        <f>SI(C199="";"";ENT((AUJOURDHUI()-C199)/365,25))</f>
        <v>0</v>
      </c>
    </row>
    <row r="200" spans="4:4">
      <c r="D200" s="7">
        <f>SI(C200="";"";ENT((AUJOURDHUI()-C200)/365,25))</f>
        <v>0</v>
      </c>
    </row>
    <row r="201" spans="4:4">
      <c r="D201" s="7">
        <f>SI(C201="";"";ENT((AUJOURDHUI()-C201)/365,25))</f>
        <v>0</v>
      </c>
    </row>
  </sheetData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001"/>
  <sheetViews>
    <sheetView workbookViewId="0"/>
  </sheetViews>
  <sheetFormatPr defaultRowHeight="15"/>
  <cols>
    <col min="1" max="1" width="12.7109375" customWidth="1"/>
    <col min="2" max="2" width="10.7109375" customWidth="1"/>
    <col min="3" max="4" width="14.7109375" customWidth="1"/>
    <col min="5" max="5" width="10.7109375" customWidth="1"/>
    <col min="6" max="6" width="28.7109375" customWidth="1"/>
    <col min="7" max="9" width="10.7109375" customWidth="1"/>
    <col min="10" max="10" width="24.7109375" customWidth="1"/>
    <col min="11" max="11" width="12.7109375" customWidth="1"/>
  </cols>
  <sheetData>
    <row r="1" spans="1:11">
      <c r="A1" s="2" t="s">
        <v>96</v>
      </c>
      <c r="B1" s="2" t="s">
        <v>97</v>
      </c>
      <c r="C1" s="2" t="s">
        <v>98</v>
      </c>
      <c r="D1" s="2" t="s">
        <v>72</v>
      </c>
      <c r="E1" s="2" t="s">
        <v>73</v>
      </c>
      <c r="F1" s="2" t="s">
        <v>99</v>
      </c>
      <c r="G1" s="2" t="s">
        <v>100</v>
      </c>
      <c r="H1" s="2" t="s">
        <v>101</v>
      </c>
      <c r="I1" s="2" t="s">
        <v>102</v>
      </c>
      <c r="J1" s="2" t="s">
        <v>103</v>
      </c>
      <c r="K1" s="2" t="s">
        <v>104</v>
      </c>
    </row>
    <row r="2" spans="1:11">
      <c r="A2" s="3">
        <v>45936</v>
      </c>
      <c r="B2" s="7">
        <f>SI(A2="";"";TEXTE(A2;"ddd"))</f>
        <v>0</v>
      </c>
      <c r="C2" s="7" t="s">
        <v>16</v>
      </c>
      <c r="D2" s="6" t="s">
        <v>82</v>
      </c>
      <c r="E2" s="7" cm="1">
        <f t="array" ref="E2">SI(D2="";"";_xlfn.XLOOKUP(D2;Résidents!$A$2:$A$200;Résidents!$B$2:$B$200;""))</f>
        <v>0</v>
      </c>
      <c r="F2" s="6" t="s">
        <v>24</v>
      </c>
      <c r="K2" s="7">
        <f>SI(ET(A2&lt;&gt;"";G2="";A2&lt;=AUJOURDHUI());"À faire";"")</f>
        <v>0</v>
      </c>
    </row>
    <row r="3" spans="1:11">
      <c r="A3" s="3">
        <v>45936</v>
      </c>
      <c r="B3" s="7">
        <f>SI(A3="";"";TEXTE(A3;"ddd"))</f>
        <v>0</v>
      </c>
      <c r="C3" s="7" t="s">
        <v>16</v>
      </c>
      <c r="D3" s="6" t="s">
        <v>82</v>
      </c>
      <c r="E3" s="7" cm="1">
        <f t="array" ref="E3">SI(D3="";"";_xlfn.XLOOKUP(D3;Résidents!$A$2:$A$200;Résidents!$B$2:$B$200;""))</f>
        <v>0</v>
      </c>
      <c r="F3" s="6" t="s">
        <v>29</v>
      </c>
      <c r="K3" s="7">
        <f>SI(ET(A3&lt;&gt;"";G3="";A3&lt;=AUJOURDHUI());"À faire";"")</f>
        <v>0</v>
      </c>
    </row>
    <row r="4" spans="1:11">
      <c r="A4" s="3">
        <v>45936</v>
      </c>
      <c r="B4" s="7">
        <f>SI(A4="";"";TEXTE(A4;"ddd"))</f>
        <v>0</v>
      </c>
      <c r="C4" s="7" t="s">
        <v>16</v>
      </c>
      <c r="D4" s="6" t="s">
        <v>82</v>
      </c>
      <c r="E4" s="7" cm="1">
        <f t="array" ref="E4">SI(D4="";"";_xlfn.XLOOKUP(D4;Résidents!$A$2:$A$200;Résidents!$B$2:$B$200;""))</f>
        <v>0</v>
      </c>
      <c r="F4" s="6" t="s">
        <v>42</v>
      </c>
      <c r="K4" s="7">
        <f>SI(ET(A4&lt;&gt;"";G4="";A4&lt;=AUJOURDHUI());"À faire";"")</f>
        <v>0</v>
      </c>
    </row>
    <row r="5" spans="1:11">
      <c r="A5" s="3">
        <v>45936</v>
      </c>
      <c r="B5" s="7">
        <f>SI(A5="";"";TEXTE(A5;"ddd"))</f>
        <v>0</v>
      </c>
      <c r="C5" s="7" t="s">
        <v>17</v>
      </c>
      <c r="D5" s="6" t="s">
        <v>82</v>
      </c>
      <c r="E5" s="7" cm="1">
        <f t="array" ref="E5">SI(D5="";"";_xlfn.XLOOKUP(D5;Résidents!$A$2:$A$200;Résidents!$B$2:$B$200;""))</f>
        <v>0</v>
      </c>
      <c r="F5" s="6" t="s">
        <v>32</v>
      </c>
      <c r="K5" s="7">
        <f>SI(ET(A5&lt;&gt;"";G5="";A5&lt;=AUJOURDHUI());"À faire";"")</f>
        <v>0</v>
      </c>
    </row>
    <row r="6" spans="1:11">
      <c r="A6" s="3">
        <v>45936</v>
      </c>
      <c r="B6" s="7">
        <f>SI(A6="";"";TEXTE(A6;"ddd"))</f>
        <v>0</v>
      </c>
      <c r="C6" s="7" t="s">
        <v>17</v>
      </c>
      <c r="D6" s="6" t="s">
        <v>82</v>
      </c>
      <c r="E6" s="7" cm="1">
        <f t="array" ref="E6">SI(D6="";"";_xlfn.XLOOKUP(D6;Résidents!$A$2:$A$200;Résidents!$B$2:$B$200;""))</f>
        <v>0</v>
      </c>
      <c r="F6" s="6" t="s">
        <v>34</v>
      </c>
      <c r="K6" s="7">
        <f>SI(ET(A6&lt;&gt;"";G6="";A6&lt;=AUJOURDHUI());"À faire";"")</f>
        <v>0</v>
      </c>
    </row>
    <row r="7" spans="1:11">
      <c r="A7" s="3">
        <v>45936</v>
      </c>
      <c r="B7" s="7">
        <f>SI(A7="";"";TEXTE(A7;"ddd"))</f>
        <v>0</v>
      </c>
      <c r="C7" s="7" t="s">
        <v>18</v>
      </c>
      <c r="D7" s="6" t="s">
        <v>82</v>
      </c>
      <c r="E7" s="7" cm="1">
        <f t="array" ref="E7">SI(D7="";"";_xlfn.XLOOKUP(D7;Résidents!$A$2:$A$200;Résidents!$B$2:$B$200;""))</f>
        <v>0</v>
      </c>
      <c r="F7" s="6" t="s">
        <v>47</v>
      </c>
      <c r="K7" s="7">
        <f>SI(ET(A7&lt;&gt;"";G7="";A7&lt;=AUJOURDHUI());"À faire";"")</f>
        <v>0</v>
      </c>
    </row>
    <row r="8" spans="1:11">
      <c r="A8" s="3">
        <v>45936</v>
      </c>
      <c r="B8" s="7">
        <f>SI(A8="";"";TEXTE(A8;"ddd"))</f>
        <v>0</v>
      </c>
      <c r="C8" s="7" t="s">
        <v>16</v>
      </c>
      <c r="D8" s="6" t="s">
        <v>89</v>
      </c>
      <c r="E8" s="7" cm="1">
        <f t="array" ref="E8">SI(D8="";"";_xlfn.XLOOKUP(D8;Résidents!$A$2:$A$200;Résidents!$B$2:$B$200;""))</f>
        <v>0</v>
      </c>
      <c r="F8" s="6" t="s">
        <v>24</v>
      </c>
      <c r="K8" s="7">
        <f>SI(ET(A8&lt;&gt;"";G8="";A8&lt;=AUJOURDHUI());"À faire";"")</f>
        <v>0</v>
      </c>
    </row>
    <row r="9" spans="1:11">
      <c r="A9" s="3">
        <v>45936</v>
      </c>
      <c r="B9" s="7">
        <f>SI(A9="";"";TEXTE(A9;"ddd"))</f>
        <v>0</v>
      </c>
      <c r="C9" s="7" t="s">
        <v>16</v>
      </c>
      <c r="D9" s="6" t="s">
        <v>89</v>
      </c>
      <c r="E9" s="7" cm="1">
        <f t="array" ref="E9">SI(D9="";"";_xlfn.XLOOKUP(D9;Résidents!$A$2:$A$200;Résidents!$B$2:$B$200;""))</f>
        <v>0</v>
      </c>
      <c r="F9" s="6" t="s">
        <v>29</v>
      </c>
      <c r="K9" s="7">
        <f>SI(ET(A9&lt;&gt;"";G9="";A9&lt;=AUJOURDHUI());"À faire";"")</f>
        <v>0</v>
      </c>
    </row>
    <row r="10" spans="1:11">
      <c r="A10" s="3">
        <v>45936</v>
      </c>
      <c r="B10" s="7">
        <f>SI(A10="";"";TEXTE(A10;"ddd"))</f>
        <v>0</v>
      </c>
      <c r="C10" s="7" t="s">
        <v>16</v>
      </c>
      <c r="D10" s="6" t="s">
        <v>89</v>
      </c>
      <c r="E10" s="7" cm="1">
        <f t="array" ref="E10">SI(D10="";"";_xlfn.XLOOKUP(D10;Résidents!$A$2:$A$200;Résidents!$B$2:$B$200;""))</f>
        <v>0</v>
      </c>
      <c r="F10" s="6" t="s">
        <v>42</v>
      </c>
      <c r="K10" s="7">
        <f>SI(ET(A10&lt;&gt;"";G10="";A10&lt;=AUJOURDHUI());"À faire";"")</f>
        <v>0</v>
      </c>
    </row>
    <row r="11" spans="1:11">
      <c r="A11" s="3">
        <v>45936</v>
      </c>
      <c r="B11" s="7">
        <f>SI(A11="";"";TEXTE(A11;"ddd"))</f>
        <v>0</v>
      </c>
      <c r="C11" s="7" t="s">
        <v>17</v>
      </c>
      <c r="D11" s="6" t="s">
        <v>89</v>
      </c>
      <c r="E11" s="7" cm="1">
        <f t="array" ref="E11">SI(D11="";"";_xlfn.XLOOKUP(D11;Résidents!$A$2:$A$200;Résidents!$B$2:$B$200;""))</f>
        <v>0</v>
      </c>
      <c r="F11" s="6" t="s">
        <v>32</v>
      </c>
      <c r="K11" s="7">
        <f>SI(ET(A11&lt;&gt;"";G11="";A11&lt;=AUJOURDHUI());"À faire";"")</f>
        <v>0</v>
      </c>
    </row>
    <row r="12" spans="1:11">
      <c r="A12" s="3">
        <v>45936</v>
      </c>
      <c r="B12" s="7">
        <f>SI(A12="";"";TEXTE(A12;"ddd"))</f>
        <v>0</v>
      </c>
      <c r="C12" s="7" t="s">
        <v>17</v>
      </c>
      <c r="D12" s="6" t="s">
        <v>89</v>
      </c>
      <c r="E12" s="7" cm="1">
        <f t="array" ref="E12">SI(D12="";"";_xlfn.XLOOKUP(D12;Résidents!$A$2:$A$200;Résidents!$B$2:$B$200;""))</f>
        <v>0</v>
      </c>
      <c r="F12" s="6" t="s">
        <v>34</v>
      </c>
      <c r="K12" s="7">
        <f>SI(ET(A12&lt;&gt;"";G12="";A12&lt;=AUJOURDHUI());"À faire";"")</f>
        <v>0</v>
      </c>
    </row>
    <row r="13" spans="1:11">
      <c r="A13" s="3">
        <v>45936</v>
      </c>
      <c r="B13" s="7">
        <f>SI(A13="";"";TEXTE(A13;"ddd"))</f>
        <v>0</v>
      </c>
      <c r="C13" s="7" t="s">
        <v>18</v>
      </c>
      <c r="D13" s="6" t="s">
        <v>89</v>
      </c>
      <c r="E13" s="7" cm="1">
        <f t="array" ref="E13">SI(D13="";"";_xlfn.XLOOKUP(D13;Résidents!$A$2:$A$200;Résidents!$B$2:$B$200;""))</f>
        <v>0</v>
      </c>
      <c r="F13" s="6" t="s">
        <v>47</v>
      </c>
      <c r="K13" s="7">
        <f>SI(ET(A13&lt;&gt;"";G13="";A13&lt;=AUJOURDHUI());"À faire";"")</f>
        <v>0</v>
      </c>
    </row>
    <row r="14" spans="1:11">
      <c r="A14" s="3">
        <v>45937</v>
      </c>
      <c r="B14" s="7">
        <f>SI(A14="";"";TEXTE(A14;"ddd"))</f>
        <v>0</v>
      </c>
      <c r="C14" s="7" t="s">
        <v>16</v>
      </c>
      <c r="D14" s="6" t="s">
        <v>82</v>
      </c>
      <c r="E14" s="7" cm="1">
        <f t="array" ref="E14">SI(D14="";"";_xlfn.XLOOKUP(D14;Résidents!$A$2:$A$200;Résidents!$B$2:$B$200;""))</f>
        <v>0</v>
      </c>
      <c r="F14" s="6" t="s">
        <v>24</v>
      </c>
      <c r="K14" s="7">
        <f>SI(ET(A14&lt;&gt;"";G14="";A14&lt;=AUJOURDHUI());"À faire";"")</f>
        <v>0</v>
      </c>
    </row>
    <row r="15" spans="1:11">
      <c r="A15" s="3">
        <v>45937</v>
      </c>
      <c r="B15" s="7">
        <f>SI(A15="";"";TEXTE(A15;"ddd"))</f>
        <v>0</v>
      </c>
      <c r="C15" s="7" t="s">
        <v>16</v>
      </c>
      <c r="D15" s="6" t="s">
        <v>82</v>
      </c>
      <c r="E15" s="7" cm="1">
        <f t="array" ref="E15">SI(D15="";"";_xlfn.XLOOKUP(D15;Résidents!$A$2:$A$200;Résidents!$B$2:$B$200;""))</f>
        <v>0</v>
      </c>
      <c r="F15" s="6" t="s">
        <v>29</v>
      </c>
      <c r="K15" s="7">
        <f>SI(ET(A15&lt;&gt;"";G15="";A15&lt;=AUJOURDHUI());"À faire";"")</f>
        <v>0</v>
      </c>
    </row>
    <row r="16" spans="1:11">
      <c r="A16" s="3">
        <v>45937</v>
      </c>
      <c r="B16" s="7">
        <f>SI(A16="";"";TEXTE(A16;"ddd"))</f>
        <v>0</v>
      </c>
      <c r="C16" s="7" t="s">
        <v>16</v>
      </c>
      <c r="D16" s="6" t="s">
        <v>82</v>
      </c>
      <c r="E16" s="7" cm="1">
        <f t="array" ref="E16">SI(D16="";"";_xlfn.XLOOKUP(D16;Résidents!$A$2:$A$200;Résidents!$B$2:$B$200;""))</f>
        <v>0</v>
      </c>
      <c r="F16" s="6" t="s">
        <v>42</v>
      </c>
      <c r="K16" s="7">
        <f>SI(ET(A16&lt;&gt;"";G16="";A16&lt;=AUJOURDHUI());"À faire";"")</f>
        <v>0</v>
      </c>
    </row>
    <row r="17" spans="1:11">
      <c r="A17" s="3">
        <v>45937</v>
      </c>
      <c r="B17" s="7">
        <f>SI(A17="";"";TEXTE(A17;"ddd"))</f>
        <v>0</v>
      </c>
      <c r="C17" s="7" t="s">
        <v>17</v>
      </c>
      <c r="D17" s="6" t="s">
        <v>82</v>
      </c>
      <c r="E17" s="7" cm="1">
        <f t="array" ref="E17">SI(D17="";"";_xlfn.XLOOKUP(D17;Résidents!$A$2:$A$200;Résidents!$B$2:$B$200;""))</f>
        <v>0</v>
      </c>
      <c r="F17" s="6" t="s">
        <v>32</v>
      </c>
      <c r="K17" s="7">
        <f>SI(ET(A17&lt;&gt;"";G17="";A17&lt;=AUJOURDHUI());"À faire";"")</f>
        <v>0</v>
      </c>
    </row>
    <row r="18" spans="1:11">
      <c r="A18" s="3">
        <v>45937</v>
      </c>
      <c r="B18" s="7">
        <f>SI(A18="";"";TEXTE(A18;"ddd"))</f>
        <v>0</v>
      </c>
      <c r="C18" s="7" t="s">
        <v>17</v>
      </c>
      <c r="D18" s="6" t="s">
        <v>82</v>
      </c>
      <c r="E18" s="7" cm="1">
        <f t="array" ref="E18">SI(D18="";"";_xlfn.XLOOKUP(D18;Résidents!$A$2:$A$200;Résidents!$B$2:$B$200;""))</f>
        <v>0</v>
      </c>
      <c r="F18" s="6" t="s">
        <v>34</v>
      </c>
      <c r="K18" s="7">
        <f>SI(ET(A18&lt;&gt;"";G18="";A18&lt;=AUJOURDHUI());"À faire";"")</f>
        <v>0</v>
      </c>
    </row>
    <row r="19" spans="1:11">
      <c r="A19" s="3">
        <v>45937</v>
      </c>
      <c r="B19" s="7">
        <f>SI(A19="";"";TEXTE(A19;"ddd"))</f>
        <v>0</v>
      </c>
      <c r="C19" s="7" t="s">
        <v>18</v>
      </c>
      <c r="D19" s="6" t="s">
        <v>82</v>
      </c>
      <c r="E19" s="7" cm="1">
        <f t="array" ref="E19">SI(D19="";"";_xlfn.XLOOKUP(D19;Résidents!$A$2:$A$200;Résidents!$B$2:$B$200;""))</f>
        <v>0</v>
      </c>
      <c r="F19" s="6" t="s">
        <v>47</v>
      </c>
      <c r="K19" s="7">
        <f>SI(ET(A19&lt;&gt;"";G19="";A19&lt;=AUJOURDHUI());"À faire";"")</f>
        <v>0</v>
      </c>
    </row>
    <row r="20" spans="1:11">
      <c r="A20" s="3">
        <v>45937</v>
      </c>
      <c r="B20" s="7">
        <f>SI(A20="";"";TEXTE(A20;"ddd"))</f>
        <v>0</v>
      </c>
      <c r="C20" s="7" t="s">
        <v>16</v>
      </c>
      <c r="D20" s="6" t="s">
        <v>89</v>
      </c>
      <c r="E20" s="7" cm="1">
        <f t="array" ref="E20">SI(D20="";"";_xlfn.XLOOKUP(D20;Résidents!$A$2:$A$200;Résidents!$B$2:$B$200;""))</f>
        <v>0</v>
      </c>
      <c r="F20" s="6" t="s">
        <v>24</v>
      </c>
      <c r="K20" s="7">
        <f>SI(ET(A20&lt;&gt;"";G20="";A20&lt;=AUJOURDHUI());"À faire";"")</f>
        <v>0</v>
      </c>
    </row>
    <row r="21" spans="1:11">
      <c r="A21" s="3">
        <v>45937</v>
      </c>
      <c r="B21" s="7">
        <f>SI(A21="";"";TEXTE(A21;"ddd"))</f>
        <v>0</v>
      </c>
      <c r="C21" s="7" t="s">
        <v>16</v>
      </c>
      <c r="D21" s="6" t="s">
        <v>89</v>
      </c>
      <c r="E21" s="7" cm="1">
        <f t="array" ref="E21">SI(D21="";"";_xlfn.XLOOKUP(D21;Résidents!$A$2:$A$200;Résidents!$B$2:$B$200;""))</f>
        <v>0</v>
      </c>
      <c r="F21" s="6" t="s">
        <v>29</v>
      </c>
      <c r="K21" s="7">
        <f>SI(ET(A21&lt;&gt;"";G21="";A21&lt;=AUJOURDHUI());"À faire";"")</f>
        <v>0</v>
      </c>
    </row>
    <row r="22" spans="1:11">
      <c r="A22" s="3">
        <v>45937</v>
      </c>
      <c r="B22" s="7">
        <f>SI(A22="";"";TEXTE(A22;"ddd"))</f>
        <v>0</v>
      </c>
      <c r="C22" s="7" t="s">
        <v>16</v>
      </c>
      <c r="D22" s="6" t="s">
        <v>89</v>
      </c>
      <c r="E22" s="7" cm="1">
        <f t="array" ref="E22">SI(D22="";"";_xlfn.XLOOKUP(D22;Résidents!$A$2:$A$200;Résidents!$B$2:$B$200;""))</f>
        <v>0</v>
      </c>
      <c r="F22" s="6" t="s">
        <v>42</v>
      </c>
      <c r="K22" s="7">
        <f>SI(ET(A22&lt;&gt;"";G22="";A22&lt;=AUJOURDHUI());"À faire";"")</f>
        <v>0</v>
      </c>
    </row>
    <row r="23" spans="1:11">
      <c r="A23" s="3">
        <v>45937</v>
      </c>
      <c r="B23" s="7">
        <f>SI(A23="";"";TEXTE(A23;"ddd"))</f>
        <v>0</v>
      </c>
      <c r="C23" s="7" t="s">
        <v>17</v>
      </c>
      <c r="D23" s="6" t="s">
        <v>89</v>
      </c>
      <c r="E23" s="7" cm="1">
        <f t="array" ref="E23">SI(D23="";"";_xlfn.XLOOKUP(D23;Résidents!$A$2:$A$200;Résidents!$B$2:$B$200;""))</f>
        <v>0</v>
      </c>
      <c r="F23" s="6" t="s">
        <v>32</v>
      </c>
      <c r="K23" s="7">
        <f>SI(ET(A23&lt;&gt;"";G23="";A23&lt;=AUJOURDHUI());"À faire";"")</f>
        <v>0</v>
      </c>
    </row>
    <row r="24" spans="1:11">
      <c r="A24" s="3">
        <v>45937</v>
      </c>
      <c r="B24" s="7">
        <f>SI(A24="";"";TEXTE(A24;"ddd"))</f>
        <v>0</v>
      </c>
      <c r="C24" s="7" t="s">
        <v>17</v>
      </c>
      <c r="D24" s="6" t="s">
        <v>89</v>
      </c>
      <c r="E24" s="7" cm="1">
        <f t="array" ref="E24">SI(D24="";"";_xlfn.XLOOKUP(D24;Résidents!$A$2:$A$200;Résidents!$B$2:$B$200;""))</f>
        <v>0</v>
      </c>
      <c r="F24" s="6" t="s">
        <v>34</v>
      </c>
      <c r="K24" s="7">
        <f>SI(ET(A24&lt;&gt;"";G24="";A24&lt;=AUJOURDHUI());"À faire";"")</f>
        <v>0</v>
      </c>
    </row>
    <row r="25" spans="1:11">
      <c r="A25" s="3">
        <v>45937</v>
      </c>
      <c r="B25" s="7">
        <f>SI(A25="";"";TEXTE(A25;"ddd"))</f>
        <v>0</v>
      </c>
      <c r="C25" s="7" t="s">
        <v>18</v>
      </c>
      <c r="D25" s="6" t="s">
        <v>89</v>
      </c>
      <c r="E25" s="7" cm="1">
        <f t="array" ref="E25">SI(D25="";"";_xlfn.XLOOKUP(D25;Résidents!$A$2:$A$200;Résidents!$B$2:$B$200;""))</f>
        <v>0</v>
      </c>
      <c r="F25" s="6" t="s">
        <v>47</v>
      </c>
      <c r="K25" s="7">
        <f>SI(ET(A25&lt;&gt;"";G25="";A25&lt;=AUJOURDHUI());"À faire";"")</f>
        <v>0</v>
      </c>
    </row>
    <row r="26" spans="1:11">
      <c r="A26" s="3">
        <v>45938</v>
      </c>
      <c r="B26" s="7">
        <f>SI(A26="";"";TEXTE(A26;"ddd"))</f>
        <v>0</v>
      </c>
      <c r="C26" s="7" t="s">
        <v>16</v>
      </c>
      <c r="D26" s="6" t="s">
        <v>82</v>
      </c>
      <c r="E26" s="7" cm="1">
        <f t="array" ref="E26">SI(D26="";"";_xlfn.XLOOKUP(D26;Résidents!$A$2:$A$200;Résidents!$B$2:$B$200;""))</f>
        <v>0</v>
      </c>
      <c r="F26" s="6" t="s">
        <v>24</v>
      </c>
      <c r="K26" s="7">
        <f>SI(ET(A26&lt;&gt;"";G26="";A26&lt;=AUJOURDHUI());"À faire";"")</f>
        <v>0</v>
      </c>
    </row>
    <row r="27" spans="1:11">
      <c r="A27" s="3">
        <v>45938</v>
      </c>
      <c r="B27" s="7">
        <f>SI(A27="";"";TEXTE(A27;"ddd"))</f>
        <v>0</v>
      </c>
      <c r="C27" s="7" t="s">
        <v>16</v>
      </c>
      <c r="D27" s="6" t="s">
        <v>82</v>
      </c>
      <c r="E27" s="7" cm="1">
        <f t="array" ref="E27">SI(D27="";"";_xlfn.XLOOKUP(D27;Résidents!$A$2:$A$200;Résidents!$B$2:$B$200;""))</f>
        <v>0</v>
      </c>
      <c r="F27" s="6" t="s">
        <v>29</v>
      </c>
      <c r="K27" s="7">
        <f>SI(ET(A27&lt;&gt;"";G27="";A27&lt;=AUJOURDHUI());"À faire";"")</f>
        <v>0</v>
      </c>
    </row>
    <row r="28" spans="1:11">
      <c r="A28" s="3">
        <v>45938</v>
      </c>
      <c r="B28" s="7">
        <f>SI(A28="";"";TEXTE(A28;"ddd"))</f>
        <v>0</v>
      </c>
      <c r="C28" s="7" t="s">
        <v>16</v>
      </c>
      <c r="D28" s="6" t="s">
        <v>82</v>
      </c>
      <c r="E28" s="7" cm="1">
        <f t="array" ref="E28">SI(D28="";"";_xlfn.XLOOKUP(D28;Résidents!$A$2:$A$200;Résidents!$B$2:$B$200;""))</f>
        <v>0</v>
      </c>
      <c r="F28" s="6" t="s">
        <v>42</v>
      </c>
      <c r="K28" s="7">
        <f>SI(ET(A28&lt;&gt;"";G28="";A28&lt;=AUJOURDHUI());"À faire";"")</f>
        <v>0</v>
      </c>
    </row>
    <row r="29" spans="1:11">
      <c r="A29" s="3">
        <v>45938</v>
      </c>
      <c r="B29" s="7">
        <f>SI(A29="";"";TEXTE(A29;"ddd"))</f>
        <v>0</v>
      </c>
      <c r="C29" s="7" t="s">
        <v>17</v>
      </c>
      <c r="D29" s="6" t="s">
        <v>82</v>
      </c>
      <c r="E29" s="7" cm="1">
        <f t="array" ref="E29">SI(D29="";"";_xlfn.XLOOKUP(D29;Résidents!$A$2:$A$200;Résidents!$B$2:$B$200;""))</f>
        <v>0</v>
      </c>
      <c r="F29" s="6" t="s">
        <v>32</v>
      </c>
      <c r="K29" s="7">
        <f>SI(ET(A29&lt;&gt;"";G29="";A29&lt;=AUJOURDHUI());"À faire";"")</f>
        <v>0</v>
      </c>
    </row>
    <row r="30" spans="1:11">
      <c r="A30" s="3">
        <v>45938</v>
      </c>
      <c r="B30" s="7">
        <f>SI(A30="";"";TEXTE(A30;"ddd"))</f>
        <v>0</v>
      </c>
      <c r="C30" s="7" t="s">
        <v>17</v>
      </c>
      <c r="D30" s="6" t="s">
        <v>82</v>
      </c>
      <c r="E30" s="7" cm="1">
        <f t="array" ref="E30">SI(D30="";"";_xlfn.XLOOKUP(D30;Résidents!$A$2:$A$200;Résidents!$B$2:$B$200;""))</f>
        <v>0</v>
      </c>
      <c r="F30" s="6" t="s">
        <v>34</v>
      </c>
      <c r="K30" s="7">
        <f>SI(ET(A30&lt;&gt;"";G30="";A30&lt;=AUJOURDHUI());"À faire";"")</f>
        <v>0</v>
      </c>
    </row>
    <row r="31" spans="1:11">
      <c r="A31" s="3">
        <v>45938</v>
      </c>
      <c r="B31" s="7">
        <f>SI(A31="";"";TEXTE(A31;"ddd"))</f>
        <v>0</v>
      </c>
      <c r="C31" s="7" t="s">
        <v>18</v>
      </c>
      <c r="D31" s="6" t="s">
        <v>82</v>
      </c>
      <c r="E31" s="7" cm="1">
        <f t="array" ref="E31">SI(D31="";"";_xlfn.XLOOKUP(D31;Résidents!$A$2:$A$200;Résidents!$B$2:$B$200;""))</f>
        <v>0</v>
      </c>
      <c r="F31" s="6" t="s">
        <v>47</v>
      </c>
      <c r="K31" s="7">
        <f>SI(ET(A31&lt;&gt;"";G31="";A31&lt;=AUJOURDHUI());"À faire";"")</f>
        <v>0</v>
      </c>
    </row>
    <row r="32" spans="1:11">
      <c r="A32" s="3">
        <v>45938</v>
      </c>
      <c r="B32" s="7">
        <f>SI(A32="";"";TEXTE(A32;"ddd"))</f>
        <v>0</v>
      </c>
      <c r="C32" s="7" t="s">
        <v>16</v>
      </c>
      <c r="D32" s="6" t="s">
        <v>89</v>
      </c>
      <c r="E32" s="7" cm="1">
        <f t="array" ref="E32">SI(D32="";"";_xlfn.XLOOKUP(D32;Résidents!$A$2:$A$200;Résidents!$B$2:$B$200;""))</f>
        <v>0</v>
      </c>
      <c r="F32" s="6" t="s">
        <v>24</v>
      </c>
      <c r="K32" s="7">
        <f>SI(ET(A32&lt;&gt;"";G32="";A32&lt;=AUJOURDHUI());"À faire";"")</f>
        <v>0</v>
      </c>
    </row>
    <row r="33" spans="1:11">
      <c r="A33" s="3">
        <v>45938</v>
      </c>
      <c r="B33" s="7">
        <f>SI(A33="";"";TEXTE(A33;"ddd"))</f>
        <v>0</v>
      </c>
      <c r="C33" s="7" t="s">
        <v>16</v>
      </c>
      <c r="D33" s="6" t="s">
        <v>89</v>
      </c>
      <c r="E33" s="7" cm="1">
        <f t="array" ref="E33">SI(D33="";"";_xlfn.XLOOKUP(D33;Résidents!$A$2:$A$200;Résidents!$B$2:$B$200;""))</f>
        <v>0</v>
      </c>
      <c r="F33" s="6" t="s">
        <v>29</v>
      </c>
      <c r="K33" s="7">
        <f>SI(ET(A33&lt;&gt;"";G33="";A33&lt;=AUJOURDHUI());"À faire";"")</f>
        <v>0</v>
      </c>
    </row>
    <row r="34" spans="1:11">
      <c r="A34" s="3">
        <v>45938</v>
      </c>
      <c r="B34" s="7">
        <f>SI(A34="";"";TEXTE(A34;"ddd"))</f>
        <v>0</v>
      </c>
      <c r="C34" s="7" t="s">
        <v>16</v>
      </c>
      <c r="D34" s="6" t="s">
        <v>89</v>
      </c>
      <c r="E34" s="7" cm="1">
        <f t="array" ref="E34">SI(D34="";"";_xlfn.XLOOKUP(D34;Résidents!$A$2:$A$200;Résidents!$B$2:$B$200;""))</f>
        <v>0</v>
      </c>
      <c r="F34" s="6" t="s">
        <v>42</v>
      </c>
      <c r="K34" s="7">
        <f>SI(ET(A34&lt;&gt;"";G34="";A34&lt;=AUJOURDHUI());"À faire";"")</f>
        <v>0</v>
      </c>
    </row>
    <row r="35" spans="1:11">
      <c r="A35" s="3">
        <v>45938</v>
      </c>
      <c r="B35" s="7">
        <f>SI(A35="";"";TEXTE(A35;"ddd"))</f>
        <v>0</v>
      </c>
      <c r="C35" s="7" t="s">
        <v>17</v>
      </c>
      <c r="D35" s="6" t="s">
        <v>89</v>
      </c>
      <c r="E35" s="7" cm="1">
        <f t="array" ref="E35">SI(D35="";"";_xlfn.XLOOKUP(D35;Résidents!$A$2:$A$200;Résidents!$B$2:$B$200;""))</f>
        <v>0</v>
      </c>
      <c r="F35" s="6" t="s">
        <v>32</v>
      </c>
      <c r="K35" s="7">
        <f>SI(ET(A35&lt;&gt;"";G35="";A35&lt;=AUJOURDHUI());"À faire";"")</f>
        <v>0</v>
      </c>
    </row>
    <row r="36" spans="1:11">
      <c r="A36" s="3">
        <v>45938</v>
      </c>
      <c r="B36" s="7">
        <f>SI(A36="";"";TEXTE(A36;"ddd"))</f>
        <v>0</v>
      </c>
      <c r="C36" s="7" t="s">
        <v>17</v>
      </c>
      <c r="D36" s="6" t="s">
        <v>89</v>
      </c>
      <c r="E36" s="7" cm="1">
        <f t="array" ref="E36">SI(D36="";"";_xlfn.XLOOKUP(D36;Résidents!$A$2:$A$200;Résidents!$B$2:$B$200;""))</f>
        <v>0</v>
      </c>
      <c r="F36" s="6" t="s">
        <v>34</v>
      </c>
      <c r="K36" s="7">
        <f>SI(ET(A36&lt;&gt;"";G36="";A36&lt;=AUJOURDHUI());"À faire";"")</f>
        <v>0</v>
      </c>
    </row>
    <row r="37" spans="1:11">
      <c r="A37" s="3">
        <v>45938</v>
      </c>
      <c r="B37" s="7">
        <f>SI(A37="";"";TEXTE(A37;"ddd"))</f>
        <v>0</v>
      </c>
      <c r="C37" s="7" t="s">
        <v>18</v>
      </c>
      <c r="D37" s="6" t="s">
        <v>89</v>
      </c>
      <c r="E37" s="7" cm="1">
        <f t="array" ref="E37">SI(D37="";"";_xlfn.XLOOKUP(D37;Résidents!$A$2:$A$200;Résidents!$B$2:$B$200;""))</f>
        <v>0</v>
      </c>
      <c r="F37" s="6" t="s">
        <v>47</v>
      </c>
      <c r="K37" s="7">
        <f>SI(ET(A37&lt;&gt;"";G37="";A37&lt;=AUJOURDHUI());"À faire";"")</f>
        <v>0</v>
      </c>
    </row>
    <row r="38" spans="1:11">
      <c r="A38" s="3">
        <v>45939</v>
      </c>
      <c r="B38" s="7">
        <f>SI(A38="";"";TEXTE(A38;"ddd"))</f>
        <v>0</v>
      </c>
      <c r="C38" s="7" t="s">
        <v>16</v>
      </c>
      <c r="D38" s="6" t="s">
        <v>82</v>
      </c>
      <c r="E38" s="7" cm="1">
        <f t="array" ref="E38">SI(D38="";"";_xlfn.XLOOKUP(D38;Résidents!$A$2:$A$200;Résidents!$B$2:$B$200;""))</f>
        <v>0</v>
      </c>
      <c r="F38" s="6" t="s">
        <v>24</v>
      </c>
      <c r="K38" s="7">
        <f>SI(ET(A38&lt;&gt;"";G38="";A38&lt;=AUJOURDHUI());"À faire";"")</f>
        <v>0</v>
      </c>
    </row>
    <row r="39" spans="1:11">
      <c r="A39" s="3">
        <v>45939</v>
      </c>
      <c r="B39" s="7">
        <f>SI(A39="";"";TEXTE(A39;"ddd"))</f>
        <v>0</v>
      </c>
      <c r="C39" s="7" t="s">
        <v>16</v>
      </c>
      <c r="D39" s="6" t="s">
        <v>82</v>
      </c>
      <c r="E39" s="7" cm="1">
        <f t="array" ref="E39">SI(D39="";"";_xlfn.XLOOKUP(D39;Résidents!$A$2:$A$200;Résidents!$B$2:$B$200;""))</f>
        <v>0</v>
      </c>
      <c r="F39" s="6" t="s">
        <v>29</v>
      </c>
      <c r="K39" s="7">
        <f>SI(ET(A39&lt;&gt;"";G39="";A39&lt;=AUJOURDHUI());"À faire";"")</f>
        <v>0</v>
      </c>
    </row>
    <row r="40" spans="1:11">
      <c r="A40" s="3">
        <v>45939</v>
      </c>
      <c r="B40" s="7">
        <f>SI(A40="";"";TEXTE(A40;"ddd"))</f>
        <v>0</v>
      </c>
      <c r="C40" s="7" t="s">
        <v>16</v>
      </c>
      <c r="D40" s="6" t="s">
        <v>82</v>
      </c>
      <c r="E40" s="7" cm="1">
        <f t="array" ref="E40">SI(D40="";"";_xlfn.XLOOKUP(D40;Résidents!$A$2:$A$200;Résidents!$B$2:$B$200;""))</f>
        <v>0</v>
      </c>
      <c r="F40" s="6" t="s">
        <v>42</v>
      </c>
      <c r="K40" s="7">
        <f>SI(ET(A40&lt;&gt;"";G40="";A40&lt;=AUJOURDHUI());"À faire";"")</f>
        <v>0</v>
      </c>
    </row>
    <row r="41" spans="1:11">
      <c r="A41" s="3">
        <v>45939</v>
      </c>
      <c r="B41" s="7">
        <f>SI(A41="";"";TEXTE(A41;"ddd"))</f>
        <v>0</v>
      </c>
      <c r="C41" s="7" t="s">
        <v>17</v>
      </c>
      <c r="D41" s="6" t="s">
        <v>82</v>
      </c>
      <c r="E41" s="7" cm="1">
        <f t="array" ref="E41">SI(D41="";"";_xlfn.XLOOKUP(D41;Résidents!$A$2:$A$200;Résidents!$B$2:$B$200;""))</f>
        <v>0</v>
      </c>
      <c r="F41" s="6" t="s">
        <v>32</v>
      </c>
      <c r="K41" s="7">
        <f>SI(ET(A41&lt;&gt;"";G41="";A41&lt;=AUJOURDHUI());"À faire";"")</f>
        <v>0</v>
      </c>
    </row>
    <row r="42" spans="1:11">
      <c r="A42" s="3">
        <v>45939</v>
      </c>
      <c r="B42" s="7">
        <f>SI(A42="";"";TEXTE(A42;"ddd"))</f>
        <v>0</v>
      </c>
      <c r="C42" s="7" t="s">
        <v>17</v>
      </c>
      <c r="D42" s="6" t="s">
        <v>82</v>
      </c>
      <c r="E42" s="7" cm="1">
        <f t="array" ref="E42">SI(D42="";"";_xlfn.XLOOKUP(D42;Résidents!$A$2:$A$200;Résidents!$B$2:$B$200;""))</f>
        <v>0</v>
      </c>
      <c r="F42" s="6" t="s">
        <v>34</v>
      </c>
      <c r="K42" s="7">
        <f>SI(ET(A42&lt;&gt;"";G42="";A42&lt;=AUJOURDHUI());"À faire";"")</f>
        <v>0</v>
      </c>
    </row>
    <row r="43" spans="1:11">
      <c r="A43" s="3">
        <v>45939</v>
      </c>
      <c r="B43" s="7">
        <f>SI(A43="";"";TEXTE(A43;"ddd"))</f>
        <v>0</v>
      </c>
      <c r="C43" s="7" t="s">
        <v>18</v>
      </c>
      <c r="D43" s="6" t="s">
        <v>82</v>
      </c>
      <c r="E43" s="7" cm="1">
        <f t="array" ref="E43">SI(D43="";"";_xlfn.XLOOKUP(D43;Résidents!$A$2:$A$200;Résidents!$B$2:$B$200;""))</f>
        <v>0</v>
      </c>
      <c r="F43" s="6" t="s">
        <v>47</v>
      </c>
      <c r="K43" s="7">
        <f>SI(ET(A43&lt;&gt;"";G43="";A43&lt;=AUJOURDHUI());"À faire";"")</f>
        <v>0</v>
      </c>
    </row>
    <row r="44" spans="1:11">
      <c r="A44" s="3">
        <v>45939</v>
      </c>
      <c r="B44" s="7">
        <f>SI(A44="";"";TEXTE(A44;"ddd"))</f>
        <v>0</v>
      </c>
      <c r="C44" s="7" t="s">
        <v>16</v>
      </c>
      <c r="D44" s="6" t="s">
        <v>89</v>
      </c>
      <c r="E44" s="7" cm="1">
        <f t="array" ref="E44">SI(D44="";"";_xlfn.XLOOKUP(D44;Résidents!$A$2:$A$200;Résidents!$B$2:$B$200;""))</f>
        <v>0</v>
      </c>
      <c r="F44" s="6" t="s">
        <v>24</v>
      </c>
      <c r="K44" s="7">
        <f>SI(ET(A44&lt;&gt;"";G44="";A44&lt;=AUJOURDHUI());"À faire";"")</f>
        <v>0</v>
      </c>
    </row>
    <row r="45" spans="1:11">
      <c r="A45" s="3">
        <v>45939</v>
      </c>
      <c r="B45" s="7">
        <f>SI(A45="";"";TEXTE(A45;"ddd"))</f>
        <v>0</v>
      </c>
      <c r="C45" s="7" t="s">
        <v>16</v>
      </c>
      <c r="D45" s="6" t="s">
        <v>89</v>
      </c>
      <c r="E45" s="7" cm="1">
        <f t="array" ref="E45">SI(D45="";"";_xlfn.XLOOKUP(D45;Résidents!$A$2:$A$200;Résidents!$B$2:$B$200;""))</f>
        <v>0</v>
      </c>
      <c r="F45" s="6" t="s">
        <v>29</v>
      </c>
      <c r="K45" s="7">
        <f>SI(ET(A45&lt;&gt;"";G45="";A45&lt;=AUJOURDHUI());"À faire";"")</f>
        <v>0</v>
      </c>
    </row>
    <row r="46" spans="1:11">
      <c r="A46" s="3">
        <v>45939</v>
      </c>
      <c r="B46" s="7">
        <f>SI(A46="";"";TEXTE(A46;"ddd"))</f>
        <v>0</v>
      </c>
      <c r="C46" s="7" t="s">
        <v>16</v>
      </c>
      <c r="D46" s="6" t="s">
        <v>89</v>
      </c>
      <c r="E46" s="7" cm="1">
        <f t="array" ref="E46">SI(D46="";"";_xlfn.XLOOKUP(D46;Résidents!$A$2:$A$200;Résidents!$B$2:$B$200;""))</f>
        <v>0</v>
      </c>
      <c r="F46" s="6" t="s">
        <v>42</v>
      </c>
      <c r="K46" s="7">
        <f>SI(ET(A46&lt;&gt;"";G46="";A46&lt;=AUJOURDHUI());"À faire";"")</f>
        <v>0</v>
      </c>
    </row>
    <row r="47" spans="1:11">
      <c r="A47" s="3">
        <v>45939</v>
      </c>
      <c r="B47" s="7">
        <f>SI(A47="";"";TEXTE(A47;"ddd"))</f>
        <v>0</v>
      </c>
      <c r="C47" s="7" t="s">
        <v>17</v>
      </c>
      <c r="D47" s="6" t="s">
        <v>89</v>
      </c>
      <c r="E47" s="7" cm="1">
        <f t="array" ref="E47">SI(D47="";"";_xlfn.XLOOKUP(D47;Résidents!$A$2:$A$200;Résidents!$B$2:$B$200;""))</f>
        <v>0</v>
      </c>
      <c r="F47" s="6" t="s">
        <v>32</v>
      </c>
      <c r="K47" s="7">
        <f>SI(ET(A47&lt;&gt;"";G47="";A47&lt;=AUJOURDHUI());"À faire";"")</f>
        <v>0</v>
      </c>
    </row>
    <row r="48" spans="1:11">
      <c r="A48" s="3">
        <v>45939</v>
      </c>
      <c r="B48" s="7">
        <f>SI(A48="";"";TEXTE(A48;"ddd"))</f>
        <v>0</v>
      </c>
      <c r="C48" s="7" t="s">
        <v>17</v>
      </c>
      <c r="D48" s="6" t="s">
        <v>89</v>
      </c>
      <c r="E48" s="7" cm="1">
        <f t="array" ref="E48">SI(D48="";"";_xlfn.XLOOKUP(D48;Résidents!$A$2:$A$200;Résidents!$B$2:$B$200;""))</f>
        <v>0</v>
      </c>
      <c r="F48" s="6" t="s">
        <v>34</v>
      </c>
      <c r="K48" s="7">
        <f>SI(ET(A48&lt;&gt;"";G48="";A48&lt;=AUJOURDHUI());"À faire";"")</f>
        <v>0</v>
      </c>
    </row>
    <row r="49" spans="1:11">
      <c r="A49" s="3">
        <v>45939</v>
      </c>
      <c r="B49" s="7">
        <f>SI(A49="";"";TEXTE(A49;"ddd"))</f>
        <v>0</v>
      </c>
      <c r="C49" s="7" t="s">
        <v>18</v>
      </c>
      <c r="D49" s="6" t="s">
        <v>89</v>
      </c>
      <c r="E49" s="7" cm="1">
        <f t="array" ref="E49">SI(D49="";"";_xlfn.XLOOKUP(D49;Résidents!$A$2:$A$200;Résidents!$B$2:$B$200;""))</f>
        <v>0</v>
      </c>
      <c r="F49" s="6" t="s">
        <v>47</v>
      </c>
      <c r="K49" s="7">
        <f>SI(ET(A49&lt;&gt;"";G49="";A49&lt;=AUJOURDHUI());"À faire";"")</f>
        <v>0</v>
      </c>
    </row>
    <row r="50" spans="1:11">
      <c r="A50" s="3">
        <v>45940</v>
      </c>
      <c r="B50" s="7">
        <f>SI(A50="";"";TEXTE(A50;"ddd"))</f>
        <v>0</v>
      </c>
      <c r="C50" s="7" t="s">
        <v>16</v>
      </c>
      <c r="D50" s="6" t="s">
        <v>82</v>
      </c>
      <c r="E50" s="7" cm="1">
        <f t="array" ref="E50">SI(D50="";"";_xlfn.XLOOKUP(D50;Résidents!$A$2:$A$200;Résidents!$B$2:$B$200;""))</f>
        <v>0</v>
      </c>
      <c r="F50" s="6" t="s">
        <v>24</v>
      </c>
      <c r="K50" s="7">
        <f>SI(ET(A50&lt;&gt;"";G50="";A50&lt;=AUJOURDHUI());"À faire";"")</f>
        <v>0</v>
      </c>
    </row>
    <row r="51" spans="1:11">
      <c r="A51" s="3">
        <v>45940</v>
      </c>
      <c r="B51" s="7">
        <f>SI(A51="";"";TEXTE(A51;"ddd"))</f>
        <v>0</v>
      </c>
      <c r="C51" s="7" t="s">
        <v>16</v>
      </c>
      <c r="D51" s="6" t="s">
        <v>82</v>
      </c>
      <c r="E51" s="7" cm="1">
        <f t="array" ref="E51">SI(D51="";"";_xlfn.XLOOKUP(D51;Résidents!$A$2:$A$200;Résidents!$B$2:$B$200;""))</f>
        <v>0</v>
      </c>
      <c r="F51" s="6" t="s">
        <v>29</v>
      </c>
      <c r="K51" s="7">
        <f>SI(ET(A51&lt;&gt;"";G51="";A51&lt;=AUJOURDHUI());"À faire";"")</f>
        <v>0</v>
      </c>
    </row>
    <row r="52" spans="1:11">
      <c r="A52" s="3">
        <v>45940</v>
      </c>
      <c r="B52" s="7">
        <f>SI(A52="";"";TEXTE(A52;"ddd"))</f>
        <v>0</v>
      </c>
      <c r="C52" s="7" t="s">
        <v>16</v>
      </c>
      <c r="D52" s="6" t="s">
        <v>82</v>
      </c>
      <c r="E52" s="7" cm="1">
        <f t="array" ref="E52">SI(D52="";"";_xlfn.XLOOKUP(D52;Résidents!$A$2:$A$200;Résidents!$B$2:$B$200;""))</f>
        <v>0</v>
      </c>
      <c r="F52" s="6" t="s">
        <v>42</v>
      </c>
      <c r="K52" s="7">
        <f>SI(ET(A52&lt;&gt;"";G52="";A52&lt;=AUJOURDHUI());"À faire";"")</f>
        <v>0</v>
      </c>
    </row>
    <row r="53" spans="1:11">
      <c r="A53" s="3">
        <v>45940</v>
      </c>
      <c r="B53" s="7">
        <f>SI(A53="";"";TEXTE(A53;"ddd"))</f>
        <v>0</v>
      </c>
      <c r="C53" s="7" t="s">
        <v>17</v>
      </c>
      <c r="D53" s="6" t="s">
        <v>82</v>
      </c>
      <c r="E53" s="7" cm="1">
        <f t="array" ref="E53">SI(D53="";"";_xlfn.XLOOKUP(D53;Résidents!$A$2:$A$200;Résidents!$B$2:$B$200;""))</f>
        <v>0</v>
      </c>
      <c r="F53" s="6" t="s">
        <v>32</v>
      </c>
      <c r="K53" s="7">
        <f>SI(ET(A53&lt;&gt;"";G53="";A53&lt;=AUJOURDHUI());"À faire";"")</f>
        <v>0</v>
      </c>
    </row>
    <row r="54" spans="1:11">
      <c r="A54" s="3">
        <v>45940</v>
      </c>
      <c r="B54" s="7">
        <f>SI(A54="";"";TEXTE(A54;"ddd"))</f>
        <v>0</v>
      </c>
      <c r="C54" s="7" t="s">
        <v>17</v>
      </c>
      <c r="D54" s="6" t="s">
        <v>82</v>
      </c>
      <c r="E54" s="7" cm="1">
        <f t="array" ref="E54">SI(D54="";"";_xlfn.XLOOKUP(D54;Résidents!$A$2:$A$200;Résidents!$B$2:$B$200;""))</f>
        <v>0</v>
      </c>
      <c r="F54" s="6" t="s">
        <v>34</v>
      </c>
      <c r="K54" s="7">
        <f>SI(ET(A54&lt;&gt;"";G54="";A54&lt;=AUJOURDHUI());"À faire";"")</f>
        <v>0</v>
      </c>
    </row>
    <row r="55" spans="1:11">
      <c r="A55" s="3">
        <v>45940</v>
      </c>
      <c r="B55" s="7">
        <f>SI(A55="";"";TEXTE(A55;"ddd"))</f>
        <v>0</v>
      </c>
      <c r="C55" s="7" t="s">
        <v>18</v>
      </c>
      <c r="D55" s="6" t="s">
        <v>82</v>
      </c>
      <c r="E55" s="7" cm="1">
        <f t="array" ref="E55">SI(D55="";"";_xlfn.XLOOKUP(D55;Résidents!$A$2:$A$200;Résidents!$B$2:$B$200;""))</f>
        <v>0</v>
      </c>
      <c r="F55" s="6" t="s">
        <v>47</v>
      </c>
      <c r="K55" s="7">
        <f>SI(ET(A55&lt;&gt;"";G55="";A55&lt;=AUJOURDHUI());"À faire";"")</f>
        <v>0</v>
      </c>
    </row>
    <row r="56" spans="1:11">
      <c r="A56" s="3">
        <v>45940</v>
      </c>
      <c r="B56" s="7">
        <f>SI(A56="";"";TEXTE(A56;"ddd"))</f>
        <v>0</v>
      </c>
      <c r="C56" s="7" t="s">
        <v>16</v>
      </c>
      <c r="D56" s="6" t="s">
        <v>89</v>
      </c>
      <c r="E56" s="7" cm="1">
        <f t="array" ref="E56">SI(D56="";"";_xlfn.XLOOKUP(D56;Résidents!$A$2:$A$200;Résidents!$B$2:$B$200;""))</f>
        <v>0</v>
      </c>
      <c r="F56" s="6" t="s">
        <v>24</v>
      </c>
      <c r="K56" s="7">
        <f>SI(ET(A56&lt;&gt;"";G56="";A56&lt;=AUJOURDHUI());"À faire";"")</f>
        <v>0</v>
      </c>
    </row>
    <row r="57" spans="1:11">
      <c r="A57" s="3">
        <v>45940</v>
      </c>
      <c r="B57" s="7">
        <f>SI(A57="";"";TEXTE(A57;"ddd"))</f>
        <v>0</v>
      </c>
      <c r="C57" s="7" t="s">
        <v>16</v>
      </c>
      <c r="D57" s="6" t="s">
        <v>89</v>
      </c>
      <c r="E57" s="7" cm="1">
        <f t="array" ref="E57">SI(D57="";"";_xlfn.XLOOKUP(D57;Résidents!$A$2:$A$200;Résidents!$B$2:$B$200;""))</f>
        <v>0</v>
      </c>
      <c r="F57" s="6" t="s">
        <v>29</v>
      </c>
      <c r="K57" s="7">
        <f>SI(ET(A57&lt;&gt;"";G57="";A57&lt;=AUJOURDHUI());"À faire";"")</f>
        <v>0</v>
      </c>
    </row>
    <row r="58" spans="1:11">
      <c r="A58" s="3">
        <v>45940</v>
      </c>
      <c r="B58" s="7">
        <f>SI(A58="";"";TEXTE(A58;"ddd"))</f>
        <v>0</v>
      </c>
      <c r="C58" s="7" t="s">
        <v>16</v>
      </c>
      <c r="D58" s="6" t="s">
        <v>89</v>
      </c>
      <c r="E58" s="7" cm="1">
        <f t="array" ref="E58">SI(D58="";"";_xlfn.XLOOKUP(D58;Résidents!$A$2:$A$200;Résidents!$B$2:$B$200;""))</f>
        <v>0</v>
      </c>
      <c r="F58" s="6" t="s">
        <v>42</v>
      </c>
      <c r="K58" s="7">
        <f>SI(ET(A58&lt;&gt;"";G58="";A58&lt;=AUJOURDHUI());"À faire";"")</f>
        <v>0</v>
      </c>
    </row>
    <row r="59" spans="1:11">
      <c r="A59" s="3">
        <v>45940</v>
      </c>
      <c r="B59" s="7">
        <f>SI(A59="";"";TEXTE(A59;"ddd"))</f>
        <v>0</v>
      </c>
      <c r="C59" s="7" t="s">
        <v>17</v>
      </c>
      <c r="D59" s="6" t="s">
        <v>89</v>
      </c>
      <c r="E59" s="7" cm="1">
        <f t="array" ref="E59">SI(D59="";"";_xlfn.XLOOKUP(D59;Résidents!$A$2:$A$200;Résidents!$B$2:$B$200;""))</f>
        <v>0</v>
      </c>
      <c r="F59" s="6" t="s">
        <v>32</v>
      </c>
      <c r="K59" s="7">
        <f>SI(ET(A59&lt;&gt;"";G59="";A59&lt;=AUJOURDHUI());"À faire";"")</f>
        <v>0</v>
      </c>
    </row>
    <row r="60" spans="1:11">
      <c r="A60" s="3">
        <v>45940</v>
      </c>
      <c r="B60" s="7">
        <f>SI(A60="";"";TEXTE(A60;"ddd"))</f>
        <v>0</v>
      </c>
      <c r="C60" s="7" t="s">
        <v>17</v>
      </c>
      <c r="D60" s="6" t="s">
        <v>89</v>
      </c>
      <c r="E60" s="7" cm="1">
        <f t="array" ref="E60">SI(D60="";"";_xlfn.XLOOKUP(D60;Résidents!$A$2:$A$200;Résidents!$B$2:$B$200;""))</f>
        <v>0</v>
      </c>
      <c r="F60" s="6" t="s">
        <v>34</v>
      </c>
      <c r="K60" s="7">
        <f>SI(ET(A60&lt;&gt;"";G60="";A60&lt;=AUJOURDHUI());"À faire";"")</f>
        <v>0</v>
      </c>
    </row>
    <row r="61" spans="1:11">
      <c r="A61" s="3">
        <v>45940</v>
      </c>
      <c r="B61" s="7">
        <f>SI(A61="";"";TEXTE(A61;"ddd"))</f>
        <v>0</v>
      </c>
      <c r="C61" s="7" t="s">
        <v>18</v>
      </c>
      <c r="D61" s="6" t="s">
        <v>89</v>
      </c>
      <c r="E61" s="7" cm="1">
        <f t="array" ref="E61">SI(D61="";"";_xlfn.XLOOKUP(D61;Résidents!$A$2:$A$200;Résidents!$B$2:$B$200;""))</f>
        <v>0</v>
      </c>
      <c r="F61" s="6" t="s">
        <v>47</v>
      </c>
      <c r="K61" s="7">
        <f>SI(ET(A61&lt;&gt;"";G61="";A61&lt;=AUJOURDHUI());"À faire";"")</f>
        <v>0</v>
      </c>
    </row>
    <row r="62" spans="1:11">
      <c r="A62" s="3">
        <v>45941</v>
      </c>
      <c r="B62" s="7">
        <f>SI(A62="";"";TEXTE(A62;"ddd"))</f>
        <v>0</v>
      </c>
      <c r="C62" s="7" t="s">
        <v>16</v>
      </c>
      <c r="D62" s="6" t="s">
        <v>82</v>
      </c>
      <c r="E62" s="7" cm="1">
        <f t="array" ref="E62">SI(D62="";"";_xlfn.XLOOKUP(D62;Résidents!$A$2:$A$200;Résidents!$B$2:$B$200;""))</f>
        <v>0</v>
      </c>
      <c r="F62" s="6" t="s">
        <v>24</v>
      </c>
      <c r="K62" s="7">
        <f>SI(ET(A62&lt;&gt;"";G62="";A62&lt;=AUJOURDHUI());"À faire";"")</f>
        <v>0</v>
      </c>
    </row>
    <row r="63" spans="1:11">
      <c r="A63" s="3">
        <v>45941</v>
      </c>
      <c r="B63" s="7">
        <f>SI(A63="";"";TEXTE(A63;"ddd"))</f>
        <v>0</v>
      </c>
      <c r="C63" s="7" t="s">
        <v>16</v>
      </c>
      <c r="D63" s="6" t="s">
        <v>82</v>
      </c>
      <c r="E63" s="7" cm="1">
        <f t="array" ref="E63">SI(D63="";"";_xlfn.XLOOKUP(D63;Résidents!$A$2:$A$200;Résidents!$B$2:$B$200;""))</f>
        <v>0</v>
      </c>
      <c r="F63" s="6" t="s">
        <v>29</v>
      </c>
      <c r="K63" s="7">
        <f>SI(ET(A63&lt;&gt;"";G63="";A63&lt;=AUJOURDHUI());"À faire";"")</f>
        <v>0</v>
      </c>
    </row>
    <row r="64" spans="1:11">
      <c r="A64" s="3">
        <v>45941</v>
      </c>
      <c r="B64" s="7">
        <f>SI(A64="";"";TEXTE(A64;"ddd"))</f>
        <v>0</v>
      </c>
      <c r="C64" s="7" t="s">
        <v>16</v>
      </c>
      <c r="D64" s="6" t="s">
        <v>82</v>
      </c>
      <c r="E64" s="7" cm="1">
        <f t="array" ref="E64">SI(D64="";"";_xlfn.XLOOKUP(D64;Résidents!$A$2:$A$200;Résidents!$B$2:$B$200;""))</f>
        <v>0</v>
      </c>
      <c r="F64" s="6" t="s">
        <v>42</v>
      </c>
      <c r="K64" s="7">
        <f>SI(ET(A64&lt;&gt;"";G64="";A64&lt;=AUJOURDHUI());"À faire";"")</f>
        <v>0</v>
      </c>
    </row>
    <row r="65" spans="1:11">
      <c r="A65" s="3">
        <v>45941</v>
      </c>
      <c r="B65" s="7">
        <f>SI(A65="";"";TEXTE(A65;"ddd"))</f>
        <v>0</v>
      </c>
      <c r="C65" s="7" t="s">
        <v>17</v>
      </c>
      <c r="D65" s="6" t="s">
        <v>82</v>
      </c>
      <c r="E65" s="7" cm="1">
        <f t="array" ref="E65">SI(D65="";"";_xlfn.XLOOKUP(D65;Résidents!$A$2:$A$200;Résidents!$B$2:$B$200;""))</f>
        <v>0</v>
      </c>
      <c r="F65" s="6" t="s">
        <v>32</v>
      </c>
      <c r="K65" s="7">
        <f>SI(ET(A65&lt;&gt;"";G65="";A65&lt;=AUJOURDHUI());"À faire";"")</f>
        <v>0</v>
      </c>
    </row>
    <row r="66" spans="1:11">
      <c r="A66" s="3">
        <v>45941</v>
      </c>
      <c r="B66" s="7">
        <f>SI(A66="";"";TEXTE(A66;"ddd"))</f>
        <v>0</v>
      </c>
      <c r="C66" s="7" t="s">
        <v>17</v>
      </c>
      <c r="D66" s="6" t="s">
        <v>82</v>
      </c>
      <c r="E66" s="7" cm="1">
        <f t="array" ref="E66">SI(D66="";"";_xlfn.XLOOKUP(D66;Résidents!$A$2:$A$200;Résidents!$B$2:$B$200;""))</f>
        <v>0</v>
      </c>
      <c r="F66" s="6" t="s">
        <v>34</v>
      </c>
      <c r="K66" s="7">
        <f>SI(ET(A66&lt;&gt;"";G66="";A66&lt;=AUJOURDHUI());"À faire";"")</f>
        <v>0</v>
      </c>
    </row>
    <row r="67" spans="1:11">
      <c r="A67" s="3">
        <v>45941</v>
      </c>
      <c r="B67" s="7">
        <f>SI(A67="";"";TEXTE(A67;"ddd"))</f>
        <v>0</v>
      </c>
      <c r="C67" s="7" t="s">
        <v>18</v>
      </c>
      <c r="D67" s="6" t="s">
        <v>82</v>
      </c>
      <c r="E67" s="7" cm="1">
        <f t="array" ref="E67">SI(D67="";"";_xlfn.XLOOKUP(D67;Résidents!$A$2:$A$200;Résidents!$B$2:$B$200;""))</f>
        <v>0</v>
      </c>
      <c r="F67" s="6" t="s">
        <v>47</v>
      </c>
      <c r="K67" s="7">
        <f>SI(ET(A67&lt;&gt;"";G67="";A67&lt;=AUJOURDHUI());"À faire";"")</f>
        <v>0</v>
      </c>
    </row>
    <row r="68" spans="1:11">
      <c r="A68" s="3">
        <v>45941</v>
      </c>
      <c r="B68" s="7">
        <f>SI(A68="";"";TEXTE(A68;"ddd"))</f>
        <v>0</v>
      </c>
      <c r="C68" s="7" t="s">
        <v>16</v>
      </c>
      <c r="D68" s="6" t="s">
        <v>89</v>
      </c>
      <c r="E68" s="7" cm="1">
        <f t="array" ref="E68">SI(D68="";"";_xlfn.XLOOKUP(D68;Résidents!$A$2:$A$200;Résidents!$B$2:$B$200;""))</f>
        <v>0</v>
      </c>
      <c r="F68" s="6" t="s">
        <v>24</v>
      </c>
      <c r="K68" s="7">
        <f>SI(ET(A68&lt;&gt;"";G68="";A68&lt;=AUJOURDHUI());"À faire";"")</f>
        <v>0</v>
      </c>
    </row>
    <row r="69" spans="1:11">
      <c r="A69" s="3">
        <v>45941</v>
      </c>
      <c r="B69" s="7">
        <f>SI(A69="";"";TEXTE(A69;"ddd"))</f>
        <v>0</v>
      </c>
      <c r="C69" s="7" t="s">
        <v>16</v>
      </c>
      <c r="D69" s="6" t="s">
        <v>89</v>
      </c>
      <c r="E69" s="7" cm="1">
        <f t="array" ref="E69">SI(D69="";"";_xlfn.XLOOKUP(D69;Résidents!$A$2:$A$200;Résidents!$B$2:$B$200;""))</f>
        <v>0</v>
      </c>
      <c r="F69" s="6" t="s">
        <v>29</v>
      </c>
      <c r="K69" s="7">
        <f>SI(ET(A69&lt;&gt;"";G69="";A69&lt;=AUJOURDHUI());"À faire";"")</f>
        <v>0</v>
      </c>
    </row>
    <row r="70" spans="1:11">
      <c r="A70" s="3">
        <v>45941</v>
      </c>
      <c r="B70" s="7">
        <f>SI(A70="";"";TEXTE(A70;"ddd"))</f>
        <v>0</v>
      </c>
      <c r="C70" s="7" t="s">
        <v>16</v>
      </c>
      <c r="D70" s="6" t="s">
        <v>89</v>
      </c>
      <c r="E70" s="7" cm="1">
        <f t="array" ref="E70">SI(D70="";"";_xlfn.XLOOKUP(D70;Résidents!$A$2:$A$200;Résidents!$B$2:$B$200;""))</f>
        <v>0</v>
      </c>
      <c r="F70" s="6" t="s">
        <v>42</v>
      </c>
      <c r="K70" s="7">
        <f>SI(ET(A70&lt;&gt;"";G70="";A70&lt;=AUJOURDHUI());"À faire";"")</f>
        <v>0</v>
      </c>
    </row>
    <row r="71" spans="1:11">
      <c r="A71" s="3">
        <v>45941</v>
      </c>
      <c r="B71" s="7">
        <f>SI(A71="";"";TEXTE(A71;"ddd"))</f>
        <v>0</v>
      </c>
      <c r="C71" s="7" t="s">
        <v>17</v>
      </c>
      <c r="D71" s="6" t="s">
        <v>89</v>
      </c>
      <c r="E71" s="7" cm="1">
        <f t="array" ref="E71">SI(D71="";"";_xlfn.XLOOKUP(D71;Résidents!$A$2:$A$200;Résidents!$B$2:$B$200;""))</f>
        <v>0</v>
      </c>
      <c r="F71" s="6" t="s">
        <v>32</v>
      </c>
      <c r="K71" s="7">
        <f>SI(ET(A71&lt;&gt;"";G71="";A71&lt;=AUJOURDHUI());"À faire";"")</f>
        <v>0</v>
      </c>
    </row>
    <row r="72" spans="1:11">
      <c r="A72" s="3">
        <v>45941</v>
      </c>
      <c r="B72" s="7">
        <f>SI(A72="";"";TEXTE(A72;"ddd"))</f>
        <v>0</v>
      </c>
      <c r="C72" s="7" t="s">
        <v>17</v>
      </c>
      <c r="D72" s="6" t="s">
        <v>89</v>
      </c>
      <c r="E72" s="7" cm="1">
        <f t="array" ref="E72">SI(D72="";"";_xlfn.XLOOKUP(D72;Résidents!$A$2:$A$200;Résidents!$B$2:$B$200;""))</f>
        <v>0</v>
      </c>
      <c r="F72" s="6" t="s">
        <v>34</v>
      </c>
      <c r="K72" s="7">
        <f>SI(ET(A72&lt;&gt;"";G72="";A72&lt;=AUJOURDHUI());"À faire";"")</f>
        <v>0</v>
      </c>
    </row>
    <row r="73" spans="1:11">
      <c r="A73" s="3">
        <v>45941</v>
      </c>
      <c r="B73" s="7">
        <f>SI(A73="";"";TEXTE(A73;"ddd"))</f>
        <v>0</v>
      </c>
      <c r="C73" s="7" t="s">
        <v>18</v>
      </c>
      <c r="D73" s="6" t="s">
        <v>89</v>
      </c>
      <c r="E73" s="7" cm="1">
        <f t="array" ref="E73">SI(D73="";"";_xlfn.XLOOKUP(D73;Résidents!$A$2:$A$200;Résidents!$B$2:$B$200;""))</f>
        <v>0</v>
      </c>
      <c r="F73" s="6" t="s">
        <v>47</v>
      </c>
      <c r="K73" s="7">
        <f>SI(ET(A73&lt;&gt;"";G73="";A73&lt;=AUJOURDHUI());"À faire";"")</f>
        <v>0</v>
      </c>
    </row>
    <row r="74" spans="1:11">
      <c r="A74" s="3">
        <v>45942</v>
      </c>
      <c r="B74" s="7">
        <f>SI(A74="";"";TEXTE(A74;"ddd"))</f>
        <v>0</v>
      </c>
      <c r="C74" s="7" t="s">
        <v>16</v>
      </c>
      <c r="D74" s="6" t="s">
        <v>82</v>
      </c>
      <c r="E74" s="7" cm="1">
        <f t="array" ref="E74">SI(D74="";"";_xlfn.XLOOKUP(D74;Résidents!$A$2:$A$200;Résidents!$B$2:$B$200;""))</f>
        <v>0</v>
      </c>
      <c r="F74" s="6" t="s">
        <v>24</v>
      </c>
      <c r="K74" s="7">
        <f>SI(ET(A74&lt;&gt;"";G74="";A74&lt;=AUJOURDHUI());"À faire";"")</f>
        <v>0</v>
      </c>
    </row>
    <row r="75" spans="1:11">
      <c r="A75" s="3">
        <v>45942</v>
      </c>
      <c r="B75" s="7">
        <f>SI(A75="";"";TEXTE(A75;"ddd"))</f>
        <v>0</v>
      </c>
      <c r="C75" s="7" t="s">
        <v>16</v>
      </c>
      <c r="D75" s="6" t="s">
        <v>82</v>
      </c>
      <c r="E75" s="7" cm="1">
        <f t="array" ref="E75">SI(D75="";"";_xlfn.XLOOKUP(D75;Résidents!$A$2:$A$200;Résidents!$B$2:$B$200;""))</f>
        <v>0</v>
      </c>
      <c r="F75" s="6" t="s">
        <v>29</v>
      </c>
      <c r="K75" s="7">
        <f>SI(ET(A75&lt;&gt;"";G75="";A75&lt;=AUJOURDHUI());"À faire";"")</f>
        <v>0</v>
      </c>
    </row>
    <row r="76" spans="1:11">
      <c r="A76" s="3">
        <v>45942</v>
      </c>
      <c r="B76" s="7">
        <f>SI(A76="";"";TEXTE(A76;"ddd"))</f>
        <v>0</v>
      </c>
      <c r="C76" s="7" t="s">
        <v>16</v>
      </c>
      <c r="D76" s="6" t="s">
        <v>82</v>
      </c>
      <c r="E76" s="7" cm="1">
        <f t="array" ref="E76">SI(D76="";"";_xlfn.XLOOKUP(D76;Résidents!$A$2:$A$200;Résidents!$B$2:$B$200;""))</f>
        <v>0</v>
      </c>
      <c r="F76" s="6" t="s">
        <v>42</v>
      </c>
      <c r="K76" s="7">
        <f>SI(ET(A76&lt;&gt;"";G76="";A76&lt;=AUJOURDHUI());"À faire";"")</f>
        <v>0</v>
      </c>
    </row>
    <row r="77" spans="1:11">
      <c r="A77" s="3">
        <v>45942</v>
      </c>
      <c r="B77" s="7">
        <f>SI(A77="";"";TEXTE(A77;"ddd"))</f>
        <v>0</v>
      </c>
      <c r="C77" s="7" t="s">
        <v>17</v>
      </c>
      <c r="D77" s="6" t="s">
        <v>82</v>
      </c>
      <c r="E77" s="7" cm="1">
        <f t="array" ref="E77">SI(D77="";"";_xlfn.XLOOKUP(D77;Résidents!$A$2:$A$200;Résidents!$B$2:$B$200;""))</f>
        <v>0</v>
      </c>
      <c r="F77" s="6" t="s">
        <v>32</v>
      </c>
      <c r="K77" s="7">
        <f>SI(ET(A77&lt;&gt;"";G77="";A77&lt;=AUJOURDHUI());"À faire";"")</f>
        <v>0</v>
      </c>
    </row>
    <row r="78" spans="1:11">
      <c r="A78" s="3">
        <v>45942</v>
      </c>
      <c r="B78" s="7">
        <f>SI(A78="";"";TEXTE(A78;"ddd"))</f>
        <v>0</v>
      </c>
      <c r="C78" s="7" t="s">
        <v>17</v>
      </c>
      <c r="D78" s="6" t="s">
        <v>82</v>
      </c>
      <c r="E78" s="7" cm="1">
        <f t="array" ref="E78">SI(D78="";"";_xlfn.XLOOKUP(D78;Résidents!$A$2:$A$200;Résidents!$B$2:$B$200;""))</f>
        <v>0</v>
      </c>
      <c r="F78" s="6" t="s">
        <v>34</v>
      </c>
      <c r="K78" s="7">
        <f>SI(ET(A78&lt;&gt;"";G78="";A78&lt;=AUJOURDHUI());"À faire";"")</f>
        <v>0</v>
      </c>
    </row>
    <row r="79" spans="1:11">
      <c r="A79" s="3">
        <v>45942</v>
      </c>
      <c r="B79" s="7">
        <f>SI(A79="";"";TEXTE(A79;"ddd"))</f>
        <v>0</v>
      </c>
      <c r="C79" s="7" t="s">
        <v>18</v>
      </c>
      <c r="D79" s="6" t="s">
        <v>82</v>
      </c>
      <c r="E79" s="7" cm="1">
        <f t="array" ref="E79">SI(D79="";"";_xlfn.XLOOKUP(D79;Résidents!$A$2:$A$200;Résidents!$B$2:$B$200;""))</f>
        <v>0</v>
      </c>
      <c r="F79" s="6" t="s">
        <v>47</v>
      </c>
      <c r="K79" s="7">
        <f>SI(ET(A79&lt;&gt;"";G79="";A79&lt;=AUJOURDHUI());"À faire";"")</f>
        <v>0</v>
      </c>
    </row>
    <row r="80" spans="1:11">
      <c r="A80" s="3">
        <v>45942</v>
      </c>
      <c r="B80" s="7">
        <f>SI(A80="";"";TEXTE(A80;"ddd"))</f>
        <v>0</v>
      </c>
      <c r="C80" s="7" t="s">
        <v>16</v>
      </c>
      <c r="D80" s="6" t="s">
        <v>89</v>
      </c>
      <c r="E80" s="7" cm="1">
        <f t="array" ref="E80">SI(D80="";"";_xlfn.XLOOKUP(D80;Résidents!$A$2:$A$200;Résidents!$B$2:$B$200;""))</f>
        <v>0</v>
      </c>
      <c r="F80" s="6" t="s">
        <v>24</v>
      </c>
      <c r="K80" s="7">
        <f>SI(ET(A80&lt;&gt;"";G80="";A80&lt;=AUJOURDHUI());"À faire";"")</f>
        <v>0</v>
      </c>
    </row>
    <row r="81" spans="1:11">
      <c r="A81" s="3">
        <v>45942</v>
      </c>
      <c r="B81" s="7">
        <f>SI(A81="";"";TEXTE(A81;"ddd"))</f>
        <v>0</v>
      </c>
      <c r="C81" s="7" t="s">
        <v>16</v>
      </c>
      <c r="D81" s="6" t="s">
        <v>89</v>
      </c>
      <c r="E81" s="7" cm="1">
        <f t="array" ref="E81">SI(D81="";"";_xlfn.XLOOKUP(D81;Résidents!$A$2:$A$200;Résidents!$B$2:$B$200;""))</f>
        <v>0</v>
      </c>
      <c r="F81" s="6" t="s">
        <v>29</v>
      </c>
      <c r="K81" s="7">
        <f>SI(ET(A81&lt;&gt;"";G81="";A81&lt;=AUJOURDHUI());"À faire";"")</f>
        <v>0</v>
      </c>
    </row>
    <row r="82" spans="1:11">
      <c r="A82" s="3">
        <v>45942</v>
      </c>
      <c r="B82" s="7">
        <f>SI(A82="";"";TEXTE(A82;"ddd"))</f>
        <v>0</v>
      </c>
      <c r="C82" s="7" t="s">
        <v>16</v>
      </c>
      <c r="D82" s="6" t="s">
        <v>89</v>
      </c>
      <c r="E82" s="7" cm="1">
        <f t="array" ref="E82">SI(D82="";"";_xlfn.XLOOKUP(D82;Résidents!$A$2:$A$200;Résidents!$B$2:$B$200;""))</f>
        <v>0</v>
      </c>
      <c r="F82" s="6" t="s">
        <v>42</v>
      </c>
      <c r="K82" s="7">
        <f>SI(ET(A82&lt;&gt;"";G82="";A82&lt;=AUJOURDHUI());"À faire";"")</f>
        <v>0</v>
      </c>
    </row>
    <row r="83" spans="1:11">
      <c r="A83" s="3">
        <v>45942</v>
      </c>
      <c r="B83" s="7">
        <f>SI(A83="";"";TEXTE(A83;"ddd"))</f>
        <v>0</v>
      </c>
      <c r="C83" s="7" t="s">
        <v>17</v>
      </c>
      <c r="D83" s="6" t="s">
        <v>89</v>
      </c>
      <c r="E83" s="7" cm="1">
        <f t="array" ref="E83">SI(D83="";"";_xlfn.XLOOKUP(D83;Résidents!$A$2:$A$200;Résidents!$B$2:$B$200;""))</f>
        <v>0</v>
      </c>
      <c r="F83" s="6" t="s">
        <v>32</v>
      </c>
      <c r="K83" s="7">
        <f>SI(ET(A83&lt;&gt;"";G83="";A83&lt;=AUJOURDHUI());"À faire";"")</f>
        <v>0</v>
      </c>
    </row>
    <row r="84" spans="1:11">
      <c r="A84" s="3">
        <v>45942</v>
      </c>
      <c r="B84" s="7">
        <f>SI(A84="";"";TEXTE(A84;"ddd"))</f>
        <v>0</v>
      </c>
      <c r="C84" s="7" t="s">
        <v>17</v>
      </c>
      <c r="D84" s="6" t="s">
        <v>89</v>
      </c>
      <c r="E84" s="7" cm="1">
        <f t="array" ref="E84">SI(D84="";"";_xlfn.XLOOKUP(D84;Résidents!$A$2:$A$200;Résidents!$B$2:$B$200;""))</f>
        <v>0</v>
      </c>
      <c r="F84" s="6" t="s">
        <v>34</v>
      </c>
      <c r="K84" s="7">
        <f>SI(ET(A84&lt;&gt;"";G84="";A84&lt;=AUJOURDHUI());"À faire";"")</f>
        <v>0</v>
      </c>
    </row>
    <row r="85" spans="1:11">
      <c r="A85" s="3">
        <v>45942</v>
      </c>
      <c r="B85" s="7">
        <f>SI(A85="";"";TEXTE(A85;"ddd"))</f>
        <v>0</v>
      </c>
      <c r="C85" s="7" t="s">
        <v>18</v>
      </c>
      <c r="D85" s="6" t="s">
        <v>89</v>
      </c>
      <c r="E85" s="7" cm="1">
        <f t="array" ref="E85">SI(D85="";"";_xlfn.XLOOKUP(D85;Résidents!$A$2:$A$200;Résidents!$B$2:$B$200;""))</f>
        <v>0</v>
      </c>
      <c r="F85" s="6" t="s">
        <v>47</v>
      </c>
      <c r="K85" s="7">
        <f>SI(ET(A85&lt;&gt;"";G85="";A85&lt;=AUJOURDHUI());"À faire";"")</f>
        <v>0</v>
      </c>
    </row>
    <row r="86" spans="1:11">
      <c r="B86" s="7">
        <f>SI(A86="";"";TEXTE(A86;"ddd"))</f>
        <v>0</v>
      </c>
      <c r="E86" s="7" cm="1">
        <f t="array" ref="E86">SI(D86="";"";_xlfn.XLOOKUP(D86;Résidents!$A$2:$A$200;Résidents!$B$2:$B$200;""))</f>
        <v>0</v>
      </c>
      <c r="K86" s="7">
        <f>SI(ET(A86&lt;&gt;"";G86="";A86&lt;=AUJOURDHUI());"À faire";"")</f>
        <v>0</v>
      </c>
    </row>
    <row r="87" spans="1:11">
      <c r="B87" s="7">
        <f>SI(A87="";"";TEXTE(A87;"ddd"))</f>
        <v>0</v>
      </c>
      <c r="E87" s="7" cm="1">
        <f t="array" ref="E87">SI(D87="";"";_xlfn.XLOOKUP(D87;Résidents!$A$2:$A$200;Résidents!$B$2:$B$200;""))</f>
        <v>0</v>
      </c>
      <c r="K87" s="7">
        <f>SI(ET(A87&lt;&gt;"";G87="";A87&lt;=AUJOURDHUI());"À faire";"")</f>
        <v>0</v>
      </c>
    </row>
    <row r="88" spans="1:11">
      <c r="B88" s="7">
        <f>SI(A88="";"";TEXTE(A88;"ddd"))</f>
        <v>0</v>
      </c>
      <c r="E88" s="7" cm="1">
        <f t="array" ref="E88">SI(D88="";"";_xlfn.XLOOKUP(D88;Résidents!$A$2:$A$200;Résidents!$B$2:$B$200;""))</f>
        <v>0</v>
      </c>
      <c r="K88" s="7">
        <f>SI(ET(A88&lt;&gt;"";G88="";A88&lt;=AUJOURDHUI());"À faire";"")</f>
        <v>0</v>
      </c>
    </row>
    <row r="89" spans="1:11">
      <c r="B89" s="7">
        <f>SI(A89="";"";TEXTE(A89;"ddd"))</f>
        <v>0</v>
      </c>
      <c r="E89" s="7" cm="1">
        <f t="array" ref="E89">SI(D89="";"";_xlfn.XLOOKUP(D89;Résidents!$A$2:$A$200;Résidents!$B$2:$B$200;""))</f>
        <v>0</v>
      </c>
      <c r="K89" s="7">
        <f>SI(ET(A89&lt;&gt;"";G89="";A89&lt;=AUJOURDHUI());"À faire";"")</f>
        <v>0</v>
      </c>
    </row>
    <row r="90" spans="1:11">
      <c r="B90" s="7">
        <f>SI(A90="";"";TEXTE(A90;"ddd"))</f>
        <v>0</v>
      </c>
      <c r="E90" s="7" cm="1">
        <f t="array" ref="E90">SI(D90="";"";_xlfn.XLOOKUP(D90;Résidents!$A$2:$A$200;Résidents!$B$2:$B$200;""))</f>
        <v>0</v>
      </c>
      <c r="K90" s="7">
        <f>SI(ET(A90&lt;&gt;"";G90="";A90&lt;=AUJOURDHUI());"À faire";"")</f>
        <v>0</v>
      </c>
    </row>
    <row r="91" spans="1:11">
      <c r="B91" s="7">
        <f>SI(A91="";"";TEXTE(A91;"ddd"))</f>
        <v>0</v>
      </c>
      <c r="E91" s="7" cm="1">
        <f t="array" ref="E91">SI(D91="";"";_xlfn.XLOOKUP(D91;Résidents!$A$2:$A$200;Résidents!$B$2:$B$200;""))</f>
        <v>0</v>
      </c>
      <c r="K91" s="7">
        <f>SI(ET(A91&lt;&gt;"";G91="";A91&lt;=AUJOURDHUI());"À faire";"")</f>
        <v>0</v>
      </c>
    </row>
    <row r="92" spans="1:11">
      <c r="B92" s="7">
        <f>SI(A92="";"";TEXTE(A92;"ddd"))</f>
        <v>0</v>
      </c>
      <c r="E92" s="7" cm="1">
        <f t="array" ref="E92">SI(D92="";"";_xlfn.XLOOKUP(D92;Résidents!$A$2:$A$200;Résidents!$B$2:$B$200;""))</f>
        <v>0</v>
      </c>
      <c r="K92" s="7">
        <f>SI(ET(A92&lt;&gt;"";G92="";A92&lt;=AUJOURDHUI());"À faire";"")</f>
        <v>0</v>
      </c>
    </row>
    <row r="93" spans="1:11">
      <c r="B93" s="7">
        <f>SI(A93="";"";TEXTE(A93;"ddd"))</f>
        <v>0</v>
      </c>
      <c r="E93" s="7" cm="1">
        <f t="array" ref="E93">SI(D93="";"";_xlfn.XLOOKUP(D93;Résidents!$A$2:$A$200;Résidents!$B$2:$B$200;""))</f>
        <v>0</v>
      </c>
      <c r="K93" s="7">
        <f>SI(ET(A93&lt;&gt;"";G93="";A93&lt;=AUJOURDHUI());"À faire";"")</f>
        <v>0</v>
      </c>
    </row>
    <row r="94" spans="1:11">
      <c r="B94" s="7">
        <f>SI(A94="";"";TEXTE(A94;"ddd"))</f>
        <v>0</v>
      </c>
      <c r="E94" s="7" cm="1">
        <f t="array" ref="E94">SI(D94="";"";_xlfn.XLOOKUP(D94;Résidents!$A$2:$A$200;Résidents!$B$2:$B$200;""))</f>
        <v>0</v>
      </c>
      <c r="K94" s="7">
        <f>SI(ET(A94&lt;&gt;"";G94="";A94&lt;=AUJOURDHUI());"À faire";"")</f>
        <v>0</v>
      </c>
    </row>
    <row r="95" spans="1:11">
      <c r="B95" s="7">
        <f>SI(A95="";"";TEXTE(A95;"ddd"))</f>
        <v>0</v>
      </c>
      <c r="E95" s="7" cm="1">
        <f t="array" ref="E95">SI(D95="";"";_xlfn.XLOOKUP(D95;Résidents!$A$2:$A$200;Résidents!$B$2:$B$200;""))</f>
        <v>0</v>
      </c>
      <c r="K95" s="7">
        <f>SI(ET(A95&lt;&gt;"";G95="";A95&lt;=AUJOURDHUI());"À faire";"")</f>
        <v>0</v>
      </c>
    </row>
    <row r="96" spans="1:11">
      <c r="B96" s="7">
        <f>SI(A96="";"";TEXTE(A96;"ddd"))</f>
        <v>0</v>
      </c>
      <c r="E96" s="7" cm="1">
        <f t="array" ref="E96">SI(D96="";"";_xlfn.XLOOKUP(D96;Résidents!$A$2:$A$200;Résidents!$B$2:$B$200;""))</f>
        <v>0</v>
      </c>
      <c r="K96" s="7">
        <f>SI(ET(A96&lt;&gt;"";G96="";A96&lt;=AUJOURDHUI());"À faire";"")</f>
        <v>0</v>
      </c>
    </row>
    <row r="97" spans="2:11">
      <c r="B97" s="7">
        <f>SI(A97="";"";TEXTE(A97;"ddd"))</f>
        <v>0</v>
      </c>
      <c r="E97" s="7" cm="1">
        <f t="array" ref="E97">SI(D97="";"";_xlfn.XLOOKUP(D97;Résidents!$A$2:$A$200;Résidents!$B$2:$B$200;""))</f>
        <v>0</v>
      </c>
      <c r="K97" s="7">
        <f>SI(ET(A97&lt;&gt;"";G97="";A97&lt;=AUJOURDHUI());"À faire";"")</f>
        <v>0</v>
      </c>
    </row>
    <row r="98" spans="2:11">
      <c r="B98" s="7">
        <f>SI(A98="";"";TEXTE(A98;"ddd"))</f>
        <v>0</v>
      </c>
      <c r="E98" s="7" cm="1">
        <f t="array" ref="E98">SI(D98="";"";_xlfn.XLOOKUP(D98;Résidents!$A$2:$A$200;Résidents!$B$2:$B$200;""))</f>
        <v>0</v>
      </c>
      <c r="K98" s="7">
        <f>SI(ET(A98&lt;&gt;"";G98="";A98&lt;=AUJOURDHUI());"À faire";"")</f>
        <v>0</v>
      </c>
    </row>
    <row r="99" spans="2:11">
      <c r="B99" s="7">
        <f>SI(A99="";"";TEXTE(A99;"ddd"))</f>
        <v>0</v>
      </c>
      <c r="E99" s="7" cm="1">
        <f t="array" ref="E99">SI(D99="";"";_xlfn.XLOOKUP(D99;Résidents!$A$2:$A$200;Résidents!$B$2:$B$200;""))</f>
        <v>0</v>
      </c>
      <c r="K99" s="7">
        <f>SI(ET(A99&lt;&gt;"";G99="";A99&lt;=AUJOURDHUI());"À faire";"")</f>
        <v>0</v>
      </c>
    </row>
    <row r="100" spans="2:11">
      <c r="B100" s="7">
        <f>SI(A100="";"";TEXTE(A100;"ddd"))</f>
        <v>0</v>
      </c>
      <c r="E100" s="7" cm="1">
        <f t="array" ref="E100">SI(D100="";"";_xlfn.XLOOKUP(D100;Résidents!$A$2:$A$200;Résidents!$B$2:$B$200;""))</f>
        <v>0</v>
      </c>
      <c r="K100" s="7">
        <f>SI(ET(A100&lt;&gt;"";G100="";A100&lt;=AUJOURDHUI());"À faire";"")</f>
        <v>0</v>
      </c>
    </row>
    <row r="101" spans="2:11">
      <c r="B101" s="7">
        <f>SI(A101="";"";TEXTE(A101;"ddd"))</f>
        <v>0</v>
      </c>
      <c r="E101" s="7" cm="1">
        <f t="array" ref="E101">SI(D101="";"";_xlfn.XLOOKUP(D101;Résidents!$A$2:$A$200;Résidents!$B$2:$B$200;""))</f>
        <v>0</v>
      </c>
      <c r="K101" s="7">
        <f>SI(ET(A101&lt;&gt;"";G101="";A101&lt;=AUJOURDHUI());"À faire";"")</f>
        <v>0</v>
      </c>
    </row>
    <row r="102" spans="2:11">
      <c r="B102" s="7">
        <f>SI(A102="";"";TEXTE(A102;"ddd"))</f>
        <v>0</v>
      </c>
      <c r="E102" s="7" cm="1">
        <f t="array" ref="E102">SI(D102="";"";_xlfn.XLOOKUP(D102;Résidents!$A$2:$A$200;Résidents!$B$2:$B$200;""))</f>
        <v>0</v>
      </c>
      <c r="K102" s="7">
        <f>SI(ET(A102&lt;&gt;"";G102="";A102&lt;=AUJOURDHUI());"À faire";"")</f>
        <v>0</v>
      </c>
    </row>
    <row r="103" spans="2:11">
      <c r="B103" s="7">
        <f>SI(A103="";"";TEXTE(A103;"ddd"))</f>
        <v>0</v>
      </c>
      <c r="E103" s="7" cm="1">
        <f t="array" ref="E103">SI(D103="";"";_xlfn.XLOOKUP(D103;Résidents!$A$2:$A$200;Résidents!$B$2:$B$200;""))</f>
        <v>0</v>
      </c>
      <c r="K103" s="7">
        <f>SI(ET(A103&lt;&gt;"";G103="";A103&lt;=AUJOURDHUI());"À faire";"")</f>
        <v>0</v>
      </c>
    </row>
    <row r="104" spans="2:11">
      <c r="B104" s="7">
        <f>SI(A104="";"";TEXTE(A104;"ddd"))</f>
        <v>0</v>
      </c>
      <c r="E104" s="7" cm="1">
        <f t="array" ref="E104">SI(D104="";"";_xlfn.XLOOKUP(D104;Résidents!$A$2:$A$200;Résidents!$B$2:$B$200;""))</f>
        <v>0</v>
      </c>
      <c r="K104" s="7">
        <f>SI(ET(A104&lt;&gt;"";G104="";A104&lt;=AUJOURDHUI());"À faire";"")</f>
        <v>0</v>
      </c>
    </row>
    <row r="105" spans="2:11">
      <c r="B105" s="7">
        <f>SI(A105="";"";TEXTE(A105;"ddd"))</f>
        <v>0</v>
      </c>
      <c r="E105" s="7" cm="1">
        <f t="array" ref="E105">SI(D105="";"";_xlfn.XLOOKUP(D105;Résidents!$A$2:$A$200;Résidents!$B$2:$B$200;""))</f>
        <v>0</v>
      </c>
      <c r="K105" s="7">
        <f>SI(ET(A105&lt;&gt;"";G105="";A105&lt;=AUJOURDHUI());"À faire";"")</f>
        <v>0</v>
      </c>
    </row>
    <row r="106" spans="2:11">
      <c r="B106" s="7">
        <f>SI(A106="";"";TEXTE(A106;"ddd"))</f>
        <v>0</v>
      </c>
      <c r="E106" s="7" cm="1">
        <f t="array" ref="E106">SI(D106="";"";_xlfn.XLOOKUP(D106;Résidents!$A$2:$A$200;Résidents!$B$2:$B$200;""))</f>
        <v>0</v>
      </c>
      <c r="K106" s="7">
        <f>SI(ET(A106&lt;&gt;"";G106="";A106&lt;=AUJOURDHUI());"À faire";"")</f>
        <v>0</v>
      </c>
    </row>
    <row r="107" spans="2:11">
      <c r="B107" s="7">
        <f>SI(A107="";"";TEXTE(A107;"ddd"))</f>
        <v>0</v>
      </c>
      <c r="E107" s="7" cm="1">
        <f t="array" ref="E107">SI(D107="";"";_xlfn.XLOOKUP(D107;Résidents!$A$2:$A$200;Résidents!$B$2:$B$200;""))</f>
        <v>0</v>
      </c>
      <c r="K107" s="7">
        <f>SI(ET(A107&lt;&gt;"";G107="";A107&lt;=AUJOURDHUI());"À faire";"")</f>
        <v>0</v>
      </c>
    </row>
    <row r="108" spans="2:11">
      <c r="B108" s="7">
        <f>SI(A108="";"";TEXTE(A108;"ddd"))</f>
        <v>0</v>
      </c>
      <c r="E108" s="7" cm="1">
        <f t="array" ref="E108">SI(D108="";"";_xlfn.XLOOKUP(D108;Résidents!$A$2:$A$200;Résidents!$B$2:$B$200;""))</f>
        <v>0</v>
      </c>
      <c r="K108" s="7">
        <f>SI(ET(A108&lt;&gt;"";G108="";A108&lt;=AUJOURDHUI());"À faire";"")</f>
        <v>0</v>
      </c>
    </row>
    <row r="109" spans="2:11">
      <c r="B109" s="7">
        <f>SI(A109="";"";TEXTE(A109;"ddd"))</f>
        <v>0</v>
      </c>
      <c r="E109" s="7" cm="1">
        <f t="array" ref="E109">SI(D109="";"";_xlfn.XLOOKUP(D109;Résidents!$A$2:$A$200;Résidents!$B$2:$B$200;""))</f>
        <v>0</v>
      </c>
      <c r="K109" s="7">
        <f>SI(ET(A109&lt;&gt;"";G109="";A109&lt;=AUJOURDHUI());"À faire";"")</f>
        <v>0</v>
      </c>
    </row>
    <row r="110" spans="2:11">
      <c r="B110" s="7">
        <f>SI(A110="";"";TEXTE(A110;"ddd"))</f>
        <v>0</v>
      </c>
      <c r="E110" s="7" cm="1">
        <f t="array" ref="E110">SI(D110="";"";_xlfn.XLOOKUP(D110;Résidents!$A$2:$A$200;Résidents!$B$2:$B$200;""))</f>
        <v>0</v>
      </c>
      <c r="K110" s="7">
        <f>SI(ET(A110&lt;&gt;"";G110="";A110&lt;=AUJOURDHUI());"À faire";"")</f>
        <v>0</v>
      </c>
    </row>
    <row r="111" spans="2:11">
      <c r="B111" s="7">
        <f>SI(A111="";"";TEXTE(A111;"ddd"))</f>
        <v>0</v>
      </c>
      <c r="E111" s="7" cm="1">
        <f t="array" ref="E111">SI(D111="";"";_xlfn.XLOOKUP(D111;Résidents!$A$2:$A$200;Résidents!$B$2:$B$200;""))</f>
        <v>0</v>
      </c>
      <c r="K111" s="7">
        <f>SI(ET(A111&lt;&gt;"";G111="";A111&lt;=AUJOURDHUI());"À faire";"")</f>
        <v>0</v>
      </c>
    </row>
    <row r="112" spans="2:11">
      <c r="B112" s="7">
        <f>SI(A112="";"";TEXTE(A112;"ddd"))</f>
        <v>0</v>
      </c>
      <c r="E112" s="7" cm="1">
        <f t="array" ref="E112">SI(D112="";"";_xlfn.XLOOKUP(D112;Résidents!$A$2:$A$200;Résidents!$B$2:$B$200;""))</f>
        <v>0</v>
      </c>
      <c r="K112" s="7">
        <f>SI(ET(A112&lt;&gt;"";G112="";A112&lt;=AUJOURDHUI());"À faire";"")</f>
        <v>0</v>
      </c>
    </row>
    <row r="113" spans="2:11">
      <c r="B113" s="7">
        <f>SI(A113="";"";TEXTE(A113;"ddd"))</f>
        <v>0</v>
      </c>
      <c r="E113" s="7" cm="1">
        <f t="array" ref="E113">SI(D113="";"";_xlfn.XLOOKUP(D113;Résidents!$A$2:$A$200;Résidents!$B$2:$B$200;""))</f>
        <v>0</v>
      </c>
      <c r="K113" s="7">
        <f>SI(ET(A113&lt;&gt;"";G113="";A113&lt;=AUJOURDHUI());"À faire";"")</f>
        <v>0</v>
      </c>
    </row>
    <row r="114" spans="2:11">
      <c r="B114" s="7">
        <f>SI(A114="";"";TEXTE(A114;"ddd"))</f>
        <v>0</v>
      </c>
      <c r="E114" s="7" cm="1">
        <f t="array" ref="E114">SI(D114="";"";_xlfn.XLOOKUP(D114;Résidents!$A$2:$A$200;Résidents!$B$2:$B$200;""))</f>
        <v>0</v>
      </c>
      <c r="K114" s="7">
        <f>SI(ET(A114&lt;&gt;"";G114="";A114&lt;=AUJOURDHUI());"À faire";"")</f>
        <v>0</v>
      </c>
    </row>
    <row r="115" spans="2:11">
      <c r="B115" s="7">
        <f>SI(A115="";"";TEXTE(A115;"ddd"))</f>
        <v>0</v>
      </c>
      <c r="E115" s="7" cm="1">
        <f t="array" ref="E115">SI(D115="";"";_xlfn.XLOOKUP(D115;Résidents!$A$2:$A$200;Résidents!$B$2:$B$200;""))</f>
        <v>0</v>
      </c>
      <c r="K115" s="7">
        <f>SI(ET(A115&lt;&gt;"";G115="";A115&lt;=AUJOURDHUI());"À faire";"")</f>
        <v>0</v>
      </c>
    </row>
    <row r="116" spans="2:11">
      <c r="B116" s="7">
        <f>SI(A116="";"";TEXTE(A116;"ddd"))</f>
        <v>0</v>
      </c>
      <c r="E116" s="7" cm="1">
        <f t="array" ref="E116">SI(D116="";"";_xlfn.XLOOKUP(D116;Résidents!$A$2:$A$200;Résidents!$B$2:$B$200;""))</f>
        <v>0</v>
      </c>
      <c r="K116" s="7">
        <f>SI(ET(A116&lt;&gt;"";G116="";A116&lt;=AUJOURDHUI());"À faire";"")</f>
        <v>0</v>
      </c>
    </row>
    <row r="117" spans="2:11">
      <c r="B117" s="7">
        <f>SI(A117="";"";TEXTE(A117;"ddd"))</f>
        <v>0</v>
      </c>
      <c r="E117" s="7" cm="1">
        <f t="array" ref="E117">SI(D117="";"";_xlfn.XLOOKUP(D117;Résidents!$A$2:$A$200;Résidents!$B$2:$B$200;""))</f>
        <v>0</v>
      </c>
      <c r="K117" s="7">
        <f>SI(ET(A117&lt;&gt;"";G117="";A117&lt;=AUJOURDHUI());"À faire";"")</f>
        <v>0</v>
      </c>
    </row>
    <row r="118" spans="2:11">
      <c r="B118" s="7">
        <f>SI(A118="";"";TEXTE(A118;"ddd"))</f>
        <v>0</v>
      </c>
      <c r="E118" s="7" cm="1">
        <f t="array" ref="E118">SI(D118="";"";_xlfn.XLOOKUP(D118;Résidents!$A$2:$A$200;Résidents!$B$2:$B$200;""))</f>
        <v>0</v>
      </c>
      <c r="K118" s="7">
        <f>SI(ET(A118&lt;&gt;"";G118="";A118&lt;=AUJOURDHUI());"À faire";"")</f>
        <v>0</v>
      </c>
    </row>
    <row r="119" spans="2:11">
      <c r="B119" s="7">
        <f>SI(A119="";"";TEXTE(A119;"ddd"))</f>
        <v>0</v>
      </c>
      <c r="E119" s="7" cm="1">
        <f t="array" ref="E119">SI(D119="";"";_xlfn.XLOOKUP(D119;Résidents!$A$2:$A$200;Résidents!$B$2:$B$200;""))</f>
        <v>0</v>
      </c>
      <c r="K119" s="7">
        <f>SI(ET(A119&lt;&gt;"";G119="";A119&lt;=AUJOURDHUI());"À faire";"")</f>
        <v>0</v>
      </c>
    </row>
    <row r="120" spans="2:11">
      <c r="B120" s="7">
        <f>SI(A120="";"";TEXTE(A120;"ddd"))</f>
        <v>0</v>
      </c>
      <c r="E120" s="7" cm="1">
        <f t="array" ref="E120">SI(D120="";"";_xlfn.XLOOKUP(D120;Résidents!$A$2:$A$200;Résidents!$B$2:$B$200;""))</f>
        <v>0</v>
      </c>
      <c r="K120" s="7">
        <f>SI(ET(A120&lt;&gt;"";G120="";A120&lt;=AUJOURDHUI());"À faire";"")</f>
        <v>0</v>
      </c>
    </row>
    <row r="121" spans="2:11">
      <c r="B121" s="7">
        <f>SI(A121="";"";TEXTE(A121;"ddd"))</f>
        <v>0</v>
      </c>
      <c r="E121" s="7" cm="1">
        <f t="array" ref="E121">SI(D121="";"";_xlfn.XLOOKUP(D121;Résidents!$A$2:$A$200;Résidents!$B$2:$B$200;""))</f>
        <v>0</v>
      </c>
      <c r="K121" s="7">
        <f>SI(ET(A121&lt;&gt;"";G121="";A121&lt;=AUJOURDHUI());"À faire";"")</f>
        <v>0</v>
      </c>
    </row>
    <row r="122" spans="2:11">
      <c r="B122" s="7">
        <f>SI(A122="";"";TEXTE(A122;"ddd"))</f>
        <v>0</v>
      </c>
      <c r="E122" s="7" cm="1">
        <f t="array" ref="E122">SI(D122="";"";_xlfn.XLOOKUP(D122;Résidents!$A$2:$A$200;Résidents!$B$2:$B$200;""))</f>
        <v>0</v>
      </c>
      <c r="K122" s="7">
        <f>SI(ET(A122&lt;&gt;"";G122="";A122&lt;=AUJOURDHUI());"À faire";"")</f>
        <v>0</v>
      </c>
    </row>
    <row r="123" spans="2:11">
      <c r="B123" s="7">
        <f>SI(A123="";"";TEXTE(A123;"ddd"))</f>
        <v>0</v>
      </c>
      <c r="E123" s="7" cm="1">
        <f t="array" ref="E123">SI(D123="";"";_xlfn.XLOOKUP(D123;Résidents!$A$2:$A$200;Résidents!$B$2:$B$200;""))</f>
        <v>0</v>
      </c>
      <c r="K123" s="7">
        <f>SI(ET(A123&lt;&gt;"";G123="";A123&lt;=AUJOURDHUI());"À faire";"")</f>
        <v>0</v>
      </c>
    </row>
    <row r="124" spans="2:11">
      <c r="B124" s="7">
        <f>SI(A124="";"";TEXTE(A124;"ddd"))</f>
        <v>0</v>
      </c>
      <c r="E124" s="7" cm="1">
        <f t="array" ref="E124">SI(D124="";"";_xlfn.XLOOKUP(D124;Résidents!$A$2:$A$200;Résidents!$B$2:$B$200;""))</f>
        <v>0</v>
      </c>
      <c r="K124" s="7">
        <f>SI(ET(A124&lt;&gt;"";G124="";A124&lt;=AUJOURDHUI());"À faire";"")</f>
        <v>0</v>
      </c>
    </row>
    <row r="125" spans="2:11">
      <c r="B125" s="7">
        <f>SI(A125="";"";TEXTE(A125;"ddd"))</f>
        <v>0</v>
      </c>
      <c r="E125" s="7" cm="1">
        <f t="array" ref="E125">SI(D125="";"";_xlfn.XLOOKUP(D125;Résidents!$A$2:$A$200;Résidents!$B$2:$B$200;""))</f>
        <v>0</v>
      </c>
      <c r="K125" s="7">
        <f>SI(ET(A125&lt;&gt;"";G125="";A125&lt;=AUJOURDHUI());"À faire";"")</f>
        <v>0</v>
      </c>
    </row>
    <row r="126" spans="2:11">
      <c r="B126" s="7">
        <f>SI(A126="";"";TEXTE(A126;"ddd"))</f>
        <v>0</v>
      </c>
      <c r="E126" s="7" cm="1">
        <f t="array" ref="E126">SI(D126="";"";_xlfn.XLOOKUP(D126;Résidents!$A$2:$A$200;Résidents!$B$2:$B$200;""))</f>
        <v>0</v>
      </c>
      <c r="K126" s="7">
        <f>SI(ET(A126&lt;&gt;"";G126="";A126&lt;=AUJOURDHUI());"À faire";"")</f>
        <v>0</v>
      </c>
    </row>
    <row r="127" spans="2:11">
      <c r="B127" s="7">
        <f>SI(A127="";"";TEXTE(A127;"ddd"))</f>
        <v>0</v>
      </c>
      <c r="E127" s="7" cm="1">
        <f t="array" ref="E127">SI(D127="";"";_xlfn.XLOOKUP(D127;Résidents!$A$2:$A$200;Résidents!$B$2:$B$200;""))</f>
        <v>0</v>
      </c>
      <c r="K127" s="7">
        <f>SI(ET(A127&lt;&gt;"";G127="";A127&lt;=AUJOURDHUI());"À faire";"")</f>
        <v>0</v>
      </c>
    </row>
    <row r="128" spans="2:11">
      <c r="B128" s="7">
        <f>SI(A128="";"";TEXTE(A128;"ddd"))</f>
        <v>0</v>
      </c>
      <c r="E128" s="7" cm="1">
        <f t="array" ref="E128">SI(D128="";"";_xlfn.XLOOKUP(D128;Résidents!$A$2:$A$200;Résidents!$B$2:$B$200;""))</f>
        <v>0</v>
      </c>
      <c r="K128" s="7">
        <f>SI(ET(A128&lt;&gt;"";G128="";A128&lt;=AUJOURDHUI());"À faire";"")</f>
        <v>0</v>
      </c>
    </row>
    <row r="129" spans="2:11">
      <c r="B129" s="7">
        <f>SI(A129="";"";TEXTE(A129;"ddd"))</f>
        <v>0</v>
      </c>
      <c r="E129" s="7" cm="1">
        <f t="array" ref="E129">SI(D129="";"";_xlfn.XLOOKUP(D129;Résidents!$A$2:$A$200;Résidents!$B$2:$B$200;""))</f>
        <v>0</v>
      </c>
      <c r="K129" s="7">
        <f>SI(ET(A129&lt;&gt;"";G129="";A129&lt;=AUJOURDHUI());"À faire";"")</f>
        <v>0</v>
      </c>
    </row>
    <row r="130" spans="2:11">
      <c r="B130" s="7">
        <f>SI(A130="";"";TEXTE(A130;"ddd"))</f>
        <v>0</v>
      </c>
      <c r="E130" s="7" cm="1">
        <f t="array" ref="E130">SI(D130="";"";_xlfn.XLOOKUP(D130;Résidents!$A$2:$A$200;Résidents!$B$2:$B$200;""))</f>
        <v>0</v>
      </c>
      <c r="K130" s="7">
        <f>SI(ET(A130&lt;&gt;"";G130="";A130&lt;=AUJOURDHUI());"À faire";"")</f>
        <v>0</v>
      </c>
    </row>
    <row r="131" spans="2:11">
      <c r="B131" s="7">
        <f>SI(A131="";"";TEXTE(A131;"ddd"))</f>
        <v>0</v>
      </c>
      <c r="E131" s="7" cm="1">
        <f t="array" ref="E131">SI(D131="";"";_xlfn.XLOOKUP(D131;Résidents!$A$2:$A$200;Résidents!$B$2:$B$200;""))</f>
        <v>0</v>
      </c>
      <c r="K131" s="7">
        <f>SI(ET(A131&lt;&gt;"";G131="";A131&lt;=AUJOURDHUI());"À faire";"")</f>
        <v>0</v>
      </c>
    </row>
    <row r="132" spans="2:11">
      <c r="B132" s="7">
        <f>SI(A132="";"";TEXTE(A132;"ddd"))</f>
        <v>0</v>
      </c>
      <c r="E132" s="7" cm="1">
        <f t="array" ref="E132">SI(D132="";"";_xlfn.XLOOKUP(D132;Résidents!$A$2:$A$200;Résidents!$B$2:$B$200;""))</f>
        <v>0</v>
      </c>
      <c r="K132" s="7">
        <f>SI(ET(A132&lt;&gt;"";G132="";A132&lt;=AUJOURDHUI());"À faire";"")</f>
        <v>0</v>
      </c>
    </row>
    <row r="133" spans="2:11">
      <c r="B133" s="7">
        <f>SI(A133="";"";TEXTE(A133;"ddd"))</f>
        <v>0</v>
      </c>
      <c r="E133" s="7" cm="1">
        <f t="array" ref="E133">SI(D133="";"";_xlfn.XLOOKUP(D133;Résidents!$A$2:$A$200;Résidents!$B$2:$B$200;""))</f>
        <v>0</v>
      </c>
      <c r="K133" s="7">
        <f>SI(ET(A133&lt;&gt;"";G133="";A133&lt;=AUJOURDHUI());"À faire";"")</f>
        <v>0</v>
      </c>
    </row>
    <row r="134" spans="2:11">
      <c r="B134" s="7">
        <f>SI(A134="";"";TEXTE(A134;"ddd"))</f>
        <v>0</v>
      </c>
      <c r="E134" s="7" cm="1">
        <f t="array" ref="E134">SI(D134="";"";_xlfn.XLOOKUP(D134;Résidents!$A$2:$A$200;Résidents!$B$2:$B$200;""))</f>
        <v>0</v>
      </c>
      <c r="K134" s="7">
        <f>SI(ET(A134&lt;&gt;"";G134="";A134&lt;=AUJOURDHUI());"À faire";"")</f>
        <v>0</v>
      </c>
    </row>
    <row r="135" spans="2:11">
      <c r="B135" s="7">
        <f>SI(A135="";"";TEXTE(A135;"ddd"))</f>
        <v>0</v>
      </c>
      <c r="E135" s="7" cm="1">
        <f t="array" ref="E135">SI(D135="";"";_xlfn.XLOOKUP(D135;Résidents!$A$2:$A$200;Résidents!$B$2:$B$200;""))</f>
        <v>0</v>
      </c>
      <c r="K135" s="7">
        <f>SI(ET(A135&lt;&gt;"";G135="";A135&lt;=AUJOURDHUI());"À faire";"")</f>
        <v>0</v>
      </c>
    </row>
    <row r="136" spans="2:11">
      <c r="B136" s="7">
        <f>SI(A136="";"";TEXTE(A136;"ddd"))</f>
        <v>0</v>
      </c>
      <c r="E136" s="7" cm="1">
        <f t="array" ref="E136">SI(D136="";"";_xlfn.XLOOKUP(D136;Résidents!$A$2:$A$200;Résidents!$B$2:$B$200;""))</f>
        <v>0</v>
      </c>
      <c r="K136" s="7">
        <f>SI(ET(A136&lt;&gt;"";G136="";A136&lt;=AUJOURDHUI());"À faire";"")</f>
        <v>0</v>
      </c>
    </row>
    <row r="137" spans="2:11">
      <c r="B137" s="7">
        <f>SI(A137="";"";TEXTE(A137;"ddd"))</f>
        <v>0</v>
      </c>
      <c r="E137" s="7" cm="1">
        <f t="array" ref="E137">SI(D137="";"";_xlfn.XLOOKUP(D137;Résidents!$A$2:$A$200;Résidents!$B$2:$B$200;""))</f>
        <v>0</v>
      </c>
      <c r="K137" s="7">
        <f>SI(ET(A137&lt;&gt;"";G137="";A137&lt;=AUJOURDHUI());"À faire";"")</f>
        <v>0</v>
      </c>
    </row>
    <row r="138" spans="2:11">
      <c r="B138" s="7">
        <f>SI(A138="";"";TEXTE(A138;"ddd"))</f>
        <v>0</v>
      </c>
      <c r="E138" s="7" cm="1">
        <f t="array" ref="E138">SI(D138="";"";_xlfn.XLOOKUP(D138;Résidents!$A$2:$A$200;Résidents!$B$2:$B$200;""))</f>
        <v>0</v>
      </c>
      <c r="K138" s="7">
        <f>SI(ET(A138&lt;&gt;"";G138="";A138&lt;=AUJOURDHUI());"À faire";"")</f>
        <v>0</v>
      </c>
    </row>
    <row r="139" spans="2:11">
      <c r="B139" s="7">
        <f>SI(A139="";"";TEXTE(A139;"ddd"))</f>
        <v>0</v>
      </c>
      <c r="E139" s="7" cm="1">
        <f t="array" ref="E139">SI(D139="";"";_xlfn.XLOOKUP(D139;Résidents!$A$2:$A$200;Résidents!$B$2:$B$200;""))</f>
        <v>0</v>
      </c>
      <c r="K139" s="7">
        <f>SI(ET(A139&lt;&gt;"";G139="";A139&lt;=AUJOURDHUI());"À faire";"")</f>
        <v>0</v>
      </c>
    </row>
    <row r="140" spans="2:11">
      <c r="B140" s="7">
        <f>SI(A140="";"";TEXTE(A140;"ddd"))</f>
        <v>0</v>
      </c>
      <c r="E140" s="7" cm="1">
        <f t="array" ref="E140">SI(D140="";"";_xlfn.XLOOKUP(D140;Résidents!$A$2:$A$200;Résidents!$B$2:$B$200;""))</f>
        <v>0</v>
      </c>
      <c r="K140" s="7">
        <f>SI(ET(A140&lt;&gt;"";G140="";A140&lt;=AUJOURDHUI());"À faire";"")</f>
        <v>0</v>
      </c>
    </row>
    <row r="141" spans="2:11">
      <c r="B141" s="7">
        <f>SI(A141="";"";TEXTE(A141;"ddd"))</f>
        <v>0</v>
      </c>
      <c r="E141" s="7" cm="1">
        <f t="array" ref="E141">SI(D141="";"";_xlfn.XLOOKUP(D141;Résidents!$A$2:$A$200;Résidents!$B$2:$B$200;""))</f>
        <v>0</v>
      </c>
      <c r="K141" s="7">
        <f>SI(ET(A141&lt;&gt;"";G141="";A141&lt;=AUJOURDHUI());"À faire";"")</f>
        <v>0</v>
      </c>
    </row>
    <row r="142" spans="2:11">
      <c r="B142" s="7">
        <f>SI(A142="";"";TEXTE(A142;"ddd"))</f>
        <v>0</v>
      </c>
      <c r="E142" s="7" cm="1">
        <f t="array" ref="E142">SI(D142="";"";_xlfn.XLOOKUP(D142;Résidents!$A$2:$A$200;Résidents!$B$2:$B$200;""))</f>
        <v>0</v>
      </c>
      <c r="K142" s="7">
        <f>SI(ET(A142&lt;&gt;"";G142="";A142&lt;=AUJOURDHUI());"À faire";"")</f>
        <v>0</v>
      </c>
    </row>
    <row r="143" spans="2:11">
      <c r="B143" s="7">
        <f>SI(A143="";"";TEXTE(A143;"ddd"))</f>
        <v>0</v>
      </c>
      <c r="E143" s="7" cm="1">
        <f t="array" ref="E143">SI(D143="";"";_xlfn.XLOOKUP(D143;Résidents!$A$2:$A$200;Résidents!$B$2:$B$200;""))</f>
        <v>0</v>
      </c>
      <c r="K143" s="7">
        <f>SI(ET(A143&lt;&gt;"";G143="";A143&lt;=AUJOURDHUI());"À faire";"")</f>
        <v>0</v>
      </c>
    </row>
    <row r="144" spans="2:11">
      <c r="B144" s="7">
        <f>SI(A144="";"";TEXTE(A144;"ddd"))</f>
        <v>0</v>
      </c>
      <c r="E144" s="7" cm="1">
        <f t="array" ref="E144">SI(D144="";"";_xlfn.XLOOKUP(D144;Résidents!$A$2:$A$200;Résidents!$B$2:$B$200;""))</f>
        <v>0</v>
      </c>
      <c r="K144" s="7">
        <f>SI(ET(A144&lt;&gt;"";G144="";A144&lt;=AUJOURDHUI());"À faire";"")</f>
        <v>0</v>
      </c>
    </row>
    <row r="145" spans="2:11">
      <c r="B145" s="7">
        <f>SI(A145="";"";TEXTE(A145;"ddd"))</f>
        <v>0</v>
      </c>
      <c r="E145" s="7" cm="1">
        <f t="array" ref="E145">SI(D145="";"";_xlfn.XLOOKUP(D145;Résidents!$A$2:$A$200;Résidents!$B$2:$B$200;""))</f>
        <v>0</v>
      </c>
      <c r="K145" s="7">
        <f>SI(ET(A145&lt;&gt;"";G145="";A145&lt;=AUJOURDHUI());"À faire";"")</f>
        <v>0</v>
      </c>
    </row>
    <row r="146" spans="2:11">
      <c r="B146" s="7">
        <f>SI(A146="";"";TEXTE(A146;"ddd"))</f>
        <v>0</v>
      </c>
      <c r="E146" s="7" cm="1">
        <f t="array" ref="E146">SI(D146="";"";_xlfn.XLOOKUP(D146;Résidents!$A$2:$A$200;Résidents!$B$2:$B$200;""))</f>
        <v>0</v>
      </c>
      <c r="K146" s="7">
        <f>SI(ET(A146&lt;&gt;"";G146="";A146&lt;=AUJOURDHUI());"À faire";"")</f>
        <v>0</v>
      </c>
    </row>
    <row r="147" spans="2:11">
      <c r="B147" s="7">
        <f>SI(A147="";"";TEXTE(A147;"ddd"))</f>
        <v>0</v>
      </c>
      <c r="E147" s="7" cm="1">
        <f t="array" ref="E147">SI(D147="";"";_xlfn.XLOOKUP(D147;Résidents!$A$2:$A$200;Résidents!$B$2:$B$200;""))</f>
        <v>0</v>
      </c>
      <c r="K147" s="7">
        <f>SI(ET(A147&lt;&gt;"";G147="";A147&lt;=AUJOURDHUI());"À faire";"")</f>
        <v>0</v>
      </c>
    </row>
    <row r="148" spans="2:11">
      <c r="B148" s="7">
        <f>SI(A148="";"";TEXTE(A148;"ddd"))</f>
        <v>0</v>
      </c>
      <c r="E148" s="7" cm="1">
        <f t="array" ref="E148">SI(D148="";"";_xlfn.XLOOKUP(D148;Résidents!$A$2:$A$200;Résidents!$B$2:$B$200;""))</f>
        <v>0</v>
      </c>
      <c r="K148" s="7">
        <f>SI(ET(A148&lt;&gt;"";G148="";A148&lt;=AUJOURDHUI());"À faire";"")</f>
        <v>0</v>
      </c>
    </row>
    <row r="149" spans="2:11">
      <c r="B149" s="7">
        <f>SI(A149="";"";TEXTE(A149;"ddd"))</f>
        <v>0</v>
      </c>
      <c r="E149" s="7" cm="1">
        <f t="array" ref="E149">SI(D149="";"";_xlfn.XLOOKUP(D149;Résidents!$A$2:$A$200;Résidents!$B$2:$B$200;""))</f>
        <v>0</v>
      </c>
      <c r="K149" s="7">
        <f>SI(ET(A149&lt;&gt;"";G149="";A149&lt;=AUJOURDHUI());"À faire";"")</f>
        <v>0</v>
      </c>
    </row>
    <row r="150" spans="2:11">
      <c r="B150" s="7">
        <f>SI(A150="";"";TEXTE(A150;"ddd"))</f>
        <v>0</v>
      </c>
      <c r="E150" s="7" cm="1">
        <f t="array" ref="E150">SI(D150="";"";_xlfn.XLOOKUP(D150;Résidents!$A$2:$A$200;Résidents!$B$2:$B$200;""))</f>
        <v>0</v>
      </c>
      <c r="K150" s="7">
        <f>SI(ET(A150&lt;&gt;"";G150="";A150&lt;=AUJOURDHUI());"À faire";"")</f>
        <v>0</v>
      </c>
    </row>
    <row r="151" spans="2:11">
      <c r="B151" s="7">
        <f>SI(A151="";"";TEXTE(A151;"ddd"))</f>
        <v>0</v>
      </c>
      <c r="E151" s="7" cm="1">
        <f t="array" ref="E151">SI(D151="";"";_xlfn.XLOOKUP(D151;Résidents!$A$2:$A$200;Résidents!$B$2:$B$200;""))</f>
        <v>0</v>
      </c>
      <c r="K151" s="7">
        <f>SI(ET(A151&lt;&gt;"";G151="";A151&lt;=AUJOURDHUI());"À faire";"")</f>
        <v>0</v>
      </c>
    </row>
    <row r="152" spans="2:11">
      <c r="B152" s="7">
        <f>SI(A152="";"";TEXTE(A152;"ddd"))</f>
        <v>0</v>
      </c>
      <c r="E152" s="7" cm="1">
        <f t="array" ref="E152">SI(D152="";"";_xlfn.XLOOKUP(D152;Résidents!$A$2:$A$200;Résidents!$B$2:$B$200;""))</f>
        <v>0</v>
      </c>
      <c r="K152" s="7">
        <f>SI(ET(A152&lt;&gt;"";G152="";A152&lt;=AUJOURDHUI());"À faire";"")</f>
        <v>0</v>
      </c>
    </row>
    <row r="153" spans="2:11">
      <c r="B153" s="7">
        <f>SI(A153="";"";TEXTE(A153;"ddd"))</f>
        <v>0</v>
      </c>
      <c r="E153" s="7" cm="1">
        <f t="array" ref="E153">SI(D153="";"";_xlfn.XLOOKUP(D153;Résidents!$A$2:$A$200;Résidents!$B$2:$B$200;""))</f>
        <v>0</v>
      </c>
      <c r="K153" s="7">
        <f>SI(ET(A153&lt;&gt;"";G153="";A153&lt;=AUJOURDHUI());"À faire";"")</f>
        <v>0</v>
      </c>
    </row>
    <row r="154" spans="2:11">
      <c r="B154" s="7">
        <f>SI(A154="";"";TEXTE(A154;"ddd"))</f>
        <v>0</v>
      </c>
      <c r="E154" s="7" cm="1">
        <f t="array" ref="E154">SI(D154="";"";_xlfn.XLOOKUP(D154;Résidents!$A$2:$A$200;Résidents!$B$2:$B$200;""))</f>
        <v>0</v>
      </c>
      <c r="K154" s="7">
        <f>SI(ET(A154&lt;&gt;"";G154="";A154&lt;=AUJOURDHUI());"À faire";"")</f>
        <v>0</v>
      </c>
    </row>
    <row r="155" spans="2:11">
      <c r="B155" s="7">
        <f>SI(A155="";"";TEXTE(A155;"ddd"))</f>
        <v>0</v>
      </c>
      <c r="E155" s="7" cm="1">
        <f t="array" ref="E155">SI(D155="";"";_xlfn.XLOOKUP(D155;Résidents!$A$2:$A$200;Résidents!$B$2:$B$200;""))</f>
        <v>0</v>
      </c>
      <c r="K155" s="7">
        <f>SI(ET(A155&lt;&gt;"";G155="";A155&lt;=AUJOURDHUI());"À faire";"")</f>
        <v>0</v>
      </c>
    </row>
    <row r="156" spans="2:11">
      <c r="B156" s="7">
        <f>SI(A156="";"";TEXTE(A156;"ddd"))</f>
        <v>0</v>
      </c>
      <c r="E156" s="7" cm="1">
        <f t="array" ref="E156">SI(D156="";"";_xlfn.XLOOKUP(D156;Résidents!$A$2:$A$200;Résidents!$B$2:$B$200;""))</f>
        <v>0</v>
      </c>
      <c r="K156" s="7">
        <f>SI(ET(A156&lt;&gt;"";G156="";A156&lt;=AUJOURDHUI());"À faire";"")</f>
        <v>0</v>
      </c>
    </row>
    <row r="157" spans="2:11">
      <c r="B157" s="7">
        <f>SI(A157="";"";TEXTE(A157;"ddd"))</f>
        <v>0</v>
      </c>
      <c r="E157" s="7" cm="1">
        <f t="array" ref="E157">SI(D157="";"";_xlfn.XLOOKUP(D157;Résidents!$A$2:$A$200;Résidents!$B$2:$B$200;""))</f>
        <v>0</v>
      </c>
      <c r="K157" s="7">
        <f>SI(ET(A157&lt;&gt;"";G157="";A157&lt;=AUJOURDHUI());"À faire";"")</f>
        <v>0</v>
      </c>
    </row>
    <row r="158" spans="2:11">
      <c r="B158" s="7">
        <f>SI(A158="";"";TEXTE(A158;"ddd"))</f>
        <v>0</v>
      </c>
      <c r="E158" s="7" cm="1">
        <f t="array" ref="E158">SI(D158="";"";_xlfn.XLOOKUP(D158;Résidents!$A$2:$A$200;Résidents!$B$2:$B$200;""))</f>
        <v>0</v>
      </c>
      <c r="K158" s="7">
        <f>SI(ET(A158&lt;&gt;"";G158="";A158&lt;=AUJOURDHUI());"À faire";"")</f>
        <v>0</v>
      </c>
    </row>
    <row r="159" spans="2:11">
      <c r="B159" s="7">
        <f>SI(A159="";"";TEXTE(A159;"ddd"))</f>
        <v>0</v>
      </c>
      <c r="E159" s="7" cm="1">
        <f t="array" ref="E159">SI(D159="";"";_xlfn.XLOOKUP(D159;Résidents!$A$2:$A$200;Résidents!$B$2:$B$200;""))</f>
        <v>0</v>
      </c>
      <c r="K159" s="7">
        <f>SI(ET(A159&lt;&gt;"";G159="";A159&lt;=AUJOURDHUI());"À faire";"")</f>
        <v>0</v>
      </c>
    </row>
    <row r="160" spans="2:11">
      <c r="B160" s="7">
        <f>SI(A160="";"";TEXTE(A160;"ddd"))</f>
        <v>0</v>
      </c>
      <c r="E160" s="7" cm="1">
        <f t="array" ref="E160">SI(D160="";"";_xlfn.XLOOKUP(D160;Résidents!$A$2:$A$200;Résidents!$B$2:$B$200;""))</f>
        <v>0</v>
      </c>
      <c r="K160" s="7">
        <f>SI(ET(A160&lt;&gt;"";G160="";A160&lt;=AUJOURDHUI());"À faire";"")</f>
        <v>0</v>
      </c>
    </row>
    <row r="161" spans="2:11">
      <c r="B161" s="7">
        <f>SI(A161="";"";TEXTE(A161;"ddd"))</f>
        <v>0</v>
      </c>
      <c r="E161" s="7" cm="1">
        <f t="array" ref="E161">SI(D161="";"";_xlfn.XLOOKUP(D161;Résidents!$A$2:$A$200;Résidents!$B$2:$B$200;""))</f>
        <v>0</v>
      </c>
      <c r="K161" s="7">
        <f>SI(ET(A161&lt;&gt;"";G161="";A161&lt;=AUJOURDHUI());"À faire";"")</f>
        <v>0</v>
      </c>
    </row>
    <row r="162" spans="2:11">
      <c r="B162" s="7">
        <f>SI(A162="";"";TEXTE(A162;"ddd"))</f>
        <v>0</v>
      </c>
      <c r="E162" s="7" cm="1">
        <f t="array" ref="E162">SI(D162="";"";_xlfn.XLOOKUP(D162;Résidents!$A$2:$A$200;Résidents!$B$2:$B$200;""))</f>
        <v>0</v>
      </c>
      <c r="K162" s="7">
        <f>SI(ET(A162&lt;&gt;"";G162="";A162&lt;=AUJOURDHUI());"À faire";"")</f>
        <v>0</v>
      </c>
    </row>
    <row r="163" spans="2:11">
      <c r="B163" s="7">
        <f>SI(A163="";"";TEXTE(A163;"ddd"))</f>
        <v>0</v>
      </c>
      <c r="E163" s="7" cm="1">
        <f t="array" ref="E163">SI(D163="";"";_xlfn.XLOOKUP(D163;Résidents!$A$2:$A$200;Résidents!$B$2:$B$200;""))</f>
        <v>0</v>
      </c>
      <c r="K163" s="7">
        <f>SI(ET(A163&lt;&gt;"";G163="";A163&lt;=AUJOURDHUI());"À faire";"")</f>
        <v>0</v>
      </c>
    </row>
    <row r="164" spans="2:11">
      <c r="B164" s="7">
        <f>SI(A164="";"";TEXTE(A164;"ddd"))</f>
        <v>0</v>
      </c>
      <c r="E164" s="7" cm="1">
        <f t="array" ref="E164">SI(D164="";"";_xlfn.XLOOKUP(D164;Résidents!$A$2:$A$200;Résidents!$B$2:$B$200;""))</f>
        <v>0</v>
      </c>
      <c r="K164" s="7">
        <f>SI(ET(A164&lt;&gt;"";G164="";A164&lt;=AUJOURDHUI());"À faire";"")</f>
        <v>0</v>
      </c>
    </row>
    <row r="165" spans="2:11">
      <c r="B165" s="7">
        <f>SI(A165="";"";TEXTE(A165;"ddd"))</f>
        <v>0</v>
      </c>
      <c r="E165" s="7" cm="1">
        <f t="array" ref="E165">SI(D165="";"";_xlfn.XLOOKUP(D165;Résidents!$A$2:$A$200;Résidents!$B$2:$B$200;""))</f>
        <v>0</v>
      </c>
      <c r="K165" s="7">
        <f>SI(ET(A165&lt;&gt;"";G165="";A165&lt;=AUJOURDHUI());"À faire";"")</f>
        <v>0</v>
      </c>
    </row>
    <row r="166" spans="2:11">
      <c r="B166" s="7">
        <f>SI(A166="";"";TEXTE(A166;"ddd"))</f>
        <v>0</v>
      </c>
      <c r="E166" s="7" cm="1">
        <f t="array" ref="E166">SI(D166="";"";_xlfn.XLOOKUP(D166;Résidents!$A$2:$A$200;Résidents!$B$2:$B$200;""))</f>
        <v>0</v>
      </c>
      <c r="K166" s="7">
        <f>SI(ET(A166&lt;&gt;"";G166="";A166&lt;=AUJOURDHUI());"À faire";"")</f>
        <v>0</v>
      </c>
    </row>
    <row r="167" spans="2:11">
      <c r="B167" s="7">
        <f>SI(A167="";"";TEXTE(A167;"ddd"))</f>
        <v>0</v>
      </c>
      <c r="E167" s="7" cm="1">
        <f t="array" ref="E167">SI(D167="";"";_xlfn.XLOOKUP(D167;Résidents!$A$2:$A$200;Résidents!$B$2:$B$200;""))</f>
        <v>0</v>
      </c>
      <c r="K167" s="7">
        <f>SI(ET(A167&lt;&gt;"";G167="";A167&lt;=AUJOURDHUI());"À faire";"")</f>
        <v>0</v>
      </c>
    </row>
    <row r="168" spans="2:11">
      <c r="B168" s="7">
        <f>SI(A168="";"";TEXTE(A168;"ddd"))</f>
        <v>0</v>
      </c>
      <c r="E168" s="7" cm="1">
        <f t="array" ref="E168">SI(D168="";"";_xlfn.XLOOKUP(D168;Résidents!$A$2:$A$200;Résidents!$B$2:$B$200;""))</f>
        <v>0</v>
      </c>
      <c r="K168" s="7">
        <f>SI(ET(A168&lt;&gt;"";G168="";A168&lt;=AUJOURDHUI());"À faire";"")</f>
        <v>0</v>
      </c>
    </row>
    <row r="169" spans="2:11">
      <c r="B169" s="7">
        <f>SI(A169="";"";TEXTE(A169;"ddd"))</f>
        <v>0</v>
      </c>
      <c r="E169" s="7" cm="1">
        <f t="array" ref="E169">SI(D169="";"";_xlfn.XLOOKUP(D169;Résidents!$A$2:$A$200;Résidents!$B$2:$B$200;""))</f>
        <v>0</v>
      </c>
      <c r="K169" s="7">
        <f>SI(ET(A169&lt;&gt;"";G169="";A169&lt;=AUJOURDHUI());"À faire";"")</f>
        <v>0</v>
      </c>
    </row>
    <row r="170" spans="2:11">
      <c r="B170" s="7">
        <f>SI(A170="";"";TEXTE(A170;"ddd"))</f>
        <v>0</v>
      </c>
      <c r="E170" s="7" cm="1">
        <f t="array" ref="E170">SI(D170="";"";_xlfn.XLOOKUP(D170;Résidents!$A$2:$A$200;Résidents!$B$2:$B$200;""))</f>
        <v>0</v>
      </c>
      <c r="K170" s="7">
        <f>SI(ET(A170&lt;&gt;"";G170="";A170&lt;=AUJOURDHUI());"À faire";"")</f>
        <v>0</v>
      </c>
    </row>
    <row r="171" spans="2:11">
      <c r="B171" s="7">
        <f>SI(A171="";"";TEXTE(A171;"ddd"))</f>
        <v>0</v>
      </c>
      <c r="E171" s="7" cm="1">
        <f t="array" ref="E171">SI(D171="";"";_xlfn.XLOOKUP(D171;Résidents!$A$2:$A$200;Résidents!$B$2:$B$200;""))</f>
        <v>0</v>
      </c>
      <c r="K171" s="7">
        <f>SI(ET(A171&lt;&gt;"";G171="";A171&lt;=AUJOURDHUI());"À faire";"")</f>
        <v>0</v>
      </c>
    </row>
    <row r="172" spans="2:11">
      <c r="B172" s="7">
        <f>SI(A172="";"";TEXTE(A172;"ddd"))</f>
        <v>0</v>
      </c>
      <c r="E172" s="7" cm="1">
        <f t="array" ref="E172">SI(D172="";"";_xlfn.XLOOKUP(D172;Résidents!$A$2:$A$200;Résidents!$B$2:$B$200;""))</f>
        <v>0</v>
      </c>
      <c r="K172" s="7">
        <f>SI(ET(A172&lt;&gt;"";G172="";A172&lt;=AUJOURDHUI());"À faire";"")</f>
        <v>0</v>
      </c>
    </row>
    <row r="173" spans="2:11">
      <c r="B173" s="7">
        <f>SI(A173="";"";TEXTE(A173;"ddd"))</f>
        <v>0</v>
      </c>
      <c r="E173" s="7" cm="1">
        <f t="array" ref="E173">SI(D173="";"";_xlfn.XLOOKUP(D173;Résidents!$A$2:$A$200;Résidents!$B$2:$B$200;""))</f>
        <v>0</v>
      </c>
      <c r="K173" s="7">
        <f>SI(ET(A173&lt;&gt;"";G173="";A173&lt;=AUJOURDHUI());"À faire";"")</f>
        <v>0</v>
      </c>
    </row>
    <row r="174" spans="2:11">
      <c r="B174" s="7">
        <f>SI(A174="";"";TEXTE(A174;"ddd"))</f>
        <v>0</v>
      </c>
      <c r="E174" s="7" cm="1">
        <f t="array" ref="E174">SI(D174="";"";_xlfn.XLOOKUP(D174;Résidents!$A$2:$A$200;Résidents!$B$2:$B$200;""))</f>
        <v>0</v>
      </c>
      <c r="K174" s="7">
        <f>SI(ET(A174&lt;&gt;"";G174="";A174&lt;=AUJOURDHUI());"À faire";"")</f>
        <v>0</v>
      </c>
    </row>
    <row r="175" spans="2:11">
      <c r="B175" s="7">
        <f>SI(A175="";"";TEXTE(A175;"ddd"))</f>
        <v>0</v>
      </c>
      <c r="E175" s="7" cm="1">
        <f t="array" ref="E175">SI(D175="";"";_xlfn.XLOOKUP(D175;Résidents!$A$2:$A$200;Résidents!$B$2:$B$200;""))</f>
        <v>0</v>
      </c>
      <c r="K175" s="7">
        <f>SI(ET(A175&lt;&gt;"";G175="";A175&lt;=AUJOURDHUI());"À faire";"")</f>
        <v>0</v>
      </c>
    </row>
    <row r="176" spans="2:11">
      <c r="B176" s="7">
        <f>SI(A176="";"";TEXTE(A176;"ddd"))</f>
        <v>0</v>
      </c>
      <c r="E176" s="7" cm="1">
        <f t="array" ref="E176">SI(D176="";"";_xlfn.XLOOKUP(D176;Résidents!$A$2:$A$200;Résidents!$B$2:$B$200;""))</f>
        <v>0</v>
      </c>
      <c r="K176" s="7">
        <f>SI(ET(A176&lt;&gt;"";G176="";A176&lt;=AUJOURDHUI());"À faire";"")</f>
        <v>0</v>
      </c>
    </row>
    <row r="177" spans="2:11">
      <c r="B177" s="7">
        <f>SI(A177="";"";TEXTE(A177;"ddd"))</f>
        <v>0</v>
      </c>
      <c r="E177" s="7" cm="1">
        <f t="array" ref="E177">SI(D177="";"";_xlfn.XLOOKUP(D177;Résidents!$A$2:$A$200;Résidents!$B$2:$B$200;""))</f>
        <v>0</v>
      </c>
      <c r="K177" s="7">
        <f>SI(ET(A177&lt;&gt;"";G177="";A177&lt;=AUJOURDHUI());"À faire";"")</f>
        <v>0</v>
      </c>
    </row>
    <row r="178" spans="2:11">
      <c r="B178" s="7">
        <f>SI(A178="";"";TEXTE(A178;"ddd"))</f>
        <v>0</v>
      </c>
      <c r="E178" s="7" cm="1">
        <f t="array" ref="E178">SI(D178="";"";_xlfn.XLOOKUP(D178;Résidents!$A$2:$A$200;Résidents!$B$2:$B$200;""))</f>
        <v>0</v>
      </c>
      <c r="K178" s="7">
        <f>SI(ET(A178&lt;&gt;"";G178="";A178&lt;=AUJOURDHUI());"À faire";"")</f>
        <v>0</v>
      </c>
    </row>
    <row r="179" spans="2:11">
      <c r="B179" s="7">
        <f>SI(A179="";"";TEXTE(A179;"ddd"))</f>
        <v>0</v>
      </c>
      <c r="E179" s="7" cm="1">
        <f t="array" ref="E179">SI(D179="";"";_xlfn.XLOOKUP(D179;Résidents!$A$2:$A$200;Résidents!$B$2:$B$200;""))</f>
        <v>0</v>
      </c>
      <c r="K179" s="7">
        <f>SI(ET(A179&lt;&gt;"";G179="";A179&lt;=AUJOURDHUI());"À faire";"")</f>
        <v>0</v>
      </c>
    </row>
    <row r="180" spans="2:11">
      <c r="B180" s="7">
        <f>SI(A180="";"";TEXTE(A180;"ddd"))</f>
        <v>0</v>
      </c>
      <c r="E180" s="7" cm="1">
        <f t="array" ref="E180">SI(D180="";"";_xlfn.XLOOKUP(D180;Résidents!$A$2:$A$200;Résidents!$B$2:$B$200;""))</f>
        <v>0</v>
      </c>
      <c r="K180" s="7">
        <f>SI(ET(A180&lt;&gt;"";G180="";A180&lt;=AUJOURDHUI());"À faire";"")</f>
        <v>0</v>
      </c>
    </row>
    <row r="181" spans="2:11">
      <c r="B181" s="7">
        <f>SI(A181="";"";TEXTE(A181;"ddd"))</f>
        <v>0</v>
      </c>
      <c r="E181" s="7" cm="1">
        <f t="array" ref="E181">SI(D181="";"";_xlfn.XLOOKUP(D181;Résidents!$A$2:$A$200;Résidents!$B$2:$B$200;""))</f>
        <v>0</v>
      </c>
      <c r="K181" s="7">
        <f>SI(ET(A181&lt;&gt;"";G181="";A181&lt;=AUJOURDHUI());"À faire";"")</f>
        <v>0</v>
      </c>
    </row>
    <row r="182" spans="2:11">
      <c r="B182" s="7">
        <f>SI(A182="";"";TEXTE(A182;"ddd"))</f>
        <v>0</v>
      </c>
      <c r="E182" s="7" cm="1">
        <f t="array" ref="E182">SI(D182="";"";_xlfn.XLOOKUP(D182;Résidents!$A$2:$A$200;Résidents!$B$2:$B$200;""))</f>
        <v>0</v>
      </c>
      <c r="K182" s="7">
        <f>SI(ET(A182&lt;&gt;"";G182="";A182&lt;=AUJOURDHUI());"À faire";"")</f>
        <v>0</v>
      </c>
    </row>
    <row r="183" spans="2:11">
      <c r="B183" s="7">
        <f>SI(A183="";"";TEXTE(A183;"ddd"))</f>
        <v>0</v>
      </c>
      <c r="E183" s="7" cm="1">
        <f t="array" ref="E183">SI(D183="";"";_xlfn.XLOOKUP(D183;Résidents!$A$2:$A$200;Résidents!$B$2:$B$200;""))</f>
        <v>0</v>
      </c>
      <c r="K183" s="7">
        <f>SI(ET(A183&lt;&gt;"";G183="";A183&lt;=AUJOURDHUI());"À faire";"")</f>
        <v>0</v>
      </c>
    </row>
    <row r="184" spans="2:11">
      <c r="B184" s="7">
        <f>SI(A184="";"";TEXTE(A184;"ddd"))</f>
        <v>0</v>
      </c>
      <c r="E184" s="7" cm="1">
        <f t="array" ref="E184">SI(D184="";"";_xlfn.XLOOKUP(D184;Résidents!$A$2:$A$200;Résidents!$B$2:$B$200;""))</f>
        <v>0</v>
      </c>
      <c r="K184" s="7">
        <f>SI(ET(A184&lt;&gt;"";G184="";A184&lt;=AUJOURDHUI());"À faire";"")</f>
        <v>0</v>
      </c>
    </row>
    <row r="185" spans="2:11">
      <c r="B185" s="7">
        <f>SI(A185="";"";TEXTE(A185;"ddd"))</f>
        <v>0</v>
      </c>
      <c r="E185" s="7" cm="1">
        <f t="array" ref="E185">SI(D185="";"";_xlfn.XLOOKUP(D185;Résidents!$A$2:$A$200;Résidents!$B$2:$B$200;""))</f>
        <v>0</v>
      </c>
      <c r="K185" s="7">
        <f>SI(ET(A185&lt;&gt;"";G185="";A185&lt;=AUJOURDHUI());"À faire";"")</f>
        <v>0</v>
      </c>
    </row>
    <row r="186" spans="2:11">
      <c r="B186" s="7">
        <f>SI(A186="";"";TEXTE(A186;"ddd"))</f>
        <v>0</v>
      </c>
      <c r="E186" s="7" cm="1">
        <f t="array" ref="E186">SI(D186="";"";_xlfn.XLOOKUP(D186;Résidents!$A$2:$A$200;Résidents!$B$2:$B$200;""))</f>
        <v>0</v>
      </c>
      <c r="K186" s="7">
        <f>SI(ET(A186&lt;&gt;"";G186="";A186&lt;=AUJOURDHUI());"À faire";"")</f>
        <v>0</v>
      </c>
    </row>
    <row r="187" spans="2:11">
      <c r="B187" s="7">
        <f>SI(A187="";"";TEXTE(A187;"ddd"))</f>
        <v>0</v>
      </c>
      <c r="E187" s="7" cm="1">
        <f t="array" ref="E187">SI(D187="";"";_xlfn.XLOOKUP(D187;Résidents!$A$2:$A$200;Résidents!$B$2:$B$200;""))</f>
        <v>0</v>
      </c>
      <c r="K187" s="7">
        <f>SI(ET(A187&lt;&gt;"";G187="";A187&lt;=AUJOURDHUI());"À faire";"")</f>
        <v>0</v>
      </c>
    </row>
    <row r="188" spans="2:11">
      <c r="B188" s="7">
        <f>SI(A188="";"";TEXTE(A188;"ddd"))</f>
        <v>0</v>
      </c>
      <c r="E188" s="7" cm="1">
        <f t="array" ref="E188">SI(D188="";"";_xlfn.XLOOKUP(D188;Résidents!$A$2:$A$200;Résidents!$B$2:$B$200;""))</f>
        <v>0</v>
      </c>
      <c r="K188" s="7">
        <f>SI(ET(A188&lt;&gt;"";G188="";A188&lt;=AUJOURDHUI());"À faire";"")</f>
        <v>0</v>
      </c>
    </row>
    <row r="189" spans="2:11">
      <c r="B189" s="7">
        <f>SI(A189="";"";TEXTE(A189;"ddd"))</f>
        <v>0</v>
      </c>
      <c r="E189" s="7" cm="1">
        <f t="array" ref="E189">SI(D189="";"";_xlfn.XLOOKUP(D189;Résidents!$A$2:$A$200;Résidents!$B$2:$B$200;""))</f>
        <v>0</v>
      </c>
      <c r="K189" s="7">
        <f>SI(ET(A189&lt;&gt;"";G189="";A189&lt;=AUJOURDHUI());"À faire";"")</f>
        <v>0</v>
      </c>
    </row>
    <row r="190" spans="2:11">
      <c r="B190" s="7">
        <f>SI(A190="";"";TEXTE(A190;"ddd"))</f>
        <v>0</v>
      </c>
      <c r="E190" s="7" cm="1">
        <f t="array" ref="E190">SI(D190="";"";_xlfn.XLOOKUP(D190;Résidents!$A$2:$A$200;Résidents!$B$2:$B$200;""))</f>
        <v>0</v>
      </c>
      <c r="K190" s="7">
        <f>SI(ET(A190&lt;&gt;"";G190="";A190&lt;=AUJOURDHUI());"À faire";"")</f>
        <v>0</v>
      </c>
    </row>
    <row r="191" spans="2:11">
      <c r="B191" s="7">
        <f>SI(A191="";"";TEXTE(A191;"ddd"))</f>
        <v>0</v>
      </c>
      <c r="E191" s="7" cm="1">
        <f t="array" ref="E191">SI(D191="";"";_xlfn.XLOOKUP(D191;Résidents!$A$2:$A$200;Résidents!$B$2:$B$200;""))</f>
        <v>0</v>
      </c>
      <c r="K191" s="7">
        <f>SI(ET(A191&lt;&gt;"";G191="";A191&lt;=AUJOURDHUI());"À faire";"")</f>
        <v>0</v>
      </c>
    </row>
    <row r="192" spans="2:11">
      <c r="B192" s="7">
        <f>SI(A192="";"";TEXTE(A192;"ddd"))</f>
        <v>0</v>
      </c>
      <c r="E192" s="7" cm="1">
        <f t="array" ref="E192">SI(D192="";"";_xlfn.XLOOKUP(D192;Résidents!$A$2:$A$200;Résidents!$B$2:$B$200;""))</f>
        <v>0</v>
      </c>
      <c r="K192" s="7">
        <f>SI(ET(A192&lt;&gt;"";G192="";A192&lt;=AUJOURDHUI());"À faire";"")</f>
        <v>0</v>
      </c>
    </row>
    <row r="193" spans="2:11">
      <c r="B193" s="7">
        <f>SI(A193="";"";TEXTE(A193;"ddd"))</f>
        <v>0</v>
      </c>
      <c r="E193" s="7" cm="1">
        <f t="array" ref="E193">SI(D193="";"";_xlfn.XLOOKUP(D193;Résidents!$A$2:$A$200;Résidents!$B$2:$B$200;""))</f>
        <v>0</v>
      </c>
      <c r="K193" s="7">
        <f>SI(ET(A193&lt;&gt;"";G193="";A193&lt;=AUJOURDHUI());"À faire";"")</f>
        <v>0</v>
      </c>
    </row>
    <row r="194" spans="2:11">
      <c r="B194" s="7">
        <f>SI(A194="";"";TEXTE(A194;"ddd"))</f>
        <v>0</v>
      </c>
      <c r="E194" s="7" cm="1">
        <f t="array" ref="E194">SI(D194="";"";_xlfn.XLOOKUP(D194;Résidents!$A$2:$A$200;Résidents!$B$2:$B$200;""))</f>
        <v>0</v>
      </c>
      <c r="K194" s="7">
        <f>SI(ET(A194&lt;&gt;"";G194="";A194&lt;=AUJOURDHUI());"À faire";"")</f>
        <v>0</v>
      </c>
    </row>
    <row r="195" spans="2:11">
      <c r="B195" s="7">
        <f>SI(A195="";"";TEXTE(A195;"ddd"))</f>
        <v>0</v>
      </c>
      <c r="E195" s="7" cm="1">
        <f t="array" ref="E195">SI(D195="";"";_xlfn.XLOOKUP(D195;Résidents!$A$2:$A$200;Résidents!$B$2:$B$200;""))</f>
        <v>0</v>
      </c>
      <c r="K195" s="7">
        <f>SI(ET(A195&lt;&gt;"";G195="";A195&lt;=AUJOURDHUI());"À faire";"")</f>
        <v>0</v>
      </c>
    </row>
    <row r="196" spans="2:11">
      <c r="B196" s="7">
        <f>SI(A196="";"";TEXTE(A196;"ddd"))</f>
        <v>0</v>
      </c>
      <c r="E196" s="7" cm="1">
        <f t="array" ref="E196">SI(D196="";"";_xlfn.XLOOKUP(D196;Résidents!$A$2:$A$200;Résidents!$B$2:$B$200;""))</f>
        <v>0</v>
      </c>
      <c r="K196" s="7">
        <f>SI(ET(A196&lt;&gt;"";G196="";A196&lt;=AUJOURDHUI());"À faire";"")</f>
        <v>0</v>
      </c>
    </row>
    <row r="197" spans="2:11">
      <c r="B197" s="7">
        <f>SI(A197="";"";TEXTE(A197;"ddd"))</f>
        <v>0</v>
      </c>
      <c r="E197" s="7" cm="1">
        <f t="array" ref="E197">SI(D197="";"";_xlfn.XLOOKUP(D197;Résidents!$A$2:$A$200;Résidents!$B$2:$B$200;""))</f>
        <v>0</v>
      </c>
      <c r="K197" s="7">
        <f>SI(ET(A197&lt;&gt;"";G197="";A197&lt;=AUJOURDHUI());"À faire";"")</f>
        <v>0</v>
      </c>
    </row>
    <row r="198" spans="2:11">
      <c r="B198" s="7">
        <f>SI(A198="";"";TEXTE(A198;"ddd"))</f>
        <v>0</v>
      </c>
      <c r="E198" s="7" cm="1">
        <f t="array" ref="E198">SI(D198="";"";_xlfn.XLOOKUP(D198;Résidents!$A$2:$A$200;Résidents!$B$2:$B$200;""))</f>
        <v>0</v>
      </c>
      <c r="K198" s="7">
        <f>SI(ET(A198&lt;&gt;"";G198="";A198&lt;=AUJOURDHUI());"À faire";"")</f>
        <v>0</v>
      </c>
    </row>
    <row r="199" spans="2:11">
      <c r="B199" s="7">
        <f>SI(A199="";"";TEXTE(A199;"ddd"))</f>
        <v>0</v>
      </c>
      <c r="E199" s="7" cm="1">
        <f t="array" ref="E199">SI(D199="";"";_xlfn.XLOOKUP(D199;Résidents!$A$2:$A$200;Résidents!$B$2:$B$200;""))</f>
        <v>0</v>
      </c>
      <c r="K199" s="7">
        <f>SI(ET(A199&lt;&gt;"";G199="";A199&lt;=AUJOURDHUI());"À faire";"")</f>
        <v>0</v>
      </c>
    </row>
    <row r="200" spans="2:11">
      <c r="B200" s="7">
        <f>SI(A200="";"";TEXTE(A200;"ddd"))</f>
        <v>0</v>
      </c>
      <c r="E200" s="7" cm="1">
        <f t="array" ref="E200">SI(D200="";"";_xlfn.XLOOKUP(D200;Résidents!$A$2:$A$200;Résidents!$B$2:$B$200;""))</f>
        <v>0</v>
      </c>
      <c r="K200" s="7">
        <f>SI(ET(A200&lt;&gt;"";G200="";A200&lt;=AUJOURDHUI());"À faire";"")</f>
        <v>0</v>
      </c>
    </row>
    <row r="201" spans="2:11">
      <c r="B201" s="7">
        <f>SI(A201="";"";TEXTE(A201;"ddd"))</f>
        <v>0</v>
      </c>
      <c r="E201" s="7" cm="1">
        <f t="array" ref="E201">SI(D201="";"";_xlfn.XLOOKUP(D201;Résidents!$A$2:$A$200;Résidents!$B$2:$B$200;""))</f>
        <v>0</v>
      </c>
      <c r="K201" s="7">
        <f>SI(ET(A201&lt;&gt;"";G201="";A201&lt;=AUJOURDHUI());"À faire";"")</f>
        <v>0</v>
      </c>
    </row>
    <row r="202" spans="2:11">
      <c r="B202" s="7">
        <f>SI(A202="";"";TEXTE(A202;"ddd"))</f>
        <v>0</v>
      </c>
      <c r="E202" s="7" cm="1">
        <f t="array" ref="E202">SI(D202="";"";_xlfn.XLOOKUP(D202;Résidents!$A$2:$A$200;Résidents!$B$2:$B$200;""))</f>
        <v>0</v>
      </c>
      <c r="K202" s="7">
        <f>SI(ET(A202&lt;&gt;"";G202="";A202&lt;=AUJOURDHUI());"À faire";"")</f>
        <v>0</v>
      </c>
    </row>
    <row r="203" spans="2:11">
      <c r="B203" s="7">
        <f>SI(A203="";"";TEXTE(A203;"ddd"))</f>
        <v>0</v>
      </c>
      <c r="E203" s="7" cm="1">
        <f t="array" ref="E203">SI(D203="";"";_xlfn.XLOOKUP(D203;Résidents!$A$2:$A$200;Résidents!$B$2:$B$200;""))</f>
        <v>0</v>
      </c>
      <c r="K203" s="7">
        <f>SI(ET(A203&lt;&gt;"";G203="";A203&lt;=AUJOURDHUI());"À faire";"")</f>
        <v>0</v>
      </c>
    </row>
    <row r="204" spans="2:11">
      <c r="B204" s="7">
        <f>SI(A204="";"";TEXTE(A204;"ddd"))</f>
        <v>0</v>
      </c>
      <c r="E204" s="7" cm="1">
        <f t="array" ref="E204">SI(D204="";"";_xlfn.XLOOKUP(D204;Résidents!$A$2:$A$200;Résidents!$B$2:$B$200;""))</f>
        <v>0</v>
      </c>
      <c r="K204" s="7">
        <f>SI(ET(A204&lt;&gt;"";G204="";A204&lt;=AUJOURDHUI());"À faire";"")</f>
        <v>0</v>
      </c>
    </row>
    <row r="205" spans="2:11">
      <c r="B205" s="7">
        <f>SI(A205="";"";TEXTE(A205;"ddd"))</f>
        <v>0</v>
      </c>
      <c r="E205" s="7" cm="1">
        <f t="array" ref="E205">SI(D205="";"";_xlfn.XLOOKUP(D205;Résidents!$A$2:$A$200;Résidents!$B$2:$B$200;""))</f>
        <v>0</v>
      </c>
      <c r="K205" s="7">
        <f>SI(ET(A205&lt;&gt;"";G205="";A205&lt;=AUJOURDHUI());"À faire";"")</f>
        <v>0</v>
      </c>
    </row>
    <row r="206" spans="2:11">
      <c r="B206" s="7">
        <f>SI(A206="";"";TEXTE(A206;"ddd"))</f>
        <v>0</v>
      </c>
      <c r="E206" s="7" cm="1">
        <f t="array" ref="E206">SI(D206="";"";_xlfn.XLOOKUP(D206;Résidents!$A$2:$A$200;Résidents!$B$2:$B$200;""))</f>
        <v>0</v>
      </c>
      <c r="K206" s="7">
        <f>SI(ET(A206&lt;&gt;"";G206="";A206&lt;=AUJOURDHUI());"À faire";"")</f>
        <v>0</v>
      </c>
    </row>
    <row r="207" spans="2:11">
      <c r="B207" s="7">
        <f>SI(A207="";"";TEXTE(A207;"ddd"))</f>
        <v>0</v>
      </c>
      <c r="E207" s="7" cm="1">
        <f t="array" ref="E207">SI(D207="";"";_xlfn.XLOOKUP(D207;Résidents!$A$2:$A$200;Résidents!$B$2:$B$200;""))</f>
        <v>0</v>
      </c>
      <c r="K207" s="7">
        <f>SI(ET(A207&lt;&gt;"";G207="";A207&lt;=AUJOURDHUI());"À faire";"")</f>
        <v>0</v>
      </c>
    </row>
    <row r="208" spans="2:11">
      <c r="B208" s="7">
        <f>SI(A208="";"";TEXTE(A208;"ddd"))</f>
        <v>0</v>
      </c>
      <c r="E208" s="7" cm="1">
        <f t="array" ref="E208">SI(D208="";"";_xlfn.XLOOKUP(D208;Résidents!$A$2:$A$200;Résidents!$B$2:$B$200;""))</f>
        <v>0</v>
      </c>
      <c r="K208" s="7">
        <f>SI(ET(A208&lt;&gt;"";G208="";A208&lt;=AUJOURDHUI());"À faire";"")</f>
        <v>0</v>
      </c>
    </row>
    <row r="209" spans="2:11">
      <c r="B209" s="7">
        <f>SI(A209="";"";TEXTE(A209;"ddd"))</f>
        <v>0</v>
      </c>
      <c r="E209" s="7" cm="1">
        <f t="array" ref="E209">SI(D209="";"";_xlfn.XLOOKUP(D209;Résidents!$A$2:$A$200;Résidents!$B$2:$B$200;""))</f>
        <v>0</v>
      </c>
      <c r="K209" s="7">
        <f>SI(ET(A209&lt;&gt;"";G209="";A209&lt;=AUJOURDHUI());"À faire";"")</f>
        <v>0</v>
      </c>
    </row>
    <row r="210" spans="2:11">
      <c r="B210" s="7">
        <f>SI(A210="";"";TEXTE(A210;"ddd"))</f>
        <v>0</v>
      </c>
      <c r="E210" s="7" cm="1">
        <f t="array" ref="E210">SI(D210="";"";_xlfn.XLOOKUP(D210;Résidents!$A$2:$A$200;Résidents!$B$2:$B$200;""))</f>
        <v>0</v>
      </c>
      <c r="K210" s="7">
        <f>SI(ET(A210&lt;&gt;"";G210="";A210&lt;=AUJOURDHUI());"À faire";"")</f>
        <v>0</v>
      </c>
    </row>
    <row r="211" spans="2:11">
      <c r="B211" s="7">
        <f>SI(A211="";"";TEXTE(A211;"ddd"))</f>
        <v>0</v>
      </c>
      <c r="E211" s="7" cm="1">
        <f t="array" ref="E211">SI(D211="";"";_xlfn.XLOOKUP(D211;Résidents!$A$2:$A$200;Résidents!$B$2:$B$200;""))</f>
        <v>0</v>
      </c>
      <c r="K211" s="7">
        <f>SI(ET(A211&lt;&gt;"";G211="";A211&lt;=AUJOURDHUI());"À faire";"")</f>
        <v>0</v>
      </c>
    </row>
    <row r="212" spans="2:11">
      <c r="B212" s="7">
        <f>SI(A212="";"";TEXTE(A212;"ddd"))</f>
        <v>0</v>
      </c>
      <c r="E212" s="7" cm="1">
        <f t="array" ref="E212">SI(D212="";"";_xlfn.XLOOKUP(D212;Résidents!$A$2:$A$200;Résidents!$B$2:$B$200;""))</f>
        <v>0</v>
      </c>
      <c r="K212" s="7">
        <f>SI(ET(A212&lt;&gt;"";G212="";A212&lt;=AUJOURDHUI());"À faire";"")</f>
        <v>0</v>
      </c>
    </row>
    <row r="213" spans="2:11">
      <c r="B213" s="7">
        <f>SI(A213="";"";TEXTE(A213;"ddd"))</f>
        <v>0</v>
      </c>
      <c r="E213" s="7" cm="1">
        <f t="array" ref="E213">SI(D213="";"";_xlfn.XLOOKUP(D213;Résidents!$A$2:$A$200;Résidents!$B$2:$B$200;""))</f>
        <v>0</v>
      </c>
      <c r="K213" s="7">
        <f>SI(ET(A213&lt;&gt;"";G213="";A213&lt;=AUJOURDHUI());"À faire";"")</f>
        <v>0</v>
      </c>
    </row>
    <row r="214" spans="2:11">
      <c r="B214" s="7">
        <f>SI(A214="";"";TEXTE(A214;"ddd"))</f>
        <v>0</v>
      </c>
      <c r="E214" s="7" cm="1">
        <f t="array" ref="E214">SI(D214="";"";_xlfn.XLOOKUP(D214;Résidents!$A$2:$A$200;Résidents!$B$2:$B$200;""))</f>
        <v>0</v>
      </c>
      <c r="K214" s="7">
        <f>SI(ET(A214&lt;&gt;"";G214="";A214&lt;=AUJOURDHUI());"À faire";"")</f>
        <v>0</v>
      </c>
    </row>
    <row r="215" spans="2:11">
      <c r="B215" s="7">
        <f>SI(A215="";"";TEXTE(A215;"ddd"))</f>
        <v>0</v>
      </c>
      <c r="E215" s="7" cm="1">
        <f t="array" ref="E215">SI(D215="";"";_xlfn.XLOOKUP(D215;Résidents!$A$2:$A$200;Résidents!$B$2:$B$200;""))</f>
        <v>0</v>
      </c>
      <c r="K215" s="7">
        <f>SI(ET(A215&lt;&gt;"";G215="";A215&lt;=AUJOURDHUI());"À faire";"")</f>
        <v>0</v>
      </c>
    </row>
    <row r="216" spans="2:11">
      <c r="B216" s="7">
        <f>SI(A216="";"";TEXTE(A216;"ddd"))</f>
        <v>0</v>
      </c>
      <c r="E216" s="7" cm="1">
        <f t="array" ref="E216">SI(D216="";"";_xlfn.XLOOKUP(D216;Résidents!$A$2:$A$200;Résidents!$B$2:$B$200;""))</f>
        <v>0</v>
      </c>
      <c r="K216" s="7">
        <f>SI(ET(A216&lt;&gt;"";G216="";A216&lt;=AUJOURDHUI());"À faire";"")</f>
        <v>0</v>
      </c>
    </row>
    <row r="217" spans="2:11">
      <c r="B217" s="7">
        <f>SI(A217="";"";TEXTE(A217;"ddd"))</f>
        <v>0</v>
      </c>
      <c r="E217" s="7" cm="1">
        <f t="array" ref="E217">SI(D217="";"";_xlfn.XLOOKUP(D217;Résidents!$A$2:$A$200;Résidents!$B$2:$B$200;""))</f>
        <v>0</v>
      </c>
      <c r="K217" s="7">
        <f>SI(ET(A217&lt;&gt;"";G217="";A217&lt;=AUJOURDHUI());"À faire";"")</f>
        <v>0</v>
      </c>
    </row>
    <row r="218" spans="2:11">
      <c r="B218" s="7">
        <f>SI(A218="";"";TEXTE(A218;"ddd"))</f>
        <v>0</v>
      </c>
      <c r="E218" s="7" cm="1">
        <f t="array" ref="E218">SI(D218="";"";_xlfn.XLOOKUP(D218;Résidents!$A$2:$A$200;Résidents!$B$2:$B$200;""))</f>
        <v>0</v>
      </c>
      <c r="K218" s="7">
        <f>SI(ET(A218&lt;&gt;"";G218="";A218&lt;=AUJOURDHUI());"À faire";"")</f>
        <v>0</v>
      </c>
    </row>
    <row r="219" spans="2:11">
      <c r="B219" s="7">
        <f>SI(A219="";"";TEXTE(A219;"ddd"))</f>
        <v>0</v>
      </c>
      <c r="E219" s="7" cm="1">
        <f t="array" ref="E219">SI(D219="";"";_xlfn.XLOOKUP(D219;Résidents!$A$2:$A$200;Résidents!$B$2:$B$200;""))</f>
        <v>0</v>
      </c>
      <c r="K219" s="7">
        <f>SI(ET(A219&lt;&gt;"";G219="";A219&lt;=AUJOURDHUI());"À faire";"")</f>
        <v>0</v>
      </c>
    </row>
    <row r="220" spans="2:11">
      <c r="B220" s="7">
        <f>SI(A220="";"";TEXTE(A220;"ddd"))</f>
        <v>0</v>
      </c>
      <c r="E220" s="7" cm="1">
        <f t="array" ref="E220">SI(D220="";"";_xlfn.XLOOKUP(D220;Résidents!$A$2:$A$200;Résidents!$B$2:$B$200;""))</f>
        <v>0</v>
      </c>
      <c r="K220" s="7">
        <f>SI(ET(A220&lt;&gt;"";G220="";A220&lt;=AUJOURDHUI());"À faire";"")</f>
        <v>0</v>
      </c>
    </row>
    <row r="221" spans="2:11">
      <c r="B221" s="7">
        <f>SI(A221="";"";TEXTE(A221;"ddd"))</f>
        <v>0</v>
      </c>
      <c r="E221" s="7" cm="1">
        <f t="array" ref="E221">SI(D221="";"";_xlfn.XLOOKUP(D221;Résidents!$A$2:$A$200;Résidents!$B$2:$B$200;""))</f>
        <v>0</v>
      </c>
      <c r="K221" s="7">
        <f>SI(ET(A221&lt;&gt;"";G221="";A221&lt;=AUJOURDHUI());"À faire";"")</f>
        <v>0</v>
      </c>
    </row>
    <row r="222" spans="2:11">
      <c r="B222" s="7">
        <f>SI(A222="";"";TEXTE(A222;"ddd"))</f>
        <v>0</v>
      </c>
      <c r="E222" s="7" cm="1">
        <f t="array" ref="E222">SI(D222="";"";_xlfn.XLOOKUP(D222;Résidents!$A$2:$A$200;Résidents!$B$2:$B$200;""))</f>
        <v>0</v>
      </c>
      <c r="K222" s="7">
        <f>SI(ET(A222&lt;&gt;"";G222="";A222&lt;=AUJOURDHUI());"À faire";"")</f>
        <v>0</v>
      </c>
    </row>
    <row r="223" spans="2:11">
      <c r="B223" s="7">
        <f>SI(A223="";"";TEXTE(A223;"ddd"))</f>
        <v>0</v>
      </c>
      <c r="E223" s="7" cm="1">
        <f t="array" ref="E223">SI(D223="";"";_xlfn.XLOOKUP(D223;Résidents!$A$2:$A$200;Résidents!$B$2:$B$200;""))</f>
        <v>0</v>
      </c>
      <c r="K223" s="7">
        <f>SI(ET(A223&lt;&gt;"";G223="";A223&lt;=AUJOURDHUI());"À faire";"")</f>
        <v>0</v>
      </c>
    </row>
    <row r="224" spans="2:11">
      <c r="B224" s="7">
        <f>SI(A224="";"";TEXTE(A224;"ddd"))</f>
        <v>0</v>
      </c>
      <c r="E224" s="7" cm="1">
        <f t="array" ref="E224">SI(D224="";"";_xlfn.XLOOKUP(D224;Résidents!$A$2:$A$200;Résidents!$B$2:$B$200;""))</f>
        <v>0</v>
      </c>
      <c r="K224" s="7">
        <f>SI(ET(A224&lt;&gt;"";G224="";A224&lt;=AUJOURDHUI());"À faire";"")</f>
        <v>0</v>
      </c>
    </row>
    <row r="225" spans="2:11">
      <c r="B225" s="7">
        <f>SI(A225="";"";TEXTE(A225;"ddd"))</f>
        <v>0</v>
      </c>
      <c r="E225" s="7" cm="1">
        <f t="array" ref="E225">SI(D225="";"";_xlfn.XLOOKUP(D225;Résidents!$A$2:$A$200;Résidents!$B$2:$B$200;""))</f>
        <v>0</v>
      </c>
      <c r="K225" s="7">
        <f>SI(ET(A225&lt;&gt;"";G225="";A225&lt;=AUJOURDHUI());"À faire";"")</f>
        <v>0</v>
      </c>
    </row>
    <row r="226" spans="2:11">
      <c r="B226" s="7">
        <f>SI(A226="";"";TEXTE(A226;"ddd"))</f>
        <v>0</v>
      </c>
      <c r="E226" s="7" cm="1">
        <f t="array" ref="E226">SI(D226="";"";_xlfn.XLOOKUP(D226;Résidents!$A$2:$A$200;Résidents!$B$2:$B$200;""))</f>
        <v>0</v>
      </c>
      <c r="K226" s="7">
        <f>SI(ET(A226&lt;&gt;"";G226="";A226&lt;=AUJOURDHUI());"À faire";"")</f>
        <v>0</v>
      </c>
    </row>
    <row r="227" spans="2:11">
      <c r="B227" s="7">
        <f>SI(A227="";"";TEXTE(A227;"ddd"))</f>
        <v>0</v>
      </c>
      <c r="E227" s="7" cm="1">
        <f t="array" ref="E227">SI(D227="";"";_xlfn.XLOOKUP(D227;Résidents!$A$2:$A$200;Résidents!$B$2:$B$200;""))</f>
        <v>0</v>
      </c>
      <c r="K227" s="7">
        <f>SI(ET(A227&lt;&gt;"";G227="";A227&lt;=AUJOURDHUI());"À faire";"")</f>
        <v>0</v>
      </c>
    </row>
    <row r="228" spans="2:11">
      <c r="B228" s="7">
        <f>SI(A228="";"";TEXTE(A228;"ddd"))</f>
        <v>0</v>
      </c>
      <c r="E228" s="7" cm="1">
        <f t="array" ref="E228">SI(D228="";"";_xlfn.XLOOKUP(D228;Résidents!$A$2:$A$200;Résidents!$B$2:$B$200;""))</f>
        <v>0</v>
      </c>
      <c r="K228" s="7">
        <f>SI(ET(A228&lt;&gt;"";G228="";A228&lt;=AUJOURDHUI());"À faire";"")</f>
        <v>0</v>
      </c>
    </row>
    <row r="229" spans="2:11">
      <c r="B229" s="7">
        <f>SI(A229="";"";TEXTE(A229;"ddd"))</f>
        <v>0</v>
      </c>
      <c r="E229" s="7" cm="1">
        <f t="array" ref="E229">SI(D229="";"";_xlfn.XLOOKUP(D229;Résidents!$A$2:$A$200;Résidents!$B$2:$B$200;""))</f>
        <v>0</v>
      </c>
      <c r="K229" s="7">
        <f>SI(ET(A229&lt;&gt;"";G229="";A229&lt;=AUJOURDHUI());"À faire";"")</f>
        <v>0</v>
      </c>
    </row>
    <row r="230" spans="2:11">
      <c r="B230" s="7">
        <f>SI(A230="";"";TEXTE(A230;"ddd"))</f>
        <v>0</v>
      </c>
      <c r="E230" s="7" cm="1">
        <f t="array" ref="E230">SI(D230="";"";_xlfn.XLOOKUP(D230;Résidents!$A$2:$A$200;Résidents!$B$2:$B$200;""))</f>
        <v>0</v>
      </c>
      <c r="K230" s="7">
        <f>SI(ET(A230&lt;&gt;"";G230="";A230&lt;=AUJOURDHUI());"À faire";"")</f>
        <v>0</v>
      </c>
    </row>
    <row r="231" spans="2:11">
      <c r="B231" s="7">
        <f>SI(A231="";"";TEXTE(A231;"ddd"))</f>
        <v>0</v>
      </c>
      <c r="E231" s="7" cm="1">
        <f t="array" ref="E231">SI(D231="";"";_xlfn.XLOOKUP(D231;Résidents!$A$2:$A$200;Résidents!$B$2:$B$200;""))</f>
        <v>0</v>
      </c>
      <c r="K231" s="7">
        <f>SI(ET(A231&lt;&gt;"";G231="";A231&lt;=AUJOURDHUI());"À faire";"")</f>
        <v>0</v>
      </c>
    </row>
    <row r="232" spans="2:11">
      <c r="B232" s="7">
        <f>SI(A232="";"";TEXTE(A232;"ddd"))</f>
        <v>0</v>
      </c>
      <c r="E232" s="7" cm="1">
        <f t="array" ref="E232">SI(D232="";"";_xlfn.XLOOKUP(D232;Résidents!$A$2:$A$200;Résidents!$B$2:$B$200;""))</f>
        <v>0</v>
      </c>
      <c r="K232" s="7">
        <f>SI(ET(A232&lt;&gt;"";G232="";A232&lt;=AUJOURDHUI());"À faire";"")</f>
        <v>0</v>
      </c>
    </row>
    <row r="233" spans="2:11">
      <c r="B233" s="7">
        <f>SI(A233="";"";TEXTE(A233;"ddd"))</f>
        <v>0</v>
      </c>
      <c r="E233" s="7" cm="1">
        <f t="array" ref="E233">SI(D233="";"";_xlfn.XLOOKUP(D233;Résidents!$A$2:$A$200;Résidents!$B$2:$B$200;""))</f>
        <v>0</v>
      </c>
      <c r="K233" s="7">
        <f>SI(ET(A233&lt;&gt;"";G233="";A233&lt;=AUJOURDHUI());"À faire";"")</f>
        <v>0</v>
      </c>
    </row>
    <row r="234" spans="2:11">
      <c r="B234" s="7">
        <f>SI(A234="";"";TEXTE(A234;"ddd"))</f>
        <v>0</v>
      </c>
      <c r="E234" s="7" cm="1">
        <f t="array" ref="E234">SI(D234="";"";_xlfn.XLOOKUP(D234;Résidents!$A$2:$A$200;Résidents!$B$2:$B$200;""))</f>
        <v>0</v>
      </c>
      <c r="K234" s="7">
        <f>SI(ET(A234&lt;&gt;"";G234="";A234&lt;=AUJOURDHUI());"À faire";"")</f>
        <v>0</v>
      </c>
    </row>
    <row r="235" spans="2:11">
      <c r="B235" s="7">
        <f>SI(A235="";"";TEXTE(A235;"ddd"))</f>
        <v>0</v>
      </c>
      <c r="E235" s="7" cm="1">
        <f t="array" ref="E235">SI(D235="";"";_xlfn.XLOOKUP(D235;Résidents!$A$2:$A$200;Résidents!$B$2:$B$200;""))</f>
        <v>0</v>
      </c>
      <c r="K235" s="7">
        <f>SI(ET(A235&lt;&gt;"";G235="";A235&lt;=AUJOURDHUI());"À faire";"")</f>
        <v>0</v>
      </c>
    </row>
    <row r="236" spans="2:11">
      <c r="B236" s="7">
        <f>SI(A236="";"";TEXTE(A236;"ddd"))</f>
        <v>0</v>
      </c>
      <c r="E236" s="7" cm="1">
        <f t="array" ref="E236">SI(D236="";"";_xlfn.XLOOKUP(D236;Résidents!$A$2:$A$200;Résidents!$B$2:$B$200;""))</f>
        <v>0</v>
      </c>
      <c r="K236" s="7">
        <f>SI(ET(A236&lt;&gt;"";G236="";A236&lt;=AUJOURDHUI());"À faire";"")</f>
        <v>0</v>
      </c>
    </row>
    <row r="237" spans="2:11">
      <c r="B237" s="7">
        <f>SI(A237="";"";TEXTE(A237;"ddd"))</f>
        <v>0</v>
      </c>
      <c r="E237" s="7" cm="1">
        <f t="array" ref="E237">SI(D237="";"";_xlfn.XLOOKUP(D237;Résidents!$A$2:$A$200;Résidents!$B$2:$B$200;""))</f>
        <v>0</v>
      </c>
      <c r="K237" s="7">
        <f>SI(ET(A237&lt;&gt;"";G237="";A237&lt;=AUJOURDHUI());"À faire";"")</f>
        <v>0</v>
      </c>
    </row>
    <row r="238" spans="2:11">
      <c r="B238" s="7">
        <f>SI(A238="";"";TEXTE(A238;"ddd"))</f>
        <v>0</v>
      </c>
      <c r="E238" s="7" cm="1">
        <f t="array" ref="E238">SI(D238="";"";_xlfn.XLOOKUP(D238;Résidents!$A$2:$A$200;Résidents!$B$2:$B$200;""))</f>
        <v>0</v>
      </c>
      <c r="K238" s="7">
        <f>SI(ET(A238&lt;&gt;"";G238="";A238&lt;=AUJOURDHUI());"À faire";"")</f>
        <v>0</v>
      </c>
    </row>
    <row r="239" spans="2:11">
      <c r="B239" s="7">
        <f>SI(A239="";"";TEXTE(A239;"ddd"))</f>
        <v>0</v>
      </c>
      <c r="E239" s="7" cm="1">
        <f t="array" ref="E239">SI(D239="";"";_xlfn.XLOOKUP(D239;Résidents!$A$2:$A$200;Résidents!$B$2:$B$200;""))</f>
        <v>0</v>
      </c>
      <c r="K239" s="7">
        <f>SI(ET(A239&lt;&gt;"";G239="";A239&lt;=AUJOURDHUI());"À faire";"")</f>
        <v>0</v>
      </c>
    </row>
    <row r="240" spans="2:11">
      <c r="B240" s="7">
        <f>SI(A240="";"";TEXTE(A240;"ddd"))</f>
        <v>0</v>
      </c>
      <c r="E240" s="7" cm="1">
        <f t="array" ref="E240">SI(D240="";"";_xlfn.XLOOKUP(D240;Résidents!$A$2:$A$200;Résidents!$B$2:$B$200;""))</f>
        <v>0</v>
      </c>
      <c r="K240" s="7">
        <f>SI(ET(A240&lt;&gt;"";G240="";A240&lt;=AUJOURDHUI());"À faire";"")</f>
        <v>0</v>
      </c>
    </row>
    <row r="241" spans="2:11">
      <c r="B241" s="7">
        <f>SI(A241="";"";TEXTE(A241;"ddd"))</f>
        <v>0</v>
      </c>
      <c r="E241" s="7" cm="1">
        <f t="array" ref="E241">SI(D241="";"";_xlfn.XLOOKUP(D241;Résidents!$A$2:$A$200;Résidents!$B$2:$B$200;""))</f>
        <v>0</v>
      </c>
      <c r="K241" s="7">
        <f>SI(ET(A241&lt;&gt;"";G241="";A241&lt;=AUJOURDHUI());"À faire";"")</f>
        <v>0</v>
      </c>
    </row>
    <row r="242" spans="2:11">
      <c r="B242" s="7">
        <f>SI(A242="";"";TEXTE(A242;"ddd"))</f>
        <v>0</v>
      </c>
      <c r="E242" s="7" cm="1">
        <f t="array" ref="E242">SI(D242="";"";_xlfn.XLOOKUP(D242;Résidents!$A$2:$A$200;Résidents!$B$2:$B$200;""))</f>
        <v>0</v>
      </c>
      <c r="K242" s="7">
        <f>SI(ET(A242&lt;&gt;"";G242="";A242&lt;=AUJOURDHUI());"À faire";"")</f>
        <v>0</v>
      </c>
    </row>
    <row r="243" spans="2:11">
      <c r="B243" s="7">
        <f>SI(A243="";"";TEXTE(A243;"ddd"))</f>
        <v>0</v>
      </c>
      <c r="E243" s="7" cm="1">
        <f t="array" ref="E243">SI(D243="";"";_xlfn.XLOOKUP(D243;Résidents!$A$2:$A$200;Résidents!$B$2:$B$200;""))</f>
        <v>0</v>
      </c>
      <c r="K243" s="7">
        <f>SI(ET(A243&lt;&gt;"";G243="";A243&lt;=AUJOURDHUI());"À faire";"")</f>
        <v>0</v>
      </c>
    </row>
    <row r="244" spans="2:11">
      <c r="B244" s="7">
        <f>SI(A244="";"";TEXTE(A244;"ddd"))</f>
        <v>0</v>
      </c>
      <c r="E244" s="7" cm="1">
        <f t="array" ref="E244">SI(D244="";"";_xlfn.XLOOKUP(D244;Résidents!$A$2:$A$200;Résidents!$B$2:$B$200;""))</f>
        <v>0</v>
      </c>
      <c r="K244" s="7">
        <f>SI(ET(A244&lt;&gt;"";G244="";A244&lt;=AUJOURDHUI());"À faire";"")</f>
        <v>0</v>
      </c>
    </row>
    <row r="245" spans="2:11">
      <c r="B245" s="7">
        <f>SI(A245="";"";TEXTE(A245;"ddd"))</f>
        <v>0</v>
      </c>
      <c r="E245" s="7" cm="1">
        <f t="array" ref="E245">SI(D245="";"";_xlfn.XLOOKUP(D245;Résidents!$A$2:$A$200;Résidents!$B$2:$B$200;""))</f>
        <v>0</v>
      </c>
      <c r="K245" s="7">
        <f>SI(ET(A245&lt;&gt;"";G245="";A245&lt;=AUJOURDHUI());"À faire";"")</f>
        <v>0</v>
      </c>
    </row>
    <row r="246" spans="2:11">
      <c r="B246" s="7">
        <f>SI(A246="";"";TEXTE(A246;"ddd"))</f>
        <v>0</v>
      </c>
      <c r="E246" s="7" cm="1">
        <f t="array" ref="E246">SI(D246="";"";_xlfn.XLOOKUP(D246;Résidents!$A$2:$A$200;Résidents!$B$2:$B$200;""))</f>
        <v>0</v>
      </c>
      <c r="K246" s="7">
        <f>SI(ET(A246&lt;&gt;"";G246="";A246&lt;=AUJOURDHUI());"À faire";"")</f>
        <v>0</v>
      </c>
    </row>
    <row r="247" spans="2:11">
      <c r="B247" s="7">
        <f>SI(A247="";"";TEXTE(A247;"ddd"))</f>
        <v>0</v>
      </c>
      <c r="E247" s="7" cm="1">
        <f t="array" ref="E247">SI(D247="";"";_xlfn.XLOOKUP(D247;Résidents!$A$2:$A$200;Résidents!$B$2:$B$200;""))</f>
        <v>0</v>
      </c>
      <c r="K247" s="7">
        <f>SI(ET(A247&lt;&gt;"";G247="";A247&lt;=AUJOURDHUI());"À faire";"")</f>
        <v>0</v>
      </c>
    </row>
    <row r="248" spans="2:11">
      <c r="B248" s="7">
        <f>SI(A248="";"";TEXTE(A248;"ddd"))</f>
        <v>0</v>
      </c>
      <c r="E248" s="7" cm="1">
        <f t="array" ref="E248">SI(D248="";"";_xlfn.XLOOKUP(D248;Résidents!$A$2:$A$200;Résidents!$B$2:$B$200;""))</f>
        <v>0</v>
      </c>
      <c r="K248" s="7">
        <f>SI(ET(A248&lt;&gt;"";G248="";A248&lt;=AUJOURDHUI());"À faire";"")</f>
        <v>0</v>
      </c>
    </row>
    <row r="249" spans="2:11">
      <c r="B249" s="7">
        <f>SI(A249="";"";TEXTE(A249;"ddd"))</f>
        <v>0</v>
      </c>
      <c r="E249" s="7" cm="1">
        <f t="array" ref="E249">SI(D249="";"";_xlfn.XLOOKUP(D249;Résidents!$A$2:$A$200;Résidents!$B$2:$B$200;""))</f>
        <v>0</v>
      </c>
      <c r="K249" s="7">
        <f>SI(ET(A249&lt;&gt;"";G249="";A249&lt;=AUJOURDHUI());"À faire";"")</f>
        <v>0</v>
      </c>
    </row>
    <row r="250" spans="2:11">
      <c r="B250" s="7">
        <f>SI(A250="";"";TEXTE(A250;"ddd"))</f>
        <v>0</v>
      </c>
      <c r="E250" s="7" cm="1">
        <f t="array" ref="E250">SI(D250="";"";_xlfn.XLOOKUP(D250;Résidents!$A$2:$A$200;Résidents!$B$2:$B$200;""))</f>
        <v>0</v>
      </c>
      <c r="K250" s="7">
        <f>SI(ET(A250&lt;&gt;"";G250="";A250&lt;=AUJOURDHUI());"À faire";"")</f>
        <v>0</v>
      </c>
    </row>
    <row r="251" spans="2:11">
      <c r="B251" s="7">
        <f>SI(A251="";"";TEXTE(A251;"ddd"))</f>
        <v>0</v>
      </c>
      <c r="E251" s="7" cm="1">
        <f t="array" ref="E251">SI(D251="";"";_xlfn.XLOOKUP(D251;Résidents!$A$2:$A$200;Résidents!$B$2:$B$200;""))</f>
        <v>0</v>
      </c>
      <c r="K251" s="7">
        <f>SI(ET(A251&lt;&gt;"";G251="";A251&lt;=AUJOURDHUI());"À faire";"")</f>
        <v>0</v>
      </c>
    </row>
    <row r="252" spans="2:11">
      <c r="B252" s="7">
        <f>SI(A252="";"";TEXTE(A252;"ddd"))</f>
        <v>0</v>
      </c>
      <c r="E252" s="7" cm="1">
        <f t="array" ref="E252">SI(D252="";"";_xlfn.XLOOKUP(D252;Résidents!$A$2:$A$200;Résidents!$B$2:$B$200;""))</f>
        <v>0</v>
      </c>
      <c r="K252" s="7">
        <f>SI(ET(A252&lt;&gt;"";G252="";A252&lt;=AUJOURDHUI());"À faire";"")</f>
        <v>0</v>
      </c>
    </row>
    <row r="253" spans="2:11">
      <c r="B253" s="7">
        <f>SI(A253="";"";TEXTE(A253;"ddd"))</f>
        <v>0</v>
      </c>
      <c r="E253" s="7" cm="1">
        <f t="array" ref="E253">SI(D253="";"";_xlfn.XLOOKUP(D253;Résidents!$A$2:$A$200;Résidents!$B$2:$B$200;""))</f>
        <v>0</v>
      </c>
      <c r="K253" s="7">
        <f>SI(ET(A253&lt;&gt;"";G253="";A253&lt;=AUJOURDHUI());"À faire";"")</f>
        <v>0</v>
      </c>
    </row>
    <row r="254" spans="2:11">
      <c r="B254" s="7">
        <f>SI(A254="";"";TEXTE(A254;"ddd"))</f>
        <v>0</v>
      </c>
      <c r="E254" s="7" cm="1">
        <f t="array" ref="E254">SI(D254="";"";_xlfn.XLOOKUP(D254;Résidents!$A$2:$A$200;Résidents!$B$2:$B$200;""))</f>
        <v>0</v>
      </c>
      <c r="K254" s="7">
        <f>SI(ET(A254&lt;&gt;"";G254="";A254&lt;=AUJOURDHUI());"À faire";"")</f>
        <v>0</v>
      </c>
    </row>
    <row r="255" spans="2:11">
      <c r="B255" s="7">
        <f>SI(A255="";"";TEXTE(A255;"ddd"))</f>
        <v>0</v>
      </c>
      <c r="E255" s="7" cm="1">
        <f t="array" ref="E255">SI(D255="";"";_xlfn.XLOOKUP(D255;Résidents!$A$2:$A$200;Résidents!$B$2:$B$200;""))</f>
        <v>0</v>
      </c>
      <c r="K255" s="7">
        <f>SI(ET(A255&lt;&gt;"";G255="";A255&lt;=AUJOURDHUI());"À faire";"")</f>
        <v>0</v>
      </c>
    </row>
    <row r="256" spans="2:11">
      <c r="B256" s="7">
        <f>SI(A256="";"";TEXTE(A256;"ddd"))</f>
        <v>0</v>
      </c>
      <c r="E256" s="7" cm="1">
        <f t="array" ref="E256">SI(D256="";"";_xlfn.XLOOKUP(D256;Résidents!$A$2:$A$200;Résidents!$B$2:$B$200;""))</f>
        <v>0</v>
      </c>
      <c r="K256" s="7">
        <f>SI(ET(A256&lt;&gt;"";G256="";A256&lt;=AUJOURDHUI());"À faire";"")</f>
        <v>0</v>
      </c>
    </row>
    <row r="257" spans="2:11">
      <c r="B257" s="7">
        <f>SI(A257="";"";TEXTE(A257;"ddd"))</f>
        <v>0</v>
      </c>
      <c r="E257" s="7" cm="1">
        <f t="array" ref="E257">SI(D257="";"";_xlfn.XLOOKUP(D257;Résidents!$A$2:$A$200;Résidents!$B$2:$B$200;""))</f>
        <v>0</v>
      </c>
      <c r="K257" s="7">
        <f>SI(ET(A257&lt;&gt;"";G257="";A257&lt;=AUJOURDHUI());"À faire";"")</f>
        <v>0</v>
      </c>
    </row>
    <row r="258" spans="2:11">
      <c r="B258" s="7">
        <f>SI(A258="";"";TEXTE(A258;"ddd"))</f>
        <v>0</v>
      </c>
      <c r="E258" s="7" cm="1">
        <f t="array" ref="E258">SI(D258="";"";_xlfn.XLOOKUP(D258;Résidents!$A$2:$A$200;Résidents!$B$2:$B$200;""))</f>
        <v>0</v>
      </c>
      <c r="K258" s="7">
        <f>SI(ET(A258&lt;&gt;"";G258="";A258&lt;=AUJOURDHUI());"À faire";"")</f>
        <v>0</v>
      </c>
    </row>
    <row r="259" spans="2:11">
      <c r="B259" s="7">
        <f>SI(A259="";"";TEXTE(A259;"ddd"))</f>
        <v>0</v>
      </c>
      <c r="E259" s="7" cm="1">
        <f t="array" ref="E259">SI(D259="";"";_xlfn.XLOOKUP(D259;Résidents!$A$2:$A$200;Résidents!$B$2:$B$200;""))</f>
        <v>0</v>
      </c>
      <c r="K259" s="7">
        <f>SI(ET(A259&lt;&gt;"";G259="";A259&lt;=AUJOURDHUI());"À faire";"")</f>
        <v>0</v>
      </c>
    </row>
    <row r="260" spans="2:11">
      <c r="B260" s="7">
        <f>SI(A260="";"";TEXTE(A260;"ddd"))</f>
        <v>0</v>
      </c>
      <c r="E260" s="7" cm="1">
        <f t="array" ref="E260">SI(D260="";"";_xlfn.XLOOKUP(D260;Résidents!$A$2:$A$200;Résidents!$B$2:$B$200;""))</f>
        <v>0</v>
      </c>
      <c r="K260" s="7">
        <f>SI(ET(A260&lt;&gt;"";G260="";A260&lt;=AUJOURDHUI());"À faire";"")</f>
        <v>0</v>
      </c>
    </row>
    <row r="261" spans="2:11">
      <c r="B261" s="7">
        <f>SI(A261="";"";TEXTE(A261;"ddd"))</f>
        <v>0</v>
      </c>
      <c r="E261" s="7" cm="1">
        <f t="array" ref="E261">SI(D261="";"";_xlfn.XLOOKUP(D261;Résidents!$A$2:$A$200;Résidents!$B$2:$B$200;""))</f>
        <v>0</v>
      </c>
      <c r="K261" s="7">
        <f>SI(ET(A261&lt;&gt;"";G261="";A261&lt;=AUJOURDHUI());"À faire";"")</f>
        <v>0</v>
      </c>
    </row>
    <row r="262" spans="2:11">
      <c r="B262" s="7">
        <f>SI(A262="";"";TEXTE(A262;"ddd"))</f>
        <v>0</v>
      </c>
      <c r="E262" s="7" cm="1">
        <f t="array" ref="E262">SI(D262="";"";_xlfn.XLOOKUP(D262;Résidents!$A$2:$A$200;Résidents!$B$2:$B$200;""))</f>
        <v>0</v>
      </c>
      <c r="K262" s="7">
        <f>SI(ET(A262&lt;&gt;"";G262="";A262&lt;=AUJOURDHUI());"À faire";"")</f>
        <v>0</v>
      </c>
    </row>
    <row r="263" spans="2:11">
      <c r="B263" s="7">
        <f>SI(A263="";"";TEXTE(A263;"ddd"))</f>
        <v>0</v>
      </c>
      <c r="E263" s="7" cm="1">
        <f t="array" ref="E263">SI(D263="";"";_xlfn.XLOOKUP(D263;Résidents!$A$2:$A$200;Résidents!$B$2:$B$200;""))</f>
        <v>0</v>
      </c>
      <c r="K263" s="7">
        <f>SI(ET(A263&lt;&gt;"";G263="";A263&lt;=AUJOURDHUI());"À faire";"")</f>
        <v>0</v>
      </c>
    </row>
    <row r="264" spans="2:11">
      <c r="B264" s="7">
        <f>SI(A264="";"";TEXTE(A264;"ddd"))</f>
        <v>0</v>
      </c>
      <c r="E264" s="7" cm="1">
        <f t="array" ref="E264">SI(D264="";"";_xlfn.XLOOKUP(D264;Résidents!$A$2:$A$200;Résidents!$B$2:$B$200;""))</f>
        <v>0</v>
      </c>
      <c r="K264" s="7">
        <f>SI(ET(A264&lt;&gt;"";G264="";A264&lt;=AUJOURDHUI());"À faire";"")</f>
        <v>0</v>
      </c>
    </row>
    <row r="265" spans="2:11">
      <c r="B265" s="7">
        <f>SI(A265="";"";TEXTE(A265;"ddd"))</f>
        <v>0</v>
      </c>
      <c r="E265" s="7" cm="1">
        <f t="array" ref="E265">SI(D265="";"";_xlfn.XLOOKUP(D265;Résidents!$A$2:$A$200;Résidents!$B$2:$B$200;""))</f>
        <v>0</v>
      </c>
      <c r="K265" s="7">
        <f>SI(ET(A265&lt;&gt;"";G265="";A265&lt;=AUJOURDHUI());"À faire";"")</f>
        <v>0</v>
      </c>
    </row>
    <row r="266" spans="2:11">
      <c r="B266" s="7">
        <f>SI(A266="";"";TEXTE(A266;"ddd"))</f>
        <v>0</v>
      </c>
      <c r="E266" s="7" cm="1">
        <f t="array" ref="E266">SI(D266="";"";_xlfn.XLOOKUP(D266;Résidents!$A$2:$A$200;Résidents!$B$2:$B$200;""))</f>
        <v>0</v>
      </c>
      <c r="K266" s="7">
        <f>SI(ET(A266&lt;&gt;"";G266="";A266&lt;=AUJOURDHUI());"À faire";"")</f>
        <v>0</v>
      </c>
    </row>
    <row r="267" spans="2:11">
      <c r="B267" s="7">
        <f>SI(A267="";"";TEXTE(A267;"ddd"))</f>
        <v>0</v>
      </c>
      <c r="E267" s="7" cm="1">
        <f t="array" ref="E267">SI(D267="";"";_xlfn.XLOOKUP(D267;Résidents!$A$2:$A$200;Résidents!$B$2:$B$200;""))</f>
        <v>0</v>
      </c>
      <c r="K267" s="7">
        <f>SI(ET(A267&lt;&gt;"";G267="";A267&lt;=AUJOURDHUI());"À faire";"")</f>
        <v>0</v>
      </c>
    </row>
    <row r="268" spans="2:11">
      <c r="B268" s="7">
        <f>SI(A268="";"";TEXTE(A268;"ddd"))</f>
        <v>0</v>
      </c>
      <c r="E268" s="7" cm="1">
        <f t="array" ref="E268">SI(D268="";"";_xlfn.XLOOKUP(D268;Résidents!$A$2:$A$200;Résidents!$B$2:$B$200;""))</f>
        <v>0</v>
      </c>
      <c r="K268" s="7">
        <f>SI(ET(A268&lt;&gt;"";G268="";A268&lt;=AUJOURDHUI());"À faire";"")</f>
        <v>0</v>
      </c>
    </row>
    <row r="269" spans="2:11">
      <c r="B269" s="7">
        <f>SI(A269="";"";TEXTE(A269;"ddd"))</f>
        <v>0</v>
      </c>
      <c r="E269" s="7" cm="1">
        <f t="array" ref="E269">SI(D269="";"";_xlfn.XLOOKUP(D269;Résidents!$A$2:$A$200;Résidents!$B$2:$B$200;""))</f>
        <v>0</v>
      </c>
      <c r="K269" s="7">
        <f>SI(ET(A269&lt;&gt;"";G269="";A269&lt;=AUJOURDHUI());"À faire";"")</f>
        <v>0</v>
      </c>
    </row>
    <row r="270" spans="2:11">
      <c r="B270" s="7">
        <f>SI(A270="";"";TEXTE(A270;"ddd"))</f>
        <v>0</v>
      </c>
      <c r="E270" s="7" cm="1">
        <f t="array" ref="E270">SI(D270="";"";_xlfn.XLOOKUP(D270;Résidents!$A$2:$A$200;Résidents!$B$2:$B$200;""))</f>
        <v>0</v>
      </c>
      <c r="K270" s="7">
        <f>SI(ET(A270&lt;&gt;"";G270="";A270&lt;=AUJOURDHUI());"À faire";"")</f>
        <v>0</v>
      </c>
    </row>
    <row r="271" spans="2:11">
      <c r="B271" s="7">
        <f>SI(A271="";"";TEXTE(A271;"ddd"))</f>
        <v>0</v>
      </c>
      <c r="E271" s="7" cm="1">
        <f t="array" ref="E271">SI(D271="";"";_xlfn.XLOOKUP(D271;Résidents!$A$2:$A$200;Résidents!$B$2:$B$200;""))</f>
        <v>0</v>
      </c>
      <c r="K271" s="7">
        <f>SI(ET(A271&lt;&gt;"";G271="";A271&lt;=AUJOURDHUI());"À faire";"")</f>
        <v>0</v>
      </c>
    </row>
    <row r="272" spans="2:11">
      <c r="B272" s="7">
        <f>SI(A272="";"";TEXTE(A272;"ddd"))</f>
        <v>0</v>
      </c>
      <c r="E272" s="7" cm="1">
        <f t="array" ref="E272">SI(D272="";"";_xlfn.XLOOKUP(D272;Résidents!$A$2:$A$200;Résidents!$B$2:$B$200;""))</f>
        <v>0</v>
      </c>
      <c r="K272" s="7">
        <f>SI(ET(A272&lt;&gt;"";G272="";A272&lt;=AUJOURDHUI());"À faire";"")</f>
        <v>0</v>
      </c>
    </row>
    <row r="273" spans="2:11">
      <c r="B273" s="7">
        <f>SI(A273="";"";TEXTE(A273;"ddd"))</f>
        <v>0</v>
      </c>
      <c r="E273" s="7" cm="1">
        <f t="array" ref="E273">SI(D273="";"";_xlfn.XLOOKUP(D273;Résidents!$A$2:$A$200;Résidents!$B$2:$B$200;""))</f>
        <v>0</v>
      </c>
      <c r="K273" s="7">
        <f>SI(ET(A273&lt;&gt;"";G273="";A273&lt;=AUJOURDHUI());"À faire";"")</f>
        <v>0</v>
      </c>
    </row>
    <row r="274" spans="2:11">
      <c r="B274" s="7">
        <f>SI(A274="";"";TEXTE(A274;"ddd"))</f>
        <v>0</v>
      </c>
      <c r="E274" s="7" cm="1">
        <f t="array" ref="E274">SI(D274="";"";_xlfn.XLOOKUP(D274;Résidents!$A$2:$A$200;Résidents!$B$2:$B$200;""))</f>
        <v>0</v>
      </c>
      <c r="K274" s="7">
        <f>SI(ET(A274&lt;&gt;"";G274="";A274&lt;=AUJOURDHUI());"À faire";"")</f>
        <v>0</v>
      </c>
    </row>
    <row r="275" spans="2:11">
      <c r="B275" s="7">
        <f>SI(A275="";"";TEXTE(A275;"ddd"))</f>
        <v>0</v>
      </c>
      <c r="E275" s="7" cm="1">
        <f t="array" ref="E275">SI(D275="";"";_xlfn.XLOOKUP(D275;Résidents!$A$2:$A$200;Résidents!$B$2:$B$200;""))</f>
        <v>0</v>
      </c>
      <c r="K275" s="7">
        <f>SI(ET(A275&lt;&gt;"";G275="";A275&lt;=AUJOURDHUI());"À faire";"")</f>
        <v>0</v>
      </c>
    </row>
    <row r="276" spans="2:11">
      <c r="B276" s="7">
        <f>SI(A276="";"";TEXTE(A276;"ddd"))</f>
        <v>0</v>
      </c>
      <c r="E276" s="7" cm="1">
        <f t="array" ref="E276">SI(D276="";"";_xlfn.XLOOKUP(D276;Résidents!$A$2:$A$200;Résidents!$B$2:$B$200;""))</f>
        <v>0</v>
      </c>
      <c r="K276" s="7">
        <f>SI(ET(A276&lt;&gt;"";G276="";A276&lt;=AUJOURDHUI());"À faire";"")</f>
        <v>0</v>
      </c>
    </row>
    <row r="277" spans="2:11">
      <c r="B277" s="7">
        <f>SI(A277="";"";TEXTE(A277;"ddd"))</f>
        <v>0</v>
      </c>
      <c r="E277" s="7" cm="1">
        <f t="array" ref="E277">SI(D277="";"";_xlfn.XLOOKUP(D277;Résidents!$A$2:$A$200;Résidents!$B$2:$B$200;""))</f>
        <v>0</v>
      </c>
      <c r="K277" s="7">
        <f>SI(ET(A277&lt;&gt;"";G277="";A277&lt;=AUJOURDHUI());"À faire";"")</f>
        <v>0</v>
      </c>
    </row>
    <row r="278" spans="2:11">
      <c r="B278" s="7">
        <f>SI(A278="";"";TEXTE(A278;"ddd"))</f>
        <v>0</v>
      </c>
      <c r="E278" s="7" cm="1">
        <f t="array" ref="E278">SI(D278="";"";_xlfn.XLOOKUP(D278;Résidents!$A$2:$A$200;Résidents!$B$2:$B$200;""))</f>
        <v>0</v>
      </c>
      <c r="K278" s="7">
        <f>SI(ET(A278&lt;&gt;"";G278="";A278&lt;=AUJOURDHUI());"À faire";"")</f>
        <v>0</v>
      </c>
    </row>
    <row r="279" spans="2:11">
      <c r="B279" s="7">
        <f>SI(A279="";"";TEXTE(A279;"ddd"))</f>
        <v>0</v>
      </c>
      <c r="E279" s="7" cm="1">
        <f t="array" ref="E279">SI(D279="";"";_xlfn.XLOOKUP(D279;Résidents!$A$2:$A$200;Résidents!$B$2:$B$200;""))</f>
        <v>0</v>
      </c>
      <c r="K279" s="7">
        <f>SI(ET(A279&lt;&gt;"";G279="";A279&lt;=AUJOURDHUI());"À faire";"")</f>
        <v>0</v>
      </c>
    </row>
    <row r="280" spans="2:11">
      <c r="B280" s="7">
        <f>SI(A280="";"";TEXTE(A280;"ddd"))</f>
        <v>0</v>
      </c>
      <c r="E280" s="7" cm="1">
        <f t="array" ref="E280">SI(D280="";"";_xlfn.XLOOKUP(D280;Résidents!$A$2:$A$200;Résidents!$B$2:$B$200;""))</f>
        <v>0</v>
      </c>
      <c r="K280" s="7">
        <f>SI(ET(A280&lt;&gt;"";G280="";A280&lt;=AUJOURDHUI());"À faire";"")</f>
        <v>0</v>
      </c>
    </row>
    <row r="281" spans="2:11">
      <c r="B281" s="7">
        <f>SI(A281="";"";TEXTE(A281;"ddd"))</f>
        <v>0</v>
      </c>
      <c r="E281" s="7" cm="1">
        <f t="array" ref="E281">SI(D281="";"";_xlfn.XLOOKUP(D281;Résidents!$A$2:$A$200;Résidents!$B$2:$B$200;""))</f>
        <v>0</v>
      </c>
      <c r="K281" s="7">
        <f>SI(ET(A281&lt;&gt;"";G281="";A281&lt;=AUJOURDHUI());"À faire";"")</f>
        <v>0</v>
      </c>
    </row>
    <row r="282" spans="2:11">
      <c r="B282" s="7">
        <f>SI(A282="";"";TEXTE(A282;"ddd"))</f>
        <v>0</v>
      </c>
      <c r="E282" s="7" cm="1">
        <f t="array" ref="E282">SI(D282="";"";_xlfn.XLOOKUP(D282;Résidents!$A$2:$A$200;Résidents!$B$2:$B$200;""))</f>
        <v>0</v>
      </c>
      <c r="K282" s="7">
        <f>SI(ET(A282&lt;&gt;"";G282="";A282&lt;=AUJOURDHUI());"À faire";"")</f>
        <v>0</v>
      </c>
    </row>
    <row r="283" spans="2:11">
      <c r="B283" s="7">
        <f>SI(A283="";"";TEXTE(A283;"ddd"))</f>
        <v>0</v>
      </c>
      <c r="E283" s="7" cm="1">
        <f t="array" ref="E283">SI(D283="";"";_xlfn.XLOOKUP(D283;Résidents!$A$2:$A$200;Résidents!$B$2:$B$200;""))</f>
        <v>0</v>
      </c>
      <c r="K283" s="7">
        <f>SI(ET(A283&lt;&gt;"";G283="";A283&lt;=AUJOURDHUI());"À faire";"")</f>
        <v>0</v>
      </c>
    </row>
    <row r="284" spans="2:11">
      <c r="B284" s="7">
        <f>SI(A284="";"";TEXTE(A284;"ddd"))</f>
        <v>0</v>
      </c>
      <c r="E284" s="7" cm="1">
        <f t="array" ref="E284">SI(D284="";"";_xlfn.XLOOKUP(D284;Résidents!$A$2:$A$200;Résidents!$B$2:$B$200;""))</f>
        <v>0</v>
      </c>
      <c r="K284" s="7">
        <f>SI(ET(A284&lt;&gt;"";G284="";A284&lt;=AUJOURDHUI());"À faire";"")</f>
        <v>0</v>
      </c>
    </row>
    <row r="285" spans="2:11">
      <c r="B285" s="7">
        <f>SI(A285="";"";TEXTE(A285;"ddd"))</f>
        <v>0</v>
      </c>
      <c r="E285" s="7" cm="1">
        <f t="array" ref="E285">SI(D285="";"";_xlfn.XLOOKUP(D285;Résidents!$A$2:$A$200;Résidents!$B$2:$B$200;""))</f>
        <v>0</v>
      </c>
      <c r="K285" s="7">
        <f>SI(ET(A285&lt;&gt;"";G285="";A285&lt;=AUJOURDHUI());"À faire";"")</f>
        <v>0</v>
      </c>
    </row>
    <row r="286" spans="2:11">
      <c r="B286" s="7">
        <f>SI(A286="";"";TEXTE(A286;"ddd"))</f>
        <v>0</v>
      </c>
      <c r="E286" s="7" cm="1">
        <f t="array" ref="E286">SI(D286="";"";_xlfn.XLOOKUP(D286;Résidents!$A$2:$A$200;Résidents!$B$2:$B$200;""))</f>
        <v>0</v>
      </c>
      <c r="K286" s="7">
        <f>SI(ET(A286&lt;&gt;"";G286="";A286&lt;=AUJOURDHUI());"À faire";"")</f>
        <v>0</v>
      </c>
    </row>
    <row r="287" spans="2:11">
      <c r="B287" s="7">
        <f>SI(A287="";"";TEXTE(A287;"ddd"))</f>
        <v>0</v>
      </c>
      <c r="E287" s="7" cm="1">
        <f t="array" ref="E287">SI(D287="";"";_xlfn.XLOOKUP(D287;Résidents!$A$2:$A$200;Résidents!$B$2:$B$200;""))</f>
        <v>0</v>
      </c>
      <c r="K287" s="7">
        <f>SI(ET(A287&lt;&gt;"";G287="";A287&lt;=AUJOURDHUI());"À faire";"")</f>
        <v>0</v>
      </c>
    </row>
    <row r="288" spans="2:11">
      <c r="B288" s="7">
        <f>SI(A288="";"";TEXTE(A288;"ddd"))</f>
        <v>0</v>
      </c>
      <c r="E288" s="7" cm="1">
        <f t="array" ref="E288">SI(D288="";"";_xlfn.XLOOKUP(D288;Résidents!$A$2:$A$200;Résidents!$B$2:$B$200;""))</f>
        <v>0</v>
      </c>
      <c r="K288" s="7">
        <f>SI(ET(A288&lt;&gt;"";G288="";A288&lt;=AUJOURDHUI());"À faire";"")</f>
        <v>0</v>
      </c>
    </row>
    <row r="289" spans="2:11">
      <c r="B289" s="7">
        <f>SI(A289="";"";TEXTE(A289;"ddd"))</f>
        <v>0</v>
      </c>
      <c r="E289" s="7" cm="1">
        <f t="array" ref="E289">SI(D289="";"";_xlfn.XLOOKUP(D289;Résidents!$A$2:$A$200;Résidents!$B$2:$B$200;""))</f>
        <v>0</v>
      </c>
      <c r="K289" s="7">
        <f>SI(ET(A289&lt;&gt;"";G289="";A289&lt;=AUJOURDHUI());"À faire";"")</f>
        <v>0</v>
      </c>
    </row>
    <row r="290" spans="2:11">
      <c r="B290" s="7">
        <f>SI(A290="";"";TEXTE(A290;"ddd"))</f>
        <v>0</v>
      </c>
      <c r="E290" s="7" cm="1">
        <f t="array" ref="E290">SI(D290="";"";_xlfn.XLOOKUP(D290;Résidents!$A$2:$A$200;Résidents!$B$2:$B$200;""))</f>
        <v>0</v>
      </c>
      <c r="K290" s="7">
        <f>SI(ET(A290&lt;&gt;"";G290="";A290&lt;=AUJOURDHUI());"À faire";"")</f>
        <v>0</v>
      </c>
    </row>
    <row r="291" spans="2:11">
      <c r="B291" s="7">
        <f>SI(A291="";"";TEXTE(A291;"ddd"))</f>
        <v>0</v>
      </c>
      <c r="E291" s="7" cm="1">
        <f t="array" ref="E291">SI(D291="";"";_xlfn.XLOOKUP(D291;Résidents!$A$2:$A$200;Résidents!$B$2:$B$200;""))</f>
        <v>0</v>
      </c>
      <c r="K291" s="7">
        <f>SI(ET(A291&lt;&gt;"";G291="";A291&lt;=AUJOURDHUI());"À faire";"")</f>
        <v>0</v>
      </c>
    </row>
    <row r="292" spans="2:11">
      <c r="B292" s="7">
        <f>SI(A292="";"";TEXTE(A292;"ddd"))</f>
        <v>0</v>
      </c>
      <c r="E292" s="7" cm="1">
        <f t="array" ref="E292">SI(D292="";"";_xlfn.XLOOKUP(D292;Résidents!$A$2:$A$200;Résidents!$B$2:$B$200;""))</f>
        <v>0</v>
      </c>
      <c r="K292" s="7">
        <f>SI(ET(A292&lt;&gt;"";G292="";A292&lt;=AUJOURDHUI());"À faire";"")</f>
        <v>0</v>
      </c>
    </row>
    <row r="293" spans="2:11">
      <c r="B293" s="7">
        <f>SI(A293="";"";TEXTE(A293;"ddd"))</f>
        <v>0</v>
      </c>
      <c r="E293" s="7" cm="1">
        <f t="array" ref="E293">SI(D293="";"";_xlfn.XLOOKUP(D293;Résidents!$A$2:$A$200;Résidents!$B$2:$B$200;""))</f>
        <v>0</v>
      </c>
      <c r="K293" s="7">
        <f>SI(ET(A293&lt;&gt;"";G293="";A293&lt;=AUJOURDHUI());"À faire";"")</f>
        <v>0</v>
      </c>
    </row>
    <row r="294" spans="2:11">
      <c r="B294" s="7">
        <f>SI(A294="";"";TEXTE(A294;"ddd"))</f>
        <v>0</v>
      </c>
      <c r="E294" s="7" cm="1">
        <f t="array" ref="E294">SI(D294="";"";_xlfn.XLOOKUP(D294;Résidents!$A$2:$A$200;Résidents!$B$2:$B$200;""))</f>
        <v>0</v>
      </c>
      <c r="K294" s="7">
        <f>SI(ET(A294&lt;&gt;"";G294="";A294&lt;=AUJOURDHUI());"À faire";"")</f>
        <v>0</v>
      </c>
    </row>
    <row r="295" spans="2:11">
      <c r="B295" s="7">
        <f>SI(A295="";"";TEXTE(A295;"ddd"))</f>
        <v>0</v>
      </c>
      <c r="E295" s="7" cm="1">
        <f t="array" ref="E295">SI(D295="";"";_xlfn.XLOOKUP(D295;Résidents!$A$2:$A$200;Résidents!$B$2:$B$200;""))</f>
        <v>0</v>
      </c>
      <c r="K295" s="7">
        <f>SI(ET(A295&lt;&gt;"";G295="";A295&lt;=AUJOURDHUI());"À faire";"")</f>
        <v>0</v>
      </c>
    </row>
    <row r="296" spans="2:11">
      <c r="B296" s="7">
        <f>SI(A296="";"";TEXTE(A296;"ddd"))</f>
        <v>0</v>
      </c>
      <c r="E296" s="7" cm="1">
        <f t="array" ref="E296">SI(D296="";"";_xlfn.XLOOKUP(D296;Résidents!$A$2:$A$200;Résidents!$B$2:$B$200;""))</f>
        <v>0</v>
      </c>
      <c r="K296" s="7">
        <f>SI(ET(A296&lt;&gt;"";G296="";A296&lt;=AUJOURDHUI());"À faire";"")</f>
        <v>0</v>
      </c>
    </row>
    <row r="297" spans="2:11">
      <c r="B297" s="7">
        <f>SI(A297="";"";TEXTE(A297;"ddd"))</f>
        <v>0</v>
      </c>
      <c r="E297" s="7" cm="1">
        <f t="array" ref="E297">SI(D297="";"";_xlfn.XLOOKUP(D297;Résidents!$A$2:$A$200;Résidents!$B$2:$B$200;""))</f>
        <v>0</v>
      </c>
      <c r="K297" s="7">
        <f>SI(ET(A297&lt;&gt;"";G297="";A297&lt;=AUJOURDHUI());"À faire";"")</f>
        <v>0</v>
      </c>
    </row>
    <row r="298" spans="2:11">
      <c r="B298" s="7">
        <f>SI(A298="";"";TEXTE(A298;"ddd"))</f>
        <v>0</v>
      </c>
      <c r="E298" s="7" cm="1">
        <f t="array" ref="E298">SI(D298="";"";_xlfn.XLOOKUP(D298;Résidents!$A$2:$A$200;Résidents!$B$2:$B$200;""))</f>
        <v>0</v>
      </c>
      <c r="K298" s="7">
        <f>SI(ET(A298&lt;&gt;"";G298="";A298&lt;=AUJOURDHUI());"À faire";"")</f>
        <v>0</v>
      </c>
    </row>
    <row r="299" spans="2:11">
      <c r="B299" s="7">
        <f>SI(A299="";"";TEXTE(A299;"ddd"))</f>
        <v>0</v>
      </c>
      <c r="E299" s="7" cm="1">
        <f t="array" ref="E299">SI(D299="";"";_xlfn.XLOOKUP(D299;Résidents!$A$2:$A$200;Résidents!$B$2:$B$200;""))</f>
        <v>0</v>
      </c>
      <c r="K299" s="7">
        <f>SI(ET(A299&lt;&gt;"";G299="";A299&lt;=AUJOURDHUI());"À faire";"")</f>
        <v>0</v>
      </c>
    </row>
    <row r="300" spans="2:11">
      <c r="B300" s="7">
        <f>SI(A300="";"";TEXTE(A300;"ddd"))</f>
        <v>0</v>
      </c>
      <c r="E300" s="7" cm="1">
        <f t="array" ref="E300">SI(D300="";"";_xlfn.XLOOKUP(D300;Résidents!$A$2:$A$200;Résidents!$B$2:$B$200;""))</f>
        <v>0</v>
      </c>
      <c r="K300" s="7">
        <f>SI(ET(A300&lt;&gt;"";G300="";A300&lt;=AUJOURDHUI());"À faire";"")</f>
        <v>0</v>
      </c>
    </row>
    <row r="301" spans="2:11">
      <c r="B301" s="7">
        <f>SI(A301="";"";TEXTE(A301;"ddd"))</f>
        <v>0</v>
      </c>
      <c r="E301" s="7" cm="1">
        <f t="array" ref="E301">SI(D301="";"";_xlfn.XLOOKUP(D301;Résidents!$A$2:$A$200;Résidents!$B$2:$B$200;""))</f>
        <v>0</v>
      </c>
      <c r="K301" s="7">
        <f>SI(ET(A301&lt;&gt;"";G301="";A301&lt;=AUJOURDHUI());"À faire";"")</f>
        <v>0</v>
      </c>
    </row>
    <row r="302" spans="2:11">
      <c r="B302" s="7">
        <f>SI(A302="";"";TEXTE(A302;"ddd"))</f>
        <v>0</v>
      </c>
      <c r="E302" s="7" cm="1">
        <f t="array" ref="E302">SI(D302="";"";_xlfn.XLOOKUP(D302;Résidents!$A$2:$A$200;Résidents!$B$2:$B$200;""))</f>
        <v>0</v>
      </c>
      <c r="K302" s="7">
        <f>SI(ET(A302&lt;&gt;"";G302="";A302&lt;=AUJOURDHUI());"À faire";"")</f>
        <v>0</v>
      </c>
    </row>
    <row r="303" spans="2:11">
      <c r="B303" s="7">
        <f>SI(A303="";"";TEXTE(A303;"ddd"))</f>
        <v>0</v>
      </c>
      <c r="E303" s="7" cm="1">
        <f t="array" ref="E303">SI(D303="";"";_xlfn.XLOOKUP(D303;Résidents!$A$2:$A$200;Résidents!$B$2:$B$200;""))</f>
        <v>0</v>
      </c>
      <c r="K303" s="7">
        <f>SI(ET(A303&lt;&gt;"";G303="";A303&lt;=AUJOURDHUI());"À faire";"")</f>
        <v>0</v>
      </c>
    </row>
    <row r="304" spans="2:11">
      <c r="B304" s="7">
        <f>SI(A304="";"";TEXTE(A304;"ddd"))</f>
        <v>0</v>
      </c>
      <c r="E304" s="7" cm="1">
        <f t="array" ref="E304">SI(D304="";"";_xlfn.XLOOKUP(D304;Résidents!$A$2:$A$200;Résidents!$B$2:$B$200;""))</f>
        <v>0</v>
      </c>
      <c r="K304" s="7">
        <f>SI(ET(A304&lt;&gt;"";G304="";A304&lt;=AUJOURDHUI());"À faire";"")</f>
        <v>0</v>
      </c>
    </row>
    <row r="305" spans="2:11">
      <c r="B305" s="7">
        <f>SI(A305="";"";TEXTE(A305;"ddd"))</f>
        <v>0</v>
      </c>
      <c r="E305" s="7" cm="1">
        <f t="array" ref="E305">SI(D305="";"";_xlfn.XLOOKUP(D305;Résidents!$A$2:$A$200;Résidents!$B$2:$B$200;""))</f>
        <v>0</v>
      </c>
      <c r="K305" s="7">
        <f>SI(ET(A305&lt;&gt;"";G305="";A305&lt;=AUJOURDHUI());"À faire";"")</f>
        <v>0</v>
      </c>
    </row>
    <row r="306" spans="2:11">
      <c r="B306" s="7">
        <f>SI(A306="";"";TEXTE(A306;"ddd"))</f>
        <v>0</v>
      </c>
      <c r="E306" s="7" cm="1">
        <f t="array" ref="E306">SI(D306="";"";_xlfn.XLOOKUP(D306;Résidents!$A$2:$A$200;Résidents!$B$2:$B$200;""))</f>
        <v>0</v>
      </c>
      <c r="K306" s="7">
        <f>SI(ET(A306&lt;&gt;"";G306="";A306&lt;=AUJOURDHUI());"À faire";"")</f>
        <v>0</v>
      </c>
    </row>
    <row r="307" spans="2:11">
      <c r="B307" s="7">
        <f>SI(A307="";"";TEXTE(A307;"ddd"))</f>
        <v>0</v>
      </c>
      <c r="E307" s="7" cm="1">
        <f t="array" ref="E307">SI(D307="";"";_xlfn.XLOOKUP(D307;Résidents!$A$2:$A$200;Résidents!$B$2:$B$200;""))</f>
        <v>0</v>
      </c>
      <c r="K307" s="7">
        <f>SI(ET(A307&lt;&gt;"";G307="";A307&lt;=AUJOURDHUI());"À faire";"")</f>
        <v>0</v>
      </c>
    </row>
    <row r="308" spans="2:11">
      <c r="B308" s="7">
        <f>SI(A308="";"";TEXTE(A308;"ddd"))</f>
        <v>0</v>
      </c>
      <c r="E308" s="7" cm="1">
        <f t="array" ref="E308">SI(D308="";"";_xlfn.XLOOKUP(D308;Résidents!$A$2:$A$200;Résidents!$B$2:$B$200;""))</f>
        <v>0</v>
      </c>
      <c r="K308" s="7">
        <f>SI(ET(A308&lt;&gt;"";G308="";A308&lt;=AUJOURDHUI());"À faire";"")</f>
        <v>0</v>
      </c>
    </row>
    <row r="309" spans="2:11">
      <c r="B309" s="7">
        <f>SI(A309="";"";TEXTE(A309;"ddd"))</f>
        <v>0</v>
      </c>
      <c r="E309" s="7" cm="1">
        <f t="array" ref="E309">SI(D309="";"";_xlfn.XLOOKUP(D309;Résidents!$A$2:$A$200;Résidents!$B$2:$B$200;""))</f>
        <v>0</v>
      </c>
      <c r="K309" s="7">
        <f>SI(ET(A309&lt;&gt;"";G309="";A309&lt;=AUJOURDHUI());"À faire";"")</f>
        <v>0</v>
      </c>
    </row>
    <row r="310" spans="2:11">
      <c r="B310" s="7">
        <f>SI(A310="";"";TEXTE(A310;"ddd"))</f>
        <v>0</v>
      </c>
      <c r="E310" s="7" cm="1">
        <f t="array" ref="E310">SI(D310="";"";_xlfn.XLOOKUP(D310;Résidents!$A$2:$A$200;Résidents!$B$2:$B$200;""))</f>
        <v>0</v>
      </c>
      <c r="K310" s="7">
        <f>SI(ET(A310&lt;&gt;"";G310="";A310&lt;=AUJOURDHUI());"À faire";"")</f>
        <v>0</v>
      </c>
    </row>
    <row r="311" spans="2:11">
      <c r="B311" s="7">
        <f>SI(A311="";"";TEXTE(A311;"ddd"))</f>
        <v>0</v>
      </c>
      <c r="E311" s="7" cm="1">
        <f t="array" ref="E311">SI(D311="";"";_xlfn.XLOOKUP(D311;Résidents!$A$2:$A$200;Résidents!$B$2:$B$200;""))</f>
        <v>0</v>
      </c>
      <c r="K311" s="7">
        <f>SI(ET(A311&lt;&gt;"";G311="";A311&lt;=AUJOURDHUI());"À faire";"")</f>
        <v>0</v>
      </c>
    </row>
    <row r="312" spans="2:11">
      <c r="B312" s="7">
        <f>SI(A312="";"";TEXTE(A312;"ddd"))</f>
        <v>0</v>
      </c>
      <c r="E312" s="7" cm="1">
        <f t="array" ref="E312">SI(D312="";"";_xlfn.XLOOKUP(D312;Résidents!$A$2:$A$200;Résidents!$B$2:$B$200;""))</f>
        <v>0</v>
      </c>
      <c r="K312" s="7">
        <f>SI(ET(A312&lt;&gt;"";G312="";A312&lt;=AUJOURDHUI());"À faire";"")</f>
        <v>0</v>
      </c>
    </row>
    <row r="313" spans="2:11">
      <c r="B313" s="7">
        <f>SI(A313="";"";TEXTE(A313;"ddd"))</f>
        <v>0</v>
      </c>
      <c r="E313" s="7" cm="1">
        <f t="array" ref="E313">SI(D313="";"";_xlfn.XLOOKUP(D313;Résidents!$A$2:$A$200;Résidents!$B$2:$B$200;""))</f>
        <v>0</v>
      </c>
      <c r="K313" s="7">
        <f>SI(ET(A313&lt;&gt;"";G313="";A313&lt;=AUJOURDHUI());"À faire";"")</f>
        <v>0</v>
      </c>
    </row>
    <row r="314" spans="2:11">
      <c r="B314" s="7">
        <f>SI(A314="";"";TEXTE(A314;"ddd"))</f>
        <v>0</v>
      </c>
      <c r="E314" s="7" cm="1">
        <f t="array" ref="E314">SI(D314="";"";_xlfn.XLOOKUP(D314;Résidents!$A$2:$A$200;Résidents!$B$2:$B$200;""))</f>
        <v>0</v>
      </c>
      <c r="K314" s="7">
        <f>SI(ET(A314&lt;&gt;"";G314="";A314&lt;=AUJOURDHUI());"À faire";"")</f>
        <v>0</v>
      </c>
    </row>
    <row r="315" spans="2:11">
      <c r="B315" s="7">
        <f>SI(A315="";"";TEXTE(A315;"ddd"))</f>
        <v>0</v>
      </c>
      <c r="E315" s="7" cm="1">
        <f t="array" ref="E315">SI(D315="";"";_xlfn.XLOOKUP(D315;Résidents!$A$2:$A$200;Résidents!$B$2:$B$200;""))</f>
        <v>0</v>
      </c>
      <c r="K315" s="7">
        <f>SI(ET(A315&lt;&gt;"";G315="";A315&lt;=AUJOURDHUI());"À faire";"")</f>
        <v>0</v>
      </c>
    </row>
    <row r="316" spans="2:11">
      <c r="B316" s="7">
        <f>SI(A316="";"";TEXTE(A316;"ddd"))</f>
        <v>0</v>
      </c>
      <c r="E316" s="7" cm="1">
        <f t="array" ref="E316">SI(D316="";"";_xlfn.XLOOKUP(D316;Résidents!$A$2:$A$200;Résidents!$B$2:$B$200;""))</f>
        <v>0</v>
      </c>
      <c r="K316" s="7">
        <f>SI(ET(A316&lt;&gt;"";G316="";A316&lt;=AUJOURDHUI());"À faire";"")</f>
        <v>0</v>
      </c>
    </row>
    <row r="317" spans="2:11">
      <c r="B317" s="7">
        <f>SI(A317="";"";TEXTE(A317;"ddd"))</f>
        <v>0</v>
      </c>
      <c r="E317" s="7" cm="1">
        <f t="array" ref="E317">SI(D317="";"";_xlfn.XLOOKUP(D317;Résidents!$A$2:$A$200;Résidents!$B$2:$B$200;""))</f>
        <v>0</v>
      </c>
      <c r="K317" s="7">
        <f>SI(ET(A317&lt;&gt;"";G317="";A317&lt;=AUJOURDHUI());"À faire";"")</f>
        <v>0</v>
      </c>
    </row>
    <row r="318" spans="2:11">
      <c r="B318" s="7">
        <f>SI(A318="";"";TEXTE(A318;"ddd"))</f>
        <v>0</v>
      </c>
      <c r="E318" s="7" cm="1">
        <f t="array" ref="E318">SI(D318="";"";_xlfn.XLOOKUP(D318;Résidents!$A$2:$A$200;Résidents!$B$2:$B$200;""))</f>
        <v>0</v>
      </c>
      <c r="K318" s="7">
        <f>SI(ET(A318&lt;&gt;"";G318="";A318&lt;=AUJOURDHUI());"À faire";"")</f>
        <v>0</v>
      </c>
    </row>
    <row r="319" spans="2:11">
      <c r="B319" s="7">
        <f>SI(A319="";"";TEXTE(A319;"ddd"))</f>
        <v>0</v>
      </c>
      <c r="E319" s="7" cm="1">
        <f t="array" ref="E319">SI(D319="";"";_xlfn.XLOOKUP(D319;Résidents!$A$2:$A$200;Résidents!$B$2:$B$200;""))</f>
        <v>0</v>
      </c>
      <c r="K319" s="7">
        <f>SI(ET(A319&lt;&gt;"";G319="";A319&lt;=AUJOURDHUI());"À faire";"")</f>
        <v>0</v>
      </c>
    </row>
    <row r="320" spans="2:11">
      <c r="B320" s="7">
        <f>SI(A320="";"";TEXTE(A320;"ddd"))</f>
        <v>0</v>
      </c>
      <c r="E320" s="7" cm="1">
        <f t="array" ref="E320">SI(D320="";"";_xlfn.XLOOKUP(D320;Résidents!$A$2:$A$200;Résidents!$B$2:$B$200;""))</f>
        <v>0</v>
      </c>
      <c r="K320" s="7">
        <f>SI(ET(A320&lt;&gt;"";G320="";A320&lt;=AUJOURDHUI());"À faire";"")</f>
        <v>0</v>
      </c>
    </row>
    <row r="321" spans="2:11">
      <c r="B321" s="7">
        <f>SI(A321="";"";TEXTE(A321;"ddd"))</f>
        <v>0</v>
      </c>
      <c r="E321" s="7" cm="1">
        <f t="array" ref="E321">SI(D321="";"";_xlfn.XLOOKUP(D321;Résidents!$A$2:$A$200;Résidents!$B$2:$B$200;""))</f>
        <v>0</v>
      </c>
      <c r="K321" s="7">
        <f>SI(ET(A321&lt;&gt;"";G321="";A321&lt;=AUJOURDHUI());"À faire";"")</f>
        <v>0</v>
      </c>
    </row>
    <row r="322" spans="2:11">
      <c r="B322" s="7">
        <f>SI(A322="";"";TEXTE(A322;"ddd"))</f>
        <v>0</v>
      </c>
      <c r="E322" s="7" cm="1">
        <f t="array" ref="E322">SI(D322="";"";_xlfn.XLOOKUP(D322;Résidents!$A$2:$A$200;Résidents!$B$2:$B$200;""))</f>
        <v>0</v>
      </c>
      <c r="K322" s="7">
        <f>SI(ET(A322&lt;&gt;"";G322="";A322&lt;=AUJOURDHUI());"À faire";"")</f>
        <v>0</v>
      </c>
    </row>
    <row r="323" spans="2:11">
      <c r="B323" s="7">
        <f>SI(A323="";"";TEXTE(A323;"ddd"))</f>
        <v>0</v>
      </c>
      <c r="E323" s="7" cm="1">
        <f t="array" ref="E323">SI(D323="";"";_xlfn.XLOOKUP(D323;Résidents!$A$2:$A$200;Résidents!$B$2:$B$200;""))</f>
        <v>0</v>
      </c>
      <c r="K323" s="7">
        <f>SI(ET(A323&lt;&gt;"";G323="";A323&lt;=AUJOURDHUI());"À faire";"")</f>
        <v>0</v>
      </c>
    </row>
    <row r="324" spans="2:11">
      <c r="B324" s="7">
        <f>SI(A324="";"";TEXTE(A324;"ddd"))</f>
        <v>0</v>
      </c>
      <c r="E324" s="7" cm="1">
        <f t="array" ref="E324">SI(D324="";"";_xlfn.XLOOKUP(D324;Résidents!$A$2:$A$200;Résidents!$B$2:$B$200;""))</f>
        <v>0</v>
      </c>
      <c r="K324" s="7">
        <f>SI(ET(A324&lt;&gt;"";G324="";A324&lt;=AUJOURDHUI());"À faire";"")</f>
        <v>0</v>
      </c>
    </row>
    <row r="325" spans="2:11">
      <c r="B325" s="7">
        <f>SI(A325="";"";TEXTE(A325;"ddd"))</f>
        <v>0</v>
      </c>
      <c r="E325" s="7" cm="1">
        <f t="array" ref="E325">SI(D325="";"";_xlfn.XLOOKUP(D325;Résidents!$A$2:$A$200;Résidents!$B$2:$B$200;""))</f>
        <v>0</v>
      </c>
      <c r="K325" s="7">
        <f>SI(ET(A325&lt;&gt;"";G325="";A325&lt;=AUJOURDHUI());"À faire";"")</f>
        <v>0</v>
      </c>
    </row>
    <row r="326" spans="2:11">
      <c r="B326" s="7">
        <f>SI(A326="";"";TEXTE(A326;"ddd"))</f>
        <v>0</v>
      </c>
      <c r="E326" s="7" cm="1">
        <f t="array" ref="E326">SI(D326="";"";_xlfn.XLOOKUP(D326;Résidents!$A$2:$A$200;Résidents!$B$2:$B$200;""))</f>
        <v>0</v>
      </c>
      <c r="K326" s="7">
        <f>SI(ET(A326&lt;&gt;"";G326="";A326&lt;=AUJOURDHUI());"À faire";"")</f>
        <v>0</v>
      </c>
    </row>
    <row r="327" spans="2:11">
      <c r="B327" s="7">
        <f>SI(A327="";"";TEXTE(A327;"ddd"))</f>
        <v>0</v>
      </c>
      <c r="E327" s="7" cm="1">
        <f t="array" ref="E327">SI(D327="";"";_xlfn.XLOOKUP(D327;Résidents!$A$2:$A$200;Résidents!$B$2:$B$200;""))</f>
        <v>0</v>
      </c>
      <c r="K327" s="7">
        <f>SI(ET(A327&lt;&gt;"";G327="";A327&lt;=AUJOURDHUI());"À faire";"")</f>
        <v>0</v>
      </c>
    </row>
    <row r="328" spans="2:11">
      <c r="B328" s="7">
        <f>SI(A328="";"";TEXTE(A328;"ddd"))</f>
        <v>0</v>
      </c>
      <c r="E328" s="7" cm="1">
        <f t="array" ref="E328">SI(D328="";"";_xlfn.XLOOKUP(D328;Résidents!$A$2:$A$200;Résidents!$B$2:$B$200;""))</f>
        <v>0</v>
      </c>
      <c r="K328" s="7">
        <f>SI(ET(A328&lt;&gt;"";G328="";A328&lt;=AUJOURDHUI());"À faire";"")</f>
        <v>0</v>
      </c>
    </row>
    <row r="329" spans="2:11">
      <c r="B329" s="7">
        <f>SI(A329="";"";TEXTE(A329;"ddd"))</f>
        <v>0</v>
      </c>
      <c r="E329" s="7" cm="1">
        <f t="array" ref="E329">SI(D329="";"";_xlfn.XLOOKUP(D329;Résidents!$A$2:$A$200;Résidents!$B$2:$B$200;""))</f>
        <v>0</v>
      </c>
      <c r="K329" s="7">
        <f>SI(ET(A329&lt;&gt;"";G329="";A329&lt;=AUJOURDHUI());"À faire";"")</f>
        <v>0</v>
      </c>
    </row>
    <row r="330" spans="2:11">
      <c r="B330" s="7">
        <f>SI(A330="";"";TEXTE(A330;"ddd"))</f>
        <v>0</v>
      </c>
      <c r="E330" s="7" cm="1">
        <f t="array" ref="E330">SI(D330="";"";_xlfn.XLOOKUP(D330;Résidents!$A$2:$A$200;Résidents!$B$2:$B$200;""))</f>
        <v>0</v>
      </c>
      <c r="K330" s="7">
        <f>SI(ET(A330&lt;&gt;"";G330="";A330&lt;=AUJOURDHUI());"À faire";"")</f>
        <v>0</v>
      </c>
    </row>
    <row r="331" spans="2:11">
      <c r="B331" s="7">
        <f>SI(A331="";"";TEXTE(A331;"ddd"))</f>
        <v>0</v>
      </c>
      <c r="E331" s="7" cm="1">
        <f t="array" ref="E331">SI(D331="";"";_xlfn.XLOOKUP(D331;Résidents!$A$2:$A$200;Résidents!$B$2:$B$200;""))</f>
        <v>0</v>
      </c>
      <c r="K331" s="7">
        <f>SI(ET(A331&lt;&gt;"";G331="";A331&lt;=AUJOURDHUI());"À faire";"")</f>
        <v>0</v>
      </c>
    </row>
    <row r="332" spans="2:11">
      <c r="B332" s="7">
        <f>SI(A332="";"";TEXTE(A332;"ddd"))</f>
        <v>0</v>
      </c>
      <c r="E332" s="7" cm="1">
        <f t="array" ref="E332">SI(D332="";"";_xlfn.XLOOKUP(D332;Résidents!$A$2:$A$200;Résidents!$B$2:$B$200;""))</f>
        <v>0</v>
      </c>
      <c r="K332" s="7">
        <f>SI(ET(A332&lt;&gt;"";G332="";A332&lt;=AUJOURDHUI());"À faire";"")</f>
        <v>0</v>
      </c>
    </row>
    <row r="333" spans="2:11">
      <c r="B333" s="7">
        <f>SI(A333="";"";TEXTE(A333;"ddd"))</f>
        <v>0</v>
      </c>
      <c r="E333" s="7" cm="1">
        <f t="array" ref="E333">SI(D333="";"";_xlfn.XLOOKUP(D333;Résidents!$A$2:$A$200;Résidents!$B$2:$B$200;""))</f>
        <v>0</v>
      </c>
      <c r="K333" s="7">
        <f>SI(ET(A333&lt;&gt;"";G333="";A333&lt;=AUJOURDHUI());"À faire";"")</f>
        <v>0</v>
      </c>
    </row>
    <row r="334" spans="2:11">
      <c r="B334" s="7">
        <f>SI(A334="";"";TEXTE(A334;"ddd"))</f>
        <v>0</v>
      </c>
      <c r="E334" s="7" cm="1">
        <f t="array" ref="E334">SI(D334="";"";_xlfn.XLOOKUP(D334;Résidents!$A$2:$A$200;Résidents!$B$2:$B$200;""))</f>
        <v>0</v>
      </c>
      <c r="K334" s="7">
        <f>SI(ET(A334&lt;&gt;"";G334="";A334&lt;=AUJOURDHUI());"À faire";"")</f>
        <v>0</v>
      </c>
    </row>
    <row r="335" spans="2:11">
      <c r="B335" s="7">
        <f>SI(A335="";"";TEXTE(A335;"ddd"))</f>
        <v>0</v>
      </c>
      <c r="E335" s="7" cm="1">
        <f t="array" ref="E335">SI(D335="";"";_xlfn.XLOOKUP(D335;Résidents!$A$2:$A$200;Résidents!$B$2:$B$200;""))</f>
        <v>0</v>
      </c>
      <c r="K335" s="7">
        <f>SI(ET(A335&lt;&gt;"";G335="";A335&lt;=AUJOURDHUI());"À faire";"")</f>
        <v>0</v>
      </c>
    </row>
    <row r="336" spans="2:11">
      <c r="B336" s="7">
        <f>SI(A336="";"";TEXTE(A336;"ddd"))</f>
        <v>0</v>
      </c>
      <c r="E336" s="7" cm="1">
        <f t="array" ref="E336">SI(D336="";"";_xlfn.XLOOKUP(D336;Résidents!$A$2:$A$200;Résidents!$B$2:$B$200;""))</f>
        <v>0</v>
      </c>
      <c r="K336" s="7">
        <f>SI(ET(A336&lt;&gt;"";G336="";A336&lt;=AUJOURDHUI());"À faire";"")</f>
        <v>0</v>
      </c>
    </row>
    <row r="337" spans="2:11">
      <c r="B337" s="7">
        <f>SI(A337="";"";TEXTE(A337;"ddd"))</f>
        <v>0</v>
      </c>
      <c r="E337" s="7" cm="1">
        <f t="array" ref="E337">SI(D337="";"";_xlfn.XLOOKUP(D337;Résidents!$A$2:$A$200;Résidents!$B$2:$B$200;""))</f>
        <v>0</v>
      </c>
      <c r="K337" s="7">
        <f>SI(ET(A337&lt;&gt;"";G337="";A337&lt;=AUJOURDHUI());"À faire";"")</f>
        <v>0</v>
      </c>
    </row>
    <row r="338" spans="2:11">
      <c r="B338" s="7">
        <f>SI(A338="";"";TEXTE(A338;"ddd"))</f>
        <v>0</v>
      </c>
      <c r="E338" s="7" cm="1">
        <f t="array" ref="E338">SI(D338="";"";_xlfn.XLOOKUP(D338;Résidents!$A$2:$A$200;Résidents!$B$2:$B$200;""))</f>
        <v>0</v>
      </c>
      <c r="K338" s="7">
        <f>SI(ET(A338&lt;&gt;"";G338="";A338&lt;=AUJOURDHUI());"À faire";"")</f>
        <v>0</v>
      </c>
    </row>
    <row r="339" spans="2:11">
      <c r="B339" s="7">
        <f>SI(A339="";"";TEXTE(A339;"ddd"))</f>
        <v>0</v>
      </c>
      <c r="E339" s="7" cm="1">
        <f t="array" ref="E339">SI(D339="";"";_xlfn.XLOOKUP(D339;Résidents!$A$2:$A$200;Résidents!$B$2:$B$200;""))</f>
        <v>0</v>
      </c>
      <c r="K339" s="7">
        <f>SI(ET(A339&lt;&gt;"";G339="";A339&lt;=AUJOURDHUI());"À faire";"")</f>
        <v>0</v>
      </c>
    </row>
    <row r="340" spans="2:11">
      <c r="B340" s="7">
        <f>SI(A340="";"";TEXTE(A340;"ddd"))</f>
        <v>0</v>
      </c>
      <c r="E340" s="7" cm="1">
        <f t="array" ref="E340">SI(D340="";"";_xlfn.XLOOKUP(D340;Résidents!$A$2:$A$200;Résidents!$B$2:$B$200;""))</f>
        <v>0</v>
      </c>
      <c r="K340" s="7">
        <f>SI(ET(A340&lt;&gt;"";G340="";A340&lt;=AUJOURDHUI());"À faire";"")</f>
        <v>0</v>
      </c>
    </row>
    <row r="341" spans="2:11">
      <c r="B341" s="7">
        <f>SI(A341="";"";TEXTE(A341;"ddd"))</f>
        <v>0</v>
      </c>
      <c r="E341" s="7" cm="1">
        <f t="array" ref="E341">SI(D341="";"";_xlfn.XLOOKUP(D341;Résidents!$A$2:$A$200;Résidents!$B$2:$B$200;""))</f>
        <v>0</v>
      </c>
      <c r="K341" s="7">
        <f>SI(ET(A341&lt;&gt;"";G341="";A341&lt;=AUJOURDHUI());"À faire";"")</f>
        <v>0</v>
      </c>
    </row>
    <row r="342" spans="2:11">
      <c r="B342" s="7">
        <f>SI(A342="";"";TEXTE(A342;"ddd"))</f>
        <v>0</v>
      </c>
      <c r="E342" s="7" cm="1">
        <f t="array" ref="E342">SI(D342="";"";_xlfn.XLOOKUP(D342;Résidents!$A$2:$A$200;Résidents!$B$2:$B$200;""))</f>
        <v>0</v>
      </c>
      <c r="K342" s="7">
        <f>SI(ET(A342&lt;&gt;"";G342="";A342&lt;=AUJOURDHUI());"À faire";"")</f>
        <v>0</v>
      </c>
    </row>
    <row r="343" spans="2:11">
      <c r="B343" s="7">
        <f>SI(A343="";"";TEXTE(A343;"ddd"))</f>
        <v>0</v>
      </c>
      <c r="E343" s="7" cm="1">
        <f t="array" ref="E343">SI(D343="";"";_xlfn.XLOOKUP(D343;Résidents!$A$2:$A$200;Résidents!$B$2:$B$200;""))</f>
        <v>0</v>
      </c>
      <c r="K343" s="7">
        <f>SI(ET(A343&lt;&gt;"";G343="";A343&lt;=AUJOURDHUI());"À faire";"")</f>
        <v>0</v>
      </c>
    </row>
    <row r="344" spans="2:11">
      <c r="B344" s="7">
        <f>SI(A344="";"";TEXTE(A344;"ddd"))</f>
        <v>0</v>
      </c>
      <c r="E344" s="7" cm="1">
        <f t="array" ref="E344">SI(D344="";"";_xlfn.XLOOKUP(D344;Résidents!$A$2:$A$200;Résidents!$B$2:$B$200;""))</f>
        <v>0</v>
      </c>
      <c r="K344" s="7">
        <f>SI(ET(A344&lt;&gt;"";G344="";A344&lt;=AUJOURDHUI());"À faire";"")</f>
        <v>0</v>
      </c>
    </row>
    <row r="345" spans="2:11">
      <c r="B345" s="7">
        <f>SI(A345="";"";TEXTE(A345;"ddd"))</f>
        <v>0</v>
      </c>
      <c r="E345" s="7" cm="1">
        <f t="array" ref="E345">SI(D345="";"";_xlfn.XLOOKUP(D345;Résidents!$A$2:$A$200;Résidents!$B$2:$B$200;""))</f>
        <v>0</v>
      </c>
      <c r="K345" s="7">
        <f>SI(ET(A345&lt;&gt;"";G345="";A345&lt;=AUJOURDHUI());"À faire";"")</f>
        <v>0</v>
      </c>
    </row>
    <row r="346" spans="2:11">
      <c r="B346" s="7">
        <f>SI(A346="";"";TEXTE(A346;"ddd"))</f>
        <v>0</v>
      </c>
      <c r="E346" s="7" cm="1">
        <f t="array" ref="E346">SI(D346="";"";_xlfn.XLOOKUP(D346;Résidents!$A$2:$A$200;Résidents!$B$2:$B$200;""))</f>
        <v>0</v>
      </c>
      <c r="K346" s="7">
        <f>SI(ET(A346&lt;&gt;"";G346="";A346&lt;=AUJOURDHUI());"À faire";"")</f>
        <v>0</v>
      </c>
    </row>
    <row r="347" spans="2:11">
      <c r="B347" s="7">
        <f>SI(A347="";"";TEXTE(A347;"ddd"))</f>
        <v>0</v>
      </c>
      <c r="E347" s="7" cm="1">
        <f t="array" ref="E347">SI(D347="";"";_xlfn.XLOOKUP(D347;Résidents!$A$2:$A$200;Résidents!$B$2:$B$200;""))</f>
        <v>0</v>
      </c>
      <c r="K347" s="7">
        <f>SI(ET(A347&lt;&gt;"";G347="";A347&lt;=AUJOURDHUI());"À faire";"")</f>
        <v>0</v>
      </c>
    </row>
    <row r="348" spans="2:11">
      <c r="B348" s="7">
        <f>SI(A348="";"";TEXTE(A348;"ddd"))</f>
        <v>0</v>
      </c>
      <c r="E348" s="7" cm="1">
        <f t="array" ref="E348">SI(D348="";"";_xlfn.XLOOKUP(D348;Résidents!$A$2:$A$200;Résidents!$B$2:$B$200;""))</f>
        <v>0</v>
      </c>
      <c r="K348" s="7">
        <f>SI(ET(A348&lt;&gt;"";G348="";A348&lt;=AUJOURDHUI());"À faire";"")</f>
        <v>0</v>
      </c>
    </row>
    <row r="349" spans="2:11">
      <c r="B349" s="7">
        <f>SI(A349="";"";TEXTE(A349;"ddd"))</f>
        <v>0</v>
      </c>
      <c r="E349" s="7" cm="1">
        <f t="array" ref="E349">SI(D349="";"";_xlfn.XLOOKUP(D349;Résidents!$A$2:$A$200;Résidents!$B$2:$B$200;""))</f>
        <v>0</v>
      </c>
      <c r="K349" s="7">
        <f>SI(ET(A349&lt;&gt;"";G349="";A349&lt;=AUJOURDHUI());"À faire";"")</f>
        <v>0</v>
      </c>
    </row>
    <row r="350" spans="2:11">
      <c r="B350" s="7">
        <f>SI(A350="";"";TEXTE(A350;"ddd"))</f>
        <v>0</v>
      </c>
      <c r="E350" s="7" cm="1">
        <f t="array" ref="E350">SI(D350="";"";_xlfn.XLOOKUP(D350;Résidents!$A$2:$A$200;Résidents!$B$2:$B$200;""))</f>
        <v>0</v>
      </c>
      <c r="K350" s="7">
        <f>SI(ET(A350&lt;&gt;"";G350="";A350&lt;=AUJOURDHUI());"À faire";"")</f>
        <v>0</v>
      </c>
    </row>
    <row r="351" spans="2:11">
      <c r="B351" s="7">
        <f>SI(A351="";"";TEXTE(A351;"ddd"))</f>
        <v>0</v>
      </c>
      <c r="E351" s="7" cm="1">
        <f t="array" ref="E351">SI(D351="";"";_xlfn.XLOOKUP(D351;Résidents!$A$2:$A$200;Résidents!$B$2:$B$200;""))</f>
        <v>0</v>
      </c>
      <c r="K351" s="7">
        <f>SI(ET(A351&lt;&gt;"";G351="";A351&lt;=AUJOURDHUI());"À faire";"")</f>
        <v>0</v>
      </c>
    </row>
    <row r="352" spans="2:11">
      <c r="B352" s="7">
        <f>SI(A352="";"";TEXTE(A352;"ddd"))</f>
        <v>0</v>
      </c>
      <c r="E352" s="7" cm="1">
        <f t="array" ref="E352">SI(D352="";"";_xlfn.XLOOKUP(D352;Résidents!$A$2:$A$200;Résidents!$B$2:$B$200;""))</f>
        <v>0</v>
      </c>
      <c r="K352" s="7">
        <f>SI(ET(A352&lt;&gt;"";G352="";A352&lt;=AUJOURDHUI());"À faire";"")</f>
        <v>0</v>
      </c>
    </row>
    <row r="353" spans="2:11">
      <c r="B353" s="7">
        <f>SI(A353="";"";TEXTE(A353;"ddd"))</f>
        <v>0</v>
      </c>
      <c r="E353" s="7" cm="1">
        <f t="array" ref="E353">SI(D353="";"";_xlfn.XLOOKUP(D353;Résidents!$A$2:$A$200;Résidents!$B$2:$B$200;""))</f>
        <v>0</v>
      </c>
      <c r="K353" s="7">
        <f>SI(ET(A353&lt;&gt;"";G353="";A353&lt;=AUJOURDHUI());"À faire";"")</f>
        <v>0</v>
      </c>
    </row>
    <row r="354" spans="2:11">
      <c r="B354" s="7">
        <f>SI(A354="";"";TEXTE(A354;"ddd"))</f>
        <v>0</v>
      </c>
      <c r="E354" s="7" cm="1">
        <f t="array" ref="E354">SI(D354="";"";_xlfn.XLOOKUP(D354;Résidents!$A$2:$A$200;Résidents!$B$2:$B$200;""))</f>
        <v>0</v>
      </c>
      <c r="K354" s="7">
        <f>SI(ET(A354&lt;&gt;"";G354="";A354&lt;=AUJOURDHUI());"À faire";"")</f>
        <v>0</v>
      </c>
    </row>
    <row r="355" spans="2:11">
      <c r="B355" s="7">
        <f>SI(A355="";"";TEXTE(A355;"ddd"))</f>
        <v>0</v>
      </c>
      <c r="E355" s="7" cm="1">
        <f t="array" ref="E355">SI(D355="";"";_xlfn.XLOOKUP(D355;Résidents!$A$2:$A$200;Résidents!$B$2:$B$200;""))</f>
        <v>0</v>
      </c>
      <c r="K355" s="7">
        <f>SI(ET(A355&lt;&gt;"";G355="";A355&lt;=AUJOURDHUI());"À faire";"")</f>
        <v>0</v>
      </c>
    </row>
    <row r="356" spans="2:11">
      <c r="B356" s="7">
        <f>SI(A356="";"";TEXTE(A356;"ddd"))</f>
        <v>0</v>
      </c>
      <c r="E356" s="7" cm="1">
        <f t="array" ref="E356">SI(D356="";"";_xlfn.XLOOKUP(D356;Résidents!$A$2:$A$200;Résidents!$B$2:$B$200;""))</f>
        <v>0</v>
      </c>
      <c r="K356" s="7">
        <f>SI(ET(A356&lt;&gt;"";G356="";A356&lt;=AUJOURDHUI());"À faire";"")</f>
        <v>0</v>
      </c>
    </row>
    <row r="357" spans="2:11">
      <c r="B357" s="7">
        <f>SI(A357="";"";TEXTE(A357;"ddd"))</f>
        <v>0</v>
      </c>
      <c r="E357" s="7" cm="1">
        <f t="array" ref="E357">SI(D357="";"";_xlfn.XLOOKUP(D357;Résidents!$A$2:$A$200;Résidents!$B$2:$B$200;""))</f>
        <v>0</v>
      </c>
      <c r="K357" s="7">
        <f>SI(ET(A357&lt;&gt;"";G357="";A357&lt;=AUJOURDHUI());"À faire";"")</f>
        <v>0</v>
      </c>
    </row>
    <row r="358" spans="2:11">
      <c r="B358" s="7">
        <f>SI(A358="";"";TEXTE(A358;"ddd"))</f>
        <v>0</v>
      </c>
      <c r="E358" s="7" cm="1">
        <f t="array" ref="E358">SI(D358="";"";_xlfn.XLOOKUP(D358;Résidents!$A$2:$A$200;Résidents!$B$2:$B$200;""))</f>
        <v>0</v>
      </c>
      <c r="K358" s="7">
        <f>SI(ET(A358&lt;&gt;"";G358="";A358&lt;=AUJOURDHUI());"À faire";"")</f>
        <v>0</v>
      </c>
    </row>
    <row r="359" spans="2:11">
      <c r="B359" s="7">
        <f>SI(A359="";"";TEXTE(A359;"ddd"))</f>
        <v>0</v>
      </c>
      <c r="E359" s="7" cm="1">
        <f t="array" ref="E359">SI(D359="";"";_xlfn.XLOOKUP(D359;Résidents!$A$2:$A$200;Résidents!$B$2:$B$200;""))</f>
        <v>0</v>
      </c>
      <c r="K359" s="7">
        <f>SI(ET(A359&lt;&gt;"";G359="";A359&lt;=AUJOURDHUI());"À faire";"")</f>
        <v>0</v>
      </c>
    </row>
    <row r="360" spans="2:11">
      <c r="B360" s="7">
        <f>SI(A360="";"";TEXTE(A360;"ddd"))</f>
        <v>0</v>
      </c>
      <c r="E360" s="7" cm="1">
        <f t="array" ref="E360">SI(D360="";"";_xlfn.XLOOKUP(D360;Résidents!$A$2:$A$200;Résidents!$B$2:$B$200;""))</f>
        <v>0</v>
      </c>
      <c r="K360" s="7">
        <f>SI(ET(A360&lt;&gt;"";G360="";A360&lt;=AUJOURDHUI());"À faire";"")</f>
        <v>0</v>
      </c>
    </row>
    <row r="361" spans="2:11">
      <c r="B361" s="7">
        <f>SI(A361="";"";TEXTE(A361;"ddd"))</f>
        <v>0</v>
      </c>
      <c r="E361" s="7" cm="1">
        <f t="array" ref="E361">SI(D361="";"";_xlfn.XLOOKUP(D361;Résidents!$A$2:$A$200;Résidents!$B$2:$B$200;""))</f>
        <v>0</v>
      </c>
      <c r="K361" s="7">
        <f>SI(ET(A361&lt;&gt;"";G361="";A361&lt;=AUJOURDHUI());"À faire";"")</f>
        <v>0</v>
      </c>
    </row>
    <row r="362" spans="2:11">
      <c r="B362" s="7">
        <f>SI(A362="";"";TEXTE(A362;"ddd"))</f>
        <v>0</v>
      </c>
      <c r="E362" s="7" cm="1">
        <f t="array" ref="E362">SI(D362="";"";_xlfn.XLOOKUP(D362;Résidents!$A$2:$A$200;Résidents!$B$2:$B$200;""))</f>
        <v>0</v>
      </c>
      <c r="K362" s="7">
        <f>SI(ET(A362&lt;&gt;"";G362="";A362&lt;=AUJOURDHUI());"À faire";"")</f>
        <v>0</v>
      </c>
    </row>
    <row r="363" spans="2:11">
      <c r="B363" s="7">
        <f>SI(A363="";"";TEXTE(A363;"ddd"))</f>
        <v>0</v>
      </c>
      <c r="E363" s="7" cm="1">
        <f t="array" ref="E363">SI(D363="";"";_xlfn.XLOOKUP(D363;Résidents!$A$2:$A$200;Résidents!$B$2:$B$200;""))</f>
        <v>0</v>
      </c>
      <c r="K363" s="7">
        <f>SI(ET(A363&lt;&gt;"";G363="";A363&lt;=AUJOURDHUI());"À faire";"")</f>
        <v>0</v>
      </c>
    </row>
    <row r="364" spans="2:11">
      <c r="B364" s="7">
        <f>SI(A364="";"";TEXTE(A364;"ddd"))</f>
        <v>0</v>
      </c>
      <c r="E364" s="7" cm="1">
        <f t="array" ref="E364">SI(D364="";"";_xlfn.XLOOKUP(D364;Résidents!$A$2:$A$200;Résidents!$B$2:$B$200;""))</f>
        <v>0</v>
      </c>
      <c r="K364" s="7">
        <f>SI(ET(A364&lt;&gt;"";G364="";A364&lt;=AUJOURDHUI());"À faire";"")</f>
        <v>0</v>
      </c>
    </row>
    <row r="365" spans="2:11">
      <c r="B365" s="7">
        <f>SI(A365="";"";TEXTE(A365;"ddd"))</f>
        <v>0</v>
      </c>
      <c r="E365" s="7" cm="1">
        <f t="array" ref="E365">SI(D365="";"";_xlfn.XLOOKUP(D365;Résidents!$A$2:$A$200;Résidents!$B$2:$B$200;""))</f>
        <v>0</v>
      </c>
      <c r="K365" s="7">
        <f>SI(ET(A365&lt;&gt;"";G365="";A365&lt;=AUJOURDHUI());"À faire";"")</f>
        <v>0</v>
      </c>
    </row>
    <row r="366" spans="2:11">
      <c r="B366" s="7">
        <f>SI(A366="";"";TEXTE(A366;"ddd"))</f>
        <v>0</v>
      </c>
      <c r="E366" s="7" cm="1">
        <f t="array" ref="E366">SI(D366="";"";_xlfn.XLOOKUP(D366;Résidents!$A$2:$A$200;Résidents!$B$2:$B$200;""))</f>
        <v>0</v>
      </c>
      <c r="K366" s="7">
        <f>SI(ET(A366&lt;&gt;"";G366="";A366&lt;=AUJOURDHUI());"À faire";"")</f>
        <v>0</v>
      </c>
    </row>
    <row r="367" spans="2:11">
      <c r="B367" s="7">
        <f>SI(A367="";"";TEXTE(A367;"ddd"))</f>
        <v>0</v>
      </c>
      <c r="E367" s="7" cm="1">
        <f t="array" ref="E367">SI(D367="";"";_xlfn.XLOOKUP(D367;Résidents!$A$2:$A$200;Résidents!$B$2:$B$200;""))</f>
        <v>0</v>
      </c>
      <c r="K367" s="7">
        <f>SI(ET(A367&lt;&gt;"";G367="";A367&lt;=AUJOURDHUI());"À faire";"")</f>
        <v>0</v>
      </c>
    </row>
    <row r="368" spans="2:11">
      <c r="B368" s="7">
        <f>SI(A368="";"";TEXTE(A368;"ddd"))</f>
        <v>0</v>
      </c>
      <c r="E368" s="7" cm="1">
        <f t="array" ref="E368">SI(D368="";"";_xlfn.XLOOKUP(D368;Résidents!$A$2:$A$200;Résidents!$B$2:$B$200;""))</f>
        <v>0</v>
      </c>
      <c r="K368" s="7">
        <f>SI(ET(A368&lt;&gt;"";G368="";A368&lt;=AUJOURDHUI());"À faire";"")</f>
        <v>0</v>
      </c>
    </row>
    <row r="369" spans="2:11">
      <c r="B369" s="7">
        <f>SI(A369="";"";TEXTE(A369;"ddd"))</f>
        <v>0</v>
      </c>
      <c r="E369" s="7" cm="1">
        <f t="array" ref="E369">SI(D369="";"";_xlfn.XLOOKUP(D369;Résidents!$A$2:$A$200;Résidents!$B$2:$B$200;""))</f>
        <v>0</v>
      </c>
      <c r="K369" s="7">
        <f>SI(ET(A369&lt;&gt;"";G369="";A369&lt;=AUJOURDHUI());"À faire";"")</f>
        <v>0</v>
      </c>
    </row>
    <row r="370" spans="2:11">
      <c r="B370" s="7">
        <f>SI(A370="";"";TEXTE(A370;"ddd"))</f>
        <v>0</v>
      </c>
      <c r="E370" s="7" cm="1">
        <f t="array" ref="E370">SI(D370="";"";_xlfn.XLOOKUP(D370;Résidents!$A$2:$A$200;Résidents!$B$2:$B$200;""))</f>
        <v>0</v>
      </c>
      <c r="K370" s="7">
        <f>SI(ET(A370&lt;&gt;"";G370="";A370&lt;=AUJOURDHUI());"À faire";"")</f>
        <v>0</v>
      </c>
    </row>
    <row r="371" spans="2:11">
      <c r="B371" s="7">
        <f>SI(A371="";"";TEXTE(A371;"ddd"))</f>
        <v>0</v>
      </c>
      <c r="E371" s="7" cm="1">
        <f t="array" ref="E371">SI(D371="";"";_xlfn.XLOOKUP(D371;Résidents!$A$2:$A$200;Résidents!$B$2:$B$200;""))</f>
        <v>0</v>
      </c>
      <c r="K371" s="7">
        <f>SI(ET(A371&lt;&gt;"";G371="";A371&lt;=AUJOURDHUI());"À faire";"")</f>
        <v>0</v>
      </c>
    </row>
    <row r="372" spans="2:11">
      <c r="B372" s="7">
        <f>SI(A372="";"";TEXTE(A372;"ddd"))</f>
        <v>0</v>
      </c>
      <c r="E372" s="7" cm="1">
        <f t="array" ref="E372">SI(D372="";"";_xlfn.XLOOKUP(D372;Résidents!$A$2:$A$200;Résidents!$B$2:$B$200;""))</f>
        <v>0</v>
      </c>
      <c r="K372" s="7">
        <f>SI(ET(A372&lt;&gt;"";G372="";A372&lt;=AUJOURDHUI());"À faire";"")</f>
        <v>0</v>
      </c>
    </row>
    <row r="373" spans="2:11">
      <c r="B373" s="7">
        <f>SI(A373="";"";TEXTE(A373;"ddd"))</f>
        <v>0</v>
      </c>
      <c r="E373" s="7" cm="1">
        <f t="array" ref="E373">SI(D373="";"";_xlfn.XLOOKUP(D373;Résidents!$A$2:$A$200;Résidents!$B$2:$B$200;""))</f>
        <v>0</v>
      </c>
      <c r="K373" s="7">
        <f>SI(ET(A373&lt;&gt;"";G373="";A373&lt;=AUJOURDHUI());"À faire";"")</f>
        <v>0</v>
      </c>
    </row>
    <row r="374" spans="2:11">
      <c r="B374" s="7">
        <f>SI(A374="";"";TEXTE(A374;"ddd"))</f>
        <v>0</v>
      </c>
      <c r="E374" s="7" cm="1">
        <f t="array" ref="E374">SI(D374="";"";_xlfn.XLOOKUP(D374;Résidents!$A$2:$A$200;Résidents!$B$2:$B$200;""))</f>
        <v>0</v>
      </c>
      <c r="K374" s="7">
        <f>SI(ET(A374&lt;&gt;"";G374="";A374&lt;=AUJOURDHUI());"À faire";"")</f>
        <v>0</v>
      </c>
    </row>
    <row r="375" spans="2:11">
      <c r="B375" s="7">
        <f>SI(A375="";"";TEXTE(A375;"ddd"))</f>
        <v>0</v>
      </c>
      <c r="E375" s="7" cm="1">
        <f t="array" ref="E375">SI(D375="";"";_xlfn.XLOOKUP(D375;Résidents!$A$2:$A$200;Résidents!$B$2:$B$200;""))</f>
        <v>0</v>
      </c>
      <c r="K375" s="7">
        <f>SI(ET(A375&lt;&gt;"";G375="";A375&lt;=AUJOURDHUI());"À faire";"")</f>
        <v>0</v>
      </c>
    </row>
    <row r="376" spans="2:11">
      <c r="B376" s="7">
        <f>SI(A376="";"";TEXTE(A376;"ddd"))</f>
        <v>0</v>
      </c>
      <c r="E376" s="7" cm="1">
        <f t="array" ref="E376">SI(D376="";"";_xlfn.XLOOKUP(D376;Résidents!$A$2:$A$200;Résidents!$B$2:$B$200;""))</f>
        <v>0</v>
      </c>
      <c r="K376" s="7">
        <f>SI(ET(A376&lt;&gt;"";G376="";A376&lt;=AUJOURDHUI());"À faire";"")</f>
        <v>0</v>
      </c>
    </row>
    <row r="377" spans="2:11">
      <c r="B377" s="7">
        <f>SI(A377="";"";TEXTE(A377;"ddd"))</f>
        <v>0</v>
      </c>
      <c r="E377" s="7" cm="1">
        <f t="array" ref="E377">SI(D377="";"";_xlfn.XLOOKUP(D377;Résidents!$A$2:$A$200;Résidents!$B$2:$B$200;""))</f>
        <v>0</v>
      </c>
      <c r="K377" s="7">
        <f>SI(ET(A377&lt;&gt;"";G377="";A377&lt;=AUJOURDHUI());"À faire";"")</f>
        <v>0</v>
      </c>
    </row>
    <row r="378" spans="2:11">
      <c r="B378" s="7">
        <f>SI(A378="";"";TEXTE(A378;"ddd"))</f>
        <v>0</v>
      </c>
      <c r="E378" s="7" cm="1">
        <f t="array" ref="E378">SI(D378="";"";_xlfn.XLOOKUP(D378;Résidents!$A$2:$A$200;Résidents!$B$2:$B$200;""))</f>
        <v>0</v>
      </c>
      <c r="K378" s="7">
        <f>SI(ET(A378&lt;&gt;"";G378="";A378&lt;=AUJOURDHUI());"À faire";"")</f>
        <v>0</v>
      </c>
    </row>
    <row r="379" spans="2:11">
      <c r="B379" s="7">
        <f>SI(A379="";"";TEXTE(A379;"ddd"))</f>
        <v>0</v>
      </c>
      <c r="E379" s="7" cm="1">
        <f t="array" ref="E379">SI(D379="";"";_xlfn.XLOOKUP(D379;Résidents!$A$2:$A$200;Résidents!$B$2:$B$200;""))</f>
        <v>0</v>
      </c>
      <c r="K379" s="7">
        <f>SI(ET(A379&lt;&gt;"";G379="";A379&lt;=AUJOURDHUI());"À faire";"")</f>
        <v>0</v>
      </c>
    </row>
    <row r="380" spans="2:11">
      <c r="B380" s="7">
        <f>SI(A380="";"";TEXTE(A380;"ddd"))</f>
        <v>0</v>
      </c>
      <c r="E380" s="7" cm="1">
        <f t="array" ref="E380">SI(D380="";"";_xlfn.XLOOKUP(D380;Résidents!$A$2:$A$200;Résidents!$B$2:$B$200;""))</f>
        <v>0</v>
      </c>
      <c r="K380" s="7">
        <f>SI(ET(A380&lt;&gt;"";G380="";A380&lt;=AUJOURDHUI());"À faire";"")</f>
        <v>0</v>
      </c>
    </row>
    <row r="381" spans="2:11">
      <c r="B381" s="7">
        <f>SI(A381="";"";TEXTE(A381;"ddd"))</f>
        <v>0</v>
      </c>
      <c r="E381" s="7" cm="1">
        <f t="array" ref="E381">SI(D381="";"";_xlfn.XLOOKUP(D381;Résidents!$A$2:$A$200;Résidents!$B$2:$B$200;""))</f>
        <v>0</v>
      </c>
      <c r="K381" s="7">
        <f>SI(ET(A381&lt;&gt;"";G381="";A381&lt;=AUJOURDHUI());"À faire";"")</f>
        <v>0</v>
      </c>
    </row>
    <row r="382" spans="2:11">
      <c r="B382" s="7">
        <f>SI(A382="";"";TEXTE(A382;"ddd"))</f>
        <v>0</v>
      </c>
      <c r="E382" s="7" cm="1">
        <f t="array" ref="E382">SI(D382="";"";_xlfn.XLOOKUP(D382;Résidents!$A$2:$A$200;Résidents!$B$2:$B$200;""))</f>
        <v>0</v>
      </c>
      <c r="K382" s="7">
        <f>SI(ET(A382&lt;&gt;"";G382="";A382&lt;=AUJOURDHUI());"À faire";"")</f>
        <v>0</v>
      </c>
    </row>
    <row r="383" spans="2:11">
      <c r="B383" s="7">
        <f>SI(A383="";"";TEXTE(A383;"ddd"))</f>
        <v>0</v>
      </c>
      <c r="E383" s="7" cm="1">
        <f t="array" ref="E383">SI(D383="";"";_xlfn.XLOOKUP(D383;Résidents!$A$2:$A$200;Résidents!$B$2:$B$200;""))</f>
        <v>0</v>
      </c>
      <c r="K383" s="7">
        <f>SI(ET(A383&lt;&gt;"";G383="";A383&lt;=AUJOURDHUI());"À faire";"")</f>
        <v>0</v>
      </c>
    </row>
    <row r="384" spans="2:11">
      <c r="B384" s="7">
        <f>SI(A384="";"";TEXTE(A384;"ddd"))</f>
        <v>0</v>
      </c>
      <c r="E384" s="7" cm="1">
        <f t="array" ref="E384">SI(D384="";"";_xlfn.XLOOKUP(D384;Résidents!$A$2:$A$200;Résidents!$B$2:$B$200;""))</f>
        <v>0</v>
      </c>
      <c r="K384" s="7">
        <f>SI(ET(A384&lt;&gt;"";G384="";A384&lt;=AUJOURDHUI());"À faire";"")</f>
        <v>0</v>
      </c>
    </row>
    <row r="385" spans="2:11">
      <c r="B385" s="7">
        <f>SI(A385="";"";TEXTE(A385;"ddd"))</f>
        <v>0</v>
      </c>
      <c r="E385" s="7" cm="1">
        <f t="array" ref="E385">SI(D385="";"";_xlfn.XLOOKUP(D385;Résidents!$A$2:$A$200;Résidents!$B$2:$B$200;""))</f>
        <v>0</v>
      </c>
      <c r="K385" s="7">
        <f>SI(ET(A385&lt;&gt;"";G385="";A385&lt;=AUJOURDHUI());"À faire";"")</f>
        <v>0</v>
      </c>
    </row>
    <row r="386" spans="2:11">
      <c r="B386" s="7">
        <f>SI(A386="";"";TEXTE(A386;"ddd"))</f>
        <v>0</v>
      </c>
      <c r="E386" s="7" cm="1">
        <f t="array" ref="E386">SI(D386="";"";_xlfn.XLOOKUP(D386;Résidents!$A$2:$A$200;Résidents!$B$2:$B$200;""))</f>
        <v>0</v>
      </c>
      <c r="K386" s="7">
        <f>SI(ET(A386&lt;&gt;"";G386="";A386&lt;=AUJOURDHUI());"À faire";"")</f>
        <v>0</v>
      </c>
    </row>
    <row r="387" spans="2:11">
      <c r="B387" s="7">
        <f>SI(A387="";"";TEXTE(A387;"ddd"))</f>
        <v>0</v>
      </c>
      <c r="E387" s="7" cm="1">
        <f t="array" ref="E387">SI(D387="";"";_xlfn.XLOOKUP(D387;Résidents!$A$2:$A$200;Résidents!$B$2:$B$200;""))</f>
        <v>0</v>
      </c>
      <c r="K387" s="7">
        <f>SI(ET(A387&lt;&gt;"";G387="";A387&lt;=AUJOURDHUI());"À faire";"")</f>
        <v>0</v>
      </c>
    </row>
    <row r="388" spans="2:11">
      <c r="B388" s="7">
        <f>SI(A388="";"";TEXTE(A388;"ddd"))</f>
        <v>0</v>
      </c>
      <c r="E388" s="7" cm="1">
        <f t="array" ref="E388">SI(D388="";"";_xlfn.XLOOKUP(D388;Résidents!$A$2:$A$200;Résidents!$B$2:$B$200;""))</f>
        <v>0</v>
      </c>
      <c r="K388" s="7">
        <f>SI(ET(A388&lt;&gt;"";G388="";A388&lt;=AUJOURDHUI());"À faire";"")</f>
        <v>0</v>
      </c>
    </row>
    <row r="389" spans="2:11">
      <c r="B389" s="7">
        <f>SI(A389="";"";TEXTE(A389;"ddd"))</f>
        <v>0</v>
      </c>
      <c r="E389" s="7" cm="1">
        <f t="array" ref="E389">SI(D389="";"";_xlfn.XLOOKUP(D389;Résidents!$A$2:$A$200;Résidents!$B$2:$B$200;""))</f>
        <v>0</v>
      </c>
      <c r="K389" s="7">
        <f>SI(ET(A389&lt;&gt;"";G389="";A389&lt;=AUJOURDHUI());"À faire";"")</f>
        <v>0</v>
      </c>
    </row>
    <row r="390" spans="2:11">
      <c r="B390" s="7">
        <f>SI(A390="";"";TEXTE(A390;"ddd"))</f>
        <v>0</v>
      </c>
      <c r="E390" s="7" cm="1">
        <f t="array" ref="E390">SI(D390="";"";_xlfn.XLOOKUP(D390;Résidents!$A$2:$A$200;Résidents!$B$2:$B$200;""))</f>
        <v>0</v>
      </c>
      <c r="K390" s="7">
        <f>SI(ET(A390&lt;&gt;"";G390="";A390&lt;=AUJOURDHUI());"À faire";"")</f>
        <v>0</v>
      </c>
    </row>
    <row r="391" spans="2:11">
      <c r="B391" s="7">
        <f>SI(A391="";"";TEXTE(A391;"ddd"))</f>
        <v>0</v>
      </c>
      <c r="E391" s="7" cm="1">
        <f t="array" ref="E391">SI(D391="";"";_xlfn.XLOOKUP(D391;Résidents!$A$2:$A$200;Résidents!$B$2:$B$200;""))</f>
        <v>0</v>
      </c>
      <c r="K391" s="7">
        <f>SI(ET(A391&lt;&gt;"";G391="";A391&lt;=AUJOURDHUI());"À faire";"")</f>
        <v>0</v>
      </c>
    </row>
    <row r="392" spans="2:11">
      <c r="B392" s="7">
        <f>SI(A392="";"";TEXTE(A392;"ddd"))</f>
        <v>0</v>
      </c>
      <c r="E392" s="7" cm="1">
        <f t="array" ref="E392">SI(D392="";"";_xlfn.XLOOKUP(D392;Résidents!$A$2:$A$200;Résidents!$B$2:$B$200;""))</f>
        <v>0</v>
      </c>
      <c r="K392" s="7">
        <f>SI(ET(A392&lt;&gt;"";G392="";A392&lt;=AUJOURDHUI());"À faire";"")</f>
        <v>0</v>
      </c>
    </row>
    <row r="393" spans="2:11">
      <c r="B393" s="7">
        <f>SI(A393="";"";TEXTE(A393;"ddd"))</f>
        <v>0</v>
      </c>
      <c r="E393" s="7" cm="1">
        <f t="array" ref="E393">SI(D393="";"";_xlfn.XLOOKUP(D393;Résidents!$A$2:$A$200;Résidents!$B$2:$B$200;""))</f>
        <v>0</v>
      </c>
      <c r="K393" s="7">
        <f>SI(ET(A393&lt;&gt;"";G393="";A393&lt;=AUJOURDHUI());"À faire";"")</f>
        <v>0</v>
      </c>
    </row>
    <row r="394" spans="2:11">
      <c r="B394" s="7">
        <f>SI(A394="";"";TEXTE(A394;"ddd"))</f>
        <v>0</v>
      </c>
      <c r="E394" s="7" cm="1">
        <f t="array" ref="E394">SI(D394="";"";_xlfn.XLOOKUP(D394;Résidents!$A$2:$A$200;Résidents!$B$2:$B$200;""))</f>
        <v>0</v>
      </c>
      <c r="K394" s="7">
        <f>SI(ET(A394&lt;&gt;"";G394="";A394&lt;=AUJOURDHUI());"À faire";"")</f>
        <v>0</v>
      </c>
    </row>
    <row r="395" spans="2:11">
      <c r="B395" s="7">
        <f>SI(A395="";"";TEXTE(A395;"ddd"))</f>
        <v>0</v>
      </c>
      <c r="E395" s="7" cm="1">
        <f t="array" ref="E395">SI(D395="";"";_xlfn.XLOOKUP(D395;Résidents!$A$2:$A$200;Résidents!$B$2:$B$200;""))</f>
        <v>0</v>
      </c>
      <c r="K395" s="7">
        <f>SI(ET(A395&lt;&gt;"";G395="";A395&lt;=AUJOURDHUI());"À faire";"")</f>
        <v>0</v>
      </c>
    </row>
    <row r="396" spans="2:11">
      <c r="B396" s="7">
        <f>SI(A396="";"";TEXTE(A396;"ddd"))</f>
        <v>0</v>
      </c>
      <c r="E396" s="7" cm="1">
        <f t="array" ref="E396">SI(D396="";"";_xlfn.XLOOKUP(D396;Résidents!$A$2:$A$200;Résidents!$B$2:$B$200;""))</f>
        <v>0</v>
      </c>
      <c r="K396" s="7">
        <f>SI(ET(A396&lt;&gt;"";G396="";A396&lt;=AUJOURDHUI());"À faire";"")</f>
        <v>0</v>
      </c>
    </row>
    <row r="397" spans="2:11">
      <c r="B397" s="7">
        <f>SI(A397="";"";TEXTE(A397;"ddd"))</f>
        <v>0</v>
      </c>
      <c r="E397" s="7" cm="1">
        <f t="array" ref="E397">SI(D397="";"";_xlfn.XLOOKUP(D397;Résidents!$A$2:$A$200;Résidents!$B$2:$B$200;""))</f>
        <v>0</v>
      </c>
      <c r="K397" s="7">
        <f>SI(ET(A397&lt;&gt;"";G397="";A397&lt;=AUJOURDHUI());"À faire";"")</f>
        <v>0</v>
      </c>
    </row>
    <row r="398" spans="2:11">
      <c r="B398" s="7">
        <f>SI(A398="";"";TEXTE(A398;"ddd"))</f>
        <v>0</v>
      </c>
      <c r="E398" s="7" cm="1">
        <f t="array" ref="E398">SI(D398="";"";_xlfn.XLOOKUP(D398;Résidents!$A$2:$A$200;Résidents!$B$2:$B$200;""))</f>
        <v>0</v>
      </c>
      <c r="K398" s="7">
        <f>SI(ET(A398&lt;&gt;"";G398="";A398&lt;=AUJOURDHUI());"À faire";"")</f>
        <v>0</v>
      </c>
    </row>
    <row r="399" spans="2:11">
      <c r="B399" s="7">
        <f>SI(A399="";"";TEXTE(A399;"ddd"))</f>
        <v>0</v>
      </c>
      <c r="E399" s="7" cm="1">
        <f t="array" ref="E399">SI(D399="";"";_xlfn.XLOOKUP(D399;Résidents!$A$2:$A$200;Résidents!$B$2:$B$200;""))</f>
        <v>0</v>
      </c>
      <c r="K399" s="7">
        <f>SI(ET(A399&lt;&gt;"";G399="";A399&lt;=AUJOURDHUI());"À faire";"")</f>
        <v>0</v>
      </c>
    </row>
    <row r="400" spans="2:11">
      <c r="B400" s="7">
        <f>SI(A400="";"";TEXTE(A400;"ddd"))</f>
        <v>0</v>
      </c>
      <c r="E400" s="7" cm="1">
        <f t="array" ref="E400">SI(D400="";"";_xlfn.XLOOKUP(D400;Résidents!$A$2:$A$200;Résidents!$B$2:$B$200;""))</f>
        <v>0</v>
      </c>
      <c r="K400" s="7">
        <f>SI(ET(A400&lt;&gt;"";G400="";A400&lt;=AUJOURDHUI());"À faire";"")</f>
        <v>0</v>
      </c>
    </row>
    <row r="401" spans="2:11">
      <c r="B401" s="7">
        <f>SI(A401="";"";TEXTE(A401;"ddd"))</f>
        <v>0</v>
      </c>
      <c r="E401" s="7" cm="1">
        <f t="array" ref="E401">SI(D401="";"";_xlfn.XLOOKUP(D401;Résidents!$A$2:$A$200;Résidents!$B$2:$B$200;""))</f>
        <v>0</v>
      </c>
      <c r="K401" s="7">
        <f>SI(ET(A401&lt;&gt;"";G401="";A401&lt;=AUJOURDHUI());"À faire";"")</f>
        <v>0</v>
      </c>
    </row>
    <row r="402" spans="2:11">
      <c r="B402" s="7">
        <f>SI(A402="";"";TEXTE(A402;"ddd"))</f>
        <v>0</v>
      </c>
      <c r="E402" s="7" cm="1">
        <f t="array" ref="E402">SI(D402="";"";_xlfn.XLOOKUP(D402;Résidents!$A$2:$A$200;Résidents!$B$2:$B$200;""))</f>
        <v>0</v>
      </c>
      <c r="K402" s="7">
        <f>SI(ET(A402&lt;&gt;"";G402="";A402&lt;=AUJOURDHUI());"À faire";"")</f>
        <v>0</v>
      </c>
    </row>
    <row r="403" spans="2:11">
      <c r="B403" s="7">
        <f>SI(A403="";"";TEXTE(A403;"ddd"))</f>
        <v>0</v>
      </c>
      <c r="E403" s="7" cm="1">
        <f t="array" ref="E403">SI(D403="";"";_xlfn.XLOOKUP(D403;Résidents!$A$2:$A$200;Résidents!$B$2:$B$200;""))</f>
        <v>0</v>
      </c>
      <c r="K403" s="7">
        <f>SI(ET(A403&lt;&gt;"";G403="";A403&lt;=AUJOURDHUI());"À faire";"")</f>
        <v>0</v>
      </c>
    </row>
    <row r="404" spans="2:11">
      <c r="B404" s="7">
        <f>SI(A404="";"";TEXTE(A404;"ddd"))</f>
        <v>0</v>
      </c>
      <c r="E404" s="7" cm="1">
        <f t="array" ref="E404">SI(D404="";"";_xlfn.XLOOKUP(D404;Résidents!$A$2:$A$200;Résidents!$B$2:$B$200;""))</f>
        <v>0</v>
      </c>
      <c r="K404" s="7">
        <f>SI(ET(A404&lt;&gt;"";G404="";A404&lt;=AUJOURDHUI());"À faire";"")</f>
        <v>0</v>
      </c>
    </row>
    <row r="405" spans="2:11">
      <c r="B405" s="7">
        <f>SI(A405="";"";TEXTE(A405;"ddd"))</f>
        <v>0</v>
      </c>
      <c r="E405" s="7" cm="1">
        <f t="array" ref="E405">SI(D405="";"";_xlfn.XLOOKUP(D405;Résidents!$A$2:$A$200;Résidents!$B$2:$B$200;""))</f>
        <v>0</v>
      </c>
      <c r="K405" s="7">
        <f>SI(ET(A405&lt;&gt;"";G405="";A405&lt;=AUJOURDHUI());"À faire";"")</f>
        <v>0</v>
      </c>
    </row>
    <row r="406" spans="2:11">
      <c r="B406" s="7">
        <f>SI(A406="";"";TEXTE(A406;"ddd"))</f>
        <v>0</v>
      </c>
      <c r="E406" s="7" cm="1">
        <f t="array" ref="E406">SI(D406="";"";_xlfn.XLOOKUP(D406;Résidents!$A$2:$A$200;Résidents!$B$2:$B$200;""))</f>
        <v>0</v>
      </c>
      <c r="K406" s="7">
        <f>SI(ET(A406&lt;&gt;"";G406="";A406&lt;=AUJOURDHUI());"À faire";"")</f>
        <v>0</v>
      </c>
    </row>
    <row r="407" spans="2:11">
      <c r="B407" s="7">
        <f>SI(A407="";"";TEXTE(A407;"ddd"))</f>
        <v>0</v>
      </c>
      <c r="E407" s="7" cm="1">
        <f t="array" ref="E407">SI(D407="";"";_xlfn.XLOOKUP(D407;Résidents!$A$2:$A$200;Résidents!$B$2:$B$200;""))</f>
        <v>0</v>
      </c>
      <c r="K407" s="7">
        <f>SI(ET(A407&lt;&gt;"";G407="";A407&lt;=AUJOURDHUI());"À faire";"")</f>
        <v>0</v>
      </c>
    </row>
    <row r="408" spans="2:11">
      <c r="B408" s="7">
        <f>SI(A408="";"";TEXTE(A408;"ddd"))</f>
        <v>0</v>
      </c>
      <c r="E408" s="7" cm="1">
        <f t="array" ref="E408">SI(D408="";"";_xlfn.XLOOKUP(D408;Résidents!$A$2:$A$200;Résidents!$B$2:$B$200;""))</f>
        <v>0</v>
      </c>
      <c r="K408" s="7">
        <f>SI(ET(A408&lt;&gt;"";G408="";A408&lt;=AUJOURDHUI());"À faire";"")</f>
        <v>0</v>
      </c>
    </row>
    <row r="409" spans="2:11">
      <c r="B409" s="7">
        <f>SI(A409="";"";TEXTE(A409;"ddd"))</f>
        <v>0</v>
      </c>
      <c r="E409" s="7" cm="1">
        <f t="array" ref="E409">SI(D409="";"";_xlfn.XLOOKUP(D409;Résidents!$A$2:$A$200;Résidents!$B$2:$B$200;""))</f>
        <v>0</v>
      </c>
      <c r="K409" s="7">
        <f>SI(ET(A409&lt;&gt;"";G409="";A409&lt;=AUJOURDHUI());"À faire";"")</f>
        <v>0</v>
      </c>
    </row>
    <row r="410" spans="2:11">
      <c r="B410" s="7">
        <f>SI(A410="";"";TEXTE(A410;"ddd"))</f>
        <v>0</v>
      </c>
      <c r="E410" s="7" cm="1">
        <f t="array" ref="E410">SI(D410="";"";_xlfn.XLOOKUP(D410;Résidents!$A$2:$A$200;Résidents!$B$2:$B$200;""))</f>
        <v>0</v>
      </c>
      <c r="K410" s="7">
        <f>SI(ET(A410&lt;&gt;"";G410="";A410&lt;=AUJOURDHUI());"À faire";"")</f>
        <v>0</v>
      </c>
    </row>
    <row r="411" spans="2:11">
      <c r="B411" s="7">
        <f>SI(A411="";"";TEXTE(A411;"ddd"))</f>
        <v>0</v>
      </c>
      <c r="E411" s="7" cm="1">
        <f t="array" ref="E411">SI(D411="";"";_xlfn.XLOOKUP(D411;Résidents!$A$2:$A$200;Résidents!$B$2:$B$200;""))</f>
        <v>0</v>
      </c>
      <c r="K411" s="7">
        <f>SI(ET(A411&lt;&gt;"";G411="";A411&lt;=AUJOURDHUI());"À faire";"")</f>
        <v>0</v>
      </c>
    </row>
    <row r="412" spans="2:11">
      <c r="B412" s="7">
        <f>SI(A412="";"";TEXTE(A412;"ddd"))</f>
        <v>0</v>
      </c>
      <c r="E412" s="7" cm="1">
        <f t="array" ref="E412">SI(D412="";"";_xlfn.XLOOKUP(D412;Résidents!$A$2:$A$200;Résidents!$B$2:$B$200;""))</f>
        <v>0</v>
      </c>
      <c r="K412" s="7">
        <f>SI(ET(A412&lt;&gt;"";G412="";A412&lt;=AUJOURDHUI());"À faire";"")</f>
        <v>0</v>
      </c>
    </row>
    <row r="413" spans="2:11">
      <c r="B413" s="7">
        <f>SI(A413="";"";TEXTE(A413;"ddd"))</f>
        <v>0</v>
      </c>
      <c r="E413" s="7" cm="1">
        <f t="array" ref="E413">SI(D413="";"";_xlfn.XLOOKUP(D413;Résidents!$A$2:$A$200;Résidents!$B$2:$B$200;""))</f>
        <v>0</v>
      </c>
      <c r="K413" s="7">
        <f>SI(ET(A413&lt;&gt;"";G413="";A413&lt;=AUJOURDHUI());"À faire";"")</f>
        <v>0</v>
      </c>
    </row>
    <row r="414" spans="2:11">
      <c r="B414" s="7">
        <f>SI(A414="";"";TEXTE(A414;"ddd"))</f>
        <v>0</v>
      </c>
      <c r="E414" s="7" cm="1">
        <f t="array" ref="E414">SI(D414="";"";_xlfn.XLOOKUP(D414;Résidents!$A$2:$A$200;Résidents!$B$2:$B$200;""))</f>
        <v>0</v>
      </c>
      <c r="K414" s="7">
        <f>SI(ET(A414&lt;&gt;"";G414="";A414&lt;=AUJOURDHUI());"À faire";"")</f>
        <v>0</v>
      </c>
    </row>
    <row r="415" spans="2:11">
      <c r="B415" s="7">
        <f>SI(A415="";"";TEXTE(A415;"ddd"))</f>
        <v>0</v>
      </c>
      <c r="E415" s="7" cm="1">
        <f t="array" ref="E415">SI(D415="";"";_xlfn.XLOOKUP(D415;Résidents!$A$2:$A$200;Résidents!$B$2:$B$200;""))</f>
        <v>0</v>
      </c>
      <c r="K415" s="7">
        <f>SI(ET(A415&lt;&gt;"";G415="";A415&lt;=AUJOURDHUI());"À faire";"")</f>
        <v>0</v>
      </c>
    </row>
    <row r="416" spans="2:11">
      <c r="B416" s="7">
        <f>SI(A416="";"";TEXTE(A416;"ddd"))</f>
        <v>0</v>
      </c>
      <c r="E416" s="7" cm="1">
        <f t="array" ref="E416">SI(D416="";"";_xlfn.XLOOKUP(D416;Résidents!$A$2:$A$200;Résidents!$B$2:$B$200;""))</f>
        <v>0</v>
      </c>
      <c r="K416" s="7">
        <f>SI(ET(A416&lt;&gt;"";G416="";A416&lt;=AUJOURDHUI());"À faire";"")</f>
        <v>0</v>
      </c>
    </row>
    <row r="417" spans="2:11">
      <c r="B417" s="7">
        <f>SI(A417="";"";TEXTE(A417;"ddd"))</f>
        <v>0</v>
      </c>
      <c r="E417" s="7" cm="1">
        <f t="array" ref="E417">SI(D417="";"";_xlfn.XLOOKUP(D417;Résidents!$A$2:$A$200;Résidents!$B$2:$B$200;""))</f>
        <v>0</v>
      </c>
      <c r="K417" s="7">
        <f>SI(ET(A417&lt;&gt;"";G417="";A417&lt;=AUJOURDHUI());"À faire";"")</f>
        <v>0</v>
      </c>
    </row>
    <row r="418" spans="2:11">
      <c r="B418" s="7">
        <f>SI(A418="";"";TEXTE(A418;"ddd"))</f>
        <v>0</v>
      </c>
      <c r="E418" s="7" cm="1">
        <f t="array" ref="E418">SI(D418="";"";_xlfn.XLOOKUP(D418;Résidents!$A$2:$A$200;Résidents!$B$2:$B$200;""))</f>
        <v>0</v>
      </c>
      <c r="K418" s="7">
        <f>SI(ET(A418&lt;&gt;"";G418="";A418&lt;=AUJOURDHUI());"À faire";"")</f>
        <v>0</v>
      </c>
    </row>
    <row r="419" spans="2:11">
      <c r="B419" s="7">
        <f>SI(A419="";"";TEXTE(A419;"ddd"))</f>
        <v>0</v>
      </c>
      <c r="E419" s="7" cm="1">
        <f t="array" ref="E419">SI(D419="";"";_xlfn.XLOOKUP(D419;Résidents!$A$2:$A$200;Résidents!$B$2:$B$200;""))</f>
        <v>0</v>
      </c>
      <c r="K419" s="7">
        <f>SI(ET(A419&lt;&gt;"";G419="";A419&lt;=AUJOURDHUI());"À faire";"")</f>
        <v>0</v>
      </c>
    </row>
    <row r="420" spans="2:11">
      <c r="B420" s="7">
        <f>SI(A420="";"";TEXTE(A420;"ddd"))</f>
        <v>0</v>
      </c>
      <c r="E420" s="7" cm="1">
        <f t="array" ref="E420">SI(D420="";"";_xlfn.XLOOKUP(D420;Résidents!$A$2:$A$200;Résidents!$B$2:$B$200;""))</f>
        <v>0</v>
      </c>
      <c r="K420" s="7">
        <f>SI(ET(A420&lt;&gt;"";G420="";A420&lt;=AUJOURDHUI());"À faire";"")</f>
        <v>0</v>
      </c>
    </row>
    <row r="421" spans="2:11">
      <c r="B421" s="7">
        <f>SI(A421="";"";TEXTE(A421;"ddd"))</f>
        <v>0</v>
      </c>
      <c r="E421" s="7" cm="1">
        <f t="array" ref="E421">SI(D421="";"";_xlfn.XLOOKUP(D421;Résidents!$A$2:$A$200;Résidents!$B$2:$B$200;""))</f>
        <v>0</v>
      </c>
      <c r="K421" s="7">
        <f>SI(ET(A421&lt;&gt;"";G421="";A421&lt;=AUJOURDHUI());"À faire";"")</f>
        <v>0</v>
      </c>
    </row>
    <row r="422" spans="2:11">
      <c r="B422" s="7">
        <f>SI(A422="";"";TEXTE(A422;"ddd"))</f>
        <v>0</v>
      </c>
      <c r="E422" s="7" cm="1">
        <f t="array" ref="E422">SI(D422="";"";_xlfn.XLOOKUP(D422;Résidents!$A$2:$A$200;Résidents!$B$2:$B$200;""))</f>
        <v>0</v>
      </c>
      <c r="K422" s="7">
        <f>SI(ET(A422&lt;&gt;"";G422="";A422&lt;=AUJOURDHUI());"À faire";"")</f>
        <v>0</v>
      </c>
    </row>
    <row r="423" spans="2:11">
      <c r="B423" s="7">
        <f>SI(A423="";"";TEXTE(A423;"ddd"))</f>
        <v>0</v>
      </c>
      <c r="E423" s="7" cm="1">
        <f t="array" ref="E423">SI(D423="";"";_xlfn.XLOOKUP(D423;Résidents!$A$2:$A$200;Résidents!$B$2:$B$200;""))</f>
        <v>0</v>
      </c>
      <c r="K423" s="7">
        <f>SI(ET(A423&lt;&gt;"";G423="";A423&lt;=AUJOURDHUI());"À faire";"")</f>
        <v>0</v>
      </c>
    </row>
    <row r="424" spans="2:11">
      <c r="B424" s="7">
        <f>SI(A424="";"";TEXTE(A424;"ddd"))</f>
        <v>0</v>
      </c>
      <c r="E424" s="7" cm="1">
        <f t="array" ref="E424">SI(D424="";"";_xlfn.XLOOKUP(D424;Résidents!$A$2:$A$200;Résidents!$B$2:$B$200;""))</f>
        <v>0</v>
      </c>
      <c r="K424" s="7">
        <f>SI(ET(A424&lt;&gt;"";G424="";A424&lt;=AUJOURDHUI());"À faire";"")</f>
        <v>0</v>
      </c>
    </row>
    <row r="425" spans="2:11">
      <c r="B425" s="7">
        <f>SI(A425="";"";TEXTE(A425;"ddd"))</f>
        <v>0</v>
      </c>
      <c r="E425" s="7" cm="1">
        <f t="array" ref="E425">SI(D425="";"";_xlfn.XLOOKUP(D425;Résidents!$A$2:$A$200;Résidents!$B$2:$B$200;""))</f>
        <v>0</v>
      </c>
      <c r="K425" s="7">
        <f>SI(ET(A425&lt;&gt;"";G425="";A425&lt;=AUJOURDHUI());"À faire";"")</f>
        <v>0</v>
      </c>
    </row>
    <row r="426" spans="2:11">
      <c r="B426" s="7">
        <f>SI(A426="";"";TEXTE(A426;"ddd"))</f>
        <v>0</v>
      </c>
      <c r="E426" s="7" cm="1">
        <f t="array" ref="E426">SI(D426="";"";_xlfn.XLOOKUP(D426;Résidents!$A$2:$A$200;Résidents!$B$2:$B$200;""))</f>
        <v>0</v>
      </c>
      <c r="K426" s="7">
        <f>SI(ET(A426&lt;&gt;"";G426="";A426&lt;=AUJOURDHUI());"À faire";"")</f>
        <v>0</v>
      </c>
    </row>
    <row r="427" spans="2:11">
      <c r="B427" s="7">
        <f>SI(A427="";"";TEXTE(A427;"ddd"))</f>
        <v>0</v>
      </c>
      <c r="E427" s="7" cm="1">
        <f t="array" ref="E427">SI(D427="";"";_xlfn.XLOOKUP(D427;Résidents!$A$2:$A$200;Résidents!$B$2:$B$200;""))</f>
        <v>0</v>
      </c>
      <c r="K427" s="7">
        <f>SI(ET(A427&lt;&gt;"";G427="";A427&lt;=AUJOURDHUI());"À faire";"")</f>
        <v>0</v>
      </c>
    </row>
    <row r="428" spans="2:11">
      <c r="B428" s="7">
        <f>SI(A428="";"";TEXTE(A428;"ddd"))</f>
        <v>0</v>
      </c>
      <c r="E428" s="7" cm="1">
        <f t="array" ref="E428">SI(D428="";"";_xlfn.XLOOKUP(D428;Résidents!$A$2:$A$200;Résidents!$B$2:$B$200;""))</f>
        <v>0</v>
      </c>
      <c r="K428" s="7">
        <f>SI(ET(A428&lt;&gt;"";G428="";A428&lt;=AUJOURDHUI());"À faire";"")</f>
        <v>0</v>
      </c>
    </row>
    <row r="429" spans="2:11">
      <c r="B429" s="7">
        <f>SI(A429="";"";TEXTE(A429;"ddd"))</f>
        <v>0</v>
      </c>
      <c r="E429" s="7" cm="1">
        <f t="array" ref="E429">SI(D429="";"";_xlfn.XLOOKUP(D429;Résidents!$A$2:$A$200;Résidents!$B$2:$B$200;""))</f>
        <v>0</v>
      </c>
      <c r="K429" s="7">
        <f>SI(ET(A429&lt;&gt;"";G429="";A429&lt;=AUJOURDHUI());"À faire";"")</f>
        <v>0</v>
      </c>
    </row>
    <row r="430" spans="2:11">
      <c r="B430" s="7">
        <f>SI(A430="";"";TEXTE(A430;"ddd"))</f>
        <v>0</v>
      </c>
      <c r="E430" s="7" cm="1">
        <f t="array" ref="E430">SI(D430="";"";_xlfn.XLOOKUP(D430;Résidents!$A$2:$A$200;Résidents!$B$2:$B$200;""))</f>
        <v>0</v>
      </c>
      <c r="K430" s="7">
        <f>SI(ET(A430&lt;&gt;"";G430="";A430&lt;=AUJOURDHUI());"À faire";"")</f>
        <v>0</v>
      </c>
    </row>
    <row r="431" spans="2:11">
      <c r="B431" s="7">
        <f>SI(A431="";"";TEXTE(A431;"ddd"))</f>
        <v>0</v>
      </c>
      <c r="E431" s="7" cm="1">
        <f t="array" ref="E431">SI(D431="";"";_xlfn.XLOOKUP(D431;Résidents!$A$2:$A$200;Résidents!$B$2:$B$200;""))</f>
        <v>0</v>
      </c>
      <c r="K431" s="7">
        <f>SI(ET(A431&lt;&gt;"";G431="";A431&lt;=AUJOURDHUI());"À faire";"")</f>
        <v>0</v>
      </c>
    </row>
    <row r="432" spans="2:11">
      <c r="B432" s="7">
        <f>SI(A432="";"";TEXTE(A432;"ddd"))</f>
        <v>0</v>
      </c>
      <c r="E432" s="7" cm="1">
        <f t="array" ref="E432">SI(D432="";"";_xlfn.XLOOKUP(D432;Résidents!$A$2:$A$200;Résidents!$B$2:$B$200;""))</f>
        <v>0</v>
      </c>
      <c r="K432" s="7">
        <f>SI(ET(A432&lt;&gt;"";G432="";A432&lt;=AUJOURDHUI());"À faire";"")</f>
        <v>0</v>
      </c>
    </row>
    <row r="433" spans="2:11">
      <c r="B433" s="7">
        <f>SI(A433="";"";TEXTE(A433;"ddd"))</f>
        <v>0</v>
      </c>
      <c r="E433" s="7" cm="1">
        <f t="array" ref="E433">SI(D433="";"";_xlfn.XLOOKUP(D433;Résidents!$A$2:$A$200;Résidents!$B$2:$B$200;""))</f>
        <v>0</v>
      </c>
      <c r="K433" s="7">
        <f>SI(ET(A433&lt;&gt;"";G433="";A433&lt;=AUJOURDHUI());"À faire";"")</f>
        <v>0</v>
      </c>
    </row>
    <row r="434" spans="2:11">
      <c r="B434" s="7">
        <f>SI(A434="";"";TEXTE(A434;"ddd"))</f>
        <v>0</v>
      </c>
      <c r="E434" s="7" cm="1">
        <f t="array" ref="E434">SI(D434="";"";_xlfn.XLOOKUP(D434;Résidents!$A$2:$A$200;Résidents!$B$2:$B$200;""))</f>
        <v>0</v>
      </c>
      <c r="K434" s="7">
        <f>SI(ET(A434&lt;&gt;"";G434="";A434&lt;=AUJOURDHUI());"À faire";"")</f>
        <v>0</v>
      </c>
    </row>
    <row r="435" spans="2:11">
      <c r="B435" s="7">
        <f>SI(A435="";"";TEXTE(A435;"ddd"))</f>
        <v>0</v>
      </c>
      <c r="E435" s="7" cm="1">
        <f t="array" ref="E435">SI(D435="";"";_xlfn.XLOOKUP(D435;Résidents!$A$2:$A$200;Résidents!$B$2:$B$200;""))</f>
        <v>0</v>
      </c>
      <c r="K435" s="7">
        <f>SI(ET(A435&lt;&gt;"";G435="";A435&lt;=AUJOURDHUI());"À faire";"")</f>
        <v>0</v>
      </c>
    </row>
    <row r="436" spans="2:11">
      <c r="B436" s="7">
        <f>SI(A436="";"";TEXTE(A436;"ddd"))</f>
        <v>0</v>
      </c>
      <c r="E436" s="7" cm="1">
        <f t="array" ref="E436">SI(D436="";"";_xlfn.XLOOKUP(D436;Résidents!$A$2:$A$200;Résidents!$B$2:$B$200;""))</f>
        <v>0</v>
      </c>
      <c r="K436" s="7">
        <f>SI(ET(A436&lt;&gt;"";G436="";A436&lt;=AUJOURDHUI());"À faire";"")</f>
        <v>0</v>
      </c>
    </row>
    <row r="437" spans="2:11">
      <c r="B437" s="7">
        <f>SI(A437="";"";TEXTE(A437;"ddd"))</f>
        <v>0</v>
      </c>
      <c r="E437" s="7" cm="1">
        <f t="array" ref="E437">SI(D437="";"";_xlfn.XLOOKUP(D437;Résidents!$A$2:$A$200;Résidents!$B$2:$B$200;""))</f>
        <v>0</v>
      </c>
      <c r="K437" s="7">
        <f>SI(ET(A437&lt;&gt;"";G437="";A437&lt;=AUJOURDHUI());"À faire";"")</f>
        <v>0</v>
      </c>
    </row>
    <row r="438" spans="2:11">
      <c r="B438" s="7">
        <f>SI(A438="";"";TEXTE(A438;"ddd"))</f>
        <v>0</v>
      </c>
      <c r="E438" s="7" cm="1">
        <f t="array" ref="E438">SI(D438="";"";_xlfn.XLOOKUP(D438;Résidents!$A$2:$A$200;Résidents!$B$2:$B$200;""))</f>
        <v>0</v>
      </c>
      <c r="K438" s="7">
        <f>SI(ET(A438&lt;&gt;"";G438="";A438&lt;=AUJOURDHUI());"À faire";"")</f>
        <v>0</v>
      </c>
    </row>
    <row r="439" spans="2:11">
      <c r="B439" s="7">
        <f>SI(A439="";"";TEXTE(A439;"ddd"))</f>
        <v>0</v>
      </c>
      <c r="E439" s="7" cm="1">
        <f t="array" ref="E439">SI(D439="";"";_xlfn.XLOOKUP(D439;Résidents!$A$2:$A$200;Résidents!$B$2:$B$200;""))</f>
        <v>0</v>
      </c>
      <c r="K439" s="7">
        <f>SI(ET(A439&lt;&gt;"";G439="";A439&lt;=AUJOURDHUI());"À faire";"")</f>
        <v>0</v>
      </c>
    </row>
    <row r="440" spans="2:11">
      <c r="B440" s="7">
        <f>SI(A440="";"";TEXTE(A440;"ddd"))</f>
        <v>0</v>
      </c>
      <c r="E440" s="7" cm="1">
        <f t="array" ref="E440">SI(D440="";"";_xlfn.XLOOKUP(D440;Résidents!$A$2:$A$200;Résidents!$B$2:$B$200;""))</f>
        <v>0</v>
      </c>
      <c r="K440" s="7">
        <f>SI(ET(A440&lt;&gt;"";G440="";A440&lt;=AUJOURDHUI());"À faire";"")</f>
        <v>0</v>
      </c>
    </row>
    <row r="441" spans="2:11">
      <c r="B441" s="7">
        <f>SI(A441="";"";TEXTE(A441;"ddd"))</f>
        <v>0</v>
      </c>
      <c r="E441" s="7" cm="1">
        <f t="array" ref="E441">SI(D441="";"";_xlfn.XLOOKUP(D441;Résidents!$A$2:$A$200;Résidents!$B$2:$B$200;""))</f>
        <v>0</v>
      </c>
      <c r="K441" s="7">
        <f>SI(ET(A441&lt;&gt;"";G441="";A441&lt;=AUJOURDHUI());"À faire";"")</f>
        <v>0</v>
      </c>
    </row>
    <row r="442" spans="2:11">
      <c r="B442" s="7">
        <f>SI(A442="";"";TEXTE(A442;"ddd"))</f>
        <v>0</v>
      </c>
      <c r="E442" s="7" cm="1">
        <f t="array" ref="E442">SI(D442="";"";_xlfn.XLOOKUP(D442;Résidents!$A$2:$A$200;Résidents!$B$2:$B$200;""))</f>
        <v>0</v>
      </c>
      <c r="K442" s="7">
        <f>SI(ET(A442&lt;&gt;"";G442="";A442&lt;=AUJOURDHUI());"À faire";"")</f>
        <v>0</v>
      </c>
    </row>
    <row r="443" spans="2:11">
      <c r="B443" s="7">
        <f>SI(A443="";"";TEXTE(A443;"ddd"))</f>
        <v>0</v>
      </c>
      <c r="E443" s="7" cm="1">
        <f t="array" ref="E443">SI(D443="";"";_xlfn.XLOOKUP(D443;Résidents!$A$2:$A$200;Résidents!$B$2:$B$200;""))</f>
        <v>0</v>
      </c>
      <c r="K443" s="7">
        <f>SI(ET(A443&lt;&gt;"";G443="";A443&lt;=AUJOURDHUI());"À faire";"")</f>
        <v>0</v>
      </c>
    </row>
    <row r="444" spans="2:11">
      <c r="B444" s="7">
        <f>SI(A444="";"";TEXTE(A444;"ddd"))</f>
        <v>0</v>
      </c>
      <c r="E444" s="7" cm="1">
        <f t="array" ref="E444">SI(D444="";"";_xlfn.XLOOKUP(D444;Résidents!$A$2:$A$200;Résidents!$B$2:$B$200;""))</f>
        <v>0</v>
      </c>
      <c r="K444" s="7">
        <f>SI(ET(A444&lt;&gt;"";G444="";A444&lt;=AUJOURDHUI());"À faire";"")</f>
        <v>0</v>
      </c>
    </row>
    <row r="445" spans="2:11">
      <c r="B445" s="7">
        <f>SI(A445="";"";TEXTE(A445;"ddd"))</f>
        <v>0</v>
      </c>
      <c r="E445" s="7" cm="1">
        <f t="array" ref="E445">SI(D445="";"";_xlfn.XLOOKUP(D445;Résidents!$A$2:$A$200;Résidents!$B$2:$B$200;""))</f>
        <v>0</v>
      </c>
      <c r="K445" s="7">
        <f>SI(ET(A445&lt;&gt;"";G445="";A445&lt;=AUJOURDHUI());"À faire";"")</f>
        <v>0</v>
      </c>
    </row>
    <row r="446" spans="2:11">
      <c r="B446" s="7">
        <f>SI(A446="";"";TEXTE(A446;"ddd"))</f>
        <v>0</v>
      </c>
      <c r="E446" s="7" cm="1">
        <f t="array" ref="E446">SI(D446="";"";_xlfn.XLOOKUP(D446;Résidents!$A$2:$A$200;Résidents!$B$2:$B$200;""))</f>
        <v>0</v>
      </c>
      <c r="K446" s="7">
        <f>SI(ET(A446&lt;&gt;"";G446="";A446&lt;=AUJOURDHUI());"À faire";"")</f>
        <v>0</v>
      </c>
    </row>
    <row r="447" spans="2:11">
      <c r="B447" s="7">
        <f>SI(A447="";"";TEXTE(A447;"ddd"))</f>
        <v>0</v>
      </c>
      <c r="E447" s="7" cm="1">
        <f t="array" ref="E447">SI(D447="";"";_xlfn.XLOOKUP(D447;Résidents!$A$2:$A$200;Résidents!$B$2:$B$200;""))</f>
        <v>0</v>
      </c>
      <c r="K447" s="7">
        <f>SI(ET(A447&lt;&gt;"";G447="";A447&lt;=AUJOURDHUI());"À faire";"")</f>
        <v>0</v>
      </c>
    </row>
    <row r="448" spans="2:11">
      <c r="B448" s="7">
        <f>SI(A448="";"";TEXTE(A448;"ddd"))</f>
        <v>0</v>
      </c>
      <c r="E448" s="7" cm="1">
        <f t="array" ref="E448">SI(D448="";"";_xlfn.XLOOKUP(D448;Résidents!$A$2:$A$200;Résidents!$B$2:$B$200;""))</f>
        <v>0</v>
      </c>
      <c r="K448" s="7">
        <f>SI(ET(A448&lt;&gt;"";G448="";A448&lt;=AUJOURDHUI());"À faire";"")</f>
        <v>0</v>
      </c>
    </row>
    <row r="449" spans="2:11">
      <c r="B449" s="7">
        <f>SI(A449="";"";TEXTE(A449;"ddd"))</f>
        <v>0</v>
      </c>
      <c r="E449" s="7" cm="1">
        <f t="array" ref="E449">SI(D449="";"";_xlfn.XLOOKUP(D449;Résidents!$A$2:$A$200;Résidents!$B$2:$B$200;""))</f>
        <v>0</v>
      </c>
      <c r="K449" s="7">
        <f>SI(ET(A449&lt;&gt;"";G449="";A449&lt;=AUJOURDHUI());"À faire";"")</f>
        <v>0</v>
      </c>
    </row>
    <row r="450" spans="2:11">
      <c r="B450" s="7">
        <f>SI(A450="";"";TEXTE(A450;"ddd"))</f>
        <v>0</v>
      </c>
      <c r="E450" s="7" cm="1">
        <f t="array" ref="E450">SI(D450="";"";_xlfn.XLOOKUP(D450;Résidents!$A$2:$A$200;Résidents!$B$2:$B$200;""))</f>
        <v>0</v>
      </c>
      <c r="K450" s="7">
        <f>SI(ET(A450&lt;&gt;"";G450="";A450&lt;=AUJOURDHUI());"À faire";"")</f>
        <v>0</v>
      </c>
    </row>
    <row r="451" spans="2:11">
      <c r="B451" s="7">
        <f>SI(A451="";"";TEXTE(A451;"ddd"))</f>
        <v>0</v>
      </c>
      <c r="E451" s="7" cm="1">
        <f t="array" ref="E451">SI(D451="";"";_xlfn.XLOOKUP(D451;Résidents!$A$2:$A$200;Résidents!$B$2:$B$200;""))</f>
        <v>0</v>
      </c>
      <c r="K451" s="7">
        <f>SI(ET(A451&lt;&gt;"";G451="";A451&lt;=AUJOURDHUI());"À faire";"")</f>
        <v>0</v>
      </c>
    </row>
    <row r="452" spans="2:11">
      <c r="B452" s="7">
        <f>SI(A452="";"";TEXTE(A452;"ddd"))</f>
        <v>0</v>
      </c>
      <c r="E452" s="7" cm="1">
        <f t="array" ref="E452">SI(D452="";"";_xlfn.XLOOKUP(D452;Résidents!$A$2:$A$200;Résidents!$B$2:$B$200;""))</f>
        <v>0</v>
      </c>
      <c r="K452" s="7">
        <f>SI(ET(A452&lt;&gt;"";G452="";A452&lt;=AUJOURDHUI());"À faire";"")</f>
        <v>0</v>
      </c>
    </row>
    <row r="453" spans="2:11">
      <c r="B453" s="7">
        <f>SI(A453="";"";TEXTE(A453;"ddd"))</f>
        <v>0</v>
      </c>
      <c r="E453" s="7" cm="1">
        <f t="array" ref="E453">SI(D453="";"";_xlfn.XLOOKUP(D453;Résidents!$A$2:$A$200;Résidents!$B$2:$B$200;""))</f>
        <v>0</v>
      </c>
      <c r="K453" s="7">
        <f>SI(ET(A453&lt;&gt;"";G453="";A453&lt;=AUJOURDHUI());"À faire";"")</f>
        <v>0</v>
      </c>
    </row>
    <row r="454" spans="2:11">
      <c r="B454" s="7">
        <f>SI(A454="";"";TEXTE(A454;"ddd"))</f>
        <v>0</v>
      </c>
      <c r="E454" s="7" cm="1">
        <f t="array" ref="E454">SI(D454="";"";_xlfn.XLOOKUP(D454;Résidents!$A$2:$A$200;Résidents!$B$2:$B$200;""))</f>
        <v>0</v>
      </c>
      <c r="K454" s="7">
        <f>SI(ET(A454&lt;&gt;"";G454="";A454&lt;=AUJOURDHUI());"À faire";"")</f>
        <v>0</v>
      </c>
    </row>
    <row r="455" spans="2:11">
      <c r="B455" s="7">
        <f>SI(A455="";"";TEXTE(A455;"ddd"))</f>
        <v>0</v>
      </c>
      <c r="E455" s="7" cm="1">
        <f t="array" ref="E455">SI(D455="";"";_xlfn.XLOOKUP(D455;Résidents!$A$2:$A$200;Résidents!$B$2:$B$200;""))</f>
        <v>0</v>
      </c>
      <c r="K455" s="7">
        <f>SI(ET(A455&lt;&gt;"";G455="";A455&lt;=AUJOURDHUI());"À faire";"")</f>
        <v>0</v>
      </c>
    </row>
    <row r="456" spans="2:11">
      <c r="B456" s="7">
        <f>SI(A456="";"";TEXTE(A456;"ddd"))</f>
        <v>0</v>
      </c>
      <c r="E456" s="7" cm="1">
        <f t="array" ref="E456">SI(D456="";"";_xlfn.XLOOKUP(D456;Résidents!$A$2:$A$200;Résidents!$B$2:$B$200;""))</f>
        <v>0</v>
      </c>
      <c r="K456" s="7">
        <f>SI(ET(A456&lt;&gt;"";G456="";A456&lt;=AUJOURDHUI());"À faire";"")</f>
        <v>0</v>
      </c>
    </row>
    <row r="457" spans="2:11">
      <c r="B457" s="7">
        <f>SI(A457="";"";TEXTE(A457;"ddd"))</f>
        <v>0</v>
      </c>
      <c r="E457" s="7" cm="1">
        <f t="array" ref="E457">SI(D457="";"";_xlfn.XLOOKUP(D457;Résidents!$A$2:$A$200;Résidents!$B$2:$B$200;""))</f>
        <v>0</v>
      </c>
      <c r="K457" s="7">
        <f>SI(ET(A457&lt;&gt;"";G457="";A457&lt;=AUJOURDHUI());"À faire";"")</f>
        <v>0</v>
      </c>
    </row>
    <row r="458" spans="2:11">
      <c r="B458" s="7">
        <f>SI(A458="";"";TEXTE(A458;"ddd"))</f>
        <v>0</v>
      </c>
      <c r="E458" s="7" cm="1">
        <f t="array" ref="E458">SI(D458="";"";_xlfn.XLOOKUP(D458;Résidents!$A$2:$A$200;Résidents!$B$2:$B$200;""))</f>
        <v>0</v>
      </c>
      <c r="K458" s="7">
        <f>SI(ET(A458&lt;&gt;"";G458="";A458&lt;=AUJOURDHUI());"À faire";"")</f>
        <v>0</v>
      </c>
    </row>
    <row r="459" spans="2:11">
      <c r="B459" s="7">
        <f>SI(A459="";"";TEXTE(A459;"ddd"))</f>
        <v>0</v>
      </c>
      <c r="E459" s="7" cm="1">
        <f t="array" ref="E459">SI(D459="";"";_xlfn.XLOOKUP(D459;Résidents!$A$2:$A$200;Résidents!$B$2:$B$200;""))</f>
        <v>0</v>
      </c>
      <c r="K459" s="7">
        <f>SI(ET(A459&lt;&gt;"";G459="";A459&lt;=AUJOURDHUI());"À faire";"")</f>
        <v>0</v>
      </c>
    </row>
    <row r="460" spans="2:11">
      <c r="B460" s="7">
        <f>SI(A460="";"";TEXTE(A460;"ddd"))</f>
        <v>0</v>
      </c>
      <c r="E460" s="7" cm="1">
        <f t="array" ref="E460">SI(D460="";"";_xlfn.XLOOKUP(D460;Résidents!$A$2:$A$200;Résidents!$B$2:$B$200;""))</f>
        <v>0</v>
      </c>
      <c r="K460" s="7">
        <f>SI(ET(A460&lt;&gt;"";G460="";A460&lt;=AUJOURDHUI());"À faire";"")</f>
        <v>0</v>
      </c>
    </row>
    <row r="461" spans="2:11">
      <c r="B461" s="7">
        <f>SI(A461="";"";TEXTE(A461;"ddd"))</f>
        <v>0</v>
      </c>
      <c r="E461" s="7" cm="1">
        <f t="array" ref="E461">SI(D461="";"";_xlfn.XLOOKUP(D461;Résidents!$A$2:$A$200;Résidents!$B$2:$B$200;""))</f>
        <v>0</v>
      </c>
      <c r="K461" s="7">
        <f>SI(ET(A461&lt;&gt;"";G461="";A461&lt;=AUJOURDHUI());"À faire";"")</f>
        <v>0</v>
      </c>
    </row>
    <row r="462" spans="2:11">
      <c r="B462" s="7">
        <f>SI(A462="";"";TEXTE(A462;"ddd"))</f>
        <v>0</v>
      </c>
      <c r="E462" s="7" cm="1">
        <f t="array" ref="E462">SI(D462="";"";_xlfn.XLOOKUP(D462;Résidents!$A$2:$A$200;Résidents!$B$2:$B$200;""))</f>
        <v>0</v>
      </c>
      <c r="K462" s="7">
        <f>SI(ET(A462&lt;&gt;"";G462="";A462&lt;=AUJOURDHUI());"À faire";"")</f>
        <v>0</v>
      </c>
    </row>
    <row r="463" spans="2:11">
      <c r="B463" s="7">
        <f>SI(A463="";"";TEXTE(A463;"ddd"))</f>
        <v>0</v>
      </c>
      <c r="E463" s="7" cm="1">
        <f t="array" ref="E463">SI(D463="";"";_xlfn.XLOOKUP(D463;Résidents!$A$2:$A$200;Résidents!$B$2:$B$200;""))</f>
        <v>0</v>
      </c>
      <c r="K463" s="7">
        <f>SI(ET(A463&lt;&gt;"";G463="";A463&lt;=AUJOURDHUI());"À faire";"")</f>
        <v>0</v>
      </c>
    </row>
    <row r="464" spans="2:11">
      <c r="B464" s="7">
        <f>SI(A464="";"";TEXTE(A464;"ddd"))</f>
        <v>0</v>
      </c>
      <c r="E464" s="7" cm="1">
        <f t="array" ref="E464">SI(D464="";"";_xlfn.XLOOKUP(D464;Résidents!$A$2:$A$200;Résidents!$B$2:$B$200;""))</f>
        <v>0</v>
      </c>
      <c r="K464" s="7">
        <f>SI(ET(A464&lt;&gt;"";G464="";A464&lt;=AUJOURDHUI());"À faire";"")</f>
        <v>0</v>
      </c>
    </row>
    <row r="465" spans="2:11">
      <c r="B465" s="7">
        <f>SI(A465="";"";TEXTE(A465;"ddd"))</f>
        <v>0</v>
      </c>
      <c r="E465" s="7" cm="1">
        <f t="array" ref="E465">SI(D465="";"";_xlfn.XLOOKUP(D465;Résidents!$A$2:$A$200;Résidents!$B$2:$B$200;""))</f>
        <v>0</v>
      </c>
      <c r="K465" s="7">
        <f>SI(ET(A465&lt;&gt;"";G465="";A465&lt;=AUJOURDHUI());"À faire";"")</f>
        <v>0</v>
      </c>
    </row>
    <row r="466" spans="2:11">
      <c r="B466" s="7">
        <f>SI(A466="";"";TEXTE(A466;"ddd"))</f>
        <v>0</v>
      </c>
      <c r="E466" s="7" cm="1">
        <f t="array" ref="E466">SI(D466="";"";_xlfn.XLOOKUP(D466;Résidents!$A$2:$A$200;Résidents!$B$2:$B$200;""))</f>
        <v>0</v>
      </c>
      <c r="K466" s="7">
        <f>SI(ET(A466&lt;&gt;"";G466="";A466&lt;=AUJOURDHUI());"À faire";"")</f>
        <v>0</v>
      </c>
    </row>
    <row r="467" spans="2:11">
      <c r="B467" s="7">
        <f>SI(A467="";"";TEXTE(A467;"ddd"))</f>
        <v>0</v>
      </c>
      <c r="E467" s="7" cm="1">
        <f t="array" ref="E467">SI(D467="";"";_xlfn.XLOOKUP(D467;Résidents!$A$2:$A$200;Résidents!$B$2:$B$200;""))</f>
        <v>0</v>
      </c>
      <c r="K467" s="7">
        <f>SI(ET(A467&lt;&gt;"";G467="";A467&lt;=AUJOURDHUI());"À faire";"")</f>
        <v>0</v>
      </c>
    </row>
    <row r="468" spans="2:11">
      <c r="B468" s="7">
        <f>SI(A468="";"";TEXTE(A468;"ddd"))</f>
        <v>0</v>
      </c>
      <c r="E468" s="7" cm="1">
        <f t="array" ref="E468">SI(D468="";"";_xlfn.XLOOKUP(D468;Résidents!$A$2:$A$200;Résidents!$B$2:$B$200;""))</f>
        <v>0</v>
      </c>
      <c r="K468" s="7">
        <f>SI(ET(A468&lt;&gt;"";G468="";A468&lt;=AUJOURDHUI());"À faire";"")</f>
        <v>0</v>
      </c>
    </row>
    <row r="469" spans="2:11">
      <c r="B469" s="7">
        <f>SI(A469="";"";TEXTE(A469;"ddd"))</f>
        <v>0</v>
      </c>
      <c r="E469" s="7" cm="1">
        <f t="array" ref="E469">SI(D469="";"";_xlfn.XLOOKUP(D469;Résidents!$A$2:$A$200;Résidents!$B$2:$B$200;""))</f>
        <v>0</v>
      </c>
      <c r="K469" s="7">
        <f>SI(ET(A469&lt;&gt;"";G469="";A469&lt;=AUJOURDHUI());"À faire";"")</f>
        <v>0</v>
      </c>
    </row>
    <row r="470" spans="2:11">
      <c r="B470" s="7">
        <f>SI(A470="";"";TEXTE(A470;"ddd"))</f>
        <v>0</v>
      </c>
      <c r="E470" s="7" cm="1">
        <f t="array" ref="E470">SI(D470="";"";_xlfn.XLOOKUP(D470;Résidents!$A$2:$A$200;Résidents!$B$2:$B$200;""))</f>
        <v>0</v>
      </c>
      <c r="K470" s="7">
        <f>SI(ET(A470&lt;&gt;"";G470="";A470&lt;=AUJOURDHUI());"À faire";"")</f>
        <v>0</v>
      </c>
    </row>
    <row r="471" spans="2:11">
      <c r="B471" s="7">
        <f>SI(A471="";"";TEXTE(A471;"ddd"))</f>
        <v>0</v>
      </c>
      <c r="E471" s="7" cm="1">
        <f t="array" ref="E471">SI(D471="";"";_xlfn.XLOOKUP(D471;Résidents!$A$2:$A$200;Résidents!$B$2:$B$200;""))</f>
        <v>0</v>
      </c>
      <c r="K471" s="7">
        <f>SI(ET(A471&lt;&gt;"";G471="";A471&lt;=AUJOURDHUI());"À faire";"")</f>
        <v>0</v>
      </c>
    </row>
    <row r="472" spans="2:11">
      <c r="B472" s="7">
        <f>SI(A472="";"";TEXTE(A472;"ddd"))</f>
        <v>0</v>
      </c>
      <c r="E472" s="7" cm="1">
        <f t="array" ref="E472">SI(D472="";"";_xlfn.XLOOKUP(D472;Résidents!$A$2:$A$200;Résidents!$B$2:$B$200;""))</f>
        <v>0</v>
      </c>
      <c r="K472" s="7">
        <f>SI(ET(A472&lt;&gt;"";G472="";A472&lt;=AUJOURDHUI());"À faire";"")</f>
        <v>0</v>
      </c>
    </row>
    <row r="473" spans="2:11">
      <c r="B473" s="7">
        <f>SI(A473="";"";TEXTE(A473;"ddd"))</f>
        <v>0</v>
      </c>
      <c r="E473" s="7" cm="1">
        <f t="array" ref="E473">SI(D473="";"";_xlfn.XLOOKUP(D473;Résidents!$A$2:$A$200;Résidents!$B$2:$B$200;""))</f>
        <v>0</v>
      </c>
      <c r="K473" s="7">
        <f>SI(ET(A473&lt;&gt;"";G473="";A473&lt;=AUJOURDHUI());"À faire";"")</f>
        <v>0</v>
      </c>
    </row>
    <row r="474" spans="2:11">
      <c r="B474" s="7">
        <f>SI(A474="";"";TEXTE(A474;"ddd"))</f>
        <v>0</v>
      </c>
      <c r="E474" s="7" cm="1">
        <f t="array" ref="E474">SI(D474="";"";_xlfn.XLOOKUP(D474;Résidents!$A$2:$A$200;Résidents!$B$2:$B$200;""))</f>
        <v>0</v>
      </c>
      <c r="K474" s="7">
        <f>SI(ET(A474&lt;&gt;"";G474="";A474&lt;=AUJOURDHUI());"À faire";"")</f>
        <v>0</v>
      </c>
    </row>
    <row r="475" spans="2:11">
      <c r="B475" s="7">
        <f>SI(A475="";"";TEXTE(A475;"ddd"))</f>
        <v>0</v>
      </c>
      <c r="E475" s="7" cm="1">
        <f t="array" ref="E475">SI(D475="";"";_xlfn.XLOOKUP(D475;Résidents!$A$2:$A$200;Résidents!$B$2:$B$200;""))</f>
        <v>0</v>
      </c>
      <c r="K475" s="7">
        <f>SI(ET(A475&lt;&gt;"";G475="";A475&lt;=AUJOURDHUI());"À faire";"")</f>
        <v>0</v>
      </c>
    </row>
    <row r="476" spans="2:11">
      <c r="B476" s="7">
        <f>SI(A476="";"";TEXTE(A476;"ddd"))</f>
        <v>0</v>
      </c>
      <c r="E476" s="7" cm="1">
        <f t="array" ref="E476">SI(D476="";"";_xlfn.XLOOKUP(D476;Résidents!$A$2:$A$200;Résidents!$B$2:$B$200;""))</f>
        <v>0</v>
      </c>
      <c r="K476" s="7">
        <f>SI(ET(A476&lt;&gt;"";G476="";A476&lt;=AUJOURDHUI());"À faire";"")</f>
        <v>0</v>
      </c>
    </row>
    <row r="477" spans="2:11">
      <c r="B477" s="7">
        <f>SI(A477="";"";TEXTE(A477;"ddd"))</f>
        <v>0</v>
      </c>
      <c r="E477" s="7" cm="1">
        <f t="array" ref="E477">SI(D477="";"";_xlfn.XLOOKUP(D477;Résidents!$A$2:$A$200;Résidents!$B$2:$B$200;""))</f>
        <v>0</v>
      </c>
      <c r="K477" s="7">
        <f>SI(ET(A477&lt;&gt;"";G477="";A477&lt;=AUJOURDHUI());"À faire";"")</f>
        <v>0</v>
      </c>
    </row>
    <row r="478" spans="2:11">
      <c r="B478" s="7">
        <f>SI(A478="";"";TEXTE(A478;"ddd"))</f>
        <v>0</v>
      </c>
      <c r="E478" s="7" cm="1">
        <f t="array" ref="E478">SI(D478="";"";_xlfn.XLOOKUP(D478;Résidents!$A$2:$A$200;Résidents!$B$2:$B$200;""))</f>
        <v>0</v>
      </c>
      <c r="K478" s="7">
        <f>SI(ET(A478&lt;&gt;"";G478="";A478&lt;=AUJOURDHUI());"À faire";"")</f>
        <v>0</v>
      </c>
    </row>
    <row r="479" spans="2:11">
      <c r="B479" s="7">
        <f>SI(A479="";"";TEXTE(A479;"ddd"))</f>
        <v>0</v>
      </c>
      <c r="E479" s="7" cm="1">
        <f t="array" ref="E479">SI(D479="";"";_xlfn.XLOOKUP(D479;Résidents!$A$2:$A$200;Résidents!$B$2:$B$200;""))</f>
        <v>0</v>
      </c>
      <c r="K479" s="7">
        <f>SI(ET(A479&lt;&gt;"";G479="";A479&lt;=AUJOURDHUI());"À faire";"")</f>
        <v>0</v>
      </c>
    </row>
    <row r="480" spans="2:11">
      <c r="B480" s="7">
        <f>SI(A480="";"";TEXTE(A480;"ddd"))</f>
        <v>0</v>
      </c>
      <c r="E480" s="7" cm="1">
        <f t="array" ref="E480">SI(D480="";"";_xlfn.XLOOKUP(D480;Résidents!$A$2:$A$200;Résidents!$B$2:$B$200;""))</f>
        <v>0</v>
      </c>
      <c r="K480" s="7">
        <f>SI(ET(A480&lt;&gt;"";G480="";A480&lt;=AUJOURDHUI());"À faire";"")</f>
        <v>0</v>
      </c>
    </row>
    <row r="481" spans="2:11">
      <c r="B481" s="7">
        <f>SI(A481="";"";TEXTE(A481;"ddd"))</f>
        <v>0</v>
      </c>
      <c r="E481" s="7" cm="1">
        <f t="array" ref="E481">SI(D481="";"";_xlfn.XLOOKUP(D481;Résidents!$A$2:$A$200;Résidents!$B$2:$B$200;""))</f>
        <v>0</v>
      </c>
      <c r="K481" s="7">
        <f>SI(ET(A481&lt;&gt;"";G481="";A481&lt;=AUJOURDHUI());"À faire";"")</f>
        <v>0</v>
      </c>
    </row>
    <row r="482" spans="2:11">
      <c r="B482" s="7">
        <f>SI(A482="";"";TEXTE(A482;"ddd"))</f>
        <v>0</v>
      </c>
      <c r="E482" s="7" cm="1">
        <f t="array" ref="E482">SI(D482="";"";_xlfn.XLOOKUP(D482;Résidents!$A$2:$A$200;Résidents!$B$2:$B$200;""))</f>
        <v>0</v>
      </c>
      <c r="K482" s="7">
        <f>SI(ET(A482&lt;&gt;"";G482="";A482&lt;=AUJOURDHUI());"À faire";"")</f>
        <v>0</v>
      </c>
    </row>
    <row r="483" spans="2:11">
      <c r="B483" s="7">
        <f>SI(A483="";"";TEXTE(A483;"ddd"))</f>
        <v>0</v>
      </c>
      <c r="E483" s="7" cm="1">
        <f t="array" ref="E483">SI(D483="";"";_xlfn.XLOOKUP(D483;Résidents!$A$2:$A$200;Résidents!$B$2:$B$200;""))</f>
        <v>0</v>
      </c>
      <c r="K483" s="7">
        <f>SI(ET(A483&lt;&gt;"";G483="";A483&lt;=AUJOURDHUI());"À faire";"")</f>
        <v>0</v>
      </c>
    </row>
    <row r="484" spans="2:11">
      <c r="B484" s="7">
        <f>SI(A484="";"";TEXTE(A484;"ddd"))</f>
        <v>0</v>
      </c>
      <c r="E484" s="7" cm="1">
        <f t="array" ref="E484">SI(D484="";"";_xlfn.XLOOKUP(D484;Résidents!$A$2:$A$200;Résidents!$B$2:$B$200;""))</f>
        <v>0</v>
      </c>
      <c r="K484" s="7">
        <f>SI(ET(A484&lt;&gt;"";G484="";A484&lt;=AUJOURDHUI());"À faire";"")</f>
        <v>0</v>
      </c>
    </row>
    <row r="485" spans="2:11">
      <c r="B485" s="7">
        <f>SI(A485="";"";TEXTE(A485;"ddd"))</f>
        <v>0</v>
      </c>
      <c r="E485" s="7" cm="1">
        <f t="array" ref="E485">SI(D485="";"";_xlfn.XLOOKUP(D485;Résidents!$A$2:$A$200;Résidents!$B$2:$B$200;""))</f>
        <v>0</v>
      </c>
      <c r="K485" s="7">
        <f>SI(ET(A485&lt;&gt;"";G485="";A485&lt;=AUJOURDHUI());"À faire";"")</f>
        <v>0</v>
      </c>
    </row>
    <row r="486" spans="2:11">
      <c r="B486" s="7">
        <f>SI(A486="";"";TEXTE(A486;"ddd"))</f>
        <v>0</v>
      </c>
      <c r="E486" s="7" cm="1">
        <f t="array" ref="E486">SI(D486="";"";_xlfn.XLOOKUP(D486;Résidents!$A$2:$A$200;Résidents!$B$2:$B$200;""))</f>
        <v>0</v>
      </c>
      <c r="K486" s="7">
        <f>SI(ET(A486&lt;&gt;"";G486="";A486&lt;=AUJOURDHUI());"À faire";"")</f>
        <v>0</v>
      </c>
    </row>
    <row r="487" spans="2:11">
      <c r="B487" s="7">
        <f>SI(A487="";"";TEXTE(A487;"ddd"))</f>
        <v>0</v>
      </c>
      <c r="E487" s="7" cm="1">
        <f t="array" ref="E487">SI(D487="";"";_xlfn.XLOOKUP(D487;Résidents!$A$2:$A$200;Résidents!$B$2:$B$200;""))</f>
        <v>0</v>
      </c>
      <c r="K487" s="7">
        <f>SI(ET(A487&lt;&gt;"";G487="";A487&lt;=AUJOURDHUI());"À faire";"")</f>
        <v>0</v>
      </c>
    </row>
    <row r="488" spans="2:11">
      <c r="B488" s="7">
        <f>SI(A488="";"";TEXTE(A488;"ddd"))</f>
        <v>0</v>
      </c>
      <c r="E488" s="7" cm="1">
        <f t="array" ref="E488">SI(D488="";"";_xlfn.XLOOKUP(D488;Résidents!$A$2:$A$200;Résidents!$B$2:$B$200;""))</f>
        <v>0</v>
      </c>
      <c r="K488" s="7">
        <f>SI(ET(A488&lt;&gt;"";G488="";A488&lt;=AUJOURDHUI());"À faire";"")</f>
        <v>0</v>
      </c>
    </row>
    <row r="489" spans="2:11">
      <c r="B489" s="7">
        <f>SI(A489="";"";TEXTE(A489;"ddd"))</f>
        <v>0</v>
      </c>
      <c r="E489" s="7" cm="1">
        <f t="array" ref="E489">SI(D489="";"";_xlfn.XLOOKUP(D489;Résidents!$A$2:$A$200;Résidents!$B$2:$B$200;""))</f>
        <v>0</v>
      </c>
      <c r="K489" s="7">
        <f>SI(ET(A489&lt;&gt;"";G489="";A489&lt;=AUJOURDHUI());"À faire";"")</f>
        <v>0</v>
      </c>
    </row>
    <row r="490" spans="2:11">
      <c r="B490" s="7">
        <f>SI(A490="";"";TEXTE(A490;"ddd"))</f>
        <v>0</v>
      </c>
      <c r="E490" s="7" cm="1">
        <f t="array" ref="E490">SI(D490="";"";_xlfn.XLOOKUP(D490;Résidents!$A$2:$A$200;Résidents!$B$2:$B$200;""))</f>
        <v>0</v>
      </c>
      <c r="K490" s="7">
        <f>SI(ET(A490&lt;&gt;"";G490="";A490&lt;=AUJOURDHUI());"À faire";"")</f>
        <v>0</v>
      </c>
    </row>
    <row r="491" spans="2:11">
      <c r="B491" s="7">
        <f>SI(A491="";"";TEXTE(A491;"ddd"))</f>
        <v>0</v>
      </c>
      <c r="E491" s="7" cm="1">
        <f t="array" ref="E491">SI(D491="";"";_xlfn.XLOOKUP(D491;Résidents!$A$2:$A$200;Résidents!$B$2:$B$200;""))</f>
        <v>0</v>
      </c>
      <c r="K491" s="7">
        <f>SI(ET(A491&lt;&gt;"";G491="";A491&lt;=AUJOURDHUI());"À faire";"")</f>
        <v>0</v>
      </c>
    </row>
    <row r="492" spans="2:11">
      <c r="B492" s="7">
        <f>SI(A492="";"";TEXTE(A492;"ddd"))</f>
        <v>0</v>
      </c>
      <c r="E492" s="7" cm="1">
        <f t="array" ref="E492">SI(D492="";"";_xlfn.XLOOKUP(D492;Résidents!$A$2:$A$200;Résidents!$B$2:$B$200;""))</f>
        <v>0</v>
      </c>
      <c r="K492" s="7">
        <f>SI(ET(A492&lt;&gt;"";G492="";A492&lt;=AUJOURDHUI());"À faire";"")</f>
        <v>0</v>
      </c>
    </row>
    <row r="493" spans="2:11">
      <c r="B493" s="7">
        <f>SI(A493="";"";TEXTE(A493;"ddd"))</f>
        <v>0</v>
      </c>
      <c r="E493" s="7" cm="1">
        <f t="array" ref="E493">SI(D493="";"";_xlfn.XLOOKUP(D493;Résidents!$A$2:$A$200;Résidents!$B$2:$B$200;""))</f>
        <v>0</v>
      </c>
      <c r="K493" s="7">
        <f>SI(ET(A493&lt;&gt;"";G493="";A493&lt;=AUJOURDHUI());"À faire";"")</f>
        <v>0</v>
      </c>
    </row>
    <row r="494" spans="2:11">
      <c r="B494" s="7">
        <f>SI(A494="";"";TEXTE(A494;"ddd"))</f>
        <v>0</v>
      </c>
      <c r="E494" s="7" cm="1">
        <f t="array" ref="E494">SI(D494="";"";_xlfn.XLOOKUP(D494;Résidents!$A$2:$A$200;Résidents!$B$2:$B$200;""))</f>
        <v>0</v>
      </c>
      <c r="K494" s="7">
        <f>SI(ET(A494&lt;&gt;"";G494="";A494&lt;=AUJOURDHUI());"À faire";"")</f>
        <v>0</v>
      </c>
    </row>
    <row r="495" spans="2:11">
      <c r="B495" s="7">
        <f>SI(A495="";"";TEXTE(A495;"ddd"))</f>
        <v>0</v>
      </c>
      <c r="E495" s="7" cm="1">
        <f t="array" ref="E495">SI(D495="";"";_xlfn.XLOOKUP(D495;Résidents!$A$2:$A$200;Résidents!$B$2:$B$200;""))</f>
        <v>0</v>
      </c>
      <c r="K495" s="7">
        <f>SI(ET(A495&lt;&gt;"";G495="";A495&lt;=AUJOURDHUI());"À faire";"")</f>
        <v>0</v>
      </c>
    </row>
    <row r="496" spans="2:11">
      <c r="B496" s="7">
        <f>SI(A496="";"";TEXTE(A496;"ddd"))</f>
        <v>0</v>
      </c>
      <c r="E496" s="7" cm="1">
        <f t="array" ref="E496">SI(D496="";"";_xlfn.XLOOKUP(D496;Résidents!$A$2:$A$200;Résidents!$B$2:$B$200;""))</f>
        <v>0</v>
      </c>
      <c r="K496" s="7">
        <f>SI(ET(A496&lt;&gt;"";G496="";A496&lt;=AUJOURDHUI());"À faire";"")</f>
        <v>0</v>
      </c>
    </row>
    <row r="497" spans="2:11">
      <c r="B497" s="7">
        <f>SI(A497="";"";TEXTE(A497;"ddd"))</f>
        <v>0</v>
      </c>
      <c r="E497" s="7" cm="1">
        <f t="array" ref="E497">SI(D497="";"";_xlfn.XLOOKUP(D497;Résidents!$A$2:$A$200;Résidents!$B$2:$B$200;""))</f>
        <v>0</v>
      </c>
      <c r="K497" s="7">
        <f>SI(ET(A497&lt;&gt;"";G497="";A497&lt;=AUJOURDHUI());"À faire";"")</f>
        <v>0</v>
      </c>
    </row>
    <row r="498" spans="2:11">
      <c r="B498" s="7">
        <f>SI(A498="";"";TEXTE(A498;"ddd"))</f>
        <v>0</v>
      </c>
      <c r="E498" s="7" cm="1">
        <f t="array" ref="E498">SI(D498="";"";_xlfn.XLOOKUP(D498;Résidents!$A$2:$A$200;Résidents!$B$2:$B$200;""))</f>
        <v>0</v>
      </c>
      <c r="K498" s="7">
        <f>SI(ET(A498&lt;&gt;"";G498="";A498&lt;=AUJOURDHUI());"À faire";"")</f>
        <v>0</v>
      </c>
    </row>
    <row r="499" spans="2:11">
      <c r="B499" s="7">
        <f>SI(A499="";"";TEXTE(A499;"ddd"))</f>
        <v>0</v>
      </c>
      <c r="E499" s="7" cm="1">
        <f t="array" ref="E499">SI(D499="";"";_xlfn.XLOOKUP(D499;Résidents!$A$2:$A$200;Résidents!$B$2:$B$200;""))</f>
        <v>0</v>
      </c>
      <c r="K499" s="7">
        <f>SI(ET(A499&lt;&gt;"";G499="";A499&lt;=AUJOURDHUI());"À faire";"")</f>
        <v>0</v>
      </c>
    </row>
    <row r="500" spans="2:11">
      <c r="B500" s="7">
        <f>SI(A500="";"";TEXTE(A500;"ddd"))</f>
        <v>0</v>
      </c>
      <c r="E500" s="7" cm="1">
        <f t="array" ref="E500">SI(D500="";"";_xlfn.XLOOKUP(D500;Résidents!$A$2:$A$200;Résidents!$B$2:$B$200;""))</f>
        <v>0</v>
      </c>
      <c r="K500" s="7">
        <f>SI(ET(A500&lt;&gt;"";G500="";A500&lt;=AUJOURDHUI());"À faire";"")</f>
        <v>0</v>
      </c>
    </row>
    <row r="501" spans="2:11">
      <c r="B501" s="7">
        <f>SI(A501="";"";TEXTE(A501;"ddd"))</f>
        <v>0</v>
      </c>
      <c r="E501" s="7" cm="1">
        <f t="array" ref="E501">SI(D501="";"";_xlfn.XLOOKUP(D501;Résidents!$A$2:$A$200;Résidents!$B$2:$B$200;""))</f>
        <v>0</v>
      </c>
      <c r="K501" s="7">
        <f>SI(ET(A501&lt;&gt;"";G501="";A501&lt;=AUJOURDHUI());"À faire";"")</f>
        <v>0</v>
      </c>
    </row>
    <row r="502" spans="2:11">
      <c r="B502" s="7">
        <f>SI(A502="";"";TEXTE(A502;"ddd"))</f>
        <v>0</v>
      </c>
      <c r="E502" s="7" cm="1">
        <f t="array" ref="E502">SI(D502="";"";_xlfn.XLOOKUP(D502;Résidents!$A$2:$A$200;Résidents!$B$2:$B$200;""))</f>
        <v>0</v>
      </c>
      <c r="K502" s="7">
        <f>SI(ET(A502&lt;&gt;"";G502="";A502&lt;=AUJOURDHUI());"À faire";"")</f>
        <v>0</v>
      </c>
    </row>
    <row r="503" spans="2:11">
      <c r="B503" s="7">
        <f>SI(A503="";"";TEXTE(A503;"ddd"))</f>
        <v>0</v>
      </c>
      <c r="E503" s="7" cm="1">
        <f t="array" ref="E503">SI(D503="";"";_xlfn.XLOOKUP(D503;Résidents!$A$2:$A$200;Résidents!$B$2:$B$200;""))</f>
        <v>0</v>
      </c>
      <c r="K503" s="7">
        <f>SI(ET(A503&lt;&gt;"";G503="";A503&lt;=AUJOURDHUI());"À faire";"")</f>
        <v>0</v>
      </c>
    </row>
    <row r="504" spans="2:11">
      <c r="B504" s="7">
        <f>SI(A504="";"";TEXTE(A504;"ddd"))</f>
        <v>0</v>
      </c>
      <c r="E504" s="7" cm="1">
        <f t="array" ref="E504">SI(D504="";"";_xlfn.XLOOKUP(D504;Résidents!$A$2:$A$200;Résidents!$B$2:$B$200;""))</f>
        <v>0</v>
      </c>
      <c r="K504" s="7">
        <f>SI(ET(A504&lt;&gt;"";G504="";A504&lt;=AUJOURDHUI());"À faire";"")</f>
        <v>0</v>
      </c>
    </row>
    <row r="505" spans="2:11">
      <c r="B505" s="7">
        <f>SI(A505="";"";TEXTE(A505;"ddd"))</f>
        <v>0</v>
      </c>
      <c r="E505" s="7" cm="1">
        <f t="array" ref="E505">SI(D505="";"";_xlfn.XLOOKUP(D505;Résidents!$A$2:$A$200;Résidents!$B$2:$B$200;""))</f>
        <v>0</v>
      </c>
      <c r="K505" s="7">
        <f>SI(ET(A505&lt;&gt;"";G505="";A505&lt;=AUJOURDHUI());"À faire";"")</f>
        <v>0</v>
      </c>
    </row>
    <row r="506" spans="2:11">
      <c r="B506" s="7">
        <f>SI(A506="";"";TEXTE(A506;"ddd"))</f>
        <v>0</v>
      </c>
      <c r="E506" s="7" cm="1">
        <f t="array" ref="E506">SI(D506="";"";_xlfn.XLOOKUP(D506;Résidents!$A$2:$A$200;Résidents!$B$2:$B$200;""))</f>
        <v>0</v>
      </c>
      <c r="K506" s="7">
        <f>SI(ET(A506&lt;&gt;"";G506="";A506&lt;=AUJOURDHUI());"À faire";"")</f>
        <v>0</v>
      </c>
    </row>
    <row r="507" spans="2:11">
      <c r="B507" s="7">
        <f>SI(A507="";"";TEXTE(A507;"ddd"))</f>
        <v>0</v>
      </c>
      <c r="E507" s="7" cm="1">
        <f t="array" ref="E507">SI(D507="";"";_xlfn.XLOOKUP(D507;Résidents!$A$2:$A$200;Résidents!$B$2:$B$200;""))</f>
        <v>0</v>
      </c>
      <c r="K507" s="7">
        <f>SI(ET(A507&lt;&gt;"";G507="";A507&lt;=AUJOURDHUI());"À faire";"")</f>
        <v>0</v>
      </c>
    </row>
    <row r="508" spans="2:11">
      <c r="B508" s="7">
        <f>SI(A508="";"";TEXTE(A508;"ddd"))</f>
        <v>0</v>
      </c>
      <c r="E508" s="7" cm="1">
        <f t="array" ref="E508">SI(D508="";"";_xlfn.XLOOKUP(D508;Résidents!$A$2:$A$200;Résidents!$B$2:$B$200;""))</f>
        <v>0</v>
      </c>
      <c r="K508" s="7">
        <f>SI(ET(A508&lt;&gt;"";G508="";A508&lt;=AUJOURDHUI());"À faire";"")</f>
        <v>0</v>
      </c>
    </row>
    <row r="509" spans="2:11">
      <c r="B509" s="7">
        <f>SI(A509="";"";TEXTE(A509;"ddd"))</f>
        <v>0</v>
      </c>
      <c r="E509" s="7" cm="1">
        <f t="array" ref="E509">SI(D509="";"";_xlfn.XLOOKUP(D509;Résidents!$A$2:$A$200;Résidents!$B$2:$B$200;""))</f>
        <v>0</v>
      </c>
      <c r="K509" s="7">
        <f>SI(ET(A509&lt;&gt;"";G509="";A509&lt;=AUJOURDHUI());"À faire";"")</f>
        <v>0</v>
      </c>
    </row>
    <row r="510" spans="2:11">
      <c r="B510" s="7">
        <f>SI(A510="";"";TEXTE(A510;"ddd"))</f>
        <v>0</v>
      </c>
      <c r="E510" s="7" cm="1">
        <f t="array" ref="E510">SI(D510="";"";_xlfn.XLOOKUP(D510;Résidents!$A$2:$A$200;Résidents!$B$2:$B$200;""))</f>
        <v>0</v>
      </c>
      <c r="K510" s="7">
        <f>SI(ET(A510&lt;&gt;"";G510="";A510&lt;=AUJOURDHUI());"À faire";"")</f>
        <v>0</v>
      </c>
    </row>
    <row r="511" spans="2:11">
      <c r="B511" s="7">
        <f>SI(A511="";"";TEXTE(A511;"ddd"))</f>
        <v>0</v>
      </c>
      <c r="E511" s="7" cm="1">
        <f t="array" ref="E511">SI(D511="";"";_xlfn.XLOOKUP(D511;Résidents!$A$2:$A$200;Résidents!$B$2:$B$200;""))</f>
        <v>0</v>
      </c>
      <c r="K511" s="7">
        <f>SI(ET(A511&lt;&gt;"";G511="";A511&lt;=AUJOURDHUI());"À faire";"")</f>
        <v>0</v>
      </c>
    </row>
    <row r="512" spans="2:11">
      <c r="B512" s="7">
        <f>SI(A512="";"";TEXTE(A512;"ddd"))</f>
        <v>0</v>
      </c>
      <c r="E512" s="7" cm="1">
        <f t="array" ref="E512">SI(D512="";"";_xlfn.XLOOKUP(D512;Résidents!$A$2:$A$200;Résidents!$B$2:$B$200;""))</f>
        <v>0</v>
      </c>
      <c r="K512" s="7">
        <f>SI(ET(A512&lt;&gt;"";G512="";A512&lt;=AUJOURDHUI());"À faire";"")</f>
        <v>0</v>
      </c>
    </row>
    <row r="513" spans="2:11">
      <c r="B513" s="7">
        <f>SI(A513="";"";TEXTE(A513;"ddd"))</f>
        <v>0</v>
      </c>
      <c r="E513" s="7" cm="1">
        <f t="array" ref="E513">SI(D513="";"";_xlfn.XLOOKUP(D513;Résidents!$A$2:$A$200;Résidents!$B$2:$B$200;""))</f>
        <v>0</v>
      </c>
      <c r="K513" s="7">
        <f>SI(ET(A513&lt;&gt;"";G513="";A513&lt;=AUJOURDHUI());"À faire";"")</f>
        <v>0</v>
      </c>
    </row>
    <row r="514" spans="2:11">
      <c r="B514" s="7">
        <f>SI(A514="";"";TEXTE(A514;"ddd"))</f>
        <v>0</v>
      </c>
      <c r="E514" s="7" cm="1">
        <f t="array" ref="E514">SI(D514="";"";_xlfn.XLOOKUP(D514;Résidents!$A$2:$A$200;Résidents!$B$2:$B$200;""))</f>
        <v>0</v>
      </c>
      <c r="K514" s="7">
        <f>SI(ET(A514&lt;&gt;"";G514="";A514&lt;=AUJOURDHUI());"À faire";"")</f>
        <v>0</v>
      </c>
    </row>
    <row r="515" spans="2:11">
      <c r="B515" s="7">
        <f>SI(A515="";"";TEXTE(A515;"ddd"))</f>
        <v>0</v>
      </c>
      <c r="E515" s="7" cm="1">
        <f t="array" ref="E515">SI(D515="";"";_xlfn.XLOOKUP(D515;Résidents!$A$2:$A$200;Résidents!$B$2:$B$200;""))</f>
        <v>0</v>
      </c>
      <c r="K515" s="7">
        <f>SI(ET(A515&lt;&gt;"";G515="";A515&lt;=AUJOURDHUI());"À faire";"")</f>
        <v>0</v>
      </c>
    </row>
    <row r="516" spans="2:11">
      <c r="B516" s="7">
        <f>SI(A516="";"";TEXTE(A516;"ddd"))</f>
        <v>0</v>
      </c>
      <c r="E516" s="7" cm="1">
        <f t="array" ref="E516">SI(D516="";"";_xlfn.XLOOKUP(D516;Résidents!$A$2:$A$200;Résidents!$B$2:$B$200;""))</f>
        <v>0</v>
      </c>
      <c r="K516" s="7">
        <f>SI(ET(A516&lt;&gt;"";G516="";A516&lt;=AUJOURDHUI());"À faire";"")</f>
        <v>0</v>
      </c>
    </row>
    <row r="517" spans="2:11">
      <c r="B517" s="7">
        <f>SI(A517="";"";TEXTE(A517;"ddd"))</f>
        <v>0</v>
      </c>
      <c r="E517" s="7" cm="1">
        <f t="array" ref="E517">SI(D517="";"";_xlfn.XLOOKUP(D517;Résidents!$A$2:$A$200;Résidents!$B$2:$B$200;""))</f>
        <v>0</v>
      </c>
      <c r="K517" s="7">
        <f>SI(ET(A517&lt;&gt;"";G517="";A517&lt;=AUJOURDHUI());"À faire";"")</f>
        <v>0</v>
      </c>
    </row>
    <row r="518" spans="2:11">
      <c r="B518" s="7">
        <f>SI(A518="";"";TEXTE(A518;"ddd"))</f>
        <v>0</v>
      </c>
      <c r="E518" s="7" cm="1">
        <f t="array" ref="E518">SI(D518="";"";_xlfn.XLOOKUP(D518;Résidents!$A$2:$A$200;Résidents!$B$2:$B$200;""))</f>
        <v>0</v>
      </c>
      <c r="K518" s="7">
        <f>SI(ET(A518&lt;&gt;"";G518="";A518&lt;=AUJOURDHUI());"À faire";"")</f>
        <v>0</v>
      </c>
    </row>
    <row r="519" spans="2:11">
      <c r="B519" s="7">
        <f>SI(A519="";"";TEXTE(A519;"ddd"))</f>
        <v>0</v>
      </c>
      <c r="E519" s="7" cm="1">
        <f t="array" ref="E519">SI(D519="";"";_xlfn.XLOOKUP(D519;Résidents!$A$2:$A$200;Résidents!$B$2:$B$200;""))</f>
        <v>0</v>
      </c>
      <c r="K519" s="7">
        <f>SI(ET(A519&lt;&gt;"";G519="";A519&lt;=AUJOURDHUI());"À faire";"")</f>
        <v>0</v>
      </c>
    </row>
    <row r="520" spans="2:11">
      <c r="B520" s="7">
        <f>SI(A520="";"";TEXTE(A520;"ddd"))</f>
        <v>0</v>
      </c>
      <c r="E520" s="7" cm="1">
        <f t="array" ref="E520">SI(D520="";"";_xlfn.XLOOKUP(D520;Résidents!$A$2:$A$200;Résidents!$B$2:$B$200;""))</f>
        <v>0</v>
      </c>
      <c r="K520" s="7">
        <f>SI(ET(A520&lt;&gt;"";G520="";A520&lt;=AUJOURDHUI());"À faire";"")</f>
        <v>0</v>
      </c>
    </row>
    <row r="521" spans="2:11">
      <c r="B521" s="7">
        <f>SI(A521="";"";TEXTE(A521;"ddd"))</f>
        <v>0</v>
      </c>
      <c r="E521" s="7" cm="1">
        <f t="array" ref="E521">SI(D521="";"";_xlfn.XLOOKUP(D521;Résidents!$A$2:$A$200;Résidents!$B$2:$B$200;""))</f>
        <v>0</v>
      </c>
      <c r="K521" s="7">
        <f>SI(ET(A521&lt;&gt;"";G521="";A521&lt;=AUJOURDHUI());"À faire";"")</f>
        <v>0</v>
      </c>
    </row>
    <row r="522" spans="2:11">
      <c r="B522" s="7">
        <f>SI(A522="";"";TEXTE(A522;"ddd"))</f>
        <v>0</v>
      </c>
      <c r="E522" s="7" cm="1">
        <f t="array" ref="E522">SI(D522="";"";_xlfn.XLOOKUP(D522;Résidents!$A$2:$A$200;Résidents!$B$2:$B$200;""))</f>
        <v>0</v>
      </c>
      <c r="K522" s="7">
        <f>SI(ET(A522&lt;&gt;"";G522="";A522&lt;=AUJOURDHUI());"À faire";"")</f>
        <v>0</v>
      </c>
    </row>
    <row r="523" spans="2:11">
      <c r="B523" s="7">
        <f>SI(A523="";"";TEXTE(A523;"ddd"))</f>
        <v>0</v>
      </c>
      <c r="E523" s="7" cm="1">
        <f t="array" ref="E523">SI(D523="";"";_xlfn.XLOOKUP(D523;Résidents!$A$2:$A$200;Résidents!$B$2:$B$200;""))</f>
        <v>0</v>
      </c>
      <c r="K523" s="7">
        <f>SI(ET(A523&lt;&gt;"";G523="";A523&lt;=AUJOURDHUI());"À faire";"")</f>
        <v>0</v>
      </c>
    </row>
    <row r="524" spans="2:11">
      <c r="B524" s="7">
        <f>SI(A524="";"";TEXTE(A524;"ddd"))</f>
        <v>0</v>
      </c>
      <c r="E524" s="7" cm="1">
        <f t="array" ref="E524">SI(D524="";"";_xlfn.XLOOKUP(D524;Résidents!$A$2:$A$200;Résidents!$B$2:$B$200;""))</f>
        <v>0</v>
      </c>
      <c r="K524" s="7">
        <f>SI(ET(A524&lt;&gt;"";G524="";A524&lt;=AUJOURDHUI());"À faire";"")</f>
        <v>0</v>
      </c>
    </row>
    <row r="525" spans="2:11">
      <c r="B525" s="7">
        <f>SI(A525="";"";TEXTE(A525;"ddd"))</f>
        <v>0</v>
      </c>
      <c r="E525" s="7" cm="1">
        <f t="array" ref="E525">SI(D525="";"";_xlfn.XLOOKUP(D525;Résidents!$A$2:$A$200;Résidents!$B$2:$B$200;""))</f>
        <v>0</v>
      </c>
      <c r="K525" s="7">
        <f>SI(ET(A525&lt;&gt;"";G525="";A525&lt;=AUJOURDHUI());"À faire";"")</f>
        <v>0</v>
      </c>
    </row>
    <row r="526" spans="2:11">
      <c r="B526" s="7">
        <f>SI(A526="";"";TEXTE(A526;"ddd"))</f>
        <v>0</v>
      </c>
      <c r="E526" s="7" cm="1">
        <f t="array" ref="E526">SI(D526="";"";_xlfn.XLOOKUP(D526;Résidents!$A$2:$A$200;Résidents!$B$2:$B$200;""))</f>
        <v>0</v>
      </c>
      <c r="K526" s="7">
        <f>SI(ET(A526&lt;&gt;"";G526="";A526&lt;=AUJOURDHUI());"À faire";"")</f>
        <v>0</v>
      </c>
    </row>
    <row r="527" spans="2:11">
      <c r="B527" s="7">
        <f>SI(A527="";"";TEXTE(A527;"ddd"))</f>
        <v>0</v>
      </c>
      <c r="E527" s="7" cm="1">
        <f t="array" ref="E527">SI(D527="";"";_xlfn.XLOOKUP(D527;Résidents!$A$2:$A$200;Résidents!$B$2:$B$200;""))</f>
        <v>0</v>
      </c>
      <c r="K527" s="7">
        <f>SI(ET(A527&lt;&gt;"";G527="";A527&lt;=AUJOURDHUI());"À faire";"")</f>
        <v>0</v>
      </c>
    </row>
    <row r="528" spans="2:11">
      <c r="B528" s="7">
        <f>SI(A528="";"";TEXTE(A528;"ddd"))</f>
        <v>0</v>
      </c>
      <c r="E528" s="7" cm="1">
        <f t="array" ref="E528">SI(D528="";"";_xlfn.XLOOKUP(D528;Résidents!$A$2:$A$200;Résidents!$B$2:$B$200;""))</f>
        <v>0</v>
      </c>
      <c r="K528" s="7">
        <f>SI(ET(A528&lt;&gt;"";G528="";A528&lt;=AUJOURDHUI());"À faire";"")</f>
        <v>0</v>
      </c>
    </row>
    <row r="529" spans="2:11">
      <c r="B529" s="7">
        <f>SI(A529="";"";TEXTE(A529;"ddd"))</f>
        <v>0</v>
      </c>
      <c r="E529" s="7" cm="1">
        <f t="array" ref="E529">SI(D529="";"";_xlfn.XLOOKUP(D529;Résidents!$A$2:$A$200;Résidents!$B$2:$B$200;""))</f>
        <v>0</v>
      </c>
      <c r="K529" s="7">
        <f>SI(ET(A529&lt;&gt;"";G529="";A529&lt;=AUJOURDHUI());"À faire";"")</f>
        <v>0</v>
      </c>
    </row>
    <row r="530" spans="2:11">
      <c r="B530" s="7">
        <f>SI(A530="";"";TEXTE(A530;"ddd"))</f>
        <v>0</v>
      </c>
      <c r="E530" s="7" cm="1">
        <f t="array" ref="E530">SI(D530="";"";_xlfn.XLOOKUP(D530;Résidents!$A$2:$A$200;Résidents!$B$2:$B$200;""))</f>
        <v>0</v>
      </c>
      <c r="K530" s="7">
        <f>SI(ET(A530&lt;&gt;"";G530="";A530&lt;=AUJOURDHUI());"À faire";"")</f>
        <v>0</v>
      </c>
    </row>
    <row r="531" spans="2:11">
      <c r="B531" s="7">
        <f>SI(A531="";"";TEXTE(A531;"ddd"))</f>
        <v>0</v>
      </c>
      <c r="E531" s="7" cm="1">
        <f t="array" ref="E531">SI(D531="";"";_xlfn.XLOOKUP(D531;Résidents!$A$2:$A$200;Résidents!$B$2:$B$200;""))</f>
        <v>0</v>
      </c>
      <c r="K531" s="7">
        <f>SI(ET(A531&lt;&gt;"";G531="";A531&lt;=AUJOURDHUI());"À faire";"")</f>
        <v>0</v>
      </c>
    </row>
    <row r="532" spans="2:11">
      <c r="B532" s="7">
        <f>SI(A532="";"";TEXTE(A532;"ddd"))</f>
        <v>0</v>
      </c>
      <c r="E532" s="7" cm="1">
        <f t="array" ref="E532">SI(D532="";"";_xlfn.XLOOKUP(D532;Résidents!$A$2:$A$200;Résidents!$B$2:$B$200;""))</f>
        <v>0</v>
      </c>
      <c r="K532" s="7">
        <f>SI(ET(A532&lt;&gt;"";G532="";A532&lt;=AUJOURDHUI());"À faire";"")</f>
        <v>0</v>
      </c>
    </row>
    <row r="533" spans="2:11">
      <c r="B533" s="7">
        <f>SI(A533="";"";TEXTE(A533;"ddd"))</f>
        <v>0</v>
      </c>
      <c r="E533" s="7" cm="1">
        <f t="array" ref="E533">SI(D533="";"";_xlfn.XLOOKUP(D533;Résidents!$A$2:$A$200;Résidents!$B$2:$B$200;""))</f>
        <v>0</v>
      </c>
      <c r="K533" s="7">
        <f>SI(ET(A533&lt;&gt;"";G533="";A533&lt;=AUJOURDHUI());"À faire";"")</f>
        <v>0</v>
      </c>
    </row>
    <row r="534" spans="2:11">
      <c r="B534" s="7">
        <f>SI(A534="";"";TEXTE(A534;"ddd"))</f>
        <v>0</v>
      </c>
      <c r="E534" s="7" cm="1">
        <f t="array" ref="E534">SI(D534="";"";_xlfn.XLOOKUP(D534;Résidents!$A$2:$A$200;Résidents!$B$2:$B$200;""))</f>
        <v>0</v>
      </c>
      <c r="K534" s="7">
        <f>SI(ET(A534&lt;&gt;"";G534="";A534&lt;=AUJOURDHUI());"À faire";"")</f>
        <v>0</v>
      </c>
    </row>
    <row r="535" spans="2:11">
      <c r="B535" s="7">
        <f>SI(A535="";"";TEXTE(A535;"ddd"))</f>
        <v>0</v>
      </c>
      <c r="E535" s="7" cm="1">
        <f t="array" ref="E535">SI(D535="";"";_xlfn.XLOOKUP(D535;Résidents!$A$2:$A$200;Résidents!$B$2:$B$200;""))</f>
        <v>0</v>
      </c>
      <c r="K535" s="7">
        <f>SI(ET(A535&lt;&gt;"";G535="";A535&lt;=AUJOURDHUI());"À faire";"")</f>
        <v>0</v>
      </c>
    </row>
    <row r="536" spans="2:11">
      <c r="B536" s="7">
        <f>SI(A536="";"";TEXTE(A536;"ddd"))</f>
        <v>0</v>
      </c>
      <c r="E536" s="7" cm="1">
        <f t="array" ref="E536">SI(D536="";"";_xlfn.XLOOKUP(D536;Résidents!$A$2:$A$200;Résidents!$B$2:$B$200;""))</f>
        <v>0</v>
      </c>
      <c r="K536" s="7">
        <f>SI(ET(A536&lt;&gt;"";G536="";A536&lt;=AUJOURDHUI());"À faire";"")</f>
        <v>0</v>
      </c>
    </row>
    <row r="537" spans="2:11">
      <c r="B537" s="7">
        <f>SI(A537="";"";TEXTE(A537;"ddd"))</f>
        <v>0</v>
      </c>
      <c r="E537" s="7" cm="1">
        <f t="array" ref="E537">SI(D537="";"";_xlfn.XLOOKUP(D537;Résidents!$A$2:$A$200;Résidents!$B$2:$B$200;""))</f>
        <v>0</v>
      </c>
      <c r="K537" s="7">
        <f>SI(ET(A537&lt;&gt;"";G537="";A537&lt;=AUJOURDHUI());"À faire";"")</f>
        <v>0</v>
      </c>
    </row>
    <row r="538" spans="2:11">
      <c r="B538" s="7">
        <f>SI(A538="";"";TEXTE(A538;"ddd"))</f>
        <v>0</v>
      </c>
      <c r="E538" s="7" cm="1">
        <f t="array" ref="E538">SI(D538="";"";_xlfn.XLOOKUP(D538;Résidents!$A$2:$A$200;Résidents!$B$2:$B$200;""))</f>
        <v>0</v>
      </c>
      <c r="K538" s="7">
        <f>SI(ET(A538&lt;&gt;"";G538="";A538&lt;=AUJOURDHUI());"À faire";"")</f>
        <v>0</v>
      </c>
    </row>
    <row r="539" spans="2:11">
      <c r="B539" s="7">
        <f>SI(A539="";"";TEXTE(A539;"ddd"))</f>
        <v>0</v>
      </c>
      <c r="E539" s="7" cm="1">
        <f t="array" ref="E539">SI(D539="";"";_xlfn.XLOOKUP(D539;Résidents!$A$2:$A$200;Résidents!$B$2:$B$200;""))</f>
        <v>0</v>
      </c>
      <c r="K539" s="7">
        <f>SI(ET(A539&lt;&gt;"";G539="";A539&lt;=AUJOURDHUI());"À faire";"")</f>
        <v>0</v>
      </c>
    </row>
    <row r="540" spans="2:11">
      <c r="B540" s="7">
        <f>SI(A540="";"";TEXTE(A540;"ddd"))</f>
        <v>0</v>
      </c>
      <c r="E540" s="7" cm="1">
        <f t="array" ref="E540">SI(D540="";"";_xlfn.XLOOKUP(D540;Résidents!$A$2:$A$200;Résidents!$B$2:$B$200;""))</f>
        <v>0</v>
      </c>
      <c r="K540" s="7">
        <f>SI(ET(A540&lt;&gt;"";G540="";A540&lt;=AUJOURDHUI());"À faire";"")</f>
        <v>0</v>
      </c>
    </row>
    <row r="541" spans="2:11">
      <c r="B541" s="7">
        <f>SI(A541="";"";TEXTE(A541;"ddd"))</f>
        <v>0</v>
      </c>
      <c r="E541" s="7" cm="1">
        <f t="array" ref="E541">SI(D541="";"";_xlfn.XLOOKUP(D541;Résidents!$A$2:$A$200;Résidents!$B$2:$B$200;""))</f>
        <v>0</v>
      </c>
      <c r="K541" s="7">
        <f>SI(ET(A541&lt;&gt;"";G541="";A541&lt;=AUJOURDHUI());"À faire";"")</f>
        <v>0</v>
      </c>
    </row>
    <row r="542" spans="2:11">
      <c r="B542" s="7">
        <f>SI(A542="";"";TEXTE(A542;"ddd"))</f>
        <v>0</v>
      </c>
      <c r="E542" s="7" cm="1">
        <f t="array" ref="E542">SI(D542="";"";_xlfn.XLOOKUP(D542;Résidents!$A$2:$A$200;Résidents!$B$2:$B$200;""))</f>
        <v>0</v>
      </c>
      <c r="K542" s="7">
        <f>SI(ET(A542&lt;&gt;"";G542="";A542&lt;=AUJOURDHUI());"À faire";"")</f>
        <v>0</v>
      </c>
    </row>
    <row r="543" spans="2:11">
      <c r="B543" s="7">
        <f>SI(A543="";"";TEXTE(A543;"ddd"))</f>
        <v>0</v>
      </c>
      <c r="E543" s="7" cm="1">
        <f t="array" ref="E543">SI(D543="";"";_xlfn.XLOOKUP(D543;Résidents!$A$2:$A$200;Résidents!$B$2:$B$200;""))</f>
        <v>0</v>
      </c>
      <c r="K543" s="7">
        <f>SI(ET(A543&lt;&gt;"";G543="";A543&lt;=AUJOURDHUI());"À faire";"")</f>
        <v>0</v>
      </c>
    </row>
    <row r="544" spans="2:11">
      <c r="B544" s="7">
        <f>SI(A544="";"";TEXTE(A544;"ddd"))</f>
        <v>0</v>
      </c>
      <c r="E544" s="7" cm="1">
        <f t="array" ref="E544">SI(D544="";"";_xlfn.XLOOKUP(D544;Résidents!$A$2:$A$200;Résidents!$B$2:$B$200;""))</f>
        <v>0</v>
      </c>
      <c r="K544" s="7">
        <f>SI(ET(A544&lt;&gt;"";G544="";A544&lt;=AUJOURDHUI());"À faire";"")</f>
        <v>0</v>
      </c>
    </row>
    <row r="545" spans="2:11">
      <c r="B545" s="7">
        <f>SI(A545="";"";TEXTE(A545;"ddd"))</f>
        <v>0</v>
      </c>
      <c r="E545" s="7" cm="1">
        <f t="array" ref="E545">SI(D545="";"";_xlfn.XLOOKUP(D545;Résidents!$A$2:$A$200;Résidents!$B$2:$B$200;""))</f>
        <v>0</v>
      </c>
      <c r="K545" s="7">
        <f>SI(ET(A545&lt;&gt;"";G545="";A545&lt;=AUJOURDHUI());"À faire";"")</f>
        <v>0</v>
      </c>
    </row>
    <row r="546" spans="2:11">
      <c r="B546" s="7">
        <f>SI(A546="";"";TEXTE(A546;"ddd"))</f>
        <v>0</v>
      </c>
      <c r="E546" s="7" cm="1">
        <f t="array" ref="E546">SI(D546="";"";_xlfn.XLOOKUP(D546;Résidents!$A$2:$A$200;Résidents!$B$2:$B$200;""))</f>
        <v>0</v>
      </c>
      <c r="K546" s="7">
        <f>SI(ET(A546&lt;&gt;"";G546="";A546&lt;=AUJOURDHUI());"À faire";"")</f>
        <v>0</v>
      </c>
    </row>
    <row r="547" spans="2:11">
      <c r="B547" s="7">
        <f>SI(A547="";"";TEXTE(A547;"ddd"))</f>
        <v>0</v>
      </c>
      <c r="E547" s="7" cm="1">
        <f t="array" ref="E547">SI(D547="";"";_xlfn.XLOOKUP(D547;Résidents!$A$2:$A$200;Résidents!$B$2:$B$200;""))</f>
        <v>0</v>
      </c>
      <c r="K547" s="7">
        <f>SI(ET(A547&lt;&gt;"";G547="";A547&lt;=AUJOURDHUI());"À faire";"")</f>
        <v>0</v>
      </c>
    </row>
    <row r="548" spans="2:11">
      <c r="B548" s="7">
        <f>SI(A548="";"";TEXTE(A548;"ddd"))</f>
        <v>0</v>
      </c>
      <c r="E548" s="7" cm="1">
        <f t="array" ref="E548">SI(D548="";"";_xlfn.XLOOKUP(D548;Résidents!$A$2:$A$200;Résidents!$B$2:$B$200;""))</f>
        <v>0</v>
      </c>
      <c r="K548" s="7">
        <f>SI(ET(A548&lt;&gt;"";G548="";A548&lt;=AUJOURDHUI());"À faire";"")</f>
        <v>0</v>
      </c>
    </row>
    <row r="549" spans="2:11">
      <c r="B549" s="7">
        <f>SI(A549="";"";TEXTE(A549;"ddd"))</f>
        <v>0</v>
      </c>
      <c r="E549" s="7" cm="1">
        <f t="array" ref="E549">SI(D549="";"";_xlfn.XLOOKUP(D549;Résidents!$A$2:$A$200;Résidents!$B$2:$B$200;""))</f>
        <v>0</v>
      </c>
      <c r="K549" s="7">
        <f>SI(ET(A549&lt;&gt;"";G549="";A549&lt;=AUJOURDHUI());"À faire";"")</f>
        <v>0</v>
      </c>
    </row>
    <row r="550" spans="2:11">
      <c r="B550" s="7">
        <f>SI(A550="";"";TEXTE(A550;"ddd"))</f>
        <v>0</v>
      </c>
      <c r="E550" s="7" cm="1">
        <f t="array" ref="E550">SI(D550="";"";_xlfn.XLOOKUP(D550;Résidents!$A$2:$A$200;Résidents!$B$2:$B$200;""))</f>
        <v>0</v>
      </c>
      <c r="K550" s="7">
        <f>SI(ET(A550&lt;&gt;"";G550="";A550&lt;=AUJOURDHUI());"À faire";"")</f>
        <v>0</v>
      </c>
    </row>
    <row r="551" spans="2:11">
      <c r="B551" s="7">
        <f>SI(A551="";"";TEXTE(A551;"ddd"))</f>
        <v>0</v>
      </c>
      <c r="E551" s="7" cm="1">
        <f t="array" ref="E551">SI(D551="";"";_xlfn.XLOOKUP(D551;Résidents!$A$2:$A$200;Résidents!$B$2:$B$200;""))</f>
        <v>0</v>
      </c>
      <c r="K551" s="7">
        <f>SI(ET(A551&lt;&gt;"";G551="";A551&lt;=AUJOURDHUI());"À faire";"")</f>
        <v>0</v>
      </c>
    </row>
    <row r="552" spans="2:11">
      <c r="B552" s="7">
        <f>SI(A552="";"";TEXTE(A552;"ddd"))</f>
        <v>0</v>
      </c>
      <c r="E552" s="7" cm="1">
        <f t="array" ref="E552">SI(D552="";"";_xlfn.XLOOKUP(D552;Résidents!$A$2:$A$200;Résidents!$B$2:$B$200;""))</f>
        <v>0</v>
      </c>
      <c r="K552" s="7">
        <f>SI(ET(A552&lt;&gt;"";G552="";A552&lt;=AUJOURDHUI());"À faire";"")</f>
        <v>0</v>
      </c>
    </row>
    <row r="553" spans="2:11">
      <c r="B553" s="7">
        <f>SI(A553="";"";TEXTE(A553;"ddd"))</f>
        <v>0</v>
      </c>
      <c r="E553" s="7" cm="1">
        <f t="array" ref="E553">SI(D553="";"";_xlfn.XLOOKUP(D553;Résidents!$A$2:$A$200;Résidents!$B$2:$B$200;""))</f>
        <v>0</v>
      </c>
      <c r="K553" s="7">
        <f>SI(ET(A553&lt;&gt;"";G553="";A553&lt;=AUJOURDHUI());"À faire";"")</f>
        <v>0</v>
      </c>
    </row>
    <row r="554" spans="2:11">
      <c r="B554" s="7">
        <f>SI(A554="";"";TEXTE(A554;"ddd"))</f>
        <v>0</v>
      </c>
      <c r="E554" s="7" cm="1">
        <f t="array" ref="E554">SI(D554="";"";_xlfn.XLOOKUP(D554;Résidents!$A$2:$A$200;Résidents!$B$2:$B$200;""))</f>
        <v>0</v>
      </c>
      <c r="K554" s="7">
        <f>SI(ET(A554&lt;&gt;"";G554="";A554&lt;=AUJOURDHUI());"À faire";"")</f>
        <v>0</v>
      </c>
    </row>
    <row r="555" spans="2:11">
      <c r="B555" s="7">
        <f>SI(A555="";"";TEXTE(A555;"ddd"))</f>
        <v>0</v>
      </c>
      <c r="E555" s="7" cm="1">
        <f t="array" ref="E555">SI(D555="";"";_xlfn.XLOOKUP(D555;Résidents!$A$2:$A$200;Résidents!$B$2:$B$200;""))</f>
        <v>0</v>
      </c>
      <c r="K555" s="7">
        <f>SI(ET(A555&lt;&gt;"";G555="";A555&lt;=AUJOURDHUI());"À faire";"")</f>
        <v>0</v>
      </c>
    </row>
    <row r="556" spans="2:11">
      <c r="B556" s="7">
        <f>SI(A556="";"";TEXTE(A556;"ddd"))</f>
        <v>0</v>
      </c>
      <c r="E556" s="7" cm="1">
        <f t="array" ref="E556">SI(D556="";"";_xlfn.XLOOKUP(D556;Résidents!$A$2:$A$200;Résidents!$B$2:$B$200;""))</f>
        <v>0</v>
      </c>
      <c r="K556" s="7">
        <f>SI(ET(A556&lt;&gt;"";G556="";A556&lt;=AUJOURDHUI());"À faire";"")</f>
        <v>0</v>
      </c>
    </row>
    <row r="557" spans="2:11">
      <c r="B557" s="7">
        <f>SI(A557="";"";TEXTE(A557;"ddd"))</f>
        <v>0</v>
      </c>
      <c r="E557" s="7" cm="1">
        <f t="array" ref="E557">SI(D557="";"";_xlfn.XLOOKUP(D557;Résidents!$A$2:$A$200;Résidents!$B$2:$B$200;""))</f>
        <v>0</v>
      </c>
      <c r="K557" s="7">
        <f>SI(ET(A557&lt;&gt;"";G557="";A557&lt;=AUJOURDHUI());"À faire";"")</f>
        <v>0</v>
      </c>
    </row>
    <row r="558" spans="2:11">
      <c r="B558" s="7">
        <f>SI(A558="";"";TEXTE(A558;"ddd"))</f>
        <v>0</v>
      </c>
      <c r="E558" s="7" cm="1">
        <f t="array" ref="E558">SI(D558="";"";_xlfn.XLOOKUP(D558;Résidents!$A$2:$A$200;Résidents!$B$2:$B$200;""))</f>
        <v>0</v>
      </c>
      <c r="K558" s="7">
        <f>SI(ET(A558&lt;&gt;"";G558="";A558&lt;=AUJOURDHUI());"À faire";"")</f>
        <v>0</v>
      </c>
    </row>
    <row r="559" spans="2:11">
      <c r="B559" s="7">
        <f>SI(A559="";"";TEXTE(A559;"ddd"))</f>
        <v>0</v>
      </c>
      <c r="E559" s="7" cm="1">
        <f t="array" ref="E559">SI(D559="";"";_xlfn.XLOOKUP(D559;Résidents!$A$2:$A$200;Résidents!$B$2:$B$200;""))</f>
        <v>0</v>
      </c>
      <c r="K559" s="7">
        <f>SI(ET(A559&lt;&gt;"";G559="";A559&lt;=AUJOURDHUI());"À faire";"")</f>
        <v>0</v>
      </c>
    </row>
    <row r="560" spans="2:11">
      <c r="B560" s="7">
        <f>SI(A560="";"";TEXTE(A560;"ddd"))</f>
        <v>0</v>
      </c>
      <c r="E560" s="7" cm="1">
        <f t="array" ref="E560">SI(D560="";"";_xlfn.XLOOKUP(D560;Résidents!$A$2:$A$200;Résidents!$B$2:$B$200;""))</f>
        <v>0</v>
      </c>
      <c r="K560" s="7">
        <f>SI(ET(A560&lt;&gt;"";G560="";A560&lt;=AUJOURDHUI());"À faire";"")</f>
        <v>0</v>
      </c>
    </row>
    <row r="561" spans="2:11">
      <c r="B561" s="7">
        <f>SI(A561="";"";TEXTE(A561;"ddd"))</f>
        <v>0</v>
      </c>
      <c r="E561" s="7" cm="1">
        <f t="array" ref="E561">SI(D561="";"";_xlfn.XLOOKUP(D561;Résidents!$A$2:$A$200;Résidents!$B$2:$B$200;""))</f>
        <v>0</v>
      </c>
      <c r="K561" s="7">
        <f>SI(ET(A561&lt;&gt;"";G561="";A561&lt;=AUJOURDHUI());"À faire";"")</f>
        <v>0</v>
      </c>
    </row>
    <row r="562" spans="2:11">
      <c r="B562" s="7">
        <f>SI(A562="";"";TEXTE(A562;"ddd"))</f>
        <v>0</v>
      </c>
      <c r="E562" s="7" cm="1">
        <f t="array" ref="E562">SI(D562="";"";_xlfn.XLOOKUP(D562;Résidents!$A$2:$A$200;Résidents!$B$2:$B$200;""))</f>
        <v>0</v>
      </c>
      <c r="K562" s="7">
        <f>SI(ET(A562&lt;&gt;"";G562="";A562&lt;=AUJOURDHUI());"À faire";"")</f>
        <v>0</v>
      </c>
    </row>
    <row r="563" spans="2:11">
      <c r="B563" s="7">
        <f>SI(A563="";"";TEXTE(A563;"ddd"))</f>
        <v>0</v>
      </c>
      <c r="E563" s="7" cm="1">
        <f t="array" ref="E563">SI(D563="";"";_xlfn.XLOOKUP(D563;Résidents!$A$2:$A$200;Résidents!$B$2:$B$200;""))</f>
        <v>0</v>
      </c>
      <c r="K563" s="7">
        <f>SI(ET(A563&lt;&gt;"";G563="";A563&lt;=AUJOURDHUI());"À faire";"")</f>
        <v>0</v>
      </c>
    </row>
    <row r="564" spans="2:11">
      <c r="B564" s="7">
        <f>SI(A564="";"";TEXTE(A564;"ddd"))</f>
        <v>0</v>
      </c>
      <c r="E564" s="7" cm="1">
        <f t="array" ref="E564">SI(D564="";"";_xlfn.XLOOKUP(D564;Résidents!$A$2:$A$200;Résidents!$B$2:$B$200;""))</f>
        <v>0</v>
      </c>
      <c r="K564" s="7">
        <f>SI(ET(A564&lt;&gt;"";G564="";A564&lt;=AUJOURDHUI());"À faire";"")</f>
        <v>0</v>
      </c>
    </row>
    <row r="565" spans="2:11">
      <c r="B565" s="7">
        <f>SI(A565="";"";TEXTE(A565;"ddd"))</f>
        <v>0</v>
      </c>
      <c r="E565" s="7" cm="1">
        <f t="array" ref="E565">SI(D565="";"";_xlfn.XLOOKUP(D565;Résidents!$A$2:$A$200;Résidents!$B$2:$B$200;""))</f>
        <v>0</v>
      </c>
      <c r="K565" s="7">
        <f>SI(ET(A565&lt;&gt;"";G565="";A565&lt;=AUJOURDHUI());"À faire";"")</f>
        <v>0</v>
      </c>
    </row>
    <row r="566" spans="2:11">
      <c r="B566" s="7">
        <f>SI(A566="";"";TEXTE(A566;"ddd"))</f>
        <v>0</v>
      </c>
      <c r="E566" s="7" cm="1">
        <f t="array" ref="E566">SI(D566="";"";_xlfn.XLOOKUP(D566;Résidents!$A$2:$A$200;Résidents!$B$2:$B$200;""))</f>
        <v>0</v>
      </c>
      <c r="K566" s="7">
        <f>SI(ET(A566&lt;&gt;"";G566="";A566&lt;=AUJOURDHUI());"À faire";"")</f>
        <v>0</v>
      </c>
    </row>
    <row r="567" spans="2:11">
      <c r="B567" s="7">
        <f>SI(A567="";"";TEXTE(A567;"ddd"))</f>
        <v>0</v>
      </c>
      <c r="E567" s="7" cm="1">
        <f t="array" ref="E567">SI(D567="";"";_xlfn.XLOOKUP(D567;Résidents!$A$2:$A$200;Résidents!$B$2:$B$200;""))</f>
        <v>0</v>
      </c>
      <c r="K567" s="7">
        <f>SI(ET(A567&lt;&gt;"";G567="";A567&lt;=AUJOURDHUI());"À faire";"")</f>
        <v>0</v>
      </c>
    </row>
    <row r="568" spans="2:11">
      <c r="B568" s="7">
        <f>SI(A568="";"";TEXTE(A568;"ddd"))</f>
        <v>0</v>
      </c>
      <c r="E568" s="7" cm="1">
        <f t="array" ref="E568">SI(D568="";"";_xlfn.XLOOKUP(D568;Résidents!$A$2:$A$200;Résidents!$B$2:$B$200;""))</f>
        <v>0</v>
      </c>
      <c r="K568" s="7">
        <f>SI(ET(A568&lt;&gt;"";G568="";A568&lt;=AUJOURDHUI());"À faire";"")</f>
        <v>0</v>
      </c>
    </row>
    <row r="569" spans="2:11">
      <c r="B569" s="7">
        <f>SI(A569="";"";TEXTE(A569;"ddd"))</f>
        <v>0</v>
      </c>
      <c r="E569" s="7" cm="1">
        <f t="array" ref="E569">SI(D569="";"";_xlfn.XLOOKUP(D569;Résidents!$A$2:$A$200;Résidents!$B$2:$B$200;""))</f>
        <v>0</v>
      </c>
      <c r="K569" s="7">
        <f>SI(ET(A569&lt;&gt;"";G569="";A569&lt;=AUJOURDHUI());"À faire";"")</f>
        <v>0</v>
      </c>
    </row>
    <row r="570" spans="2:11">
      <c r="B570" s="7">
        <f>SI(A570="";"";TEXTE(A570;"ddd"))</f>
        <v>0</v>
      </c>
      <c r="E570" s="7" cm="1">
        <f t="array" ref="E570">SI(D570="";"";_xlfn.XLOOKUP(D570;Résidents!$A$2:$A$200;Résidents!$B$2:$B$200;""))</f>
        <v>0</v>
      </c>
      <c r="K570" s="7">
        <f>SI(ET(A570&lt;&gt;"";G570="";A570&lt;=AUJOURDHUI());"À faire";"")</f>
        <v>0</v>
      </c>
    </row>
    <row r="571" spans="2:11">
      <c r="B571" s="7">
        <f>SI(A571="";"";TEXTE(A571;"ddd"))</f>
        <v>0</v>
      </c>
      <c r="E571" s="7" cm="1">
        <f t="array" ref="E571">SI(D571="";"";_xlfn.XLOOKUP(D571;Résidents!$A$2:$A$200;Résidents!$B$2:$B$200;""))</f>
        <v>0</v>
      </c>
      <c r="K571" s="7">
        <f>SI(ET(A571&lt;&gt;"";G571="";A571&lt;=AUJOURDHUI());"À faire";"")</f>
        <v>0</v>
      </c>
    </row>
    <row r="572" spans="2:11">
      <c r="B572" s="7">
        <f>SI(A572="";"";TEXTE(A572;"ddd"))</f>
        <v>0</v>
      </c>
      <c r="E572" s="7" cm="1">
        <f t="array" ref="E572">SI(D572="";"";_xlfn.XLOOKUP(D572;Résidents!$A$2:$A$200;Résidents!$B$2:$B$200;""))</f>
        <v>0</v>
      </c>
      <c r="K572" s="7">
        <f>SI(ET(A572&lt;&gt;"";G572="";A572&lt;=AUJOURDHUI());"À faire";"")</f>
        <v>0</v>
      </c>
    </row>
    <row r="573" spans="2:11">
      <c r="B573" s="7">
        <f>SI(A573="";"";TEXTE(A573;"ddd"))</f>
        <v>0</v>
      </c>
      <c r="E573" s="7" cm="1">
        <f t="array" ref="E573">SI(D573="";"";_xlfn.XLOOKUP(D573;Résidents!$A$2:$A$200;Résidents!$B$2:$B$200;""))</f>
        <v>0</v>
      </c>
      <c r="K573" s="7">
        <f>SI(ET(A573&lt;&gt;"";G573="";A573&lt;=AUJOURDHUI());"À faire";"")</f>
        <v>0</v>
      </c>
    </row>
    <row r="574" spans="2:11">
      <c r="B574" s="7">
        <f>SI(A574="";"";TEXTE(A574;"ddd"))</f>
        <v>0</v>
      </c>
      <c r="E574" s="7" cm="1">
        <f t="array" ref="E574">SI(D574="";"";_xlfn.XLOOKUP(D574;Résidents!$A$2:$A$200;Résidents!$B$2:$B$200;""))</f>
        <v>0</v>
      </c>
      <c r="K574" s="7">
        <f>SI(ET(A574&lt;&gt;"";G574="";A574&lt;=AUJOURDHUI());"À faire";"")</f>
        <v>0</v>
      </c>
    </row>
    <row r="575" spans="2:11">
      <c r="B575" s="7">
        <f>SI(A575="";"";TEXTE(A575;"ddd"))</f>
        <v>0</v>
      </c>
      <c r="E575" s="7" cm="1">
        <f t="array" ref="E575">SI(D575="";"";_xlfn.XLOOKUP(D575;Résidents!$A$2:$A$200;Résidents!$B$2:$B$200;""))</f>
        <v>0</v>
      </c>
      <c r="K575" s="7">
        <f>SI(ET(A575&lt;&gt;"";G575="";A575&lt;=AUJOURDHUI());"À faire";"")</f>
        <v>0</v>
      </c>
    </row>
    <row r="576" spans="2:11">
      <c r="B576" s="7">
        <f>SI(A576="";"";TEXTE(A576;"ddd"))</f>
        <v>0</v>
      </c>
      <c r="E576" s="7" cm="1">
        <f t="array" ref="E576">SI(D576="";"";_xlfn.XLOOKUP(D576;Résidents!$A$2:$A$200;Résidents!$B$2:$B$200;""))</f>
        <v>0</v>
      </c>
      <c r="K576" s="7">
        <f>SI(ET(A576&lt;&gt;"";G576="";A576&lt;=AUJOURDHUI());"À faire";"")</f>
        <v>0</v>
      </c>
    </row>
    <row r="577" spans="2:11">
      <c r="B577" s="7">
        <f>SI(A577="";"";TEXTE(A577;"ddd"))</f>
        <v>0</v>
      </c>
      <c r="E577" s="7" cm="1">
        <f t="array" ref="E577">SI(D577="";"";_xlfn.XLOOKUP(D577;Résidents!$A$2:$A$200;Résidents!$B$2:$B$200;""))</f>
        <v>0</v>
      </c>
      <c r="K577" s="7">
        <f>SI(ET(A577&lt;&gt;"";G577="";A577&lt;=AUJOURDHUI());"À faire";"")</f>
        <v>0</v>
      </c>
    </row>
    <row r="578" spans="2:11">
      <c r="B578" s="7">
        <f>SI(A578="";"";TEXTE(A578;"ddd"))</f>
        <v>0</v>
      </c>
      <c r="E578" s="7" cm="1">
        <f t="array" ref="E578">SI(D578="";"";_xlfn.XLOOKUP(D578;Résidents!$A$2:$A$200;Résidents!$B$2:$B$200;""))</f>
        <v>0</v>
      </c>
      <c r="K578" s="7">
        <f>SI(ET(A578&lt;&gt;"";G578="";A578&lt;=AUJOURDHUI());"À faire";"")</f>
        <v>0</v>
      </c>
    </row>
    <row r="579" spans="2:11">
      <c r="B579" s="7">
        <f>SI(A579="";"";TEXTE(A579;"ddd"))</f>
        <v>0</v>
      </c>
      <c r="E579" s="7" cm="1">
        <f t="array" ref="E579">SI(D579="";"";_xlfn.XLOOKUP(D579;Résidents!$A$2:$A$200;Résidents!$B$2:$B$200;""))</f>
        <v>0</v>
      </c>
      <c r="K579" s="7">
        <f>SI(ET(A579&lt;&gt;"";G579="";A579&lt;=AUJOURDHUI());"À faire";"")</f>
        <v>0</v>
      </c>
    </row>
    <row r="580" spans="2:11">
      <c r="B580" s="7">
        <f>SI(A580="";"";TEXTE(A580;"ddd"))</f>
        <v>0</v>
      </c>
      <c r="E580" s="7" cm="1">
        <f t="array" ref="E580">SI(D580="";"";_xlfn.XLOOKUP(D580;Résidents!$A$2:$A$200;Résidents!$B$2:$B$200;""))</f>
        <v>0</v>
      </c>
      <c r="K580" s="7">
        <f>SI(ET(A580&lt;&gt;"";G580="";A580&lt;=AUJOURDHUI());"À faire";"")</f>
        <v>0</v>
      </c>
    </row>
    <row r="581" spans="2:11">
      <c r="B581" s="7">
        <f>SI(A581="";"";TEXTE(A581;"ddd"))</f>
        <v>0</v>
      </c>
      <c r="E581" s="7" cm="1">
        <f t="array" ref="E581">SI(D581="";"";_xlfn.XLOOKUP(D581;Résidents!$A$2:$A$200;Résidents!$B$2:$B$200;""))</f>
        <v>0</v>
      </c>
      <c r="K581" s="7">
        <f>SI(ET(A581&lt;&gt;"";G581="";A581&lt;=AUJOURDHUI());"À faire";"")</f>
        <v>0</v>
      </c>
    </row>
    <row r="582" spans="2:11">
      <c r="B582" s="7">
        <f>SI(A582="";"";TEXTE(A582;"ddd"))</f>
        <v>0</v>
      </c>
      <c r="E582" s="7" cm="1">
        <f t="array" ref="E582">SI(D582="";"";_xlfn.XLOOKUP(D582;Résidents!$A$2:$A$200;Résidents!$B$2:$B$200;""))</f>
        <v>0</v>
      </c>
      <c r="K582" s="7">
        <f>SI(ET(A582&lt;&gt;"";G582="";A582&lt;=AUJOURDHUI());"À faire";"")</f>
        <v>0</v>
      </c>
    </row>
    <row r="583" spans="2:11">
      <c r="B583" s="7">
        <f>SI(A583="";"";TEXTE(A583;"ddd"))</f>
        <v>0</v>
      </c>
      <c r="E583" s="7" cm="1">
        <f t="array" ref="E583">SI(D583="";"";_xlfn.XLOOKUP(D583;Résidents!$A$2:$A$200;Résidents!$B$2:$B$200;""))</f>
        <v>0</v>
      </c>
      <c r="K583" s="7">
        <f>SI(ET(A583&lt;&gt;"";G583="";A583&lt;=AUJOURDHUI());"À faire";"")</f>
        <v>0</v>
      </c>
    </row>
    <row r="584" spans="2:11">
      <c r="B584" s="7">
        <f>SI(A584="";"";TEXTE(A584;"ddd"))</f>
        <v>0</v>
      </c>
      <c r="E584" s="7" cm="1">
        <f t="array" ref="E584">SI(D584="";"";_xlfn.XLOOKUP(D584;Résidents!$A$2:$A$200;Résidents!$B$2:$B$200;""))</f>
        <v>0</v>
      </c>
      <c r="K584" s="7">
        <f>SI(ET(A584&lt;&gt;"";G584="";A584&lt;=AUJOURDHUI());"À faire";"")</f>
        <v>0</v>
      </c>
    </row>
    <row r="585" spans="2:11">
      <c r="B585" s="7">
        <f>SI(A585="";"";TEXTE(A585;"ddd"))</f>
        <v>0</v>
      </c>
      <c r="E585" s="7" cm="1">
        <f t="array" ref="E585">SI(D585="";"";_xlfn.XLOOKUP(D585;Résidents!$A$2:$A$200;Résidents!$B$2:$B$200;""))</f>
        <v>0</v>
      </c>
      <c r="K585" s="7">
        <f>SI(ET(A585&lt;&gt;"";G585="";A585&lt;=AUJOURDHUI());"À faire";"")</f>
        <v>0</v>
      </c>
    </row>
    <row r="586" spans="2:11">
      <c r="B586" s="7">
        <f>SI(A586="";"";TEXTE(A586;"ddd"))</f>
        <v>0</v>
      </c>
      <c r="E586" s="7" cm="1">
        <f t="array" ref="E586">SI(D586="";"";_xlfn.XLOOKUP(D586;Résidents!$A$2:$A$200;Résidents!$B$2:$B$200;""))</f>
        <v>0</v>
      </c>
      <c r="K586" s="7">
        <f>SI(ET(A586&lt;&gt;"";G586="";A586&lt;=AUJOURDHUI());"À faire";"")</f>
        <v>0</v>
      </c>
    </row>
    <row r="587" spans="2:11">
      <c r="B587" s="7">
        <f>SI(A587="";"";TEXTE(A587;"ddd"))</f>
        <v>0</v>
      </c>
      <c r="E587" s="7" cm="1">
        <f t="array" ref="E587">SI(D587="";"";_xlfn.XLOOKUP(D587;Résidents!$A$2:$A$200;Résidents!$B$2:$B$200;""))</f>
        <v>0</v>
      </c>
      <c r="K587" s="7">
        <f>SI(ET(A587&lt;&gt;"";G587="";A587&lt;=AUJOURDHUI());"À faire";"")</f>
        <v>0</v>
      </c>
    </row>
    <row r="588" spans="2:11">
      <c r="B588" s="7">
        <f>SI(A588="";"";TEXTE(A588;"ddd"))</f>
        <v>0</v>
      </c>
      <c r="E588" s="7" cm="1">
        <f t="array" ref="E588">SI(D588="";"";_xlfn.XLOOKUP(D588;Résidents!$A$2:$A$200;Résidents!$B$2:$B$200;""))</f>
        <v>0</v>
      </c>
      <c r="K588" s="7">
        <f>SI(ET(A588&lt;&gt;"";G588="";A588&lt;=AUJOURDHUI());"À faire";"")</f>
        <v>0</v>
      </c>
    </row>
    <row r="589" spans="2:11">
      <c r="B589" s="7">
        <f>SI(A589="";"";TEXTE(A589;"ddd"))</f>
        <v>0</v>
      </c>
      <c r="E589" s="7" cm="1">
        <f t="array" ref="E589">SI(D589="";"";_xlfn.XLOOKUP(D589;Résidents!$A$2:$A$200;Résidents!$B$2:$B$200;""))</f>
        <v>0</v>
      </c>
      <c r="K589" s="7">
        <f>SI(ET(A589&lt;&gt;"";G589="";A589&lt;=AUJOURDHUI());"À faire";"")</f>
        <v>0</v>
      </c>
    </row>
    <row r="590" spans="2:11">
      <c r="B590" s="7">
        <f>SI(A590="";"";TEXTE(A590;"ddd"))</f>
        <v>0</v>
      </c>
      <c r="E590" s="7" cm="1">
        <f t="array" ref="E590">SI(D590="";"";_xlfn.XLOOKUP(D590;Résidents!$A$2:$A$200;Résidents!$B$2:$B$200;""))</f>
        <v>0</v>
      </c>
      <c r="K590" s="7">
        <f>SI(ET(A590&lt;&gt;"";G590="";A590&lt;=AUJOURDHUI());"À faire";"")</f>
        <v>0</v>
      </c>
    </row>
    <row r="591" spans="2:11">
      <c r="B591" s="7">
        <f>SI(A591="";"";TEXTE(A591;"ddd"))</f>
        <v>0</v>
      </c>
      <c r="E591" s="7" cm="1">
        <f t="array" ref="E591">SI(D591="";"";_xlfn.XLOOKUP(D591;Résidents!$A$2:$A$200;Résidents!$B$2:$B$200;""))</f>
        <v>0</v>
      </c>
      <c r="K591" s="7">
        <f>SI(ET(A591&lt;&gt;"";G591="";A591&lt;=AUJOURDHUI());"À faire";"")</f>
        <v>0</v>
      </c>
    </row>
    <row r="592" spans="2:11">
      <c r="B592" s="7">
        <f>SI(A592="";"";TEXTE(A592;"ddd"))</f>
        <v>0</v>
      </c>
      <c r="E592" s="7" cm="1">
        <f t="array" ref="E592">SI(D592="";"";_xlfn.XLOOKUP(D592;Résidents!$A$2:$A$200;Résidents!$B$2:$B$200;""))</f>
        <v>0</v>
      </c>
      <c r="K592" s="7">
        <f>SI(ET(A592&lt;&gt;"";G592="";A592&lt;=AUJOURDHUI());"À faire";"")</f>
        <v>0</v>
      </c>
    </row>
    <row r="593" spans="2:11">
      <c r="B593" s="7">
        <f>SI(A593="";"";TEXTE(A593;"ddd"))</f>
        <v>0</v>
      </c>
      <c r="E593" s="7" cm="1">
        <f t="array" ref="E593">SI(D593="";"";_xlfn.XLOOKUP(D593;Résidents!$A$2:$A$200;Résidents!$B$2:$B$200;""))</f>
        <v>0</v>
      </c>
      <c r="K593" s="7">
        <f>SI(ET(A593&lt;&gt;"";G593="";A593&lt;=AUJOURDHUI());"À faire";"")</f>
        <v>0</v>
      </c>
    </row>
    <row r="594" spans="2:11">
      <c r="B594" s="7">
        <f>SI(A594="";"";TEXTE(A594;"ddd"))</f>
        <v>0</v>
      </c>
      <c r="E594" s="7" cm="1">
        <f t="array" ref="E594">SI(D594="";"";_xlfn.XLOOKUP(D594;Résidents!$A$2:$A$200;Résidents!$B$2:$B$200;""))</f>
        <v>0</v>
      </c>
      <c r="K594" s="7">
        <f>SI(ET(A594&lt;&gt;"";G594="";A594&lt;=AUJOURDHUI());"À faire";"")</f>
        <v>0</v>
      </c>
    </row>
    <row r="595" spans="2:11">
      <c r="B595" s="7">
        <f>SI(A595="";"";TEXTE(A595;"ddd"))</f>
        <v>0</v>
      </c>
      <c r="E595" s="7" cm="1">
        <f t="array" ref="E595">SI(D595="";"";_xlfn.XLOOKUP(D595;Résidents!$A$2:$A$200;Résidents!$B$2:$B$200;""))</f>
        <v>0</v>
      </c>
      <c r="K595" s="7">
        <f>SI(ET(A595&lt;&gt;"";G595="";A595&lt;=AUJOURDHUI());"À faire";"")</f>
        <v>0</v>
      </c>
    </row>
    <row r="596" spans="2:11">
      <c r="B596" s="7">
        <f>SI(A596="";"";TEXTE(A596;"ddd"))</f>
        <v>0</v>
      </c>
      <c r="E596" s="7" cm="1">
        <f t="array" ref="E596">SI(D596="";"";_xlfn.XLOOKUP(D596;Résidents!$A$2:$A$200;Résidents!$B$2:$B$200;""))</f>
        <v>0</v>
      </c>
      <c r="K596" s="7">
        <f>SI(ET(A596&lt;&gt;"";G596="";A596&lt;=AUJOURDHUI());"À faire";"")</f>
        <v>0</v>
      </c>
    </row>
    <row r="597" spans="2:11">
      <c r="B597" s="7">
        <f>SI(A597="";"";TEXTE(A597;"ddd"))</f>
        <v>0</v>
      </c>
      <c r="E597" s="7" cm="1">
        <f t="array" ref="E597">SI(D597="";"";_xlfn.XLOOKUP(D597;Résidents!$A$2:$A$200;Résidents!$B$2:$B$200;""))</f>
        <v>0</v>
      </c>
      <c r="K597" s="7">
        <f>SI(ET(A597&lt;&gt;"";G597="";A597&lt;=AUJOURDHUI());"À faire";"")</f>
        <v>0</v>
      </c>
    </row>
    <row r="598" spans="2:11">
      <c r="B598" s="7">
        <f>SI(A598="";"";TEXTE(A598;"ddd"))</f>
        <v>0</v>
      </c>
      <c r="E598" s="7" cm="1">
        <f t="array" ref="E598">SI(D598="";"";_xlfn.XLOOKUP(D598;Résidents!$A$2:$A$200;Résidents!$B$2:$B$200;""))</f>
        <v>0</v>
      </c>
      <c r="K598" s="7">
        <f>SI(ET(A598&lt;&gt;"";G598="";A598&lt;=AUJOURDHUI());"À faire";"")</f>
        <v>0</v>
      </c>
    </row>
    <row r="599" spans="2:11">
      <c r="B599" s="7">
        <f>SI(A599="";"";TEXTE(A599;"ddd"))</f>
        <v>0</v>
      </c>
      <c r="E599" s="7" cm="1">
        <f t="array" ref="E599">SI(D599="";"";_xlfn.XLOOKUP(D599;Résidents!$A$2:$A$200;Résidents!$B$2:$B$200;""))</f>
        <v>0</v>
      </c>
      <c r="K599" s="7">
        <f>SI(ET(A599&lt;&gt;"";G599="";A599&lt;=AUJOURDHUI());"À faire";"")</f>
        <v>0</v>
      </c>
    </row>
    <row r="600" spans="2:11">
      <c r="B600" s="7">
        <f>SI(A600="";"";TEXTE(A600;"ddd"))</f>
        <v>0</v>
      </c>
      <c r="E600" s="7" cm="1">
        <f t="array" ref="E600">SI(D600="";"";_xlfn.XLOOKUP(D600;Résidents!$A$2:$A$200;Résidents!$B$2:$B$200;""))</f>
        <v>0</v>
      </c>
      <c r="K600" s="7">
        <f>SI(ET(A600&lt;&gt;"";G600="";A600&lt;=AUJOURDHUI());"À faire";"")</f>
        <v>0</v>
      </c>
    </row>
    <row r="601" spans="2:11">
      <c r="B601" s="7">
        <f>SI(A601="";"";TEXTE(A601;"ddd"))</f>
        <v>0</v>
      </c>
      <c r="E601" s="7" cm="1">
        <f t="array" ref="E601">SI(D601="";"";_xlfn.XLOOKUP(D601;Résidents!$A$2:$A$200;Résidents!$B$2:$B$200;""))</f>
        <v>0</v>
      </c>
      <c r="K601" s="7">
        <f>SI(ET(A601&lt;&gt;"";G601="";A601&lt;=AUJOURDHUI());"À faire";"")</f>
        <v>0</v>
      </c>
    </row>
    <row r="602" spans="2:11">
      <c r="B602" s="7">
        <f>SI(A602="";"";TEXTE(A602;"ddd"))</f>
        <v>0</v>
      </c>
      <c r="E602" s="7" cm="1">
        <f t="array" ref="E602">SI(D602="";"";_xlfn.XLOOKUP(D602;Résidents!$A$2:$A$200;Résidents!$B$2:$B$200;""))</f>
        <v>0</v>
      </c>
      <c r="K602" s="7">
        <f>SI(ET(A602&lt;&gt;"";G602="";A602&lt;=AUJOURDHUI());"À faire";"")</f>
        <v>0</v>
      </c>
    </row>
    <row r="603" spans="2:11">
      <c r="B603" s="7">
        <f>SI(A603="";"";TEXTE(A603;"ddd"))</f>
        <v>0</v>
      </c>
      <c r="E603" s="7" cm="1">
        <f t="array" ref="E603">SI(D603="";"";_xlfn.XLOOKUP(D603;Résidents!$A$2:$A$200;Résidents!$B$2:$B$200;""))</f>
        <v>0</v>
      </c>
      <c r="K603" s="7">
        <f>SI(ET(A603&lt;&gt;"";G603="";A603&lt;=AUJOURDHUI());"À faire";"")</f>
        <v>0</v>
      </c>
    </row>
    <row r="604" spans="2:11">
      <c r="B604" s="7">
        <f>SI(A604="";"";TEXTE(A604;"ddd"))</f>
        <v>0</v>
      </c>
      <c r="E604" s="7" cm="1">
        <f t="array" ref="E604">SI(D604="";"";_xlfn.XLOOKUP(D604;Résidents!$A$2:$A$200;Résidents!$B$2:$B$200;""))</f>
        <v>0</v>
      </c>
      <c r="K604" s="7">
        <f>SI(ET(A604&lt;&gt;"";G604="";A604&lt;=AUJOURDHUI());"À faire";"")</f>
        <v>0</v>
      </c>
    </row>
    <row r="605" spans="2:11">
      <c r="B605" s="7">
        <f>SI(A605="";"";TEXTE(A605;"ddd"))</f>
        <v>0</v>
      </c>
      <c r="E605" s="7" cm="1">
        <f t="array" ref="E605">SI(D605="";"";_xlfn.XLOOKUP(D605;Résidents!$A$2:$A$200;Résidents!$B$2:$B$200;""))</f>
        <v>0</v>
      </c>
      <c r="K605" s="7">
        <f>SI(ET(A605&lt;&gt;"";G605="";A605&lt;=AUJOURDHUI());"À faire";"")</f>
        <v>0</v>
      </c>
    </row>
    <row r="606" spans="2:11">
      <c r="B606" s="7">
        <f>SI(A606="";"";TEXTE(A606;"ddd"))</f>
        <v>0</v>
      </c>
      <c r="E606" s="7" cm="1">
        <f t="array" ref="E606">SI(D606="";"";_xlfn.XLOOKUP(D606;Résidents!$A$2:$A$200;Résidents!$B$2:$B$200;""))</f>
        <v>0</v>
      </c>
      <c r="K606" s="7">
        <f>SI(ET(A606&lt;&gt;"";G606="";A606&lt;=AUJOURDHUI());"À faire";"")</f>
        <v>0</v>
      </c>
    </row>
    <row r="607" spans="2:11">
      <c r="B607" s="7">
        <f>SI(A607="";"";TEXTE(A607;"ddd"))</f>
        <v>0</v>
      </c>
      <c r="E607" s="7" cm="1">
        <f t="array" ref="E607">SI(D607="";"";_xlfn.XLOOKUP(D607;Résidents!$A$2:$A$200;Résidents!$B$2:$B$200;""))</f>
        <v>0</v>
      </c>
      <c r="K607" s="7">
        <f>SI(ET(A607&lt;&gt;"";G607="";A607&lt;=AUJOURDHUI());"À faire";"")</f>
        <v>0</v>
      </c>
    </row>
    <row r="608" spans="2:11">
      <c r="B608" s="7">
        <f>SI(A608="";"";TEXTE(A608;"ddd"))</f>
        <v>0</v>
      </c>
      <c r="E608" s="7" cm="1">
        <f t="array" ref="E608">SI(D608="";"";_xlfn.XLOOKUP(D608;Résidents!$A$2:$A$200;Résidents!$B$2:$B$200;""))</f>
        <v>0</v>
      </c>
      <c r="K608" s="7">
        <f>SI(ET(A608&lt;&gt;"";G608="";A608&lt;=AUJOURDHUI());"À faire";"")</f>
        <v>0</v>
      </c>
    </row>
    <row r="609" spans="2:11">
      <c r="B609" s="7">
        <f>SI(A609="";"";TEXTE(A609;"ddd"))</f>
        <v>0</v>
      </c>
      <c r="E609" s="7" cm="1">
        <f t="array" ref="E609">SI(D609="";"";_xlfn.XLOOKUP(D609;Résidents!$A$2:$A$200;Résidents!$B$2:$B$200;""))</f>
        <v>0</v>
      </c>
      <c r="K609" s="7">
        <f>SI(ET(A609&lt;&gt;"";G609="";A609&lt;=AUJOURDHUI());"À faire";"")</f>
        <v>0</v>
      </c>
    </row>
    <row r="610" spans="2:11">
      <c r="B610" s="7">
        <f>SI(A610="";"";TEXTE(A610;"ddd"))</f>
        <v>0</v>
      </c>
      <c r="E610" s="7" cm="1">
        <f t="array" ref="E610">SI(D610="";"";_xlfn.XLOOKUP(D610;Résidents!$A$2:$A$200;Résidents!$B$2:$B$200;""))</f>
        <v>0</v>
      </c>
      <c r="K610" s="7">
        <f>SI(ET(A610&lt;&gt;"";G610="";A610&lt;=AUJOURDHUI());"À faire";"")</f>
        <v>0</v>
      </c>
    </row>
    <row r="611" spans="2:11">
      <c r="B611" s="7">
        <f>SI(A611="";"";TEXTE(A611;"ddd"))</f>
        <v>0</v>
      </c>
      <c r="E611" s="7" cm="1">
        <f t="array" ref="E611">SI(D611="";"";_xlfn.XLOOKUP(D611;Résidents!$A$2:$A$200;Résidents!$B$2:$B$200;""))</f>
        <v>0</v>
      </c>
      <c r="K611" s="7">
        <f>SI(ET(A611&lt;&gt;"";G611="";A611&lt;=AUJOURDHUI());"À faire";"")</f>
        <v>0</v>
      </c>
    </row>
    <row r="612" spans="2:11">
      <c r="B612" s="7">
        <f>SI(A612="";"";TEXTE(A612;"ddd"))</f>
        <v>0</v>
      </c>
      <c r="E612" s="7" cm="1">
        <f t="array" ref="E612">SI(D612="";"";_xlfn.XLOOKUP(D612;Résidents!$A$2:$A$200;Résidents!$B$2:$B$200;""))</f>
        <v>0</v>
      </c>
      <c r="K612" s="7">
        <f>SI(ET(A612&lt;&gt;"";G612="";A612&lt;=AUJOURDHUI());"À faire";"")</f>
        <v>0</v>
      </c>
    </row>
    <row r="613" spans="2:11">
      <c r="B613" s="7">
        <f>SI(A613="";"";TEXTE(A613;"ddd"))</f>
        <v>0</v>
      </c>
      <c r="E613" s="7" cm="1">
        <f t="array" ref="E613">SI(D613="";"";_xlfn.XLOOKUP(D613;Résidents!$A$2:$A$200;Résidents!$B$2:$B$200;""))</f>
        <v>0</v>
      </c>
      <c r="K613" s="7">
        <f>SI(ET(A613&lt;&gt;"";G613="";A613&lt;=AUJOURDHUI());"À faire";"")</f>
        <v>0</v>
      </c>
    </row>
    <row r="614" spans="2:11">
      <c r="B614" s="7">
        <f>SI(A614="";"";TEXTE(A614;"ddd"))</f>
        <v>0</v>
      </c>
      <c r="E614" s="7" cm="1">
        <f t="array" ref="E614">SI(D614="";"";_xlfn.XLOOKUP(D614;Résidents!$A$2:$A$200;Résidents!$B$2:$B$200;""))</f>
        <v>0</v>
      </c>
      <c r="K614" s="7">
        <f>SI(ET(A614&lt;&gt;"";G614="";A614&lt;=AUJOURDHUI());"À faire";"")</f>
        <v>0</v>
      </c>
    </row>
    <row r="615" spans="2:11">
      <c r="B615" s="7">
        <f>SI(A615="";"";TEXTE(A615;"ddd"))</f>
        <v>0</v>
      </c>
      <c r="E615" s="7" cm="1">
        <f t="array" ref="E615">SI(D615="";"";_xlfn.XLOOKUP(D615;Résidents!$A$2:$A$200;Résidents!$B$2:$B$200;""))</f>
        <v>0</v>
      </c>
      <c r="K615" s="7">
        <f>SI(ET(A615&lt;&gt;"";G615="";A615&lt;=AUJOURDHUI());"À faire";"")</f>
        <v>0</v>
      </c>
    </row>
    <row r="616" spans="2:11">
      <c r="B616" s="7">
        <f>SI(A616="";"";TEXTE(A616;"ddd"))</f>
        <v>0</v>
      </c>
      <c r="E616" s="7" cm="1">
        <f t="array" ref="E616">SI(D616="";"";_xlfn.XLOOKUP(D616;Résidents!$A$2:$A$200;Résidents!$B$2:$B$200;""))</f>
        <v>0</v>
      </c>
      <c r="K616" s="7">
        <f>SI(ET(A616&lt;&gt;"";G616="";A616&lt;=AUJOURDHUI());"À faire";"")</f>
        <v>0</v>
      </c>
    </row>
    <row r="617" spans="2:11">
      <c r="B617" s="7">
        <f>SI(A617="";"";TEXTE(A617;"ddd"))</f>
        <v>0</v>
      </c>
      <c r="E617" s="7" cm="1">
        <f t="array" ref="E617">SI(D617="";"";_xlfn.XLOOKUP(D617;Résidents!$A$2:$A$200;Résidents!$B$2:$B$200;""))</f>
        <v>0</v>
      </c>
      <c r="K617" s="7">
        <f>SI(ET(A617&lt;&gt;"";G617="";A617&lt;=AUJOURDHUI());"À faire";"")</f>
        <v>0</v>
      </c>
    </row>
    <row r="618" spans="2:11">
      <c r="B618" s="7">
        <f>SI(A618="";"";TEXTE(A618;"ddd"))</f>
        <v>0</v>
      </c>
      <c r="E618" s="7" cm="1">
        <f t="array" ref="E618">SI(D618="";"";_xlfn.XLOOKUP(D618;Résidents!$A$2:$A$200;Résidents!$B$2:$B$200;""))</f>
        <v>0</v>
      </c>
      <c r="K618" s="7">
        <f>SI(ET(A618&lt;&gt;"";G618="";A618&lt;=AUJOURDHUI());"À faire";"")</f>
        <v>0</v>
      </c>
    </row>
    <row r="619" spans="2:11">
      <c r="B619" s="7">
        <f>SI(A619="";"";TEXTE(A619;"ddd"))</f>
        <v>0</v>
      </c>
      <c r="E619" s="7" cm="1">
        <f t="array" ref="E619">SI(D619="";"";_xlfn.XLOOKUP(D619;Résidents!$A$2:$A$200;Résidents!$B$2:$B$200;""))</f>
        <v>0</v>
      </c>
      <c r="K619" s="7">
        <f>SI(ET(A619&lt;&gt;"";G619="";A619&lt;=AUJOURDHUI());"À faire";"")</f>
        <v>0</v>
      </c>
    </row>
    <row r="620" spans="2:11">
      <c r="B620" s="7">
        <f>SI(A620="";"";TEXTE(A620;"ddd"))</f>
        <v>0</v>
      </c>
      <c r="E620" s="7" cm="1">
        <f t="array" ref="E620">SI(D620="";"";_xlfn.XLOOKUP(D620;Résidents!$A$2:$A$200;Résidents!$B$2:$B$200;""))</f>
        <v>0</v>
      </c>
      <c r="K620" s="7">
        <f>SI(ET(A620&lt;&gt;"";G620="";A620&lt;=AUJOURDHUI());"À faire";"")</f>
        <v>0</v>
      </c>
    </row>
    <row r="621" spans="2:11">
      <c r="B621" s="7">
        <f>SI(A621="";"";TEXTE(A621;"ddd"))</f>
        <v>0</v>
      </c>
      <c r="E621" s="7" cm="1">
        <f t="array" ref="E621">SI(D621="";"";_xlfn.XLOOKUP(D621;Résidents!$A$2:$A$200;Résidents!$B$2:$B$200;""))</f>
        <v>0</v>
      </c>
      <c r="K621" s="7">
        <f>SI(ET(A621&lt;&gt;"";G621="";A621&lt;=AUJOURDHUI());"À faire";"")</f>
        <v>0</v>
      </c>
    </row>
    <row r="622" spans="2:11">
      <c r="B622" s="7">
        <f>SI(A622="";"";TEXTE(A622;"ddd"))</f>
        <v>0</v>
      </c>
      <c r="E622" s="7" cm="1">
        <f t="array" ref="E622">SI(D622="";"";_xlfn.XLOOKUP(D622;Résidents!$A$2:$A$200;Résidents!$B$2:$B$200;""))</f>
        <v>0</v>
      </c>
      <c r="K622" s="7">
        <f>SI(ET(A622&lt;&gt;"";G622="";A622&lt;=AUJOURDHUI());"À faire";"")</f>
        <v>0</v>
      </c>
    </row>
    <row r="623" spans="2:11">
      <c r="B623" s="7">
        <f>SI(A623="";"";TEXTE(A623;"ddd"))</f>
        <v>0</v>
      </c>
      <c r="E623" s="7" cm="1">
        <f t="array" ref="E623">SI(D623="";"";_xlfn.XLOOKUP(D623;Résidents!$A$2:$A$200;Résidents!$B$2:$B$200;""))</f>
        <v>0</v>
      </c>
      <c r="K623" s="7">
        <f>SI(ET(A623&lt;&gt;"";G623="";A623&lt;=AUJOURDHUI());"À faire";"")</f>
        <v>0</v>
      </c>
    </row>
    <row r="624" spans="2:11">
      <c r="B624" s="7">
        <f>SI(A624="";"";TEXTE(A624;"ddd"))</f>
        <v>0</v>
      </c>
      <c r="E624" s="7" cm="1">
        <f t="array" ref="E624">SI(D624="";"";_xlfn.XLOOKUP(D624;Résidents!$A$2:$A$200;Résidents!$B$2:$B$200;""))</f>
        <v>0</v>
      </c>
      <c r="K624" s="7">
        <f>SI(ET(A624&lt;&gt;"";G624="";A624&lt;=AUJOURDHUI());"À faire";"")</f>
        <v>0</v>
      </c>
    </row>
    <row r="625" spans="2:11">
      <c r="B625" s="7">
        <f>SI(A625="";"";TEXTE(A625;"ddd"))</f>
        <v>0</v>
      </c>
      <c r="E625" s="7" cm="1">
        <f t="array" ref="E625">SI(D625="";"";_xlfn.XLOOKUP(D625;Résidents!$A$2:$A$200;Résidents!$B$2:$B$200;""))</f>
        <v>0</v>
      </c>
      <c r="K625" s="7">
        <f>SI(ET(A625&lt;&gt;"";G625="";A625&lt;=AUJOURDHUI());"À faire";"")</f>
        <v>0</v>
      </c>
    </row>
    <row r="626" spans="2:11">
      <c r="B626" s="7">
        <f>SI(A626="";"";TEXTE(A626;"ddd"))</f>
        <v>0</v>
      </c>
      <c r="E626" s="7" cm="1">
        <f t="array" ref="E626">SI(D626="";"";_xlfn.XLOOKUP(D626;Résidents!$A$2:$A$200;Résidents!$B$2:$B$200;""))</f>
        <v>0</v>
      </c>
      <c r="K626" s="7">
        <f>SI(ET(A626&lt;&gt;"";G626="";A626&lt;=AUJOURDHUI());"À faire";"")</f>
        <v>0</v>
      </c>
    </row>
    <row r="627" spans="2:11">
      <c r="B627" s="7">
        <f>SI(A627="";"";TEXTE(A627;"ddd"))</f>
        <v>0</v>
      </c>
      <c r="E627" s="7" cm="1">
        <f t="array" ref="E627">SI(D627="";"";_xlfn.XLOOKUP(D627;Résidents!$A$2:$A$200;Résidents!$B$2:$B$200;""))</f>
        <v>0</v>
      </c>
      <c r="K627" s="7">
        <f>SI(ET(A627&lt;&gt;"";G627="";A627&lt;=AUJOURDHUI());"À faire";"")</f>
        <v>0</v>
      </c>
    </row>
    <row r="628" spans="2:11">
      <c r="B628" s="7">
        <f>SI(A628="";"";TEXTE(A628;"ddd"))</f>
        <v>0</v>
      </c>
      <c r="E628" s="7" cm="1">
        <f t="array" ref="E628">SI(D628="";"";_xlfn.XLOOKUP(D628;Résidents!$A$2:$A$200;Résidents!$B$2:$B$200;""))</f>
        <v>0</v>
      </c>
      <c r="K628" s="7">
        <f>SI(ET(A628&lt;&gt;"";G628="";A628&lt;=AUJOURDHUI());"À faire";"")</f>
        <v>0</v>
      </c>
    </row>
    <row r="629" spans="2:11">
      <c r="B629" s="7">
        <f>SI(A629="";"";TEXTE(A629;"ddd"))</f>
        <v>0</v>
      </c>
      <c r="E629" s="7" cm="1">
        <f t="array" ref="E629">SI(D629="";"";_xlfn.XLOOKUP(D629;Résidents!$A$2:$A$200;Résidents!$B$2:$B$200;""))</f>
        <v>0</v>
      </c>
      <c r="K629" s="7">
        <f>SI(ET(A629&lt;&gt;"";G629="";A629&lt;=AUJOURDHUI());"À faire";"")</f>
        <v>0</v>
      </c>
    </row>
    <row r="630" spans="2:11">
      <c r="B630" s="7">
        <f>SI(A630="";"";TEXTE(A630;"ddd"))</f>
        <v>0</v>
      </c>
      <c r="E630" s="7" cm="1">
        <f t="array" ref="E630">SI(D630="";"";_xlfn.XLOOKUP(D630;Résidents!$A$2:$A$200;Résidents!$B$2:$B$200;""))</f>
        <v>0</v>
      </c>
      <c r="K630" s="7">
        <f>SI(ET(A630&lt;&gt;"";G630="";A630&lt;=AUJOURDHUI());"À faire";"")</f>
        <v>0</v>
      </c>
    </row>
    <row r="631" spans="2:11">
      <c r="B631" s="7">
        <f>SI(A631="";"";TEXTE(A631;"ddd"))</f>
        <v>0</v>
      </c>
      <c r="E631" s="7" cm="1">
        <f t="array" ref="E631">SI(D631="";"";_xlfn.XLOOKUP(D631;Résidents!$A$2:$A$200;Résidents!$B$2:$B$200;""))</f>
        <v>0</v>
      </c>
      <c r="K631" s="7">
        <f>SI(ET(A631&lt;&gt;"";G631="";A631&lt;=AUJOURDHUI());"À faire";"")</f>
        <v>0</v>
      </c>
    </row>
    <row r="632" spans="2:11">
      <c r="B632" s="7">
        <f>SI(A632="";"";TEXTE(A632;"ddd"))</f>
        <v>0</v>
      </c>
      <c r="E632" s="7" cm="1">
        <f t="array" ref="E632">SI(D632="";"";_xlfn.XLOOKUP(D632;Résidents!$A$2:$A$200;Résidents!$B$2:$B$200;""))</f>
        <v>0</v>
      </c>
      <c r="K632" s="7">
        <f>SI(ET(A632&lt;&gt;"";G632="";A632&lt;=AUJOURDHUI());"À faire";"")</f>
        <v>0</v>
      </c>
    </row>
    <row r="633" spans="2:11">
      <c r="B633" s="7">
        <f>SI(A633="";"";TEXTE(A633;"ddd"))</f>
        <v>0</v>
      </c>
      <c r="E633" s="7" cm="1">
        <f t="array" ref="E633">SI(D633="";"";_xlfn.XLOOKUP(D633;Résidents!$A$2:$A$200;Résidents!$B$2:$B$200;""))</f>
        <v>0</v>
      </c>
      <c r="K633" s="7">
        <f>SI(ET(A633&lt;&gt;"";G633="";A633&lt;=AUJOURDHUI());"À faire";"")</f>
        <v>0</v>
      </c>
    </row>
    <row r="634" spans="2:11">
      <c r="B634" s="7">
        <f>SI(A634="";"";TEXTE(A634;"ddd"))</f>
        <v>0</v>
      </c>
      <c r="E634" s="7" cm="1">
        <f t="array" ref="E634">SI(D634="";"";_xlfn.XLOOKUP(D634;Résidents!$A$2:$A$200;Résidents!$B$2:$B$200;""))</f>
        <v>0</v>
      </c>
      <c r="K634" s="7">
        <f>SI(ET(A634&lt;&gt;"";G634="";A634&lt;=AUJOURDHUI());"À faire";"")</f>
        <v>0</v>
      </c>
    </row>
    <row r="635" spans="2:11">
      <c r="B635" s="7">
        <f>SI(A635="";"";TEXTE(A635;"ddd"))</f>
        <v>0</v>
      </c>
      <c r="E635" s="7" cm="1">
        <f t="array" ref="E635">SI(D635="";"";_xlfn.XLOOKUP(D635;Résidents!$A$2:$A$200;Résidents!$B$2:$B$200;""))</f>
        <v>0</v>
      </c>
      <c r="K635" s="7">
        <f>SI(ET(A635&lt;&gt;"";G635="";A635&lt;=AUJOURDHUI());"À faire";"")</f>
        <v>0</v>
      </c>
    </row>
    <row r="636" spans="2:11">
      <c r="B636" s="7">
        <f>SI(A636="";"";TEXTE(A636;"ddd"))</f>
        <v>0</v>
      </c>
      <c r="E636" s="7" cm="1">
        <f t="array" ref="E636">SI(D636="";"";_xlfn.XLOOKUP(D636;Résidents!$A$2:$A$200;Résidents!$B$2:$B$200;""))</f>
        <v>0</v>
      </c>
      <c r="K636" s="7">
        <f>SI(ET(A636&lt;&gt;"";G636="";A636&lt;=AUJOURDHUI());"À faire";"")</f>
        <v>0</v>
      </c>
    </row>
    <row r="637" spans="2:11">
      <c r="B637" s="7">
        <f>SI(A637="";"";TEXTE(A637;"ddd"))</f>
        <v>0</v>
      </c>
      <c r="E637" s="7" cm="1">
        <f t="array" ref="E637">SI(D637="";"";_xlfn.XLOOKUP(D637;Résidents!$A$2:$A$200;Résidents!$B$2:$B$200;""))</f>
        <v>0</v>
      </c>
      <c r="K637" s="7">
        <f>SI(ET(A637&lt;&gt;"";G637="";A637&lt;=AUJOURDHUI());"À faire";"")</f>
        <v>0</v>
      </c>
    </row>
    <row r="638" spans="2:11">
      <c r="B638" s="7">
        <f>SI(A638="";"";TEXTE(A638;"ddd"))</f>
        <v>0</v>
      </c>
      <c r="E638" s="7" cm="1">
        <f t="array" ref="E638">SI(D638="";"";_xlfn.XLOOKUP(D638;Résidents!$A$2:$A$200;Résidents!$B$2:$B$200;""))</f>
        <v>0</v>
      </c>
      <c r="K638" s="7">
        <f>SI(ET(A638&lt;&gt;"";G638="";A638&lt;=AUJOURDHUI());"À faire";"")</f>
        <v>0</v>
      </c>
    </row>
    <row r="639" spans="2:11">
      <c r="B639" s="7">
        <f>SI(A639="";"";TEXTE(A639;"ddd"))</f>
        <v>0</v>
      </c>
      <c r="E639" s="7" cm="1">
        <f t="array" ref="E639">SI(D639="";"";_xlfn.XLOOKUP(D639;Résidents!$A$2:$A$200;Résidents!$B$2:$B$200;""))</f>
        <v>0</v>
      </c>
      <c r="K639" s="7">
        <f>SI(ET(A639&lt;&gt;"";G639="";A639&lt;=AUJOURDHUI());"À faire";"")</f>
        <v>0</v>
      </c>
    </row>
    <row r="640" spans="2:11">
      <c r="B640" s="7">
        <f>SI(A640="";"";TEXTE(A640;"ddd"))</f>
        <v>0</v>
      </c>
      <c r="E640" s="7" cm="1">
        <f t="array" ref="E640">SI(D640="";"";_xlfn.XLOOKUP(D640;Résidents!$A$2:$A$200;Résidents!$B$2:$B$200;""))</f>
        <v>0</v>
      </c>
      <c r="K640" s="7">
        <f>SI(ET(A640&lt;&gt;"";G640="";A640&lt;=AUJOURDHUI());"À faire";"")</f>
        <v>0</v>
      </c>
    </row>
    <row r="641" spans="2:11">
      <c r="B641" s="7">
        <f>SI(A641="";"";TEXTE(A641;"ddd"))</f>
        <v>0</v>
      </c>
      <c r="E641" s="7" cm="1">
        <f t="array" ref="E641">SI(D641="";"";_xlfn.XLOOKUP(D641;Résidents!$A$2:$A$200;Résidents!$B$2:$B$200;""))</f>
        <v>0</v>
      </c>
      <c r="K641" s="7">
        <f>SI(ET(A641&lt;&gt;"";G641="";A641&lt;=AUJOURDHUI());"À faire";"")</f>
        <v>0</v>
      </c>
    </row>
    <row r="642" spans="2:11">
      <c r="B642" s="7">
        <f>SI(A642="";"";TEXTE(A642;"ddd"))</f>
        <v>0</v>
      </c>
      <c r="E642" s="7" cm="1">
        <f t="array" ref="E642">SI(D642="";"";_xlfn.XLOOKUP(D642;Résidents!$A$2:$A$200;Résidents!$B$2:$B$200;""))</f>
        <v>0</v>
      </c>
      <c r="K642" s="7">
        <f>SI(ET(A642&lt;&gt;"";G642="";A642&lt;=AUJOURDHUI());"À faire";"")</f>
        <v>0</v>
      </c>
    </row>
    <row r="643" spans="2:11">
      <c r="B643" s="7">
        <f>SI(A643="";"";TEXTE(A643;"ddd"))</f>
        <v>0</v>
      </c>
      <c r="E643" s="7" cm="1">
        <f t="array" ref="E643">SI(D643="";"";_xlfn.XLOOKUP(D643;Résidents!$A$2:$A$200;Résidents!$B$2:$B$200;""))</f>
        <v>0</v>
      </c>
      <c r="K643" s="7">
        <f>SI(ET(A643&lt;&gt;"";G643="";A643&lt;=AUJOURDHUI());"À faire";"")</f>
        <v>0</v>
      </c>
    </row>
    <row r="644" spans="2:11">
      <c r="B644" s="7">
        <f>SI(A644="";"";TEXTE(A644;"ddd"))</f>
        <v>0</v>
      </c>
      <c r="E644" s="7" cm="1">
        <f t="array" ref="E644">SI(D644="";"";_xlfn.XLOOKUP(D644;Résidents!$A$2:$A$200;Résidents!$B$2:$B$200;""))</f>
        <v>0</v>
      </c>
      <c r="K644" s="7">
        <f>SI(ET(A644&lt;&gt;"";G644="";A644&lt;=AUJOURDHUI());"À faire";"")</f>
        <v>0</v>
      </c>
    </row>
    <row r="645" spans="2:11">
      <c r="B645" s="7">
        <f>SI(A645="";"";TEXTE(A645;"ddd"))</f>
        <v>0</v>
      </c>
      <c r="E645" s="7" cm="1">
        <f t="array" ref="E645">SI(D645="";"";_xlfn.XLOOKUP(D645;Résidents!$A$2:$A$200;Résidents!$B$2:$B$200;""))</f>
        <v>0</v>
      </c>
      <c r="K645" s="7">
        <f>SI(ET(A645&lt;&gt;"";G645="";A645&lt;=AUJOURDHUI());"À faire";"")</f>
        <v>0</v>
      </c>
    </row>
    <row r="646" spans="2:11">
      <c r="B646" s="7">
        <f>SI(A646="";"";TEXTE(A646;"ddd"))</f>
        <v>0</v>
      </c>
      <c r="E646" s="7" cm="1">
        <f t="array" ref="E646">SI(D646="";"";_xlfn.XLOOKUP(D646;Résidents!$A$2:$A$200;Résidents!$B$2:$B$200;""))</f>
        <v>0</v>
      </c>
      <c r="K646" s="7">
        <f>SI(ET(A646&lt;&gt;"";G646="";A646&lt;=AUJOURDHUI());"À faire";"")</f>
        <v>0</v>
      </c>
    </row>
    <row r="647" spans="2:11">
      <c r="B647" s="7">
        <f>SI(A647="";"";TEXTE(A647;"ddd"))</f>
        <v>0</v>
      </c>
      <c r="E647" s="7" cm="1">
        <f t="array" ref="E647">SI(D647="";"";_xlfn.XLOOKUP(D647;Résidents!$A$2:$A$200;Résidents!$B$2:$B$200;""))</f>
        <v>0</v>
      </c>
      <c r="K647" s="7">
        <f>SI(ET(A647&lt;&gt;"";G647="";A647&lt;=AUJOURDHUI());"À faire";"")</f>
        <v>0</v>
      </c>
    </row>
    <row r="648" spans="2:11">
      <c r="B648" s="7">
        <f>SI(A648="";"";TEXTE(A648;"ddd"))</f>
        <v>0</v>
      </c>
      <c r="E648" s="7" cm="1">
        <f t="array" ref="E648">SI(D648="";"";_xlfn.XLOOKUP(D648;Résidents!$A$2:$A$200;Résidents!$B$2:$B$200;""))</f>
        <v>0</v>
      </c>
      <c r="K648" s="7">
        <f>SI(ET(A648&lt;&gt;"";G648="";A648&lt;=AUJOURDHUI());"À faire";"")</f>
        <v>0</v>
      </c>
    </row>
    <row r="649" spans="2:11">
      <c r="B649" s="7">
        <f>SI(A649="";"";TEXTE(A649;"ddd"))</f>
        <v>0</v>
      </c>
      <c r="E649" s="7" cm="1">
        <f t="array" ref="E649">SI(D649="";"";_xlfn.XLOOKUP(D649;Résidents!$A$2:$A$200;Résidents!$B$2:$B$200;""))</f>
        <v>0</v>
      </c>
      <c r="K649" s="7">
        <f>SI(ET(A649&lt;&gt;"";G649="";A649&lt;=AUJOURDHUI());"À faire";"")</f>
        <v>0</v>
      </c>
    </row>
    <row r="650" spans="2:11">
      <c r="B650" s="7">
        <f>SI(A650="";"";TEXTE(A650;"ddd"))</f>
        <v>0</v>
      </c>
      <c r="E650" s="7" cm="1">
        <f t="array" ref="E650">SI(D650="";"";_xlfn.XLOOKUP(D650;Résidents!$A$2:$A$200;Résidents!$B$2:$B$200;""))</f>
        <v>0</v>
      </c>
      <c r="K650" s="7">
        <f>SI(ET(A650&lt;&gt;"";G650="";A650&lt;=AUJOURDHUI());"À faire";"")</f>
        <v>0</v>
      </c>
    </row>
    <row r="651" spans="2:11">
      <c r="B651" s="7">
        <f>SI(A651="";"";TEXTE(A651;"ddd"))</f>
        <v>0</v>
      </c>
      <c r="E651" s="7" cm="1">
        <f t="array" ref="E651">SI(D651="";"";_xlfn.XLOOKUP(D651;Résidents!$A$2:$A$200;Résidents!$B$2:$B$200;""))</f>
        <v>0</v>
      </c>
      <c r="K651" s="7">
        <f>SI(ET(A651&lt;&gt;"";G651="";A651&lt;=AUJOURDHUI());"À faire";"")</f>
        <v>0</v>
      </c>
    </row>
    <row r="652" spans="2:11">
      <c r="B652" s="7">
        <f>SI(A652="";"";TEXTE(A652;"ddd"))</f>
        <v>0</v>
      </c>
      <c r="E652" s="7" cm="1">
        <f t="array" ref="E652">SI(D652="";"";_xlfn.XLOOKUP(D652;Résidents!$A$2:$A$200;Résidents!$B$2:$B$200;""))</f>
        <v>0</v>
      </c>
      <c r="K652" s="7">
        <f>SI(ET(A652&lt;&gt;"";G652="";A652&lt;=AUJOURDHUI());"À faire";"")</f>
        <v>0</v>
      </c>
    </row>
    <row r="653" spans="2:11">
      <c r="B653" s="7">
        <f>SI(A653="";"";TEXTE(A653;"ddd"))</f>
        <v>0</v>
      </c>
      <c r="E653" s="7" cm="1">
        <f t="array" ref="E653">SI(D653="";"";_xlfn.XLOOKUP(D653;Résidents!$A$2:$A$200;Résidents!$B$2:$B$200;""))</f>
        <v>0</v>
      </c>
      <c r="K653" s="7">
        <f>SI(ET(A653&lt;&gt;"";G653="";A653&lt;=AUJOURDHUI());"À faire";"")</f>
        <v>0</v>
      </c>
    </row>
    <row r="654" spans="2:11">
      <c r="B654" s="7">
        <f>SI(A654="";"";TEXTE(A654;"ddd"))</f>
        <v>0</v>
      </c>
      <c r="E654" s="7" cm="1">
        <f t="array" ref="E654">SI(D654="";"";_xlfn.XLOOKUP(D654;Résidents!$A$2:$A$200;Résidents!$B$2:$B$200;""))</f>
        <v>0</v>
      </c>
      <c r="K654" s="7">
        <f>SI(ET(A654&lt;&gt;"";G654="";A654&lt;=AUJOURDHUI());"À faire";"")</f>
        <v>0</v>
      </c>
    </row>
    <row r="655" spans="2:11">
      <c r="B655" s="7">
        <f>SI(A655="";"";TEXTE(A655;"ddd"))</f>
        <v>0</v>
      </c>
      <c r="E655" s="7" cm="1">
        <f t="array" ref="E655">SI(D655="";"";_xlfn.XLOOKUP(D655;Résidents!$A$2:$A$200;Résidents!$B$2:$B$200;""))</f>
        <v>0</v>
      </c>
      <c r="K655" s="7">
        <f>SI(ET(A655&lt;&gt;"";G655="";A655&lt;=AUJOURDHUI());"À faire";"")</f>
        <v>0</v>
      </c>
    </row>
    <row r="656" spans="2:11">
      <c r="B656" s="7">
        <f>SI(A656="";"";TEXTE(A656;"ddd"))</f>
        <v>0</v>
      </c>
      <c r="E656" s="7" cm="1">
        <f t="array" ref="E656">SI(D656="";"";_xlfn.XLOOKUP(D656;Résidents!$A$2:$A$200;Résidents!$B$2:$B$200;""))</f>
        <v>0</v>
      </c>
      <c r="K656" s="7">
        <f>SI(ET(A656&lt;&gt;"";G656="";A656&lt;=AUJOURDHUI());"À faire";"")</f>
        <v>0</v>
      </c>
    </row>
    <row r="657" spans="2:11">
      <c r="B657" s="7">
        <f>SI(A657="";"";TEXTE(A657;"ddd"))</f>
        <v>0</v>
      </c>
      <c r="E657" s="7" cm="1">
        <f t="array" ref="E657">SI(D657="";"";_xlfn.XLOOKUP(D657;Résidents!$A$2:$A$200;Résidents!$B$2:$B$200;""))</f>
        <v>0</v>
      </c>
      <c r="K657" s="7">
        <f>SI(ET(A657&lt;&gt;"";G657="";A657&lt;=AUJOURDHUI());"À faire";"")</f>
        <v>0</v>
      </c>
    </row>
    <row r="658" spans="2:11">
      <c r="B658" s="7">
        <f>SI(A658="";"";TEXTE(A658;"ddd"))</f>
        <v>0</v>
      </c>
      <c r="E658" s="7" cm="1">
        <f t="array" ref="E658">SI(D658="";"";_xlfn.XLOOKUP(D658;Résidents!$A$2:$A$200;Résidents!$B$2:$B$200;""))</f>
        <v>0</v>
      </c>
      <c r="K658" s="7">
        <f>SI(ET(A658&lt;&gt;"";G658="";A658&lt;=AUJOURDHUI());"À faire";"")</f>
        <v>0</v>
      </c>
    </row>
    <row r="659" spans="2:11">
      <c r="B659" s="7">
        <f>SI(A659="";"";TEXTE(A659;"ddd"))</f>
        <v>0</v>
      </c>
      <c r="E659" s="7" cm="1">
        <f t="array" ref="E659">SI(D659="";"";_xlfn.XLOOKUP(D659;Résidents!$A$2:$A$200;Résidents!$B$2:$B$200;""))</f>
        <v>0</v>
      </c>
      <c r="K659" s="7">
        <f>SI(ET(A659&lt;&gt;"";G659="";A659&lt;=AUJOURDHUI());"À faire";"")</f>
        <v>0</v>
      </c>
    </row>
    <row r="660" spans="2:11">
      <c r="B660" s="7">
        <f>SI(A660="";"";TEXTE(A660;"ddd"))</f>
        <v>0</v>
      </c>
      <c r="E660" s="7" cm="1">
        <f t="array" ref="E660">SI(D660="";"";_xlfn.XLOOKUP(D660;Résidents!$A$2:$A$200;Résidents!$B$2:$B$200;""))</f>
        <v>0</v>
      </c>
      <c r="K660" s="7">
        <f>SI(ET(A660&lt;&gt;"";G660="";A660&lt;=AUJOURDHUI());"À faire";"")</f>
        <v>0</v>
      </c>
    </row>
    <row r="661" spans="2:11">
      <c r="B661" s="7">
        <f>SI(A661="";"";TEXTE(A661;"ddd"))</f>
        <v>0</v>
      </c>
      <c r="E661" s="7" cm="1">
        <f t="array" ref="E661">SI(D661="";"";_xlfn.XLOOKUP(D661;Résidents!$A$2:$A$200;Résidents!$B$2:$B$200;""))</f>
        <v>0</v>
      </c>
      <c r="K661" s="7">
        <f>SI(ET(A661&lt;&gt;"";G661="";A661&lt;=AUJOURDHUI());"À faire";"")</f>
        <v>0</v>
      </c>
    </row>
    <row r="662" spans="2:11">
      <c r="B662" s="7">
        <f>SI(A662="";"";TEXTE(A662;"ddd"))</f>
        <v>0</v>
      </c>
      <c r="E662" s="7" cm="1">
        <f t="array" ref="E662">SI(D662="";"";_xlfn.XLOOKUP(D662;Résidents!$A$2:$A$200;Résidents!$B$2:$B$200;""))</f>
        <v>0</v>
      </c>
      <c r="K662" s="7">
        <f>SI(ET(A662&lt;&gt;"";G662="";A662&lt;=AUJOURDHUI());"À faire";"")</f>
        <v>0</v>
      </c>
    </row>
    <row r="663" spans="2:11">
      <c r="B663" s="7">
        <f>SI(A663="";"";TEXTE(A663;"ddd"))</f>
        <v>0</v>
      </c>
      <c r="E663" s="7" cm="1">
        <f t="array" ref="E663">SI(D663="";"";_xlfn.XLOOKUP(D663;Résidents!$A$2:$A$200;Résidents!$B$2:$B$200;""))</f>
        <v>0</v>
      </c>
      <c r="K663" s="7">
        <f>SI(ET(A663&lt;&gt;"";G663="";A663&lt;=AUJOURDHUI());"À faire";"")</f>
        <v>0</v>
      </c>
    </row>
    <row r="664" spans="2:11">
      <c r="B664" s="7">
        <f>SI(A664="";"";TEXTE(A664;"ddd"))</f>
        <v>0</v>
      </c>
      <c r="E664" s="7" cm="1">
        <f t="array" ref="E664">SI(D664="";"";_xlfn.XLOOKUP(D664;Résidents!$A$2:$A$200;Résidents!$B$2:$B$200;""))</f>
        <v>0</v>
      </c>
      <c r="K664" s="7">
        <f>SI(ET(A664&lt;&gt;"";G664="";A664&lt;=AUJOURDHUI());"À faire";"")</f>
        <v>0</v>
      </c>
    </row>
    <row r="665" spans="2:11">
      <c r="B665" s="7">
        <f>SI(A665="";"";TEXTE(A665;"ddd"))</f>
        <v>0</v>
      </c>
      <c r="E665" s="7" cm="1">
        <f t="array" ref="E665">SI(D665="";"";_xlfn.XLOOKUP(D665;Résidents!$A$2:$A$200;Résidents!$B$2:$B$200;""))</f>
        <v>0</v>
      </c>
      <c r="K665" s="7">
        <f>SI(ET(A665&lt;&gt;"";G665="";A665&lt;=AUJOURDHUI());"À faire";"")</f>
        <v>0</v>
      </c>
    </row>
    <row r="666" spans="2:11">
      <c r="B666" s="7">
        <f>SI(A666="";"";TEXTE(A666;"ddd"))</f>
        <v>0</v>
      </c>
      <c r="E666" s="7" cm="1">
        <f t="array" ref="E666">SI(D666="";"";_xlfn.XLOOKUP(D666;Résidents!$A$2:$A$200;Résidents!$B$2:$B$200;""))</f>
        <v>0</v>
      </c>
      <c r="K666" s="7">
        <f>SI(ET(A666&lt;&gt;"";G666="";A666&lt;=AUJOURDHUI());"À faire";"")</f>
        <v>0</v>
      </c>
    </row>
    <row r="667" spans="2:11">
      <c r="B667" s="7">
        <f>SI(A667="";"";TEXTE(A667;"ddd"))</f>
        <v>0</v>
      </c>
      <c r="E667" s="7" cm="1">
        <f t="array" ref="E667">SI(D667="";"";_xlfn.XLOOKUP(D667;Résidents!$A$2:$A$200;Résidents!$B$2:$B$200;""))</f>
        <v>0</v>
      </c>
      <c r="K667" s="7">
        <f>SI(ET(A667&lt;&gt;"";G667="";A667&lt;=AUJOURDHUI());"À faire";"")</f>
        <v>0</v>
      </c>
    </row>
    <row r="668" spans="2:11">
      <c r="B668" s="7">
        <f>SI(A668="";"";TEXTE(A668;"ddd"))</f>
        <v>0</v>
      </c>
      <c r="E668" s="7" cm="1">
        <f t="array" ref="E668">SI(D668="";"";_xlfn.XLOOKUP(D668;Résidents!$A$2:$A$200;Résidents!$B$2:$B$200;""))</f>
        <v>0</v>
      </c>
      <c r="K668" s="7">
        <f>SI(ET(A668&lt;&gt;"";G668="";A668&lt;=AUJOURDHUI());"À faire";"")</f>
        <v>0</v>
      </c>
    </row>
    <row r="669" spans="2:11">
      <c r="B669" s="7">
        <f>SI(A669="";"";TEXTE(A669;"ddd"))</f>
        <v>0</v>
      </c>
      <c r="E669" s="7" cm="1">
        <f t="array" ref="E669">SI(D669="";"";_xlfn.XLOOKUP(D669;Résidents!$A$2:$A$200;Résidents!$B$2:$B$200;""))</f>
        <v>0</v>
      </c>
      <c r="K669" s="7">
        <f>SI(ET(A669&lt;&gt;"";G669="";A669&lt;=AUJOURDHUI());"À faire";"")</f>
        <v>0</v>
      </c>
    </row>
    <row r="670" spans="2:11">
      <c r="B670" s="7">
        <f>SI(A670="";"";TEXTE(A670;"ddd"))</f>
        <v>0</v>
      </c>
      <c r="E670" s="7" cm="1">
        <f t="array" ref="E670">SI(D670="";"";_xlfn.XLOOKUP(D670;Résidents!$A$2:$A$200;Résidents!$B$2:$B$200;""))</f>
        <v>0</v>
      </c>
      <c r="K670" s="7">
        <f>SI(ET(A670&lt;&gt;"";G670="";A670&lt;=AUJOURDHUI());"À faire";"")</f>
        <v>0</v>
      </c>
    </row>
    <row r="671" spans="2:11">
      <c r="B671" s="7">
        <f>SI(A671="";"";TEXTE(A671;"ddd"))</f>
        <v>0</v>
      </c>
      <c r="E671" s="7" cm="1">
        <f t="array" ref="E671">SI(D671="";"";_xlfn.XLOOKUP(D671;Résidents!$A$2:$A$200;Résidents!$B$2:$B$200;""))</f>
        <v>0</v>
      </c>
      <c r="K671" s="7">
        <f>SI(ET(A671&lt;&gt;"";G671="";A671&lt;=AUJOURDHUI());"À faire";"")</f>
        <v>0</v>
      </c>
    </row>
    <row r="672" spans="2:11">
      <c r="B672" s="7">
        <f>SI(A672="";"";TEXTE(A672;"ddd"))</f>
        <v>0</v>
      </c>
      <c r="E672" s="7" cm="1">
        <f t="array" ref="E672">SI(D672="";"";_xlfn.XLOOKUP(D672;Résidents!$A$2:$A$200;Résidents!$B$2:$B$200;""))</f>
        <v>0</v>
      </c>
      <c r="K672" s="7">
        <f>SI(ET(A672&lt;&gt;"";G672="";A672&lt;=AUJOURDHUI());"À faire";"")</f>
        <v>0</v>
      </c>
    </row>
    <row r="673" spans="2:11">
      <c r="B673" s="7">
        <f>SI(A673="";"";TEXTE(A673;"ddd"))</f>
        <v>0</v>
      </c>
      <c r="E673" s="7" cm="1">
        <f t="array" ref="E673">SI(D673="";"";_xlfn.XLOOKUP(D673;Résidents!$A$2:$A$200;Résidents!$B$2:$B$200;""))</f>
        <v>0</v>
      </c>
      <c r="K673" s="7">
        <f>SI(ET(A673&lt;&gt;"";G673="";A673&lt;=AUJOURDHUI());"À faire";"")</f>
        <v>0</v>
      </c>
    </row>
    <row r="674" spans="2:11">
      <c r="B674" s="7">
        <f>SI(A674="";"";TEXTE(A674;"ddd"))</f>
        <v>0</v>
      </c>
      <c r="E674" s="7" cm="1">
        <f t="array" ref="E674">SI(D674="";"";_xlfn.XLOOKUP(D674;Résidents!$A$2:$A$200;Résidents!$B$2:$B$200;""))</f>
        <v>0</v>
      </c>
      <c r="K674" s="7">
        <f>SI(ET(A674&lt;&gt;"";G674="";A674&lt;=AUJOURDHUI());"À faire";"")</f>
        <v>0</v>
      </c>
    </row>
    <row r="675" spans="2:11">
      <c r="B675" s="7">
        <f>SI(A675="";"";TEXTE(A675;"ddd"))</f>
        <v>0</v>
      </c>
      <c r="E675" s="7" cm="1">
        <f t="array" ref="E675">SI(D675="";"";_xlfn.XLOOKUP(D675;Résidents!$A$2:$A$200;Résidents!$B$2:$B$200;""))</f>
        <v>0</v>
      </c>
      <c r="K675" s="7">
        <f>SI(ET(A675&lt;&gt;"";G675="";A675&lt;=AUJOURDHUI());"À faire";"")</f>
        <v>0</v>
      </c>
    </row>
    <row r="676" spans="2:11">
      <c r="B676" s="7">
        <f>SI(A676="";"";TEXTE(A676;"ddd"))</f>
        <v>0</v>
      </c>
      <c r="E676" s="7" cm="1">
        <f t="array" ref="E676">SI(D676="";"";_xlfn.XLOOKUP(D676;Résidents!$A$2:$A$200;Résidents!$B$2:$B$200;""))</f>
        <v>0</v>
      </c>
      <c r="K676" s="7">
        <f>SI(ET(A676&lt;&gt;"";G676="";A676&lt;=AUJOURDHUI());"À faire";"")</f>
        <v>0</v>
      </c>
    </row>
    <row r="677" spans="2:11">
      <c r="B677" s="7">
        <f>SI(A677="";"";TEXTE(A677;"ddd"))</f>
        <v>0</v>
      </c>
      <c r="E677" s="7" cm="1">
        <f t="array" ref="E677">SI(D677="";"";_xlfn.XLOOKUP(D677;Résidents!$A$2:$A$200;Résidents!$B$2:$B$200;""))</f>
        <v>0</v>
      </c>
      <c r="K677" s="7">
        <f>SI(ET(A677&lt;&gt;"";G677="";A677&lt;=AUJOURDHUI());"À faire";"")</f>
        <v>0</v>
      </c>
    </row>
    <row r="678" spans="2:11">
      <c r="B678" s="7">
        <f>SI(A678="";"";TEXTE(A678;"ddd"))</f>
        <v>0</v>
      </c>
      <c r="E678" s="7" cm="1">
        <f t="array" ref="E678">SI(D678="";"";_xlfn.XLOOKUP(D678;Résidents!$A$2:$A$200;Résidents!$B$2:$B$200;""))</f>
        <v>0</v>
      </c>
      <c r="K678" s="7">
        <f>SI(ET(A678&lt;&gt;"";G678="";A678&lt;=AUJOURDHUI());"À faire";"")</f>
        <v>0</v>
      </c>
    </row>
    <row r="679" spans="2:11">
      <c r="B679" s="7">
        <f>SI(A679="";"";TEXTE(A679;"ddd"))</f>
        <v>0</v>
      </c>
      <c r="E679" s="7" cm="1">
        <f t="array" ref="E679">SI(D679="";"";_xlfn.XLOOKUP(D679;Résidents!$A$2:$A$200;Résidents!$B$2:$B$200;""))</f>
        <v>0</v>
      </c>
      <c r="K679" s="7">
        <f>SI(ET(A679&lt;&gt;"";G679="";A679&lt;=AUJOURDHUI());"À faire";"")</f>
        <v>0</v>
      </c>
    </row>
    <row r="680" spans="2:11">
      <c r="B680" s="7">
        <f>SI(A680="";"";TEXTE(A680;"ddd"))</f>
        <v>0</v>
      </c>
      <c r="E680" s="7" cm="1">
        <f t="array" ref="E680">SI(D680="";"";_xlfn.XLOOKUP(D680;Résidents!$A$2:$A$200;Résidents!$B$2:$B$200;""))</f>
        <v>0</v>
      </c>
      <c r="K680" s="7">
        <f>SI(ET(A680&lt;&gt;"";G680="";A680&lt;=AUJOURDHUI());"À faire";"")</f>
        <v>0</v>
      </c>
    </row>
    <row r="681" spans="2:11">
      <c r="B681" s="7">
        <f>SI(A681="";"";TEXTE(A681;"ddd"))</f>
        <v>0</v>
      </c>
      <c r="E681" s="7" cm="1">
        <f t="array" ref="E681">SI(D681="";"";_xlfn.XLOOKUP(D681;Résidents!$A$2:$A$200;Résidents!$B$2:$B$200;""))</f>
        <v>0</v>
      </c>
      <c r="K681" s="7">
        <f>SI(ET(A681&lt;&gt;"";G681="";A681&lt;=AUJOURDHUI());"À faire";"")</f>
        <v>0</v>
      </c>
    </row>
    <row r="682" spans="2:11">
      <c r="B682" s="7">
        <f>SI(A682="";"";TEXTE(A682;"ddd"))</f>
        <v>0</v>
      </c>
      <c r="E682" s="7" cm="1">
        <f t="array" ref="E682">SI(D682="";"";_xlfn.XLOOKUP(D682;Résidents!$A$2:$A$200;Résidents!$B$2:$B$200;""))</f>
        <v>0</v>
      </c>
      <c r="K682" s="7">
        <f>SI(ET(A682&lt;&gt;"";G682="";A682&lt;=AUJOURDHUI());"À faire";"")</f>
        <v>0</v>
      </c>
    </row>
    <row r="683" spans="2:11">
      <c r="B683" s="7">
        <f>SI(A683="";"";TEXTE(A683;"ddd"))</f>
        <v>0</v>
      </c>
      <c r="E683" s="7" cm="1">
        <f t="array" ref="E683">SI(D683="";"";_xlfn.XLOOKUP(D683;Résidents!$A$2:$A$200;Résidents!$B$2:$B$200;""))</f>
        <v>0</v>
      </c>
      <c r="K683" s="7">
        <f>SI(ET(A683&lt;&gt;"";G683="";A683&lt;=AUJOURDHUI());"À faire";"")</f>
        <v>0</v>
      </c>
    </row>
    <row r="684" spans="2:11">
      <c r="B684" s="7">
        <f>SI(A684="";"";TEXTE(A684;"ddd"))</f>
        <v>0</v>
      </c>
      <c r="E684" s="7" cm="1">
        <f t="array" ref="E684">SI(D684="";"";_xlfn.XLOOKUP(D684;Résidents!$A$2:$A$200;Résidents!$B$2:$B$200;""))</f>
        <v>0</v>
      </c>
      <c r="K684" s="7">
        <f>SI(ET(A684&lt;&gt;"";G684="";A684&lt;=AUJOURDHUI());"À faire";"")</f>
        <v>0</v>
      </c>
    </row>
    <row r="685" spans="2:11">
      <c r="B685" s="7">
        <f>SI(A685="";"";TEXTE(A685;"ddd"))</f>
        <v>0</v>
      </c>
      <c r="E685" s="7" cm="1">
        <f t="array" ref="E685">SI(D685="";"";_xlfn.XLOOKUP(D685;Résidents!$A$2:$A$200;Résidents!$B$2:$B$200;""))</f>
        <v>0</v>
      </c>
      <c r="K685" s="7">
        <f>SI(ET(A685&lt;&gt;"";G685="";A685&lt;=AUJOURDHUI());"À faire";"")</f>
        <v>0</v>
      </c>
    </row>
    <row r="686" spans="2:11">
      <c r="B686" s="7">
        <f>SI(A686="";"";TEXTE(A686;"ddd"))</f>
        <v>0</v>
      </c>
      <c r="E686" s="7" cm="1">
        <f t="array" ref="E686">SI(D686="";"";_xlfn.XLOOKUP(D686;Résidents!$A$2:$A$200;Résidents!$B$2:$B$200;""))</f>
        <v>0</v>
      </c>
      <c r="K686" s="7">
        <f>SI(ET(A686&lt;&gt;"";G686="";A686&lt;=AUJOURDHUI());"À faire";"")</f>
        <v>0</v>
      </c>
    </row>
    <row r="687" spans="2:11">
      <c r="B687" s="7">
        <f>SI(A687="";"";TEXTE(A687;"ddd"))</f>
        <v>0</v>
      </c>
      <c r="E687" s="7" cm="1">
        <f t="array" ref="E687">SI(D687="";"";_xlfn.XLOOKUP(D687;Résidents!$A$2:$A$200;Résidents!$B$2:$B$200;""))</f>
        <v>0</v>
      </c>
      <c r="K687" s="7">
        <f>SI(ET(A687&lt;&gt;"";G687="";A687&lt;=AUJOURDHUI());"À faire";"")</f>
        <v>0</v>
      </c>
    </row>
    <row r="688" spans="2:11">
      <c r="B688" s="7">
        <f>SI(A688="";"";TEXTE(A688;"ddd"))</f>
        <v>0</v>
      </c>
      <c r="E688" s="7" cm="1">
        <f t="array" ref="E688">SI(D688="";"";_xlfn.XLOOKUP(D688;Résidents!$A$2:$A$200;Résidents!$B$2:$B$200;""))</f>
        <v>0</v>
      </c>
      <c r="K688" s="7">
        <f>SI(ET(A688&lt;&gt;"";G688="";A688&lt;=AUJOURDHUI());"À faire";"")</f>
        <v>0</v>
      </c>
    </row>
    <row r="689" spans="2:11">
      <c r="B689" s="7">
        <f>SI(A689="";"";TEXTE(A689;"ddd"))</f>
        <v>0</v>
      </c>
      <c r="E689" s="7" cm="1">
        <f t="array" ref="E689">SI(D689="";"";_xlfn.XLOOKUP(D689;Résidents!$A$2:$A$200;Résidents!$B$2:$B$200;""))</f>
        <v>0</v>
      </c>
      <c r="K689" s="7">
        <f>SI(ET(A689&lt;&gt;"";G689="";A689&lt;=AUJOURDHUI());"À faire";"")</f>
        <v>0</v>
      </c>
    </row>
    <row r="690" spans="2:11">
      <c r="B690" s="7">
        <f>SI(A690="";"";TEXTE(A690;"ddd"))</f>
        <v>0</v>
      </c>
      <c r="E690" s="7" cm="1">
        <f t="array" ref="E690">SI(D690="";"";_xlfn.XLOOKUP(D690;Résidents!$A$2:$A$200;Résidents!$B$2:$B$200;""))</f>
        <v>0</v>
      </c>
      <c r="K690" s="7">
        <f>SI(ET(A690&lt;&gt;"";G690="";A690&lt;=AUJOURDHUI());"À faire";"")</f>
        <v>0</v>
      </c>
    </row>
    <row r="691" spans="2:11">
      <c r="B691" s="7">
        <f>SI(A691="";"";TEXTE(A691;"ddd"))</f>
        <v>0</v>
      </c>
      <c r="E691" s="7" cm="1">
        <f t="array" ref="E691">SI(D691="";"";_xlfn.XLOOKUP(D691;Résidents!$A$2:$A$200;Résidents!$B$2:$B$200;""))</f>
        <v>0</v>
      </c>
      <c r="K691" s="7">
        <f>SI(ET(A691&lt;&gt;"";G691="";A691&lt;=AUJOURDHUI());"À faire";"")</f>
        <v>0</v>
      </c>
    </row>
    <row r="692" spans="2:11">
      <c r="B692" s="7">
        <f>SI(A692="";"";TEXTE(A692;"ddd"))</f>
        <v>0</v>
      </c>
      <c r="E692" s="7" cm="1">
        <f t="array" ref="E692">SI(D692="";"";_xlfn.XLOOKUP(D692;Résidents!$A$2:$A$200;Résidents!$B$2:$B$200;""))</f>
        <v>0</v>
      </c>
      <c r="K692" s="7">
        <f>SI(ET(A692&lt;&gt;"";G692="";A692&lt;=AUJOURDHUI());"À faire";"")</f>
        <v>0</v>
      </c>
    </row>
    <row r="693" spans="2:11">
      <c r="B693" s="7">
        <f>SI(A693="";"";TEXTE(A693;"ddd"))</f>
        <v>0</v>
      </c>
      <c r="E693" s="7" cm="1">
        <f t="array" ref="E693">SI(D693="";"";_xlfn.XLOOKUP(D693;Résidents!$A$2:$A$200;Résidents!$B$2:$B$200;""))</f>
        <v>0</v>
      </c>
      <c r="K693" s="7">
        <f>SI(ET(A693&lt;&gt;"";G693="";A693&lt;=AUJOURDHUI());"À faire";"")</f>
        <v>0</v>
      </c>
    </row>
    <row r="694" spans="2:11">
      <c r="B694" s="7">
        <f>SI(A694="";"";TEXTE(A694;"ddd"))</f>
        <v>0</v>
      </c>
      <c r="E694" s="7" cm="1">
        <f t="array" ref="E694">SI(D694="";"";_xlfn.XLOOKUP(D694;Résidents!$A$2:$A$200;Résidents!$B$2:$B$200;""))</f>
        <v>0</v>
      </c>
      <c r="K694" s="7">
        <f>SI(ET(A694&lt;&gt;"";G694="";A694&lt;=AUJOURDHUI());"À faire";"")</f>
        <v>0</v>
      </c>
    </row>
    <row r="695" spans="2:11">
      <c r="B695" s="7">
        <f>SI(A695="";"";TEXTE(A695;"ddd"))</f>
        <v>0</v>
      </c>
      <c r="E695" s="7" cm="1">
        <f t="array" ref="E695">SI(D695="";"";_xlfn.XLOOKUP(D695;Résidents!$A$2:$A$200;Résidents!$B$2:$B$200;""))</f>
        <v>0</v>
      </c>
      <c r="K695" s="7">
        <f>SI(ET(A695&lt;&gt;"";G695="";A695&lt;=AUJOURDHUI());"À faire";"")</f>
        <v>0</v>
      </c>
    </row>
    <row r="696" spans="2:11">
      <c r="B696" s="7">
        <f>SI(A696="";"";TEXTE(A696;"ddd"))</f>
        <v>0</v>
      </c>
      <c r="E696" s="7" cm="1">
        <f t="array" ref="E696">SI(D696="";"";_xlfn.XLOOKUP(D696;Résidents!$A$2:$A$200;Résidents!$B$2:$B$200;""))</f>
        <v>0</v>
      </c>
      <c r="K696" s="7">
        <f>SI(ET(A696&lt;&gt;"";G696="";A696&lt;=AUJOURDHUI());"À faire";"")</f>
        <v>0</v>
      </c>
    </row>
    <row r="697" spans="2:11">
      <c r="B697" s="7">
        <f>SI(A697="";"";TEXTE(A697;"ddd"))</f>
        <v>0</v>
      </c>
      <c r="E697" s="7" cm="1">
        <f t="array" ref="E697">SI(D697="";"";_xlfn.XLOOKUP(D697;Résidents!$A$2:$A$200;Résidents!$B$2:$B$200;""))</f>
        <v>0</v>
      </c>
      <c r="K697" s="7">
        <f>SI(ET(A697&lt;&gt;"";G697="";A697&lt;=AUJOURDHUI());"À faire";"")</f>
        <v>0</v>
      </c>
    </row>
    <row r="698" spans="2:11">
      <c r="B698" s="7">
        <f>SI(A698="";"";TEXTE(A698;"ddd"))</f>
        <v>0</v>
      </c>
      <c r="E698" s="7" cm="1">
        <f t="array" ref="E698">SI(D698="";"";_xlfn.XLOOKUP(D698;Résidents!$A$2:$A$200;Résidents!$B$2:$B$200;""))</f>
        <v>0</v>
      </c>
      <c r="K698" s="7">
        <f>SI(ET(A698&lt;&gt;"";G698="";A698&lt;=AUJOURDHUI());"À faire";"")</f>
        <v>0</v>
      </c>
    </row>
    <row r="699" spans="2:11">
      <c r="B699" s="7">
        <f>SI(A699="";"";TEXTE(A699;"ddd"))</f>
        <v>0</v>
      </c>
      <c r="E699" s="7" cm="1">
        <f t="array" ref="E699">SI(D699="";"";_xlfn.XLOOKUP(D699;Résidents!$A$2:$A$200;Résidents!$B$2:$B$200;""))</f>
        <v>0</v>
      </c>
      <c r="K699" s="7">
        <f>SI(ET(A699&lt;&gt;"";G699="";A699&lt;=AUJOURDHUI());"À faire";"")</f>
        <v>0</v>
      </c>
    </row>
    <row r="700" spans="2:11">
      <c r="B700" s="7">
        <f>SI(A700="";"";TEXTE(A700;"ddd"))</f>
        <v>0</v>
      </c>
      <c r="E700" s="7" cm="1">
        <f t="array" ref="E700">SI(D700="";"";_xlfn.XLOOKUP(D700;Résidents!$A$2:$A$200;Résidents!$B$2:$B$200;""))</f>
        <v>0</v>
      </c>
      <c r="K700" s="7">
        <f>SI(ET(A700&lt;&gt;"";G700="";A700&lt;=AUJOURDHUI());"À faire";"")</f>
        <v>0</v>
      </c>
    </row>
    <row r="701" spans="2:11">
      <c r="B701" s="7">
        <f>SI(A701="";"";TEXTE(A701;"ddd"))</f>
        <v>0</v>
      </c>
      <c r="E701" s="7" cm="1">
        <f t="array" ref="E701">SI(D701="";"";_xlfn.XLOOKUP(D701;Résidents!$A$2:$A$200;Résidents!$B$2:$B$200;""))</f>
        <v>0</v>
      </c>
      <c r="K701" s="7">
        <f>SI(ET(A701&lt;&gt;"";G701="";A701&lt;=AUJOURDHUI());"À faire";"")</f>
        <v>0</v>
      </c>
    </row>
    <row r="702" spans="2:11">
      <c r="B702" s="7">
        <f>SI(A702="";"";TEXTE(A702;"ddd"))</f>
        <v>0</v>
      </c>
      <c r="E702" s="7" cm="1">
        <f t="array" ref="E702">SI(D702="";"";_xlfn.XLOOKUP(D702;Résidents!$A$2:$A$200;Résidents!$B$2:$B$200;""))</f>
        <v>0</v>
      </c>
      <c r="K702" s="7">
        <f>SI(ET(A702&lt;&gt;"";G702="";A702&lt;=AUJOURDHUI());"À faire";"")</f>
        <v>0</v>
      </c>
    </row>
    <row r="703" spans="2:11">
      <c r="B703" s="7">
        <f>SI(A703="";"";TEXTE(A703;"ddd"))</f>
        <v>0</v>
      </c>
      <c r="E703" s="7" cm="1">
        <f t="array" ref="E703">SI(D703="";"";_xlfn.XLOOKUP(D703;Résidents!$A$2:$A$200;Résidents!$B$2:$B$200;""))</f>
        <v>0</v>
      </c>
      <c r="K703" s="7">
        <f>SI(ET(A703&lt;&gt;"";G703="";A703&lt;=AUJOURDHUI());"À faire";"")</f>
        <v>0</v>
      </c>
    </row>
    <row r="704" spans="2:11">
      <c r="B704" s="7">
        <f>SI(A704="";"";TEXTE(A704;"ddd"))</f>
        <v>0</v>
      </c>
      <c r="E704" s="7" cm="1">
        <f t="array" ref="E704">SI(D704="";"";_xlfn.XLOOKUP(D704;Résidents!$A$2:$A$200;Résidents!$B$2:$B$200;""))</f>
        <v>0</v>
      </c>
      <c r="K704" s="7">
        <f>SI(ET(A704&lt;&gt;"";G704="";A704&lt;=AUJOURDHUI());"À faire";"")</f>
        <v>0</v>
      </c>
    </row>
    <row r="705" spans="2:11">
      <c r="B705" s="7">
        <f>SI(A705="";"";TEXTE(A705;"ddd"))</f>
        <v>0</v>
      </c>
      <c r="E705" s="7" cm="1">
        <f t="array" ref="E705">SI(D705="";"";_xlfn.XLOOKUP(D705;Résidents!$A$2:$A$200;Résidents!$B$2:$B$200;""))</f>
        <v>0</v>
      </c>
      <c r="K705" s="7">
        <f>SI(ET(A705&lt;&gt;"";G705="";A705&lt;=AUJOURDHUI());"À faire";"")</f>
        <v>0</v>
      </c>
    </row>
    <row r="706" spans="2:11">
      <c r="B706" s="7">
        <f>SI(A706="";"";TEXTE(A706;"ddd"))</f>
        <v>0</v>
      </c>
      <c r="E706" s="7" cm="1">
        <f t="array" ref="E706">SI(D706="";"";_xlfn.XLOOKUP(D706;Résidents!$A$2:$A$200;Résidents!$B$2:$B$200;""))</f>
        <v>0</v>
      </c>
      <c r="K706" s="7">
        <f>SI(ET(A706&lt;&gt;"";G706="";A706&lt;=AUJOURDHUI());"À faire";"")</f>
        <v>0</v>
      </c>
    </row>
    <row r="707" spans="2:11">
      <c r="B707" s="7">
        <f>SI(A707="";"";TEXTE(A707;"ddd"))</f>
        <v>0</v>
      </c>
      <c r="E707" s="7" cm="1">
        <f t="array" ref="E707">SI(D707="";"";_xlfn.XLOOKUP(D707;Résidents!$A$2:$A$200;Résidents!$B$2:$B$200;""))</f>
        <v>0</v>
      </c>
      <c r="K707" s="7">
        <f>SI(ET(A707&lt;&gt;"";G707="";A707&lt;=AUJOURDHUI());"À faire";"")</f>
        <v>0</v>
      </c>
    </row>
    <row r="708" spans="2:11">
      <c r="B708" s="7">
        <f>SI(A708="";"";TEXTE(A708;"ddd"))</f>
        <v>0</v>
      </c>
      <c r="E708" s="7" cm="1">
        <f t="array" ref="E708">SI(D708="";"";_xlfn.XLOOKUP(D708;Résidents!$A$2:$A$200;Résidents!$B$2:$B$200;""))</f>
        <v>0</v>
      </c>
      <c r="K708" s="7">
        <f>SI(ET(A708&lt;&gt;"";G708="";A708&lt;=AUJOURDHUI());"À faire";"")</f>
        <v>0</v>
      </c>
    </row>
    <row r="709" spans="2:11">
      <c r="B709" s="7">
        <f>SI(A709="";"";TEXTE(A709;"ddd"))</f>
        <v>0</v>
      </c>
      <c r="E709" s="7" cm="1">
        <f t="array" ref="E709">SI(D709="";"";_xlfn.XLOOKUP(D709;Résidents!$A$2:$A$200;Résidents!$B$2:$B$200;""))</f>
        <v>0</v>
      </c>
      <c r="K709" s="7">
        <f>SI(ET(A709&lt;&gt;"";G709="";A709&lt;=AUJOURDHUI());"À faire";"")</f>
        <v>0</v>
      </c>
    </row>
    <row r="710" spans="2:11">
      <c r="B710" s="7">
        <f>SI(A710="";"";TEXTE(A710;"ddd"))</f>
        <v>0</v>
      </c>
      <c r="E710" s="7" cm="1">
        <f t="array" ref="E710">SI(D710="";"";_xlfn.XLOOKUP(D710;Résidents!$A$2:$A$200;Résidents!$B$2:$B$200;""))</f>
        <v>0</v>
      </c>
      <c r="K710" s="7">
        <f>SI(ET(A710&lt;&gt;"";G710="";A710&lt;=AUJOURDHUI());"À faire";"")</f>
        <v>0</v>
      </c>
    </row>
    <row r="711" spans="2:11">
      <c r="B711" s="7">
        <f>SI(A711="";"";TEXTE(A711;"ddd"))</f>
        <v>0</v>
      </c>
      <c r="E711" s="7" cm="1">
        <f t="array" ref="E711">SI(D711="";"";_xlfn.XLOOKUP(D711;Résidents!$A$2:$A$200;Résidents!$B$2:$B$200;""))</f>
        <v>0</v>
      </c>
      <c r="K711" s="7">
        <f>SI(ET(A711&lt;&gt;"";G711="";A711&lt;=AUJOURDHUI());"À faire";"")</f>
        <v>0</v>
      </c>
    </row>
    <row r="712" spans="2:11">
      <c r="B712" s="7">
        <f>SI(A712="";"";TEXTE(A712;"ddd"))</f>
        <v>0</v>
      </c>
      <c r="E712" s="7" cm="1">
        <f t="array" ref="E712">SI(D712="";"";_xlfn.XLOOKUP(D712;Résidents!$A$2:$A$200;Résidents!$B$2:$B$200;""))</f>
        <v>0</v>
      </c>
      <c r="K712" s="7">
        <f>SI(ET(A712&lt;&gt;"";G712="";A712&lt;=AUJOURDHUI());"À faire";"")</f>
        <v>0</v>
      </c>
    </row>
    <row r="713" spans="2:11">
      <c r="B713" s="7">
        <f>SI(A713="";"";TEXTE(A713;"ddd"))</f>
        <v>0</v>
      </c>
      <c r="E713" s="7" cm="1">
        <f t="array" ref="E713">SI(D713="";"";_xlfn.XLOOKUP(D713;Résidents!$A$2:$A$200;Résidents!$B$2:$B$200;""))</f>
        <v>0</v>
      </c>
      <c r="K713" s="7">
        <f>SI(ET(A713&lt;&gt;"";G713="";A713&lt;=AUJOURDHUI());"À faire";"")</f>
        <v>0</v>
      </c>
    </row>
    <row r="714" spans="2:11">
      <c r="B714" s="7">
        <f>SI(A714="";"";TEXTE(A714;"ddd"))</f>
        <v>0</v>
      </c>
      <c r="E714" s="7" cm="1">
        <f t="array" ref="E714">SI(D714="";"";_xlfn.XLOOKUP(D714;Résidents!$A$2:$A$200;Résidents!$B$2:$B$200;""))</f>
        <v>0</v>
      </c>
      <c r="K714" s="7">
        <f>SI(ET(A714&lt;&gt;"";G714="";A714&lt;=AUJOURDHUI());"À faire";"")</f>
        <v>0</v>
      </c>
    </row>
    <row r="715" spans="2:11">
      <c r="B715" s="7">
        <f>SI(A715="";"";TEXTE(A715;"ddd"))</f>
        <v>0</v>
      </c>
      <c r="E715" s="7" cm="1">
        <f t="array" ref="E715">SI(D715="";"";_xlfn.XLOOKUP(D715;Résidents!$A$2:$A$200;Résidents!$B$2:$B$200;""))</f>
        <v>0</v>
      </c>
      <c r="K715" s="7">
        <f>SI(ET(A715&lt;&gt;"";G715="";A715&lt;=AUJOURDHUI());"À faire";"")</f>
        <v>0</v>
      </c>
    </row>
    <row r="716" spans="2:11">
      <c r="B716" s="7">
        <f>SI(A716="";"";TEXTE(A716;"ddd"))</f>
        <v>0</v>
      </c>
      <c r="E716" s="7" cm="1">
        <f t="array" ref="E716">SI(D716="";"";_xlfn.XLOOKUP(D716;Résidents!$A$2:$A$200;Résidents!$B$2:$B$200;""))</f>
        <v>0</v>
      </c>
      <c r="K716" s="7">
        <f>SI(ET(A716&lt;&gt;"";G716="";A716&lt;=AUJOURDHUI());"À faire";"")</f>
        <v>0</v>
      </c>
    </row>
    <row r="717" spans="2:11">
      <c r="B717" s="7">
        <f>SI(A717="";"";TEXTE(A717;"ddd"))</f>
        <v>0</v>
      </c>
      <c r="E717" s="7" cm="1">
        <f t="array" ref="E717">SI(D717="";"";_xlfn.XLOOKUP(D717;Résidents!$A$2:$A$200;Résidents!$B$2:$B$200;""))</f>
        <v>0</v>
      </c>
      <c r="K717" s="7">
        <f>SI(ET(A717&lt;&gt;"";G717="";A717&lt;=AUJOURDHUI());"À faire";"")</f>
        <v>0</v>
      </c>
    </row>
    <row r="718" spans="2:11">
      <c r="B718" s="7">
        <f>SI(A718="";"";TEXTE(A718;"ddd"))</f>
        <v>0</v>
      </c>
      <c r="E718" s="7" cm="1">
        <f t="array" ref="E718">SI(D718="";"";_xlfn.XLOOKUP(D718;Résidents!$A$2:$A$200;Résidents!$B$2:$B$200;""))</f>
        <v>0</v>
      </c>
      <c r="K718" s="7">
        <f>SI(ET(A718&lt;&gt;"";G718="";A718&lt;=AUJOURDHUI());"À faire";"")</f>
        <v>0</v>
      </c>
    </row>
    <row r="719" spans="2:11">
      <c r="B719" s="7">
        <f>SI(A719="";"";TEXTE(A719;"ddd"))</f>
        <v>0</v>
      </c>
      <c r="E719" s="7" cm="1">
        <f t="array" ref="E719">SI(D719="";"";_xlfn.XLOOKUP(D719;Résidents!$A$2:$A$200;Résidents!$B$2:$B$200;""))</f>
        <v>0</v>
      </c>
      <c r="K719" s="7">
        <f>SI(ET(A719&lt;&gt;"";G719="";A719&lt;=AUJOURDHUI());"À faire";"")</f>
        <v>0</v>
      </c>
    </row>
    <row r="720" spans="2:11">
      <c r="B720" s="7">
        <f>SI(A720="";"";TEXTE(A720;"ddd"))</f>
        <v>0</v>
      </c>
      <c r="E720" s="7" cm="1">
        <f t="array" ref="E720">SI(D720="";"";_xlfn.XLOOKUP(D720;Résidents!$A$2:$A$200;Résidents!$B$2:$B$200;""))</f>
        <v>0</v>
      </c>
      <c r="K720" s="7">
        <f>SI(ET(A720&lt;&gt;"";G720="";A720&lt;=AUJOURDHUI());"À faire";"")</f>
        <v>0</v>
      </c>
    </row>
    <row r="721" spans="2:11">
      <c r="B721" s="7">
        <f>SI(A721="";"";TEXTE(A721;"ddd"))</f>
        <v>0</v>
      </c>
      <c r="E721" s="7" cm="1">
        <f t="array" ref="E721">SI(D721="";"";_xlfn.XLOOKUP(D721;Résidents!$A$2:$A$200;Résidents!$B$2:$B$200;""))</f>
        <v>0</v>
      </c>
      <c r="K721" s="7">
        <f>SI(ET(A721&lt;&gt;"";G721="";A721&lt;=AUJOURDHUI());"À faire";"")</f>
        <v>0</v>
      </c>
    </row>
    <row r="722" spans="2:11">
      <c r="B722" s="7">
        <f>SI(A722="";"";TEXTE(A722;"ddd"))</f>
        <v>0</v>
      </c>
      <c r="E722" s="7" cm="1">
        <f t="array" ref="E722">SI(D722="";"";_xlfn.XLOOKUP(D722;Résidents!$A$2:$A$200;Résidents!$B$2:$B$200;""))</f>
        <v>0</v>
      </c>
      <c r="K722" s="7">
        <f>SI(ET(A722&lt;&gt;"";G722="";A722&lt;=AUJOURDHUI());"À faire";"")</f>
        <v>0</v>
      </c>
    </row>
    <row r="723" spans="2:11">
      <c r="B723" s="7">
        <f>SI(A723="";"";TEXTE(A723;"ddd"))</f>
        <v>0</v>
      </c>
      <c r="E723" s="7" cm="1">
        <f t="array" ref="E723">SI(D723="";"";_xlfn.XLOOKUP(D723;Résidents!$A$2:$A$200;Résidents!$B$2:$B$200;""))</f>
        <v>0</v>
      </c>
      <c r="K723" s="7">
        <f>SI(ET(A723&lt;&gt;"";G723="";A723&lt;=AUJOURDHUI());"À faire";"")</f>
        <v>0</v>
      </c>
    </row>
    <row r="724" spans="2:11">
      <c r="B724" s="7">
        <f>SI(A724="";"";TEXTE(A724;"ddd"))</f>
        <v>0</v>
      </c>
      <c r="E724" s="7" cm="1">
        <f t="array" ref="E724">SI(D724="";"";_xlfn.XLOOKUP(D724;Résidents!$A$2:$A$200;Résidents!$B$2:$B$200;""))</f>
        <v>0</v>
      </c>
      <c r="K724" s="7">
        <f>SI(ET(A724&lt;&gt;"";G724="";A724&lt;=AUJOURDHUI());"À faire";"")</f>
        <v>0</v>
      </c>
    </row>
    <row r="725" spans="2:11">
      <c r="B725" s="7">
        <f>SI(A725="";"";TEXTE(A725;"ddd"))</f>
        <v>0</v>
      </c>
      <c r="E725" s="7" cm="1">
        <f t="array" ref="E725">SI(D725="";"";_xlfn.XLOOKUP(D725;Résidents!$A$2:$A$200;Résidents!$B$2:$B$200;""))</f>
        <v>0</v>
      </c>
      <c r="K725" s="7">
        <f>SI(ET(A725&lt;&gt;"";G725="";A725&lt;=AUJOURDHUI());"À faire";"")</f>
        <v>0</v>
      </c>
    </row>
    <row r="726" spans="2:11">
      <c r="B726" s="7">
        <f>SI(A726="";"";TEXTE(A726;"ddd"))</f>
        <v>0</v>
      </c>
      <c r="E726" s="7" cm="1">
        <f t="array" ref="E726">SI(D726="";"";_xlfn.XLOOKUP(D726;Résidents!$A$2:$A$200;Résidents!$B$2:$B$200;""))</f>
        <v>0</v>
      </c>
      <c r="K726" s="7">
        <f>SI(ET(A726&lt;&gt;"";G726="";A726&lt;=AUJOURDHUI());"À faire";"")</f>
        <v>0</v>
      </c>
    </row>
    <row r="727" spans="2:11">
      <c r="B727" s="7">
        <f>SI(A727="";"";TEXTE(A727;"ddd"))</f>
        <v>0</v>
      </c>
      <c r="E727" s="7" cm="1">
        <f t="array" ref="E727">SI(D727="";"";_xlfn.XLOOKUP(D727;Résidents!$A$2:$A$200;Résidents!$B$2:$B$200;""))</f>
        <v>0</v>
      </c>
      <c r="K727" s="7">
        <f>SI(ET(A727&lt;&gt;"";G727="";A727&lt;=AUJOURDHUI());"À faire";"")</f>
        <v>0</v>
      </c>
    </row>
    <row r="728" spans="2:11">
      <c r="B728" s="7">
        <f>SI(A728="";"";TEXTE(A728;"ddd"))</f>
        <v>0</v>
      </c>
      <c r="E728" s="7" cm="1">
        <f t="array" ref="E728">SI(D728="";"";_xlfn.XLOOKUP(D728;Résidents!$A$2:$A$200;Résidents!$B$2:$B$200;""))</f>
        <v>0</v>
      </c>
      <c r="K728" s="7">
        <f>SI(ET(A728&lt;&gt;"";G728="";A728&lt;=AUJOURDHUI());"À faire";"")</f>
        <v>0</v>
      </c>
    </row>
    <row r="729" spans="2:11">
      <c r="B729" s="7">
        <f>SI(A729="";"";TEXTE(A729;"ddd"))</f>
        <v>0</v>
      </c>
      <c r="E729" s="7" cm="1">
        <f t="array" ref="E729">SI(D729="";"";_xlfn.XLOOKUP(D729;Résidents!$A$2:$A$200;Résidents!$B$2:$B$200;""))</f>
        <v>0</v>
      </c>
      <c r="K729" s="7">
        <f>SI(ET(A729&lt;&gt;"";G729="";A729&lt;=AUJOURDHUI());"À faire";"")</f>
        <v>0</v>
      </c>
    </row>
    <row r="730" spans="2:11">
      <c r="B730" s="7">
        <f>SI(A730="";"";TEXTE(A730;"ddd"))</f>
        <v>0</v>
      </c>
      <c r="E730" s="7" cm="1">
        <f t="array" ref="E730">SI(D730="";"";_xlfn.XLOOKUP(D730;Résidents!$A$2:$A$200;Résidents!$B$2:$B$200;""))</f>
        <v>0</v>
      </c>
      <c r="K730" s="7">
        <f>SI(ET(A730&lt;&gt;"";G730="";A730&lt;=AUJOURDHUI());"À faire";"")</f>
        <v>0</v>
      </c>
    </row>
    <row r="731" spans="2:11">
      <c r="B731" s="7">
        <f>SI(A731="";"";TEXTE(A731;"ddd"))</f>
        <v>0</v>
      </c>
      <c r="E731" s="7" cm="1">
        <f t="array" ref="E731">SI(D731="";"";_xlfn.XLOOKUP(D731;Résidents!$A$2:$A$200;Résidents!$B$2:$B$200;""))</f>
        <v>0</v>
      </c>
      <c r="K731" s="7">
        <f>SI(ET(A731&lt;&gt;"";G731="";A731&lt;=AUJOURDHUI());"À faire";"")</f>
        <v>0</v>
      </c>
    </row>
    <row r="732" spans="2:11">
      <c r="B732" s="7">
        <f>SI(A732="";"";TEXTE(A732;"ddd"))</f>
        <v>0</v>
      </c>
      <c r="E732" s="7" cm="1">
        <f t="array" ref="E732">SI(D732="";"";_xlfn.XLOOKUP(D732;Résidents!$A$2:$A$200;Résidents!$B$2:$B$200;""))</f>
        <v>0</v>
      </c>
      <c r="K732" s="7">
        <f>SI(ET(A732&lt;&gt;"";G732="";A732&lt;=AUJOURDHUI());"À faire";"")</f>
        <v>0</v>
      </c>
    </row>
    <row r="733" spans="2:11">
      <c r="B733" s="7">
        <f>SI(A733="";"";TEXTE(A733;"ddd"))</f>
        <v>0</v>
      </c>
      <c r="E733" s="7" cm="1">
        <f t="array" ref="E733">SI(D733="";"";_xlfn.XLOOKUP(D733;Résidents!$A$2:$A$200;Résidents!$B$2:$B$200;""))</f>
        <v>0</v>
      </c>
      <c r="K733" s="7">
        <f>SI(ET(A733&lt;&gt;"";G733="";A733&lt;=AUJOURDHUI());"À faire";"")</f>
        <v>0</v>
      </c>
    </row>
    <row r="734" spans="2:11">
      <c r="B734" s="7">
        <f>SI(A734="";"";TEXTE(A734;"ddd"))</f>
        <v>0</v>
      </c>
      <c r="E734" s="7" cm="1">
        <f t="array" ref="E734">SI(D734="";"";_xlfn.XLOOKUP(D734;Résidents!$A$2:$A$200;Résidents!$B$2:$B$200;""))</f>
        <v>0</v>
      </c>
      <c r="K734" s="7">
        <f>SI(ET(A734&lt;&gt;"";G734="";A734&lt;=AUJOURDHUI());"À faire";"")</f>
        <v>0</v>
      </c>
    </row>
    <row r="735" spans="2:11">
      <c r="B735" s="7">
        <f>SI(A735="";"";TEXTE(A735;"ddd"))</f>
        <v>0</v>
      </c>
      <c r="E735" s="7" cm="1">
        <f t="array" ref="E735">SI(D735="";"";_xlfn.XLOOKUP(D735;Résidents!$A$2:$A$200;Résidents!$B$2:$B$200;""))</f>
        <v>0</v>
      </c>
      <c r="K735" s="7">
        <f>SI(ET(A735&lt;&gt;"";G735="";A735&lt;=AUJOURDHUI());"À faire";"")</f>
        <v>0</v>
      </c>
    </row>
    <row r="736" spans="2:11">
      <c r="B736" s="7">
        <f>SI(A736="";"";TEXTE(A736;"ddd"))</f>
        <v>0</v>
      </c>
      <c r="E736" s="7" cm="1">
        <f t="array" ref="E736">SI(D736="";"";_xlfn.XLOOKUP(D736;Résidents!$A$2:$A$200;Résidents!$B$2:$B$200;""))</f>
        <v>0</v>
      </c>
      <c r="K736" s="7">
        <f>SI(ET(A736&lt;&gt;"";G736="";A736&lt;=AUJOURDHUI());"À faire";"")</f>
        <v>0</v>
      </c>
    </row>
    <row r="737" spans="2:11">
      <c r="B737" s="7">
        <f>SI(A737="";"";TEXTE(A737;"ddd"))</f>
        <v>0</v>
      </c>
      <c r="E737" s="7" cm="1">
        <f t="array" ref="E737">SI(D737="";"";_xlfn.XLOOKUP(D737;Résidents!$A$2:$A$200;Résidents!$B$2:$B$200;""))</f>
        <v>0</v>
      </c>
      <c r="K737" s="7">
        <f>SI(ET(A737&lt;&gt;"";G737="";A737&lt;=AUJOURDHUI());"À faire";"")</f>
        <v>0</v>
      </c>
    </row>
    <row r="738" spans="2:11">
      <c r="B738" s="7">
        <f>SI(A738="";"";TEXTE(A738;"ddd"))</f>
        <v>0</v>
      </c>
      <c r="E738" s="7" cm="1">
        <f t="array" ref="E738">SI(D738="";"";_xlfn.XLOOKUP(D738;Résidents!$A$2:$A$200;Résidents!$B$2:$B$200;""))</f>
        <v>0</v>
      </c>
      <c r="K738" s="7">
        <f>SI(ET(A738&lt;&gt;"";G738="";A738&lt;=AUJOURDHUI());"À faire";"")</f>
        <v>0</v>
      </c>
    </row>
    <row r="739" spans="2:11">
      <c r="B739" s="7">
        <f>SI(A739="";"";TEXTE(A739;"ddd"))</f>
        <v>0</v>
      </c>
      <c r="E739" s="7" cm="1">
        <f t="array" ref="E739">SI(D739="";"";_xlfn.XLOOKUP(D739;Résidents!$A$2:$A$200;Résidents!$B$2:$B$200;""))</f>
        <v>0</v>
      </c>
      <c r="K739" s="7">
        <f>SI(ET(A739&lt;&gt;"";G739="";A739&lt;=AUJOURDHUI());"À faire";"")</f>
        <v>0</v>
      </c>
    </row>
    <row r="740" spans="2:11">
      <c r="B740" s="7">
        <f>SI(A740="";"";TEXTE(A740;"ddd"))</f>
        <v>0</v>
      </c>
      <c r="E740" s="7" cm="1">
        <f t="array" ref="E740">SI(D740="";"";_xlfn.XLOOKUP(D740;Résidents!$A$2:$A$200;Résidents!$B$2:$B$200;""))</f>
        <v>0</v>
      </c>
      <c r="K740" s="7">
        <f>SI(ET(A740&lt;&gt;"";G740="";A740&lt;=AUJOURDHUI());"À faire";"")</f>
        <v>0</v>
      </c>
    </row>
    <row r="741" spans="2:11">
      <c r="B741" s="7">
        <f>SI(A741="";"";TEXTE(A741;"ddd"))</f>
        <v>0</v>
      </c>
      <c r="E741" s="7" cm="1">
        <f t="array" ref="E741">SI(D741="";"";_xlfn.XLOOKUP(D741;Résidents!$A$2:$A$200;Résidents!$B$2:$B$200;""))</f>
        <v>0</v>
      </c>
      <c r="K741" s="7">
        <f>SI(ET(A741&lt;&gt;"";G741="";A741&lt;=AUJOURDHUI());"À faire";"")</f>
        <v>0</v>
      </c>
    </row>
    <row r="742" spans="2:11">
      <c r="B742" s="7">
        <f>SI(A742="";"";TEXTE(A742;"ddd"))</f>
        <v>0</v>
      </c>
      <c r="E742" s="7" cm="1">
        <f t="array" ref="E742">SI(D742="";"";_xlfn.XLOOKUP(D742;Résidents!$A$2:$A$200;Résidents!$B$2:$B$200;""))</f>
        <v>0</v>
      </c>
      <c r="K742" s="7">
        <f>SI(ET(A742&lt;&gt;"";G742="";A742&lt;=AUJOURDHUI());"À faire";"")</f>
        <v>0</v>
      </c>
    </row>
    <row r="743" spans="2:11">
      <c r="B743" s="7">
        <f>SI(A743="";"";TEXTE(A743;"ddd"))</f>
        <v>0</v>
      </c>
      <c r="E743" s="7" cm="1">
        <f t="array" ref="E743">SI(D743="";"";_xlfn.XLOOKUP(D743;Résidents!$A$2:$A$200;Résidents!$B$2:$B$200;""))</f>
        <v>0</v>
      </c>
      <c r="K743" s="7">
        <f>SI(ET(A743&lt;&gt;"";G743="";A743&lt;=AUJOURDHUI());"À faire";"")</f>
        <v>0</v>
      </c>
    </row>
    <row r="744" spans="2:11">
      <c r="B744" s="7">
        <f>SI(A744="";"";TEXTE(A744;"ddd"))</f>
        <v>0</v>
      </c>
      <c r="E744" s="7" cm="1">
        <f t="array" ref="E744">SI(D744="";"";_xlfn.XLOOKUP(D744;Résidents!$A$2:$A$200;Résidents!$B$2:$B$200;""))</f>
        <v>0</v>
      </c>
      <c r="K744" s="7">
        <f>SI(ET(A744&lt;&gt;"";G744="";A744&lt;=AUJOURDHUI());"À faire";"")</f>
        <v>0</v>
      </c>
    </row>
    <row r="745" spans="2:11">
      <c r="B745" s="7">
        <f>SI(A745="";"";TEXTE(A745;"ddd"))</f>
        <v>0</v>
      </c>
      <c r="E745" s="7" cm="1">
        <f t="array" ref="E745">SI(D745="";"";_xlfn.XLOOKUP(D745;Résidents!$A$2:$A$200;Résidents!$B$2:$B$200;""))</f>
        <v>0</v>
      </c>
      <c r="K745" s="7">
        <f>SI(ET(A745&lt;&gt;"";G745="";A745&lt;=AUJOURDHUI());"À faire";"")</f>
        <v>0</v>
      </c>
    </row>
    <row r="746" spans="2:11">
      <c r="B746" s="7">
        <f>SI(A746="";"";TEXTE(A746;"ddd"))</f>
        <v>0</v>
      </c>
      <c r="E746" s="7" cm="1">
        <f t="array" ref="E746">SI(D746="";"";_xlfn.XLOOKUP(D746;Résidents!$A$2:$A$200;Résidents!$B$2:$B$200;""))</f>
        <v>0</v>
      </c>
      <c r="K746" s="7">
        <f>SI(ET(A746&lt;&gt;"";G746="";A746&lt;=AUJOURDHUI());"À faire";"")</f>
        <v>0</v>
      </c>
    </row>
    <row r="747" spans="2:11">
      <c r="B747" s="7">
        <f>SI(A747="";"";TEXTE(A747;"ddd"))</f>
        <v>0</v>
      </c>
      <c r="E747" s="7" cm="1">
        <f t="array" ref="E747">SI(D747="";"";_xlfn.XLOOKUP(D747;Résidents!$A$2:$A$200;Résidents!$B$2:$B$200;""))</f>
        <v>0</v>
      </c>
      <c r="K747" s="7">
        <f>SI(ET(A747&lt;&gt;"";G747="";A747&lt;=AUJOURDHUI());"À faire";"")</f>
        <v>0</v>
      </c>
    </row>
    <row r="748" spans="2:11">
      <c r="B748" s="7">
        <f>SI(A748="";"";TEXTE(A748;"ddd"))</f>
        <v>0</v>
      </c>
      <c r="E748" s="7" cm="1">
        <f t="array" ref="E748">SI(D748="";"";_xlfn.XLOOKUP(D748;Résidents!$A$2:$A$200;Résidents!$B$2:$B$200;""))</f>
        <v>0</v>
      </c>
      <c r="K748" s="7">
        <f>SI(ET(A748&lt;&gt;"";G748="";A748&lt;=AUJOURDHUI());"À faire";"")</f>
        <v>0</v>
      </c>
    </row>
    <row r="749" spans="2:11">
      <c r="B749" s="7">
        <f>SI(A749="";"";TEXTE(A749;"ddd"))</f>
        <v>0</v>
      </c>
      <c r="E749" s="7" cm="1">
        <f t="array" ref="E749">SI(D749="";"";_xlfn.XLOOKUP(D749;Résidents!$A$2:$A$200;Résidents!$B$2:$B$200;""))</f>
        <v>0</v>
      </c>
      <c r="K749" s="7">
        <f>SI(ET(A749&lt;&gt;"";G749="";A749&lt;=AUJOURDHUI());"À faire";"")</f>
        <v>0</v>
      </c>
    </row>
    <row r="750" spans="2:11">
      <c r="B750" s="7">
        <f>SI(A750="";"";TEXTE(A750;"ddd"))</f>
        <v>0</v>
      </c>
      <c r="E750" s="7" cm="1">
        <f t="array" ref="E750">SI(D750="";"";_xlfn.XLOOKUP(D750;Résidents!$A$2:$A$200;Résidents!$B$2:$B$200;""))</f>
        <v>0</v>
      </c>
      <c r="K750" s="7">
        <f>SI(ET(A750&lt;&gt;"";G750="";A750&lt;=AUJOURDHUI());"À faire";"")</f>
        <v>0</v>
      </c>
    </row>
    <row r="751" spans="2:11">
      <c r="B751" s="7">
        <f>SI(A751="";"";TEXTE(A751;"ddd"))</f>
        <v>0</v>
      </c>
      <c r="E751" s="7" cm="1">
        <f t="array" ref="E751">SI(D751="";"";_xlfn.XLOOKUP(D751;Résidents!$A$2:$A$200;Résidents!$B$2:$B$200;""))</f>
        <v>0</v>
      </c>
      <c r="K751" s="7">
        <f>SI(ET(A751&lt;&gt;"";G751="";A751&lt;=AUJOURDHUI());"À faire";"")</f>
        <v>0</v>
      </c>
    </row>
    <row r="752" spans="2:11">
      <c r="B752" s="7">
        <f>SI(A752="";"";TEXTE(A752;"ddd"))</f>
        <v>0</v>
      </c>
      <c r="E752" s="7" cm="1">
        <f t="array" ref="E752">SI(D752="";"";_xlfn.XLOOKUP(D752;Résidents!$A$2:$A$200;Résidents!$B$2:$B$200;""))</f>
        <v>0</v>
      </c>
      <c r="K752" s="7">
        <f>SI(ET(A752&lt;&gt;"";G752="";A752&lt;=AUJOURDHUI());"À faire";"")</f>
        <v>0</v>
      </c>
    </row>
    <row r="753" spans="2:11">
      <c r="B753" s="7">
        <f>SI(A753="";"";TEXTE(A753;"ddd"))</f>
        <v>0</v>
      </c>
      <c r="E753" s="7" cm="1">
        <f t="array" ref="E753">SI(D753="";"";_xlfn.XLOOKUP(D753;Résidents!$A$2:$A$200;Résidents!$B$2:$B$200;""))</f>
        <v>0</v>
      </c>
      <c r="K753" s="7">
        <f>SI(ET(A753&lt;&gt;"";G753="";A753&lt;=AUJOURDHUI());"À faire";"")</f>
        <v>0</v>
      </c>
    </row>
    <row r="754" spans="2:11">
      <c r="B754" s="7">
        <f>SI(A754="";"";TEXTE(A754;"ddd"))</f>
        <v>0</v>
      </c>
      <c r="E754" s="7" cm="1">
        <f t="array" ref="E754">SI(D754="";"";_xlfn.XLOOKUP(D754;Résidents!$A$2:$A$200;Résidents!$B$2:$B$200;""))</f>
        <v>0</v>
      </c>
      <c r="K754" s="7">
        <f>SI(ET(A754&lt;&gt;"";G754="";A754&lt;=AUJOURDHUI());"À faire";"")</f>
        <v>0</v>
      </c>
    </row>
    <row r="755" spans="2:11">
      <c r="B755" s="7">
        <f>SI(A755="";"";TEXTE(A755;"ddd"))</f>
        <v>0</v>
      </c>
      <c r="E755" s="7" cm="1">
        <f t="array" ref="E755">SI(D755="";"";_xlfn.XLOOKUP(D755;Résidents!$A$2:$A$200;Résidents!$B$2:$B$200;""))</f>
        <v>0</v>
      </c>
      <c r="K755" s="7">
        <f>SI(ET(A755&lt;&gt;"";G755="";A755&lt;=AUJOURDHUI());"À faire";"")</f>
        <v>0</v>
      </c>
    </row>
    <row r="756" spans="2:11">
      <c r="B756" s="7">
        <f>SI(A756="";"";TEXTE(A756;"ddd"))</f>
        <v>0</v>
      </c>
      <c r="E756" s="7" cm="1">
        <f t="array" ref="E756">SI(D756="";"";_xlfn.XLOOKUP(D756;Résidents!$A$2:$A$200;Résidents!$B$2:$B$200;""))</f>
        <v>0</v>
      </c>
      <c r="K756" s="7">
        <f>SI(ET(A756&lt;&gt;"";G756="";A756&lt;=AUJOURDHUI());"À faire";"")</f>
        <v>0</v>
      </c>
    </row>
    <row r="757" spans="2:11">
      <c r="B757" s="7">
        <f>SI(A757="";"";TEXTE(A757;"ddd"))</f>
        <v>0</v>
      </c>
      <c r="E757" s="7" cm="1">
        <f t="array" ref="E757">SI(D757="";"";_xlfn.XLOOKUP(D757;Résidents!$A$2:$A$200;Résidents!$B$2:$B$200;""))</f>
        <v>0</v>
      </c>
      <c r="K757" s="7">
        <f>SI(ET(A757&lt;&gt;"";G757="";A757&lt;=AUJOURDHUI());"À faire";"")</f>
        <v>0</v>
      </c>
    </row>
    <row r="758" spans="2:11">
      <c r="B758" s="7">
        <f>SI(A758="";"";TEXTE(A758;"ddd"))</f>
        <v>0</v>
      </c>
      <c r="E758" s="7" cm="1">
        <f t="array" ref="E758">SI(D758="";"";_xlfn.XLOOKUP(D758;Résidents!$A$2:$A$200;Résidents!$B$2:$B$200;""))</f>
        <v>0</v>
      </c>
      <c r="K758" s="7">
        <f>SI(ET(A758&lt;&gt;"";G758="";A758&lt;=AUJOURDHUI());"À faire";"")</f>
        <v>0</v>
      </c>
    </row>
    <row r="759" spans="2:11">
      <c r="B759" s="7">
        <f>SI(A759="";"";TEXTE(A759;"ddd"))</f>
        <v>0</v>
      </c>
      <c r="E759" s="7" cm="1">
        <f t="array" ref="E759">SI(D759="";"";_xlfn.XLOOKUP(D759;Résidents!$A$2:$A$200;Résidents!$B$2:$B$200;""))</f>
        <v>0</v>
      </c>
      <c r="K759" s="7">
        <f>SI(ET(A759&lt;&gt;"";G759="";A759&lt;=AUJOURDHUI());"À faire";"")</f>
        <v>0</v>
      </c>
    </row>
    <row r="760" spans="2:11">
      <c r="B760" s="7">
        <f>SI(A760="";"";TEXTE(A760;"ddd"))</f>
        <v>0</v>
      </c>
      <c r="E760" s="7" cm="1">
        <f t="array" ref="E760">SI(D760="";"";_xlfn.XLOOKUP(D760;Résidents!$A$2:$A$200;Résidents!$B$2:$B$200;""))</f>
        <v>0</v>
      </c>
      <c r="K760" s="7">
        <f>SI(ET(A760&lt;&gt;"";G760="";A760&lt;=AUJOURDHUI());"À faire";"")</f>
        <v>0</v>
      </c>
    </row>
    <row r="761" spans="2:11">
      <c r="B761" s="7">
        <f>SI(A761="";"";TEXTE(A761;"ddd"))</f>
        <v>0</v>
      </c>
      <c r="E761" s="7" cm="1">
        <f t="array" ref="E761">SI(D761="";"";_xlfn.XLOOKUP(D761;Résidents!$A$2:$A$200;Résidents!$B$2:$B$200;""))</f>
        <v>0</v>
      </c>
      <c r="K761" s="7">
        <f>SI(ET(A761&lt;&gt;"";G761="";A761&lt;=AUJOURDHUI());"À faire";"")</f>
        <v>0</v>
      </c>
    </row>
    <row r="762" spans="2:11">
      <c r="B762" s="7">
        <f>SI(A762="";"";TEXTE(A762;"ddd"))</f>
        <v>0</v>
      </c>
      <c r="E762" s="7" cm="1">
        <f t="array" ref="E762">SI(D762="";"";_xlfn.XLOOKUP(D762;Résidents!$A$2:$A$200;Résidents!$B$2:$B$200;""))</f>
        <v>0</v>
      </c>
      <c r="K762" s="7">
        <f>SI(ET(A762&lt;&gt;"";G762="";A762&lt;=AUJOURDHUI());"À faire";"")</f>
        <v>0</v>
      </c>
    </row>
    <row r="763" spans="2:11">
      <c r="B763" s="7">
        <f>SI(A763="";"";TEXTE(A763;"ddd"))</f>
        <v>0</v>
      </c>
      <c r="E763" s="7" cm="1">
        <f t="array" ref="E763">SI(D763="";"";_xlfn.XLOOKUP(D763;Résidents!$A$2:$A$200;Résidents!$B$2:$B$200;""))</f>
        <v>0</v>
      </c>
      <c r="K763" s="7">
        <f>SI(ET(A763&lt;&gt;"";G763="";A763&lt;=AUJOURDHUI());"À faire";"")</f>
        <v>0</v>
      </c>
    </row>
    <row r="764" spans="2:11">
      <c r="B764" s="7">
        <f>SI(A764="";"";TEXTE(A764;"ddd"))</f>
        <v>0</v>
      </c>
      <c r="E764" s="7" cm="1">
        <f t="array" ref="E764">SI(D764="";"";_xlfn.XLOOKUP(D764;Résidents!$A$2:$A$200;Résidents!$B$2:$B$200;""))</f>
        <v>0</v>
      </c>
      <c r="K764" s="7">
        <f>SI(ET(A764&lt;&gt;"";G764="";A764&lt;=AUJOURDHUI());"À faire";"")</f>
        <v>0</v>
      </c>
    </row>
    <row r="765" spans="2:11">
      <c r="B765" s="7">
        <f>SI(A765="";"";TEXTE(A765;"ddd"))</f>
        <v>0</v>
      </c>
      <c r="E765" s="7" cm="1">
        <f t="array" ref="E765">SI(D765="";"";_xlfn.XLOOKUP(D765;Résidents!$A$2:$A$200;Résidents!$B$2:$B$200;""))</f>
        <v>0</v>
      </c>
      <c r="K765" s="7">
        <f>SI(ET(A765&lt;&gt;"";G765="";A765&lt;=AUJOURDHUI());"À faire";"")</f>
        <v>0</v>
      </c>
    </row>
    <row r="766" spans="2:11">
      <c r="B766" s="7">
        <f>SI(A766="";"";TEXTE(A766;"ddd"))</f>
        <v>0</v>
      </c>
      <c r="E766" s="7" cm="1">
        <f t="array" ref="E766">SI(D766="";"";_xlfn.XLOOKUP(D766;Résidents!$A$2:$A$200;Résidents!$B$2:$B$200;""))</f>
        <v>0</v>
      </c>
      <c r="K766" s="7">
        <f>SI(ET(A766&lt;&gt;"";G766="";A766&lt;=AUJOURDHUI());"À faire";"")</f>
        <v>0</v>
      </c>
    </row>
    <row r="767" spans="2:11">
      <c r="B767" s="7">
        <f>SI(A767="";"";TEXTE(A767;"ddd"))</f>
        <v>0</v>
      </c>
      <c r="E767" s="7" cm="1">
        <f t="array" ref="E767">SI(D767="";"";_xlfn.XLOOKUP(D767;Résidents!$A$2:$A$200;Résidents!$B$2:$B$200;""))</f>
        <v>0</v>
      </c>
      <c r="K767" s="7">
        <f>SI(ET(A767&lt;&gt;"";G767="";A767&lt;=AUJOURDHUI());"À faire";"")</f>
        <v>0</v>
      </c>
    </row>
    <row r="768" spans="2:11">
      <c r="B768" s="7">
        <f>SI(A768="";"";TEXTE(A768;"ddd"))</f>
        <v>0</v>
      </c>
      <c r="E768" s="7" cm="1">
        <f t="array" ref="E768">SI(D768="";"";_xlfn.XLOOKUP(D768;Résidents!$A$2:$A$200;Résidents!$B$2:$B$200;""))</f>
        <v>0</v>
      </c>
      <c r="K768" s="7">
        <f>SI(ET(A768&lt;&gt;"";G768="";A768&lt;=AUJOURDHUI());"À faire";"")</f>
        <v>0</v>
      </c>
    </row>
    <row r="769" spans="2:11">
      <c r="B769" s="7">
        <f>SI(A769="";"";TEXTE(A769;"ddd"))</f>
        <v>0</v>
      </c>
      <c r="E769" s="7" cm="1">
        <f t="array" ref="E769">SI(D769="";"";_xlfn.XLOOKUP(D769;Résidents!$A$2:$A$200;Résidents!$B$2:$B$200;""))</f>
        <v>0</v>
      </c>
      <c r="K769" s="7">
        <f>SI(ET(A769&lt;&gt;"";G769="";A769&lt;=AUJOURDHUI());"À faire";"")</f>
        <v>0</v>
      </c>
    </row>
    <row r="770" spans="2:11">
      <c r="B770" s="7">
        <f>SI(A770="";"";TEXTE(A770;"ddd"))</f>
        <v>0</v>
      </c>
      <c r="E770" s="7" cm="1">
        <f t="array" ref="E770">SI(D770="";"";_xlfn.XLOOKUP(D770;Résidents!$A$2:$A$200;Résidents!$B$2:$B$200;""))</f>
        <v>0</v>
      </c>
      <c r="K770" s="7">
        <f>SI(ET(A770&lt;&gt;"";G770="";A770&lt;=AUJOURDHUI());"À faire";"")</f>
        <v>0</v>
      </c>
    </row>
    <row r="771" spans="2:11">
      <c r="B771" s="7">
        <f>SI(A771="";"";TEXTE(A771;"ddd"))</f>
        <v>0</v>
      </c>
      <c r="E771" s="7" cm="1">
        <f t="array" ref="E771">SI(D771="";"";_xlfn.XLOOKUP(D771;Résidents!$A$2:$A$200;Résidents!$B$2:$B$200;""))</f>
        <v>0</v>
      </c>
      <c r="K771" s="7">
        <f>SI(ET(A771&lt;&gt;"";G771="";A771&lt;=AUJOURDHUI());"À faire";"")</f>
        <v>0</v>
      </c>
    </row>
    <row r="772" spans="2:11">
      <c r="B772" s="7">
        <f>SI(A772="";"";TEXTE(A772;"ddd"))</f>
        <v>0</v>
      </c>
      <c r="E772" s="7" cm="1">
        <f t="array" ref="E772">SI(D772="";"";_xlfn.XLOOKUP(D772;Résidents!$A$2:$A$200;Résidents!$B$2:$B$200;""))</f>
        <v>0</v>
      </c>
      <c r="K772" s="7">
        <f>SI(ET(A772&lt;&gt;"";G772="";A772&lt;=AUJOURDHUI());"À faire";"")</f>
        <v>0</v>
      </c>
    </row>
    <row r="773" spans="2:11">
      <c r="B773" s="7">
        <f>SI(A773="";"";TEXTE(A773;"ddd"))</f>
        <v>0</v>
      </c>
      <c r="E773" s="7" cm="1">
        <f t="array" ref="E773">SI(D773="";"";_xlfn.XLOOKUP(D773;Résidents!$A$2:$A$200;Résidents!$B$2:$B$200;""))</f>
        <v>0</v>
      </c>
      <c r="K773" s="7">
        <f>SI(ET(A773&lt;&gt;"";G773="";A773&lt;=AUJOURDHUI());"À faire";"")</f>
        <v>0</v>
      </c>
    </row>
    <row r="774" spans="2:11">
      <c r="B774" s="7">
        <f>SI(A774="";"";TEXTE(A774;"ddd"))</f>
        <v>0</v>
      </c>
      <c r="E774" s="7" cm="1">
        <f t="array" ref="E774">SI(D774="";"";_xlfn.XLOOKUP(D774;Résidents!$A$2:$A$200;Résidents!$B$2:$B$200;""))</f>
        <v>0</v>
      </c>
      <c r="K774" s="7">
        <f>SI(ET(A774&lt;&gt;"";G774="";A774&lt;=AUJOURDHUI());"À faire";"")</f>
        <v>0</v>
      </c>
    </row>
    <row r="775" spans="2:11">
      <c r="B775" s="7">
        <f>SI(A775="";"";TEXTE(A775;"ddd"))</f>
        <v>0</v>
      </c>
      <c r="E775" s="7" cm="1">
        <f t="array" ref="E775">SI(D775="";"";_xlfn.XLOOKUP(D775;Résidents!$A$2:$A$200;Résidents!$B$2:$B$200;""))</f>
        <v>0</v>
      </c>
      <c r="K775" s="7">
        <f>SI(ET(A775&lt;&gt;"";G775="";A775&lt;=AUJOURDHUI());"À faire";"")</f>
        <v>0</v>
      </c>
    </row>
    <row r="776" spans="2:11">
      <c r="B776" s="7">
        <f>SI(A776="";"";TEXTE(A776;"ddd"))</f>
        <v>0</v>
      </c>
      <c r="E776" s="7" cm="1">
        <f t="array" ref="E776">SI(D776="";"";_xlfn.XLOOKUP(D776;Résidents!$A$2:$A$200;Résidents!$B$2:$B$200;""))</f>
        <v>0</v>
      </c>
      <c r="K776" s="7">
        <f>SI(ET(A776&lt;&gt;"";G776="";A776&lt;=AUJOURDHUI());"À faire";"")</f>
        <v>0</v>
      </c>
    </row>
    <row r="777" spans="2:11">
      <c r="B777" s="7">
        <f>SI(A777="";"";TEXTE(A777;"ddd"))</f>
        <v>0</v>
      </c>
      <c r="E777" s="7" cm="1">
        <f t="array" ref="E777">SI(D777="";"";_xlfn.XLOOKUP(D777;Résidents!$A$2:$A$200;Résidents!$B$2:$B$200;""))</f>
        <v>0</v>
      </c>
      <c r="K777" s="7">
        <f>SI(ET(A777&lt;&gt;"";G777="";A777&lt;=AUJOURDHUI());"À faire";"")</f>
        <v>0</v>
      </c>
    </row>
    <row r="778" spans="2:11">
      <c r="B778" s="7">
        <f>SI(A778="";"";TEXTE(A778;"ddd"))</f>
        <v>0</v>
      </c>
      <c r="E778" s="7" cm="1">
        <f t="array" ref="E778">SI(D778="";"";_xlfn.XLOOKUP(D778;Résidents!$A$2:$A$200;Résidents!$B$2:$B$200;""))</f>
        <v>0</v>
      </c>
      <c r="K778" s="7">
        <f>SI(ET(A778&lt;&gt;"";G778="";A778&lt;=AUJOURDHUI());"À faire";"")</f>
        <v>0</v>
      </c>
    </row>
    <row r="779" spans="2:11">
      <c r="B779" s="7">
        <f>SI(A779="";"";TEXTE(A779;"ddd"))</f>
        <v>0</v>
      </c>
      <c r="E779" s="7" cm="1">
        <f t="array" ref="E779">SI(D779="";"";_xlfn.XLOOKUP(D779;Résidents!$A$2:$A$200;Résidents!$B$2:$B$200;""))</f>
        <v>0</v>
      </c>
      <c r="K779" s="7">
        <f>SI(ET(A779&lt;&gt;"";G779="";A779&lt;=AUJOURDHUI());"À faire";"")</f>
        <v>0</v>
      </c>
    </row>
    <row r="780" spans="2:11">
      <c r="B780" s="7">
        <f>SI(A780="";"";TEXTE(A780;"ddd"))</f>
        <v>0</v>
      </c>
      <c r="E780" s="7" cm="1">
        <f t="array" ref="E780">SI(D780="";"";_xlfn.XLOOKUP(D780;Résidents!$A$2:$A$200;Résidents!$B$2:$B$200;""))</f>
        <v>0</v>
      </c>
      <c r="K780" s="7">
        <f>SI(ET(A780&lt;&gt;"";G780="";A780&lt;=AUJOURDHUI());"À faire";"")</f>
        <v>0</v>
      </c>
    </row>
    <row r="781" spans="2:11">
      <c r="B781" s="7">
        <f>SI(A781="";"";TEXTE(A781;"ddd"))</f>
        <v>0</v>
      </c>
      <c r="E781" s="7" cm="1">
        <f t="array" ref="E781">SI(D781="";"";_xlfn.XLOOKUP(D781;Résidents!$A$2:$A$200;Résidents!$B$2:$B$200;""))</f>
        <v>0</v>
      </c>
      <c r="K781" s="7">
        <f>SI(ET(A781&lt;&gt;"";G781="";A781&lt;=AUJOURDHUI());"À faire";"")</f>
        <v>0</v>
      </c>
    </row>
    <row r="782" spans="2:11">
      <c r="B782" s="7">
        <f>SI(A782="";"";TEXTE(A782;"ddd"))</f>
        <v>0</v>
      </c>
      <c r="E782" s="7" cm="1">
        <f t="array" ref="E782">SI(D782="";"";_xlfn.XLOOKUP(D782;Résidents!$A$2:$A$200;Résidents!$B$2:$B$200;""))</f>
        <v>0</v>
      </c>
      <c r="K782" s="7">
        <f>SI(ET(A782&lt;&gt;"";G782="";A782&lt;=AUJOURDHUI());"À faire";"")</f>
        <v>0</v>
      </c>
    </row>
    <row r="783" spans="2:11">
      <c r="B783" s="7">
        <f>SI(A783="";"";TEXTE(A783;"ddd"))</f>
        <v>0</v>
      </c>
      <c r="E783" s="7" cm="1">
        <f t="array" ref="E783">SI(D783="";"";_xlfn.XLOOKUP(D783;Résidents!$A$2:$A$200;Résidents!$B$2:$B$200;""))</f>
        <v>0</v>
      </c>
      <c r="K783" s="7">
        <f>SI(ET(A783&lt;&gt;"";G783="";A783&lt;=AUJOURDHUI());"À faire";"")</f>
        <v>0</v>
      </c>
    </row>
    <row r="784" spans="2:11">
      <c r="B784" s="7">
        <f>SI(A784="";"";TEXTE(A784;"ddd"))</f>
        <v>0</v>
      </c>
      <c r="E784" s="7" cm="1">
        <f t="array" ref="E784">SI(D784="";"";_xlfn.XLOOKUP(D784;Résidents!$A$2:$A$200;Résidents!$B$2:$B$200;""))</f>
        <v>0</v>
      </c>
      <c r="K784" s="7">
        <f>SI(ET(A784&lt;&gt;"";G784="";A784&lt;=AUJOURDHUI());"À faire";"")</f>
        <v>0</v>
      </c>
    </row>
    <row r="785" spans="2:11">
      <c r="B785" s="7">
        <f>SI(A785="";"";TEXTE(A785;"ddd"))</f>
        <v>0</v>
      </c>
      <c r="E785" s="7" cm="1">
        <f t="array" ref="E785">SI(D785="";"";_xlfn.XLOOKUP(D785;Résidents!$A$2:$A$200;Résidents!$B$2:$B$200;""))</f>
        <v>0</v>
      </c>
      <c r="K785" s="7">
        <f>SI(ET(A785&lt;&gt;"";G785="";A785&lt;=AUJOURDHUI());"À faire";"")</f>
        <v>0</v>
      </c>
    </row>
    <row r="786" spans="2:11">
      <c r="B786" s="7">
        <f>SI(A786="";"";TEXTE(A786;"ddd"))</f>
        <v>0</v>
      </c>
      <c r="E786" s="7" cm="1">
        <f t="array" ref="E786">SI(D786="";"";_xlfn.XLOOKUP(D786;Résidents!$A$2:$A$200;Résidents!$B$2:$B$200;""))</f>
        <v>0</v>
      </c>
      <c r="K786" s="7">
        <f>SI(ET(A786&lt;&gt;"";G786="";A786&lt;=AUJOURDHUI());"À faire";"")</f>
        <v>0</v>
      </c>
    </row>
    <row r="787" spans="2:11">
      <c r="B787" s="7">
        <f>SI(A787="";"";TEXTE(A787;"ddd"))</f>
        <v>0</v>
      </c>
      <c r="E787" s="7" cm="1">
        <f t="array" ref="E787">SI(D787="";"";_xlfn.XLOOKUP(D787;Résidents!$A$2:$A$200;Résidents!$B$2:$B$200;""))</f>
        <v>0</v>
      </c>
      <c r="K787" s="7">
        <f>SI(ET(A787&lt;&gt;"";G787="";A787&lt;=AUJOURDHUI());"À faire";"")</f>
        <v>0</v>
      </c>
    </row>
    <row r="788" spans="2:11">
      <c r="B788" s="7">
        <f>SI(A788="";"";TEXTE(A788;"ddd"))</f>
        <v>0</v>
      </c>
      <c r="E788" s="7" cm="1">
        <f t="array" ref="E788">SI(D788="";"";_xlfn.XLOOKUP(D788;Résidents!$A$2:$A$200;Résidents!$B$2:$B$200;""))</f>
        <v>0</v>
      </c>
      <c r="K788" s="7">
        <f>SI(ET(A788&lt;&gt;"";G788="";A788&lt;=AUJOURDHUI());"À faire";"")</f>
        <v>0</v>
      </c>
    </row>
    <row r="789" spans="2:11">
      <c r="B789" s="7">
        <f>SI(A789="";"";TEXTE(A789;"ddd"))</f>
        <v>0</v>
      </c>
      <c r="E789" s="7" cm="1">
        <f t="array" ref="E789">SI(D789="";"";_xlfn.XLOOKUP(D789;Résidents!$A$2:$A$200;Résidents!$B$2:$B$200;""))</f>
        <v>0</v>
      </c>
      <c r="K789" s="7">
        <f>SI(ET(A789&lt;&gt;"";G789="";A789&lt;=AUJOURDHUI());"À faire";"")</f>
        <v>0</v>
      </c>
    </row>
    <row r="790" spans="2:11">
      <c r="B790" s="7">
        <f>SI(A790="";"";TEXTE(A790;"ddd"))</f>
        <v>0</v>
      </c>
      <c r="E790" s="7" cm="1">
        <f t="array" ref="E790">SI(D790="";"";_xlfn.XLOOKUP(D790;Résidents!$A$2:$A$200;Résidents!$B$2:$B$200;""))</f>
        <v>0</v>
      </c>
      <c r="K790" s="7">
        <f>SI(ET(A790&lt;&gt;"";G790="";A790&lt;=AUJOURDHUI());"À faire";"")</f>
        <v>0</v>
      </c>
    </row>
    <row r="791" spans="2:11">
      <c r="B791" s="7">
        <f>SI(A791="";"";TEXTE(A791;"ddd"))</f>
        <v>0</v>
      </c>
      <c r="E791" s="7" cm="1">
        <f t="array" ref="E791">SI(D791="";"";_xlfn.XLOOKUP(D791;Résidents!$A$2:$A$200;Résidents!$B$2:$B$200;""))</f>
        <v>0</v>
      </c>
      <c r="K791" s="7">
        <f>SI(ET(A791&lt;&gt;"";G791="";A791&lt;=AUJOURDHUI());"À faire";"")</f>
        <v>0</v>
      </c>
    </row>
    <row r="792" spans="2:11">
      <c r="B792" s="7">
        <f>SI(A792="";"";TEXTE(A792;"ddd"))</f>
        <v>0</v>
      </c>
      <c r="E792" s="7" cm="1">
        <f t="array" ref="E792">SI(D792="";"";_xlfn.XLOOKUP(D792;Résidents!$A$2:$A$200;Résidents!$B$2:$B$200;""))</f>
        <v>0</v>
      </c>
      <c r="K792" s="7">
        <f>SI(ET(A792&lt;&gt;"";G792="";A792&lt;=AUJOURDHUI());"À faire";"")</f>
        <v>0</v>
      </c>
    </row>
    <row r="793" spans="2:11">
      <c r="B793" s="7">
        <f>SI(A793="";"";TEXTE(A793;"ddd"))</f>
        <v>0</v>
      </c>
      <c r="E793" s="7" cm="1">
        <f t="array" ref="E793">SI(D793="";"";_xlfn.XLOOKUP(D793;Résidents!$A$2:$A$200;Résidents!$B$2:$B$200;""))</f>
        <v>0</v>
      </c>
      <c r="K793" s="7">
        <f>SI(ET(A793&lt;&gt;"";G793="";A793&lt;=AUJOURDHUI());"À faire";"")</f>
        <v>0</v>
      </c>
    </row>
    <row r="794" spans="2:11">
      <c r="B794" s="7">
        <f>SI(A794="";"";TEXTE(A794;"ddd"))</f>
        <v>0</v>
      </c>
      <c r="E794" s="7" cm="1">
        <f t="array" ref="E794">SI(D794="";"";_xlfn.XLOOKUP(D794;Résidents!$A$2:$A$200;Résidents!$B$2:$B$200;""))</f>
        <v>0</v>
      </c>
      <c r="K794" s="7">
        <f>SI(ET(A794&lt;&gt;"";G794="";A794&lt;=AUJOURDHUI());"À faire";"")</f>
        <v>0</v>
      </c>
    </row>
    <row r="795" spans="2:11">
      <c r="B795" s="7">
        <f>SI(A795="";"";TEXTE(A795;"ddd"))</f>
        <v>0</v>
      </c>
      <c r="E795" s="7" cm="1">
        <f t="array" ref="E795">SI(D795="";"";_xlfn.XLOOKUP(D795;Résidents!$A$2:$A$200;Résidents!$B$2:$B$200;""))</f>
        <v>0</v>
      </c>
      <c r="K795" s="7">
        <f>SI(ET(A795&lt;&gt;"";G795="";A795&lt;=AUJOURDHUI());"À faire";"")</f>
        <v>0</v>
      </c>
    </row>
    <row r="796" spans="2:11">
      <c r="B796" s="7">
        <f>SI(A796="";"";TEXTE(A796;"ddd"))</f>
        <v>0</v>
      </c>
      <c r="E796" s="7" cm="1">
        <f t="array" ref="E796">SI(D796="";"";_xlfn.XLOOKUP(D796;Résidents!$A$2:$A$200;Résidents!$B$2:$B$200;""))</f>
        <v>0</v>
      </c>
      <c r="K796" s="7">
        <f>SI(ET(A796&lt;&gt;"";G796="";A796&lt;=AUJOURDHUI());"À faire";"")</f>
        <v>0</v>
      </c>
    </row>
    <row r="797" spans="2:11">
      <c r="B797" s="7">
        <f>SI(A797="";"";TEXTE(A797;"ddd"))</f>
        <v>0</v>
      </c>
      <c r="E797" s="7" cm="1">
        <f t="array" ref="E797">SI(D797="";"";_xlfn.XLOOKUP(D797;Résidents!$A$2:$A$200;Résidents!$B$2:$B$200;""))</f>
        <v>0</v>
      </c>
      <c r="K797" s="7">
        <f>SI(ET(A797&lt;&gt;"";G797="";A797&lt;=AUJOURDHUI());"À faire";"")</f>
        <v>0</v>
      </c>
    </row>
    <row r="798" spans="2:11">
      <c r="B798" s="7">
        <f>SI(A798="";"";TEXTE(A798;"ddd"))</f>
        <v>0</v>
      </c>
      <c r="E798" s="7" cm="1">
        <f t="array" ref="E798">SI(D798="";"";_xlfn.XLOOKUP(D798;Résidents!$A$2:$A$200;Résidents!$B$2:$B$200;""))</f>
        <v>0</v>
      </c>
      <c r="K798" s="7">
        <f>SI(ET(A798&lt;&gt;"";G798="";A798&lt;=AUJOURDHUI());"À faire";"")</f>
        <v>0</v>
      </c>
    </row>
    <row r="799" spans="2:11">
      <c r="B799" s="7">
        <f>SI(A799="";"";TEXTE(A799;"ddd"))</f>
        <v>0</v>
      </c>
      <c r="E799" s="7" cm="1">
        <f t="array" ref="E799">SI(D799="";"";_xlfn.XLOOKUP(D799;Résidents!$A$2:$A$200;Résidents!$B$2:$B$200;""))</f>
        <v>0</v>
      </c>
      <c r="K799" s="7">
        <f>SI(ET(A799&lt;&gt;"";G799="";A799&lt;=AUJOURDHUI());"À faire";"")</f>
        <v>0</v>
      </c>
    </row>
    <row r="800" spans="2:11">
      <c r="B800" s="7">
        <f>SI(A800="";"";TEXTE(A800;"ddd"))</f>
        <v>0</v>
      </c>
      <c r="E800" s="7" cm="1">
        <f t="array" ref="E800">SI(D800="";"";_xlfn.XLOOKUP(D800;Résidents!$A$2:$A$200;Résidents!$B$2:$B$200;""))</f>
        <v>0</v>
      </c>
      <c r="K800" s="7">
        <f>SI(ET(A800&lt;&gt;"";G800="";A800&lt;=AUJOURDHUI());"À faire";"")</f>
        <v>0</v>
      </c>
    </row>
    <row r="801" spans="2:11">
      <c r="B801" s="7">
        <f>SI(A801="";"";TEXTE(A801;"ddd"))</f>
        <v>0</v>
      </c>
      <c r="E801" s="7" cm="1">
        <f t="array" ref="E801">SI(D801="";"";_xlfn.XLOOKUP(D801;Résidents!$A$2:$A$200;Résidents!$B$2:$B$200;""))</f>
        <v>0</v>
      </c>
      <c r="K801" s="7">
        <f>SI(ET(A801&lt;&gt;"";G801="";A801&lt;=AUJOURDHUI());"À faire";"")</f>
        <v>0</v>
      </c>
    </row>
    <row r="802" spans="2:11">
      <c r="B802" s="7">
        <f>SI(A802="";"";TEXTE(A802;"ddd"))</f>
        <v>0</v>
      </c>
      <c r="E802" s="7" cm="1">
        <f t="array" ref="E802">SI(D802="";"";_xlfn.XLOOKUP(D802;Résidents!$A$2:$A$200;Résidents!$B$2:$B$200;""))</f>
        <v>0</v>
      </c>
      <c r="K802" s="7">
        <f>SI(ET(A802&lt;&gt;"";G802="";A802&lt;=AUJOURDHUI());"À faire";"")</f>
        <v>0</v>
      </c>
    </row>
    <row r="803" spans="2:11">
      <c r="B803" s="7">
        <f>SI(A803="";"";TEXTE(A803;"ddd"))</f>
        <v>0</v>
      </c>
      <c r="E803" s="7" cm="1">
        <f t="array" ref="E803">SI(D803="";"";_xlfn.XLOOKUP(D803;Résidents!$A$2:$A$200;Résidents!$B$2:$B$200;""))</f>
        <v>0</v>
      </c>
      <c r="K803" s="7">
        <f>SI(ET(A803&lt;&gt;"";G803="";A803&lt;=AUJOURDHUI());"À faire";"")</f>
        <v>0</v>
      </c>
    </row>
    <row r="804" spans="2:11">
      <c r="B804" s="7">
        <f>SI(A804="";"";TEXTE(A804;"ddd"))</f>
        <v>0</v>
      </c>
      <c r="E804" s="7" cm="1">
        <f t="array" ref="E804">SI(D804="";"";_xlfn.XLOOKUP(D804;Résidents!$A$2:$A$200;Résidents!$B$2:$B$200;""))</f>
        <v>0</v>
      </c>
      <c r="K804" s="7">
        <f>SI(ET(A804&lt;&gt;"";G804="";A804&lt;=AUJOURDHUI());"À faire";"")</f>
        <v>0</v>
      </c>
    </row>
    <row r="805" spans="2:11">
      <c r="B805" s="7">
        <f>SI(A805="";"";TEXTE(A805;"ddd"))</f>
        <v>0</v>
      </c>
      <c r="E805" s="7" cm="1">
        <f t="array" ref="E805">SI(D805="";"";_xlfn.XLOOKUP(D805;Résidents!$A$2:$A$200;Résidents!$B$2:$B$200;""))</f>
        <v>0</v>
      </c>
      <c r="K805" s="7">
        <f>SI(ET(A805&lt;&gt;"";G805="";A805&lt;=AUJOURDHUI());"À faire";"")</f>
        <v>0</v>
      </c>
    </row>
    <row r="806" spans="2:11">
      <c r="B806" s="7">
        <f>SI(A806="";"";TEXTE(A806;"ddd"))</f>
        <v>0</v>
      </c>
      <c r="E806" s="7" cm="1">
        <f t="array" ref="E806">SI(D806="";"";_xlfn.XLOOKUP(D806;Résidents!$A$2:$A$200;Résidents!$B$2:$B$200;""))</f>
        <v>0</v>
      </c>
      <c r="K806" s="7">
        <f>SI(ET(A806&lt;&gt;"";G806="";A806&lt;=AUJOURDHUI());"À faire";"")</f>
        <v>0</v>
      </c>
    </row>
    <row r="807" spans="2:11">
      <c r="B807" s="7">
        <f>SI(A807="";"";TEXTE(A807;"ddd"))</f>
        <v>0</v>
      </c>
      <c r="E807" s="7" cm="1">
        <f t="array" ref="E807">SI(D807="";"";_xlfn.XLOOKUP(D807;Résidents!$A$2:$A$200;Résidents!$B$2:$B$200;""))</f>
        <v>0</v>
      </c>
      <c r="K807" s="7">
        <f>SI(ET(A807&lt;&gt;"";G807="";A807&lt;=AUJOURDHUI());"À faire";"")</f>
        <v>0</v>
      </c>
    </row>
    <row r="808" spans="2:11">
      <c r="B808" s="7">
        <f>SI(A808="";"";TEXTE(A808;"ddd"))</f>
        <v>0</v>
      </c>
      <c r="E808" s="7" cm="1">
        <f t="array" ref="E808">SI(D808="";"";_xlfn.XLOOKUP(D808;Résidents!$A$2:$A$200;Résidents!$B$2:$B$200;""))</f>
        <v>0</v>
      </c>
      <c r="K808" s="7">
        <f>SI(ET(A808&lt;&gt;"";G808="";A808&lt;=AUJOURDHUI());"À faire";"")</f>
        <v>0</v>
      </c>
    </row>
    <row r="809" spans="2:11">
      <c r="B809" s="7">
        <f>SI(A809="";"";TEXTE(A809;"ddd"))</f>
        <v>0</v>
      </c>
      <c r="E809" s="7" cm="1">
        <f t="array" ref="E809">SI(D809="";"";_xlfn.XLOOKUP(D809;Résidents!$A$2:$A$200;Résidents!$B$2:$B$200;""))</f>
        <v>0</v>
      </c>
      <c r="K809" s="7">
        <f>SI(ET(A809&lt;&gt;"";G809="";A809&lt;=AUJOURDHUI());"À faire";"")</f>
        <v>0</v>
      </c>
    </row>
    <row r="810" spans="2:11">
      <c r="B810" s="7">
        <f>SI(A810="";"";TEXTE(A810;"ddd"))</f>
        <v>0</v>
      </c>
      <c r="E810" s="7" cm="1">
        <f t="array" ref="E810">SI(D810="";"";_xlfn.XLOOKUP(D810;Résidents!$A$2:$A$200;Résidents!$B$2:$B$200;""))</f>
        <v>0</v>
      </c>
      <c r="K810" s="7">
        <f>SI(ET(A810&lt;&gt;"";G810="";A810&lt;=AUJOURDHUI());"À faire";"")</f>
        <v>0</v>
      </c>
    </row>
    <row r="811" spans="2:11">
      <c r="B811" s="7">
        <f>SI(A811="";"";TEXTE(A811;"ddd"))</f>
        <v>0</v>
      </c>
      <c r="E811" s="7" cm="1">
        <f t="array" ref="E811">SI(D811="";"";_xlfn.XLOOKUP(D811;Résidents!$A$2:$A$200;Résidents!$B$2:$B$200;""))</f>
        <v>0</v>
      </c>
      <c r="K811" s="7">
        <f>SI(ET(A811&lt;&gt;"";G811="";A811&lt;=AUJOURDHUI());"À faire";"")</f>
        <v>0</v>
      </c>
    </row>
    <row r="812" spans="2:11">
      <c r="B812" s="7">
        <f>SI(A812="";"";TEXTE(A812;"ddd"))</f>
        <v>0</v>
      </c>
      <c r="E812" s="7" cm="1">
        <f t="array" ref="E812">SI(D812="";"";_xlfn.XLOOKUP(D812;Résidents!$A$2:$A$200;Résidents!$B$2:$B$200;""))</f>
        <v>0</v>
      </c>
      <c r="K812" s="7">
        <f>SI(ET(A812&lt;&gt;"";G812="";A812&lt;=AUJOURDHUI());"À faire";"")</f>
        <v>0</v>
      </c>
    </row>
    <row r="813" spans="2:11">
      <c r="B813" s="7">
        <f>SI(A813="";"";TEXTE(A813;"ddd"))</f>
        <v>0</v>
      </c>
      <c r="E813" s="7" cm="1">
        <f t="array" ref="E813">SI(D813="";"";_xlfn.XLOOKUP(D813;Résidents!$A$2:$A$200;Résidents!$B$2:$B$200;""))</f>
        <v>0</v>
      </c>
      <c r="K813" s="7">
        <f>SI(ET(A813&lt;&gt;"";G813="";A813&lt;=AUJOURDHUI());"À faire";"")</f>
        <v>0</v>
      </c>
    </row>
    <row r="814" spans="2:11">
      <c r="B814" s="7">
        <f>SI(A814="";"";TEXTE(A814;"ddd"))</f>
        <v>0</v>
      </c>
      <c r="E814" s="7" cm="1">
        <f t="array" ref="E814">SI(D814="";"";_xlfn.XLOOKUP(D814;Résidents!$A$2:$A$200;Résidents!$B$2:$B$200;""))</f>
        <v>0</v>
      </c>
      <c r="K814" s="7">
        <f>SI(ET(A814&lt;&gt;"";G814="";A814&lt;=AUJOURDHUI());"À faire";"")</f>
        <v>0</v>
      </c>
    </row>
    <row r="815" spans="2:11">
      <c r="B815" s="7">
        <f>SI(A815="";"";TEXTE(A815;"ddd"))</f>
        <v>0</v>
      </c>
      <c r="E815" s="7" cm="1">
        <f t="array" ref="E815">SI(D815="";"";_xlfn.XLOOKUP(D815;Résidents!$A$2:$A$200;Résidents!$B$2:$B$200;""))</f>
        <v>0</v>
      </c>
      <c r="K815" s="7">
        <f>SI(ET(A815&lt;&gt;"";G815="";A815&lt;=AUJOURDHUI());"À faire";"")</f>
        <v>0</v>
      </c>
    </row>
    <row r="816" spans="2:11">
      <c r="B816" s="7">
        <f>SI(A816="";"";TEXTE(A816;"ddd"))</f>
        <v>0</v>
      </c>
      <c r="E816" s="7" cm="1">
        <f t="array" ref="E816">SI(D816="";"";_xlfn.XLOOKUP(D816;Résidents!$A$2:$A$200;Résidents!$B$2:$B$200;""))</f>
        <v>0</v>
      </c>
      <c r="K816" s="7">
        <f>SI(ET(A816&lt;&gt;"";G816="";A816&lt;=AUJOURDHUI());"À faire";"")</f>
        <v>0</v>
      </c>
    </row>
    <row r="817" spans="2:11">
      <c r="B817" s="7">
        <f>SI(A817="";"";TEXTE(A817;"ddd"))</f>
        <v>0</v>
      </c>
      <c r="E817" s="7" cm="1">
        <f t="array" ref="E817">SI(D817="";"";_xlfn.XLOOKUP(D817;Résidents!$A$2:$A$200;Résidents!$B$2:$B$200;""))</f>
        <v>0</v>
      </c>
      <c r="K817" s="7">
        <f>SI(ET(A817&lt;&gt;"";G817="";A817&lt;=AUJOURDHUI());"À faire";"")</f>
        <v>0</v>
      </c>
    </row>
    <row r="818" spans="2:11">
      <c r="B818" s="7">
        <f>SI(A818="";"";TEXTE(A818;"ddd"))</f>
        <v>0</v>
      </c>
      <c r="E818" s="7" cm="1">
        <f t="array" ref="E818">SI(D818="";"";_xlfn.XLOOKUP(D818;Résidents!$A$2:$A$200;Résidents!$B$2:$B$200;""))</f>
        <v>0</v>
      </c>
      <c r="K818" s="7">
        <f>SI(ET(A818&lt;&gt;"";G818="";A818&lt;=AUJOURDHUI());"À faire";"")</f>
        <v>0</v>
      </c>
    </row>
    <row r="819" spans="2:11">
      <c r="B819" s="7">
        <f>SI(A819="";"";TEXTE(A819;"ddd"))</f>
        <v>0</v>
      </c>
      <c r="E819" s="7" cm="1">
        <f t="array" ref="E819">SI(D819="";"";_xlfn.XLOOKUP(D819;Résidents!$A$2:$A$200;Résidents!$B$2:$B$200;""))</f>
        <v>0</v>
      </c>
      <c r="K819" s="7">
        <f>SI(ET(A819&lt;&gt;"";G819="";A819&lt;=AUJOURDHUI());"À faire";"")</f>
        <v>0</v>
      </c>
    </row>
    <row r="820" spans="2:11">
      <c r="B820" s="7">
        <f>SI(A820="";"";TEXTE(A820;"ddd"))</f>
        <v>0</v>
      </c>
      <c r="E820" s="7" cm="1">
        <f t="array" ref="E820">SI(D820="";"";_xlfn.XLOOKUP(D820;Résidents!$A$2:$A$200;Résidents!$B$2:$B$200;""))</f>
        <v>0</v>
      </c>
      <c r="K820" s="7">
        <f>SI(ET(A820&lt;&gt;"";G820="";A820&lt;=AUJOURDHUI());"À faire";"")</f>
        <v>0</v>
      </c>
    </row>
    <row r="821" spans="2:11">
      <c r="B821" s="7">
        <f>SI(A821="";"";TEXTE(A821;"ddd"))</f>
        <v>0</v>
      </c>
      <c r="E821" s="7" cm="1">
        <f t="array" ref="E821">SI(D821="";"";_xlfn.XLOOKUP(D821;Résidents!$A$2:$A$200;Résidents!$B$2:$B$200;""))</f>
        <v>0</v>
      </c>
      <c r="K821" s="7">
        <f>SI(ET(A821&lt;&gt;"";G821="";A821&lt;=AUJOURDHUI());"À faire";"")</f>
        <v>0</v>
      </c>
    </row>
    <row r="822" spans="2:11">
      <c r="B822" s="7">
        <f>SI(A822="";"";TEXTE(A822;"ddd"))</f>
        <v>0</v>
      </c>
      <c r="E822" s="7" cm="1">
        <f t="array" ref="E822">SI(D822="";"";_xlfn.XLOOKUP(D822;Résidents!$A$2:$A$200;Résidents!$B$2:$B$200;""))</f>
        <v>0</v>
      </c>
      <c r="K822" s="7">
        <f>SI(ET(A822&lt;&gt;"";G822="";A822&lt;=AUJOURDHUI());"À faire";"")</f>
        <v>0</v>
      </c>
    </row>
    <row r="823" spans="2:11">
      <c r="B823" s="7">
        <f>SI(A823="";"";TEXTE(A823;"ddd"))</f>
        <v>0</v>
      </c>
      <c r="E823" s="7" cm="1">
        <f t="array" ref="E823">SI(D823="";"";_xlfn.XLOOKUP(D823;Résidents!$A$2:$A$200;Résidents!$B$2:$B$200;""))</f>
        <v>0</v>
      </c>
      <c r="K823" s="7">
        <f>SI(ET(A823&lt;&gt;"";G823="";A823&lt;=AUJOURDHUI());"À faire";"")</f>
        <v>0</v>
      </c>
    </row>
    <row r="824" spans="2:11">
      <c r="B824" s="7">
        <f>SI(A824="";"";TEXTE(A824;"ddd"))</f>
        <v>0</v>
      </c>
      <c r="E824" s="7" cm="1">
        <f t="array" ref="E824">SI(D824="";"";_xlfn.XLOOKUP(D824;Résidents!$A$2:$A$200;Résidents!$B$2:$B$200;""))</f>
        <v>0</v>
      </c>
      <c r="K824" s="7">
        <f>SI(ET(A824&lt;&gt;"";G824="";A824&lt;=AUJOURDHUI());"À faire";"")</f>
        <v>0</v>
      </c>
    </row>
    <row r="825" spans="2:11">
      <c r="B825" s="7">
        <f>SI(A825="";"";TEXTE(A825;"ddd"))</f>
        <v>0</v>
      </c>
      <c r="E825" s="7" cm="1">
        <f t="array" ref="E825">SI(D825="";"";_xlfn.XLOOKUP(D825;Résidents!$A$2:$A$200;Résidents!$B$2:$B$200;""))</f>
        <v>0</v>
      </c>
      <c r="K825" s="7">
        <f>SI(ET(A825&lt;&gt;"";G825="";A825&lt;=AUJOURDHUI());"À faire";"")</f>
        <v>0</v>
      </c>
    </row>
    <row r="826" spans="2:11">
      <c r="B826" s="7">
        <f>SI(A826="";"";TEXTE(A826;"ddd"))</f>
        <v>0</v>
      </c>
      <c r="E826" s="7" cm="1">
        <f t="array" ref="E826">SI(D826="";"";_xlfn.XLOOKUP(D826;Résidents!$A$2:$A$200;Résidents!$B$2:$B$200;""))</f>
        <v>0</v>
      </c>
      <c r="K826" s="7">
        <f>SI(ET(A826&lt;&gt;"";G826="";A826&lt;=AUJOURDHUI());"À faire";"")</f>
        <v>0</v>
      </c>
    </row>
    <row r="827" spans="2:11">
      <c r="B827" s="7">
        <f>SI(A827="";"";TEXTE(A827;"ddd"))</f>
        <v>0</v>
      </c>
      <c r="E827" s="7" cm="1">
        <f t="array" ref="E827">SI(D827="";"";_xlfn.XLOOKUP(D827;Résidents!$A$2:$A$200;Résidents!$B$2:$B$200;""))</f>
        <v>0</v>
      </c>
      <c r="K827" s="7">
        <f>SI(ET(A827&lt;&gt;"";G827="";A827&lt;=AUJOURDHUI());"À faire";"")</f>
        <v>0</v>
      </c>
    </row>
    <row r="828" spans="2:11">
      <c r="B828" s="7">
        <f>SI(A828="";"";TEXTE(A828;"ddd"))</f>
        <v>0</v>
      </c>
      <c r="E828" s="7" cm="1">
        <f t="array" ref="E828">SI(D828="";"";_xlfn.XLOOKUP(D828;Résidents!$A$2:$A$200;Résidents!$B$2:$B$200;""))</f>
        <v>0</v>
      </c>
      <c r="K828" s="7">
        <f>SI(ET(A828&lt;&gt;"";G828="";A828&lt;=AUJOURDHUI());"À faire";"")</f>
        <v>0</v>
      </c>
    </row>
    <row r="829" spans="2:11">
      <c r="B829" s="7">
        <f>SI(A829="";"";TEXTE(A829;"ddd"))</f>
        <v>0</v>
      </c>
      <c r="E829" s="7" cm="1">
        <f t="array" ref="E829">SI(D829="";"";_xlfn.XLOOKUP(D829;Résidents!$A$2:$A$200;Résidents!$B$2:$B$200;""))</f>
        <v>0</v>
      </c>
      <c r="K829" s="7">
        <f>SI(ET(A829&lt;&gt;"";G829="";A829&lt;=AUJOURDHUI());"À faire";"")</f>
        <v>0</v>
      </c>
    </row>
    <row r="830" spans="2:11">
      <c r="B830" s="7">
        <f>SI(A830="";"";TEXTE(A830;"ddd"))</f>
        <v>0</v>
      </c>
      <c r="E830" s="7" cm="1">
        <f t="array" ref="E830">SI(D830="";"";_xlfn.XLOOKUP(D830;Résidents!$A$2:$A$200;Résidents!$B$2:$B$200;""))</f>
        <v>0</v>
      </c>
      <c r="K830" s="7">
        <f>SI(ET(A830&lt;&gt;"";G830="";A830&lt;=AUJOURDHUI());"À faire";"")</f>
        <v>0</v>
      </c>
    </row>
    <row r="831" spans="2:11">
      <c r="B831" s="7">
        <f>SI(A831="";"";TEXTE(A831;"ddd"))</f>
        <v>0</v>
      </c>
      <c r="E831" s="7" cm="1">
        <f t="array" ref="E831">SI(D831="";"";_xlfn.XLOOKUP(D831;Résidents!$A$2:$A$200;Résidents!$B$2:$B$200;""))</f>
        <v>0</v>
      </c>
      <c r="K831" s="7">
        <f>SI(ET(A831&lt;&gt;"";G831="";A831&lt;=AUJOURDHUI());"À faire";"")</f>
        <v>0</v>
      </c>
    </row>
    <row r="832" spans="2:11">
      <c r="B832" s="7">
        <f>SI(A832="";"";TEXTE(A832;"ddd"))</f>
        <v>0</v>
      </c>
      <c r="E832" s="7" cm="1">
        <f t="array" ref="E832">SI(D832="";"";_xlfn.XLOOKUP(D832;Résidents!$A$2:$A$200;Résidents!$B$2:$B$200;""))</f>
        <v>0</v>
      </c>
      <c r="K832" s="7">
        <f>SI(ET(A832&lt;&gt;"";G832="";A832&lt;=AUJOURDHUI());"À faire";"")</f>
        <v>0</v>
      </c>
    </row>
    <row r="833" spans="2:11">
      <c r="B833" s="7">
        <f>SI(A833="";"";TEXTE(A833;"ddd"))</f>
        <v>0</v>
      </c>
      <c r="E833" s="7" cm="1">
        <f t="array" ref="E833">SI(D833="";"";_xlfn.XLOOKUP(D833;Résidents!$A$2:$A$200;Résidents!$B$2:$B$200;""))</f>
        <v>0</v>
      </c>
      <c r="K833" s="7">
        <f>SI(ET(A833&lt;&gt;"";G833="";A833&lt;=AUJOURDHUI());"À faire";"")</f>
        <v>0</v>
      </c>
    </row>
    <row r="834" spans="2:11">
      <c r="B834" s="7">
        <f>SI(A834="";"";TEXTE(A834;"ddd"))</f>
        <v>0</v>
      </c>
      <c r="E834" s="7" cm="1">
        <f t="array" ref="E834">SI(D834="";"";_xlfn.XLOOKUP(D834;Résidents!$A$2:$A$200;Résidents!$B$2:$B$200;""))</f>
        <v>0</v>
      </c>
      <c r="K834" s="7">
        <f>SI(ET(A834&lt;&gt;"";G834="";A834&lt;=AUJOURDHUI());"À faire";"")</f>
        <v>0</v>
      </c>
    </row>
    <row r="835" spans="2:11">
      <c r="B835" s="7">
        <f>SI(A835="";"";TEXTE(A835;"ddd"))</f>
        <v>0</v>
      </c>
      <c r="E835" s="7" cm="1">
        <f t="array" ref="E835">SI(D835="";"";_xlfn.XLOOKUP(D835;Résidents!$A$2:$A$200;Résidents!$B$2:$B$200;""))</f>
        <v>0</v>
      </c>
      <c r="K835" s="7">
        <f>SI(ET(A835&lt;&gt;"";G835="";A835&lt;=AUJOURDHUI());"À faire";"")</f>
        <v>0</v>
      </c>
    </row>
    <row r="836" spans="2:11">
      <c r="B836" s="7">
        <f>SI(A836="";"";TEXTE(A836;"ddd"))</f>
        <v>0</v>
      </c>
      <c r="E836" s="7" cm="1">
        <f t="array" ref="E836">SI(D836="";"";_xlfn.XLOOKUP(D836;Résidents!$A$2:$A$200;Résidents!$B$2:$B$200;""))</f>
        <v>0</v>
      </c>
      <c r="K836" s="7">
        <f>SI(ET(A836&lt;&gt;"";G836="";A836&lt;=AUJOURDHUI());"À faire";"")</f>
        <v>0</v>
      </c>
    </row>
    <row r="837" spans="2:11">
      <c r="B837" s="7">
        <f>SI(A837="";"";TEXTE(A837;"ddd"))</f>
        <v>0</v>
      </c>
      <c r="E837" s="7" cm="1">
        <f t="array" ref="E837">SI(D837="";"";_xlfn.XLOOKUP(D837;Résidents!$A$2:$A$200;Résidents!$B$2:$B$200;""))</f>
        <v>0</v>
      </c>
      <c r="K837" s="7">
        <f>SI(ET(A837&lt;&gt;"";G837="";A837&lt;=AUJOURDHUI());"À faire";"")</f>
        <v>0</v>
      </c>
    </row>
    <row r="838" spans="2:11">
      <c r="B838" s="7">
        <f>SI(A838="";"";TEXTE(A838;"ddd"))</f>
        <v>0</v>
      </c>
      <c r="E838" s="7" cm="1">
        <f t="array" ref="E838">SI(D838="";"";_xlfn.XLOOKUP(D838;Résidents!$A$2:$A$200;Résidents!$B$2:$B$200;""))</f>
        <v>0</v>
      </c>
      <c r="K838" s="7">
        <f>SI(ET(A838&lt;&gt;"";G838="";A838&lt;=AUJOURDHUI());"À faire";"")</f>
        <v>0</v>
      </c>
    </row>
    <row r="839" spans="2:11">
      <c r="B839" s="7">
        <f>SI(A839="";"";TEXTE(A839;"ddd"))</f>
        <v>0</v>
      </c>
      <c r="E839" s="7" cm="1">
        <f t="array" ref="E839">SI(D839="";"";_xlfn.XLOOKUP(D839;Résidents!$A$2:$A$200;Résidents!$B$2:$B$200;""))</f>
        <v>0</v>
      </c>
      <c r="K839" s="7">
        <f>SI(ET(A839&lt;&gt;"";G839="";A839&lt;=AUJOURDHUI());"À faire";"")</f>
        <v>0</v>
      </c>
    </row>
    <row r="840" spans="2:11">
      <c r="B840" s="7">
        <f>SI(A840="";"";TEXTE(A840;"ddd"))</f>
        <v>0</v>
      </c>
      <c r="E840" s="7" cm="1">
        <f t="array" ref="E840">SI(D840="";"";_xlfn.XLOOKUP(D840;Résidents!$A$2:$A$200;Résidents!$B$2:$B$200;""))</f>
        <v>0</v>
      </c>
      <c r="K840" s="7">
        <f>SI(ET(A840&lt;&gt;"";G840="";A840&lt;=AUJOURDHUI());"À faire";"")</f>
        <v>0</v>
      </c>
    </row>
    <row r="841" spans="2:11">
      <c r="B841" s="7">
        <f>SI(A841="";"";TEXTE(A841;"ddd"))</f>
        <v>0</v>
      </c>
      <c r="E841" s="7" cm="1">
        <f t="array" ref="E841">SI(D841="";"";_xlfn.XLOOKUP(D841;Résidents!$A$2:$A$200;Résidents!$B$2:$B$200;""))</f>
        <v>0</v>
      </c>
      <c r="K841" s="7">
        <f>SI(ET(A841&lt;&gt;"";G841="";A841&lt;=AUJOURDHUI());"À faire";"")</f>
        <v>0</v>
      </c>
    </row>
    <row r="842" spans="2:11">
      <c r="B842" s="7">
        <f>SI(A842="";"";TEXTE(A842;"ddd"))</f>
        <v>0</v>
      </c>
      <c r="E842" s="7" cm="1">
        <f t="array" ref="E842">SI(D842="";"";_xlfn.XLOOKUP(D842;Résidents!$A$2:$A$200;Résidents!$B$2:$B$200;""))</f>
        <v>0</v>
      </c>
      <c r="K842" s="7">
        <f>SI(ET(A842&lt;&gt;"";G842="";A842&lt;=AUJOURDHUI());"À faire";"")</f>
        <v>0</v>
      </c>
    </row>
    <row r="843" spans="2:11">
      <c r="B843" s="7">
        <f>SI(A843="";"";TEXTE(A843;"ddd"))</f>
        <v>0</v>
      </c>
      <c r="E843" s="7" cm="1">
        <f t="array" ref="E843">SI(D843="";"";_xlfn.XLOOKUP(D843;Résidents!$A$2:$A$200;Résidents!$B$2:$B$200;""))</f>
        <v>0</v>
      </c>
      <c r="K843" s="7">
        <f>SI(ET(A843&lt;&gt;"";G843="";A843&lt;=AUJOURDHUI());"À faire";"")</f>
        <v>0</v>
      </c>
    </row>
    <row r="844" spans="2:11">
      <c r="B844" s="7">
        <f>SI(A844="";"";TEXTE(A844;"ddd"))</f>
        <v>0</v>
      </c>
      <c r="E844" s="7" cm="1">
        <f t="array" ref="E844">SI(D844="";"";_xlfn.XLOOKUP(D844;Résidents!$A$2:$A$200;Résidents!$B$2:$B$200;""))</f>
        <v>0</v>
      </c>
      <c r="K844" s="7">
        <f>SI(ET(A844&lt;&gt;"";G844="";A844&lt;=AUJOURDHUI());"À faire";"")</f>
        <v>0</v>
      </c>
    </row>
    <row r="845" spans="2:11">
      <c r="B845" s="7">
        <f>SI(A845="";"";TEXTE(A845;"ddd"))</f>
        <v>0</v>
      </c>
      <c r="E845" s="7" cm="1">
        <f t="array" ref="E845">SI(D845="";"";_xlfn.XLOOKUP(D845;Résidents!$A$2:$A$200;Résidents!$B$2:$B$200;""))</f>
        <v>0</v>
      </c>
      <c r="K845" s="7">
        <f>SI(ET(A845&lt;&gt;"";G845="";A845&lt;=AUJOURDHUI());"À faire";"")</f>
        <v>0</v>
      </c>
    </row>
    <row r="846" spans="2:11">
      <c r="B846" s="7">
        <f>SI(A846="";"";TEXTE(A846;"ddd"))</f>
        <v>0</v>
      </c>
      <c r="E846" s="7" cm="1">
        <f t="array" ref="E846">SI(D846="";"";_xlfn.XLOOKUP(D846;Résidents!$A$2:$A$200;Résidents!$B$2:$B$200;""))</f>
        <v>0</v>
      </c>
      <c r="K846" s="7">
        <f>SI(ET(A846&lt;&gt;"";G846="";A846&lt;=AUJOURDHUI());"À faire";"")</f>
        <v>0</v>
      </c>
    </row>
    <row r="847" spans="2:11">
      <c r="B847" s="7">
        <f>SI(A847="";"";TEXTE(A847;"ddd"))</f>
        <v>0</v>
      </c>
      <c r="E847" s="7" cm="1">
        <f t="array" ref="E847">SI(D847="";"";_xlfn.XLOOKUP(D847;Résidents!$A$2:$A$200;Résidents!$B$2:$B$200;""))</f>
        <v>0</v>
      </c>
      <c r="K847" s="7">
        <f>SI(ET(A847&lt;&gt;"";G847="";A847&lt;=AUJOURDHUI());"À faire";"")</f>
        <v>0</v>
      </c>
    </row>
    <row r="848" spans="2:11">
      <c r="B848" s="7">
        <f>SI(A848="";"";TEXTE(A848;"ddd"))</f>
        <v>0</v>
      </c>
      <c r="E848" s="7" cm="1">
        <f t="array" ref="E848">SI(D848="";"";_xlfn.XLOOKUP(D848;Résidents!$A$2:$A$200;Résidents!$B$2:$B$200;""))</f>
        <v>0</v>
      </c>
      <c r="K848" s="7">
        <f>SI(ET(A848&lt;&gt;"";G848="";A848&lt;=AUJOURDHUI());"À faire";"")</f>
        <v>0</v>
      </c>
    </row>
    <row r="849" spans="2:11">
      <c r="B849" s="7">
        <f>SI(A849="";"";TEXTE(A849;"ddd"))</f>
        <v>0</v>
      </c>
      <c r="E849" s="7" cm="1">
        <f t="array" ref="E849">SI(D849="";"";_xlfn.XLOOKUP(D849;Résidents!$A$2:$A$200;Résidents!$B$2:$B$200;""))</f>
        <v>0</v>
      </c>
      <c r="K849" s="7">
        <f>SI(ET(A849&lt;&gt;"";G849="";A849&lt;=AUJOURDHUI());"À faire";"")</f>
        <v>0</v>
      </c>
    </row>
    <row r="850" spans="2:11">
      <c r="B850" s="7">
        <f>SI(A850="";"";TEXTE(A850;"ddd"))</f>
        <v>0</v>
      </c>
      <c r="E850" s="7" cm="1">
        <f t="array" ref="E850">SI(D850="";"";_xlfn.XLOOKUP(D850;Résidents!$A$2:$A$200;Résidents!$B$2:$B$200;""))</f>
        <v>0</v>
      </c>
      <c r="K850" s="7">
        <f>SI(ET(A850&lt;&gt;"";G850="";A850&lt;=AUJOURDHUI());"À faire";"")</f>
        <v>0</v>
      </c>
    </row>
    <row r="851" spans="2:11">
      <c r="B851" s="7">
        <f>SI(A851="";"";TEXTE(A851;"ddd"))</f>
        <v>0</v>
      </c>
      <c r="E851" s="7" cm="1">
        <f t="array" ref="E851">SI(D851="";"";_xlfn.XLOOKUP(D851;Résidents!$A$2:$A$200;Résidents!$B$2:$B$200;""))</f>
        <v>0</v>
      </c>
      <c r="K851" s="7">
        <f>SI(ET(A851&lt;&gt;"";G851="";A851&lt;=AUJOURDHUI());"À faire";"")</f>
        <v>0</v>
      </c>
    </row>
    <row r="852" spans="2:11">
      <c r="B852" s="7">
        <f>SI(A852="";"";TEXTE(A852;"ddd"))</f>
        <v>0</v>
      </c>
      <c r="E852" s="7" cm="1">
        <f t="array" ref="E852">SI(D852="";"";_xlfn.XLOOKUP(D852;Résidents!$A$2:$A$200;Résidents!$B$2:$B$200;""))</f>
        <v>0</v>
      </c>
      <c r="K852" s="7">
        <f>SI(ET(A852&lt;&gt;"";G852="";A852&lt;=AUJOURDHUI());"À faire";"")</f>
        <v>0</v>
      </c>
    </row>
    <row r="853" spans="2:11">
      <c r="B853" s="7">
        <f>SI(A853="";"";TEXTE(A853;"ddd"))</f>
        <v>0</v>
      </c>
      <c r="E853" s="7" cm="1">
        <f t="array" ref="E853">SI(D853="";"";_xlfn.XLOOKUP(D853;Résidents!$A$2:$A$200;Résidents!$B$2:$B$200;""))</f>
        <v>0</v>
      </c>
      <c r="K853" s="7">
        <f>SI(ET(A853&lt;&gt;"";G853="";A853&lt;=AUJOURDHUI());"À faire";"")</f>
        <v>0</v>
      </c>
    </row>
    <row r="854" spans="2:11">
      <c r="B854" s="7">
        <f>SI(A854="";"";TEXTE(A854;"ddd"))</f>
        <v>0</v>
      </c>
      <c r="E854" s="7" cm="1">
        <f t="array" ref="E854">SI(D854="";"";_xlfn.XLOOKUP(D854;Résidents!$A$2:$A$200;Résidents!$B$2:$B$200;""))</f>
        <v>0</v>
      </c>
      <c r="K854" s="7">
        <f>SI(ET(A854&lt;&gt;"";G854="";A854&lt;=AUJOURDHUI());"À faire";"")</f>
        <v>0</v>
      </c>
    </row>
    <row r="855" spans="2:11">
      <c r="B855" s="7">
        <f>SI(A855="";"";TEXTE(A855;"ddd"))</f>
        <v>0</v>
      </c>
      <c r="E855" s="7" cm="1">
        <f t="array" ref="E855">SI(D855="";"";_xlfn.XLOOKUP(D855;Résidents!$A$2:$A$200;Résidents!$B$2:$B$200;""))</f>
        <v>0</v>
      </c>
      <c r="K855" s="7">
        <f>SI(ET(A855&lt;&gt;"";G855="";A855&lt;=AUJOURDHUI());"À faire";"")</f>
        <v>0</v>
      </c>
    </row>
    <row r="856" spans="2:11">
      <c r="B856" s="7">
        <f>SI(A856="";"";TEXTE(A856;"ddd"))</f>
        <v>0</v>
      </c>
      <c r="E856" s="7" cm="1">
        <f t="array" ref="E856">SI(D856="";"";_xlfn.XLOOKUP(D856;Résidents!$A$2:$A$200;Résidents!$B$2:$B$200;""))</f>
        <v>0</v>
      </c>
      <c r="K856" s="7">
        <f>SI(ET(A856&lt;&gt;"";G856="";A856&lt;=AUJOURDHUI());"À faire";"")</f>
        <v>0</v>
      </c>
    </row>
    <row r="857" spans="2:11">
      <c r="B857" s="7">
        <f>SI(A857="";"";TEXTE(A857;"ddd"))</f>
        <v>0</v>
      </c>
      <c r="E857" s="7" cm="1">
        <f t="array" ref="E857">SI(D857="";"";_xlfn.XLOOKUP(D857;Résidents!$A$2:$A$200;Résidents!$B$2:$B$200;""))</f>
        <v>0</v>
      </c>
      <c r="K857" s="7">
        <f>SI(ET(A857&lt;&gt;"";G857="";A857&lt;=AUJOURDHUI());"À faire";"")</f>
        <v>0</v>
      </c>
    </row>
    <row r="858" spans="2:11">
      <c r="B858" s="7">
        <f>SI(A858="";"";TEXTE(A858;"ddd"))</f>
        <v>0</v>
      </c>
      <c r="E858" s="7" cm="1">
        <f t="array" ref="E858">SI(D858="";"";_xlfn.XLOOKUP(D858;Résidents!$A$2:$A$200;Résidents!$B$2:$B$200;""))</f>
        <v>0</v>
      </c>
      <c r="K858" s="7">
        <f>SI(ET(A858&lt;&gt;"";G858="";A858&lt;=AUJOURDHUI());"À faire";"")</f>
        <v>0</v>
      </c>
    </row>
    <row r="859" spans="2:11">
      <c r="B859" s="7">
        <f>SI(A859="";"";TEXTE(A859;"ddd"))</f>
        <v>0</v>
      </c>
      <c r="E859" s="7" cm="1">
        <f t="array" ref="E859">SI(D859="";"";_xlfn.XLOOKUP(D859;Résidents!$A$2:$A$200;Résidents!$B$2:$B$200;""))</f>
        <v>0</v>
      </c>
      <c r="K859" s="7">
        <f>SI(ET(A859&lt;&gt;"";G859="";A859&lt;=AUJOURDHUI());"À faire";"")</f>
        <v>0</v>
      </c>
    </row>
    <row r="860" spans="2:11">
      <c r="B860" s="7">
        <f>SI(A860="";"";TEXTE(A860;"ddd"))</f>
        <v>0</v>
      </c>
      <c r="E860" s="7" cm="1">
        <f t="array" ref="E860">SI(D860="";"";_xlfn.XLOOKUP(D860;Résidents!$A$2:$A$200;Résidents!$B$2:$B$200;""))</f>
        <v>0</v>
      </c>
      <c r="K860" s="7">
        <f>SI(ET(A860&lt;&gt;"";G860="";A860&lt;=AUJOURDHUI());"À faire";"")</f>
        <v>0</v>
      </c>
    </row>
    <row r="861" spans="2:11">
      <c r="B861" s="7">
        <f>SI(A861="";"";TEXTE(A861;"ddd"))</f>
        <v>0</v>
      </c>
      <c r="E861" s="7" cm="1">
        <f t="array" ref="E861">SI(D861="";"";_xlfn.XLOOKUP(D861;Résidents!$A$2:$A$200;Résidents!$B$2:$B$200;""))</f>
        <v>0</v>
      </c>
      <c r="K861" s="7">
        <f>SI(ET(A861&lt;&gt;"";G861="";A861&lt;=AUJOURDHUI());"À faire";"")</f>
        <v>0</v>
      </c>
    </row>
    <row r="862" spans="2:11">
      <c r="B862" s="7">
        <f>SI(A862="";"";TEXTE(A862;"ddd"))</f>
        <v>0</v>
      </c>
      <c r="E862" s="7" cm="1">
        <f t="array" ref="E862">SI(D862="";"";_xlfn.XLOOKUP(D862;Résidents!$A$2:$A$200;Résidents!$B$2:$B$200;""))</f>
        <v>0</v>
      </c>
      <c r="K862" s="7">
        <f>SI(ET(A862&lt;&gt;"";G862="";A862&lt;=AUJOURDHUI());"À faire";"")</f>
        <v>0</v>
      </c>
    </row>
    <row r="863" spans="2:11">
      <c r="B863" s="7">
        <f>SI(A863="";"";TEXTE(A863;"ddd"))</f>
        <v>0</v>
      </c>
      <c r="E863" s="7" cm="1">
        <f t="array" ref="E863">SI(D863="";"";_xlfn.XLOOKUP(D863;Résidents!$A$2:$A$200;Résidents!$B$2:$B$200;""))</f>
        <v>0</v>
      </c>
      <c r="K863" s="7">
        <f>SI(ET(A863&lt;&gt;"";G863="";A863&lt;=AUJOURDHUI());"À faire";"")</f>
        <v>0</v>
      </c>
    </row>
    <row r="864" spans="2:11">
      <c r="B864" s="7">
        <f>SI(A864="";"";TEXTE(A864;"ddd"))</f>
        <v>0</v>
      </c>
      <c r="E864" s="7" cm="1">
        <f t="array" ref="E864">SI(D864="";"";_xlfn.XLOOKUP(D864;Résidents!$A$2:$A$200;Résidents!$B$2:$B$200;""))</f>
        <v>0</v>
      </c>
      <c r="K864" s="7">
        <f>SI(ET(A864&lt;&gt;"";G864="";A864&lt;=AUJOURDHUI());"À faire";"")</f>
        <v>0</v>
      </c>
    </row>
    <row r="865" spans="2:11">
      <c r="B865" s="7">
        <f>SI(A865="";"";TEXTE(A865;"ddd"))</f>
        <v>0</v>
      </c>
      <c r="E865" s="7" cm="1">
        <f t="array" ref="E865">SI(D865="";"";_xlfn.XLOOKUP(D865;Résidents!$A$2:$A$200;Résidents!$B$2:$B$200;""))</f>
        <v>0</v>
      </c>
      <c r="K865" s="7">
        <f>SI(ET(A865&lt;&gt;"";G865="";A865&lt;=AUJOURDHUI());"À faire";"")</f>
        <v>0</v>
      </c>
    </row>
    <row r="866" spans="2:11">
      <c r="B866" s="7">
        <f>SI(A866="";"";TEXTE(A866;"ddd"))</f>
        <v>0</v>
      </c>
      <c r="E866" s="7" cm="1">
        <f t="array" ref="E866">SI(D866="";"";_xlfn.XLOOKUP(D866;Résidents!$A$2:$A$200;Résidents!$B$2:$B$200;""))</f>
        <v>0</v>
      </c>
      <c r="K866" s="7">
        <f>SI(ET(A866&lt;&gt;"";G866="";A866&lt;=AUJOURDHUI());"À faire";"")</f>
        <v>0</v>
      </c>
    </row>
    <row r="867" spans="2:11">
      <c r="B867" s="7">
        <f>SI(A867="";"";TEXTE(A867;"ddd"))</f>
        <v>0</v>
      </c>
      <c r="E867" s="7" cm="1">
        <f t="array" ref="E867">SI(D867="";"";_xlfn.XLOOKUP(D867;Résidents!$A$2:$A$200;Résidents!$B$2:$B$200;""))</f>
        <v>0</v>
      </c>
      <c r="K867" s="7">
        <f>SI(ET(A867&lt;&gt;"";G867="";A867&lt;=AUJOURDHUI());"À faire";"")</f>
        <v>0</v>
      </c>
    </row>
    <row r="868" spans="2:11">
      <c r="B868" s="7">
        <f>SI(A868="";"";TEXTE(A868;"ddd"))</f>
        <v>0</v>
      </c>
      <c r="E868" s="7" cm="1">
        <f t="array" ref="E868">SI(D868="";"";_xlfn.XLOOKUP(D868;Résidents!$A$2:$A$200;Résidents!$B$2:$B$200;""))</f>
        <v>0</v>
      </c>
      <c r="K868" s="7">
        <f>SI(ET(A868&lt;&gt;"";G868="";A868&lt;=AUJOURDHUI());"À faire";"")</f>
        <v>0</v>
      </c>
    </row>
    <row r="869" spans="2:11">
      <c r="B869" s="7">
        <f>SI(A869="";"";TEXTE(A869;"ddd"))</f>
        <v>0</v>
      </c>
      <c r="E869" s="7" cm="1">
        <f t="array" ref="E869">SI(D869="";"";_xlfn.XLOOKUP(D869;Résidents!$A$2:$A$200;Résidents!$B$2:$B$200;""))</f>
        <v>0</v>
      </c>
      <c r="K869" s="7">
        <f>SI(ET(A869&lt;&gt;"";G869="";A869&lt;=AUJOURDHUI());"À faire";"")</f>
        <v>0</v>
      </c>
    </row>
    <row r="870" spans="2:11">
      <c r="B870" s="7">
        <f>SI(A870="";"";TEXTE(A870;"ddd"))</f>
        <v>0</v>
      </c>
      <c r="E870" s="7" cm="1">
        <f t="array" ref="E870">SI(D870="";"";_xlfn.XLOOKUP(D870;Résidents!$A$2:$A$200;Résidents!$B$2:$B$200;""))</f>
        <v>0</v>
      </c>
      <c r="K870" s="7">
        <f>SI(ET(A870&lt;&gt;"";G870="";A870&lt;=AUJOURDHUI());"À faire";"")</f>
        <v>0</v>
      </c>
    </row>
    <row r="871" spans="2:11">
      <c r="B871" s="7">
        <f>SI(A871="";"";TEXTE(A871;"ddd"))</f>
        <v>0</v>
      </c>
      <c r="E871" s="7" cm="1">
        <f t="array" ref="E871">SI(D871="";"";_xlfn.XLOOKUP(D871;Résidents!$A$2:$A$200;Résidents!$B$2:$B$200;""))</f>
        <v>0</v>
      </c>
      <c r="K871" s="7">
        <f>SI(ET(A871&lt;&gt;"";G871="";A871&lt;=AUJOURDHUI());"À faire";"")</f>
        <v>0</v>
      </c>
    </row>
    <row r="872" spans="2:11">
      <c r="B872" s="7">
        <f>SI(A872="";"";TEXTE(A872;"ddd"))</f>
        <v>0</v>
      </c>
      <c r="E872" s="7" cm="1">
        <f t="array" ref="E872">SI(D872="";"";_xlfn.XLOOKUP(D872;Résidents!$A$2:$A$200;Résidents!$B$2:$B$200;""))</f>
        <v>0</v>
      </c>
      <c r="K872" s="7">
        <f>SI(ET(A872&lt;&gt;"";G872="";A872&lt;=AUJOURDHUI());"À faire";"")</f>
        <v>0</v>
      </c>
    </row>
    <row r="873" spans="2:11">
      <c r="B873" s="7">
        <f>SI(A873="";"";TEXTE(A873;"ddd"))</f>
        <v>0</v>
      </c>
      <c r="E873" s="7" cm="1">
        <f t="array" ref="E873">SI(D873="";"";_xlfn.XLOOKUP(D873;Résidents!$A$2:$A$200;Résidents!$B$2:$B$200;""))</f>
        <v>0</v>
      </c>
      <c r="K873" s="7">
        <f>SI(ET(A873&lt;&gt;"";G873="";A873&lt;=AUJOURDHUI());"À faire";"")</f>
        <v>0</v>
      </c>
    </row>
    <row r="874" spans="2:11">
      <c r="B874" s="7">
        <f>SI(A874="";"";TEXTE(A874;"ddd"))</f>
        <v>0</v>
      </c>
      <c r="E874" s="7" cm="1">
        <f t="array" ref="E874">SI(D874="";"";_xlfn.XLOOKUP(D874;Résidents!$A$2:$A$200;Résidents!$B$2:$B$200;""))</f>
        <v>0</v>
      </c>
      <c r="K874" s="7">
        <f>SI(ET(A874&lt;&gt;"";G874="";A874&lt;=AUJOURDHUI());"À faire";"")</f>
        <v>0</v>
      </c>
    </row>
    <row r="875" spans="2:11">
      <c r="B875" s="7">
        <f>SI(A875="";"";TEXTE(A875;"ddd"))</f>
        <v>0</v>
      </c>
      <c r="E875" s="7" cm="1">
        <f t="array" ref="E875">SI(D875="";"";_xlfn.XLOOKUP(D875;Résidents!$A$2:$A$200;Résidents!$B$2:$B$200;""))</f>
        <v>0</v>
      </c>
      <c r="K875" s="7">
        <f>SI(ET(A875&lt;&gt;"";G875="";A875&lt;=AUJOURDHUI());"À faire";"")</f>
        <v>0</v>
      </c>
    </row>
    <row r="876" spans="2:11">
      <c r="B876" s="7">
        <f>SI(A876="";"";TEXTE(A876;"ddd"))</f>
        <v>0</v>
      </c>
      <c r="E876" s="7" cm="1">
        <f t="array" ref="E876">SI(D876="";"";_xlfn.XLOOKUP(D876;Résidents!$A$2:$A$200;Résidents!$B$2:$B$200;""))</f>
        <v>0</v>
      </c>
      <c r="K876" s="7">
        <f>SI(ET(A876&lt;&gt;"";G876="";A876&lt;=AUJOURDHUI());"À faire";"")</f>
        <v>0</v>
      </c>
    </row>
    <row r="877" spans="2:11">
      <c r="B877" s="7">
        <f>SI(A877="";"";TEXTE(A877;"ddd"))</f>
        <v>0</v>
      </c>
      <c r="E877" s="7" cm="1">
        <f t="array" ref="E877">SI(D877="";"";_xlfn.XLOOKUP(D877;Résidents!$A$2:$A$200;Résidents!$B$2:$B$200;""))</f>
        <v>0</v>
      </c>
      <c r="K877" s="7">
        <f>SI(ET(A877&lt;&gt;"";G877="";A877&lt;=AUJOURDHUI());"À faire";"")</f>
        <v>0</v>
      </c>
    </row>
    <row r="878" spans="2:11">
      <c r="B878" s="7">
        <f>SI(A878="";"";TEXTE(A878;"ddd"))</f>
        <v>0</v>
      </c>
      <c r="E878" s="7" cm="1">
        <f t="array" ref="E878">SI(D878="";"";_xlfn.XLOOKUP(D878;Résidents!$A$2:$A$200;Résidents!$B$2:$B$200;""))</f>
        <v>0</v>
      </c>
      <c r="K878" s="7">
        <f>SI(ET(A878&lt;&gt;"";G878="";A878&lt;=AUJOURDHUI());"À faire";"")</f>
        <v>0</v>
      </c>
    </row>
    <row r="879" spans="2:11">
      <c r="B879" s="7">
        <f>SI(A879="";"";TEXTE(A879;"ddd"))</f>
        <v>0</v>
      </c>
      <c r="E879" s="7" cm="1">
        <f t="array" ref="E879">SI(D879="";"";_xlfn.XLOOKUP(D879;Résidents!$A$2:$A$200;Résidents!$B$2:$B$200;""))</f>
        <v>0</v>
      </c>
      <c r="K879" s="7">
        <f>SI(ET(A879&lt;&gt;"";G879="";A879&lt;=AUJOURDHUI());"À faire";"")</f>
        <v>0</v>
      </c>
    </row>
    <row r="880" spans="2:11">
      <c r="B880" s="7">
        <f>SI(A880="";"";TEXTE(A880;"ddd"))</f>
        <v>0</v>
      </c>
      <c r="E880" s="7" cm="1">
        <f t="array" ref="E880">SI(D880="";"";_xlfn.XLOOKUP(D880;Résidents!$A$2:$A$200;Résidents!$B$2:$B$200;""))</f>
        <v>0</v>
      </c>
      <c r="K880" s="7">
        <f>SI(ET(A880&lt;&gt;"";G880="";A880&lt;=AUJOURDHUI());"À faire";"")</f>
        <v>0</v>
      </c>
    </row>
    <row r="881" spans="2:11">
      <c r="B881" s="7">
        <f>SI(A881="";"";TEXTE(A881;"ddd"))</f>
        <v>0</v>
      </c>
      <c r="E881" s="7" cm="1">
        <f t="array" ref="E881">SI(D881="";"";_xlfn.XLOOKUP(D881;Résidents!$A$2:$A$200;Résidents!$B$2:$B$200;""))</f>
        <v>0</v>
      </c>
      <c r="K881" s="7">
        <f>SI(ET(A881&lt;&gt;"";G881="";A881&lt;=AUJOURDHUI());"À faire";"")</f>
        <v>0</v>
      </c>
    </row>
    <row r="882" spans="2:11">
      <c r="B882" s="7">
        <f>SI(A882="";"";TEXTE(A882;"ddd"))</f>
        <v>0</v>
      </c>
      <c r="E882" s="7" cm="1">
        <f t="array" ref="E882">SI(D882="";"";_xlfn.XLOOKUP(D882;Résidents!$A$2:$A$200;Résidents!$B$2:$B$200;""))</f>
        <v>0</v>
      </c>
      <c r="K882" s="7">
        <f>SI(ET(A882&lt;&gt;"";G882="";A882&lt;=AUJOURDHUI());"À faire";"")</f>
        <v>0</v>
      </c>
    </row>
    <row r="883" spans="2:11">
      <c r="B883" s="7">
        <f>SI(A883="";"";TEXTE(A883;"ddd"))</f>
        <v>0</v>
      </c>
      <c r="E883" s="7" cm="1">
        <f t="array" ref="E883">SI(D883="";"";_xlfn.XLOOKUP(D883;Résidents!$A$2:$A$200;Résidents!$B$2:$B$200;""))</f>
        <v>0</v>
      </c>
      <c r="K883" s="7">
        <f>SI(ET(A883&lt;&gt;"";G883="";A883&lt;=AUJOURDHUI());"À faire";"")</f>
        <v>0</v>
      </c>
    </row>
    <row r="884" spans="2:11">
      <c r="B884" s="7">
        <f>SI(A884="";"";TEXTE(A884;"ddd"))</f>
        <v>0</v>
      </c>
      <c r="E884" s="7" cm="1">
        <f t="array" ref="E884">SI(D884="";"";_xlfn.XLOOKUP(D884;Résidents!$A$2:$A$200;Résidents!$B$2:$B$200;""))</f>
        <v>0</v>
      </c>
      <c r="K884" s="7">
        <f>SI(ET(A884&lt;&gt;"";G884="";A884&lt;=AUJOURDHUI());"À faire";"")</f>
        <v>0</v>
      </c>
    </row>
    <row r="885" spans="2:11">
      <c r="B885" s="7">
        <f>SI(A885="";"";TEXTE(A885;"ddd"))</f>
        <v>0</v>
      </c>
      <c r="E885" s="7" cm="1">
        <f t="array" ref="E885">SI(D885="";"";_xlfn.XLOOKUP(D885;Résidents!$A$2:$A$200;Résidents!$B$2:$B$200;""))</f>
        <v>0</v>
      </c>
      <c r="K885" s="7">
        <f>SI(ET(A885&lt;&gt;"";G885="";A885&lt;=AUJOURDHUI());"À faire";"")</f>
        <v>0</v>
      </c>
    </row>
    <row r="886" spans="2:11">
      <c r="B886" s="7">
        <f>SI(A886="";"";TEXTE(A886;"ddd"))</f>
        <v>0</v>
      </c>
      <c r="E886" s="7" cm="1">
        <f t="array" ref="E886">SI(D886="";"";_xlfn.XLOOKUP(D886;Résidents!$A$2:$A$200;Résidents!$B$2:$B$200;""))</f>
        <v>0</v>
      </c>
      <c r="K886" s="7">
        <f>SI(ET(A886&lt;&gt;"";G886="";A886&lt;=AUJOURDHUI());"À faire";"")</f>
        <v>0</v>
      </c>
    </row>
    <row r="887" spans="2:11">
      <c r="B887" s="7">
        <f>SI(A887="";"";TEXTE(A887;"ddd"))</f>
        <v>0</v>
      </c>
      <c r="E887" s="7" cm="1">
        <f t="array" ref="E887">SI(D887="";"";_xlfn.XLOOKUP(D887;Résidents!$A$2:$A$200;Résidents!$B$2:$B$200;""))</f>
        <v>0</v>
      </c>
      <c r="K887" s="7">
        <f>SI(ET(A887&lt;&gt;"";G887="";A887&lt;=AUJOURDHUI());"À faire";"")</f>
        <v>0</v>
      </c>
    </row>
    <row r="888" spans="2:11">
      <c r="B888" s="7">
        <f>SI(A888="";"";TEXTE(A888;"ddd"))</f>
        <v>0</v>
      </c>
      <c r="E888" s="7" cm="1">
        <f t="array" ref="E888">SI(D888="";"";_xlfn.XLOOKUP(D888;Résidents!$A$2:$A$200;Résidents!$B$2:$B$200;""))</f>
        <v>0</v>
      </c>
      <c r="K888" s="7">
        <f>SI(ET(A888&lt;&gt;"";G888="";A888&lt;=AUJOURDHUI());"À faire";"")</f>
        <v>0</v>
      </c>
    </row>
    <row r="889" spans="2:11">
      <c r="B889" s="7">
        <f>SI(A889="";"";TEXTE(A889;"ddd"))</f>
        <v>0</v>
      </c>
      <c r="E889" s="7" cm="1">
        <f t="array" ref="E889">SI(D889="";"";_xlfn.XLOOKUP(D889;Résidents!$A$2:$A$200;Résidents!$B$2:$B$200;""))</f>
        <v>0</v>
      </c>
      <c r="K889" s="7">
        <f>SI(ET(A889&lt;&gt;"";G889="";A889&lt;=AUJOURDHUI());"À faire";"")</f>
        <v>0</v>
      </c>
    </row>
    <row r="890" spans="2:11">
      <c r="B890" s="7">
        <f>SI(A890="";"";TEXTE(A890;"ddd"))</f>
        <v>0</v>
      </c>
      <c r="E890" s="7" cm="1">
        <f t="array" ref="E890">SI(D890="";"";_xlfn.XLOOKUP(D890;Résidents!$A$2:$A$200;Résidents!$B$2:$B$200;""))</f>
        <v>0</v>
      </c>
      <c r="K890" s="7">
        <f>SI(ET(A890&lt;&gt;"";G890="";A890&lt;=AUJOURDHUI());"À faire";"")</f>
        <v>0</v>
      </c>
    </row>
    <row r="891" spans="2:11">
      <c r="B891" s="7">
        <f>SI(A891="";"";TEXTE(A891;"ddd"))</f>
        <v>0</v>
      </c>
      <c r="E891" s="7" cm="1">
        <f t="array" ref="E891">SI(D891="";"";_xlfn.XLOOKUP(D891;Résidents!$A$2:$A$200;Résidents!$B$2:$B$200;""))</f>
        <v>0</v>
      </c>
      <c r="K891" s="7">
        <f>SI(ET(A891&lt;&gt;"";G891="";A891&lt;=AUJOURDHUI());"À faire";"")</f>
        <v>0</v>
      </c>
    </row>
    <row r="892" spans="2:11">
      <c r="B892" s="7">
        <f>SI(A892="";"";TEXTE(A892;"ddd"))</f>
        <v>0</v>
      </c>
      <c r="E892" s="7" cm="1">
        <f t="array" ref="E892">SI(D892="";"";_xlfn.XLOOKUP(D892;Résidents!$A$2:$A$200;Résidents!$B$2:$B$200;""))</f>
        <v>0</v>
      </c>
      <c r="K892" s="7">
        <f>SI(ET(A892&lt;&gt;"";G892="";A892&lt;=AUJOURDHUI());"À faire";"")</f>
        <v>0</v>
      </c>
    </row>
    <row r="893" spans="2:11">
      <c r="B893" s="7">
        <f>SI(A893="";"";TEXTE(A893;"ddd"))</f>
        <v>0</v>
      </c>
      <c r="E893" s="7" cm="1">
        <f t="array" ref="E893">SI(D893="";"";_xlfn.XLOOKUP(D893;Résidents!$A$2:$A$200;Résidents!$B$2:$B$200;""))</f>
        <v>0</v>
      </c>
      <c r="K893" s="7">
        <f>SI(ET(A893&lt;&gt;"";G893="";A893&lt;=AUJOURDHUI());"À faire";"")</f>
        <v>0</v>
      </c>
    </row>
    <row r="894" spans="2:11">
      <c r="B894" s="7">
        <f>SI(A894="";"";TEXTE(A894;"ddd"))</f>
        <v>0</v>
      </c>
      <c r="E894" s="7" cm="1">
        <f t="array" ref="E894">SI(D894="";"";_xlfn.XLOOKUP(D894;Résidents!$A$2:$A$200;Résidents!$B$2:$B$200;""))</f>
        <v>0</v>
      </c>
      <c r="K894" s="7">
        <f>SI(ET(A894&lt;&gt;"";G894="";A894&lt;=AUJOURDHUI());"À faire";"")</f>
        <v>0</v>
      </c>
    </row>
    <row r="895" spans="2:11">
      <c r="B895" s="7">
        <f>SI(A895="";"";TEXTE(A895;"ddd"))</f>
        <v>0</v>
      </c>
      <c r="E895" s="7" cm="1">
        <f t="array" ref="E895">SI(D895="";"";_xlfn.XLOOKUP(D895;Résidents!$A$2:$A$200;Résidents!$B$2:$B$200;""))</f>
        <v>0</v>
      </c>
      <c r="K895" s="7">
        <f>SI(ET(A895&lt;&gt;"";G895="";A895&lt;=AUJOURDHUI());"À faire";"")</f>
        <v>0</v>
      </c>
    </row>
    <row r="896" spans="2:11">
      <c r="B896" s="7">
        <f>SI(A896="";"";TEXTE(A896;"ddd"))</f>
        <v>0</v>
      </c>
      <c r="E896" s="7" cm="1">
        <f t="array" ref="E896">SI(D896="";"";_xlfn.XLOOKUP(D896;Résidents!$A$2:$A$200;Résidents!$B$2:$B$200;""))</f>
        <v>0</v>
      </c>
      <c r="K896" s="7">
        <f>SI(ET(A896&lt;&gt;"";G896="";A896&lt;=AUJOURDHUI());"À faire";"")</f>
        <v>0</v>
      </c>
    </row>
    <row r="897" spans="2:11">
      <c r="B897" s="7">
        <f>SI(A897="";"";TEXTE(A897;"ddd"))</f>
        <v>0</v>
      </c>
      <c r="E897" s="7" cm="1">
        <f t="array" ref="E897">SI(D897="";"";_xlfn.XLOOKUP(D897;Résidents!$A$2:$A$200;Résidents!$B$2:$B$200;""))</f>
        <v>0</v>
      </c>
      <c r="K897" s="7">
        <f>SI(ET(A897&lt;&gt;"";G897="";A897&lt;=AUJOURDHUI());"À faire";"")</f>
        <v>0</v>
      </c>
    </row>
    <row r="898" spans="2:11">
      <c r="B898" s="7">
        <f>SI(A898="";"";TEXTE(A898;"ddd"))</f>
        <v>0</v>
      </c>
      <c r="E898" s="7" cm="1">
        <f t="array" ref="E898">SI(D898="";"";_xlfn.XLOOKUP(D898;Résidents!$A$2:$A$200;Résidents!$B$2:$B$200;""))</f>
        <v>0</v>
      </c>
      <c r="K898" s="7">
        <f>SI(ET(A898&lt;&gt;"";G898="";A898&lt;=AUJOURDHUI());"À faire";"")</f>
        <v>0</v>
      </c>
    </row>
    <row r="899" spans="2:11">
      <c r="B899" s="7">
        <f>SI(A899="";"";TEXTE(A899;"ddd"))</f>
        <v>0</v>
      </c>
      <c r="E899" s="7" cm="1">
        <f t="array" ref="E899">SI(D899="";"";_xlfn.XLOOKUP(D899;Résidents!$A$2:$A$200;Résidents!$B$2:$B$200;""))</f>
        <v>0</v>
      </c>
      <c r="K899" s="7">
        <f>SI(ET(A899&lt;&gt;"";G899="";A899&lt;=AUJOURDHUI());"À faire";"")</f>
        <v>0</v>
      </c>
    </row>
    <row r="900" spans="2:11">
      <c r="B900" s="7">
        <f>SI(A900="";"";TEXTE(A900;"ddd"))</f>
        <v>0</v>
      </c>
      <c r="E900" s="7" cm="1">
        <f t="array" ref="E900">SI(D900="";"";_xlfn.XLOOKUP(D900;Résidents!$A$2:$A$200;Résidents!$B$2:$B$200;""))</f>
        <v>0</v>
      </c>
      <c r="K900" s="7">
        <f>SI(ET(A900&lt;&gt;"";G900="";A900&lt;=AUJOURDHUI());"À faire";"")</f>
        <v>0</v>
      </c>
    </row>
    <row r="901" spans="2:11">
      <c r="B901" s="7">
        <f>SI(A901="";"";TEXTE(A901;"ddd"))</f>
        <v>0</v>
      </c>
      <c r="E901" s="7" cm="1">
        <f t="array" ref="E901">SI(D901="";"";_xlfn.XLOOKUP(D901;Résidents!$A$2:$A$200;Résidents!$B$2:$B$200;""))</f>
        <v>0</v>
      </c>
      <c r="K901" s="7">
        <f>SI(ET(A901&lt;&gt;"";G901="";A901&lt;=AUJOURDHUI());"À faire";"")</f>
        <v>0</v>
      </c>
    </row>
    <row r="902" spans="2:11">
      <c r="B902" s="7">
        <f>SI(A902="";"";TEXTE(A902;"ddd"))</f>
        <v>0</v>
      </c>
      <c r="E902" s="7" cm="1">
        <f t="array" ref="E902">SI(D902="";"";_xlfn.XLOOKUP(D902;Résidents!$A$2:$A$200;Résidents!$B$2:$B$200;""))</f>
        <v>0</v>
      </c>
      <c r="K902" s="7">
        <f>SI(ET(A902&lt;&gt;"";G902="";A902&lt;=AUJOURDHUI());"À faire";"")</f>
        <v>0</v>
      </c>
    </row>
    <row r="903" spans="2:11">
      <c r="B903" s="7">
        <f>SI(A903="";"";TEXTE(A903;"ddd"))</f>
        <v>0</v>
      </c>
      <c r="E903" s="7" cm="1">
        <f t="array" ref="E903">SI(D903="";"";_xlfn.XLOOKUP(D903;Résidents!$A$2:$A$200;Résidents!$B$2:$B$200;""))</f>
        <v>0</v>
      </c>
      <c r="K903" s="7">
        <f>SI(ET(A903&lt;&gt;"";G903="";A903&lt;=AUJOURDHUI());"À faire";"")</f>
        <v>0</v>
      </c>
    </row>
    <row r="904" spans="2:11">
      <c r="B904" s="7">
        <f>SI(A904="";"";TEXTE(A904;"ddd"))</f>
        <v>0</v>
      </c>
      <c r="E904" s="7" cm="1">
        <f t="array" ref="E904">SI(D904="";"";_xlfn.XLOOKUP(D904;Résidents!$A$2:$A$200;Résidents!$B$2:$B$200;""))</f>
        <v>0</v>
      </c>
      <c r="K904" s="7">
        <f>SI(ET(A904&lt;&gt;"";G904="";A904&lt;=AUJOURDHUI());"À faire";"")</f>
        <v>0</v>
      </c>
    </row>
    <row r="905" spans="2:11">
      <c r="B905" s="7">
        <f>SI(A905="";"";TEXTE(A905;"ddd"))</f>
        <v>0</v>
      </c>
      <c r="E905" s="7" cm="1">
        <f t="array" ref="E905">SI(D905="";"";_xlfn.XLOOKUP(D905;Résidents!$A$2:$A$200;Résidents!$B$2:$B$200;""))</f>
        <v>0</v>
      </c>
      <c r="K905" s="7">
        <f>SI(ET(A905&lt;&gt;"";G905="";A905&lt;=AUJOURDHUI());"À faire";"")</f>
        <v>0</v>
      </c>
    </row>
    <row r="906" spans="2:11">
      <c r="B906" s="7">
        <f>SI(A906="";"";TEXTE(A906;"ddd"))</f>
        <v>0</v>
      </c>
      <c r="E906" s="7" cm="1">
        <f t="array" ref="E906">SI(D906="";"";_xlfn.XLOOKUP(D906;Résidents!$A$2:$A$200;Résidents!$B$2:$B$200;""))</f>
        <v>0</v>
      </c>
      <c r="K906" s="7">
        <f>SI(ET(A906&lt;&gt;"";G906="";A906&lt;=AUJOURDHUI());"À faire";"")</f>
        <v>0</v>
      </c>
    </row>
    <row r="907" spans="2:11">
      <c r="B907" s="7">
        <f>SI(A907="";"";TEXTE(A907;"ddd"))</f>
        <v>0</v>
      </c>
      <c r="E907" s="7" cm="1">
        <f t="array" ref="E907">SI(D907="";"";_xlfn.XLOOKUP(D907;Résidents!$A$2:$A$200;Résidents!$B$2:$B$200;""))</f>
        <v>0</v>
      </c>
      <c r="K907" s="7">
        <f>SI(ET(A907&lt;&gt;"";G907="";A907&lt;=AUJOURDHUI());"À faire";"")</f>
        <v>0</v>
      </c>
    </row>
    <row r="908" spans="2:11">
      <c r="B908" s="7">
        <f>SI(A908="";"";TEXTE(A908;"ddd"))</f>
        <v>0</v>
      </c>
      <c r="E908" s="7" cm="1">
        <f t="array" ref="E908">SI(D908="";"";_xlfn.XLOOKUP(D908;Résidents!$A$2:$A$200;Résidents!$B$2:$B$200;""))</f>
        <v>0</v>
      </c>
      <c r="K908" s="7">
        <f>SI(ET(A908&lt;&gt;"";G908="";A908&lt;=AUJOURDHUI());"À faire";"")</f>
        <v>0</v>
      </c>
    </row>
    <row r="909" spans="2:11">
      <c r="B909" s="7">
        <f>SI(A909="";"";TEXTE(A909;"ddd"))</f>
        <v>0</v>
      </c>
      <c r="E909" s="7" cm="1">
        <f t="array" ref="E909">SI(D909="";"";_xlfn.XLOOKUP(D909;Résidents!$A$2:$A$200;Résidents!$B$2:$B$200;""))</f>
        <v>0</v>
      </c>
      <c r="K909" s="7">
        <f>SI(ET(A909&lt;&gt;"";G909="";A909&lt;=AUJOURDHUI());"À faire";"")</f>
        <v>0</v>
      </c>
    </row>
    <row r="910" spans="2:11">
      <c r="B910" s="7">
        <f>SI(A910="";"";TEXTE(A910;"ddd"))</f>
        <v>0</v>
      </c>
      <c r="E910" s="7" cm="1">
        <f t="array" ref="E910">SI(D910="";"";_xlfn.XLOOKUP(D910;Résidents!$A$2:$A$200;Résidents!$B$2:$B$200;""))</f>
        <v>0</v>
      </c>
      <c r="K910" s="7">
        <f>SI(ET(A910&lt;&gt;"";G910="";A910&lt;=AUJOURDHUI());"À faire";"")</f>
        <v>0</v>
      </c>
    </row>
    <row r="911" spans="2:11">
      <c r="B911" s="7">
        <f>SI(A911="";"";TEXTE(A911;"ddd"))</f>
        <v>0</v>
      </c>
      <c r="E911" s="7" cm="1">
        <f t="array" ref="E911">SI(D911="";"";_xlfn.XLOOKUP(D911;Résidents!$A$2:$A$200;Résidents!$B$2:$B$200;""))</f>
        <v>0</v>
      </c>
      <c r="K911" s="7">
        <f>SI(ET(A911&lt;&gt;"";G911="";A911&lt;=AUJOURDHUI());"À faire";"")</f>
        <v>0</v>
      </c>
    </row>
    <row r="912" spans="2:11">
      <c r="B912" s="7">
        <f>SI(A912="";"";TEXTE(A912;"ddd"))</f>
        <v>0</v>
      </c>
      <c r="E912" s="7" cm="1">
        <f t="array" ref="E912">SI(D912="";"";_xlfn.XLOOKUP(D912;Résidents!$A$2:$A$200;Résidents!$B$2:$B$200;""))</f>
        <v>0</v>
      </c>
      <c r="K912" s="7">
        <f>SI(ET(A912&lt;&gt;"";G912="";A912&lt;=AUJOURDHUI());"À faire";"")</f>
        <v>0</v>
      </c>
    </row>
    <row r="913" spans="2:11">
      <c r="B913" s="7">
        <f>SI(A913="";"";TEXTE(A913;"ddd"))</f>
        <v>0</v>
      </c>
      <c r="E913" s="7" cm="1">
        <f t="array" ref="E913">SI(D913="";"";_xlfn.XLOOKUP(D913;Résidents!$A$2:$A$200;Résidents!$B$2:$B$200;""))</f>
        <v>0</v>
      </c>
      <c r="K913" s="7">
        <f>SI(ET(A913&lt;&gt;"";G913="";A913&lt;=AUJOURDHUI());"À faire";"")</f>
        <v>0</v>
      </c>
    </row>
    <row r="914" spans="2:11">
      <c r="B914" s="7">
        <f>SI(A914="";"";TEXTE(A914;"ddd"))</f>
        <v>0</v>
      </c>
      <c r="E914" s="7" cm="1">
        <f t="array" ref="E914">SI(D914="";"";_xlfn.XLOOKUP(D914;Résidents!$A$2:$A$200;Résidents!$B$2:$B$200;""))</f>
        <v>0</v>
      </c>
      <c r="K914" s="7">
        <f>SI(ET(A914&lt;&gt;"";G914="";A914&lt;=AUJOURDHUI());"À faire";"")</f>
        <v>0</v>
      </c>
    </row>
    <row r="915" spans="2:11">
      <c r="B915" s="7">
        <f>SI(A915="";"";TEXTE(A915;"ddd"))</f>
        <v>0</v>
      </c>
      <c r="E915" s="7" cm="1">
        <f t="array" ref="E915">SI(D915="";"";_xlfn.XLOOKUP(D915;Résidents!$A$2:$A$200;Résidents!$B$2:$B$200;""))</f>
        <v>0</v>
      </c>
      <c r="K915" s="7">
        <f>SI(ET(A915&lt;&gt;"";G915="";A915&lt;=AUJOURDHUI());"À faire";"")</f>
        <v>0</v>
      </c>
    </row>
    <row r="916" spans="2:11">
      <c r="B916" s="7">
        <f>SI(A916="";"";TEXTE(A916;"ddd"))</f>
        <v>0</v>
      </c>
      <c r="E916" s="7" cm="1">
        <f t="array" ref="E916">SI(D916="";"";_xlfn.XLOOKUP(D916;Résidents!$A$2:$A$200;Résidents!$B$2:$B$200;""))</f>
        <v>0</v>
      </c>
      <c r="K916" s="7">
        <f>SI(ET(A916&lt;&gt;"";G916="";A916&lt;=AUJOURDHUI());"À faire";"")</f>
        <v>0</v>
      </c>
    </row>
    <row r="917" spans="2:11">
      <c r="B917" s="7">
        <f>SI(A917="";"";TEXTE(A917;"ddd"))</f>
        <v>0</v>
      </c>
      <c r="E917" s="7" cm="1">
        <f t="array" ref="E917">SI(D917="";"";_xlfn.XLOOKUP(D917;Résidents!$A$2:$A$200;Résidents!$B$2:$B$200;""))</f>
        <v>0</v>
      </c>
      <c r="K917" s="7">
        <f>SI(ET(A917&lt;&gt;"";G917="";A917&lt;=AUJOURDHUI());"À faire";"")</f>
        <v>0</v>
      </c>
    </row>
    <row r="918" spans="2:11">
      <c r="B918" s="7">
        <f>SI(A918="";"";TEXTE(A918;"ddd"))</f>
        <v>0</v>
      </c>
      <c r="E918" s="7" cm="1">
        <f t="array" ref="E918">SI(D918="";"";_xlfn.XLOOKUP(D918;Résidents!$A$2:$A$200;Résidents!$B$2:$B$200;""))</f>
        <v>0</v>
      </c>
      <c r="K918" s="7">
        <f>SI(ET(A918&lt;&gt;"";G918="";A918&lt;=AUJOURDHUI());"À faire";"")</f>
        <v>0</v>
      </c>
    </row>
    <row r="919" spans="2:11">
      <c r="B919" s="7">
        <f>SI(A919="";"";TEXTE(A919;"ddd"))</f>
        <v>0</v>
      </c>
      <c r="E919" s="7" cm="1">
        <f t="array" ref="E919">SI(D919="";"";_xlfn.XLOOKUP(D919;Résidents!$A$2:$A$200;Résidents!$B$2:$B$200;""))</f>
        <v>0</v>
      </c>
      <c r="K919" s="7">
        <f>SI(ET(A919&lt;&gt;"";G919="";A919&lt;=AUJOURDHUI());"À faire";"")</f>
        <v>0</v>
      </c>
    </row>
    <row r="920" spans="2:11">
      <c r="B920" s="7">
        <f>SI(A920="";"";TEXTE(A920;"ddd"))</f>
        <v>0</v>
      </c>
      <c r="E920" s="7" cm="1">
        <f t="array" ref="E920">SI(D920="";"";_xlfn.XLOOKUP(D920;Résidents!$A$2:$A$200;Résidents!$B$2:$B$200;""))</f>
        <v>0</v>
      </c>
      <c r="K920" s="7">
        <f>SI(ET(A920&lt;&gt;"";G920="";A920&lt;=AUJOURDHUI());"À faire";"")</f>
        <v>0</v>
      </c>
    </row>
    <row r="921" spans="2:11">
      <c r="B921" s="7">
        <f>SI(A921="";"";TEXTE(A921;"ddd"))</f>
        <v>0</v>
      </c>
      <c r="E921" s="7" cm="1">
        <f t="array" ref="E921">SI(D921="";"";_xlfn.XLOOKUP(D921;Résidents!$A$2:$A$200;Résidents!$B$2:$B$200;""))</f>
        <v>0</v>
      </c>
      <c r="K921" s="7">
        <f>SI(ET(A921&lt;&gt;"";G921="";A921&lt;=AUJOURDHUI());"À faire";"")</f>
        <v>0</v>
      </c>
    </row>
    <row r="922" spans="2:11">
      <c r="B922" s="7">
        <f>SI(A922="";"";TEXTE(A922;"ddd"))</f>
        <v>0</v>
      </c>
      <c r="E922" s="7" cm="1">
        <f t="array" ref="E922">SI(D922="";"";_xlfn.XLOOKUP(D922;Résidents!$A$2:$A$200;Résidents!$B$2:$B$200;""))</f>
        <v>0</v>
      </c>
      <c r="K922" s="7">
        <f>SI(ET(A922&lt;&gt;"";G922="";A922&lt;=AUJOURDHUI());"À faire";"")</f>
        <v>0</v>
      </c>
    </row>
    <row r="923" spans="2:11">
      <c r="B923" s="7">
        <f>SI(A923="";"";TEXTE(A923;"ddd"))</f>
        <v>0</v>
      </c>
      <c r="E923" s="7" cm="1">
        <f t="array" ref="E923">SI(D923="";"";_xlfn.XLOOKUP(D923;Résidents!$A$2:$A$200;Résidents!$B$2:$B$200;""))</f>
        <v>0</v>
      </c>
      <c r="K923" s="7">
        <f>SI(ET(A923&lt;&gt;"";G923="";A923&lt;=AUJOURDHUI());"À faire";"")</f>
        <v>0</v>
      </c>
    </row>
    <row r="924" spans="2:11">
      <c r="B924" s="7">
        <f>SI(A924="";"";TEXTE(A924;"ddd"))</f>
        <v>0</v>
      </c>
      <c r="E924" s="7" cm="1">
        <f t="array" ref="E924">SI(D924="";"";_xlfn.XLOOKUP(D924;Résidents!$A$2:$A$200;Résidents!$B$2:$B$200;""))</f>
        <v>0</v>
      </c>
      <c r="K924" s="7">
        <f>SI(ET(A924&lt;&gt;"";G924="";A924&lt;=AUJOURDHUI());"À faire";"")</f>
        <v>0</v>
      </c>
    </row>
    <row r="925" spans="2:11">
      <c r="B925" s="7">
        <f>SI(A925="";"";TEXTE(A925;"ddd"))</f>
        <v>0</v>
      </c>
      <c r="E925" s="7" cm="1">
        <f t="array" ref="E925">SI(D925="";"";_xlfn.XLOOKUP(D925;Résidents!$A$2:$A$200;Résidents!$B$2:$B$200;""))</f>
        <v>0</v>
      </c>
      <c r="K925" s="7">
        <f>SI(ET(A925&lt;&gt;"";G925="";A925&lt;=AUJOURDHUI());"À faire";"")</f>
        <v>0</v>
      </c>
    </row>
    <row r="926" spans="2:11">
      <c r="B926" s="7">
        <f>SI(A926="";"";TEXTE(A926;"ddd"))</f>
        <v>0</v>
      </c>
      <c r="E926" s="7" cm="1">
        <f t="array" ref="E926">SI(D926="";"";_xlfn.XLOOKUP(D926;Résidents!$A$2:$A$200;Résidents!$B$2:$B$200;""))</f>
        <v>0</v>
      </c>
      <c r="K926" s="7">
        <f>SI(ET(A926&lt;&gt;"";G926="";A926&lt;=AUJOURDHUI());"À faire";"")</f>
        <v>0</v>
      </c>
    </row>
    <row r="927" spans="2:11">
      <c r="B927" s="7">
        <f>SI(A927="";"";TEXTE(A927;"ddd"))</f>
        <v>0</v>
      </c>
      <c r="E927" s="7" cm="1">
        <f t="array" ref="E927">SI(D927="";"";_xlfn.XLOOKUP(D927;Résidents!$A$2:$A$200;Résidents!$B$2:$B$200;""))</f>
        <v>0</v>
      </c>
      <c r="K927" s="7">
        <f>SI(ET(A927&lt;&gt;"";G927="";A927&lt;=AUJOURDHUI());"À faire";"")</f>
        <v>0</v>
      </c>
    </row>
    <row r="928" spans="2:11">
      <c r="B928" s="7">
        <f>SI(A928="";"";TEXTE(A928;"ddd"))</f>
        <v>0</v>
      </c>
      <c r="E928" s="7" cm="1">
        <f t="array" ref="E928">SI(D928="";"";_xlfn.XLOOKUP(D928;Résidents!$A$2:$A$200;Résidents!$B$2:$B$200;""))</f>
        <v>0</v>
      </c>
      <c r="K928" s="7">
        <f>SI(ET(A928&lt;&gt;"";G928="";A928&lt;=AUJOURDHUI());"À faire";"")</f>
        <v>0</v>
      </c>
    </row>
    <row r="929" spans="2:11">
      <c r="B929" s="7">
        <f>SI(A929="";"";TEXTE(A929;"ddd"))</f>
        <v>0</v>
      </c>
      <c r="E929" s="7" cm="1">
        <f t="array" ref="E929">SI(D929="";"";_xlfn.XLOOKUP(D929;Résidents!$A$2:$A$200;Résidents!$B$2:$B$200;""))</f>
        <v>0</v>
      </c>
      <c r="K929" s="7">
        <f>SI(ET(A929&lt;&gt;"";G929="";A929&lt;=AUJOURDHUI());"À faire";"")</f>
        <v>0</v>
      </c>
    </row>
    <row r="930" spans="2:11">
      <c r="B930" s="7">
        <f>SI(A930="";"";TEXTE(A930;"ddd"))</f>
        <v>0</v>
      </c>
      <c r="E930" s="7" cm="1">
        <f t="array" ref="E930">SI(D930="";"";_xlfn.XLOOKUP(D930;Résidents!$A$2:$A$200;Résidents!$B$2:$B$200;""))</f>
        <v>0</v>
      </c>
      <c r="K930" s="7">
        <f>SI(ET(A930&lt;&gt;"";G930="";A930&lt;=AUJOURDHUI());"À faire";"")</f>
        <v>0</v>
      </c>
    </row>
    <row r="931" spans="2:11">
      <c r="B931" s="7">
        <f>SI(A931="";"";TEXTE(A931;"ddd"))</f>
        <v>0</v>
      </c>
      <c r="E931" s="7" cm="1">
        <f t="array" ref="E931">SI(D931="";"";_xlfn.XLOOKUP(D931;Résidents!$A$2:$A$200;Résidents!$B$2:$B$200;""))</f>
        <v>0</v>
      </c>
      <c r="K931" s="7">
        <f>SI(ET(A931&lt;&gt;"";G931="";A931&lt;=AUJOURDHUI());"À faire";"")</f>
        <v>0</v>
      </c>
    </row>
    <row r="932" spans="2:11">
      <c r="B932" s="7">
        <f>SI(A932="";"";TEXTE(A932;"ddd"))</f>
        <v>0</v>
      </c>
      <c r="E932" s="7" cm="1">
        <f t="array" ref="E932">SI(D932="";"";_xlfn.XLOOKUP(D932;Résidents!$A$2:$A$200;Résidents!$B$2:$B$200;""))</f>
        <v>0</v>
      </c>
      <c r="K932" s="7">
        <f>SI(ET(A932&lt;&gt;"";G932="";A932&lt;=AUJOURDHUI());"À faire";"")</f>
        <v>0</v>
      </c>
    </row>
    <row r="933" spans="2:11">
      <c r="B933" s="7">
        <f>SI(A933="";"";TEXTE(A933;"ddd"))</f>
        <v>0</v>
      </c>
      <c r="E933" s="7" cm="1">
        <f t="array" ref="E933">SI(D933="";"";_xlfn.XLOOKUP(D933;Résidents!$A$2:$A$200;Résidents!$B$2:$B$200;""))</f>
        <v>0</v>
      </c>
      <c r="K933" s="7">
        <f>SI(ET(A933&lt;&gt;"";G933="";A933&lt;=AUJOURDHUI());"À faire";"")</f>
        <v>0</v>
      </c>
    </row>
    <row r="934" spans="2:11">
      <c r="B934" s="7">
        <f>SI(A934="";"";TEXTE(A934;"ddd"))</f>
        <v>0</v>
      </c>
      <c r="E934" s="7" cm="1">
        <f t="array" ref="E934">SI(D934="";"";_xlfn.XLOOKUP(D934;Résidents!$A$2:$A$200;Résidents!$B$2:$B$200;""))</f>
        <v>0</v>
      </c>
      <c r="K934" s="7">
        <f>SI(ET(A934&lt;&gt;"";G934="";A934&lt;=AUJOURDHUI());"À faire";"")</f>
        <v>0</v>
      </c>
    </row>
    <row r="935" spans="2:11">
      <c r="B935" s="7">
        <f>SI(A935="";"";TEXTE(A935;"ddd"))</f>
        <v>0</v>
      </c>
      <c r="E935" s="7" cm="1">
        <f t="array" ref="E935">SI(D935="";"";_xlfn.XLOOKUP(D935;Résidents!$A$2:$A$200;Résidents!$B$2:$B$200;""))</f>
        <v>0</v>
      </c>
      <c r="K935" s="7">
        <f>SI(ET(A935&lt;&gt;"";G935="";A935&lt;=AUJOURDHUI());"À faire";"")</f>
        <v>0</v>
      </c>
    </row>
    <row r="936" spans="2:11">
      <c r="B936" s="7">
        <f>SI(A936="";"";TEXTE(A936;"ddd"))</f>
        <v>0</v>
      </c>
      <c r="E936" s="7" cm="1">
        <f t="array" ref="E936">SI(D936="";"";_xlfn.XLOOKUP(D936;Résidents!$A$2:$A$200;Résidents!$B$2:$B$200;""))</f>
        <v>0</v>
      </c>
      <c r="K936" s="7">
        <f>SI(ET(A936&lt;&gt;"";G936="";A936&lt;=AUJOURDHUI());"À faire";"")</f>
        <v>0</v>
      </c>
    </row>
    <row r="937" spans="2:11">
      <c r="B937" s="7">
        <f>SI(A937="";"";TEXTE(A937;"ddd"))</f>
        <v>0</v>
      </c>
      <c r="E937" s="7" cm="1">
        <f t="array" ref="E937">SI(D937="";"";_xlfn.XLOOKUP(D937;Résidents!$A$2:$A$200;Résidents!$B$2:$B$200;""))</f>
        <v>0</v>
      </c>
      <c r="K937" s="7">
        <f>SI(ET(A937&lt;&gt;"";G937="";A937&lt;=AUJOURDHUI());"À faire";"")</f>
        <v>0</v>
      </c>
    </row>
    <row r="938" spans="2:11">
      <c r="B938" s="7">
        <f>SI(A938="";"";TEXTE(A938;"ddd"))</f>
        <v>0</v>
      </c>
      <c r="E938" s="7" cm="1">
        <f t="array" ref="E938">SI(D938="";"";_xlfn.XLOOKUP(D938;Résidents!$A$2:$A$200;Résidents!$B$2:$B$200;""))</f>
        <v>0</v>
      </c>
      <c r="K938" s="7">
        <f>SI(ET(A938&lt;&gt;"";G938="";A938&lt;=AUJOURDHUI());"À faire";"")</f>
        <v>0</v>
      </c>
    </row>
    <row r="939" spans="2:11">
      <c r="B939" s="7">
        <f>SI(A939="";"";TEXTE(A939;"ddd"))</f>
        <v>0</v>
      </c>
      <c r="E939" s="7" cm="1">
        <f t="array" ref="E939">SI(D939="";"";_xlfn.XLOOKUP(D939;Résidents!$A$2:$A$200;Résidents!$B$2:$B$200;""))</f>
        <v>0</v>
      </c>
      <c r="K939" s="7">
        <f>SI(ET(A939&lt;&gt;"";G939="";A939&lt;=AUJOURDHUI());"À faire";"")</f>
        <v>0</v>
      </c>
    </row>
    <row r="940" spans="2:11">
      <c r="B940" s="7">
        <f>SI(A940="";"";TEXTE(A940;"ddd"))</f>
        <v>0</v>
      </c>
      <c r="E940" s="7" cm="1">
        <f t="array" ref="E940">SI(D940="";"";_xlfn.XLOOKUP(D940;Résidents!$A$2:$A$200;Résidents!$B$2:$B$200;""))</f>
        <v>0</v>
      </c>
      <c r="K940" s="7">
        <f>SI(ET(A940&lt;&gt;"";G940="";A940&lt;=AUJOURDHUI());"À faire";"")</f>
        <v>0</v>
      </c>
    </row>
    <row r="941" spans="2:11">
      <c r="B941" s="7">
        <f>SI(A941="";"";TEXTE(A941;"ddd"))</f>
        <v>0</v>
      </c>
      <c r="E941" s="7" cm="1">
        <f t="array" ref="E941">SI(D941="";"";_xlfn.XLOOKUP(D941;Résidents!$A$2:$A$200;Résidents!$B$2:$B$200;""))</f>
        <v>0</v>
      </c>
      <c r="K941" s="7">
        <f>SI(ET(A941&lt;&gt;"";G941="";A941&lt;=AUJOURDHUI());"À faire";"")</f>
        <v>0</v>
      </c>
    </row>
    <row r="942" spans="2:11">
      <c r="B942" s="7">
        <f>SI(A942="";"";TEXTE(A942;"ddd"))</f>
        <v>0</v>
      </c>
      <c r="E942" s="7" cm="1">
        <f t="array" ref="E942">SI(D942="";"";_xlfn.XLOOKUP(D942;Résidents!$A$2:$A$200;Résidents!$B$2:$B$200;""))</f>
        <v>0</v>
      </c>
      <c r="K942" s="7">
        <f>SI(ET(A942&lt;&gt;"";G942="";A942&lt;=AUJOURDHUI());"À faire";"")</f>
        <v>0</v>
      </c>
    </row>
    <row r="943" spans="2:11">
      <c r="B943" s="7">
        <f>SI(A943="";"";TEXTE(A943;"ddd"))</f>
        <v>0</v>
      </c>
      <c r="E943" s="7" cm="1">
        <f t="array" ref="E943">SI(D943="";"";_xlfn.XLOOKUP(D943;Résidents!$A$2:$A$200;Résidents!$B$2:$B$200;""))</f>
        <v>0</v>
      </c>
      <c r="K943" s="7">
        <f>SI(ET(A943&lt;&gt;"";G943="";A943&lt;=AUJOURDHUI());"À faire";"")</f>
        <v>0</v>
      </c>
    </row>
    <row r="944" spans="2:11">
      <c r="B944" s="7">
        <f>SI(A944="";"";TEXTE(A944;"ddd"))</f>
        <v>0</v>
      </c>
      <c r="E944" s="7" cm="1">
        <f t="array" ref="E944">SI(D944="";"";_xlfn.XLOOKUP(D944;Résidents!$A$2:$A$200;Résidents!$B$2:$B$200;""))</f>
        <v>0</v>
      </c>
      <c r="K944" s="7">
        <f>SI(ET(A944&lt;&gt;"";G944="";A944&lt;=AUJOURDHUI());"À faire";"")</f>
        <v>0</v>
      </c>
    </row>
    <row r="945" spans="2:11">
      <c r="B945" s="7">
        <f>SI(A945="";"";TEXTE(A945;"ddd"))</f>
        <v>0</v>
      </c>
      <c r="E945" s="7" cm="1">
        <f t="array" ref="E945">SI(D945="";"";_xlfn.XLOOKUP(D945;Résidents!$A$2:$A$200;Résidents!$B$2:$B$200;""))</f>
        <v>0</v>
      </c>
      <c r="K945" s="7">
        <f>SI(ET(A945&lt;&gt;"";G945="";A945&lt;=AUJOURDHUI());"À faire";"")</f>
        <v>0</v>
      </c>
    </row>
    <row r="946" spans="2:11">
      <c r="B946" s="7">
        <f>SI(A946="";"";TEXTE(A946;"ddd"))</f>
        <v>0</v>
      </c>
      <c r="E946" s="7" cm="1">
        <f t="array" ref="E946">SI(D946="";"";_xlfn.XLOOKUP(D946;Résidents!$A$2:$A$200;Résidents!$B$2:$B$200;""))</f>
        <v>0</v>
      </c>
      <c r="K946" s="7">
        <f>SI(ET(A946&lt;&gt;"";G946="";A946&lt;=AUJOURDHUI());"À faire";"")</f>
        <v>0</v>
      </c>
    </row>
    <row r="947" spans="2:11">
      <c r="B947" s="7">
        <f>SI(A947="";"";TEXTE(A947;"ddd"))</f>
        <v>0</v>
      </c>
      <c r="E947" s="7" cm="1">
        <f t="array" ref="E947">SI(D947="";"";_xlfn.XLOOKUP(D947;Résidents!$A$2:$A$200;Résidents!$B$2:$B$200;""))</f>
        <v>0</v>
      </c>
      <c r="K947" s="7">
        <f>SI(ET(A947&lt;&gt;"";G947="";A947&lt;=AUJOURDHUI());"À faire";"")</f>
        <v>0</v>
      </c>
    </row>
    <row r="948" spans="2:11">
      <c r="B948" s="7">
        <f>SI(A948="";"";TEXTE(A948;"ddd"))</f>
        <v>0</v>
      </c>
      <c r="E948" s="7" cm="1">
        <f t="array" ref="E948">SI(D948="";"";_xlfn.XLOOKUP(D948;Résidents!$A$2:$A$200;Résidents!$B$2:$B$200;""))</f>
        <v>0</v>
      </c>
      <c r="K948" s="7">
        <f>SI(ET(A948&lt;&gt;"";G948="";A948&lt;=AUJOURDHUI());"À faire";"")</f>
        <v>0</v>
      </c>
    </row>
    <row r="949" spans="2:11">
      <c r="B949" s="7">
        <f>SI(A949="";"";TEXTE(A949;"ddd"))</f>
        <v>0</v>
      </c>
      <c r="E949" s="7" cm="1">
        <f t="array" ref="E949">SI(D949="";"";_xlfn.XLOOKUP(D949;Résidents!$A$2:$A$200;Résidents!$B$2:$B$200;""))</f>
        <v>0</v>
      </c>
      <c r="K949" s="7">
        <f>SI(ET(A949&lt;&gt;"";G949="";A949&lt;=AUJOURDHUI());"À faire";"")</f>
        <v>0</v>
      </c>
    </row>
    <row r="950" spans="2:11">
      <c r="B950" s="7">
        <f>SI(A950="";"";TEXTE(A950;"ddd"))</f>
        <v>0</v>
      </c>
      <c r="E950" s="7" cm="1">
        <f t="array" ref="E950">SI(D950="";"";_xlfn.XLOOKUP(D950;Résidents!$A$2:$A$200;Résidents!$B$2:$B$200;""))</f>
        <v>0</v>
      </c>
      <c r="K950" s="7">
        <f>SI(ET(A950&lt;&gt;"";G950="";A950&lt;=AUJOURDHUI());"À faire";"")</f>
        <v>0</v>
      </c>
    </row>
    <row r="951" spans="2:11">
      <c r="B951" s="7">
        <f>SI(A951="";"";TEXTE(A951;"ddd"))</f>
        <v>0</v>
      </c>
      <c r="E951" s="7" cm="1">
        <f t="array" ref="E951">SI(D951="";"";_xlfn.XLOOKUP(D951;Résidents!$A$2:$A$200;Résidents!$B$2:$B$200;""))</f>
        <v>0</v>
      </c>
      <c r="K951" s="7">
        <f>SI(ET(A951&lt;&gt;"";G951="";A951&lt;=AUJOURDHUI());"À faire";"")</f>
        <v>0</v>
      </c>
    </row>
    <row r="952" spans="2:11">
      <c r="B952" s="7">
        <f>SI(A952="";"";TEXTE(A952;"ddd"))</f>
        <v>0</v>
      </c>
      <c r="E952" s="7" cm="1">
        <f t="array" ref="E952">SI(D952="";"";_xlfn.XLOOKUP(D952;Résidents!$A$2:$A$200;Résidents!$B$2:$B$200;""))</f>
        <v>0</v>
      </c>
      <c r="K952" s="7">
        <f>SI(ET(A952&lt;&gt;"";G952="";A952&lt;=AUJOURDHUI());"À faire";"")</f>
        <v>0</v>
      </c>
    </row>
    <row r="953" spans="2:11">
      <c r="B953" s="7">
        <f>SI(A953="";"";TEXTE(A953;"ddd"))</f>
        <v>0</v>
      </c>
      <c r="E953" s="7" cm="1">
        <f t="array" ref="E953">SI(D953="";"";_xlfn.XLOOKUP(D953;Résidents!$A$2:$A$200;Résidents!$B$2:$B$200;""))</f>
        <v>0</v>
      </c>
      <c r="K953" s="7">
        <f>SI(ET(A953&lt;&gt;"";G953="";A953&lt;=AUJOURDHUI());"À faire";"")</f>
        <v>0</v>
      </c>
    </row>
    <row r="954" spans="2:11">
      <c r="B954" s="7">
        <f>SI(A954="";"";TEXTE(A954;"ddd"))</f>
        <v>0</v>
      </c>
      <c r="E954" s="7" cm="1">
        <f t="array" ref="E954">SI(D954="";"";_xlfn.XLOOKUP(D954;Résidents!$A$2:$A$200;Résidents!$B$2:$B$200;""))</f>
        <v>0</v>
      </c>
      <c r="K954" s="7">
        <f>SI(ET(A954&lt;&gt;"";G954="";A954&lt;=AUJOURDHUI());"À faire";"")</f>
        <v>0</v>
      </c>
    </row>
    <row r="955" spans="2:11">
      <c r="B955" s="7">
        <f>SI(A955="";"";TEXTE(A955;"ddd"))</f>
        <v>0</v>
      </c>
      <c r="E955" s="7" cm="1">
        <f t="array" ref="E955">SI(D955="";"";_xlfn.XLOOKUP(D955;Résidents!$A$2:$A$200;Résidents!$B$2:$B$200;""))</f>
        <v>0</v>
      </c>
      <c r="K955" s="7">
        <f>SI(ET(A955&lt;&gt;"";G955="";A955&lt;=AUJOURDHUI());"À faire";"")</f>
        <v>0</v>
      </c>
    </row>
    <row r="956" spans="2:11">
      <c r="B956" s="7">
        <f>SI(A956="";"";TEXTE(A956;"ddd"))</f>
        <v>0</v>
      </c>
      <c r="E956" s="7" cm="1">
        <f t="array" ref="E956">SI(D956="";"";_xlfn.XLOOKUP(D956;Résidents!$A$2:$A$200;Résidents!$B$2:$B$200;""))</f>
        <v>0</v>
      </c>
      <c r="K956" s="7">
        <f>SI(ET(A956&lt;&gt;"";G956="";A956&lt;=AUJOURDHUI());"À faire";"")</f>
        <v>0</v>
      </c>
    </row>
    <row r="957" spans="2:11">
      <c r="B957" s="7">
        <f>SI(A957="";"";TEXTE(A957;"ddd"))</f>
        <v>0</v>
      </c>
      <c r="E957" s="7" cm="1">
        <f t="array" ref="E957">SI(D957="";"";_xlfn.XLOOKUP(D957;Résidents!$A$2:$A$200;Résidents!$B$2:$B$200;""))</f>
        <v>0</v>
      </c>
      <c r="K957" s="7">
        <f>SI(ET(A957&lt;&gt;"";G957="";A957&lt;=AUJOURDHUI());"À faire";"")</f>
        <v>0</v>
      </c>
    </row>
    <row r="958" spans="2:11">
      <c r="B958" s="7">
        <f>SI(A958="";"";TEXTE(A958;"ddd"))</f>
        <v>0</v>
      </c>
      <c r="E958" s="7" cm="1">
        <f t="array" ref="E958">SI(D958="";"";_xlfn.XLOOKUP(D958;Résidents!$A$2:$A$200;Résidents!$B$2:$B$200;""))</f>
        <v>0</v>
      </c>
      <c r="K958" s="7">
        <f>SI(ET(A958&lt;&gt;"";G958="";A958&lt;=AUJOURDHUI());"À faire";"")</f>
        <v>0</v>
      </c>
    </row>
    <row r="959" spans="2:11">
      <c r="B959" s="7">
        <f>SI(A959="";"";TEXTE(A959;"ddd"))</f>
        <v>0</v>
      </c>
      <c r="E959" s="7" cm="1">
        <f t="array" ref="E959">SI(D959="";"";_xlfn.XLOOKUP(D959;Résidents!$A$2:$A$200;Résidents!$B$2:$B$200;""))</f>
        <v>0</v>
      </c>
      <c r="K959" s="7">
        <f>SI(ET(A959&lt;&gt;"";G959="";A959&lt;=AUJOURDHUI());"À faire";"")</f>
        <v>0</v>
      </c>
    </row>
    <row r="960" spans="2:11">
      <c r="B960" s="7">
        <f>SI(A960="";"";TEXTE(A960;"ddd"))</f>
        <v>0</v>
      </c>
      <c r="E960" s="7" cm="1">
        <f t="array" ref="E960">SI(D960="";"";_xlfn.XLOOKUP(D960;Résidents!$A$2:$A$200;Résidents!$B$2:$B$200;""))</f>
        <v>0</v>
      </c>
      <c r="K960" s="7">
        <f>SI(ET(A960&lt;&gt;"";G960="";A960&lt;=AUJOURDHUI());"À faire";"")</f>
        <v>0</v>
      </c>
    </row>
    <row r="961" spans="2:11">
      <c r="B961" s="7">
        <f>SI(A961="";"";TEXTE(A961;"ddd"))</f>
        <v>0</v>
      </c>
      <c r="E961" s="7" cm="1">
        <f t="array" ref="E961">SI(D961="";"";_xlfn.XLOOKUP(D961;Résidents!$A$2:$A$200;Résidents!$B$2:$B$200;""))</f>
        <v>0</v>
      </c>
      <c r="K961" s="7">
        <f>SI(ET(A961&lt;&gt;"";G961="";A961&lt;=AUJOURDHUI());"À faire";"")</f>
        <v>0</v>
      </c>
    </row>
    <row r="962" spans="2:11">
      <c r="B962" s="7">
        <f>SI(A962="";"";TEXTE(A962;"ddd"))</f>
        <v>0</v>
      </c>
      <c r="E962" s="7" cm="1">
        <f t="array" ref="E962">SI(D962="";"";_xlfn.XLOOKUP(D962;Résidents!$A$2:$A$200;Résidents!$B$2:$B$200;""))</f>
        <v>0</v>
      </c>
      <c r="K962" s="7">
        <f>SI(ET(A962&lt;&gt;"";G962="";A962&lt;=AUJOURDHUI());"À faire";"")</f>
        <v>0</v>
      </c>
    </row>
    <row r="963" spans="2:11">
      <c r="B963" s="7">
        <f>SI(A963="";"";TEXTE(A963;"ddd"))</f>
        <v>0</v>
      </c>
      <c r="E963" s="7" cm="1">
        <f t="array" ref="E963">SI(D963="";"";_xlfn.XLOOKUP(D963;Résidents!$A$2:$A$200;Résidents!$B$2:$B$200;""))</f>
        <v>0</v>
      </c>
      <c r="K963" s="7">
        <f>SI(ET(A963&lt;&gt;"";G963="";A963&lt;=AUJOURDHUI());"À faire";"")</f>
        <v>0</v>
      </c>
    </row>
    <row r="964" spans="2:11">
      <c r="B964" s="7">
        <f>SI(A964="";"";TEXTE(A964;"ddd"))</f>
        <v>0</v>
      </c>
      <c r="E964" s="7" cm="1">
        <f t="array" ref="E964">SI(D964="";"";_xlfn.XLOOKUP(D964;Résidents!$A$2:$A$200;Résidents!$B$2:$B$200;""))</f>
        <v>0</v>
      </c>
      <c r="K964" s="7">
        <f>SI(ET(A964&lt;&gt;"";G964="";A964&lt;=AUJOURDHUI());"À faire";"")</f>
        <v>0</v>
      </c>
    </row>
    <row r="965" spans="2:11">
      <c r="B965" s="7">
        <f>SI(A965="";"";TEXTE(A965;"ddd"))</f>
        <v>0</v>
      </c>
      <c r="E965" s="7" cm="1">
        <f t="array" ref="E965">SI(D965="";"";_xlfn.XLOOKUP(D965;Résidents!$A$2:$A$200;Résidents!$B$2:$B$200;""))</f>
        <v>0</v>
      </c>
      <c r="K965" s="7">
        <f>SI(ET(A965&lt;&gt;"";G965="";A965&lt;=AUJOURDHUI());"À faire";"")</f>
        <v>0</v>
      </c>
    </row>
    <row r="966" spans="2:11">
      <c r="B966" s="7">
        <f>SI(A966="";"";TEXTE(A966;"ddd"))</f>
        <v>0</v>
      </c>
      <c r="E966" s="7" cm="1">
        <f t="array" ref="E966">SI(D966="";"";_xlfn.XLOOKUP(D966;Résidents!$A$2:$A$200;Résidents!$B$2:$B$200;""))</f>
        <v>0</v>
      </c>
      <c r="K966" s="7">
        <f>SI(ET(A966&lt;&gt;"";G966="";A966&lt;=AUJOURDHUI());"À faire";"")</f>
        <v>0</v>
      </c>
    </row>
    <row r="967" spans="2:11">
      <c r="B967" s="7">
        <f>SI(A967="";"";TEXTE(A967;"ddd"))</f>
        <v>0</v>
      </c>
      <c r="E967" s="7" cm="1">
        <f t="array" ref="E967">SI(D967="";"";_xlfn.XLOOKUP(D967;Résidents!$A$2:$A$200;Résidents!$B$2:$B$200;""))</f>
        <v>0</v>
      </c>
      <c r="K967" s="7">
        <f>SI(ET(A967&lt;&gt;"";G967="";A967&lt;=AUJOURDHUI());"À faire";"")</f>
        <v>0</v>
      </c>
    </row>
    <row r="968" spans="2:11">
      <c r="B968" s="7">
        <f>SI(A968="";"";TEXTE(A968;"ddd"))</f>
        <v>0</v>
      </c>
      <c r="E968" s="7" cm="1">
        <f t="array" ref="E968">SI(D968="";"";_xlfn.XLOOKUP(D968;Résidents!$A$2:$A$200;Résidents!$B$2:$B$200;""))</f>
        <v>0</v>
      </c>
      <c r="K968" s="7">
        <f>SI(ET(A968&lt;&gt;"";G968="";A968&lt;=AUJOURDHUI());"À faire";"")</f>
        <v>0</v>
      </c>
    </row>
    <row r="969" spans="2:11">
      <c r="B969" s="7">
        <f>SI(A969="";"";TEXTE(A969;"ddd"))</f>
        <v>0</v>
      </c>
      <c r="E969" s="7" cm="1">
        <f t="array" ref="E969">SI(D969="";"";_xlfn.XLOOKUP(D969;Résidents!$A$2:$A$200;Résidents!$B$2:$B$200;""))</f>
        <v>0</v>
      </c>
      <c r="K969" s="7">
        <f>SI(ET(A969&lt;&gt;"";G969="";A969&lt;=AUJOURDHUI());"À faire";"")</f>
        <v>0</v>
      </c>
    </row>
    <row r="970" spans="2:11">
      <c r="B970" s="7">
        <f>SI(A970="";"";TEXTE(A970;"ddd"))</f>
        <v>0</v>
      </c>
      <c r="E970" s="7" cm="1">
        <f t="array" ref="E970">SI(D970="";"";_xlfn.XLOOKUP(D970;Résidents!$A$2:$A$200;Résidents!$B$2:$B$200;""))</f>
        <v>0</v>
      </c>
      <c r="K970" s="7">
        <f>SI(ET(A970&lt;&gt;"";G970="";A970&lt;=AUJOURDHUI());"À faire";"")</f>
        <v>0</v>
      </c>
    </row>
    <row r="971" spans="2:11">
      <c r="B971" s="7">
        <f>SI(A971="";"";TEXTE(A971;"ddd"))</f>
        <v>0</v>
      </c>
      <c r="E971" s="7" cm="1">
        <f t="array" ref="E971">SI(D971="";"";_xlfn.XLOOKUP(D971;Résidents!$A$2:$A$200;Résidents!$B$2:$B$200;""))</f>
        <v>0</v>
      </c>
      <c r="K971" s="7">
        <f>SI(ET(A971&lt;&gt;"";G971="";A971&lt;=AUJOURDHUI());"À faire";"")</f>
        <v>0</v>
      </c>
    </row>
    <row r="972" spans="2:11">
      <c r="B972" s="7">
        <f>SI(A972="";"";TEXTE(A972;"ddd"))</f>
        <v>0</v>
      </c>
      <c r="E972" s="7" cm="1">
        <f t="array" ref="E972">SI(D972="";"";_xlfn.XLOOKUP(D972;Résidents!$A$2:$A$200;Résidents!$B$2:$B$200;""))</f>
        <v>0</v>
      </c>
      <c r="K972" s="7">
        <f>SI(ET(A972&lt;&gt;"";G972="";A972&lt;=AUJOURDHUI());"À faire";"")</f>
        <v>0</v>
      </c>
    </row>
    <row r="973" spans="2:11">
      <c r="B973" s="7">
        <f>SI(A973="";"";TEXTE(A973;"ddd"))</f>
        <v>0</v>
      </c>
      <c r="E973" s="7" cm="1">
        <f t="array" ref="E973">SI(D973="";"";_xlfn.XLOOKUP(D973;Résidents!$A$2:$A$200;Résidents!$B$2:$B$200;""))</f>
        <v>0</v>
      </c>
      <c r="K973" s="7">
        <f>SI(ET(A973&lt;&gt;"";G973="";A973&lt;=AUJOURDHUI());"À faire";"")</f>
        <v>0</v>
      </c>
    </row>
    <row r="974" spans="2:11">
      <c r="B974" s="7">
        <f>SI(A974="";"";TEXTE(A974;"ddd"))</f>
        <v>0</v>
      </c>
      <c r="E974" s="7" cm="1">
        <f t="array" ref="E974">SI(D974="";"";_xlfn.XLOOKUP(D974;Résidents!$A$2:$A$200;Résidents!$B$2:$B$200;""))</f>
        <v>0</v>
      </c>
      <c r="K974" s="7">
        <f>SI(ET(A974&lt;&gt;"";G974="";A974&lt;=AUJOURDHUI());"À faire";"")</f>
        <v>0</v>
      </c>
    </row>
    <row r="975" spans="2:11">
      <c r="B975" s="7">
        <f>SI(A975="";"";TEXTE(A975;"ddd"))</f>
        <v>0</v>
      </c>
      <c r="E975" s="7" cm="1">
        <f t="array" ref="E975">SI(D975="";"";_xlfn.XLOOKUP(D975;Résidents!$A$2:$A$200;Résidents!$B$2:$B$200;""))</f>
        <v>0</v>
      </c>
      <c r="K975" s="7">
        <f>SI(ET(A975&lt;&gt;"";G975="";A975&lt;=AUJOURDHUI());"À faire";"")</f>
        <v>0</v>
      </c>
    </row>
    <row r="976" spans="2:11">
      <c r="B976" s="7">
        <f>SI(A976="";"";TEXTE(A976;"ddd"))</f>
        <v>0</v>
      </c>
      <c r="E976" s="7" cm="1">
        <f t="array" ref="E976">SI(D976="";"";_xlfn.XLOOKUP(D976;Résidents!$A$2:$A$200;Résidents!$B$2:$B$200;""))</f>
        <v>0</v>
      </c>
      <c r="K976" s="7">
        <f>SI(ET(A976&lt;&gt;"";G976="";A976&lt;=AUJOURDHUI());"À faire";"")</f>
        <v>0</v>
      </c>
    </row>
    <row r="977" spans="2:11">
      <c r="B977" s="7">
        <f>SI(A977="";"";TEXTE(A977;"ddd"))</f>
        <v>0</v>
      </c>
      <c r="E977" s="7" cm="1">
        <f t="array" ref="E977">SI(D977="";"";_xlfn.XLOOKUP(D977;Résidents!$A$2:$A$200;Résidents!$B$2:$B$200;""))</f>
        <v>0</v>
      </c>
      <c r="K977" s="7">
        <f>SI(ET(A977&lt;&gt;"";G977="";A977&lt;=AUJOURDHUI());"À faire";"")</f>
        <v>0</v>
      </c>
    </row>
    <row r="978" spans="2:11">
      <c r="B978" s="7">
        <f>SI(A978="";"";TEXTE(A978;"ddd"))</f>
        <v>0</v>
      </c>
      <c r="E978" s="7" cm="1">
        <f t="array" ref="E978">SI(D978="";"";_xlfn.XLOOKUP(D978;Résidents!$A$2:$A$200;Résidents!$B$2:$B$200;""))</f>
        <v>0</v>
      </c>
      <c r="K978" s="7">
        <f>SI(ET(A978&lt;&gt;"";G978="";A978&lt;=AUJOURDHUI());"À faire";"")</f>
        <v>0</v>
      </c>
    </row>
    <row r="979" spans="2:11">
      <c r="B979" s="7">
        <f>SI(A979="";"";TEXTE(A979;"ddd"))</f>
        <v>0</v>
      </c>
      <c r="E979" s="7" cm="1">
        <f t="array" ref="E979">SI(D979="";"";_xlfn.XLOOKUP(D979;Résidents!$A$2:$A$200;Résidents!$B$2:$B$200;""))</f>
        <v>0</v>
      </c>
      <c r="K979" s="7">
        <f>SI(ET(A979&lt;&gt;"";G979="";A979&lt;=AUJOURDHUI());"À faire";"")</f>
        <v>0</v>
      </c>
    </row>
    <row r="980" spans="2:11">
      <c r="B980" s="7">
        <f>SI(A980="";"";TEXTE(A980;"ddd"))</f>
        <v>0</v>
      </c>
      <c r="E980" s="7" cm="1">
        <f t="array" ref="E980">SI(D980="";"";_xlfn.XLOOKUP(D980;Résidents!$A$2:$A$200;Résidents!$B$2:$B$200;""))</f>
        <v>0</v>
      </c>
      <c r="K980" s="7">
        <f>SI(ET(A980&lt;&gt;"";G980="";A980&lt;=AUJOURDHUI());"À faire";"")</f>
        <v>0</v>
      </c>
    </row>
    <row r="981" spans="2:11">
      <c r="B981" s="7">
        <f>SI(A981="";"";TEXTE(A981;"ddd"))</f>
        <v>0</v>
      </c>
      <c r="E981" s="7" cm="1">
        <f t="array" ref="E981">SI(D981="";"";_xlfn.XLOOKUP(D981;Résidents!$A$2:$A$200;Résidents!$B$2:$B$200;""))</f>
        <v>0</v>
      </c>
      <c r="K981" s="7">
        <f>SI(ET(A981&lt;&gt;"";G981="";A981&lt;=AUJOURDHUI());"À faire";"")</f>
        <v>0</v>
      </c>
    </row>
    <row r="982" spans="2:11">
      <c r="B982" s="7">
        <f>SI(A982="";"";TEXTE(A982;"ddd"))</f>
        <v>0</v>
      </c>
      <c r="E982" s="7" cm="1">
        <f t="array" ref="E982">SI(D982="";"";_xlfn.XLOOKUP(D982;Résidents!$A$2:$A$200;Résidents!$B$2:$B$200;""))</f>
        <v>0</v>
      </c>
      <c r="K982" s="7">
        <f>SI(ET(A982&lt;&gt;"";G982="";A982&lt;=AUJOURDHUI());"À faire";"")</f>
        <v>0</v>
      </c>
    </row>
    <row r="983" spans="2:11">
      <c r="B983" s="7">
        <f>SI(A983="";"";TEXTE(A983;"ddd"))</f>
        <v>0</v>
      </c>
      <c r="E983" s="7" cm="1">
        <f t="array" ref="E983">SI(D983="";"";_xlfn.XLOOKUP(D983;Résidents!$A$2:$A$200;Résidents!$B$2:$B$200;""))</f>
        <v>0</v>
      </c>
      <c r="K983" s="7">
        <f>SI(ET(A983&lt;&gt;"";G983="";A983&lt;=AUJOURDHUI());"À faire";"")</f>
        <v>0</v>
      </c>
    </row>
    <row r="984" spans="2:11">
      <c r="B984" s="7">
        <f>SI(A984="";"";TEXTE(A984;"ddd"))</f>
        <v>0</v>
      </c>
      <c r="E984" s="7" cm="1">
        <f t="array" ref="E984">SI(D984="";"";_xlfn.XLOOKUP(D984;Résidents!$A$2:$A$200;Résidents!$B$2:$B$200;""))</f>
        <v>0</v>
      </c>
      <c r="K984" s="7">
        <f>SI(ET(A984&lt;&gt;"";G984="";A984&lt;=AUJOURDHUI());"À faire";"")</f>
        <v>0</v>
      </c>
    </row>
    <row r="985" spans="2:11">
      <c r="B985" s="7">
        <f>SI(A985="";"";TEXTE(A985;"ddd"))</f>
        <v>0</v>
      </c>
      <c r="E985" s="7" cm="1">
        <f t="array" ref="E985">SI(D985="";"";_xlfn.XLOOKUP(D985;Résidents!$A$2:$A$200;Résidents!$B$2:$B$200;""))</f>
        <v>0</v>
      </c>
      <c r="K985" s="7">
        <f>SI(ET(A985&lt;&gt;"";G985="";A985&lt;=AUJOURDHUI());"À faire";"")</f>
        <v>0</v>
      </c>
    </row>
    <row r="986" spans="2:11">
      <c r="B986" s="7">
        <f>SI(A986="";"";TEXTE(A986;"ddd"))</f>
        <v>0</v>
      </c>
      <c r="E986" s="7" cm="1">
        <f t="array" ref="E986">SI(D986="";"";_xlfn.XLOOKUP(D986;Résidents!$A$2:$A$200;Résidents!$B$2:$B$200;""))</f>
        <v>0</v>
      </c>
      <c r="K986" s="7">
        <f>SI(ET(A986&lt;&gt;"";G986="";A986&lt;=AUJOURDHUI());"À faire";"")</f>
        <v>0</v>
      </c>
    </row>
    <row r="987" spans="2:11">
      <c r="B987" s="7">
        <f>SI(A987="";"";TEXTE(A987;"ddd"))</f>
        <v>0</v>
      </c>
      <c r="E987" s="7" cm="1">
        <f t="array" ref="E987">SI(D987="";"";_xlfn.XLOOKUP(D987;Résidents!$A$2:$A$200;Résidents!$B$2:$B$200;""))</f>
        <v>0</v>
      </c>
      <c r="K987" s="7">
        <f>SI(ET(A987&lt;&gt;"";G987="";A987&lt;=AUJOURDHUI());"À faire";"")</f>
        <v>0</v>
      </c>
    </row>
    <row r="988" spans="2:11">
      <c r="B988" s="7">
        <f>SI(A988="";"";TEXTE(A988;"ddd"))</f>
        <v>0</v>
      </c>
      <c r="E988" s="7" cm="1">
        <f t="array" ref="E988">SI(D988="";"";_xlfn.XLOOKUP(D988;Résidents!$A$2:$A$200;Résidents!$B$2:$B$200;""))</f>
        <v>0</v>
      </c>
      <c r="K988" s="7">
        <f>SI(ET(A988&lt;&gt;"";G988="";A988&lt;=AUJOURDHUI());"À faire";"")</f>
        <v>0</v>
      </c>
    </row>
    <row r="989" spans="2:11">
      <c r="B989" s="7">
        <f>SI(A989="";"";TEXTE(A989;"ddd"))</f>
        <v>0</v>
      </c>
      <c r="E989" s="7" cm="1">
        <f t="array" ref="E989">SI(D989="";"";_xlfn.XLOOKUP(D989;Résidents!$A$2:$A$200;Résidents!$B$2:$B$200;""))</f>
        <v>0</v>
      </c>
      <c r="K989" s="7">
        <f>SI(ET(A989&lt;&gt;"";G989="";A989&lt;=AUJOURDHUI());"À faire";"")</f>
        <v>0</v>
      </c>
    </row>
    <row r="990" spans="2:11">
      <c r="B990" s="7">
        <f>SI(A990="";"";TEXTE(A990;"ddd"))</f>
        <v>0</v>
      </c>
      <c r="E990" s="7" cm="1">
        <f t="array" ref="E990">SI(D990="";"";_xlfn.XLOOKUP(D990;Résidents!$A$2:$A$200;Résidents!$B$2:$B$200;""))</f>
        <v>0</v>
      </c>
      <c r="K990" s="7">
        <f>SI(ET(A990&lt;&gt;"";G990="";A990&lt;=AUJOURDHUI());"À faire";"")</f>
        <v>0</v>
      </c>
    </row>
    <row r="991" spans="2:11">
      <c r="B991" s="7">
        <f>SI(A991="";"";TEXTE(A991;"ddd"))</f>
        <v>0</v>
      </c>
      <c r="E991" s="7" cm="1">
        <f t="array" ref="E991">SI(D991="";"";_xlfn.XLOOKUP(D991;Résidents!$A$2:$A$200;Résidents!$B$2:$B$200;""))</f>
        <v>0</v>
      </c>
      <c r="K991" s="7">
        <f>SI(ET(A991&lt;&gt;"";G991="";A991&lt;=AUJOURDHUI());"À faire";"")</f>
        <v>0</v>
      </c>
    </row>
    <row r="992" spans="2:11">
      <c r="B992" s="7">
        <f>SI(A992="";"";TEXTE(A992;"ddd"))</f>
        <v>0</v>
      </c>
      <c r="E992" s="7" cm="1">
        <f t="array" ref="E992">SI(D992="";"";_xlfn.XLOOKUP(D992;Résidents!$A$2:$A$200;Résidents!$B$2:$B$200;""))</f>
        <v>0</v>
      </c>
      <c r="K992" s="7">
        <f>SI(ET(A992&lt;&gt;"";G992="";A992&lt;=AUJOURDHUI());"À faire";"")</f>
        <v>0</v>
      </c>
    </row>
    <row r="993" spans="2:11">
      <c r="B993" s="7">
        <f>SI(A993="";"";TEXTE(A993;"ddd"))</f>
        <v>0</v>
      </c>
      <c r="E993" s="7" cm="1">
        <f t="array" ref="E993">SI(D993="";"";_xlfn.XLOOKUP(D993;Résidents!$A$2:$A$200;Résidents!$B$2:$B$200;""))</f>
        <v>0</v>
      </c>
      <c r="K993" s="7">
        <f>SI(ET(A993&lt;&gt;"";G993="";A993&lt;=AUJOURDHUI());"À faire";"")</f>
        <v>0</v>
      </c>
    </row>
    <row r="994" spans="2:11">
      <c r="B994" s="7">
        <f>SI(A994="";"";TEXTE(A994;"ddd"))</f>
        <v>0</v>
      </c>
      <c r="E994" s="7" cm="1">
        <f t="array" ref="E994">SI(D994="";"";_xlfn.XLOOKUP(D994;Résidents!$A$2:$A$200;Résidents!$B$2:$B$200;""))</f>
        <v>0</v>
      </c>
      <c r="K994" s="7">
        <f>SI(ET(A994&lt;&gt;"";G994="";A994&lt;=AUJOURDHUI());"À faire";"")</f>
        <v>0</v>
      </c>
    </row>
    <row r="995" spans="2:11">
      <c r="B995" s="7">
        <f>SI(A995="";"";TEXTE(A995;"ddd"))</f>
        <v>0</v>
      </c>
      <c r="E995" s="7" cm="1">
        <f t="array" ref="E995">SI(D995="";"";_xlfn.XLOOKUP(D995;Résidents!$A$2:$A$200;Résidents!$B$2:$B$200;""))</f>
        <v>0</v>
      </c>
      <c r="K995" s="7">
        <f>SI(ET(A995&lt;&gt;"";G995="";A995&lt;=AUJOURDHUI());"À faire";"")</f>
        <v>0</v>
      </c>
    </row>
    <row r="996" spans="2:11">
      <c r="B996" s="7">
        <f>SI(A996="";"";TEXTE(A996;"ddd"))</f>
        <v>0</v>
      </c>
      <c r="E996" s="7" cm="1">
        <f t="array" ref="E996">SI(D996="";"";_xlfn.XLOOKUP(D996;Résidents!$A$2:$A$200;Résidents!$B$2:$B$200;""))</f>
        <v>0</v>
      </c>
      <c r="K996" s="7">
        <f>SI(ET(A996&lt;&gt;"";G996="";A996&lt;=AUJOURDHUI());"À faire";"")</f>
        <v>0</v>
      </c>
    </row>
    <row r="997" spans="2:11">
      <c r="B997" s="7">
        <f>SI(A997="";"";TEXTE(A997;"ddd"))</f>
        <v>0</v>
      </c>
      <c r="E997" s="7" cm="1">
        <f t="array" ref="E997">SI(D997="";"";_xlfn.XLOOKUP(D997;Résidents!$A$2:$A$200;Résidents!$B$2:$B$200;""))</f>
        <v>0</v>
      </c>
      <c r="K997" s="7">
        <f>SI(ET(A997&lt;&gt;"";G997="";A997&lt;=AUJOURDHUI());"À faire";"")</f>
        <v>0</v>
      </c>
    </row>
    <row r="998" spans="2:11">
      <c r="B998" s="7">
        <f>SI(A998="";"";TEXTE(A998;"ddd"))</f>
        <v>0</v>
      </c>
      <c r="E998" s="7" cm="1">
        <f t="array" ref="E998">SI(D998="";"";_xlfn.XLOOKUP(D998;Résidents!$A$2:$A$200;Résidents!$B$2:$B$200;""))</f>
        <v>0</v>
      </c>
      <c r="K998" s="7">
        <f>SI(ET(A998&lt;&gt;"";G998="";A998&lt;=AUJOURDHUI());"À faire";"")</f>
        <v>0</v>
      </c>
    </row>
    <row r="999" spans="2:11">
      <c r="B999" s="7">
        <f>SI(A999="";"";TEXTE(A999;"ddd"))</f>
        <v>0</v>
      </c>
      <c r="E999" s="7" cm="1">
        <f t="array" ref="E999">SI(D999="";"";_xlfn.XLOOKUP(D999;Résidents!$A$2:$A$200;Résidents!$B$2:$B$200;""))</f>
        <v>0</v>
      </c>
      <c r="K999" s="7">
        <f>SI(ET(A999&lt;&gt;"";G999="";A999&lt;=AUJOURDHUI());"À faire";"")</f>
        <v>0</v>
      </c>
    </row>
    <row r="1000" spans="2:11">
      <c r="B1000" s="7">
        <f>SI(A1000="";"";TEXTE(A1000;"ddd"))</f>
        <v>0</v>
      </c>
      <c r="E1000" s="7" cm="1">
        <f t="array" ref="E1000">SI(D1000="";"";_xlfn.XLOOKUP(D1000;Résidents!$A$2:$A$200;Résidents!$B$2:$B$200;""))</f>
        <v>0</v>
      </c>
      <c r="K1000" s="7">
        <f>SI(ET(A1000&lt;&gt;"";G1000="";A1000&lt;=AUJOURDHUI());"À faire";"")</f>
        <v>0</v>
      </c>
    </row>
    <row r="1001" spans="2:11">
      <c r="B1001" s="7">
        <f>SI(A1001="";"";TEXTE(A1001;"ddd"))</f>
        <v>0</v>
      </c>
      <c r="E1001" s="7" cm="1">
        <f t="array" ref="E1001">SI(D1001="";"";_xlfn.XLOOKUP(D1001;Résidents!$A$2:$A$200;Résidents!$B$2:$B$200;""))</f>
        <v>0</v>
      </c>
      <c r="K1001" s="7">
        <f>SI(ET(A1001&lt;&gt;"";G1001="";A1001&lt;=AUJOURDHUI());"À faire";"")</f>
        <v>0</v>
      </c>
    </row>
    <row r="1002" spans="2:11">
      <c r="B1002" s="7">
        <f>SI(A1002="";"";TEXTE(A1002;"ddd"))</f>
        <v>0</v>
      </c>
      <c r="E1002" s="7" cm="1">
        <f t="array" ref="E1002">SI(D1002="";"";_xlfn.XLOOKUP(D1002;Résidents!$A$2:$A$200;Résidents!$B$2:$B$200;""))</f>
        <v>0</v>
      </c>
      <c r="K1002" s="7">
        <f>SI(ET(A1002&lt;&gt;"";G1002="";A1002&lt;=AUJOURDHUI());"À faire";"")</f>
        <v>0</v>
      </c>
    </row>
    <row r="1003" spans="2:11">
      <c r="B1003" s="7">
        <f>SI(A1003="";"";TEXTE(A1003;"ddd"))</f>
        <v>0</v>
      </c>
      <c r="E1003" s="7" cm="1">
        <f t="array" ref="E1003">SI(D1003="";"";_xlfn.XLOOKUP(D1003;Résidents!$A$2:$A$200;Résidents!$B$2:$B$200;""))</f>
        <v>0</v>
      </c>
      <c r="K1003" s="7">
        <f>SI(ET(A1003&lt;&gt;"";G1003="";A1003&lt;=AUJOURDHUI());"À faire";"")</f>
        <v>0</v>
      </c>
    </row>
    <row r="1004" spans="2:11">
      <c r="B1004" s="7">
        <f>SI(A1004="";"";TEXTE(A1004;"ddd"))</f>
        <v>0</v>
      </c>
      <c r="E1004" s="7" cm="1">
        <f t="array" ref="E1004">SI(D1004="";"";_xlfn.XLOOKUP(D1004;Résidents!$A$2:$A$200;Résidents!$B$2:$B$200;""))</f>
        <v>0</v>
      </c>
      <c r="K1004" s="7">
        <f>SI(ET(A1004&lt;&gt;"";G1004="";A1004&lt;=AUJOURDHUI());"À faire";"")</f>
        <v>0</v>
      </c>
    </row>
    <row r="1005" spans="2:11">
      <c r="B1005" s="7">
        <f>SI(A1005="";"";TEXTE(A1005;"ddd"))</f>
        <v>0</v>
      </c>
      <c r="E1005" s="7" cm="1">
        <f t="array" ref="E1005">SI(D1005="";"";_xlfn.XLOOKUP(D1005;Résidents!$A$2:$A$200;Résidents!$B$2:$B$200;""))</f>
        <v>0</v>
      </c>
      <c r="K1005" s="7">
        <f>SI(ET(A1005&lt;&gt;"";G1005="";A1005&lt;=AUJOURDHUI());"À faire";"")</f>
        <v>0</v>
      </c>
    </row>
    <row r="1006" spans="2:11">
      <c r="B1006" s="7">
        <f>SI(A1006="";"";TEXTE(A1006;"ddd"))</f>
        <v>0</v>
      </c>
      <c r="E1006" s="7" cm="1">
        <f t="array" ref="E1006">SI(D1006="";"";_xlfn.XLOOKUP(D1006;Résidents!$A$2:$A$200;Résidents!$B$2:$B$200;""))</f>
        <v>0</v>
      </c>
      <c r="K1006" s="7">
        <f>SI(ET(A1006&lt;&gt;"";G1006="";A1006&lt;=AUJOURDHUI());"À faire";"")</f>
        <v>0</v>
      </c>
    </row>
    <row r="1007" spans="2:11">
      <c r="B1007" s="7">
        <f>SI(A1007="";"";TEXTE(A1007;"ddd"))</f>
        <v>0</v>
      </c>
      <c r="E1007" s="7" cm="1">
        <f t="array" ref="E1007">SI(D1007="";"";_xlfn.XLOOKUP(D1007;Résidents!$A$2:$A$200;Résidents!$B$2:$B$200;""))</f>
        <v>0</v>
      </c>
      <c r="K1007" s="7">
        <f>SI(ET(A1007&lt;&gt;"";G1007="";A1007&lt;=AUJOURDHUI());"À faire";"")</f>
        <v>0</v>
      </c>
    </row>
    <row r="1008" spans="2:11">
      <c r="B1008" s="7">
        <f>SI(A1008="";"";TEXTE(A1008;"ddd"))</f>
        <v>0</v>
      </c>
      <c r="E1008" s="7" cm="1">
        <f t="array" ref="E1008">SI(D1008="";"";_xlfn.XLOOKUP(D1008;Résidents!$A$2:$A$200;Résidents!$B$2:$B$200;""))</f>
        <v>0</v>
      </c>
      <c r="K1008" s="7">
        <f>SI(ET(A1008&lt;&gt;"";G1008="";A1008&lt;=AUJOURDHUI());"À faire";"")</f>
        <v>0</v>
      </c>
    </row>
    <row r="1009" spans="2:11">
      <c r="B1009" s="7">
        <f>SI(A1009="";"";TEXTE(A1009;"ddd"))</f>
        <v>0</v>
      </c>
      <c r="E1009" s="7" cm="1">
        <f t="array" ref="E1009">SI(D1009="";"";_xlfn.XLOOKUP(D1009;Résidents!$A$2:$A$200;Résidents!$B$2:$B$200;""))</f>
        <v>0</v>
      </c>
      <c r="K1009" s="7">
        <f>SI(ET(A1009&lt;&gt;"";G1009="";A1009&lt;=AUJOURDHUI());"À faire";"")</f>
        <v>0</v>
      </c>
    </row>
    <row r="1010" spans="2:11">
      <c r="B1010" s="7">
        <f>SI(A1010="";"";TEXTE(A1010;"ddd"))</f>
        <v>0</v>
      </c>
      <c r="E1010" s="7" cm="1">
        <f t="array" ref="E1010">SI(D1010="";"";_xlfn.XLOOKUP(D1010;Résidents!$A$2:$A$200;Résidents!$B$2:$B$200;""))</f>
        <v>0</v>
      </c>
      <c r="K1010" s="7">
        <f>SI(ET(A1010&lt;&gt;"";G1010="";A1010&lt;=AUJOURDHUI());"À faire";"")</f>
        <v>0</v>
      </c>
    </row>
    <row r="1011" spans="2:11">
      <c r="B1011" s="7">
        <f>SI(A1011="";"";TEXTE(A1011;"ddd"))</f>
        <v>0</v>
      </c>
      <c r="E1011" s="7" cm="1">
        <f t="array" ref="E1011">SI(D1011="";"";_xlfn.XLOOKUP(D1011;Résidents!$A$2:$A$200;Résidents!$B$2:$B$200;""))</f>
        <v>0</v>
      </c>
      <c r="K1011" s="7">
        <f>SI(ET(A1011&lt;&gt;"";G1011="";A1011&lt;=AUJOURDHUI());"À faire";"")</f>
        <v>0</v>
      </c>
    </row>
    <row r="1012" spans="2:11">
      <c r="B1012" s="7">
        <f>SI(A1012="";"";TEXTE(A1012;"ddd"))</f>
        <v>0</v>
      </c>
      <c r="E1012" s="7" cm="1">
        <f t="array" ref="E1012">SI(D1012="";"";_xlfn.XLOOKUP(D1012;Résidents!$A$2:$A$200;Résidents!$B$2:$B$200;""))</f>
        <v>0</v>
      </c>
      <c r="K1012" s="7">
        <f>SI(ET(A1012&lt;&gt;"";G1012="";A1012&lt;=AUJOURDHUI());"À faire";"")</f>
        <v>0</v>
      </c>
    </row>
    <row r="1013" spans="2:11">
      <c r="B1013" s="7">
        <f>SI(A1013="";"";TEXTE(A1013;"ddd"))</f>
        <v>0</v>
      </c>
      <c r="E1013" s="7" cm="1">
        <f t="array" ref="E1013">SI(D1013="";"";_xlfn.XLOOKUP(D1013;Résidents!$A$2:$A$200;Résidents!$B$2:$B$200;""))</f>
        <v>0</v>
      </c>
      <c r="K1013" s="7">
        <f>SI(ET(A1013&lt;&gt;"";G1013="";A1013&lt;=AUJOURDHUI());"À faire";"")</f>
        <v>0</v>
      </c>
    </row>
    <row r="1014" spans="2:11">
      <c r="B1014" s="7">
        <f>SI(A1014="";"";TEXTE(A1014;"ddd"))</f>
        <v>0</v>
      </c>
      <c r="E1014" s="7" cm="1">
        <f t="array" ref="E1014">SI(D1014="";"";_xlfn.XLOOKUP(D1014;Résidents!$A$2:$A$200;Résidents!$B$2:$B$200;""))</f>
        <v>0</v>
      </c>
      <c r="K1014" s="7">
        <f>SI(ET(A1014&lt;&gt;"";G1014="";A1014&lt;=AUJOURDHUI());"À faire";"")</f>
        <v>0</v>
      </c>
    </row>
    <row r="1015" spans="2:11">
      <c r="B1015" s="7">
        <f>SI(A1015="";"";TEXTE(A1015;"ddd"))</f>
        <v>0</v>
      </c>
      <c r="E1015" s="7" cm="1">
        <f t="array" ref="E1015">SI(D1015="";"";_xlfn.XLOOKUP(D1015;Résidents!$A$2:$A$200;Résidents!$B$2:$B$200;""))</f>
        <v>0</v>
      </c>
      <c r="K1015" s="7">
        <f>SI(ET(A1015&lt;&gt;"";G1015="";A1015&lt;=AUJOURDHUI());"À faire";"")</f>
        <v>0</v>
      </c>
    </row>
    <row r="1016" spans="2:11">
      <c r="B1016" s="7">
        <f>SI(A1016="";"";TEXTE(A1016;"ddd"))</f>
        <v>0</v>
      </c>
      <c r="E1016" s="7" cm="1">
        <f t="array" ref="E1016">SI(D1016="";"";_xlfn.XLOOKUP(D1016;Résidents!$A$2:$A$200;Résidents!$B$2:$B$200;""))</f>
        <v>0</v>
      </c>
      <c r="K1016" s="7">
        <f>SI(ET(A1016&lt;&gt;"";G1016="";A1016&lt;=AUJOURDHUI());"À faire";"")</f>
        <v>0</v>
      </c>
    </row>
    <row r="1017" spans="2:11">
      <c r="B1017" s="7">
        <f>SI(A1017="";"";TEXTE(A1017;"ddd"))</f>
        <v>0</v>
      </c>
      <c r="E1017" s="7" cm="1">
        <f t="array" ref="E1017">SI(D1017="";"";_xlfn.XLOOKUP(D1017;Résidents!$A$2:$A$200;Résidents!$B$2:$B$200;""))</f>
        <v>0</v>
      </c>
      <c r="K1017" s="7">
        <f>SI(ET(A1017&lt;&gt;"";G1017="";A1017&lt;=AUJOURDHUI());"À faire";"")</f>
        <v>0</v>
      </c>
    </row>
    <row r="1018" spans="2:11">
      <c r="B1018" s="7">
        <f>SI(A1018="";"";TEXTE(A1018;"ddd"))</f>
        <v>0</v>
      </c>
      <c r="E1018" s="7" cm="1">
        <f t="array" ref="E1018">SI(D1018="";"";_xlfn.XLOOKUP(D1018;Résidents!$A$2:$A$200;Résidents!$B$2:$B$200;""))</f>
        <v>0</v>
      </c>
      <c r="K1018" s="7">
        <f>SI(ET(A1018&lt;&gt;"";G1018="";A1018&lt;=AUJOURDHUI());"À faire";"")</f>
        <v>0</v>
      </c>
    </row>
    <row r="1019" spans="2:11">
      <c r="B1019" s="7">
        <f>SI(A1019="";"";TEXTE(A1019;"ddd"))</f>
        <v>0</v>
      </c>
      <c r="E1019" s="7" cm="1">
        <f t="array" ref="E1019">SI(D1019="";"";_xlfn.XLOOKUP(D1019;Résidents!$A$2:$A$200;Résidents!$B$2:$B$200;""))</f>
        <v>0</v>
      </c>
      <c r="K1019" s="7">
        <f>SI(ET(A1019&lt;&gt;"";G1019="";A1019&lt;=AUJOURDHUI());"À faire";"")</f>
        <v>0</v>
      </c>
    </row>
    <row r="1020" spans="2:11">
      <c r="B1020" s="7">
        <f>SI(A1020="";"";TEXTE(A1020;"ddd"))</f>
        <v>0</v>
      </c>
      <c r="E1020" s="7" cm="1">
        <f t="array" ref="E1020">SI(D1020="";"";_xlfn.XLOOKUP(D1020;Résidents!$A$2:$A$200;Résidents!$B$2:$B$200;""))</f>
        <v>0</v>
      </c>
      <c r="K1020" s="7">
        <f>SI(ET(A1020&lt;&gt;"";G1020="";A1020&lt;=AUJOURDHUI());"À faire";"")</f>
        <v>0</v>
      </c>
    </row>
    <row r="1021" spans="2:11">
      <c r="B1021" s="7">
        <f>SI(A1021="";"";TEXTE(A1021;"ddd"))</f>
        <v>0</v>
      </c>
      <c r="E1021" s="7" cm="1">
        <f t="array" ref="E1021">SI(D1021="";"";_xlfn.XLOOKUP(D1021;Résidents!$A$2:$A$200;Résidents!$B$2:$B$200;""))</f>
        <v>0</v>
      </c>
      <c r="K1021" s="7">
        <f>SI(ET(A1021&lt;&gt;"";G1021="";A1021&lt;=AUJOURDHUI());"À faire";"")</f>
        <v>0</v>
      </c>
    </row>
    <row r="1022" spans="2:11">
      <c r="B1022" s="7">
        <f>SI(A1022="";"";TEXTE(A1022;"ddd"))</f>
        <v>0</v>
      </c>
      <c r="E1022" s="7" cm="1">
        <f t="array" ref="E1022">SI(D1022="";"";_xlfn.XLOOKUP(D1022;Résidents!$A$2:$A$200;Résidents!$B$2:$B$200;""))</f>
        <v>0</v>
      </c>
      <c r="K1022" s="7">
        <f>SI(ET(A1022&lt;&gt;"";G1022="";A1022&lt;=AUJOURDHUI());"À faire";"")</f>
        <v>0</v>
      </c>
    </row>
    <row r="1023" spans="2:11">
      <c r="B1023" s="7">
        <f>SI(A1023="";"";TEXTE(A1023;"ddd"))</f>
        <v>0</v>
      </c>
      <c r="E1023" s="7" cm="1">
        <f t="array" ref="E1023">SI(D1023="";"";_xlfn.XLOOKUP(D1023;Résidents!$A$2:$A$200;Résidents!$B$2:$B$200;""))</f>
        <v>0</v>
      </c>
      <c r="K1023" s="7">
        <f>SI(ET(A1023&lt;&gt;"";G1023="";A1023&lt;=AUJOURDHUI());"À faire";"")</f>
        <v>0</v>
      </c>
    </row>
    <row r="1024" spans="2:11">
      <c r="B1024" s="7">
        <f>SI(A1024="";"";TEXTE(A1024;"ddd"))</f>
        <v>0</v>
      </c>
      <c r="E1024" s="7" cm="1">
        <f t="array" ref="E1024">SI(D1024="";"";_xlfn.XLOOKUP(D1024;Résidents!$A$2:$A$200;Résidents!$B$2:$B$200;""))</f>
        <v>0</v>
      </c>
      <c r="K1024" s="7">
        <f>SI(ET(A1024&lt;&gt;"";G1024="";A1024&lt;=AUJOURDHUI());"À faire";"")</f>
        <v>0</v>
      </c>
    </row>
    <row r="1025" spans="2:11">
      <c r="B1025" s="7">
        <f>SI(A1025="";"";TEXTE(A1025;"ddd"))</f>
        <v>0</v>
      </c>
      <c r="E1025" s="7" cm="1">
        <f t="array" ref="E1025">SI(D1025="";"";_xlfn.XLOOKUP(D1025;Résidents!$A$2:$A$200;Résidents!$B$2:$B$200;""))</f>
        <v>0</v>
      </c>
      <c r="K1025" s="7">
        <f>SI(ET(A1025&lt;&gt;"";G1025="";A1025&lt;=AUJOURDHUI());"À faire";"")</f>
        <v>0</v>
      </c>
    </row>
    <row r="1026" spans="2:11">
      <c r="B1026" s="7">
        <f>SI(A1026="";"";TEXTE(A1026;"ddd"))</f>
        <v>0</v>
      </c>
      <c r="E1026" s="7" cm="1">
        <f t="array" ref="E1026">SI(D1026="";"";_xlfn.XLOOKUP(D1026;Résidents!$A$2:$A$200;Résidents!$B$2:$B$200;""))</f>
        <v>0</v>
      </c>
      <c r="K1026" s="7">
        <f>SI(ET(A1026&lt;&gt;"";G1026="";A1026&lt;=AUJOURDHUI());"À faire";"")</f>
        <v>0</v>
      </c>
    </row>
    <row r="1027" spans="2:11">
      <c r="B1027" s="7">
        <f>SI(A1027="";"";TEXTE(A1027;"ddd"))</f>
        <v>0</v>
      </c>
      <c r="E1027" s="7" cm="1">
        <f t="array" ref="E1027">SI(D1027="";"";_xlfn.XLOOKUP(D1027;Résidents!$A$2:$A$200;Résidents!$B$2:$B$200;""))</f>
        <v>0</v>
      </c>
      <c r="K1027" s="7">
        <f>SI(ET(A1027&lt;&gt;"";G1027="";A1027&lt;=AUJOURDHUI());"À faire";"")</f>
        <v>0</v>
      </c>
    </row>
    <row r="1028" spans="2:11">
      <c r="B1028" s="7">
        <f>SI(A1028="";"";TEXTE(A1028;"ddd"))</f>
        <v>0</v>
      </c>
      <c r="E1028" s="7" cm="1">
        <f t="array" ref="E1028">SI(D1028="";"";_xlfn.XLOOKUP(D1028;Résidents!$A$2:$A$200;Résidents!$B$2:$B$200;""))</f>
        <v>0</v>
      </c>
      <c r="K1028" s="7">
        <f>SI(ET(A1028&lt;&gt;"";G1028="";A1028&lt;=AUJOURDHUI());"À faire";"")</f>
        <v>0</v>
      </c>
    </row>
    <row r="1029" spans="2:11">
      <c r="B1029" s="7">
        <f>SI(A1029="";"";TEXTE(A1029;"ddd"))</f>
        <v>0</v>
      </c>
      <c r="E1029" s="7" cm="1">
        <f t="array" ref="E1029">SI(D1029="";"";_xlfn.XLOOKUP(D1029;Résidents!$A$2:$A$200;Résidents!$B$2:$B$200;""))</f>
        <v>0</v>
      </c>
      <c r="K1029" s="7">
        <f>SI(ET(A1029&lt;&gt;"";G1029="";A1029&lt;=AUJOURDHUI());"À faire";"")</f>
        <v>0</v>
      </c>
    </row>
    <row r="1030" spans="2:11">
      <c r="B1030" s="7">
        <f>SI(A1030="";"";TEXTE(A1030;"ddd"))</f>
        <v>0</v>
      </c>
      <c r="E1030" s="7" cm="1">
        <f t="array" ref="E1030">SI(D1030="";"";_xlfn.XLOOKUP(D1030;Résidents!$A$2:$A$200;Résidents!$B$2:$B$200;""))</f>
        <v>0</v>
      </c>
      <c r="K1030" s="7">
        <f>SI(ET(A1030&lt;&gt;"";G1030="";A1030&lt;=AUJOURDHUI());"À faire";"")</f>
        <v>0</v>
      </c>
    </row>
    <row r="1031" spans="2:11">
      <c r="B1031" s="7">
        <f>SI(A1031="";"";TEXTE(A1031;"ddd"))</f>
        <v>0</v>
      </c>
      <c r="E1031" s="7" cm="1">
        <f t="array" ref="E1031">SI(D1031="";"";_xlfn.XLOOKUP(D1031;Résidents!$A$2:$A$200;Résidents!$B$2:$B$200;""))</f>
        <v>0</v>
      </c>
      <c r="K1031" s="7">
        <f>SI(ET(A1031&lt;&gt;"";G1031="";A1031&lt;=AUJOURDHUI());"À faire";"")</f>
        <v>0</v>
      </c>
    </row>
    <row r="1032" spans="2:11">
      <c r="B1032" s="7">
        <f>SI(A1032="";"";TEXTE(A1032;"ddd"))</f>
        <v>0</v>
      </c>
      <c r="E1032" s="7" cm="1">
        <f t="array" ref="E1032">SI(D1032="";"";_xlfn.XLOOKUP(D1032;Résidents!$A$2:$A$200;Résidents!$B$2:$B$200;""))</f>
        <v>0</v>
      </c>
      <c r="K1032" s="7">
        <f>SI(ET(A1032&lt;&gt;"";G1032="";A1032&lt;=AUJOURDHUI());"À faire";"")</f>
        <v>0</v>
      </c>
    </row>
    <row r="1033" spans="2:11">
      <c r="B1033" s="7">
        <f>SI(A1033="";"";TEXTE(A1033;"ddd"))</f>
        <v>0</v>
      </c>
      <c r="E1033" s="7" cm="1">
        <f t="array" ref="E1033">SI(D1033="";"";_xlfn.XLOOKUP(D1033;Résidents!$A$2:$A$200;Résidents!$B$2:$B$200;""))</f>
        <v>0</v>
      </c>
      <c r="K1033" s="7">
        <f>SI(ET(A1033&lt;&gt;"";G1033="";A1033&lt;=AUJOURDHUI());"À faire";"")</f>
        <v>0</v>
      </c>
    </row>
    <row r="1034" spans="2:11">
      <c r="B1034" s="7">
        <f>SI(A1034="";"";TEXTE(A1034;"ddd"))</f>
        <v>0</v>
      </c>
      <c r="E1034" s="7" cm="1">
        <f t="array" ref="E1034">SI(D1034="";"";_xlfn.XLOOKUP(D1034;Résidents!$A$2:$A$200;Résidents!$B$2:$B$200;""))</f>
        <v>0</v>
      </c>
      <c r="K1034" s="7">
        <f>SI(ET(A1034&lt;&gt;"";G1034="";A1034&lt;=AUJOURDHUI());"À faire";"")</f>
        <v>0</v>
      </c>
    </row>
    <row r="1035" spans="2:11">
      <c r="B1035" s="7">
        <f>SI(A1035="";"";TEXTE(A1035;"ddd"))</f>
        <v>0</v>
      </c>
      <c r="E1035" s="7" cm="1">
        <f t="array" ref="E1035">SI(D1035="";"";_xlfn.XLOOKUP(D1035;Résidents!$A$2:$A$200;Résidents!$B$2:$B$200;""))</f>
        <v>0</v>
      </c>
      <c r="K1035" s="7">
        <f>SI(ET(A1035&lt;&gt;"";G1035="";A1035&lt;=AUJOURDHUI());"À faire";"")</f>
        <v>0</v>
      </c>
    </row>
    <row r="1036" spans="2:11">
      <c r="B1036" s="7">
        <f>SI(A1036="";"";TEXTE(A1036;"ddd"))</f>
        <v>0</v>
      </c>
      <c r="E1036" s="7" cm="1">
        <f t="array" ref="E1036">SI(D1036="";"";_xlfn.XLOOKUP(D1036;Résidents!$A$2:$A$200;Résidents!$B$2:$B$200;""))</f>
        <v>0</v>
      </c>
      <c r="K1036" s="7">
        <f>SI(ET(A1036&lt;&gt;"";G1036="";A1036&lt;=AUJOURDHUI());"À faire";"")</f>
        <v>0</v>
      </c>
    </row>
    <row r="1037" spans="2:11">
      <c r="B1037" s="7">
        <f>SI(A1037="";"";TEXTE(A1037;"ddd"))</f>
        <v>0</v>
      </c>
      <c r="E1037" s="7" cm="1">
        <f t="array" ref="E1037">SI(D1037="";"";_xlfn.XLOOKUP(D1037;Résidents!$A$2:$A$200;Résidents!$B$2:$B$200;""))</f>
        <v>0</v>
      </c>
      <c r="K1037" s="7">
        <f>SI(ET(A1037&lt;&gt;"";G1037="";A1037&lt;=AUJOURDHUI());"À faire";"")</f>
        <v>0</v>
      </c>
    </row>
    <row r="1038" spans="2:11">
      <c r="B1038" s="7">
        <f>SI(A1038="";"";TEXTE(A1038;"ddd"))</f>
        <v>0</v>
      </c>
      <c r="E1038" s="7" cm="1">
        <f t="array" ref="E1038">SI(D1038="";"";_xlfn.XLOOKUP(D1038;Résidents!$A$2:$A$200;Résidents!$B$2:$B$200;""))</f>
        <v>0</v>
      </c>
      <c r="K1038" s="7">
        <f>SI(ET(A1038&lt;&gt;"";G1038="";A1038&lt;=AUJOURDHUI());"À faire";"")</f>
        <v>0</v>
      </c>
    </row>
    <row r="1039" spans="2:11">
      <c r="B1039" s="7">
        <f>SI(A1039="";"";TEXTE(A1039;"ddd"))</f>
        <v>0</v>
      </c>
      <c r="E1039" s="7" cm="1">
        <f t="array" ref="E1039">SI(D1039="";"";_xlfn.XLOOKUP(D1039;Résidents!$A$2:$A$200;Résidents!$B$2:$B$200;""))</f>
        <v>0</v>
      </c>
      <c r="K1039" s="7">
        <f>SI(ET(A1039&lt;&gt;"";G1039="";A1039&lt;=AUJOURDHUI());"À faire";"")</f>
        <v>0</v>
      </c>
    </row>
    <row r="1040" spans="2:11">
      <c r="B1040" s="7">
        <f>SI(A1040="";"";TEXTE(A1040;"ddd"))</f>
        <v>0</v>
      </c>
      <c r="E1040" s="7" cm="1">
        <f t="array" ref="E1040">SI(D1040="";"";_xlfn.XLOOKUP(D1040;Résidents!$A$2:$A$200;Résidents!$B$2:$B$200;""))</f>
        <v>0</v>
      </c>
      <c r="K1040" s="7">
        <f>SI(ET(A1040&lt;&gt;"";G1040="";A1040&lt;=AUJOURDHUI());"À faire";"")</f>
        <v>0</v>
      </c>
    </row>
    <row r="1041" spans="2:11">
      <c r="B1041" s="7">
        <f>SI(A1041="";"";TEXTE(A1041;"ddd"))</f>
        <v>0</v>
      </c>
      <c r="E1041" s="7" cm="1">
        <f t="array" ref="E1041">SI(D1041="";"";_xlfn.XLOOKUP(D1041;Résidents!$A$2:$A$200;Résidents!$B$2:$B$200;""))</f>
        <v>0</v>
      </c>
      <c r="K1041" s="7">
        <f>SI(ET(A1041&lt;&gt;"";G1041="";A1041&lt;=AUJOURDHUI());"À faire";"")</f>
        <v>0</v>
      </c>
    </row>
    <row r="1042" spans="2:11">
      <c r="B1042" s="7">
        <f>SI(A1042="";"";TEXTE(A1042;"ddd"))</f>
        <v>0</v>
      </c>
      <c r="E1042" s="7" cm="1">
        <f t="array" ref="E1042">SI(D1042="";"";_xlfn.XLOOKUP(D1042;Résidents!$A$2:$A$200;Résidents!$B$2:$B$200;""))</f>
        <v>0</v>
      </c>
      <c r="K1042" s="7">
        <f>SI(ET(A1042&lt;&gt;"";G1042="";A1042&lt;=AUJOURDHUI());"À faire";"")</f>
        <v>0</v>
      </c>
    </row>
    <row r="1043" spans="2:11">
      <c r="B1043" s="7">
        <f>SI(A1043="";"";TEXTE(A1043;"ddd"))</f>
        <v>0</v>
      </c>
      <c r="E1043" s="7" cm="1">
        <f t="array" ref="E1043">SI(D1043="";"";_xlfn.XLOOKUP(D1043;Résidents!$A$2:$A$200;Résidents!$B$2:$B$200;""))</f>
        <v>0</v>
      </c>
      <c r="K1043" s="7">
        <f>SI(ET(A1043&lt;&gt;"";G1043="";A1043&lt;=AUJOURDHUI());"À faire";"")</f>
        <v>0</v>
      </c>
    </row>
    <row r="1044" spans="2:11">
      <c r="B1044" s="7">
        <f>SI(A1044="";"";TEXTE(A1044;"ddd"))</f>
        <v>0</v>
      </c>
      <c r="E1044" s="7" cm="1">
        <f t="array" ref="E1044">SI(D1044="";"";_xlfn.XLOOKUP(D1044;Résidents!$A$2:$A$200;Résidents!$B$2:$B$200;""))</f>
        <v>0</v>
      </c>
      <c r="K1044" s="7">
        <f>SI(ET(A1044&lt;&gt;"";G1044="";A1044&lt;=AUJOURDHUI());"À faire";"")</f>
        <v>0</v>
      </c>
    </row>
    <row r="1045" spans="2:11">
      <c r="B1045" s="7">
        <f>SI(A1045="";"";TEXTE(A1045;"ddd"))</f>
        <v>0</v>
      </c>
      <c r="E1045" s="7" cm="1">
        <f t="array" ref="E1045">SI(D1045="";"";_xlfn.XLOOKUP(D1045;Résidents!$A$2:$A$200;Résidents!$B$2:$B$200;""))</f>
        <v>0</v>
      </c>
      <c r="K1045" s="7">
        <f>SI(ET(A1045&lt;&gt;"";G1045="";A1045&lt;=AUJOURDHUI());"À faire";"")</f>
        <v>0</v>
      </c>
    </row>
    <row r="1046" spans="2:11">
      <c r="B1046" s="7">
        <f>SI(A1046="";"";TEXTE(A1046;"ddd"))</f>
        <v>0</v>
      </c>
      <c r="E1046" s="7" cm="1">
        <f t="array" ref="E1046">SI(D1046="";"";_xlfn.XLOOKUP(D1046;Résidents!$A$2:$A$200;Résidents!$B$2:$B$200;""))</f>
        <v>0</v>
      </c>
      <c r="K1046" s="7">
        <f>SI(ET(A1046&lt;&gt;"";G1046="";A1046&lt;=AUJOURDHUI());"À faire";"")</f>
        <v>0</v>
      </c>
    </row>
    <row r="1047" spans="2:11">
      <c r="B1047" s="7">
        <f>SI(A1047="";"";TEXTE(A1047;"ddd"))</f>
        <v>0</v>
      </c>
      <c r="E1047" s="7" cm="1">
        <f t="array" ref="E1047">SI(D1047="";"";_xlfn.XLOOKUP(D1047;Résidents!$A$2:$A$200;Résidents!$B$2:$B$200;""))</f>
        <v>0</v>
      </c>
      <c r="K1047" s="7">
        <f>SI(ET(A1047&lt;&gt;"";G1047="";A1047&lt;=AUJOURDHUI());"À faire";"")</f>
        <v>0</v>
      </c>
    </row>
    <row r="1048" spans="2:11">
      <c r="B1048" s="7">
        <f>SI(A1048="";"";TEXTE(A1048;"ddd"))</f>
        <v>0</v>
      </c>
      <c r="E1048" s="7" cm="1">
        <f t="array" ref="E1048">SI(D1048="";"";_xlfn.XLOOKUP(D1048;Résidents!$A$2:$A$200;Résidents!$B$2:$B$200;""))</f>
        <v>0</v>
      </c>
      <c r="K1048" s="7">
        <f>SI(ET(A1048&lt;&gt;"";G1048="";A1048&lt;=AUJOURDHUI());"À faire";"")</f>
        <v>0</v>
      </c>
    </row>
    <row r="1049" spans="2:11">
      <c r="B1049" s="7">
        <f>SI(A1049="";"";TEXTE(A1049;"ddd"))</f>
        <v>0</v>
      </c>
      <c r="E1049" s="7" cm="1">
        <f t="array" ref="E1049">SI(D1049="";"";_xlfn.XLOOKUP(D1049;Résidents!$A$2:$A$200;Résidents!$B$2:$B$200;""))</f>
        <v>0</v>
      </c>
      <c r="K1049" s="7">
        <f>SI(ET(A1049&lt;&gt;"";G1049="";A1049&lt;=AUJOURDHUI());"À faire";"")</f>
        <v>0</v>
      </c>
    </row>
    <row r="1050" spans="2:11">
      <c r="B1050" s="7">
        <f>SI(A1050="";"";TEXTE(A1050;"ddd"))</f>
        <v>0</v>
      </c>
      <c r="E1050" s="7" cm="1">
        <f t="array" ref="E1050">SI(D1050="";"";_xlfn.XLOOKUP(D1050;Résidents!$A$2:$A$200;Résidents!$B$2:$B$200;""))</f>
        <v>0</v>
      </c>
      <c r="K1050" s="7">
        <f>SI(ET(A1050&lt;&gt;"";G1050="";A1050&lt;=AUJOURDHUI());"À faire";"")</f>
        <v>0</v>
      </c>
    </row>
    <row r="1051" spans="2:11">
      <c r="B1051" s="7">
        <f>SI(A1051="";"";TEXTE(A1051;"ddd"))</f>
        <v>0</v>
      </c>
      <c r="E1051" s="7" cm="1">
        <f t="array" ref="E1051">SI(D1051="";"";_xlfn.XLOOKUP(D1051;Résidents!$A$2:$A$200;Résidents!$B$2:$B$200;""))</f>
        <v>0</v>
      </c>
      <c r="K1051" s="7">
        <f>SI(ET(A1051&lt;&gt;"";G1051="";A1051&lt;=AUJOURDHUI());"À faire";"")</f>
        <v>0</v>
      </c>
    </row>
    <row r="1052" spans="2:11">
      <c r="B1052" s="7">
        <f>SI(A1052="";"";TEXTE(A1052;"ddd"))</f>
        <v>0</v>
      </c>
      <c r="E1052" s="7" cm="1">
        <f t="array" ref="E1052">SI(D1052="";"";_xlfn.XLOOKUP(D1052;Résidents!$A$2:$A$200;Résidents!$B$2:$B$200;""))</f>
        <v>0</v>
      </c>
      <c r="K1052" s="7">
        <f>SI(ET(A1052&lt;&gt;"";G1052="";A1052&lt;=AUJOURDHUI());"À faire";"")</f>
        <v>0</v>
      </c>
    </row>
    <row r="1053" spans="2:11">
      <c r="B1053" s="7">
        <f>SI(A1053="";"";TEXTE(A1053;"ddd"))</f>
        <v>0</v>
      </c>
      <c r="E1053" s="7" cm="1">
        <f t="array" ref="E1053">SI(D1053="";"";_xlfn.XLOOKUP(D1053;Résidents!$A$2:$A$200;Résidents!$B$2:$B$200;""))</f>
        <v>0</v>
      </c>
      <c r="K1053" s="7">
        <f>SI(ET(A1053&lt;&gt;"";G1053="";A1053&lt;=AUJOURDHUI());"À faire";"")</f>
        <v>0</v>
      </c>
    </row>
    <row r="1054" spans="2:11">
      <c r="B1054" s="7">
        <f>SI(A1054="";"";TEXTE(A1054;"ddd"))</f>
        <v>0</v>
      </c>
      <c r="E1054" s="7" cm="1">
        <f t="array" ref="E1054">SI(D1054="";"";_xlfn.XLOOKUP(D1054;Résidents!$A$2:$A$200;Résidents!$B$2:$B$200;""))</f>
        <v>0</v>
      </c>
      <c r="K1054" s="7">
        <f>SI(ET(A1054&lt;&gt;"";G1054="";A1054&lt;=AUJOURDHUI());"À faire";"")</f>
        <v>0</v>
      </c>
    </row>
    <row r="1055" spans="2:11">
      <c r="B1055" s="7">
        <f>SI(A1055="";"";TEXTE(A1055;"ddd"))</f>
        <v>0</v>
      </c>
      <c r="E1055" s="7" cm="1">
        <f t="array" ref="E1055">SI(D1055="";"";_xlfn.XLOOKUP(D1055;Résidents!$A$2:$A$200;Résidents!$B$2:$B$200;""))</f>
        <v>0</v>
      </c>
      <c r="K1055" s="7">
        <f>SI(ET(A1055&lt;&gt;"";G1055="";A1055&lt;=AUJOURDHUI());"À faire";"")</f>
        <v>0</v>
      </c>
    </row>
    <row r="1056" spans="2:11">
      <c r="B1056" s="7">
        <f>SI(A1056="";"";TEXTE(A1056;"ddd"))</f>
        <v>0</v>
      </c>
      <c r="E1056" s="7" cm="1">
        <f t="array" ref="E1056">SI(D1056="";"";_xlfn.XLOOKUP(D1056;Résidents!$A$2:$A$200;Résidents!$B$2:$B$200;""))</f>
        <v>0</v>
      </c>
      <c r="K1056" s="7">
        <f>SI(ET(A1056&lt;&gt;"";G1056="";A1056&lt;=AUJOURDHUI());"À faire";"")</f>
        <v>0</v>
      </c>
    </row>
    <row r="1057" spans="2:11">
      <c r="B1057" s="7">
        <f>SI(A1057="";"";TEXTE(A1057;"ddd"))</f>
        <v>0</v>
      </c>
      <c r="E1057" s="7" cm="1">
        <f t="array" ref="E1057">SI(D1057="";"";_xlfn.XLOOKUP(D1057;Résidents!$A$2:$A$200;Résidents!$B$2:$B$200;""))</f>
        <v>0</v>
      </c>
      <c r="K1057" s="7">
        <f>SI(ET(A1057&lt;&gt;"";G1057="";A1057&lt;=AUJOURDHUI());"À faire";"")</f>
        <v>0</v>
      </c>
    </row>
    <row r="1058" spans="2:11">
      <c r="B1058" s="7">
        <f>SI(A1058="";"";TEXTE(A1058;"ddd"))</f>
        <v>0</v>
      </c>
      <c r="E1058" s="7" cm="1">
        <f t="array" ref="E1058">SI(D1058="";"";_xlfn.XLOOKUP(D1058;Résidents!$A$2:$A$200;Résidents!$B$2:$B$200;""))</f>
        <v>0</v>
      </c>
      <c r="K1058" s="7">
        <f>SI(ET(A1058&lt;&gt;"";G1058="";A1058&lt;=AUJOURDHUI());"À faire";"")</f>
        <v>0</v>
      </c>
    </row>
    <row r="1059" spans="2:11">
      <c r="B1059" s="7">
        <f>SI(A1059="";"";TEXTE(A1059;"ddd"))</f>
        <v>0</v>
      </c>
      <c r="E1059" s="7" cm="1">
        <f t="array" ref="E1059">SI(D1059="";"";_xlfn.XLOOKUP(D1059;Résidents!$A$2:$A$200;Résidents!$B$2:$B$200;""))</f>
        <v>0</v>
      </c>
      <c r="K1059" s="7">
        <f>SI(ET(A1059&lt;&gt;"";G1059="";A1059&lt;=AUJOURDHUI());"À faire";"")</f>
        <v>0</v>
      </c>
    </row>
    <row r="1060" spans="2:11">
      <c r="B1060" s="7">
        <f>SI(A1060="";"";TEXTE(A1060;"ddd"))</f>
        <v>0</v>
      </c>
      <c r="E1060" s="7" cm="1">
        <f t="array" ref="E1060">SI(D1060="";"";_xlfn.XLOOKUP(D1060;Résidents!$A$2:$A$200;Résidents!$B$2:$B$200;""))</f>
        <v>0</v>
      </c>
      <c r="K1060" s="7">
        <f>SI(ET(A1060&lt;&gt;"";G1060="";A1060&lt;=AUJOURDHUI());"À faire";"")</f>
        <v>0</v>
      </c>
    </row>
    <row r="1061" spans="2:11">
      <c r="B1061" s="7">
        <f>SI(A1061="";"";TEXTE(A1061;"ddd"))</f>
        <v>0</v>
      </c>
      <c r="E1061" s="7" cm="1">
        <f t="array" ref="E1061">SI(D1061="";"";_xlfn.XLOOKUP(D1061;Résidents!$A$2:$A$200;Résidents!$B$2:$B$200;""))</f>
        <v>0</v>
      </c>
      <c r="K1061" s="7">
        <f>SI(ET(A1061&lt;&gt;"";G1061="";A1061&lt;=AUJOURDHUI());"À faire";"")</f>
        <v>0</v>
      </c>
    </row>
    <row r="1062" spans="2:11">
      <c r="B1062" s="7">
        <f>SI(A1062="";"";TEXTE(A1062;"ddd"))</f>
        <v>0</v>
      </c>
      <c r="E1062" s="7" cm="1">
        <f t="array" ref="E1062">SI(D1062="";"";_xlfn.XLOOKUP(D1062;Résidents!$A$2:$A$200;Résidents!$B$2:$B$200;""))</f>
        <v>0</v>
      </c>
      <c r="K1062" s="7">
        <f>SI(ET(A1062&lt;&gt;"";G1062="";A1062&lt;=AUJOURDHUI());"À faire";"")</f>
        <v>0</v>
      </c>
    </row>
    <row r="1063" spans="2:11">
      <c r="B1063" s="7">
        <f>SI(A1063="";"";TEXTE(A1063;"ddd"))</f>
        <v>0</v>
      </c>
      <c r="E1063" s="7" cm="1">
        <f t="array" ref="E1063">SI(D1063="";"";_xlfn.XLOOKUP(D1063;Résidents!$A$2:$A$200;Résidents!$B$2:$B$200;""))</f>
        <v>0</v>
      </c>
      <c r="K1063" s="7">
        <f>SI(ET(A1063&lt;&gt;"";G1063="";A1063&lt;=AUJOURDHUI());"À faire";"")</f>
        <v>0</v>
      </c>
    </row>
    <row r="1064" spans="2:11">
      <c r="B1064" s="7">
        <f>SI(A1064="";"";TEXTE(A1064;"ddd"))</f>
        <v>0</v>
      </c>
      <c r="E1064" s="7" cm="1">
        <f t="array" ref="E1064">SI(D1064="";"";_xlfn.XLOOKUP(D1064;Résidents!$A$2:$A$200;Résidents!$B$2:$B$200;""))</f>
        <v>0</v>
      </c>
      <c r="K1064" s="7">
        <f>SI(ET(A1064&lt;&gt;"";G1064="";A1064&lt;=AUJOURDHUI());"À faire";"")</f>
        <v>0</v>
      </c>
    </row>
    <row r="1065" spans="2:11">
      <c r="B1065" s="7">
        <f>SI(A1065="";"";TEXTE(A1065;"ddd"))</f>
        <v>0</v>
      </c>
      <c r="E1065" s="7" cm="1">
        <f t="array" ref="E1065">SI(D1065="";"";_xlfn.XLOOKUP(D1065;Résidents!$A$2:$A$200;Résidents!$B$2:$B$200;""))</f>
        <v>0</v>
      </c>
      <c r="K1065" s="7">
        <f>SI(ET(A1065&lt;&gt;"";G1065="";A1065&lt;=AUJOURDHUI());"À faire";"")</f>
        <v>0</v>
      </c>
    </row>
    <row r="1066" spans="2:11">
      <c r="B1066" s="7">
        <f>SI(A1066="";"";TEXTE(A1066;"ddd"))</f>
        <v>0</v>
      </c>
      <c r="E1066" s="7" cm="1">
        <f t="array" ref="E1066">SI(D1066="";"";_xlfn.XLOOKUP(D1066;Résidents!$A$2:$A$200;Résidents!$B$2:$B$200;""))</f>
        <v>0</v>
      </c>
      <c r="K1066" s="7">
        <f>SI(ET(A1066&lt;&gt;"";G1066="";A1066&lt;=AUJOURDHUI());"À faire";"")</f>
        <v>0</v>
      </c>
    </row>
    <row r="1067" spans="2:11">
      <c r="B1067" s="7">
        <f>SI(A1067="";"";TEXTE(A1067;"ddd"))</f>
        <v>0</v>
      </c>
      <c r="E1067" s="7" cm="1">
        <f t="array" ref="E1067">SI(D1067="";"";_xlfn.XLOOKUP(D1067;Résidents!$A$2:$A$200;Résidents!$B$2:$B$200;""))</f>
        <v>0</v>
      </c>
      <c r="K1067" s="7">
        <f>SI(ET(A1067&lt;&gt;"";G1067="";A1067&lt;=AUJOURDHUI());"À faire";"")</f>
        <v>0</v>
      </c>
    </row>
    <row r="1068" spans="2:11">
      <c r="B1068" s="7">
        <f>SI(A1068="";"";TEXTE(A1068;"ddd"))</f>
        <v>0</v>
      </c>
      <c r="E1068" s="7" cm="1">
        <f t="array" ref="E1068">SI(D1068="";"";_xlfn.XLOOKUP(D1068;Résidents!$A$2:$A$200;Résidents!$B$2:$B$200;""))</f>
        <v>0</v>
      </c>
      <c r="K1068" s="7">
        <f>SI(ET(A1068&lt;&gt;"";G1068="";A1068&lt;=AUJOURDHUI());"À faire";"")</f>
        <v>0</v>
      </c>
    </row>
    <row r="1069" spans="2:11">
      <c r="B1069" s="7">
        <f>SI(A1069="";"";TEXTE(A1069;"ddd"))</f>
        <v>0</v>
      </c>
      <c r="E1069" s="7" cm="1">
        <f t="array" ref="E1069">SI(D1069="";"";_xlfn.XLOOKUP(D1069;Résidents!$A$2:$A$200;Résidents!$B$2:$B$200;""))</f>
        <v>0</v>
      </c>
      <c r="K1069" s="7">
        <f>SI(ET(A1069&lt;&gt;"";G1069="";A1069&lt;=AUJOURDHUI());"À faire";"")</f>
        <v>0</v>
      </c>
    </row>
    <row r="1070" spans="2:11">
      <c r="B1070" s="7">
        <f>SI(A1070="";"";TEXTE(A1070;"ddd"))</f>
        <v>0</v>
      </c>
      <c r="E1070" s="7" cm="1">
        <f t="array" ref="E1070">SI(D1070="";"";_xlfn.XLOOKUP(D1070;Résidents!$A$2:$A$200;Résidents!$B$2:$B$200;""))</f>
        <v>0</v>
      </c>
      <c r="K1070" s="7">
        <f>SI(ET(A1070&lt;&gt;"";G1070="";A1070&lt;=AUJOURDHUI());"À faire";"")</f>
        <v>0</v>
      </c>
    </row>
    <row r="1071" spans="2:11">
      <c r="B1071" s="7">
        <f>SI(A1071="";"";TEXTE(A1071;"ddd"))</f>
        <v>0</v>
      </c>
      <c r="E1071" s="7" cm="1">
        <f t="array" ref="E1071">SI(D1071="";"";_xlfn.XLOOKUP(D1071;Résidents!$A$2:$A$200;Résidents!$B$2:$B$200;""))</f>
        <v>0</v>
      </c>
      <c r="K1071" s="7">
        <f>SI(ET(A1071&lt;&gt;"";G1071="";A1071&lt;=AUJOURDHUI());"À faire";"")</f>
        <v>0</v>
      </c>
    </row>
    <row r="1072" spans="2:11">
      <c r="B1072" s="7">
        <f>SI(A1072="";"";TEXTE(A1072;"ddd"))</f>
        <v>0</v>
      </c>
      <c r="E1072" s="7" cm="1">
        <f t="array" ref="E1072">SI(D1072="";"";_xlfn.XLOOKUP(D1072;Résidents!$A$2:$A$200;Résidents!$B$2:$B$200;""))</f>
        <v>0</v>
      </c>
      <c r="K1072" s="7">
        <f>SI(ET(A1072&lt;&gt;"";G1072="";A1072&lt;=AUJOURDHUI());"À faire";"")</f>
        <v>0</v>
      </c>
    </row>
    <row r="1073" spans="2:11">
      <c r="B1073" s="7">
        <f>SI(A1073="";"";TEXTE(A1073;"ddd"))</f>
        <v>0</v>
      </c>
      <c r="E1073" s="7" cm="1">
        <f t="array" ref="E1073">SI(D1073="";"";_xlfn.XLOOKUP(D1073;Résidents!$A$2:$A$200;Résidents!$B$2:$B$200;""))</f>
        <v>0</v>
      </c>
      <c r="K1073" s="7">
        <f>SI(ET(A1073&lt;&gt;"";G1073="";A1073&lt;=AUJOURDHUI());"À faire";"")</f>
        <v>0</v>
      </c>
    </row>
    <row r="1074" spans="2:11">
      <c r="B1074" s="7">
        <f>SI(A1074="";"";TEXTE(A1074;"ddd"))</f>
        <v>0</v>
      </c>
      <c r="E1074" s="7" cm="1">
        <f t="array" ref="E1074">SI(D1074="";"";_xlfn.XLOOKUP(D1074;Résidents!$A$2:$A$200;Résidents!$B$2:$B$200;""))</f>
        <v>0</v>
      </c>
      <c r="K1074" s="7">
        <f>SI(ET(A1074&lt;&gt;"";G1074="";A1074&lt;=AUJOURDHUI());"À faire";"")</f>
        <v>0</v>
      </c>
    </row>
    <row r="1075" spans="2:11">
      <c r="B1075" s="7">
        <f>SI(A1075="";"";TEXTE(A1075;"ddd"))</f>
        <v>0</v>
      </c>
      <c r="E1075" s="7" cm="1">
        <f t="array" ref="E1075">SI(D1075="";"";_xlfn.XLOOKUP(D1075;Résidents!$A$2:$A$200;Résidents!$B$2:$B$200;""))</f>
        <v>0</v>
      </c>
      <c r="K1075" s="7">
        <f>SI(ET(A1075&lt;&gt;"";G1075="";A1075&lt;=AUJOURDHUI());"À faire";"")</f>
        <v>0</v>
      </c>
    </row>
    <row r="1076" spans="2:11">
      <c r="B1076" s="7">
        <f>SI(A1076="";"";TEXTE(A1076;"ddd"))</f>
        <v>0</v>
      </c>
      <c r="E1076" s="7" cm="1">
        <f t="array" ref="E1076">SI(D1076="";"";_xlfn.XLOOKUP(D1076;Résidents!$A$2:$A$200;Résidents!$B$2:$B$200;""))</f>
        <v>0</v>
      </c>
      <c r="K1076" s="7">
        <f>SI(ET(A1076&lt;&gt;"";G1076="";A1076&lt;=AUJOURDHUI());"À faire";"")</f>
        <v>0</v>
      </c>
    </row>
    <row r="1077" spans="2:11">
      <c r="B1077" s="7">
        <f>SI(A1077="";"";TEXTE(A1077;"ddd"))</f>
        <v>0</v>
      </c>
      <c r="E1077" s="7" cm="1">
        <f t="array" ref="E1077">SI(D1077="";"";_xlfn.XLOOKUP(D1077;Résidents!$A$2:$A$200;Résidents!$B$2:$B$200;""))</f>
        <v>0</v>
      </c>
      <c r="K1077" s="7">
        <f>SI(ET(A1077&lt;&gt;"";G1077="";A1077&lt;=AUJOURDHUI());"À faire";"")</f>
        <v>0</v>
      </c>
    </row>
    <row r="1078" spans="2:11">
      <c r="B1078" s="7">
        <f>SI(A1078="";"";TEXTE(A1078;"ddd"))</f>
        <v>0</v>
      </c>
      <c r="E1078" s="7" cm="1">
        <f t="array" ref="E1078">SI(D1078="";"";_xlfn.XLOOKUP(D1078;Résidents!$A$2:$A$200;Résidents!$B$2:$B$200;""))</f>
        <v>0</v>
      </c>
      <c r="K1078" s="7">
        <f>SI(ET(A1078&lt;&gt;"";G1078="";A1078&lt;=AUJOURDHUI());"À faire";"")</f>
        <v>0</v>
      </c>
    </row>
    <row r="1079" spans="2:11">
      <c r="B1079" s="7">
        <f>SI(A1079="";"";TEXTE(A1079;"ddd"))</f>
        <v>0</v>
      </c>
      <c r="E1079" s="7" cm="1">
        <f t="array" ref="E1079">SI(D1079="";"";_xlfn.XLOOKUP(D1079;Résidents!$A$2:$A$200;Résidents!$B$2:$B$200;""))</f>
        <v>0</v>
      </c>
      <c r="K1079" s="7">
        <f>SI(ET(A1079&lt;&gt;"";G1079="";A1079&lt;=AUJOURDHUI());"À faire";"")</f>
        <v>0</v>
      </c>
    </row>
    <row r="1080" spans="2:11">
      <c r="B1080" s="7">
        <f>SI(A1080="";"";TEXTE(A1080;"ddd"))</f>
        <v>0</v>
      </c>
      <c r="E1080" s="7" cm="1">
        <f t="array" ref="E1080">SI(D1080="";"";_xlfn.XLOOKUP(D1080;Résidents!$A$2:$A$200;Résidents!$B$2:$B$200;""))</f>
        <v>0</v>
      </c>
      <c r="K1080" s="7">
        <f>SI(ET(A1080&lt;&gt;"";G1080="";A1080&lt;=AUJOURDHUI());"À faire";"")</f>
        <v>0</v>
      </c>
    </row>
    <row r="1081" spans="2:11">
      <c r="B1081" s="7">
        <f>SI(A1081="";"";TEXTE(A1081;"ddd"))</f>
        <v>0</v>
      </c>
      <c r="E1081" s="7" cm="1">
        <f t="array" ref="E1081">SI(D1081="";"";_xlfn.XLOOKUP(D1081;Résidents!$A$2:$A$200;Résidents!$B$2:$B$200;""))</f>
        <v>0</v>
      </c>
      <c r="K1081" s="7">
        <f>SI(ET(A1081&lt;&gt;"";G1081="";A1081&lt;=AUJOURDHUI());"À faire";"")</f>
        <v>0</v>
      </c>
    </row>
    <row r="1082" spans="2:11">
      <c r="B1082" s="7">
        <f>SI(A1082="";"";TEXTE(A1082;"ddd"))</f>
        <v>0</v>
      </c>
      <c r="E1082" s="7" cm="1">
        <f t="array" ref="E1082">SI(D1082="";"";_xlfn.XLOOKUP(D1082;Résidents!$A$2:$A$200;Résidents!$B$2:$B$200;""))</f>
        <v>0</v>
      </c>
      <c r="K1082" s="7">
        <f>SI(ET(A1082&lt;&gt;"";G1082="";A1082&lt;=AUJOURDHUI());"À faire";"")</f>
        <v>0</v>
      </c>
    </row>
    <row r="1083" spans="2:11">
      <c r="B1083" s="7">
        <f>SI(A1083="";"";TEXTE(A1083;"ddd"))</f>
        <v>0</v>
      </c>
      <c r="E1083" s="7" cm="1">
        <f t="array" ref="E1083">SI(D1083="";"";_xlfn.XLOOKUP(D1083;Résidents!$A$2:$A$200;Résidents!$B$2:$B$200;""))</f>
        <v>0</v>
      </c>
      <c r="K1083" s="7">
        <f>SI(ET(A1083&lt;&gt;"";G1083="";A1083&lt;=AUJOURDHUI());"À faire";"")</f>
        <v>0</v>
      </c>
    </row>
    <row r="1084" spans="2:11">
      <c r="B1084" s="7">
        <f>SI(A1084="";"";TEXTE(A1084;"ddd"))</f>
        <v>0</v>
      </c>
      <c r="E1084" s="7" cm="1">
        <f t="array" ref="E1084">SI(D1084="";"";_xlfn.XLOOKUP(D1084;Résidents!$A$2:$A$200;Résidents!$B$2:$B$200;""))</f>
        <v>0</v>
      </c>
      <c r="K1084" s="7">
        <f>SI(ET(A1084&lt;&gt;"";G1084="";A1084&lt;=AUJOURDHUI());"À faire";"")</f>
        <v>0</v>
      </c>
    </row>
    <row r="1085" spans="2:11">
      <c r="B1085" s="7">
        <f>SI(A1085="";"";TEXTE(A1085;"ddd"))</f>
        <v>0</v>
      </c>
      <c r="E1085" s="7" cm="1">
        <f t="array" ref="E1085">SI(D1085="";"";_xlfn.XLOOKUP(D1085;Résidents!$A$2:$A$200;Résidents!$B$2:$B$200;""))</f>
        <v>0</v>
      </c>
      <c r="K1085" s="7">
        <f>SI(ET(A1085&lt;&gt;"";G1085="";A1085&lt;=AUJOURDHUI());"À faire";"")</f>
        <v>0</v>
      </c>
    </row>
    <row r="1086" spans="2:11">
      <c r="B1086" s="7">
        <f>SI(A1086="";"";TEXTE(A1086;"ddd"))</f>
        <v>0</v>
      </c>
      <c r="E1086" s="7" cm="1">
        <f t="array" ref="E1086">SI(D1086="";"";_xlfn.XLOOKUP(D1086;Résidents!$A$2:$A$200;Résidents!$B$2:$B$200;""))</f>
        <v>0</v>
      </c>
      <c r="K1086" s="7">
        <f>SI(ET(A1086&lt;&gt;"";G1086="";A1086&lt;=AUJOURDHUI());"À faire";"")</f>
        <v>0</v>
      </c>
    </row>
    <row r="1087" spans="2:11">
      <c r="B1087" s="7">
        <f>SI(A1087="";"";TEXTE(A1087;"ddd"))</f>
        <v>0</v>
      </c>
      <c r="E1087" s="7" cm="1">
        <f t="array" ref="E1087">SI(D1087="";"";_xlfn.XLOOKUP(D1087;Résidents!$A$2:$A$200;Résidents!$B$2:$B$200;""))</f>
        <v>0</v>
      </c>
      <c r="K1087" s="7">
        <f>SI(ET(A1087&lt;&gt;"";G1087="";A1087&lt;=AUJOURDHUI());"À faire";"")</f>
        <v>0</v>
      </c>
    </row>
    <row r="1088" spans="2:11">
      <c r="B1088" s="7">
        <f>SI(A1088="";"";TEXTE(A1088;"ddd"))</f>
        <v>0</v>
      </c>
      <c r="E1088" s="7" cm="1">
        <f t="array" ref="E1088">SI(D1088="";"";_xlfn.XLOOKUP(D1088;Résidents!$A$2:$A$200;Résidents!$B$2:$B$200;""))</f>
        <v>0</v>
      </c>
      <c r="K1088" s="7">
        <f>SI(ET(A1088&lt;&gt;"";G1088="";A1088&lt;=AUJOURDHUI());"À faire";"")</f>
        <v>0</v>
      </c>
    </row>
    <row r="1089" spans="2:11">
      <c r="B1089" s="7">
        <f>SI(A1089="";"";TEXTE(A1089;"ddd"))</f>
        <v>0</v>
      </c>
      <c r="E1089" s="7" cm="1">
        <f t="array" ref="E1089">SI(D1089="";"";_xlfn.XLOOKUP(D1089;Résidents!$A$2:$A$200;Résidents!$B$2:$B$200;""))</f>
        <v>0</v>
      </c>
      <c r="K1089" s="7">
        <f>SI(ET(A1089&lt;&gt;"";G1089="";A1089&lt;=AUJOURDHUI());"À faire";"")</f>
        <v>0</v>
      </c>
    </row>
    <row r="1090" spans="2:11">
      <c r="B1090" s="7">
        <f>SI(A1090="";"";TEXTE(A1090;"ddd"))</f>
        <v>0</v>
      </c>
      <c r="E1090" s="7" cm="1">
        <f t="array" ref="E1090">SI(D1090="";"";_xlfn.XLOOKUP(D1090;Résidents!$A$2:$A$200;Résidents!$B$2:$B$200;""))</f>
        <v>0</v>
      </c>
      <c r="K1090" s="7">
        <f>SI(ET(A1090&lt;&gt;"";G1090="";A1090&lt;=AUJOURDHUI());"À faire";"")</f>
        <v>0</v>
      </c>
    </row>
    <row r="1091" spans="2:11">
      <c r="B1091" s="7">
        <f>SI(A1091="";"";TEXTE(A1091;"ddd"))</f>
        <v>0</v>
      </c>
      <c r="E1091" s="7" cm="1">
        <f t="array" ref="E1091">SI(D1091="";"";_xlfn.XLOOKUP(D1091;Résidents!$A$2:$A$200;Résidents!$B$2:$B$200;""))</f>
        <v>0</v>
      </c>
      <c r="K1091" s="7">
        <f>SI(ET(A1091&lt;&gt;"";G1091="";A1091&lt;=AUJOURDHUI());"À faire";"")</f>
        <v>0</v>
      </c>
    </row>
    <row r="1092" spans="2:11">
      <c r="B1092" s="7">
        <f>SI(A1092="";"";TEXTE(A1092;"ddd"))</f>
        <v>0</v>
      </c>
      <c r="E1092" s="7" cm="1">
        <f t="array" ref="E1092">SI(D1092="";"";_xlfn.XLOOKUP(D1092;Résidents!$A$2:$A$200;Résidents!$B$2:$B$200;""))</f>
        <v>0</v>
      </c>
      <c r="K1092" s="7">
        <f>SI(ET(A1092&lt;&gt;"";G1092="";A1092&lt;=AUJOURDHUI());"À faire";"")</f>
        <v>0</v>
      </c>
    </row>
    <row r="1093" spans="2:11">
      <c r="B1093" s="7">
        <f>SI(A1093="";"";TEXTE(A1093;"ddd"))</f>
        <v>0</v>
      </c>
      <c r="E1093" s="7" cm="1">
        <f t="array" ref="E1093">SI(D1093="";"";_xlfn.XLOOKUP(D1093;Résidents!$A$2:$A$200;Résidents!$B$2:$B$200;""))</f>
        <v>0</v>
      </c>
      <c r="K1093" s="7">
        <f>SI(ET(A1093&lt;&gt;"";G1093="";A1093&lt;=AUJOURDHUI());"À faire";"")</f>
        <v>0</v>
      </c>
    </row>
    <row r="1094" spans="2:11">
      <c r="B1094" s="7">
        <f>SI(A1094="";"";TEXTE(A1094;"ddd"))</f>
        <v>0</v>
      </c>
      <c r="E1094" s="7" cm="1">
        <f t="array" ref="E1094">SI(D1094="";"";_xlfn.XLOOKUP(D1094;Résidents!$A$2:$A$200;Résidents!$B$2:$B$200;""))</f>
        <v>0</v>
      </c>
      <c r="K1094" s="7">
        <f>SI(ET(A1094&lt;&gt;"";G1094="";A1094&lt;=AUJOURDHUI());"À faire";"")</f>
        <v>0</v>
      </c>
    </row>
    <row r="1095" spans="2:11">
      <c r="B1095" s="7">
        <f>SI(A1095="";"";TEXTE(A1095;"ddd"))</f>
        <v>0</v>
      </c>
      <c r="E1095" s="7" cm="1">
        <f t="array" ref="E1095">SI(D1095="";"";_xlfn.XLOOKUP(D1095;Résidents!$A$2:$A$200;Résidents!$B$2:$B$200;""))</f>
        <v>0</v>
      </c>
      <c r="K1095" s="7">
        <f>SI(ET(A1095&lt;&gt;"";G1095="";A1095&lt;=AUJOURDHUI());"À faire";"")</f>
        <v>0</v>
      </c>
    </row>
    <row r="1096" spans="2:11">
      <c r="B1096" s="7">
        <f>SI(A1096="";"";TEXTE(A1096;"ddd"))</f>
        <v>0</v>
      </c>
      <c r="E1096" s="7" cm="1">
        <f t="array" ref="E1096">SI(D1096="";"";_xlfn.XLOOKUP(D1096;Résidents!$A$2:$A$200;Résidents!$B$2:$B$200;""))</f>
        <v>0</v>
      </c>
      <c r="K1096" s="7">
        <f>SI(ET(A1096&lt;&gt;"";G1096="";A1096&lt;=AUJOURDHUI());"À faire";"")</f>
        <v>0</v>
      </c>
    </row>
    <row r="1097" spans="2:11">
      <c r="B1097" s="7">
        <f>SI(A1097="";"";TEXTE(A1097;"ddd"))</f>
        <v>0</v>
      </c>
      <c r="E1097" s="7" cm="1">
        <f t="array" ref="E1097">SI(D1097="";"";_xlfn.XLOOKUP(D1097;Résidents!$A$2:$A$200;Résidents!$B$2:$B$200;""))</f>
        <v>0</v>
      </c>
      <c r="K1097" s="7">
        <f>SI(ET(A1097&lt;&gt;"";G1097="";A1097&lt;=AUJOURDHUI());"À faire";"")</f>
        <v>0</v>
      </c>
    </row>
    <row r="1098" spans="2:11">
      <c r="B1098" s="7">
        <f>SI(A1098="";"";TEXTE(A1098;"ddd"))</f>
        <v>0</v>
      </c>
      <c r="E1098" s="7" cm="1">
        <f t="array" ref="E1098">SI(D1098="";"";_xlfn.XLOOKUP(D1098;Résidents!$A$2:$A$200;Résidents!$B$2:$B$200;""))</f>
        <v>0</v>
      </c>
      <c r="K1098" s="7">
        <f>SI(ET(A1098&lt;&gt;"";G1098="";A1098&lt;=AUJOURDHUI());"À faire";"")</f>
        <v>0</v>
      </c>
    </row>
    <row r="1099" spans="2:11">
      <c r="B1099" s="7">
        <f>SI(A1099="";"";TEXTE(A1099;"ddd"))</f>
        <v>0</v>
      </c>
      <c r="E1099" s="7" cm="1">
        <f t="array" ref="E1099">SI(D1099="";"";_xlfn.XLOOKUP(D1099;Résidents!$A$2:$A$200;Résidents!$B$2:$B$200;""))</f>
        <v>0</v>
      </c>
      <c r="K1099" s="7">
        <f>SI(ET(A1099&lt;&gt;"";G1099="";A1099&lt;=AUJOURDHUI());"À faire";"")</f>
        <v>0</v>
      </c>
    </row>
    <row r="1100" spans="2:11">
      <c r="B1100" s="7">
        <f>SI(A1100="";"";TEXTE(A1100;"ddd"))</f>
        <v>0</v>
      </c>
      <c r="E1100" s="7" cm="1">
        <f t="array" ref="E1100">SI(D1100="";"";_xlfn.XLOOKUP(D1100;Résidents!$A$2:$A$200;Résidents!$B$2:$B$200;""))</f>
        <v>0</v>
      </c>
      <c r="K1100" s="7">
        <f>SI(ET(A1100&lt;&gt;"";G1100="";A1100&lt;=AUJOURDHUI());"À faire";"")</f>
        <v>0</v>
      </c>
    </row>
    <row r="1101" spans="2:11">
      <c r="B1101" s="7">
        <f>SI(A1101="";"";TEXTE(A1101;"ddd"))</f>
        <v>0</v>
      </c>
      <c r="E1101" s="7" cm="1">
        <f t="array" ref="E1101">SI(D1101="";"";_xlfn.XLOOKUP(D1101;Résidents!$A$2:$A$200;Résidents!$B$2:$B$200;""))</f>
        <v>0</v>
      </c>
      <c r="K1101" s="7">
        <f>SI(ET(A1101&lt;&gt;"";G1101="";A1101&lt;=AUJOURDHUI());"À faire";"")</f>
        <v>0</v>
      </c>
    </row>
    <row r="1102" spans="2:11">
      <c r="B1102" s="7">
        <f>SI(A1102="";"";TEXTE(A1102;"ddd"))</f>
        <v>0</v>
      </c>
      <c r="E1102" s="7" cm="1">
        <f t="array" ref="E1102">SI(D1102="";"";_xlfn.XLOOKUP(D1102;Résidents!$A$2:$A$200;Résidents!$B$2:$B$200;""))</f>
        <v>0</v>
      </c>
      <c r="K1102" s="7">
        <f>SI(ET(A1102&lt;&gt;"";G1102="";A1102&lt;=AUJOURDHUI());"À faire";"")</f>
        <v>0</v>
      </c>
    </row>
    <row r="1103" spans="2:11">
      <c r="B1103" s="7">
        <f>SI(A1103="";"";TEXTE(A1103;"ddd"))</f>
        <v>0</v>
      </c>
      <c r="E1103" s="7" cm="1">
        <f t="array" ref="E1103">SI(D1103="";"";_xlfn.XLOOKUP(D1103;Résidents!$A$2:$A$200;Résidents!$B$2:$B$200;""))</f>
        <v>0</v>
      </c>
      <c r="K1103" s="7">
        <f>SI(ET(A1103&lt;&gt;"";G1103="";A1103&lt;=AUJOURDHUI());"À faire";"")</f>
        <v>0</v>
      </c>
    </row>
    <row r="1104" spans="2:11">
      <c r="B1104" s="7">
        <f>SI(A1104="";"";TEXTE(A1104;"ddd"))</f>
        <v>0</v>
      </c>
      <c r="E1104" s="7" cm="1">
        <f t="array" ref="E1104">SI(D1104="";"";_xlfn.XLOOKUP(D1104;Résidents!$A$2:$A$200;Résidents!$B$2:$B$200;""))</f>
        <v>0</v>
      </c>
      <c r="K1104" s="7">
        <f>SI(ET(A1104&lt;&gt;"";G1104="";A1104&lt;=AUJOURDHUI());"À faire";"")</f>
        <v>0</v>
      </c>
    </row>
    <row r="1105" spans="2:11">
      <c r="B1105" s="7">
        <f>SI(A1105="";"";TEXTE(A1105;"ddd"))</f>
        <v>0</v>
      </c>
      <c r="E1105" s="7" cm="1">
        <f t="array" ref="E1105">SI(D1105="";"";_xlfn.XLOOKUP(D1105;Résidents!$A$2:$A$200;Résidents!$B$2:$B$200;""))</f>
        <v>0</v>
      </c>
      <c r="K1105" s="7">
        <f>SI(ET(A1105&lt;&gt;"";G1105="";A1105&lt;=AUJOURDHUI());"À faire";"")</f>
        <v>0</v>
      </c>
    </row>
    <row r="1106" spans="2:11">
      <c r="B1106" s="7">
        <f>SI(A1106="";"";TEXTE(A1106;"ddd"))</f>
        <v>0</v>
      </c>
      <c r="E1106" s="7" cm="1">
        <f t="array" ref="E1106">SI(D1106="";"";_xlfn.XLOOKUP(D1106;Résidents!$A$2:$A$200;Résidents!$B$2:$B$200;""))</f>
        <v>0</v>
      </c>
      <c r="K1106" s="7">
        <f>SI(ET(A1106&lt;&gt;"";G1106="";A1106&lt;=AUJOURDHUI());"À faire";"")</f>
        <v>0</v>
      </c>
    </row>
    <row r="1107" spans="2:11">
      <c r="B1107" s="7">
        <f>SI(A1107="";"";TEXTE(A1107;"ddd"))</f>
        <v>0</v>
      </c>
      <c r="E1107" s="7" cm="1">
        <f t="array" ref="E1107">SI(D1107="";"";_xlfn.XLOOKUP(D1107;Résidents!$A$2:$A$200;Résidents!$B$2:$B$200;""))</f>
        <v>0</v>
      </c>
      <c r="K1107" s="7">
        <f>SI(ET(A1107&lt;&gt;"";G1107="";A1107&lt;=AUJOURDHUI());"À faire";"")</f>
        <v>0</v>
      </c>
    </row>
    <row r="1108" spans="2:11">
      <c r="B1108" s="7">
        <f>SI(A1108="";"";TEXTE(A1108;"ddd"))</f>
        <v>0</v>
      </c>
      <c r="E1108" s="7" cm="1">
        <f t="array" ref="E1108">SI(D1108="";"";_xlfn.XLOOKUP(D1108;Résidents!$A$2:$A$200;Résidents!$B$2:$B$200;""))</f>
        <v>0</v>
      </c>
      <c r="K1108" s="7">
        <f>SI(ET(A1108&lt;&gt;"";G1108="";A1108&lt;=AUJOURDHUI());"À faire";"")</f>
        <v>0</v>
      </c>
    </row>
    <row r="1109" spans="2:11">
      <c r="B1109" s="7">
        <f>SI(A1109="";"";TEXTE(A1109;"ddd"))</f>
        <v>0</v>
      </c>
      <c r="E1109" s="7" cm="1">
        <f t="array" ref="E1109">SI(D1109="";"";_xlfn.XLOOKUP(D1109;Résidents!$A$2:$A$200;Résidents!$B$2:$B$200;""))</f>
        <v>0</v>
      </c>
      <c r="K1109" s="7">
        <f>SI(ET(A1109&lt;&gt;"";G1109="";A1109&lt;=AUJOURDHUI());"À faire";"")</f>
        <v>0</v>
      </c>
    </row>
    <row r="1110" spans="2:11">
      <c r="B1110" s="7">
        <f>SI(A1110="";"";TEXTE(A1110;"ddd"))</f>
        <v>0</v>
      </c>
      <c r="E1110" s="7" cm="1">
        <f t="array" ref="E1110">SI(D1110="";"";_xlfn.XLOOKUP(D1110;Résidents!$A$2:$A$200;Résidents!$B$2:$B$200;""))</f>
        <v>0</v>
      </c>
      <c r="K1110" s="7">
        <f>SI(ET(A1110&lt;&gt;"";G1110="";A1110&lt;=AUJOURDHUI());"À faire";"")</f>
        <v>0</v>
      </c>
    </row>
    <row r="1111" spans="2:11">
      <c r="B1111" s="7">
        <f>SI(A1111="";"";TEXTE(A1111;"ddd"))</f>
        <v>0</v>
      </c>
      <c r="E1111" s="7" cm="1">
        <f t="array" ref="E1111">SI(D1111="";"";_xlfn.XLOOKUP(D1111;Résidents!$A$2:$A$200;Résidents!$B$2:$B$200;""))</f>
        <v>0</v>
      </c>
      <c r="K1111" s="7">
        <f>SI(ET(A1111&lt;&gt;"";G1111="";A1111&lt;=AUJOURDHUI());"À faire";"")</f>
        <v>0</v>
      </c>
    </row>
    <row r="1112" spans="2:11">
      <c r="B1112" s="7">
        <f>SI(A1112="";"";TEXTE(A1112;"ddd"))</f>
        <v>0</v>
      </c>
      <c r="E1112" s="7" cm="1">
        <f t="array" ref="E1112">SI(D1112="";"";_xlfn.XLOOKUP(D1112;Résidents!$A$2:$A$200;Résidents!$B$2:$B$200;""))</f>
        <v>0</v>
      </c>
      <c r="K1112" s="7">
        <f>SI(ET(A1112&lt;&gt;"";G1112="";A1112&lt;=AUJOURDHUI());"À faire";"")</f>
        <v>0</v>
      </c>
    </row>
    <row r="1113" spans="2:11">
      <c r="B1113" s="7">
        <f>SI(A1113="";"";TEXTE(A1113;"ddd"))</f>
        <v>0</v>
      </c>
      <c r="E1113" s="7" cm="1">
        <f t="array" ref="E1113">SI(D1113="";"";_xlfn.XLOOKUP(D1113;Résidents!$A$2:$A$200;Résidents!$B$2:$B$200;""))</f>
        <v>0</v>
      </c>
      <c r="K1113" s="7">
        <f>SI(ET(A1113&lt;&gt;"";G1113="";A1113&lt;=AUJOURDHUI());"À faire";"")</f>
        <v>0</v>
      </c>
    </row>
    <row r="1114" spans="2:11">
      <c r="B1114" s="7">
        <f>SI(A1114="";"";TEXTE(A1114;"ddd"))</f>
        <v>0</v>
      </c>
      <c r="E1114" s="7" cm="1">
        <f t="array" ref="E1114">SI(D1114="";"";_xlfn.XLOOKUP(D1114;Résidents!$A$2:$A$200;Résidents!$B$2:$B$200;""))</f>
        <v>0</v>
      </c>
      <c r="K1114" s="7">
        <f>SI(ET(A1114&lt;&gt;"";G1114="";A1114&lt;=AUJOURDHUI());"À faire";"")</f>
        <v>0</v>
      </c>
    </row>
    <row r="1115" spans="2:11">
      <c r="B1115" s="7">
        <f>SI(A1115="";"";TEXTE(A1115;"ddd"))</f>
        <v>0</v>
      </c>
      <c r="E1115" s="7" cm="1">
        <f t="array" ref="E1115">SI(D1115="";"";_xlfn.XLOOKUP(D1115;Résidents!$A$2:$A$200;Résidents!$B$2:$B$200;""))</f>
        <v>0</v>
      </c>
      <c r="K1115" s="7">
        <f>SI(ET(A1115&lt;&gt;"";G1115="";A1115&lt;=AUJOURDHUI());"À faire";"")</f>
        <v>0</v>
      </c>
    </row>
    <row r="1116" spans="2:11">
      <c r="B1116" s="7">
        <f>SI(A1116="";"";TEXTE(A1116;"ddd"))</f>
        <v>0</v>
      </c>
      <c r="E1116" s="7" cm="1">
        <f t="array" ref="E1116">SI(D1116="";"";_xlfn.XLOOKUP(D1116;Résidents!$A$2:$A$200;Résidents!$B$2:$B$200;""))</f>
        <v>0</v>
      </c>
      <c r="K1116" s="7">
        <f>SI(ET(A1116&lt;&gt;"";G1116="";A1116&lt;=AUJOURDHUI());"À faire";"")</f>
        <v>0</v>
      </c>
    </row>
    <row r="1117" spans="2:11">
      <c r="B1117" s="7">
        <f>SI(A1117="";"";TEXTE(A1117;"ddd"))</f>
        <v>0</v>
      </c>
      <c r="E1117" s="7" cm="1">
        <f t="array" ref="E1117">SI(D1117="";"";_xlfn.XLOOKUP(D1117;Résidents!$A$2:$A$200;Résidents!$B$2:$B$200;""))</f>
        <v>0</v>
      </c>
      <c r="K1117" s="7">
        <f>SI(ET(A1117&lt;&gt;"";G1117="";A1117&lt;=AUJOURDHUI());"À faire";"")</f>
        <v>0</v>
      </c>
    </row>
    <row r="1118" spans="2:11">
      <c r="B1118" s="7">
        <f>SI(A1118="";"";TEXTE(A1118;"ddd"))</f>
        <v>0</v>
      </c>
      <c r="E1118" s="7" cm="1">
        <f t="array" ref="E1118">SI(D1118="";"";_xlfn.XLOOKUP(D1118;Résidents!$A$2:$A$200;Résidents!$B$2:$B$200;""))</f>
        <v>0</v>
      </c>
      <c r="K1118" s="7">
        <f>SI(ET(A1118&lt;&gt;"";G1118="";A1118&lt;=AUJOURDHUI());"À faire";"")</f>
        <v>0</v>
      </c>
    </row>
    <row r="1119" spans="2:11">
      <c r="B1119" s="7">
        <f>SI(A1119="";"";TEXTE(A1119;"ddd"))</f>
        <v>0</v>
      </c>
      <c r="E1119" s="7" cm="1">
        <f t="array" ref="E1119">SI(D1119="";"";_xlfn.XLOOKUP(D1119;Résidents!$A$2:$A$200;Résidents!$B$2:$B$200;""))</f>
        <v>0</v>
      </c>
      <c r="K1119" s="7">
        <f>SI(ET(A1119&lt;&gt;"";G1119="";A1119&lt;=AUJOURDHUI());"À faire";"")</f>
        <v>0</v>
      </c>
    </row>
    <row r="1120" spans="2:11">
      <c r="B1120" s="7">
        <f>SI(A1120="";"";TEXTE(A1120;"ddd"))</f>
        <v>0</v>
      </c>
      <c r="E1120" s="7" cm="1">
        <f t="array" ref="E1120">SI(D1120="";"";_xlfn.XLOOKUP(D1120;Résidents!$A$2:$A$200;Résidents!$B$2:$B$200;""))</f>
        <v>0</v>
      </c>
      <c r="K1120" s="7">
        <f>SI(ET(A1120&lt;&gt;"";G1120="";A1120&lt;=AUJOURDHUI());"À faire";"")</f>
        <v>0</v>
      </c>
    </row>
    <row r="1121" spans="2:11">
      <c r="B1121" s="7">
        <f>SI(A1121="";"";TEXTE(A1121;"ddd"))</f>
        <v>0</v>
      </c>
      <c r="E1121" s="7" cm="1">
        <f t="array" ref="E1121">SI(D1121="";"";_xlfn.XLOOKUP(D1121;Résidents!$A$2:$A$200;Résidents!$B$2:$B$200;""))</f>
        <v>0</v>
      </c>
      <c r="K1121" s="7">
        <f>SI(ET(A1121&lt;&gt;"";G1121="";A1121&lt;=AUJOURDHUI());"À faire";"")</f>
        <v>0</v>
      </c>
    </row>
    <row r="1122" spans="2:11">
      <c r="B1122" s="7">
        <f>SI(A1122="";"";TEXTE(A1122;"ddd"))</f>
        <v>0</v>
      </c>
      <c r="E1122" s="7" cm="1">
        <f t="array" ref="E1122">SI(D1122="";"";_xlfn.XLOOKUP(D1122;Résidents!$A$2:$A$200;Résidents!$B$2:$B$200;""))</f>
        <v>0</v>
      </c>
      <c r="K1122" s="7">
        <f>SI(ET(A1122&lt;&gt;"";G1122="";A1122&lt;=AUJOURDHUI());"À faire";"")</f>
        <v>0</v>
      </c>
    </row>
    <row r="1123" spans="2:11">
      <c r="B1123" s="7">
        <f>SI(A1123="";"";TEXTE(A1123;"ddd"))</f>
        <v>0</v>
      </c>
      <c r="E1123" s="7" cm="1">
        <f t="array" ref="E1123">SI(D1123="";"";_xlfn.XLOOKUP(D1123;Résidents!$A$2:$A$200;Résidents!$B$2:$B$200;""))</f>
        <v>0</v>
      </c>
      <c r="K1123" s="7">
        <f>SI(ET(A1123&lt;&gt;"";G1123="";A1123&lt;=AUJOURDHUI());"À faire";"")</f>
        <v>0</v>
      </c>
    </row>
    <row r="1124" spans="2:11">
      <c r="B1124" s="7">
        <f>SI(A1124="";"";TEXTE(A1124;"ddd"))</f>
        <v>0</v>
      </c>
      <c r="E1124" s="7" cm="1">
        <f t="array" ref="E1124">SI(D1124="";"";_xlfn.XLOOKUP(D1124;Résidents!$A$2:$A$200;Résidents!$B$2:$B$200;""))</f>
        <v>0</v>
      </c>
      <c r="K1124" s="7">
        <f>SI(ET(A1124&lt;&gt;"";G1124="";A1124&lt;=AUJOURDHUI());"À faire";"")</f>
        <v>0</v>
      </c>
    </row>
    <row r="1125" spans="2:11">
      <c r="B1125" s="7">
        <f>SI(A1125="";"";TEXTE(A1125;"ddd"))</f>
        <v>0</v>
      </c>
      <c r="E1125" s="7" cm="1">
        <f t="array" ref="E1125">SI(D1125="";"";_xlfn.XLOOKUP(D1125;Résidents!$A$2:$A$200;Résidents!$B$2:$B$200;""))</f>
        <v>0</v>
      </c>
      <c r="K1125" s="7">
        <f>SI(ET(A1125&lt;&gt;"";G1125="";A1125&lt;=AUJOURDHUI());"À faire";"")</f>
        <v>0</v>
      </c>
    </row>
    <row r="1126" spans="2:11">
      <c r="B1126" s="7">
        <f>SI(A1126="";"";TEXTE(A1126;"ddd"))</f>
        <v>0</v>
      </c>
      <c r="E1126" s="7" cm="1">
        <f t="array" ref="E1126">SI(D1126="";"";_xlfn.XLOOKUP(D1126;Résidents!$A$2:$A$200;Résidents!$B$2:$B$200;""))</f>
        <v>0</v>
      </c>
      <c r="K1126" s="7">
        <f>SI(ET(A1126&lt;&gt;"";G1126="";A1126&lt;=AUJOURDHUI());"À faire";"")</f>
        <v>0</v>
      </c>
    </row>
    <row r="1127" spans="2:11">
      <c r="B1127" s="7">
        <f>SI(A1127="";"";TEXTE(A1127;"ddd"))</f>
        <v>0</v>
      </c>
      <c r="E1127" s="7" cm="1">
        <f t="array" ref="E1127">SI(D1127="";"";_xlfn.XLOOKUP(D1127;Résidents!$A$2:$A$200;Résidents!$B$2:$B$200;""))</f>
        <v>0</v>
      </c>
      <c r="K1127" s="7">
        <f>SI(ET(A1127&lt;&gt;"";G1127="";A1127&lt;=AUJOURDHUI());"À faire";"")</f>
        <v>0</v>
      </c>
    </row>
    <row r="1128" spans="2:11">
      <c r="B1128" s="7">
        <f>SI(A1128="";"";TEXTE(A1128;"ddd"))</f>
        <v>0</v>
      </c>
      <c r="E1128" s="7" cm="1">
        <f t="array" ref="E1128">SI(D1128="";"";_xlfn.XLOOKUP(D1128;Résidents!$A$2:$A$200;Résidents!$B$2:$B$200;""))</f>
        <v>0</v>
      </c>
      <c r="K1128" s="7">
        <f>SI(ET(A1128&lt;&gt;"";G1128="";A1128&lt;=AUJOURDHUI());"À faire";"")</f>
        <v>0</v>
      </c>
    </row>
    <row r="1129" spans="2:11">
      <c r="B1129" s="7">
        <f>SI(A1129="";"";TEXTE(A1129;"ddd"))</f>
        <v>0</v>
      </c>
      <c r="E1129" s="7" cm="1">
        <f t="array" ref="E1129">SI(D1129="";"";_xlfn.XLOOKUP(D1129;Résidents!$A$2:$A$200;Résidents!$B$2:$B$200;""))</f>
        <v>0</v>
      </c>
      <c r="K1129" s="7">
        <f>SI(ET(A1129&lt;&gt;"";G1129="";A1129&lt;=AUJOURDHUI());"À faire";"")</f>
        <v>0</v>
      </c>
    </row>
    <row r="1130" spans="2:11">
      <c r="B1130" s="7">
        <f>SI(A1130="";"";TEXTE(A1130;"ddd"))</f>
        <v>0</v>
      </c>
      <c r="E1130" s="7" cm="1">
        <f t="array" ref="E1130">SI(D1130="";"";_xlfn.XLOOKUP(D1130;Résidents!$A$2:$A$200;Résidents!$B$2:$B$200;""))</f>
        <v>0</v>
      </c>
      <c r="K1130" s="7">
        <f>SI(ET(A1130&lt;&gt;"";G1130="";A1130&lt;=AUJOURDHUI());"À faire";"")</f>
        <v>0</v>
      </c>
    </row>
    <row r="1131" spans="2:11">
      <c r="B1131" s="7">
        <f>SI(A1131="";"";TEXTE(A1131;"ddd"))</f>
        <v>0</v>
      </c>
      <c r="E1131" s="7" cm="1">
        <f t="array" ref="E1131">SI(D1131="";"";_xlfn.XLOOKUP(D1131;Résidents!$A$2:$A$200;Résidents!$B$2:$B$200;""))</f>
        <v>0</v>
      </c>
      <c r="K1131" s="7">
        <f>SI(ET(A1131&lt;&gt;"";G1131="";A1131&lt;=AUJOURDHUI());"À faire";"")</f>
        <v>0</v>
      </c>
    </row>
    <row r="1132" spans="2:11">
      <c r="B1132" s="7">
        <f>SI(A1132="";"";TEXTE(A1132;"ddd"))</f>
        <v>0</v>
      </c>
      <c r="E1132" s="7" cm="1">
        <f t="array" ref="E1132">SI(D1132="";"";_xlfn.XLOOKUP(D1132;Résidents!$A$2:$A$200;Résidents!$B$2:$B$200;""))</f>
        <v>0</v>
      </c>
      <c r="K1132" s="7">
        <f>SI(ET(A1132&lt;&gt;"";G1132="";A1132&lt;=AUJOURDHUI());"À faire";"")</f>
        <v>0</v>
      </c>
    </row>
    <row r="1133" spans="2:11">
      <c r="B1133" s="7">
        <f>SI(A1133="";"";TEXTE(A1133;"ddd"))</f>
        <v>0</v>
      </c>
      <c r="E1133" s="7" cm="1">
        <f t="array" ref="E1133">SI(D1133="";"";_xlfn.XLOOKUP(D1133;Résidents!$A$2:$A$200;Résidents!$B$2:$B$200;""))</f>
        <v>0</v>
      </c>
      <c r="K1133" s="7">
        <f>SI(ET(A1133&lt;&gt;"";G1133="";A1133&lt;=AUJOURDHUI());"À faire";"")</f>
        <v>0</v>
      </c>
    </row>
    <row r="1134" spans="2:11">
      <c r="B1134" s="7">
        <f>SI(A1134="";"";TEXTE(A1134;"ddd"))</f>
        <v>0</v>
      </c>
      <c r="E1134" s="7" cm="1">
        <f t="array" ref="E1134">SI(D1134="";"";_xlfn.XLOOKUP(D1134;Résidents!$A$2:$A$200;Résidents!$B$2:$B$200;""))</f>
        <v>0</v>
      </c>
      <c r="K1134" s="7">
        <f>SI(ET(A1134&lt;&gt;"";G1134="";A1134&lt;=AUJOURDHUI());"À faire";"")</f>
        <v>0</v>
      </c>
    </row>
    <row r="1135" spans="2:11">
      <c r="B1135" s="7">
        <f>SI(A1135="";"";TEXTE(A1135;"ddd"))</f>
        <v>0</v>
      </c>
      <c r="E1135" s="7" cm="1">
        <f t="array" ref="E1135">SI(D1135="";"";_xlfn.XLOOKUP(D1135;Résidents!$A$2:$A$200;Résidents!$B$2:$B$200;""))</f>
        <v>0</v>
      </c>
      <c r="K1135" s="7">
        <f>SI(ET(A1135&lt;&gt;"";G1135="";A1135&lt;=AUJOURDHUI());"À faire";"")</f>
        <v>0</v>
      </c>
    </row>
    <row r="1136" spans="2:11">
      <c r="B1136" s="7">
        <f>SI(A1136="";"";TEXTE(A1136;"ddd"))</f>
        <v>0</v>
      </c>
      <c r="E1136" s="7" cm="1">
        <f t="array" ref="E1136">SI(D1136="";"";_xlfn.XLOOKUP(D1136;Résidents!$A$2:$A$200;Résidents!$B$2:$B$200;""))</f>
        <v>0</v>
      </c>
      <c r="K1136" s="7">
        <f>SI(ET(A1136&lt;&gt;"";G1136="";A1136&lt;=AUJOURDHUI());"À faire";"")</f>
        <v>0</v>
      </c>
    </row>
    <row r="1137" spans="2:11">
      <c r="B1137" s="7">
        <f>SI(A1137="";"";TEXTE(A1137;"ddd"))</f>
        <v>0</v>
      </c>
      <c r="E1137" s="7" cm="1">
        <f t="array" ref="E1137">SI(D1137="";"";_xlfn.XLOOKUP(D1137;Résidents!$A$2:$A$200;Résidents!$B$2:$B$200;""))</f>
        <v>0</v>
      </c>
      <c r="K1137" s="7">
        <f>SI(ET(A1137&lt;&gt;"";G1137="";A1137&lt;=AUJOURDHUI());"À faire";"")</f>
        <v>0</v>
      </c>
    </row>
    <row r="1138" spans="2:11">
      <c r="B1138" s="7">
        <f>SI(A1138="";"";TEXTE(A1138;"ddd"))</f>
        <v>0</v>
      </c>
      <c r="E1138" s="7" cm="1">
        <f t="array" ref="E1138">SI(D1138="";"";_xlfn.XLOOKUP(D1138;Résidents!$A$2:$A$200;Résidents!$B$2:$B$200;""))</f>
        <v>0</v>
      </c>
      <c r="K1138" s="7">
        <f>SI(ET(A1138&lt;&gt;"";G1138="";A1138&lt;=AUJOURDHUI());"À faire";"")</f>
        <v>0</v>
      </c>
    </row>
    <row r="1139" spans="2:11">
      <c r="B1139" s="7">
        <f>SI(A1139="";"";TEXTE(A1139;"ddd"))</f>
        <v>0</v>
      </c>
      <c r="E1139" s="7" cm="1">
        <f t="array" ref="E1139">SI(D1139="";"";_xlfn.XLOOKUP(D1139;Résidents!$A$2:$A$200;Résidents!$B$2:$B$200;""))</f>
        <v>0</v>
      </c>
      <c r="K1139" s="7">
        <f>SI(ET(A1139&lt;&gt;"";G1139="";A1139&lt;=AUJOURDHUI());"À faire";"")</f>
        <v>0</v>
      </c>
    </row>
    <row r="1140" spans="2:11">
      <c r="B1140" s="7">
        <f>SI(A1140="";"";TEXTE(A1140;"ddd"))</f>
        <v>0</v>
      </c>
      <c r="E1140" s="7" cm="1">
        <f t="array" ref="E1140">SI(D1140="";"";_xlfn.XLOOKUP(D1140;Résidents!$A$2:$A$200;Résidents!$B$2:$B$200;""))</f>
        <v>0</v>
      </c>
      <c r="K1140" s="7">
        <f>SI(ET(A1140&lt;&gt;"";G1140="";A1140&lt;=AUJOURDHUI());"À faire";"")</f>
        <v>0</v>
      </c>
    </row>
    <row r="1141" spans="2:11">
      <c r="B1141" s="7">
        <f>SI(A1141="";"";TEXTE(A1141;"ddd"))</f>
        <v>0</v>
      </c>
      <c r="E1141" s="7" cm="1">
        <f t="array" ref="E1141">SI(D1141="";"";_xlfn.XLOOKUP(D1141;Résidents!$A$2:$A$200;Résidents!$B$2:$B$200;""))</f>
        <v>0</v>
      </c>
      <c r="K1141" s="7">
        <f>SI(ET(A1141&lt;&gt;"";G1141="";A1141&lt;=AUJOURDHUI());"À faire";"")</f>
        <v>0</v>
      </c>
    </row>
    <row r="1142" spans="2:11">
      <c r="B1142" s="7">
        <f>SI(A1142="";"";TEXTE(A1142;"ddd"))</f>
        <v>0</v>
      </c>
      <c r="E1142" s="7" cm="1">
        <f t="array" ref="E1142">SI(D1142="";"";_xlfn.XLOOKUP(D1142;Résidents!$A$2:$A$200;Résidents!$B$2:$B$200;""))</f>
        <v>0</v>
      </c>
      <c r="K1142" s="7">
        <f>SI(ET(A1142&lt;&gt;"";G1142="";A1142&lt;=AUJOURDHUI());"À faire";"")</f>
        <v>0</v>
      </c>
    </row>
    <row r="1143" spans="2:11">
      <c r="B1143" s="7">
        <f>SI(A1143="";"";TEXTE(A1143;"ddd"))</f>
        <v>0</v>
      </c>
      <c r="E1143" s="7" cm="1">
        <f t="array" ref="E1143">SI(D1143="";"";_xlfn.XLOOKUP(D1143;Résidents!$A$2:$A$200;Résidents!$B$2:$B$200;""))</f>
        <v>0</v>
      </c>
      <c r="K1143" s="7">
        <f>SI(ET(A1143&lt;&gt;"";G1143="";A1143&lt;=AUJOURDHUI());"À faire";"")</f>
        <v>0</v>
      </c>
    </row>
    <row r="1144" spans="2:11">
      <c r="B1144" s="7">
        <f>SI(A1144="";"";TEXTE(A1144;"ddd"))</f>
        <v>0</v>
      </c>
      <c r="E1144" s="7" cm="1">
        <f t="array" ref="E1144">SI(D1144="";"";_xlfn.XLOOKUP(D1144;Résidents!$A$2:$A$200;Résidents!$B$2:$B$200;""))</f>
        <v>0</v>
      </c>
      <c r="K1144" s="7">
        <f>SI(ET(A1144&lt;&gt;"";G1144="";A1144&lt;=AUJOURDHUI());"À faire";"")</f>
        <v>0</v>
      </c>
    </row>
    <row r="1145" spans="2:11">
      <c r="B1145" s="7">
        <f>SI(A1145="";"";TEXTE(A1145;"ddd"))</f>
        <v>0</v>
      </c>
      <c r="E1145" s="7" cm="1">
        <f t="array" ref="E1145">SI(D1145="";"";_xlfn.XLOOKUP(D1145;Résidents!$A$2:$A$200;Résidents!$B$2:$B$200;""))</f>
        <v>0</v>
      </c>
      <c r="K1145" s="7">
        <f>SI(ET(A1145&lt;&gt;"";G1145="";A1145&lt;=AUJOURDHUI());"À faire";"")</f>
        <v>0</v>
      </c>
    </row>
    <row r="1146" spans="2:11">
      <c r="B1146" s="7">
        <f>SI(A1146="";"";TEXTE(A1146;"ddd"))</f>
        <v>0</v>
      </c>
      <c r="E1146" s="7" cm="1">
        <f t="array" ref="E1146">SI(D1146="";"";_xlfn.XLOOKUP(D1146;Résidents!$A$2:$A$200;Résidents!$B$2:$B$200;""))</f>
        <v>0</v>
      </c>
      <c r="K1146" s="7">
        <f>SI(ET(A1146&lt;&gt;"";G1146="";A1146&lt;=AUJOURDHUI());"À faire";"")</f>
        <v>0</v>
      </c>
    </row>
    <row r="1147" spans="2:11">
      <c r="B1147" s="7">
        <f>SI(A1147="";"";TEXTE(A1147;"ddd"))</f>
        <v>0</v>
      </c>
      <c r="E1147" s="7" cm="1">
        <f t="array" ref="E1147">SI(D1147="";"";_xlfn.XLOOKUP(D1147;Résidents!$A$2:$A$200;Résidents!$B$2:$B$200;""))</f>
        <v>0</v>
      </c>
      <c r="K1147" s="7">
        <f>SI(ET(A1147&lt;&gt;"";G1147="";A1147&lt;=AUJOURDHUI());"À faire";"")</f>
        <v>0</v>
      </c>
    </row>
    <row r="1148" spans="2:11">
      <c r="B1148" s="7">
        <f>SI(A1148="";"";TEXTE(A1148;"ddd"))</f>
        <v>0</v>
      </c>
      <c r="E1148" s="7" cm="1">
        <f t="array" ref="E1148">SI(D1148="";"";_xlfn.XLOOKUP(D1148;Résidents!$A$2:$A$200;Résidents!$B$2:$B$200;""))</f>
        <v>0</v>
      </c>
      <c r="K1148" s="7">
        <f>SI(ET(A1148&lt;&gt;"";G1148="";A1148&lt;=AUJOURDHUI());"À faire";"")</f>
        <v>0</v>
      </c>
    </row>
    <row r="1149" spans="2:11">
      <c r="B1149" s="7">
        <f>SI(A1149="";"";TEXTE(A1149;"ddd"))</f>
        <v>0</v>
      </c>
      <c r="E1149" s="7" cm="1">
        <f t="array" ref="E1149">SI(D1149="";"";_xlfn.XLOOKUP(D1149;Résidents!$A$2:$A$200;Résidents!$B$2:$B$200;""))</f>
        <v>0</v>
      </c>
      <c r="K1149" s="7">
        <f>SI(ET(A1149&lt;&gt;"";G1149="";A1149&lt;=AUJOURDHUI());"À faire";"")</f>
        <v>0</v>
      </c>
    </row>
    <row r="1150" spans="2:11">
      <c r="B1150" s="7">
        <f>SI(A1150="";"";TEXTE(A1150;"ddd"))</f>
        <v>0</v>
      </c>
      <c r="E1150" s="7" cm="1">
        <f t="array" ref="E1150">SI(D1150="";"";_xlfn.XLOOKUP(D1150;Résidents!$A$2:$A$200;Résidents!$B$2:$B$200;""))</f>
        <v>0</v>
      </c>
      <c r="K1150" s="7">
        <f>SI(ET(A1150&lt;&gt;"";G1150="";A1150&lt;=AUJOURDHUI());"À faire";"")</f>
        <v>0</v>
      </c>
    </row>
    <row r="1151" spans="2:11">
      <c r="B1151" s="7">
        <f>SI(A1151="";"";TEXTE(A1151;"ddd"))</f>
        <v>0</v>
      </c>
      <c r="E1151" s="7" cm="1">
        <f t="array" ref="E1151">SI(D1151="";"";_xlfn.XLOOKUP(D1151;Résidents!$A$2:$A$200;Résidents!$B$2:$B$200;""))</f>
        <v>0</v>
      </c>
      <c r="K1151" s="7">
        <f>SI(ET(A1151&lt;&gt;"";G1151="";A1151&lt;=AUJOURDHUI());"À faire";"")</f>
        <v>0</v>
      </c>
    </row>
    <row r="1152" spans="2:11">
      <c r="B1152" s="7">
        <f>SI(A1152="";"";TEXTE(A1152;"ddd"))</f>
        <v>0</v>
      </c>
      <c r="E1152" s="7" cm="1">
        <f t="array" ref="E1152">SI(D1152="";"";_xlfn.XLOOKUP(D1152;Résidents!$A$2:$A$200;Résidents!$B$2:$B$200;""))</f>
        <v>0</v>
      </c>
      <c r="K1152" s="7">
        <f>SI(ET(A1152&lt;&gt;"";G1152="";A1152&lt;=AUJOURDHUI());"À faire";"")</f>
        <v>0</v>
      </c>
    </row>
    <row r="1153" spans="2:11">
      <c r="B1153" s="7">
        <f>SI(A1153="";"";TEXTE(A1153;"ddd"))</f>
        <v>0</v>
      </c>
      <c r="E1153" s="7" cm="1">
        <f t="array" ref="E1153">SI(D1153="";"";_xlfn.XLOOKUP(D1153;Résidents!$A$2:$A$200;Résidents!$B$2:$B$200;""))</f>
        <v>0</v>
      </c>
      <c r="K1153" s="7">
        <f>SI(ET(A1153&lt;&gt;"";G1153="";A1153&lt;=AUJOURDHUI());"À faire";"")</f>
        <v>0</v>
      </c>
    </row>
    <row r="1154" spans="2:11">
      <c r="B1154" s="7">
        <f>SI(A1154="";"";TEXTE(A1154;"ddd"))</f>
        <v>0</v>
      </c>
      <c r="E1154" s="7" cm="1">
        <f t="array" ref="E1154">SI(D1154="";"";_xlfn.XLOOKUP(D1154;Résidents!$A$2:$A$200;Résidents!$B$2:$B$200;""))</f>
        <v>0</v>
      </c>
      <c r="K1154" s="7">
        <f>SI(ET(A1154&lt;&gt;"";G1154="";A1154&lt;=AUJOURDHUI());"À faire";"")</f>
        <v>0</v>
      </c>
    </row>
    <row r="1155" spans="2:11">
      <c r="B1155" s="7">
        <f>SI(A1155="";"";TEXTE(A1155;"ddd"))</f>
        <v>0</v>
      </c>
      <c r="E1155" s="7" cm="1">
        <f t="array" ref="E1155">SI(D1155="";"";_xlfn.XLOOKUP(D1155;Résidents!$A$2:$A$200;Résidents!$B$2:$B$200;""))</f>
        <v>0</v>
      </c>
      <c r="K1155" s="7">
        <f>SI(ET(A1155&lt;&gt;"";G1155="";A1155&lt;=AUJOURDHUI());"À faire";"")</f>
        <v>0</v>
      </c>
    </row>
    <row r="1156" spans="2:11">
      <c r="B1156" s="7">
        <f>SI(A1156="";"";TEXTE(A1156;"ddd"))</f>
        <v>0</v>
      </c>
      <c r="E1156" s="7" cm="1">
        <f t="array" ref="E1156">SI(D1156="";"";_xlfn.XLOOKUP(D1156;Résidents!$A$2:$A$200;Résidents!$B$2:$B$200;""))</f>
        <v>0</v>
      </c>
      <c r="K1156" s="7">
        <f>SI(ET(A1156&lt;&gt;"";G1156="";A1156&lt;=AUJOURDHUI());"À faire";"")</f>
        <v>0</v>
      </c>
    </row>
    <row r="1157" spans="2:11">
      <c r="B1157" s="7">
        <f>SI(A1157="";"";TEXTE(A1157;"ddd"))</f>
        <v>0</v>
      </c>
      <c r="E1157" s="7" cm="1">
        <f t="array" ref="E1157">SI(D1157="";"";_xlfn.XLOOKUP(D1157;Résidents!$A$2:$A$200;Résidents!$B$2:$B$200;""))</f>
        <v>0</v>
      </c>
      <c r="K1157" s="7">
        <f>SI(ET(A1157&lt;&gt;"";G1157="";A1157&lt;=AUJOURDHUI());"À faire";"")</f>
        <v>0</v>
      </c>
    </row>
    <row r="1158" spans="2:11">
      <c r="B1158" s="7">
        <f>SI(A1158="";"";TEXTE(A1158;"ddd"))</f>
        <v>0</v>
      </c>
      <c r="E1158" s="7" cm="1">
        <f t="array" ref="E1158">SI(D1158="";"";_xlfn.XLOOKUP(D1158;Résidents!$A$2:$A$200;Résidents!$B$2:$B$200;""))</f>
        <v>0</v>
      </c>
      <c r="K1158" s="7">
        <f>SI(ET(A1158&lt;&gt;"";G1158="";A1158&lt;=AUJOURDHUI());"À faire";"")</f>
        <v>0</v>
      </c>
    </row>
    <row r="1159" spans="2:11">
      <c r="B1159" s="7">
        <f>SI(A1159="";"";TEXTE(A1159;"ddd"))</f>
        <v>0</v>
      </c>
      <c r="E1159" s="7" cm="1">
        <f t="array" ref="E1159">SI(D1159="";"";_xlfn.XLOOKUP(D1159;Résidents!$A$2:$A$200;Résidents!$B$2:$B$200;""))</f>
        <v>0</v>
      </c>
      <c r="K1159" s="7">
        <f>SI(ET(A1159&lt;&gt;"";G1159="";A1159&lt;=AUJOURDHUI());"À faire";"")</f>
        <v>0</v>
      </c>
    </row>
    <row r="1160" spans="2:11">
      <c r="B1160" s="7">
        <f>SI(A1160="";"";TEXTE(A1160;"ddd"))</f>
        <v>0</v>
      </c>
      <c r="E1160" s="7" cm="1">
        <f t="array" ref="E1160">SI(D1160="";"";_xlfn.XLOOKUP(D1160;Résidents!$A$2:$A$200;Résidents!$B$2:$B$200;""))</f>
        <v>0</v>
      </c>
      <c r="K1160" s="7">
        <f>SI(ET(A1160&lt;&gt;"";G1160="";A1160&lt;=AUJOURDHUI());"À faire";"")</f>
        <v>0</v>
      </c>
    </row>
    <row r="1161" spans="2:11">
      <c r="B1161" s="7">
        <f>SI(A1161="";"";TEXTE(A1161;"ddd"))</f>
        <v>0</v>
      </c>
      <c r="E1161" s="7" cm="1">
        <f t="array" ref="E1161">SI(D1161="";"";_xlfn.XLOOKUP(D1161;Résidents!$A$2:$A$200;Résidents!$B$2:$B$200;""))</f>
        <v>0</v>
      </c>
      <c r="K1161" s="7">
        <f>SI(ET(A1161&lt;&gt;"";G1161="";A1161&lt;=AUJOURDHUI());"À faire";"")</f>
        <v>0</v>
      </c>
    </row>
    <row r="1162" spans="2:11">
      <c r="B1162" s="7">
        <f>SI(A1162="";"";TEXTE(A1162;"ddd"))</f>
        <v>0</v>
      </c>
      <c r="E1162" s="7" cm="1">
        <f t="array" ref="E1162">SI(D1162="";"";_xlfn.XLOOKUP(D1162;Résidents!$A$2:$A$200;Résidents!$B$2:$B$200;""))</f>
        <v>0</v>
      </c>
      <c r="K1162" s="7">
        <f>SI(ET(A1162&lt;&gt;"";G1162="";A1162&lt;=AUJOURDHUI());"À faire";"")</f>
        <v>0</v>
      </c>
    </row>
    <row r="1163" spans="2:11">
      <c r="B1163" s="7">
        <f>SI(A1163="";"";TEXTE(A1163;"ddd"))</f>
        <v>0</v>
      </c>
      <c r="E1163" s="7" cm="1">
        <f t="array" ref="E1163">SI(D1163="";"";_xlfn.XLOOKUP(D1163;Résidents!$A$2:$A$200;Résidents!$B$2:$B$200;""))</f>
        <v>0</v>
      </c>
      <c r="K1163" s="7">
        <f>SI(ET(A1163&lt;&gt;"";G1163="";A1163&lt;=AUJOURDHUI());"À faire";"")</f>
        <v>0</v>
      </c>
    </row>
    <row r="1164" spans="2:11">
      <c r="B1164" s="7">
        <f>SI(A1164="";"";TEXTE(A1164;"ddd"))</f>
        <v>0</v>
      </c>
      <c r="E1164" s="7" cm="1">
        <f t="array" ref="E1164">SI(D1164="";"";_xlfn.XLOOKUP(D1164;Résidents!$A$2:$A$200;Résidents!$B$2:$B$200;""))</f>
        <v>0</v>
      </c>
      <c r="K1164" s="7">
        <f>SI(ET(A1164&lt;&gt;"";G1164="";A1164&lt;=AUJOURDHUI());"À faire";"")</f>
        <v>0</v>
      </c>
    </row>
    <row r="1165" spans="2:11">
      <c r="B1165" s="7">
        <f>SI(A1165="";"";TEXTE(A1165;"ddd"))</f>
        <v>0</v>
      </c>
      <c r="E1165" s="7" cm="1">
        <f t="array" ref="E1165">SI(D1165="";"";_xlfn.XLOOKUP(D1165;Résidents!$A$2:$A$200;Résidents!$B$2:$B$200;""))</f>
        <v>0</v>
      </c>
      <c r="K1165" s="7">
        <f>SI(ET(A1165&lt;&gt;"";G1165="";A1165&lt;=AUJOURDHUI());"À faire";"")</f>
        <v>0</v>
      </c>
    </row>
    <row r="1166" spans="2:11">
      <c r="B1166" s="7">
        <f>SI(A1166="";"";TEXTE(A1166;"ddd"))</f>
        <v>0</v>
      </c>
      <c r="E1166" s="7" cm="1">
        <f t="array" ref="E1166">SI(D1166="";"";_xlfn.XLOOKUP(D1166;Résidents!$A$2:$A$200;Résidents!$B$2:$B$200;""))</f>
        <v>0</v>
      </c>
      <c r="K1166" s="7">
        <f>SI(ET(A1166&lt;&gt;"";G1166="";A1166&lt;=AUJOURDHUI());"À faire";"")</f>
        <v>0</v>
      </c>
    </row>
    <row r="1167" spans="2:11">
      <c r="B1167" s="7">
        <f>SI(A1167="";"";TEXTE(A1167;"ddd"))</f>
        <v>0</v>
      </c>
      <c r="E1167" s="7" cm="1">
        <f t="array" ref="E1167">SI(D1167="";"";_xlfn.XLOOKUP(D1167;Résidents!$A$2:$A$200;Résidents!$B$2:$B$200;""))</f>
        <v>0</v>
      </c>
      <c r="K1167" s="7">
        <f>SI(ET(A1167&lt;&gt;"";G1167="";A1167&lt;=AUJOURDHUI());"À faire";"")</f>
        <v>0</v>
      </c>
    </row>
    <row r="1168" spans="2:11">
      <c r="B1168" s="7">
        <f>SI(A1168="";"";TEXTE(A1168;"ddd"))</f>
        <v>0</v>
      </c>
      <c r="E1168" s="7" cm="1">
        <f t="array" ref="E1168">SI(D1168="";"";_xlfn.XLOOKUP(D1168;Résidents!$A$2:$A$200;Résidents!$B$2:$B$200;""))</f>
        <v>0</v>
      </c>
      <c r="K1168" s="7">
        <f>SI(ET(A1168&lt;&gt;"";G1168="";A1168&lt;=AUJOURDHUI());"À faire";"")</f>
        <v>0</v>
      </c>
    </row>
    <row r="1169" spans="2:11">
      <c r="B1169" s="7">
        <f>SI(A1169="";"";TEXTE(A1169;"ddd"))</f>
        <v>0</v>
      </c>
      <c r="E1169" s="7" cm="1">
        <f t="array" ref="E1169">SI(D1169="";"";_xlfn.XLOOKUP(D1169;Résidents!$A$2:$A$200;Résidents!$B$2:$B$200;""))</f>
        <v>0</v>
      </c>
      <c r="K1169" s="7">
        <f>SI(ET(A1169&lt;&gt;"";G1169="";A1169&lt;=AUJOURDHUI());"À faire";"")</f>
        <v>0</v>
      </c>
    </row>
    <row r="1170" spans="2:11">
      <c r="B1170" s="7">
        <f>SI(A1170="";"";TEXTE(A1170;"ddd"))</f>
        <v>0</v>
      </c>
      <c r="E1170" s="7" cm="1">
        <f t="array" ref="E1170">SI(D1170="";"";_xlfn.XLOOKUP(D1170;Résidents!$A$2:$A$200;Résidents!$B$2:$B$200;""))</f>
        <v>0</v>
      </c>
      <c r="K1170" s="7">
        <f>SI(ET(A1170&lt;&gt;"";G1170="";A1170&lt;=AUJOURDHUI());"À faire";"")</f>
        <v>0</v>
      </c>
    </row>
    <row r="1171" spans="2:11">
      <c r="B1171" s="7">
        <f>SI(A1171="";"";TEXTE(A1171;"ddd"))</f>
        <v>0</v>
      </c>
      <c r="E1171" s="7" cm="1">
        <f t="array" ref="E1171">SI(D1171="";"";_xlfn.XLOOKUP(D1171;Résidents!$A$2:$A$200;Résidents!$B$2:$B$200;""))</f>
        <v>0</v>
      </c>
      <c r="K1171" s="7">
        <f>SI(ET(A1171&lt;&gt;"";G1171="";A1171&lt;=AUJOURDHUI());"À faire";"")</f>
        <v>0</v>
      </c>
    </row>
    <row r="1172" spans="2:11">
      <c r="B1172" s="7">
        <f>SI(A1172="";"";TEXTE(A1172;"ddd"))</f>
        <v>0</v>
      </c>
      <c r="E1172" s="7" cm="1">
        <f t="array" ref="E1172">SI(D1172="";"";_xlfn.XLOOKUP(D1172;Résidents!$A$2:$A$200;Résidents!$B$2:$B$200;""))</f>
        <v>0</v>
      </c>
      <c r="K1172" s="7">
        <f>SI(ET(A1172&lt;&gt;"";G1172="";A1172&lt;=AUJOURDHUI());"À faire";"")</f>
        <v>0</v>
      </c>
    </row>
    <row r="1173" spans="2:11">
      <c r="B1173" s="7">
        <f>SI(A1173="";"";TEXTE(A1173;"ddd"))</f>
        <v>0</v>
      </c>
      <c r="E1173" s="7" cm="1">
        <f t="array" ref="E1173">SI(D1173="";"";_xlfn.XLOOKUP(D1173;Résidents!$A$2:$A$200;Résidents!$B$2:$B$200;""))</f>
        <v>0</v>
      </c>
      <c r="K1173" s="7">
        <f>SI(ET(A1173&lt;&gt;"";G1173="";A1173&lt;=AUJOURDHUI());"À faire";"")</f>
        <v>0</v>
      </c>
    </row>
    <row r="1174" spans="2:11">
      <c r="B1174" s="7">
        <f>SI(A1174="";"";TEXTE(A1174;"ddd"))</f>
        <v>0</v>
      </c>
      <c r="E1174" s="7" cm="1">
        <f t="array" ref="E1174">SI(D1174="";"";_xlfn.XLOOKUP(D1174;Résidents!$A$2:$A$200;Résidents!$B$2:$B$200;""))</f>
        <v>0</v>
      </c>
      <c r="K1174" s="7">
        <f>SI(ET(A1174&lt;&gt;"";G1174="";A1174&lt;=AUJOURDHUI());"À faire";"")</f>
        <v>0</v>
      </c>
    </row>
    <row r="1175" spans="2:11">
      <c r="B1175" s="7">
        <f>SI(A1175="";"";TEXTE(A1175;"ddd"))</f>
        <v>0</v>
      </c>
      <c r="E1175" s="7" cm="1">
        <f t="array" ref="E1175">SI(D1175="";"";_xlfn.XLOOKUP(D1175;Résidents!$A$2:$A$200;Résidents!$B$2:$B$200;""))</f>
        <v>0</v>
      </c>
      <c r="K1175" s="7">
        <f>SI(ET(A1175&lt;&gt;"";G1175="";A1175&lt;=AUJOURDHUI());"À faire";"")</f>
        <v>0</v>
      </c>
    </row>
    <row r="1176" spans="2:11">
      <c r="B1176" s="7">
        <f>SI(A1176="";"";TEXTE(A1176;"ddd"))</f>
        <v>0</v>
      </c>
      <c r="E1176" s="7" cm="1">
        <f t="array" ref="E1176">SI(D1176="";"";_xlfn.XLOOKUP(D1176;Résidents!$A$2:$A$200;Résidents!$B$2:$B$200;""))</f>
        <v>0</v>
      </c>
      <c r="K1176" s="7">
        <f>SI(ET(A1176&lt;&gt;"";G1176="";A1176&lt;=AUJOURDHUI());"À faire";"")</f>
        <v>0</v>
      </c>
    </row>
    <row r="1177" spans="2:11">
      <c r="B1177" s="7">
        <f>SI(A1177="";"";TEXTE(A1177;"ddd"))</f>
        <v>0</v>
      </c>
      <c r="E1177" s="7" cm="1">
        <f t="array" ref="E1177">SI(D1177="";"";_xlfn.XLOOKUP(D1177;Résidents!$A$2:$A$200;Résidents!$B$2:$B$200;""))</f>
        <v>0</v>
      </c>
      <c r="K1177" s="7">
        <f>SI(ET(A1177&lt;&gt;"";G1177="";A1177&lt;=AUJOURDHUI());"À faire";"")</f>
        <v>0</v>
      </c>
    </row>
    <row r="1178" spans="2:11">
      <c r="B1178" s="7">
        <f>SI(A1178="";"";TEXTE(A1178;"ddd"))</f>
        <v>0</v>
      </c>
      <c r="E1178" s="7" cm="1">
        <f t="array" ref="E1178">SI(D1178="";"";_xlfn.XLOOKUP(D1178;Résidents!$A$2:$A$200;Résidents!$B$2:$B$200;""))</f>
        <v>0</v>
      </c>
      <c r="K1178" s="7">
        <f>SI(ET(A1178&lt;&gt;"";G1178="";A1178&lt;=AUJOURDHUI());"À faire";"")</f>
        <v>0</v>
      </c>
    </row>
    <row r="1179" spans="2:11">
      <c r="B1179" s="7">
        <f>SI(A1179="";"";TEXTE(A1179;"ddd"))</f>
        <v>0</v>
      </c>
      <c r="E1179" s="7" cm="1">
        <f t="array" ref="E1179">SI(D1179="";"";_xlfn.XLOOKUP(D1179;Résidents!$A$2:$A$200;Résidents!$B$2:$B$200;""))</f>
        <v>0</v>
      </c>
      <c r="K1179" s="7">
        <f>SI(ET(A1179&lt;&gt;"";G1179="";A1179&lt;=AUJOURDHUI());"À faire";"")</f>
        <v>0</v>
      </c>
    </row>
    <row r="1180" spans="2:11">
      <c r="B1180" s="7">
        <f>SI(A1180="";"";TEXTE(A1180;"ddd"))</f>
        <v>0</v>
      </c>
      <c r="E1180" s="7" cm="1">
        <f t="array" ref="E1180">SI(D1180="";"";_xlfn.XLOOKUP(D1180;Résidents!$A$2:$A$200;Résidents!$B$2:$B$200;""))</f>
        <v>0</v>
      </c>
      <c r="K1180" s="7">
        <f>SI(ET(A1180&lt;&gt;"";G1180="";A1180&lt;=AUJOURDHUI());"À faire";"")</f>
        <v>0</v>
      </c>
    </row>
    <row r="1181" spans="2:11">
      <c r="B1181" s="7">
        <f>SI(A1181="";"";TEXTE(A1181;"ddd"))</f>
        <v>0</v>
      </c>
      <c r="E1181" s="7" cm="1">
        <f t="array" ref="E1181">SI(D1181="";"";_xlfn.XLOOKUP(D1181;Résidents!$A$2:$A$200;Résidents!$B$2:$B$200;""))</f>
        <v>0</v>
      </c>
      <c r="K1181" s="7">
        <f>SI(ET(A1181&lt;&gt;"";G1181="";A1181&lt;=AUJOURDHUI());"À faire";"")</f>
        <v>0</v>
      </c>
    </row>
    <row r="1182" spans="2:11">
      <c r="B1182" s="7">
        <f>SI(A1182="";"";TEXTE(A1182;"ddd"))</f>
        <v>0</v>
      </c>
      <c r="E1182" s="7" cm="1">
        <f t="array" ref="E1182">SI(D1182="";"";_xlfn.XLOOKUP(D1182;Résidents!$A$2:$A$200;Résidents!$B$2:$B$200;""))</f>
        <v>0</v>
      </c>
      <c r="K1182" s="7">
        <f>SI(ET(A1182&lt;&gt;"";G1182="";A1182&lt;=AUJOURDHUI());"À faire";"")</f>
        <v>0</v>
      </c>
    </row>
    <row r="1183" spans="2:11">
      <c r="B1183" s="7">
        <f>SI(A1183="";"";TEXTE(A1183;"ddd"))</f>
        <v>0</v>
      </c>
      <c r="E1183" s="7" cm="1">
        <f t="array" ref="E1183">SI(D1183="";"";_xlfn.XLOOKUP(D1183;Résidents!$A$2:$A$200;Résidents!$B$2:$B$200;""))</f>
        <v>0</v>
      </c>
      <c r="K1183" s="7">
        <f>SI(ET(A1183&lt;&gt;"";G1183="";A1183&lt;=AUJOURDHUI());"À faire";"")</f>
        <v>0</v>
      </c>
    </row>
    <row r="1184" spans="2:11">
      <c r="B1184" s="7">
        <f>SI(A1184="";"";TEXTE(A1184;"ddd"))</f>
        <v>0</v>
      </c>
      <c r="E1184" s="7" cm="1">
        <f t="array" ref="E1184">SI(D1184="";"";_xlfn.XLOOKUP(D1184;Résidents!$A$2:$A$200;Résidents!$B$2:$B$200;""))</f>
        <v>0</v>
      </c>
      <c r="K1184" s="7">
        <f>SI(ET(A1184&lt;&gt;"";G1184="";A1184&lt;=AUJOURDHUI());"À faire";"")</f>
        <v>0</v>
      </c>
    </row>
    <row r="1185" spans="2:11">
      <c r="B1185" s="7">
        <f>SI(A1185="";"";TEXTE(A1185;"ddd"))</f>
        <v>0</v>
      </c>
      <c r="E1185" s="7" cm="1">
        <f t="array" ref="E1185">SI(D1185="";"";_xlfn.XLOOKUP(D1185;Résidents!$A$2:$A$200;Résidents!$B$2:$B$200;""))</f>
        <v>0</v>
      </c>
      <c r="K1185" s="7">
        <f>SI(ET(A1185&lt;&gt;"";G1185="";A1185&lt;=AUJOURDHUI());"À faire";"")</f>
        <v>0</v>
      </c>
    </row>
    <row r="1186" spans="2:11">
      <c r="B1186" s="7">
        <f>SI(A1186="";"";TEXTE(A1186;"ddd"))</f>
        <v>0</v>
      </c>
      <c r="E1186" s="7" cm="1">
        <f t="array" ref="E1186">SI(D1186="";"";_xlfn.XLOOKUP(D1186;Résidents!$A$2:$A$200;Résidents!$B$2:$B$200;""))</f>
        <v>0</v>
      </c>
      <c r="K1186" s="7">
        <f>SI(ET(A1186&lt;&gt;"";G1186="";A1186&lt;=AUJOURDHUI());"À faire";"")</f>
        <v>0</v>
      </c>
    </row>
    <row r="1187" spans="2:11">
      <c r="B1187" s="7">
        <f>SI(A1187="";"";TEXTE(A1187;"ddd"))</f>
        <v>0</v>
      </c>
      <c r="E1187" s="7" cm="1">
        <f t="array" ref="E1187">SI(D1187="";"";_xlfn.XLOOKUP(D1187;Résidents!$A$2:$A$200;Résidents!$B$2:$B$200;""))</f>
        <v>0</v>
      </c>
      <c r="K1187" s="7">
        <f>SI(ET(A1187&lt;&gt;"";G1187="";A1187&lt;=AUJOURDHUI());"À faire";"")</f>
        <v>0</v>
      </c>
    </row>
    <row r="1188" spans="2:11">
      <c r="B1188" s="7">
        <f>SI(A1188="";"";TEXTE(A1188;"ddd"))</f>
        <v>0</v>
      </c>
      <c r="E1188" s="7" cm="1">
        <f t="array" ref="E1188">SI(D1188="";"";_xlfn.XLOOKUP(D1188;Résidents!$A$2:$A$200;Résidents!$B$2:$B$200;""))</f>
        <v>0</v>
      </c>
      <c r="K1188" s="7">
        <f>SI(ET(A1188&lt;&gt;"";G1188="";A1188&lt;=AUJOURDHUI());"À faire";"")</f>
        <v>0</v>
      </c>
    </row>
    <row r="1189" spans="2:11">
      <c r="B1189" s="7">
        <f>SI(A1189="";"";TEXTE(A1189;"ddd"))</f>
        <v>0</v>
      </c>
      <c r="E1189" s="7" cm="1">
        <f t="array" ref="E1189">SI(D1189="";"";_xlfn.XLOOKUP(D1189;Résidents!$A$2:$A$200;Résidents!$B$2:$B$200;""))</f>
        <v>0</v>
      </c>
      <c r="K1189" s="7">
        <f>SI(ET(A1189&lt;&gt;"";G1189="";A1189&lt;=AUJOURDHUI());"À faire";"")</f>
        <v>0</v>
      </c>
    </row>
    <row r="1190" spans="2:11">
      <c r="B1190" s="7">
        <f>SI(A1190="";"";TEXTE(A1190;"ddd"))</f>
        <v>0</v>
      </c>
      <c r="E1190" s="7" cm="1">
        <f t="array" ref="E1190">SI(D1190="";"";_xlfn.XLOOKUP(D1190;Résidents!$A$2:$A$200;Résidents!$B$2:$B$200;""))</f>
        <v>0</v>
      </c>
      <c r="K1190" s="7">
        <f>SI(ET(A1190&lt;&gt;"";G1190="";A1190&lt;=AUJOURDHUI());"À faire";"")</f>
        <v>0</v>
      </c>
    </row>
    <row r="1191" spans="2:11">
      <c r="B1191" s="7">
        <f>SI(A1191="";"";TEXTE(A1191;"ddd"))</f>
        <v>0</v>
      </c>
      <c r="E1191" s="7" cm="1">
        <f t="array" ref="E1191">SI(D1191="";"";_xlfn.XLOOKUP(D1191;Résidents!$A$2:$A$200;Résidents!$B$2:$B$200;""))</f>
        <v>0</v>
      </c>
      <c r="K1191" s="7">
        <f>SI(ET(A1191&lt;&gt;"";G1191="";A1191&lt;=AUJOURDHUI());"À faire";"")</f>
        <v>0</v>
      </c>
    </row>
    <row r="1192" spans="2:11">
      <c r="B1192" s="7">
        <f>SI(A1192="";"";TEXTE(A1192;"ddd"))</f>
        <v>0</v>
      </c>
      <c r="E1192" s="7" cm="1">
        <f t="array" ref="E1192">SI(D1192="";"";_xlfn.XLOOKUP(D1192;Résidents!$A$2:$A$200;Résidents!$B$2:$B$200;""))</f>
        <v>0</v>
      </c>
      <c r="K1192" s="7">
        <f>SI(ET(A1192&lt;&gt;"";G1192="";A1192&lt;=AUJOURDHUI());"À faire";"")</f>
        <v>0</v>
      </c>
    </row>
    <row r="1193" spans="2:11">
      <c r="B1193" s="7">
        <f>SI(A1193="";"";TEXTE(A1193;"ddd"))</f>
        <v>0</v>
      </c>
      <c r="E1193" s="7" cm="1">
        <f t="array" ref="E1193">SI(D1193="";"";_xlfn.XLOOKUP(D1193;Résidents!$A$2:$A$200;Résidents!$B$2:$B$200;""))</f>
        <v>0</v>
      </c>
      <c r="K1193" s="7">
        <f>SI(ET(A1193&lt;&gt;"";G1193="";A1193&lt;=AUJOURDHUI());"À faire";"")</f>
        <v>0</v>
      </c>
    </row>
    <row r="1194" spans="2:11">
      <c r="B1194" s="7">
        <f>SI(A1194="";"";TEXTE(A1194;"ddd"))</f>
        <v>0</v>
      </c>
      <c r="E1194" s="7" cm="1">
        <f t="array" ref="E1194">SI(D1194="";"";_xlfn.XLOOKUP(D1194;Résidents!$A$2:$A$200;Résidents!$B$2:$B$200;""))</f>
        <v>0</v>
      </c>
      <c r="K1194" s="7">
        <f>SI(ET(A1194&lt;&gt;"";G1194="";A1194&lt;=AUJOURDHUI());"À faire";"")</f>
        <v>0</v>
      </c>
    </row>
    <row r="1195" spans="2:11">
      <c r="B1195" s="7">
        <f>SI(A1195="";"";TEXTE(A1195;"ddd"))</f>
        <v>0</v>
      </c>
      <c r="E1195" s="7" cm="1">
        <f t="array" ref="E1195">SI(D1195="";"";_xlfn.XLOOKUP(D1195;Résidents!$A$2:$A$200;Résidents!$B$2:$B$200;""))</f>
        <v>0</v>
      </c>
      <c r="K1195" s="7">
        <f>SI(ET(A1195&lt;&gt;"";G1195="";A1195&lt;=AUJOURDHUI());"À faire";"")</f>
        <v>0</v>
      </c>
    </row>
    <row r="1196" spans="2:11">
      <c r="B1196" s="7">
        <f>SI(A1196="";"";TEXTE(A1196;"ddd"))</f>
        <v>0</v>
      </c>
      <c r="E1196" s="7" cm="1">
        <f t="array" ref="E1196">SI(D1196="";"";_xlfn.XLOOKUP(D1196;Résidents!$A$2:$A$200;Résidents!$B$2:$B$200;""))</f>
        <v>0</v>
      </c>
      <c r="K1196" s="7">
        <f>SI(ET(A1196&lt;&gt;"";G1196="";A1196&lt;=AUJOURDHUI());"À faire";"")</f>
        <v>0</v>
      </c>
    </row>
    <row r="1197" spans="2:11">
      <c r="B1197" s="7">
        <f>SI(A1197="";"";TEXTE(A1197;"ddd"))</f>
        <v>0</v>
      </c>
      <c r="E1197" s="7" cm="1">
        <f t="array" ref="E1197">SI(D1197="";"";_xlfn.XLOOKUP(D1197;Résidents!$A$2:$A$200;Résidents!$B$2:$B$200;""))</f>
        <v>0</v>
      </c>
      <c r="K1197" s="7">
        <f>SI(ET(A1197&lt;&gt;"";G1197="";A1197&lt;=AUJOURDHUI());"À faire";"")</f>
        <v>0</v>
      </c>
    </row>
    <row r="1198" spans="2:11">
      <c r="B1198" s="7">
        <f>SI(A1198="";"";TEXTE(A1198;"ddd"))</f>
        <v>0</v>
      </c>
      <c r="E1198" s="7" cm="1">
        <f t="array" ref="E1198">SI(D1198="";"";_xlfn.XLOOKUP(D1198;Résidents!$A$2:$A$200;Résidents!$B$2:$B$200;""))</f>
        <v>0</v>
      </c>
      <c r="K1198" s="7">
        <f>SI(ET(A1198&lt;&gt;"";G1198="";A1198&lt;=AUJOURDHUI());"À faire";"")</f>
        <v>0</v>
      </c>
    </row>
    <row r="1199" spans="2:11">
      <c r="B1199" s="7">
        <f>SI(A1199="";"";TEXTE(A1199;"ddd"))</f>
        <v>0</v>
      </c>
      <c r="E1199" s="7" cm="1">
        <f t="array" ref="E1199">SI(D1199="";"";_xlfn.XLOOKUP(D1199;Résidents!$A$2:$A$200;Résidents!$B$2:$B$200;""))</f>
        <v>0</v>
      </c>
      <c r="K1199" s="7">
        <f>SI(ET(A1199&lt;&gt;"";G1199="";A1199&lt;=AUJOURDHUI());"À faire";"")</f>
        <v>0</v>
      </c>
    </row>
    <row r="1200" spans="2:11">
      <c r="B1200" s="7">
        <f>SI(A1200="";"";TEXTE(A1200;"ddd"))</f>
        <v>0</v>
      </c>
      <c r="E1200" s="7" cm="1">
        <f t="array" ref="E1200">SI(D1200="";"";_xlfn.XLOOKUP(D1200;Résidents!$A$2:$A$200;Résidents!$B$2:$B$200;""))</f>
        <v>0</v>
      </c>
      <c r="K1200" s="7">
        <f>SI(ET(A1200&lt;&gt;"";G1200="";A1200&lt;=AUJOURDHUI());"À faire";"")</f>
        <v>0</v>
      </c>
    </row>
    <row r="1201" spans="2:11">
      <c r="B1201" s="7">
        <f>SI(A1201="";"";TEXTE(A1201;"ddd"))</f>
        <v>0</v>
      </c>
      <c r="E1201" s="7" cm="1">
        <f t="array" ref="E1201">SI(D1201="";"";_xlfn.XLOOKUP(D1201;Résidents!$A$2:$A$200;Résidents!$B$2:$B$200;""))</f>
        <v>0</v>
      </c>
      <c r="K1201" s="7">
        <f>SI(ET(A1201&lt;&gt;"";G1201="";A1201&lt;=AUJOURDHUI());"À faire";"")</f>
        <v>0</v>
      </c>
    </row>
    <row r="1202" spans="2:11">
      <c r="B1202" s="7">
        <f>SI(A1202="";"";TEXTE(A1202;"ddd"))</f>
        <v>0</v>
      </c>
      <c r="E1202" s="7" cm="1">
        <f t="array" ref="E1202">SI(D1202="";"";_xlfn.XLOOKUP(D1202;Résidents!$A$2:$A$200;Résidents!$B$2:$B$200;""))</f>
        <v>0</v>
      </c>
      <c r="K1202" s="7">
        <f>SI(ET(A1202&lt;&gt;"";G1202="";A1202&lt;=AUJOURDHUI());"À faire";"")</f>
        <v>0</v>
      </c>
    </row>
    <row r="1203" spans="2:11">
      <c r="B1203" s="7">
        <f>SI(A1203="";"";TEXTE(A1203;"ddd"))</f>
        <v>0</v>
      </c>
      <c r="E1203" s="7" cm="1">
        <f t="array" ref="E1203">SI(D1203="";"";_xlfn.XLOOKUP(D1203;Résidents!$A$2:$A$200;Résidents!$B$2:$B$200;""))</f>
        <v>0</v>
      </c>
      <c r="K1203" s="7">
        <f>SI(ET(A1203&lt;&gt;"";G1203="";A1203&lt;=AUJOURDHUI());"À faire";"")</f>
        <v>0</v>
      </c>
    </row>
    <row r="1204" spans="2:11">
      <c r="B1204" s="7">
        <f>SI(A1204="";"";TEXTE(A1204;"ddd"))</f>
        <v>0</v>
      </c>
      <c r="E1204" s="7" cm="1">
        <f t="array" ref="E1204">SI(D1204="";"";_xlfn.XLOOKUP(D1204;Résidents!$A$2:$A$200;Résidents!$B$2:$B$200;""))</f>
        <v>0</v>
      </c>
      <c r="K1204" s="7">
        <f>SI(ET(A1204&lt;&gt;"";G1204="";A1204&lt;=AUJOURDHUI());"À faire";"")</f>
        <v>0</v>
      </c>
    </row>
    <row r="1205" spans="2:11">
      <c r="B1205" s="7">
        <f>SI(A1205="";"";TEXTE(A1205;"ddd"))</f>
        <v>0</v>
      </c>
      <c r="E1205" s="7" cm="1">
        <f t="array" ref="E1205">SI(D1205="";"";_xlfn.XLOOKUP(D1205;Résidents!$A$2:$A$200;Résidents!$B$2:$B$200;""))</f>
        <v>0</v>
      </c>
      <c r="K1205" s="7">
        <f>SI(ET(A1205&lt;&gt;"";G1205="";A1205&lt;=AUJOURDHUI());"À faire";"")</f>
        <v>0</v>
      </c>
    </row>
    <row r="1206" spans="2:11">
      <c r="B1206" s="7">
        <f>SI(A1206="";"";TEXTE(A1206;"ddd"))</f>
        <v>0</v>
      </c>
      <c r="E1206" s="7" cm="1">
        <f t="array" ref="E1206">SI(D1206="";"";_xlfn.XLOOKUP(D1206;Résidents!$A$2:$A$200;Résidents!$B$2:$B$200;""))</f>
        <v>0</v>
      </c>
      <c r="K1206" s="7">
        <f>SI(ET(A1206&lt;&gt;"";G1206="";A1206&lt;=AUJOURDHUI());"À faire";"")</f>
        <v>0</v>
      </c>
    </row>
    <row r="1207" spans="2:11">
      <c r="B1207" s="7">
        <f>SI(A1207="";"";TEXTE(A1207;"ddd"))</f>
        <v>0</v>
      </c>
      <c r="E1207" s="7" cm="1">
        <f t="array" ref="E1207">SI(D1207="";"";_xlfn.XLOOKUP(D1207;Résidents!$A$2:$A$200;Résidents!$B$2:$B$200;""))</f>
        <v>0</v>
      </c>
      <c r="K1207" s="7">
        <f>SI(ET(A1207&lt;&gt;"";G1207="";A1207&lt;=AUJOURDHUI());"À faire";"")</f>
        <v>0</v>
      </c>
    </row>
    <row r="1208" spans="2:11">
      <c r="B1208" s="7">
        <f>SI(A1208="";"";TEXTE(A1208;"ddd"))</f>
        <v>0</v>
      </c>
      <c r="E1208" s="7" cm="1">
        <f t="array" ref="E1208">SI(D1208="";"";_xlfn.XLOOKUP(D1208;Résidents!$A$2:$A$200;Résidents!$B$2:$B$200;""))</f>
        <v>0</v>
      </c>
      <c r="K1208" s="7">
        <f>SI(ET(A1208&lt;&gt;"";G1208="";A1208&lt;=AUJOURDHUI());"À faire";"")</f>
        <v>0</v>
      </c>
    </row>
    <row r="1209" spans="2:11">
      <c r="B1209" s="7">
        <f>SI(A1209="";"";TEXTE(A1209;"ddd"))</f>
        <v>0</v>
      </c>
      <c r="E1209" s="7" cm="1">
        <f t="array" ref="E1209">SI(D1209="";"";_xlfn.XLOOKUP(D1209;Résidents!$A$2:$A$200;Résidents!$B$2:$B$200;""))</f>
        <v>0</v>
      </c>
      <c r="K1209" s="7">
        <f>SI(ET(A1209&lt;&gt;"";G1209="";A1209&lt;=AUJOURDHUI());"À faire";"")</f>
        <v>0</v>
      </c>
    </row>
    <row r="1210" spans="2:11">
      <c r="B1210" s="7">
        <f>SI(A1210="";"";TEXTE(A1210;"ddd"))</f>
        <v>0</v>
      </c>
      <c r="E1210" s="7" cm="1">
        <f t="array" ref="E1210">SI(D1210="";"";_xlfn.XLOOKUP(D1210;Résidents!$A$2:$A$200;Résidents!$B$2:$B$200;""))</f>
        <v>0</v>
      </c>
      <c r="K1210" s="7">
        <f>SI(ET(A1210&lt;&gt;"";G1210="";A1210&lt;=AUJOURDHUI());"À faire";"")</f>
        <v>0</v>
      </c>
    </row>
    <row r="1211" spans="2:11">
      <c r="B1211" s="7">
        <f>SI(A1211="";"";TEXTE(A1211;"ddd"))</f>
        <v>0</v>
      </c>
      <c r="E1211" s="7" cm="1">
        <f t="array" ref="E1211">SI(D1211="";"";_xlfn.XLOOKUP(D1211;Résidents!$A$2:$A$200;Résidents!$B$2:$B$200;""))</f>
        <v>0</v>
      </c>
      <c r="K1211" s="7">
        <f>SI(ET(A1211&lt;&gt;"";G1211="";A1211&lt;=AUJOURDHUI());"À faire";"")</f>
        <v>0</v>
      </c>
    </row>
    <row r="1212" spans="2:11">
      <c r="B1212" s="7">
        <f>SI(A1212="";"";TEXTE(A1212;"ddd"))</f>
        <v>0</v>
      </c>
      <c r="E1212" s="7" cm="1">
        <f t="array" ref="E1212">SI(D1212="";"";_xlfn.XLOOKUP(D1212;Résidents!$A$2:$A$200;Résidents!$B$2:$B$200;""))</f>
        <v>0</v>
      </c>
      <c r="K1212" s="7">
        <f>SI(ET(A1212&lt;&gt;"";G1212="";A1212&lt;=AUJOURDHUI());"À faire";"")</f>
        <v>0</v>
      </c>
    </row>
    <row r="1213" spans="2:11">
      <c r="B1213" s="7">
        <f>SI(A1213="";"";TEXTE(A1213;"ddd"))</f>
        <v>0</v>
      </c>
      <c r="E1213" s="7" cm="1">
        <f t="array" ref="E1213">SI(D1213="";"";_xlfn.XLOOKUP(D1213;Résidents!$A$2:$A$200;Résidents!$B$2:$B$200;""))</f>
        <v>0</v>
      </c>
      <c r="K1213" s="7">
        <f>SI(ET(A1213&lt;&gt;"";G1213="";A1213&lt;=AUJOURDHUI());"À faire";"")</f>
        <v>0</v>
      </c>
    </row>
    <row r="1214" spans="2:11">
      <c r="B1214" s="7">
        <f>SI(A1214="";"";TEXTE(A1214;"ddd"))</f>
        <v>0</v>
      </c>
      <c r="E1214" s="7" cm="1">
        <f t="array" ref="E1214">SI(D1214="";"";_xlfn.XLOOKUP(D1214;Résidents!$A$2:$A$200;Résidents!$B$2:$B$200;""))</f>
        <v>0</v>
      </c>
      <c r="K1214" s="7">
        <f>SI(ET(A1214&lt;&gt;"";G1214="";A1214&lt;=AUJOURDHUI());"À faire";"")</f>
        <v>0</v>
      </c>
    </row>
    <row r="1215" spans="2:11">
      <c r="B1215" s="7">
        <f>SI(A1215="";"";TEXTE(A1215;"ddd"))</f>
        <v>0</v>
      </c>
      <c r="E1215" s="7" cm="1">
        <f t="array" ref="E1215">SI(D1215="";"";_xlfn.XLOOKUP(D1215;Résidents!$A$2:$A$200;Résidents!$B$2:$B$200;""))</f>
        <v>0</v>
      </c>
      <c r="K1215" s="7">
        <f>SI(ET(A1215&lt;&gt;"";G1215="";A1215&lt;=AUJOURDHUI());"À faire";"")</f>
        <v>0</v>
      </c>
    </row>
    <row r="1216" spans="2:11">
      <c r="B1216" s="7">
        <f>SI(A1216="";"";TEXTE(A1216;"ddd"))</f>
        <v>0</v>
      </c>
      <c r="E1216" s="7" cm="1">
        <f t="array" ref="E1216">SI(D1216="";"";_xlfn.XLOOKUP(D1216;Résidents!$A$2:$A$200;Résidents!$B$2:$B$200;""))</f>
        <v>0</v>
      </c>
      <c r="K1216" s="7">
        <f>SI(ET(A1216&lt;&gt;"";G1216="";A1216&lt;=AUJOURDHUI());"À faire";"")</f>
        <v>0</v>
      </c>
    </row>
    <row r="1217" spans="2:11">
      <c r="B1217" s="7">
        <f>SI(A1217="";"";TEXTE(A1217;"ddd"))</f>
        <v>0</v>
      </c>
      <c r="E1217" s="7" cm="1">
        <f t="array" ref="E1217">SI(D1217="";"";_xlfn.XLOOKUP(D1217;Résidents!$A$2:$A$200;Résidents!$B$2:$B$200;""))</f>
        <v>0</v>
      </c>
      <c r="K1217" s="7">
        <f>SI(ET(A1217&lt;&gt;"";G1217="";A1217&lt;=AUJOURDHUI());"À faire";"")</f>
        <v>0</v>
      </c>
    </row>
    <row r="1218" spans="2:11">
      <c r="B1218" s="7">
        <f>SI(A1218="";"";TEXTE(A1218;"ddd"))</f>
        <v>0</v>
      </c>
      <c r="E1218" s="7" cm="1">
        <f t="array" ref="E1218">SI(D1218="";"";_xlfn.XLOOKUP(D1218;Résidents!$A$2:$A$200;Résidents!$B$2:$B$200;""))</f>
        <v>0</v>
      </c>
      <c r="K1218" s="7">
        <f>SI(ET(A1218&lt;&gt;"";G1218="";A1218&lt;=AUJOURDHUI());"À faire";"")</f>
        <v>0</v>
      </c>
    </row>
    <row r="1219" spans="2:11">
      <c r="B1219" s="7">
        <f>SI(A1219="";"";TEXTE(A1219;"ddd"))</f>
        <v>0</v>
      </c>
      <c r="E1219" s="7" cm="1">
        <f t="array" ref="E1219">SI(D1219="";"";_xlfn.XLOOKUP(D1219;Résidents!$A$2:$A$200;Résidents!$B$2:$B$200;""))</f>
        <v>0</v>
      </c>
      <c r="K1219" s="7">
        <f>SI(ET(A1219&lt;&gt;"";G1219="";A1219&lt;=AUJOURDHUI());"À faire";"")</f>
        <v>0</v>
      </c>
    </row>
    <row r="1220" spans="2:11">
      <c r="B1220" s="7">
        <f>SI(A1220="";"";TEXTE(A1220;"ddd"))</f>
        <v>0</v>
      </c>
      <c r="E1220" s="7" cm="1">
        <f t="array" ref="E1220">SI(D1220="";"";_xlfn.XLOOKUP(D1220;Résidents!$A$2:$A$200;Résidents!$B$2:$B$200;""))</f>
        <v>0</v>
      </c>
      <c r="K1220" s="7">
        <f>SI(ET(A1220&lt;&gt;"";G1220="";A1220&lt;=AUJOURDHUI());"À faire";"")</f>
        <v>0</v>
      </c>
    </row>
    <row r="1221" spans="2:11">
      <c r="B1221" s="7">
        <f>SI(A1221="";"";TEXTE(A1221;"ddd"))</f>
        <v>0</v>
      </c>
      <c r="E1221" s="7" cm="1">
        <f t="array" ref="E1221">SI(D1221="";"";_xlfn.XLOOKUP(D1221;Résidents!$A$2:$A$200;Résidents!$B$2:$B$200;""))</f>
        <v>0</v>
      </c>
      <c r="K1221" s="7">
        <f>SI(ET(A1221&lt;&gt;"";G1221="";A1221&lt;=AUJOURDHUI());"À faire";"")</f>
        <v>0</v>
      </c>
    </row>
    <row r="1222" spans="2:11">
      <c r="B1222" s="7">
        <f>SI(A1222="";"";TEXTE(A1222;"ddd"))</f>
        <v>0</v>
      </c>
      <c r="E1222" s="7" cm="1">
        <f t="array" ref="E1222">SI(D1222="";"";_xlfn.XLOOKUP(D1222;Résidents!$A$2:$A$200;Résidents!$B$2:$B$200;""))</f>
        <v>0</v>
      </c>
      <c r="K1222" s="7">
        <f>SI(ET(A1222&lt;&gt;"";G1222="";A1222&lt;=AUJOURDHUI());"À faire";"")</f>
        <v>0</v>
      </c>
    </row>
    <row r="1223" spans="2:11">
      <c r="B1223" s="7">
        <f>SI(A1223="";"";TEXTE(A1223;"ddd"))</f>
        <v>0</v>
      </c>
      <c r="E1223" s="7" cm="1">
        <f t="array" ref="E1223">SI(D1223="";"";_xlfn.XLOOKUP(D1223;Résidents!$A$2:$A$200;Résidents!$B$2:$B$200;""))</f>
        <v>0</v>
      </c>
      <c r="K1223" s="7">
        <f>SI(ET(A1223&lt;&gt;"";G1223="";A1223&lt;=AUJOURDHUI());"À faire";"")</f>
        <v>0</v>
      </c>
    </row>
    <row r="1224" spans="2:11">
      <c r="B1224" s="7">
        <f>SI(A1224="";"";TEXTE(A1224;"ddd"))</f>
        <v>0</v>
      </c>
      <c r="E1224" s="7" cm="1">
        <f t="array" ref="E1224">SI(D1224="";"";_xlfn.XLOOKUP(D1224;Résidents!$A$2:$A$200;Résidents!$B$2:$B$200;""))</f>
        <v>0</v>
      </c>
      <c r="K1224" s="7">
        <f>SI(ET(A1224&lt;&gt;"";G1224="";A1224&lt;=AUJOURDHUI());"À faire";"")</f>
        <v>0</v>
      </c>
    </row>
    <row r="1225" spans="2:11">
      <c r="B1225" s="7">
        <f>SI(A1225="";"";TEXTE(A1225;"ddd"))</f>
        <v>0</v>
      </c>
      <c r="E1225" s="7" cm="1">
        <f t="array" ref="E1225">SI(D1225="";"";_xlfn.XLOOKUP(D1225;Résidents!$A$2:$A$200;Résidents!$B$2:$B$200;""))</f>
        <v>0</v>
      </c>
      <c r="K1225" s="7">
        <f>SI(ET(A1225&lt;&gt;"";G1225="";A1225&lt;=AUJOURDHUI());"À faire";"")</f>
        <v>0</v>
      </c>
    </row>
    <row r="1226" spans="2:11">
      <c r="B1226" s="7">
        <f>SI(A1226="";"";TEXTE(A1226;"ddd"))</f>
        <v>0</v>
      </c>
      <c r="E1226" s="7" cm="1">
        <f t="array" ref="E1226">SI(D1226="";"";_xlfn.XLOOKUP(D1226;Résidents!$A$2:$A$200;Résidents!$B$2:$B$200;""))</f>
        <v>0</v>
      </c>
      <c r="K1226" s="7">
        <f>SI(ET(A1226&lt;&gt;"";G1226="";A1226&lt;=AUJOURDHUI());"À faire";"")</f>
        <v>0</v>
      </c>
    </row>
    <row r="1227" spans="2:11">
      <c r="B1227" s="7">
        <f>SI(A1227="";"";TEXTE(A1227;"ddd"))</f>
        <v>0</v>
      </c>
      <c r="E1227" s="7" cm="1">
        <f t="array" ref="E1227">SI(D1227="";"";_xlfn.XLOOKUP(D1227;Résidents!$A$2:$A$200;Résidents!$B$2:$B$200;""))</f>
        <v>0</v>
      </c>
      <c r="K1227" s="7">
        <f>SI(ET(A1227&lt;&gt;"";G1227="";A1227&lt;=AUJOURDHUI());"À faire";"")</f>
        <v>0</v>
      </c>
    </row>
    <row r="1228" spans="2:11">
      <c r="B1228" s="7">
        <f>SI(A1228="";"";TEXTE(A1228;"ddd"))</f>
        <v>0</v>
      </c>
      <c r="E1228" s="7" cm="1">
        <f t="array" ref="E1228">SI(D1228="";"";_xlfn.XLOOKUP(D1228;Résidents!$A$2:$A$200;Résidents!$B$2:$B$200;""))</f>
        <v>0</v>
      </c>
      <c r="K1228" s="7">
        <f>SI(ET(A1228&lt;&gt;"";G1228="";A1228&lt;=AUJOURDHUI());"À faire";"")</f>
        <v>0</v>
      </c>
    </row>
    <row r="1229" spans="2:11">
      <c r="B1229" s="7">
        <f>SI(A1229="";"";TEXTE(A1229;"ddd"))</f>
        <v>0</v>
      </c>
      <c r="E1229" s="7" cm="1">
        <f t="array" ref="E1229">SI(D1229="";"";_xlfn.XLOOKUP(D1229;Résidents!$A$2:$A$200;Résidents!$B$2:$B$200;""))</f>
        <v>0</v>
      </c>
      <c r="K1229" s="7">
        <f>SI(ET(A1229&lt;&gt;"";G1229="";A1229&lt;=AUJOURDHUI());"À faire";"")</f>
        <v>0</v>
      </c>
    </row>
    <row r="1230" spans="2:11">
      <c r="B1230" s="7">
        <f>SI(A1230="";"";TEXTE(A1230;"ddd"))</f>
        <v>0</v>
      </c>
      <c r="E1230" s="7" cm="1">
        <f t="array" ref="E1230">SI(D1230="";"";_xlfn.XLOOKUP(D1230;Résidents!$A$2:$A$200;Résidents!$B$2:$B$200;""))</f>
        <v>0</v>
      </c>
      <c r="K1230" s="7">
        <f>SI(ET(A1230&lt;&gt;"";G1230="";A1230&lt;=AUJOURDHUI());"À faire";"")</f>
        <v>0</v>
      </c>
    </row>
    <row r="1231" spans="2:11">
      <c r="B1231" s="7">
        <f>SI(A1231="";"";TEXTE(A1231;"ddd"))</f>
        <v>0</v>
      </c>
      <c r="E1231" s="7" cm="1">
        <f t="array" ref="E1231">SI(D1231="";"";_xlfn.XLOOKUP(D1231;Résidents!$A$2:$A$200;Résidents!$B$2:$B$200;""))</f>
        <v>0</v>
      </c>
      <c r="K1231" s="7">
        <f>SI(ET(A1231&lt;&gt;"";G1231="";A1231&lt;=AUJOURDHUI());"À faire";"")</f>
        <v>0</v>
      </c>
    </row>
    <row r="1232" spans="2:11">
      <c r="B1232" s="7">
        <f>SI(A1232="";"";TEXTE(A1232;"ddd"))</f>
        <v>0</v>
      </c>
      <c r="E1232" s="7" cm="1">
        <f t="array" ref="E1232">SI(D1232="";"";_xlfn.XLOOKUP(D1232;Résidents!$A$2:$A$200;Résidents!$B$2:$B$200;""))</f>
        <v>0</v>
      </c>
      <c r="K1232" s="7">
        <f>SI(ET(A1232&lt;&gt;"";G1232="";A1232&lt;=AUJOURDHUI());"À faire";"")</f>
        <v>0</v>
      </c>
    </row>
    <row r="1233" spans="2:11">
      <c r="B1233" s="7">
        <f>SI(A1233="";"";TEXTE(A1233;"ddd"))</f>
        <v>0</v>
      </c>
      <c r="E1233" s="7" cm="1">
        <f t="array" ref="E1233">SI(D1233="";"";_xlfn.XLOOKUP(D1233;Résidents!$A$2:$A$200;Résidents!$B$2:$B$200;""))</f>
        <v>0</v>
      </c>
      <c r="K1233" s="7">
        <f>SI(ET(A1233&lt;&gt;"";G1233="";A1233&lt;=AUJOURDHUI());"À faire";"")</f>
        <v>0</v>
      </c>
    </row>
    <row r="1234" spans="2:11">
      <c r="B1234" s="7">
        <f>SI(A1234="";"";TEXTE(A1234;"ddd"))</f>
        <v>0</v>
      </c>
      <c r="E1234" s="7" cm="1">
        <f t="array" ref="E1234">SI(D1234="";"";_xlfn.XLOOKUP(D1234;Résidents!$A$2:$A$200;Résidents!$B$2:$B$200;""))</f>
        <v>0</v>
      </c>
      <c r="K1234" s="7">
        <f>SI(ET(A1234&lt;&gt;"";G1234="";A1234&lt;=AUJOURDHUI());"À faire";"")</f>
        <v>0</v>
      </c>
    </row>
    <row r="1235" spans="2:11">
      <c r="B1235" s="7">
        <f>SI(A1235="";"";TEXTE(A1235;"ddd"))</f>
        <v>0</v>
      </c>
      <c r="E1235" s="7" cm="1">
        <f t="array" ref="E1235">SI(D1235="";"";_xlfn.XLOOKUP(D1235;Résidents!$A$2:$A$200;Résidents!$B$2:$B$200;""))</f>
        <v>0</v>
      </c>
      <c r="K1235" s="7">
        <f>SI(ET(A1235&lt;&gt;"";G1235="";A1235&lt;=AUJOURDHUI());"À faire";"")</f>
        <v>0</v>
      </c>
    </row>
    <row r="1236" spans="2:11">
      <c r="B1236" s="7">
        <f>SI(A1236="";"";TEXTE(A1236;"ddd"))</f>
        <v>0</v>
      </c>
      <c r="E1236" s="7" cm="1">
        <f t="array" ref="E1236">SI(D1236="";"";_xlfn.XLOOKUP(D1236;Résidents!$A$2:$A$200;Résidents!$B$2:$B$200;""))</f>
        <v>0</v>
      </c>
      <c r="K1236" s="7">
        <f>SI(ET(A1236&lt;&gt;"";G1236="";A1236&lt;=AUJOURDHUI());"À faire";"")</f>
        <v>0</v>
      </c>
    </row>
    <row r="1237" spans="2:11">
      <c r="B1237" s="7">
        <f>SI(A1237="";"";TEXTE(A1237;"ddd"))</f>
        <v>0</v>
      </c>
      <c r="E1237" s="7" cm="1">
        <f t="array" ref="E1237">SI(D1237="";"";_xlfn.XLOOKUP(D1237;Résidents!$A$2:$A$200;Résidents!$B$2:$B$200;""))</f>
        <v>0</v>
      </c>
      <c r="K1237" s="7">
        <f>SI(ET(A1237&lt;&gt;"";G1237="";A1237&lt;=AUJOURDHUI());"À faire";"")</f>
        <v>0</v>
      </c>
    </row>
    <row r="1238" spans="2:11">
      <c r="B1238" s="7">
        <f>SI(A1238="";"";TEXTE(A1238;"ddd"))</f>
        <v>0</v>
      </c>
      <c r="E1238" s="7" cm="1">
        <f t="array" ref="E1238">SI(D1238="";"";_xlfn.XLOOKUP(D1238;Résidents!$A$2:$A$200;Résidents!$B$2:$B$200;""))</f>
        <v>0</v>
      </c>
      <c r="K1238" s="7">
        <f>SI(ET(A1238&lt;&gt;"";G1238="";A1238&lt;=AUJOURDHUI());"À faire";"")</f>
        <v>0</v>
      </c>
    </row>
    <row r="1239" spans="2:11">
      <c r="B1239" s="7">
        <f>SI(A1239="";"";TEXTE(A1239;"ddd"))</f>
        <v>0</v>
      </c>
      <c r="E1239" s="7" cm="1">
        <f t="array" ref="E1239">SI(D1239="";"";_xlfn.XLOOKUP(D1239;Résidents!$A$2:$A$200;Résidents!$B$2:$B$200;""))</f>
        <v>0</v>
      </c>
      <c r="K1239" s="7">
        <f>SI(ET(A1239&lt;&gt;"";G1239="";A1239&lt;=AUJOURDHUI());"À faire";"")</f>
        <v>0</v>
      </c>
    </row>
    <row r="1240" spans="2:11">
      <c r="B1240" s="7">
        <f>SI(A1240="";"";TEXTE(A1240;"ddd"))</f>
        <v>0</v>
      </c>
      <c r="E1240" s="7" cm="1">
        <f t="array" ref="E1240">SI(D1240="";"";_xlfn.XLOOKUP(D1240;Résidents!$A$2:$A$200;Résidents!$B$2:$B$200;""))</f>
        <v>0</v>
      </c>
      <c r="K1240" s="7">
        <f>SI(ET(A1240&lt;&gt;"";G1240="";A1240&lt;=AUJOURDHUI());"À faire";"")</f>
        <v>0</v>
      </c>
    </row>
    <row r="1241" spans="2:11">
      <c r="B1241" s="7">
        <f>SI(A1241="";"";TEXTE(A1241;"ddd"))</f>
        <v>0</v>
      </c>
      <c r="E1241" s="7" cm="1">
        <f t="array" ref="E1241">SI(D1241="";"";_xlfn.XLOOKUP(D1241;Résidents!$A$2:$A$200;Résidents!$B$2:$B$200;""))</f>
        <v>0</v>
      </c>
      <c r="K1241" s="7">
        <f>SI(ET(A1241&lt;&gt;"";G1241="";A1241&lt;=AUJOURDHUI());"À faire";"")</f>
        <v>0</v>
      </c>
    </row>
    <row r="1242" spans="2:11">
      <c r="B1242" s="7">
        <f>SI(A1242="";"";TEXTE(A1242;"ddd"))</f>
        <v>0</v>
      </c>
      <c r="E1242" s="7" cm="1">
        <f t="array" ref="E1242">SI(D1242="";"";_xlfn.XLOOKUP(D1242;Résidents!$A$2:$A$200;Résidents!$B$2:$B$200;""))</f>
        <v>0</v>
      </c>
      <c r="K1242" s="7">
        <f>SI(ET(A1242&lt;&gt;"";G1242="";A1242&lt;=AUJOURDHUI());"À faire";"")</f>
        <v>0</v>
      </c>
    </row>
    <row r="1243" spans="2:11">
      <c r="B1243" s="7">
        <f>SI(A1243="";"";TEXTE(A1243;"ddd"))</f>
        <v>0</v>
      </c>
      <c r="E1243" s="7" cm="1">
        <f t="array" ref="E1243">SI(D1243="";"";_xlfn.XLOOKUP(D1243;Résidents!$A$2:$A$200;Résidents!$B$2:$B$200;""))</f>
        <v>0</v>
      </c>
      <c r="K1243" s="7">
        <f>SI(ET(A1243&lt;&gt;"";G1243="";A1243&lt;=AUJOURDHUI());"À faire";"")</f>
        <v>0</v>
      </c>
    </row>
    <row r="1244" spans="2:11">
      <c r="B1244" s="7">
        <f>SI(A1244="";"";TEXTE(A1244;"ddd"))</f>
        <v>0</v>
      </c>
      <c r="E1244" s="7" cm="1">
        <f t="array" ref="E1244">SI(D1244="";"";_xlfn.XLOOKUP(D1244;Résidents!$A$2:$A$200;Résidents!$B$2:$B$200;""))</f>
        <v>0</v>
      </c>
      <c r="K1244" s="7">
        <f>SI(ET(A1244&lt;&gt;"";G1244="";A1244&lt;=AUJOURDHUI());"À faire";"")</f>
        <v>0</v>
      </c>
    </row>
    <row r="1245" spans="2:11">
      <c r="B1245" s="7">
        <f>SI(A1245="";"";TEXTE(A1245;"ddd"))</f>
        <v>0</v>
      </c>
      <c r="E1245" s="7" cm="1">
        <f t="array" ref="E1245">SI(D1245="";"";_xlfn.XLOOKUP(D1245;Résidents!$A$2:$A$200;Résidents!$B$2:$B$200;""))</f>
        <v>0</v>
      </c>
      <c r="K1245" s="7">
        <f>SI(ET(A1245&lt;&gt;"";G1245="";A1245&lt;=AUJOURDHUI());"À faire";"")</f>
        <v>0</v>
      </c>
    </row>
    <row r="1246" spans="2:11">
      <c r="B1246" s="7">
        <f>SI(A1246="";"";TEXTE(A1246;"ddd"))</f>
        <v>0</v>
      </c>
      <c r="E1246" s="7" cm="1">
        <f t="array" ref="E1246">SI(D1246="";"";_xlfn.XLOOKUP(D1246;Résidents!$A$2:$A$200;Résidents!$B$2:$B$200;""))</f>
        <v>0</v>
      </c>
      <c r="K1246" s="7">
        <f>SI(ET(A1246&lt;&gt;"";G1246="";A1246&lt;=AUJOURDHUI());"À faire";"")</f>
        <v>0</v>
      </c>
    </row>
    <row r="1247" spans="2:11">
      <c r="B1247" s="7">
        <f>SI(A1247="";"";TEXTE(A1247;"ddd"))</f>
        <v>0</v>
      </c>
      <c r="E1247" s="7" cm="1">
        <f t="array" ref="E1247">SI(D1247="";"";_xlfn.XLOOKUP(D1247;Résidents!$A$2:$A$200;Résidents!$B$2:$B$200;""))</f>
        <v>0</v>
      </c>
      <c r="K1247" s="7">
        <f>SI(ET(A1247&lt;&gt;"";G1247="";A1247&lt;=AUJOURDHUI());"À faire";"")</f>
        <v>0</v>
      </c>
    </row>
    <row r="1248" spans="2:11">
      <c r="B1248" s="7">
        <f>SI(A1248="";"";TEXTE(A1248;"ddd"))</f>
        <v>0</v>
      </c>
      <c r="E1248" s="7" cm="1">
        <f t="array" ref="E1248">SI(D1248="";"";_xlfn.XLOOKUP(D1248;Résidents!$A$2:$A$200;Résidents!$B$2:$B$200;""))</f>
        <v>0</v>
      </c>
      <c r="K1248" s="7">
        <f>SI(ET(A1248&lt;&gt;"";G1248="";A1248&lt;=AUJOURDHUI());"À faire";"")</f>
        <v>0</v>
      </c>
    </row>
    <row r="1249" spans="2:11">
      <c r="B1249" s="7">
        <f>SI(A1249="";"";TEXTE(A1249;"ddd"))</f>
        <v>0</v>
      </c>
      <c r="E1249" s="7" cm="1">
        <f t="array" ref="E1249">SI(D1249="";"";_xlfn.XLOOKUP(D1249;Résidents!$A$2:$A$200;Résidents!$B$2:$B$200;""))</f>
        <v>0</v>
      </c>
      <c r="K1249" s="7">
        <f>SI(ET(A1249&lt;&gt;"";G1249="";A1249&lt;=AUJOURDHUI());"À faire";"")</f>
        <v>0</v>
      </c>
    </row>
    <row r="1250" spans="2:11">
      <c r="B1250" s="7">
        <f>SI(A1250="";"";TEXTE(A1250;"ddd"))</f>
        <v>0</v>
      </c>
      <c r="E1250" s="7" cm="1">
        <f t="array" ref="E1250">SI(D1250="";"";_xlfn.XLOOKUP(D1250;Résidents!$A$2:$A$200;Résidents!$B$2:$B$200;""))</f>
        <v>0</v>
      </c>
      <c r="K1250" s="7">
        <f>SI(ET(A1250&lt;&gt;"";G1250="";A1250&lt;=AUJOURDHUI());"À faire";"")</f>
        <v>0</v>
      </c>
    </row>
    <row r="1251" spans="2:11">
      <c r="B1251" s="7">
        <f>SI(A1251="";"";TEXTE(A1251;"ddd"))</f>
        <v>0</v>
      </c>
      <c r="E1251" s="7" cm="1">
        <f t="array" ref="E1251">SI(D1251="";"";_xlfn.XLOOKUP(D1251;Résidents!$A$2:$A$200;Résidents!$B$2:$B$200;""))</f>
        <v>0</v>
      </c>
      <c r="K1251" s="7">
        <f>SI(ET(A1251&lt;&gt;"";G1251="";A1251&lt;=AUJOURDHUI());"À faire";"")</f>
        <v>0</v>
      </c>
    </row>
    <row r="1252" spans="2:11">
      <c r="B1252" s="7">
        <f>SI(A1252="";"";TEXTE(A1252;"ddd"))</f>
        <v>0</v>
      </c>
      <c r="E1252" s="7" cm="1">
        <f t="array" ref="E1252">SI(D1252="";"";_xlfn.XLOOKUP(D1252;Résidents!$A$2:$A$200;Résidents!$B$2:$B$200;""))</f>
        <v>0</v>
      </c>
      <c r="K1252" s="7">
        <f>SI(ET(A1252&lt;&gt;"";G1252="";A1252&lt;=AUJOURDHUI());"À faire";"")</f>
        <v>0</v>
      </c>
    </row>
    <row r="1253" spans="2:11">
      <c r="B1253" s="7">
        <f>SI(A1253="";"";TEXTE(A1253;"ddd"))</f>
        <v>0</v>
      </c>
      <c r="E1253" s="7" cm="1">
        <f t="array" ref="E1253">SI(D1253="";"";_xlfn.XLOOKUP(D1253;Résidents!$A$2:$A$200;Résidents!$B$2:$B$200;""))</f>
        <v>0</v>
      </c>
      <c r="K1253" s="7">
        <f>SI(ET(A1253&lt;&gt;"";G1253="";A1253&lt;=AUJOURDHUI());"À faire";"")</f>
        <v>0</v>
      </c>
    </row>
    <row r="1254" spans="2:11">
      <c r="B1254" s="7">
        <f>SI(A1254="";"";TEXTE(A1254;"ddd"))</f>
        <v>0</v>
      </c>
      <c r="E1254" s="7" cm="1">
        <f t="array" ref="E1254">SI(D1254="";"";_xlfn.XLOOKUP(D1254;Résidents!$A$2:$A$200;Résidents!$B$2:$B$200;""))</f>
        <v>0</v>
      </c>
      <c r="K1254" s="7">
        <f>SI(ET(A1254&lt;&gt;"";G1254="";A1254&lt;=AUJOURDHUI());"À faire";"")</f>
        <v>0</v>
      </c>
    </row>
    <row r="1255" spans="2:11">
      <c r="B1255" s="7">
        <f>SI(A1255="";"";TEXTE(A1255;"ddd"))</f>
        <v>0</v>
      </c>
      <c r="E1255" s="7" cm="1">
        <f t="array" ref="E1255">SI(D1255="";"";_xlfn.XLOOKUP(D1255;Résidents!$A$2:$A$200;Résidents!$B$2:$B$200;""))</f>
        <v>0</v>
      </c>
      <c r="K1255" s="7">
        <f>SI(ET(A1255&lt;&gt;"";G1255="";A1255&lt;=AUJOURDHUI());"À faire";"")</f>
        <v>0</v>
      </c>
    </row>
    <row r="1256" spans="2:11">
      <c r="B1256" s="7">
        <f>SI(A1256="";"";TEXTE(A1256;"ddd"))</f>
        <v>0</v>
      </c>
      <c r="E1256" s="7" cm="1">
        <f t="array" ref="E1256">SI(D1256="";"";_xlfn.XLOOKUP(D1256;Résidents!$A$2:$A$200;Résidents!$B$2:$B$200;""))</f>
        <v>0</v>
      </c>
      <c r="K1256" s="7">
        <f>SI(ET(A1256&lt;&gt;"";G1256="";A1256&lt;=AUJOURDHUI());"À faire";"")</f>
        <v>0</v>
      </c>
    </row>
    <row r="1257" spans="2:11">
      <c r="B1257" s="7">
        <f>SI(A1257="";"";TEXTE(A1257;"ddd"))</f>
        <v>0</v>
      </c>
      <c r="E1257" s="7" cm="1">
        <f t="array" ref="E1257">SI(D1257="";"";_xlfn.XLOOKUP(D1257;Résidents!$A$2:$A$200;Résidents!$B$2:$B$200;""))</f>
        <v>0</v>
      </c>
      <c r="K1257" s="7">
        <f>SI(ET(A1257&lt;&gt;"";G1257="";A1257&lt;=AUJOURDHUI());"À faire";"")</f>
        <v>0</v>
      </c>
    </row>
    <row r="1258" spans="2:11">
      <c r="B1258" s="7">
        <f>SI(A1258="";"";TEXTE(A1258;"ddd"))</f>
        <v>0</v>
      </c>
      <c r="E1258" s="7" cm="1">
        <f t="array" ref="E1258">SI(D1258="";"";_xlfn.XLOOKUP(D1258;Résidents!$A$2:$A$200;Résidents!$B$2:$B$200;""))</f>
        <v>0</v>
      </c>
      <c r="K1258" s="7">
        <f>SI(ET(A1258&lt;&gt;"";G1258="";A1258&lt;=AUJOURDHUI());"À faire";"")</f>
        <v>0</v>
      </c>
    </row>
    <row r="1259" spans="2:11">
      <c r="B1259" s="7">
        <f>SI(A1259="";"";TEXTE(A1259;"ddd"))</f>
        <v>0</v>
      </c>
      <c r="E1259" s="7" cm="1">
        <f t="array" ref="E1259">SI(D1259="";"";_xlfn.XLOOKUP(D1259;Résidents!$A$2:$A$200;Résidents!$B$2:$B$200;""))</f>
        <v>0</v>
      </c>
      <c r="K1259" s="7">
        <f>SI(ET(A1259&lt;&gt;"";G1259="";A1259&lt;=AUJOURDHUI());"À faire";"")</f>
        <v>0</v>
      </c>
    </row>
    <row r="1260" spans="2:11">
      <c r="B1260" s="7">
        <f>SI(A1260="";"";TEXTE(A1260;"ddd"))</f>
        <v>0</v>
      </c>
      <c r="E1260" s="7" cm="1">
        <f t="array" ref="E1260">SI(D1260="";"";_xlfn.XLOOKUP(D1260;Résidents!$A$2:$A$200;Résidents!$B$2:$B$200;""))</f>
        <v>0</v>
      </c>
      <c r="K1260" s="7">
        <f>SI(ET(A1260&lt;&gt;"";G1260="";A1260&lt;=AUJOURDHUI());"À faire";"")</f>
        <v>0</v>
      </c>
    </row>
    <row r="1261" spans="2:11">
      <c r="B1261" s="7">
        <f>SI(A1261="";"";TEXTE(A1261;"ddd"))</f>
        <v>0</v>
      </c>
      <c r="E1261" s="7" cm="1">
        <f t="array" ref="E1261">SI(D1261="";"";_xlfn.XLOOKUP(D1261;Résidents!$A$2:$A$200;Résidents!$B$2:$B$200;""))</f>
        <v>0</v>
      </c>
      <c r="K1261" s="7">
        <f>SI(ET(A1261&lt;&gt;"";G1261="";A1261&lt;=AUJOURDHUI());"À faire";"")</f>
        <v>0</v>
      </c>
    </row>
    <row r="1262" spans="2:11">
      <c r="B1262" s="7">
        <f>SI(A1262="";"";TEXTE(A1262;"ddd"))</f>
        <v>0</v>
      </c>
      <c r="E1262" s="7" cm="1">
        <f t="array" ref="E1262">SI(D1262="";"";_xlfn.XLOOKUP(D1262;Résidents!$A$2:$A$200;Résidents!$B$2:$B$200;""))</f>
        <v>0</v>
      </c>
      <c r="K1262" s="7">
        <f>SI(ET(A1262&lt;&gt;"";G1262="";A1262&lt;=AUJOURDHUI());"À faire";"")</f>
        <v>0</v>
      </c>
    </row>
    <row r="1263" spans="2:11">
      <c r="B1263" s="7">
        <f>SI(A1263="";"";TEXTE(A1263;"ddd"))</f>
        <v>0</v>
      </c>
      <c r="E1263" s="7" cm="1">
        <f t="array" ref="E1263">SI(D1263="";"";_xlfn.XLOOKUP(D1263;Résidents!$A$2:$A$200;Résidents!$B$2:$B$200;""))</f>
        <v>0</v>
      </c>
      <c r="K1263" s="7">
        <f>SI(ET(A1263&lt;&gt;"";G1263="";A1263&lt;=AUJOURDHUI());"À faire";"")</f>
        <v>0</v>
      </c>
    </row>
    <row r="1264" spans="2:11">
      <c r="B1264" s="7">
        <f>SI(A1264="";"";TEXTE(A1264;"ddd"))</f>
        <v>0</v>
      </c>
      <c r="E1264" s="7" cm="1">
        <f t="array" ref="E1264">SI(D1264="";"";_xlfn.XLOOKUP(D1264;Résidents!$A$2:$A$200;Résidents!$B$2:$B$200;""))</f>
        <v>0</v>
      </c>
      <c r="K1264" s="7">
        <f>SI(ET(A1264&lt;&gt;"";G1264="";A1264&lt;=AUJOURDHUI());"À faire";"")</f>
        <v>0</v>
      </c>
    </row>
    <row r="1265" spans="2:11">
      <c r="B1265" s="7">
        <f>SI(A1265="";"";TEXTE(A1265;"ddd"))</f>
        <v>0</v>
      </c>
      <c r="E1265" s="7" cm="1">
        <f t="array" ref="E1265">SI(D1265="";"";_xlfn.XLOOKUP(D1265;Résidents!$A$2:$A$200;Résidents!$B$2:$B$200;""))</f>
        <v>0</v>
      </c>
      <c r="K1265" s="7">
        <f>SI(ET(A1265&lt;&gt;"";G1265="";A1265&lt;=AUJOURDHUI());"À faire";"")</f>
        <v>0</v>
      </c>
    </row>
    <row r="1266" spans="2:11">
      <c r="B1266" s="7">
        <f>SI(A1266="";"";TEXTE(A1266;"ddd"))</f>
        <v>0</v>
      </c>
      <c r="E1266" s="7" cm="1">
        <f t="array" ref="E1266">SI(D1266="";"";_xlfn.XLOOKUP(D1266;Résidents!$A$2:$A$200;Résidents!$B$2:$B$200;""))</f>
        <v>0</v>
      </c>
      <c r="K1266" s="7">
        <f>SI(ET(A1266&lt;&gt;"";G1266="";A1266&lt;=AUJOURDHUI());"À faire";"")</f>
        <v>0</v>
      </c>
    </row>
    <row r="1267" spans="2:11">
      <c r="B1267" s="7">
        <f>SI(A1267="";"";TEXTE(A1267;"ddd"))</f>
        <v>0</v>
      </c>
      <c r="E1267" s="7" cm="1">
        <f t="array" ref="E1267">SI(D1267="";"";_xlfn.XLOOKUP(D1267;Résidents!$A$2:$A$200;Résidents!$B$2:$B$200;""))</f>
        <v>0</v>
      </c>
      <c r="K1267" s="7">
        <f>SI(ET(A1267&lt;&gt;"";G1267="";A1267&lt;=AUJOURDHUI());"À faire";"")</f>
        <v>0</v>
      </c>
    </row>
    <row r="1268" spans="2:11">
      <c r="B1268" s="7">
        <f>SI(A1268="";"";TEXTE(A1268;"ddd"))</f>
        <v>0</v>
      </c>
      <c r="E1268" s="7" cm="1">
        <f t="array" ref="E1268">SI(D1268="";"";_xlfn.XLOOKUP(D1268;Résidents!$A$2:$A$200;Résidents!$B$2:$B$200;""))</f>
        <v>0</v>
      </c>
      <c r="K1268" s="7">
        <f>SI(ET(A1268&lt;&gt;"";G1268="";A1268&lt;=AUJOURDHUI());"À faire";"")</f>
        <v>0</v>
      </c>
    </row>
    <row r="1269" spans="2:11">
      <c r="B1269" s="7">
        <f>SI(A1269="";"";TEXTE(A1269;"ddd"))</f>
        <v>0</v>
      </c>
      <c r="E1269" s="7" cm="1">
        <f t="array" ref="E1269">SI(D1269="";"";_xlfn.XLOOKUP(D1269;Résidents!$A$2:$A$200;Résidents!$B$2:$B$200;""))</f>
        <v>0</v>
      </c>
      <c r="K1269" s="7">
        <f>SI(ET(A1269&lt;&gt;"";G1269="";A1269&lt;=AUJOURDHUI());"À faire";"")</f>
        <v>0</v>
      </c>
    </row>
    <row r="1270" spans="2:11">
      <c r="B1270" s="7">
        <f>SI(A1270="";"";TEXTE(A1270;"ddd"))</f>
        <v>0</v>
      </c>
      <c r="E1270" s="7" cm="1">
        <f t="array" ref="E1270">SI(D1270="";"";_xlfn.XLOOKUP(D1270;Résidents!$A$2:$A$200;Résidents!$B$2:$B$200;""))</f>
        <v>0</v>
      </c>
      <c r="K1270" s="7">
        <f>SI(ET(A1270&lt;&gt;"";G1270="";A1270&lt;=AUJOURDHUI());"À faire";"")</f>
        <v>0</v>
      </c>
    </row>
    <row r="1271" spans="2:11">
      <c r="B1271" s="7">
        <f>SI(A1271="";"";TEXTE(A1271;"ddd"))</f>
        <v>0</v>
      </c>
      <c r="E1271" s="7" cm="1">
        <f t="array" ref="E1271">SI(D1271="";"";_xlfn.XLOOKUP(D1271;Résidents!$A$2:$A$200;Résidents!$B$2:$B$200;""))</f>
        <v>0</v>
      </c>
      <c r="K1271" s="7">
        <f>SI(ET(A1271&lt;&gt;"";G1271="";A1271&lt;=AUJOURDHUI());"À faire";"")</f>
        <v>0</v>
      </c>
    </row>
    <row r="1272" spans="2:11">
      <c r="B1272" s="7">
        <f>SI(A1272="";"";TEXTE(A1272;"ddd"))</f>
        <v>0</v>
      </c>
      <c r="E1272" s="7" cm="1">
        <f t="array" ref="E1272">SI(D1272="";"";_xlfn.XLOOKUP(D1272;Résidents!$A$2:$A$200;Résidents!$B$2:$B$200;""))</f>
        <v>0</v>
      </c>
      <c r="K1272" s="7">
        <f>SI(ET(A1272&lt;&gt;"";G1272="";A1272&lt;=AUJOURDHUI());"À faire";"")</f>
        <v>0</v>
      </c>
    </row>
    <row r="1273" spans="2:11">
      <c r="B1273" s="7">
        <f>SI(A1273="";"";TEXTE(A1273;"ddd"))</f>
        <v>0</v>
      </c>
      <c r="E1273" s="7" cm="1">
        <f t="array" ref="E1273">SI(D1273="";"";_xlfn.XLOOKUP(D1273;Résidents!$A$2:$A$200;Résidents!$B$2:$B$200;""))</f>
        <v>0</v>
      </c>
      <c r="K1273" s="7">
        <f>SI(ET(A1273&lt;&gt;"";G1273="";A1273&lt;=AUJOURDHUI());"À faire";"")</f>
        <v>0</v>
      </c>
    </row>
    <row r="1274" spans="2:11">
      <c r="B1274" s="7">
        <f>SI(A1274="";"";TEXTE(A1274;"ddd"))</f>
        <v>0</v>
      </c>
      <c r="E1274" s="7" cm="1">
        <f t="array" ref="E1274">SI(D1274="";"";_xlfn.XLOOKUP(D1274;Résidents!$A$2:$A$200;Résidents!$B$2:$B$200;""))</f>
        <v>0</v>
      </c>
      <c r="K1274" s="7">
        <f>SI(ET(A1274&lt;&gt;"";G1274="";A1274&lt;=AUJOURDHUI());"À faire";"")</f>
        <v>0</v>
      </c>
    </row>
    <row r="1275" spans="2:11">
      <c r="B1275" s="7">
        <f>SI(A1275="";"";TEXTE(A1275;"ddd"))</f>
        <v>0</v>
      </c>
      <c r="E1275" s="7" cm="1">
        <f t="array" ref="E1275">SI(D1275="";"";_xlfn.XLOOKUP(D1275;Résidents!$A$2:$A$200;Résidents!$B$2:$B$200;""))</f>
        <v>0</v>
      </c>
      <c r="K1275" s="7">
        <f>SI(ET(A1275&lt;&gt;"";G1275="";A1275&lt;=AUJOURDHUI());"À faire";"")</f>
        <v>0</v>
      </c>
    </row>
    <row r="1276" spans="2:11">
      <c r="B1276" s="7">
        <f>SI(A1276="";"";TEXTE(A1276;"ddd"))</f>
        <v>0</v>
      </c>
      <c r="E1276" s="7" cm="1">
        <f t="array" ref="E1276">SI(D1276="";"";_xlfn.XLOOKUP(D1276;Résidents!$A$2:$A$200;Résidents!$B$2:$B$200;""))</f>
        <v>0</v>
      </c>
      <c r="K1276" s="7">
        <f>SI(ET(A1276&lt;&gt;"";G1276="";A1276&lt;=AUJOURDHUI());"À faire";"")</f>
        <v>0</v>
      </c>
    </row>
    <row r="1277" spans="2:11">
      <c r="B1277" s="7">
        <f>SI(A1277="";"";TEXTE(A1277;"ddd"))</f>
        <v>0</v>
      </c>
      <c r="E1277" s="7" cm="1">
        <f t="array" ref="E1277">SI(D1277="";"";_xlfn.XLOOKUP(D1277;Résidents!$A$2:$A$200;Résidents!$B$2:$B$200;""))</f>
        <v>0</v>
      </c>
      <c r="K1277" s="7">
        <f>SI(ET(A1277&lt;&gt;"";G1277="";A1277&lt;=AUJOURDHUI());"À faire";"")</f>
        <v>0</v>
      </c>
    </row>
    <row r="1278" spans="2:11">
      <c r="B1278" s="7">
        <f>SI(A1278="";"";TEXTE(A1278;"ddd"))</f>
        <v>0</v>
      </c>
      <c r="E1278" s="7" cm="1">
        <f t="array" ref="E1278">SI(D1278="";"";_xlfn.XLOOKUP(D1278;Résidents!$A$2:$A$200;Résidents!$B$2:$B$200;""))</f>
        <v>0</v>
      </c>
      <c r="K1278" s="7">
        <f>SI(ET(A1278&lt;&gt;"";G1278="";A1278&lt;=AUJOURDHUI());"À faire";"")</f>
        <v>0</v>
      </c>
    </row>
    <row r="1279" spans="2:11">
      <c r="B1279" s="7">
        <f>SI(A1279="";"";TEXTE(A1279;"ddd"))</f>
        <v>0</v>
      </c>
      <c r="E1279" s="7" cm="1">
        <f t="array" ref="E1279">SI(D1279="";"";_xlfn.XLOOKUP(D1279;Résidents!$A$2:$A$200;Résidents!$B$2:$B$200;""))</f>
        <v>0</v>
      </c>
      <c r="K1279" s="7">
        <f>SI(ET(A1279&lt;&gt;"";G1279="";A1279&lt;=AUJOURDHUI());"À faire";"")</f>
        <v>0</v>
      </c>
    </row>
    <row r="1280" spans="2:11">
      <c r="B1280" s="7">
        <f>SI(A1280="";"";TEXTE(A1280;"ddd"))</f>
        <v>0</v>
      </c>
      <c r="E1280" s="7" cm="1">
        <f t="array" ref="E1280">SI(D1280="";"";_xlfn.XLOOKUP(D1280;Résidents!$A$2:$A$200;Résidents!$B$2:$B$200;""))</f>
        <v>0</v>
      </c>
      <c r="K1280" s="7">
        <f>SI(ET(A1280&lt;&gt;"";G1280="";A1280&lt;=AUJOURDHUI());"À faire";"")</f>
        <v>0</v>
      </c>
    </row>
    <row r="1281" spans="2:11">
      <c r="B1281" s="7">
        <f>SI(A1281="";"";TEXTE(A1281;"ddd"))</f>
        <v>0</v>
      </c>
      <c r="E1281" s="7" cm="1">
        <f t="array" ref="E1281">SI(D1281="";"";_xlfn.XLOOKUP(D1281;Résidents!$A$2:$A$200;Résidents!$B$2:$B$200;""))</f>
        <v>0</v>
      </c>
      <c r="K1281" s="7">
        <f>SI(ET(A1281&lt;&gt;"";G1281="";A1281&lt;=AUJOURDHUI());"À faire";"")</f>
        <v>0</v>
      </c>
    </row>
    <row r="1282" spans="2:11">
      <c r="B1282" s="7">
        <f>SI(A1282="";"";TEXTE(A1282;"ddd"))</f>
        <v>0</v>
      </c>
      <c r="E1282" s="7" cm="1">
        <f t="array" ref="E1282">SI(D1282="";"";_xlfn.XLOOKUP(D1282;Résidents!$A$2:$A$200;Résidents!$B$2:$B$200;""))</f>
        <v>0</v>
      </c>
      <c r="K1282" s="7">
        <f>SI(ET(A1282&lt;&gt;"";G1282="";A1282&lt;=AUJOURDHUI());"À faire";"")</f>
        <v>0</v>
      </c>
    </row>
    <row r="1283" spans="2:11">
      <c r="B1283" s="7">
        <f>SI(A1283="";"";TEXTE(A1283;"ddd"))</f>
        <v>0</v>
      </c>
      <c r="E1283" s="7" cm="1">
        <f t="array" ref="E1283">SI(D1283="";"";_xlfn.XLOOKUP(D1283;Résidents!$A$2:$A$200;Résidents!$B$2:$B$200;""))</f>
        <v>0</v>
      </c>
      <c r="K1283" s="7">
        <f>SI(ET(A1283&lt;&gt;"";G1283="";A1283&lt;=AUJOURDHUI());"À faire";"")</f>
        <v>0</v>
      </c>
    </row>
    <row r="1284" spans="2:11">
      <c r="B1284" s="7">
        <f>SI(A1284="";"";TEXTE(A1284;"ddd"))</f>
        <v>0</v>
      </c>
      <c r="E1284" s="7" cm="1">
        <f t="array" ref="E1284">SI(D1284="";"";_xlfn.XLOOKUP(D1284;Résidents!$A$2:$A$200;Résidents!$B$2:$B$200;""))</f>
        <v>0</v>
      </c>
      <c r="K1284" s="7">
        <f>SI(ET(A1284&lt;&gt;"";G1284="";A1284&lt;=AUJOURDHUI());"À faire";"")</f>
        <v>0</v>
      </c>
    </row>
    <row r="1285" spans="2:11">
      <c r="B1285" s="7">
        <f>SI(A1285="";"";TEXTE(A1285;"ddd"))</f>
        <v>0</v>
      </c>
      <c r="E1285" s="7" cm="1">
        <f t="array" ref="E1285">SI(D1285="";"";_xlfn.XLOOKUP(D1285;Résidents!$A$2:$A$200;Résidents!$B$2:$B$200;""))</f>
        <v>0</v>
      </c>
      <c r="K1285" s="7">
        <f>SI(ET(A1285&lt;&gt;"";G1285="";A1285&lt;=AUJOURDHUI());"À faire";"")</f>
        <v>0</v>
      </c>
    </row>
    <row r="1286" spans="2:11">
      <c r="B1286" s="7">
        <f>SI(A1286="";"";TEXTE(A1286;"ddd"))</f>
        <v>0</v>
      </c>
      <c r="E1286" s="7" cm="1">
        <f t="array" ref="E1286">SI(D1286="";"";_xlfn.XLOOKUP(D1286;Résidents!$A$2:$A$200;Résidents!$B$2:$B$200;""))</f>
        <v>0</v>
      </c>
      <c r="K1286" s="7">
        <f>SI(ET(A1286&lt;&gt;"";G1286="";A1286&lt;=AUJOURDHUI());"À faire";"")</f>
        <v>0</v>
      </c>
    </row>
    <row r="1287" spans="2:11">
      <c r="B1287" s="7">
        <f>SI(A1287="";"";TEXTE(A1287;"ddd"))</f>
        <v>0</v>
      </c>
      <c r="E1287" s="7" cm="1">
        <f t="array" ref="E1287">SI(D1287="";"";_xlfn.XLOOKUP(D1287;Résidents!$A$2:$A$200;Résidents!$B$2:$B$200;""))</f>
        <v>0</v>
      </c>
      <c r="K1287" s="7">
        <f>SI(ET(A1287&lt;&gt;"";G1287="";A1287&lt;=AUJOURDHUI());"À faire";"")</f>
        <v>0</v>
      </c>
    </row>
    <row r="1288" spans="2:11">
      <c r="B1288" s="7">
        <f>SI(A1288="";"";TEXTE(A1288;"ddd"))</f>
        <v>0</v>
      </c>
      <c r="E1288" s="7" cm="1">
        <f t="array" ref="E1288">SI(D1288="";"";_xlfn.XLOOKUP(D1288;Résidents!$A$2:$A$200;Résidents!$B$2:$B$200;""))</f>
        <v>0</v>
      </c>
      <c r="K1288" s="7">
        <f>SI(ET(A1288&lt;&gt;"";G1288="";A1288&lt;=AUJOURDHUI());"À faire";"")</f>
        <v>0</v>
      </c>
    </row>
    <row r="1289" spans="2:11">
      <c r="B1289" s="7">
        <f>SI(A1289="";"";TEXTE(A1289;"ddd"))</f>
        <v>0</v>
      </c>
      <c r="E1289" s="7" cm="1">
        <f t="array" ref="E1289">SI(D1289="";"";_xlfn.XLOOKUP(D1289;Résidents!$A$2:$A$200;Résidents!$B$2:$B$200;""))</f>
        <v>0</v>
      </c>
      <c r="K1289" s="7">
        <f>SI(ET(A1289&lt;&gt;"";G1289="";A1289&lt;=AUJOURDHUI());"À faire";"")</f>
        <v>0</v>
      </c>
    </row>
    <row r="1290" spans="2:11">
      <c r="B1290" s="7">
        <f>SI(A1290="";"";TEXTE(A1290;"ddd"))</f>
        <v>0</v>
      </c>
      <c r="E1290" s="7" cm="1">
        <f t="array" ref="E1290">SI(D1290="";"";_xlfn.XLOOKUP(D1290;Résidents!$A$2:$A$200;Résidents!$B$2:$B$200;""))</f>
        <v>0</v>
      </c>
      <c r="K1290" s="7">
        <f>SI(ET(A1290&lt;&gt;"";G1290="";A1290&lt;=AUJOURDHUI());"À faire";"")</f>
        <v>0</v>
      </c>
    </row>
    <row r="1291" spans="2:11">
      <c r="B1291" s="7">
        <f>SI(A1291="";"";TEXTE(A1291;"ddd"))</f>
        <v>0</v>
      </c>
      <c r="E1291" s="7" cm="1">
        <f t="array" ref="E1291">SI(D1291="";"";_xlfn.XLOOKUP(D1291;Résidents!$A$2:$A$200;Résidents!$B$2:$B$200;""))</f>
        <v>0</v>
      </c>
      <c r="K1291" s="7">
        <f>SI(ET(A1291&lt;&gt;"";G1291="";A1291&lt;=AUJOURDHUI());"À faire";"")</f>
        <v>0</v>
      </c>
    </row>
    <row r="1292" spans="2:11">
      <c r="B1292" s="7">
        <f>SI(A1292="";"";TEXTE(A1292;"ddd"))</f>
        <v>0</v>
      </c>
      <c r="E1292" s="7" cm="1">
        <f t="array" ref="E1292">SI(D1292="";"";_xlfn.XLOOKUP(D1292;Résidents!$A$2:$A$200;Résidents!$B$2:$B$200;""))</f>
        <v>0</v>
      </c>
      <c r="K1292" s="7">
        <f>SI(ET(A1292&lt;&gt;"";G1292="";A1292&lt;=AUJOURDHUI());"À faire";"")</f>
        <v>0</v>
      </c>
    </row>
    <row r="1293" spans="2:11">
      <c r="B1293" s="7">
        <f>SI(A1293="";"";TEXTE(A1293;"ddd"))</f>
        <v>0</v>
      </c>
      <c r="E1293" s="7" cm="1">
        <f t="array" ref="E1293">SI(D1293="";"";_xlfn.XLOOKUP(D1293;Résidents!$A$2:$A$200;Résidents!$B$2:$B$200;""))</f>
        <v>0</v>
      </c>
      <c r="K1293" s="7">
        <f>SI(ET(A1293&lt;&gt;"";G1293="";A1293&lt;=AUJOURDHUI());"À faire";"")</f>
        <v>0</v>
      </c>
    </row>
    <row r="1294" spans="2:11">
      <c r="B1294" s="7">
        <f>SI(A1294="";"";TEXTE(A1294;"ddd"))</f>
        <v>0</v>
      </c>
      <c r="E1294" s="7" cm="1">
        <f t="array" ref="E1294">SI(D1294="";"";_xlfn.XLOOKUP(D1294;Résidents!$A$2:$A$200;Résidents!$B$2:$B$200;""))</f>
        <v>0</v>
      </c>
      <c r="K1294" s="7">
        <f>SI(ET(A1294&lt;&gt;"";G1294="";A1294&lt;=AUJOURDHUI());"À faire";"")</f>
        <v>0</v>
      </c>
    </row>
    <row r="1295" spans="2:11">
      <c r="B1295" s="7">
        <f>SI(A1295="";"";TEXTE(A1295;"ddd"))</f>
        <v>0</v>
      </c>
      <c r="E1295" s="7" cm="1">
        <f t="array" ref="E1295">SI(D1295="";"";_xlfn.XLOOKUP(D1295;Résidents!$A$2:$A$200;Résidents!$B$2:$B$200;""))</f>
        <v>0</v>
      </c>
      <c r="K1295" s="7">
        <f>SI(ET(A1295&lt;&gt;"";G1295="";A1295&lt;=AUJOURDHUI());"À faire";"")</f>
        <v>0</v>
      </c>
    </row>
    <row r="1296" spans="2:11">
      <c r="B1296" s="7">
        <f>SI(A1296="";"";TEXTE(A1296;"ddd"))</f>
        <v>0</v>
      </c>
      <c r="E1296" s="7" cm="1">
        <f t="array" ref="E1296">SI(D1296="";"";_xlfn.XLOOKUP(D1296;Résidents!$A$2:$A$200;Résidents!$B$2:$B$200;""))</f>
        <v>0</v>
      </c>
      <c r="K1296" s="7">
        <f>SI(ET(A1296&lt;&gt;"";G1296="";A1296&lt;=AUJOURDHUI());"À faire";"")</f>
        <v>0</v>
      </c>
    </row>
    <row r="1297" spans="2:11">
      <c r="B1297" s="7">
        <f>SI(A1297="";"";TEXTE(A1297;"ddd"))</f>
        <v>0</v>
      </c>
      <c r="E1297" s="7" cm="1">
        <f t="array" ref="E1297">SI(D1297="";"";_xlfn.XLOOKUP(D1297;Résidents!$A$2:$A$200;Résidents!$B$2:$B$200;""))</f>
        <v>0</v>
      </c>
      <c r="K1297" s="7">
        <f>SI(ET(A1297&lt;&gt;"";G1297="";A1297&lt;=AUJOURDHUI());"À faire";"")</f>
        <v>0</v>
      </c>
    </row>
    <row r="1298" spans="2:11">
      <c r="B1298" s="7">
        <f>SI(A1298="";"";TEXTE(A1298;"ddd"))</f>
        <v>0</v>
      </c>
      <c r="E1298" s="7" cm="1">
        <f t="array" ref="E1298">SI(D1298="";"";_xlfn.XLOOKUP(D1298;Résidents!$A$2:$A$200;Résidents!$B$2:$B$200;""))</f>
        <v>0</v>
      </c>
      <c r="K1298" s="7">
        <f>SI(ET(A1298&lt;&gt;"";G1298="";A1298&lt;=AUJOURDHUI());"À faire";"")</f>
        <v>0</v>
      </c>
    </row>
    <row r="1299" spans="2:11">
      <c r="B1299" s="7">
        <f>SI(A1299="";"";TEXTE(A1299;"ddd"))</f>
        <v>0</v>
      </c>
      <c r="E1299" s="7" cm="1">
        <f t="array" ref="E1299">SI(D1299="";"";_xlfn.XLOOKUP(D1299;Résidents!$A$2:$A$200;Résidents!$B$2:$B$200;""))</f>
        <v>0</v>
      </c>
      <c r="K1299" s="7">
        <f>SI(ET(A1299&lt;&gt;"";G1299="";A1299&lt;=AUJOURDHUI());"À faire";"")</f>
        <v>0</v>
      </c>
    </row>
    <row r="1300" spans="2:11">
      <c r="B1300" s="7">
        <f>SI(A1300="";"";TEXTE(A1300;"ddd"))</f>
        <v>0</v>
      </c>
      <c r="E1300" s="7" cm="1">
        <f t="array" ref="E1300">SI(D1300="";"";_xlfn.XLOOKUP(D1300;Résidents!$A$2:$A$200;Résidents!$B$2:$B$200;""))</f>
        <v>0</v>
      </c>
      <c r="K1300" s="7">
        <f>SI(ET(A1300&lt;&gt;"";G1300="";A1300&lt;=AUJOURDHUI());"À faire";"")</f>
        <v>0</v>
      </c>
    </row>
    <row r="1301" spans="2:11">
      <c r="B1301" s="7">
        <f>SI(A1301="";"";TEXTE(A1301;"ddd"))</f>
        <v>0</v>
      </c>
      <c r="E1301" s="7" cm="1">
        <f t="array" ref="E1301">SI(D1301="";"";_xlfn.XLOOKUP(D1301;Résidents!$A$2:$A$200;Résidents!$B$2:$B$200;""))</f>
        <v>0</v>
      </c>
      <c r="K1301" s="7">
        <f>SI(ET(A1301&lt;&gt;"";G1301="";A1301&lt;=AUJOURDHUI());"À faire";"")</f>
        <v>0</v>
      </c>
    </row>
    <row r="1302" spans="2:11">
      <c r="B1302" s="7">
        <f>SI(A1302="";"";TEXTE(A1302;"ddd"))</f>
        <v>0</v>
      </c>
      <c r="E1302" s="7" cm="1">
        <f t="array" ref="E1302">SI(D1302="";"";_xlfn.XLOOKUP(D1302;Résidents!$A$2:$A$200;Résidents!$B$2:$B$200;""))</f>
        <v>0</v>
      </c>
      <c r="K1302" s="7">
        <f>SI(ET(A1302&lt;&gt;"";G1302="";A1302&lt;=AUJOURDHUI());"À faire";"")</f>
        <v>0</v>
      </c>
    </row>
    <row r="1303" spans="2:11">
      <c r="B1303" s="7">
        <f>SI(A1303="";"";TEXTE(A1303;"ddd"))</f>
        <v>0</v>
      </c>
      <c r="E1303" s="7" cm="1">
        <f t="array" ref="E1303">SI(D1303="";"";_xlfn.XLOOKUP(D1303;Résidents!$A$2:$A$200;Résidents!$B$2:$B$200;""))</f>
        <v>0</v>
      </c>
      <c r="K1303" s="7">
        <f>SI(ET(A1303&lt;&gt;"";G1303="";A1303&lt;=AUJOURDHUI());"À faire";"")</f>
        <v>0</v>
      </c>
    </row>
    <row r="1304" spans="2:11">
      <c r="B1304" s="7">
        <f>SI(A1304="";"";TEXTE(A1304;"ddd"))</f>
        <v>0</v>
      </c>
      <c r="E1304" s="7" cm="1">
        <f t="array" ref="E1304">SI(D1304="";"";_xlfn.XLOOKUP(D1304;Résidents!$A$2:$A$200;Résidents!$B$2:$B$200;""))</f>
        <v>0</v>
      </c>
      <c r="K1304" s="7">
        <f>SI(ET(A1304&lt;&gt;"";G1304="";A1304&lt;=AUJOURDHUI());"À faire";"")</f>
        <v>0</v>
      </c>
    </row>
    <row r="1305" spans="2:11">
      <c r="B1305" s="7">
        <f>SI(A1305="";"";TEXTE(A1305;"ddd"))</f>
        <v>0</v>
      </c>
      <c r="E1305" s="7" cm="1">
        <f t="array" ref="E1305">SI(D1305="";"";_xlfn.XLOOKUP(D1305;Résidents!$A$2:$A$200;Résidents!$B$2:$B$200;""))</f>
        <v>0</v>
      </c>
      <c r="K1305" s="7">
        <f>SI(ET(A1305&lt;&gt;"";G1305="";A1305&lt;=AUJOURDHUI());"À faire";"")</f>
        <v>0</v>
      </c>
    </row>
    <row r="1306" spans="2:11">
      <c r="B1306" s="7">
        <f>SI(A1306="";"";TEXTE(A1306;"ddd"))</f>
        <v>0</v>
      </c>
      <c r="E1306" s="7" cm="1">
        <f t="array" ref="E1306">SI(D1306="";"";_xlfn.XLOOKUP(D1306;Résidents!$A$2:$A$200;Résidents!$B$2:$B$200;""))</f>
        <v>0</v>
      </c>
      <c r="K1306" s="7">
        <f>SI(ET(A1306&lt;&gt;"";G1306="";A1306&lt;=AUJOURDHUI());"À faire";"")</f>
        <v>0</v>
      </c>
    </row>
    <row r="1307" spans="2:11">
      <c r="B1307" s="7">
        <f>SI(A1307="";"";TEXTE(A1307;"ddd"))</f>
        <v>0</v>
      </c>
      <c r="E1307" s="7" cm="1">
        <f t="array" ref="E1307">SI(D1307="";"";_xlfn.XLOOKUP(D1307;Résidents!$A$2:$A$200;Résidents!$B$2:$B$200;""))</f>
        <v>0</v>
      </c>
      <c r="K1307" s="7">
        <f>SI(ET(A1307&lt;&gt;"";G1307="";A1307&lt;=AUJOURDHUI());"À faire";"")</f>
        <v>0</v>
      </c>
    </row>
    <row r="1308" spans="2:11">
      <c r="B1308" s="7">
        <f>SI(A1308="";"";TEXTE(A1308;"ddd"))</f>
        <v>0</v>
      </c>
      <c r="E1308" s="7" cm="1">
        <f t="array" ref="E1308">SI(D1308="";"";_xlfn.XLOOKUP(D1308;Résidents!$A$2:$A$200;Résidents!$B$2:$B$200;""))</f>
        <v>0</v>
      </c>
      <c r="K1308" s="7">
        <f>SI(ET(A1308&lt;&gt;"";G1308="";A1308&lt;=AUJOURDHUI());"À faire";"")</f>
        <v>0</v>
      </c>
    </row>
    <row r="1309" spans="2:11">
      <c r="B1309" s="7">
        <f>SI(A1309="";"";TEXTE(A1309;"ddd"))</f>
        <v>0</v>
      </c>
      <c r="E1309" s="7" cm="1">
        <f t="array" ref="E1309">SI(D1309="";"";_xlfn.XLOOKUP(D1309;Résidents!$A$2:$A$200;Résidents!$B$2:$B$200;""))</f>
        <v>0</v>
      </c>
      <c r="K1309" s="7">
        <f>SI(ET(A1309&lt;&gt;"";G1309="";A1309&lt;=AUJOURDHUI());"À faire";"")</f>
        <v>0</v>
      </c>
    </row>
    <row r="1310" spans="2:11">
      <c r="B1310" s="7">
        <f>SI(A1310="";"";TEXTE(A1310;"ddd"))</f>
        <v>0</v>
      </c>
      <c r="E1310" s="7" cm="1">
        <f t="array" ref="E1310">SI(D1310="";"";_xlfn.XLOOKUP(D1310;Résidents!$A$2:$A$200;Résidents!$B$2:$B$200;""))</f>
        <v>0</v>
      </c>
      <c r="K1310" s="7">
        <f>SI(ET(A1310&lt;&gt;"";G1310="";A1310&lt;=AUJOURDHUI());"À faire";"")</f>
        <v>0</v>
      </c>
    </row>
    <row r="1311" spans="2:11">
      <c r="B1311" s="7">
        <f>SI(A1311="";"";TEXTE(A1311;"ddd"))</f>
        <v>0</v>
      </c>
      <c r="E1311" s="7" cm="1">
        <f t="array" ref="E1311">SI(D1311="";"";_xlfn.XLOOKUP(D1311;Résidents!$A$2:$A$200;Résidents!$B$2:$B$200;""))</f>
        <v>0</v>
      </c>
      <c r="K1311" s="7">
        <f>SI(ET(A1311&lt;&gt;"";G1311="";A1311&lt;=AUJOURDHUI());"À faire";"")</f>
        <v>0</v>
      </c>
    </row>
    <row r="1312" spans="2:11">
      <c r="B1312" s="7">
        <f>SI(A1312="";"";TEXTE(A1312;"ddd"))</f>
        <v>0</v>
      </c>
      <c r="E1312" s="7" cm="1">
        <f t="array" ref="E1312">SI(D1312="";"";_xlfn.XLOOKUP(D1312;Résidents!$A$2:$A$200;Résidents!$B$2:$B$200;""))</f>
        <v>0</v>
      </c>
      <c r="K1312" s="7">
        <f>SI(ET(A1312&lt;&gt;"";G1312="";A1312&lt;=AUJOURDHUI());"À faire";"")</f>
        <v>0</v>
      </c>
    </row>
    <row r="1313" spans="2:11">
      <c r="B1313" s="7">
        <f>SI(A1313="";"";TEXTE(A1313;"ddd"))</f>
        <v>0</v>
      </c>
      <c r="E1313" s="7" cm="1">
        <f t="array" ref="E1313">SI(D1313="";"";_xlfn.XLOOKUP(D1313;Résidents!$A$2:$A$200;Résidents!$B$2:$B$200;""))</f>
        <v>0</v>
      </c>
      <c r="K1313" s="7">
        <f>SI(ET(A1313&lt;&gt;"";G1313="";A1313&lt;=AUJOURDHUI());"À faire";"")</f>
        <v>0</v>
      </c>
    </row>
    <row r="1314" spans="2:11">
      <c r="B1314" s="7">
        <f>SI(A1314="";"";TEXTE(A1314;"ddd"))</f>
        <v>0</v>
      </c>
      <c r="E1314" s="7" cm="1">
        <f t="array" ref="E1314">SI(D1314="";"";_xlfn.XLOOKUP(D1314;Résidents!$A$2:$A$200;Résidents!$B$2:$B$200;""))</f>
        <v>0</v>
      </c>
      <c r="K1314" s="7">
        <f>SI(ET(A1314&lt;&gt;"";G1314="";A1314&lt;=AUJOURDHUI());"À faire";"")</f>
        <v>0</v>
      </c>
    </row>
    <row r="1315" spans="2:11">
      <c r="B1315" s="7">
        <f>SI(A1315="";"";TEXTE(A1315;"ddd"))</f>
        <v>0</v>
      </c>
      <c r="E1315" s="7" cm="1">
        <f t="array" ref="E1315">SI(D1315="";"";_xlfn.XLOOKUP(D1315;Résidents!$A$2:$A$200;Résidents!$B$2:$B$200;""))</f>
        <v>0</v>
      </c>
      <c r="K1315" s="7">
        <f>SI(ET(A1315&lt;&gt;"";G1315="";A1315&lt;=AUJOURDHUI());"À faire";"")</f>
        <v>0</v>
      </c>
    </row>
    <row r="1316" spans="2:11">
      <c r="B1316" s="7">
        <f>SI(A1316="";"";TEXTE(A1316;"ddd"))</f>
        <v>0</v>
      </c>
      <c r="E1316" s="7" cm="1">
        <f t="array" ref="E1316">SI(D1316="";"";_xlfn.XLOOKUP(D1316;Résidents!$A$2:$A$200;Résidents!$B$2:$B$200;""))</f>
        <v>0</v>
      </c>
      <c r="K1316" s="7">
        <f>SI(ET(A1316&lt;&gt;"";G1316="";A1316&lt;=AUJOURDHUI());"À faire";"")</f>
        <v>0</v>
      </c>
    </row>
    <row r="1317" spans="2:11">
      <c r="B1317" s="7">
        <f>SI(A1317="";"";TEXTE(A1317;"ddd"))</f>
        <v>0</v>
      </c>
      <c r="E1317" s="7" cm="1">
        <f t="array" ref="E1317">SI(D1317="";"";_xlfn.XLOOKUP(D1317;Résidents!$A$2:$A$200;Résidents!$B$2:$B$200;""))</f>
        <v>0</v>
      </c>
      <c r="K1317" s="7">
        <f>SI(ET(A1317&lt;&gt;"";G1317="";A1317&lt;=AUJOURDHUI());"À faire";"")</f>
        <v>0</v>
      </c>
    </row>
    <row r="1318" spans="2:11">
      <c r="B1318" s="7">
        <f>SI(A1318="";"";TEXTE(A1318;"ddd"))</f>
        <v>0</v>
      </c>
      <c r="E1318" s="7" cm="1">
        <f t="array" ref="E1318">SI(D1318="";"";_xlfn.XLOOKUP(D1318;Résidents!$A$2:$A$200;Résidents!$B$2:$B$200;""))</f>
        <v>0</v>
      </c>
      <c r="K1318" s="7">
        <f>SI(ET(A1318&lt;&gt;"";G1318="";A1318&lt;=AUJOURDHUI());"À faire";"")</f>
        <v>0</v>
      </c>
    </row>
    <row r="1319" spans="2:11">
      <c r="B1319" s="7">
        <f>SI(A1319="";"";TEXTE(A1319;"ddd"))</f>
        <v>0</v>
      </c>
      <c r="E1319" s="7" cm="1">
        <f t="array" ref="E1319">SI(D1319="";"";_xlfn.XLOOKUP(D1319;Résidents!$A$2:$A$200;Résidents!$B$2:$B$200;""))</f>
        <v>0</v>
      </c>
      <c r="K1319" s="7">
        <f>SI(ET(A1319&lt;&gt;"";G1319="";A1319&lt;=AUJOURDHUI());"À faire";"")</f>
        <v>0</v>
      </c>
    </row>
    <row r="1320" spans="2:11">
      <c r="B1320" s="7">
        <f>SI(A1320="";"";TEXTE(A1320;"ddd"))</f>
        <v>0</v>
      </c>
      <c r="E1320" s="7" cm="1">
        <f t="array" ref="E1320">SI(D1320="";"";_xlfn.XLOOKUP(D1320;Résidents!$A$2:$A$200;Résidents!$B$2:$B$200;""))</f>
        <v>0</v>
      </c>
      <c r="K1320" s="7">
        <f>SI(ET(A1320&lt;&gt;"";G1320="";A1320&lt;=AUJOURDHUI());"À faire";"")</f>
        <v>0</v>
      </c>
    </row>
    <row r="1321" spans="2:11">
      <c r="B1321" s="7">
        <f>SI(A1321="";"";TEXTE(A1321;"ddd"))</f>
        <v>0</v>
      </c>
      <c r="E1321" s="7" cm="1">
        <f t="array" ref="E1321">SI(D1321="";"";_xlfn.XLOOKUP(D1321;Résidents!$A$2:$A$200;Résidents!$B$2:$B$200;""))</f>
        <v>0</v>
      </c>
      <c r="K1321" s="7">
        <f>SI(ET(A1321&lt;&gt;"";G1321="";A1321&lt;=AUJOURDHUI());"À faire";"")</f>
        <v>0</v>
      </c>
    </row>
    <row r="1322" spans="2:11">
      <c r="B1322" s="7">
        <f>SI(A1322="";"";TEXTE(A1322;"ddd"))</f>
        <v>0</v>
      </c>
      <c r="E1322" s="7" cm="1">
        <f t="array" ref="E1322">SI(D1322="";"";_xlfn.XLOOKUP(D1322;Résidents!$A$2:$A$200;Résidents!$B$2:$B$200;""))</f>
        <v>0</v>
      </c>
      <c r="K1322" s="7">
        <f>SI(ET(A1322&lt;&gt;"";G1322="";A1322&lt;=AUJOURDHUI());"À faire";"")</f>
        <v>0</v>
      </c>
    </row>
    <row r="1323" spans="2:11">
      <c r="B1323" s="7">
        <f>SI(A1323="";"";TEXTE(A1323;"ddd"))</f>
        <v>0</v>
      </c>
      <c r="E1323" s="7" cm="1">
        <f t="array" ref="E1323">SI(D1323="";"";_xlfn.XLOOKUP(D1323;Résidents!$A$2:$A$200;Résidents!$B$2:$B$200;""))</f>
        <v>0</v>
      </c>
      <c r="K1323" s="7">
        <f>SI(ET(A1323&lt;&gt;"";G1323="";A1323&lt;=AUJOURDHUI());"À faire";"")</f>
        <v>0</v>
      </c>
    </row>
    <row r="1324" spans="2:11">
      <c r="B1324" s="7">
        <f>SI(A1324="";"";TEXTE(A1324;"ddd"))</f>
        <v>0</v>
      </c>
      <c r="E1324" s="7" cm="1">
        <f t="array" ref="E1324">SI(D1324="";"";_xlfn.XLOOKUP(D1324;Résidents!$A$2:$A$200;Résidents!$B$2:$B$200;""))</f>
        <v>0</v>
      </c>
      <c r="K1324" s="7">
        <f>SI(ET(A1324&lt;&gt;"";G1324="";A1324&lt;=AUJOURDHUI());"À faire";"")</f>
        <v>0</v>
      </c>
    </row>
    <row r="1325" spans="2:11">
      <c r="B1325" s="7">
        <f>SI(A1325="";"";TEXTE(A1325;"ddd"))</f>
        <v>0</v>
      </c>
      <c r="E1325" s="7" cm="1">
        <f t="array" ref="E1325">SI(D1325="";"";_xlfn.XLOOKUP(D1325;Résidents!$A$2:$A$200;Résidents!$B$2:$B$200;""))</f>
        <v>0</v>
      </c>
      <c r="K1325" s="7">
        <f>SI(ET(A1325&lt;&gt;"";G1325="";A1325&lt;=AUJOURDHUI());"À faire";"")</f>
        <v>0</v>
      </c>
    </row>
    <row r="1326" spans="2:11">
      <c r="B1326" s="7">
        <f>SI(A1326="";"";TEXTE(A1326;"ddd"))</f>
        <v>0</v>
      </c>
      <c r="E1326" s="7" cm="1">
        <f t="array" ref="E1326">SI(D1326="";"";_xlfn.XLOOKUP(D1326;Résidents!$A$2:$A$200;Résidents!$B$2:$B$200;""))</f>
        <v>0</v>
      </c>
      <c r="K1326" s="7">
        <f>SI(ET(A1326&lt;&gt;"";G1326="";A1326&lt;=AUJOURDHUI());"À faire";"")</f>
        <v>0</v>
      </c>
    </row>
    <row r="1327" spans="2:11">
      <c r="B1327" s="7">
        <f>SI(A1327="";"";TEXTE(A1327;"ddd"))</f>
        <v>0</v>
      </c>
      <c r="E1327" s="7" cm="1">
        <f t="array" ref="E1327">SI(D1327="";"";_xlfn.XLOOKUP(D1327;Résidents!$A$2:$A$200;Résidents!$B$2:$B$200;""))</f>
        <v>0</v>
      </c>
      <c r="K1327" s="7">
        <f>SI(ET(A1327&lt;&gt;"";G1327="";A1327&lt;=AUJOURDHUI());"À faire";"")</f>
        <v>0</v>
      </c>
    </row>
    <row r="1328" spans="2:11">
      <c r="B1328" s="7">
        <f>SI(A1328="";"";TEXTE(A1328;"ddd"))</f>
        <v>0</v>
      </c>
      <c r="E1328" s="7" cm="1">
        <f t="array" ref="E1328">SI(D1328="";"";_xlfn.XLOOKUP(D1328;Résidents!$A$2:$A$200;Résidents!$B$2:$B$200;""))</f>
        <v>0</v>
      </c>
      <c r="K1328" s="7">
        <f>SI(ET(A1328&lt;&gt;"";G1328="";A1328&lt;=AUJOURDHUI());"À faire";"")</f>
        <v>0</v>
      </c>
    </row>
    <row r="1329" spans="2:11">
      <c r="B1329" s="7">
        <f>SI(A1329="";"";TEXTE(A1329;"ddd"))</f>
        <v>0</v>
      </c>
      <c r="E1329" s="7" cm="1">
        <f t="array" ref="E1329">SI(D1329="";"";_xlfn.XLOOKUP(D1329;Résidents!$A$2:$A$200;Résidents!$B$2:$B$200;""))</f>
        <v>0</v>
      </c>
      <c r="K1329" s="7">
        <f>SI(ET(A1329&lt;&gt;"";G1329="";A1329&lt;=AUJOURDHUI());"À faire";"")</f>
        <v>0</v>
      </c>
    </row>
    <row r="1330" spans="2:11">
      <c r="B1330" s="7">
        <f>SI(A1330="";"";TEXTE(A1330;"ddd"))</f>
        <v>0</v>
      </c>
      <c r="E1330" s="7" cm="1">
        <f t="array" ref="E1330">SI(D1330="";"";_xlfn.XLOOKUP(D1330;Résidents!$A$2:$A$200;Résidents!$B$2:$B$200;""))</f>
        <v>0</v>
      </c>
      <c r="K1330" s="7">
        <f>SI(ET(A1330&lt;&gt;"";G1330="";A1330&lt;=AUJOURDHUI());"À faire";"")</f>
        <v>0</v>
      </c>
    </row>
    <row r="1331" spans="2:11">
      <c r="B1331" s="7">
        <f>SI(A1331="";"";TEXTE(A1331;"ddd"))</f>
        <v>0</v>
      </c>
      <c r="E1331" s="7" cm="1">
        <f t="array" ref="E1331">SI(D1331="";"";_xlfn.XLOOKUP(D1331;Résidents!$A$2:$A$200;Résidents!$B$2:$B$200;""))</f>
        <v>0</v>
      </c>
      <c r="K1331" s="7">
        <f>SI(ET(A1331&lt;&gt;"";G1331="";A1331&lt;=AUJOURDHUI());"À faire";"")</f>
        <v>0</v>
      </c>
    </row>
    <row r="1332" spans="2:11">
      <c r="B1332" s="7">
        <f>SI(A1332="";"";TEXTE(A1332;"ddd"))</f>
        <v>0</v>
      </c>
      <c r="E1332" s="7" cm="1">
        <f t="array" ref="E1332">SI(D1332="";"";_xlfn.XLOOKUP(D1332;Résidents!$A$2:$A$200;Résidents!$B$2:$B$200;""))</f>
        <v>0</v>
      </c>
      <c r="K1332" s="7">
        <f>SI(ET(A1332&lt;&gt;"";G1332="";A1332&lt;=AUJOURDHUI());"À faire";"")</f>
        <v>0</v>
      </c>
    </row>
    <row r="1333" spans="2:11">
      <c r="B1333" s="7">
        <f>SI(A1333="";"";TEXTE(A1333;"ddd"))</f>
        <v>0</v>
      </c>
      <c r="E1333" s="7" cm="1">
        <f t="array" ref="E1333">SI(D1333="";"";_xlfn.XLOOKUP(D1333;Résidents!$A$2:$A$200;Résidents!$B$2:$B$200;""))</f>
        <v>0</v>
      </c>
      <c r="K1333" s="7">
        <f>SI(ET(A1333&lt;&gt;"";G1333="";A1333&lt;=AUJOURDHUI());"À faire";"")</f>
        <v>0</v>
      </c>
    </row>
    <row r="1334" spans="2:11">
      <c r="B1334" s="7">
        <f>SI(A1334="";"";TEXTE(A1334;"ddd"))</f>
        <v>0</v>
      </c>
      <c r="E1334" s="7" cm="1">
        <f t="array" ref="E1334">SI(D1334="";"";_xlfn.XLOOKUP(D1334;Résidents!$A$2:$A$200;Résidents!$B$2:$B$200;""))</f>
        <v>0</v>
      </c>
      <c r="K1334" s="7">
        <f>SI(ET(A1334&lt;&gt;"";G1334="";A1334&lt;=AUJOURDHUI());"À faire";"")</f>
        <v>0</v>
      </c>
    </row>
    <row r="1335" spans="2:11">
      <c r="B1335" s="7">
        <f>SI(A1335="";"";TEXTE(A1335;"ddd"))</f>
        <v>0</v>
      </c>
      <c r="E1335" s="7" cm="1">
        <f t="array" ref="E1335">SI(D1335="";"";_xlfn.XLOOKUP(D1335;Résidents!$A$2:$A$200;Résidents!$B$2:$B$200;""))</f>
        <v>0</v>
      </c>
      <c r="K1335" s="7">
        <f>SI(ET(A1335&lt;&gt;"";G1335="";A1335&lt;=AUJOURDHUI());"À faire";"")</f>
        <v>0</v>
      </c>
    </row>
    <row r="1336" spans="2:11">
      <c r="B1336" s="7">
        <f>SI(A1336="";"";TEXTE(A1336;"ddd"))</f>
        <v>0</v>
      </c>
      <c r="E1336" s="7" cm="1">
        <f t="array" ref="E1336">SI(D1336="";"";_xlfn.XLOOKUP(D1336;Résidents!$A$2:$A$200;Résidents!$B$2:$B$200;""))</f>
        <v>0</v>
      </c>
      <c r="K1336" s="7">
        <f>SI(ET(A1336&lt;&gt;"";G1336="";A1336&lt;=AUJOURDHUI());"À faire";"")</f>
        <v>0</v>
      </c>
    </row>
    <row r="1337" spans="2:11">
      <c r="B1337" s="7">
        <f>SI(A1337="";"";TEXTE(A1337;"ddd"))</f>
        <v>0</v>
      </c>
      <c r="E1337" s="7" cm="1">
        <f t="array" ref="E1337">SI(D1337="";"";_xlfn.XLOOKUP(D1337;Résidents!$A$2:$A$200;Résidents!$B$2:$B$200;""))</f>
        <v>0</v>
      </c>
      <c r="K1337" s="7">
        <f>SI(ET(A1337&lt;&gt;"";G1337="";A1337&lt;=AUJOURDHUI());"À faire";"")</f>
        <v>0</v>
      </c>
    </row>
    <row r="1338" spans="2:11">
      <c r="B1338" s="7">
        <f>SI(A1338="";"";TEXTE(A1338;"ddd"))</f>
        <v>0</v>
      </c>
      <c r="E1338" s="7" cm="1">
        <f t="array" ref="E1338">SI(D1338="";"";_xlfn.XLOOKUP(D1338;Résidents!$A$2:$A$200;Résidents!$B$2:$B$200;""))</f>
        <v>0</v>
      </c>
      <c r="K1338" s="7">
        <f>SI(ET(A1338&lt;&gt;"";G1338="";A1338&lt;=AUJOURDHUI());"À faire";"")</f>
        <v>0</v>
      </c>
    </row>
    <row r="1339" spans="2:11">
      <c r="B1339" s="7">
        <f>SI(A1339="";"";TEXTE(A1339;"ddd"))</f>
        <v>0</v>
      </c>
      <c r="E1339" s="7" cm="1">
        <f t="array" ref="E1339">SI(D1339="";"";_xlfn.XLOOKUP(D1339;Résidents!$A$2:$A$200;Résidents!$B$2:$B$200;""))</f>
        <v>0</v>
      </c>
      <c r="K1339" s="7">
        <f>SI(ET(A1339&lt;&gt;"";G1339="";A1339&lt;=AUJOURDHUI());"À faire";"")</f>
        <v>0</v>
      </c>
    </row>
    <row r="1340" spans="2:11">
      <c r="B1340" s="7">
        <f>SI(A1340="";"";TEXTE(A1340;"ddd"))</f>
        <v>0</v>
      </c>
      <c r="E1340" s="7" cm="1">
        <f t="array" ref="E1340">SI(D1340="";"";_xlfn.XLOOKUP(D1340;Résidents!$A$2:$A$200;Résidents!$B$2:$B$200;""))</f>
        <v>0</v>
      </c>
      <c r="K1340" s="7">
        <f>SI(ET(A1340&lt;&gt;"";G1340="";A1340&lt;=AUJOURDHUI());"À faire";"")</f>
        <v>0</v>
      </c>
    </row>
    <row r="1341" spans="2:11">
      <c r="B1341" s="7">
        <f>SI(A1341="";"";TEXTE(A1341;"ddd"))</f>
        <v>0</v>
      </c>
      <c r="E1341" s="7" cm="1">
        <f t="array" ref="E1341">SI(D1341="";"";_xlfn.XLOOKUP(D1341;Résidents!$A$2:$A$200;Résidents!$B$2:$B$200;""))</f>
        <v>0</v>
      </c>
      <c r="K1341" s="7">
        <f>SI(ET(A1341&lt;&gt;"";G1341="";A1341&lt;=AUJOURDHUI());"À faire";"")</f>
        <v>0</v>
      </c>
    </row>
    <row r="1342" spans="2:11">
      <c r="B1342" s="7">
        <f>SI(A1342="";"";TEXTE(A1342;"ddd"))</f>
        <v>0</v>
      </c>
      <c r="E1342" s="7" cm="1">
        <f t="array" ref="E1342">SI(D1342="";"";_xlfn.XLOOKUP(D1342;Résidents!$A$2:$A$200;Résidents!$B$2:$B$200;""))</f>
        <v>0</v>
      </c>
      <c r="K1342" s="7">
        <f>SI(ET(A1342&lt;&gt;"";G1342="";A1342&lt;=AUJOURDHUI());"À faire";"")</f>
        <v>0</v>
      </c>
    </row>
    <row r="1343" spans="2:11">
      <c r="B1343" s="7">
        <f>SI(A1343="";"";TEXTE(A1343;"ddd"))</f>
        <v>0</v>
      </c>
      <c r="E1343" s="7" cm="1">
        <f t="array" ref="E1343">SI(D1343="";"";_xlfn.XLOOKUP(D1343;Résidents!$A$2:$A$200;Résidents!$B$2:$B$200;""))</f>
        <v>0</v>
      </c>
      <c r="K1343" s="7">
        <f>SI(ET(A1343&lt;&gt;"";G1343="";A1343&lt;=AUJOURDHUI());"À faire";"")</f>
        <v>0</v>
      </c>
    </row>
    <row r="1344" spans="2:11">
      <c r="B1344" s="7">
        <f>SI(A1344="";"";TEXTE(A1344;"ddd"))</f>
        <v>0</v>
      </c>
      <c r="E1344" s="7" cm="1">
        <f t="array" ref="E1344">SI(D1344="";"";_xlfn.XLOOKUP(D1344;Résidents!$A$2:$A$200;Résidents!$B$2:$B$200;""))</f>
        <v>0</v>
      </c>
      <c r="K1344" s="7">
        <f>SI(ET(A1344&lt;&gt;"";G1344="";A1344&lt;=AUJOURDHUI());"À faire";"")</f>
        <v>0</v>
      </c>
    </row>
    <row r="1345" spans="2:11">
      <c r="B1345" s="7">
        <f>SI(A1345="";"";TEXTE(A1345;"ddd"))</f>
        <v>0</v>
      </c>
      <c r="E1345" s="7" cm="1">
        <f t="array" ref="E1345">SI(D1345="";"";_xlfn.XLOOKUP(D1345;Résidents!$A$2:$A$200;Résidents!$B$2:$B$200;""))</f>
        <v>0</v>
      </c>
      <c r="K1345" s="7">
        <f>SI(ET(A1345&lt;&gt;"";G1345="";A1345&lt;=AUJOURDHUI());"À faire";"")</f>
        <v>0</v>
      </c>
    </row>
    <row r="1346" spans="2:11">
      <c r="B1346" s="7">
        <f>SI(A1346="";"";TEXTE(A1346;"ddd"))</f>
        <v>0</v>
      </c>
      <c r="E1346" s="7" cm="1">
        <f t="array" ref="E1346">SI(D1346="";"";_xlfn.XLOOKUP(D1346;Résidents!$A$2:$A$200;Résidents!$B$2:$B$200;""))</f>
        <v>0</v>
      </c>
      <c r="K1346" s="7">
        <f>SI(ET(A1346&lt;&gt;"";G1346="";A1346&lt;=AUJOURDHUI());"À faire";"")</f>
        <v>0</v>
      </c>
    </row>
    <row r="1347" spans="2:11">
      <c r="B1347" s="7">
        <f>SI(A1347="";"";TEXTE(A1347;"ddd"))</f>
        <v>0</v>
      </c>
      <c r="E1347" s="7" cm="1">
        <f t="array" ref="E1347">SI(D1347="";"";_xlfn.XLOOKUP(D1347;Résidents!$A$2:$A$200;Résidents!$B$2:$B$200;""))</f>
        <v>0</v>
      </c>
      <c r="K1347" s="7">
        <f>SI(ET(A1347&lt;&gt;"";G1347="";A1347&lt;=AUJOURDHUI());"À faire";"")</f>
        <v>0</v>
      </c>
    </row>
    <row r="1348" spans="2:11">
      <c r="B1348" s="7">
        <f>SI(A1348="";"";TEXTE(A1348;"ddd"))</f>
        <v>0</v>
      </c>
      <c r="E1348" s="7" cm="1">
        <f t="array" ref="E1348">SI(D1348="";"";_xlfn.XLOOKUP(D1348;Résidents!$A$2:$A$200;Résidents!$B$2:$B$200;""))</f>
        <v>0</v>
      </c>
      <c r="K1348" s="7">
        <f>SI(ET(A1348&lt;&gt;"";G1348="";A1348&lt;=AUJOURDHUI());"À faire";"")</f>
        <v>0</v>
      </c>
    </row>
    <row r="1349" spans="2:11">
      <c r="B1349" s="7">
        <f>SI(A1349="";"";TEXTE(A1349;"ddd"))</f>
        <v>0</v>
      </c>
      <c r="E1349" s="7" cm="1">
        <f t="array" ref="E1349">SI(D1349="";"";_xlfn.XLOOKUP(D1349;Résidents!$A$2:$A$200;Résidents!$B$2:$B$200;""))</f>
        <v>0</v>
      </c>
      <c r="K1349" s="7">
        <f>SI(ET(A1349&lt;&gt;"";G1349="";A1349&lt;=AUJOURDHUI());"À faire";"")</f>
        <v>0</v>
      </c>
    </row>
    <row r="1350" spans="2:11">
      <c r="B1350" s="7">
        <f>SI(A1350="";"";TEXTE(A1350;"ddd"))</f>
        <v>0</v>
      </c>
      <c r="E1350" s="7" cm="1">
        <f t="array" ref="E1350">SI(D1350="";"";_xlfn.XLOOKUP(D1350;Résidents!$A$2:$A$200;Résidents!$B$2:$B$200;""))</f>
        <v>0</v>
      </c>
      <c r="K1350" s="7">
        <f>SI(ET(A1350&lt;&gt;"";G1350="";A1350&lt;=AUJOURDHUI());"À faire";"")</f>
        <v>0</v>
      </c>
    </row>
    <row r="1351" spans="2:11">
      <c r="B1351" s="7">
        <f>SI(A1351="";"";TEXTE(A1351;"ddd"))</f>
        <v>0</v>
      </c>
      <c r="E1351" s="7" cm="1">
        <f t="array" ref="E1351">SI(D1351="";"";_xlfn.XLOOKUP(D1351;Résidents!$A$2:$A$200;Résidents!$B$2:$B$200;""))</f>
        <v>0</v>
      </c>
      <c r="K1351" s="7">
        <f>SI(ET(A1351&lt;&gt;"";G1351="";A1351&lt;=AUJOURDHUI());"À faire";"")</f>
        <v>0</v>
      </c>
    </row>
    <row r="1352" spans="2:11">
      <c r="B1352" s="7">
        <f>SI(A1352="";"";TEXTE(A1352;"ddd"))</f>
        <v>0</v>
      </c>
      <c r="E1352" s="7" cm="1">
        <f t="array" ref="E1352">SI(D1352="";"";_xlfn.XLOOKUP(D1352;Résidents!$A$2:$A$200;Résidents!$B$2:$B$200;""))</f>
        <v>0</v>
      </c>
      <c r="K1352" s="7">
        <f>SI(ET(A1352&lt;&gt;"";G1352="";A1352&lt;=AUJOURDHUI());"À faire";"")</f>
        <v>0</v>
      </c>
    </row>
    <row r="1353" spans="2:11">
      <c r="B1353" s="7">
        <f>SI(A1353="";"";TEXTE(A1353;"ddd"))</f>
        <v>0</v>
      </c>
      <c r="E1353" s="7" cm="1">
        <f t="array" ref="E1353">SI(D1353="";"";_xlfn.XLOOKUP(D1353;Résidents!$A$2:$A$200;Résidents!$B$2:$B$200;""))</f>
        <v>0</v>
      </c>
      <c r="K1353" s="7">
        <f>SI(ET(A1353&lt;&gt;"";G1353="";A1353&lt;=AUJOURDHUI());"À faire";"")</f>
        <v>0</v>
      </c>
    </row>
    <row r="1354" spans="2:11">
      <c r="B1354" s="7">
        <f>SI(A1354="";"";TEXTE(A1354;"ddd"))</f>
        <v>0</v>
      </c>
      <c r="E1354" s="7" cm="1">
        <f t="array" ref="E1354">SI(D1354="";"";_xlfn.XLOOKUP(D1354;Résidents!$A$2:$A$200;Résidents!$B$2:$B$200;""))</f>
        <v>0</v>
      </c>
      <c r="K1354" s="7">
        <f>SI(ET(A1354&lt;&gt;"";G1354="";A1354&lt;=AUJOURDHUI());"À faire";"")</f>
        <v>0</v>
      </c>
    </row>
    <row r="1355" spans="2:11">
      <c r="B1355" s="7">
        <f>SI(A1355="";"";TEXTE(A1355;"ddd"))</f>
        <v>0</v>
      </c>
      <c r="E1355" s="7" cm="1">
        <f t="array" ref="E1355">SI(D1355="";"";_xlfn.XLOOKUP(D1355;Résidents!$A$2:$A$200;Résidents!$B$2:$B$200;""))</f>
        <v>0</v>
      </c>
      <c r="K1355" s="7">
        <f>SI(ET(A1355&lt;&gt;"";G1355="";A1355&lt;=AUJOURDHUI());"À faire";"")</f>
        <v>0</v>
      </c>
    </row>
    <row r="1356" spans="2:11">
      <c r="B1356" s="7">
        <f>SI(A1356="";"";TEXTE(A1356;"ddd"))</f>
        <v>0</v>
      </c>
      <c r="E1356" s="7" cm="1">
        <f t="array" ref="E1356">SI(D1356="";"";_xlfn.XLOOKUP(D1356;Résidents!$A$2:$A$200;Résidents!$B$2:$B$200;""))</f>
        <v>0</v>
      </c>
      <c r="K1356" s="7">
        <f>SI(ET(A1356&lt;&gt;"";G1356="";A1356&lt;=AUJOURDHUI());"À faire";"")</f>
        <v>0</v>
      </c>
    </row>
    <row r="1357" spans="2:11">
      <c r="B1357" s="7">
        <f>SI(A1357="";"";TEXTE(A1357;"ddd"))</f>
        <v>0</v>
      </c>
      <c r="E1357" s="7" cm="1">
        <f t="array" ref="E1357">SI(D1357="";"";_xlfn.XLOOKUP(D1357;Résidents!$A$2:$A$200;Résidents!$B$2:$B$200;""))</f>
        <v>0</v>
      </c>
      <c r="K1357" s="7">
        <f>SI(ET(A1357&lt;&gt;"";G1357="";A1357&lt;=AUJOURDHUI());"À faire";"")</f>
        <v>0</v>
      </c>
    </row>
    <row r="1358" spans="2:11">
      <c r="B1358" s="7">
        <f>SI(A1358="";"";TEXTE(A1358;"ddd"))</f>
        <v>0</v>
      </c>
      <c r="E1358" s="7" cm="1">
        <f t="array" ref="E1358">SI(D1358="";"";_xlfn.XLOOKUP(D1358;Résidents!$A$2:$A$200;Résidents!$B$2:$B$200;""))</f>
        <v>0</v>
      </c>
      <c r="K1358" s="7">
        <f>SI(ET(A1358&lt;&gt;"";G1358="";A1358&lt;=AUJOURDHUI());"À faire";"")</f>
        <v>0</v>
      </c>
    </row>
    <row r="1359" spans="2:11">
      <c r="B1359" s="7">
        <f>SI(A1359="";"";TEXTE(A1359;"ddd"))</f>
        <v>0</v>
      </c>
      <c r="E1359" s="7" cm="1">
        <f t="array" ref="E1359">SI(D1359="";"";_xlfn.XLOOKUP(D1359;Résidents!$A$2:$A$200;Résidents!$B$2:$B$200;""))</f>
        <v>0</v>
      </c>
      <c r="K1359" s="7">
        <f>SI(ET(A1359&lt;&gt;"";G1359="";A1359&lt;=AUJOURDHUI());"À faire";"")</f>
        <v>0</v>
      </c>
    </row>
    <row r="1360" spans="2:11">
      <c r="B1360" s="7">
        <f>SI(A1360="";"";TEXTE(A1360;"ddd"))</f>
        <v>0</v>
      </c>
      <c r="E1360" s="7" cm="1">
        <f t="array" ref="E1360">SI(D1360="";"";_xlfn.XLOOKUP(D1360;Résidents!$A$2:$A$200;Résidents!$B$2:$B$200;""))</f>
        <v>0</v>
      </c>
      <c r="K1360" s="7">
        <f>SI(ET(A1360&lt;&gt;"";G1360="";A1360&lt;=AUJOURDHUI());"À faire";"")</f>
        <v>0</v>
      </c>
    </row>
    <row r="1361" spans="2:11">
      <c r="B1361" s="7">
        <f>SI(A1361="";"";TEXTE(A1361;"ddd"))</f>
        <v>0</v>
      </c>
      <c r="E1361" s="7" cm="1">
        <f t="array" ref="E1361">SI(D1361="";"";_xlfn.XLOOKUP(D1361;Résidents!$A$2:$A$200;Résidents!$B$2:$B$200;""))</f>
        <v>0</v>
      </c>
      <c r="K1361" s="7">
        <f>SI(ET(A1361&lt;&gt;"";G1361="";A1361&lt;=AUJOURDHUI());"À faire";"")</f>
        <v>0</v>
      </c>
    </row>
    <row r="1362" spans="2:11">
      <c r="B1362" s="7">
        <f>SI(A1362="";"";TEXTE(A1362;"ddd"))</f>
        <v>0</v>
      </c>
      <c r="E1362" s="7" cm="1">
        <f t="array" ref="E1362">SI(D1362="";"";_xlfn.XLOOKUP(D1362;Résidents!$A$2:$A$200;Résidents!$B$2:$B$200;""))</f>
        <v>0</v>
      </c>
      <c r="K1362" s="7">
        <f>SI(ET(A1362&lt;&gt;"";G1362="";A1362&lt;=AUJOURDHUI());"À faire";"")</f>
        <v>0</v>
      </c>
    </row>
    <row r="1363" spans="2:11">
      <c r="B1363" s="7">
        <f>SI(A1363="";"";TEXTE(A1363;"ddd"))</f>
        <v>0</v>
      </c>
      <c r="E1363" s="7" cm="1">
        <f t="array" ref="E1363">SI(D1363="";"";_xlfn.XLOOKUP(D1363;Résidents!$A$2:$A$200;Résidents!$B$2:$B$200;""))</f>
        <v>0</v>
      </c>
      <c r="K1363" s="7">
        <f>SI(ET(A1363&lt;&gt;"";G1363="";A1363&lt;=AUJOURDHUI());"À faire";"")</f>
        <v>0</v>
      </c>
    </row>
    <row r="1364" spans="2:11">
      <c r="B1364" s="7">
        <f>SI(A1364="";"";TEXTE(A1364;"ddd"))</f>
        <v>0</v>
      </c>
      <c r="E1364" s="7" cm="1">
        <f t="array" ref="E1364">SI(D1364="";"";_xlfn.XLOOKUP(D1364;Résidents!$A$2:$A$200;Résidents!$B$2:$B$200;""))</f>
        <v>0</v>
      </c>
      <c r="K1364" s="7">
        <f>SI(ET(A1364&lt;&gt;"";G1364="";A1364&lt;=AUJOURDHUI());"À faire";"")</f>
        <v>0</v>
      </c>
    </row>
    <row r="1365" spans="2:11">
      <c r="B1365" s="7">
        <f>SI(A1365="";"";TEXTE(A1365;"ddd"))</f>
        <v>0</v>
      </c>
      <c r="E1365" s="7" cm="1">
        <f t="array" ref="E1365">SI(D1365="";"";_xlfn.XLOOKUP(D1365;Résidents!$A$2:$A$200;Résidents!$B$2:$B$200;""))</f>
        <v>0</v>
      </c>
      <c r="K1365" s="7">
        <f>SI(ET(A1365&lt;&gt;"";G1365="";A1365&lt;=AUJOURDHUI());"À faire";"")</f>
        <v>0</v>
      </c>
    </row>
    <row r="1366" spans="2:11">
      <c r="B1366" s="7">
        <f>SI(A1366="";"";TEXTE(A1366;"ddd"))</f>
        <v>0</v>
      </c>
      <c r="E1366" s="7" cm="1">
        <f t="array" ref="E1366">SI(D1366="";"";_xlfn.XLOOKUP(D1366;Résidents!$A$2:$A$200;Résidents!$B$2:$B$200;""))</f>
        <v>0</v>
      </c>
      <c r="K1366" s="7">
        <f>SI(ET(A1366&lt;&gt;"";G1366="";A1366&lt;=AUJOURDHUI());"À faire";"")</f>
        <v>0</v>
      </c>
    </row>
    <row r="1367" spans="2:11">
      <c r="B1367" s="7">
        <f>SI(A1367="";"";TEXTE(A1367;"ddd"))</f>
        <v>0</v>
      </c>
      <c r="E1367" s="7" cm="1">
        <f t="array" ref="E1367">SI(D1367="";"";_xlfn.XLOOKUP(D1367;Résidents!$A$2:$A$200;Résidents!$B$2:$B$200;""))</f>
        <v>0</v>
      </c>
      <c r="K1367" s="7">
        <f>SI(ET(A1367&lt;&gt;"";G1367="";A1367&lt;=AUJOURDHUI());"À faire";"")</f>
        <v>0</v>
      </c>
    </row>
    <row r="1368" spans="2:11">
      <c r="B1368" s="7">
        <f>SI(A1368="";"";TEXTE(A1368;"ddd"))</f>
        <v>0</v>
      </c>
      <c r="E1368" s="7" cm="1">
        <f t="array" ref="E1368">SI(D1368="";"";_xlfn.XLOOKUP(D1368;Résidents!$A$2:$A$200;Résidents!$B$2:$B$200;""))</f>
        <v>0</v>
      </c>
      <c r="K1368" s="7">
        <f>SI(ET(A1368&lt;&gt;"";G1368="";A1368&lt;=AUJOURDHUI());"À faire";"")</f>
        <v>0</v>
      </c>
    </row>
    <row r="1369" spans="2:11">
      <c r="B1369" s="7">
        <f>SI(A1369="";"";TEXTE(A1369;"ddd"))</f>
        <v>0</v>
      </c>
      <c r="E1369" s="7" cm="1">
        <f t="array" ref="E1369">SI(D1369="";"";_xlfn.XLOOKUP(D1369;Résidents!$A$2:$A$200;Résidents!$B$2:$B$200;""))</f>
        <v>0</v>
      </c>
      <c r="K1369" s="7">
        <f>SI(ET(A1369&lt;&gt;"";G1369="";A1369&lt;=AUJOURDHUI());"À faire";"")</f>
        <v>0</v>
      </c>
    </row>
    <row r="1370" spans="2:11">
      <c r="B1370" s="7">
        <f>SI(A1370="";"";TEXTE(A1370;"ddd"))</f>
        <v>0</v>
      </c>
      <c r="E1370" s="7" cm="1">
        <f t="array" ref="E1370">SI(D1370="";"";_xlfn.XLOOKUP(D1370;Résidents!$A$2:$A$200;Résidents!$B$2:$B$200;""))</f>
        <v>0</v>
      </c>
      <c r="K1370" s="7">
        <f>SI(ET(A1370&lt;&gt;"";G1370="";A1370&lt;=AUJOURDHUI());"À faire";"")</f>
        <v>0</v>
      </c>
    </row>
    <row r="1371" spans="2:11">
      <c r="B1371" s="7">
        <f>SI(A1371="";"";TEXTE(A1371;"ddd"))</f>
        <v>0</v>
      </c>
      <c r="E1371" s="7" cm="1">
        <f t="array" ref="E1371">SI(D1371="";"";_xlfn.XLOOKUP(D1371;Résidents!$A$2:$A$200;Résidents!$B$2:$B$200;""))</f>
        <v>0</v>
      </c>
      <c r="K1371" s="7">
        <f>SI(ET(A1371&lt;&gt;"";G1371="";A1371&lt;=AUJOURDHUI());"À faire";"")</f>
        <v>0</v>
      </c>
    </row>
    <row r="1372" spans="2:11">
      <c r="B1372" s="7">
        <f>SI(A1372="";"";TEXTE(A1372;"ddd"))</f>
        <v>0</v>
      </c>
      <c r="E1372" s="7" cm="1">
        <f t="array" ref="E1372">SI(D1372="";"";_xlfn.XLOOKUP(D1372;Résidents!$A$2:$A$200;Résidents!$B$2:$B$200;""))</f>
        <v>0</v>
      </c>
      <c r="K1372" s="7">
        <f>SI(ET(A1372&lt;&gt;"";G1372="";A1372&lt;=AUJOURDHUI());"À faire";"")</f>
        <v>0</v>
      </c>
    </row>
    <row r="1373" spans="2:11">
      <c r="B1373" s="7">
        <f>SI(A1373="";"";TEXTE(A1373;"ddd"))</f>
        <v>0</v>
      </c>
      <c r="E1373" s="7" cm="1">
        <f t="array" ref="E1373">SI(D1373="";"";_xlfn.XLOOKUP(D1373;Résidents!$A$2:$A$200;Résidents!$B$2:$B$200;""))</f>
        <v>0</v>
      </c>
      <c r="K1373" s="7">
        <f>SI(ET(A1373&lt;&gt;"";G1373="";A1373&lt;=AUJOURDHUI());"À faire";"")</f>
        <v>0</v>
      </c>
    </row>
    <row r="1374" spans="2:11">
      <c r="B1374" s="7">
        <f>SI(A1374="";"";TEXTE(A1374;"ddd"))</f>
        <v>0</v>
      </c>
      <c r="E1374" s="7" cm="1">
        <f t="array" ref="E1374">SI(D1374="";"";_xlfn.XLOOKUP(D1374;Résidents!$A$2:$A$200;Résidents!$B$2:$B$200;""))</f>
        <v>0</v>
      </c>
      <c r="K1374" s="7">
        <f>SI(ET(A1374&lt;&gt;"";G1374="";A1374&lt;=AUJOURDHUI());"À faire";"")</f>
        <v>0</v>
      </c>
    </row>
    <row r="1375" spans="2:11">
      <c r="B1375" s="7">
        <f>SI(A1375="";"";TEXTE(A1375;"ddd"))</f>
        <v>0</v>
      </c>
      <c r="E1375" s="7" cm="1">
        <f t="array" ref="E1375">SI(D1375="";"";_xlfn.XLOOKUP(D1375;Résidents!$A$2:$A$200;Résidents!$B$2:$B$200;""))</f>
        <v>0</v>
      </c>
      <c r="K1375" s="7">
        <f>SI(ET(A1375&lt;&gt;"";G1375="";A1375&lt;=AUJOURDHUI());"À faire";"")</f>
        <v>0</v>
      </c>
    </row>
    <row r="1376" spans="2:11">
      <c r="B1376" s="7">
        <f>SI(A1376="";"";TEXTE(A1376;"ddd"))</f>
        <v>0</v>
      </c>
      <c r="E1376" s="7" cm="1">
        <f t="array" ref="E1376">SI(D1376="";"";_xlfn.XLOOKUP(D1376;Résidents!$A$2:$A$200;Résidents!$B$2:$B$200;""))</f>
        <v>0</v>
      </c>
      <c r="K1376" s="7">
        <f>SI(ET(A1376&lt;&gt;"";G1376="";A1376&lt;=AUJOURDHUI());"À faire";"")</f>
        <v>0</v>
      </c>
    </row>
    <row r="1377" spans="2:11">
      <c r="B1377" s="7">
        <f>SI(A1377="";"";TEXTE(A1377;"ddd"))</f>
        <v>0</v>
      </c>
      <c r="E1377" s="7" cm="1">
        <f t="array" ref="E1377">SI(D1377="";"";_xlfn.XLOOKUP(D1377;Résidents!$A$2:$A$200;Résidents!$B$2:$B$200;""))</f>
        <v>0</v>
      </c>
      <c r="K1377" s="7">
        <f>SI(ET(A1377&lt;&gt;"";G1377="";A1377&lt;=AUJOURDHUI());"À faire";"")</f>
        <v>0</v>
      </c>
    </row>
    <row r="1378" spans="2:11">
      <c r="B1378" s="7">
        <f>SI(A1378="";"";TEXTE(A1378;"ddd"))</f>
        <v>0</v>
      </c>
      <c r="E1378" s="7" cm="1">
        <f t="array" ref="E1378">SI(D1378="";"";_xlfn.XLOOKUP(D1378;Résidents!$A$2:$A$200;Résidents!$B$2:$B$200;""))</f>
        <v>0</v>
      </c>
      <c r="K1378" s="7">
        <f>SI(ET(A1378&lt;&gt;"";G1378="";A1378&lt;=AUJOURDHUI());"À faire";"")</f>
        <v>0</v>
      </c>
    </row>
    <row r="1379" spans="2:11">
      <c r="B1379" s="7">
        <f>SI(A1379="";"";TEXTE(A1379;"ddd"))</f>
        <v>0</v>
      </c>
      <c r="E1379" s="7" cm="1">
        <f t="array" ref="E1379">SI(D1379="";"";_xlfn.XLOOKUP(D1379;Résidents!$A$2:$A$200;Résidents!$B$2:$B$200;""))</f>
        <v>0</v>
      </c>
      <c r="K1379" s="7">
        <f>SI(ET(A1379&lt;&gt;"";G1379="";A1379&lt;=AUJOURDHUI());"À faire";"")</f>
        <v>0</v>
      </c>
    </row>
    <row r="1380" spans="2:11">
      <c r="B1380" s="7">
        <f>SI(A1380="";"";TEXTE(A1380;"ddd"))</f>
        <v>0</v>
      </c>
      <c r="E1380" s="7" cm="1">
        <f t="array" ref="E1380">SI(D1380="";"";_xlfn.XLOOKUP(D1380;Résidents!$A$2:$A$200;Résidents!$B$2:$B$200;""))</f>
        <v>0</v>
      </c>
      <c r="K1380" s="7">
        <f>SI(ET(A1380&lt;&gt;"";G1380="";A1380&lt;=AUJOURDHUI());"À faire";"")</f>
        <v>0</v>
      </c>
    </row>
    <row r="1381" spans="2:11">
      <c r="B1381" s="7">
        <f>SI(A1381="";"";TEXTE(A1381;"ddd"))</f>
        <v>0</v>
      </c>
      <c r="E1381" s="7" cm="1">
        <f t="array" ref="E1381">SI(D1381="";"";_xlfn.XLOOKUP(D1381;Résidents!$A$2:$A$200;Résidents!$B$2:$B$200;""))</f>
        <v>0</v>
      </c>
      <c r="K1381" s="7">
        <f>SI(ET(A1381&lt;&gt;"";G1381="";A1381&lt;=AUJOURDHUI());"À faire";"")</f>
        <v>0</v>
      </c>
    </row>
    <row r="1382" spans="2:11">
      <c r="B1382" s="7">
        <f>SI(A1382="";"";TEXTE(A1382;"ddd"))</f>
        <v>0</v>
      </c>
      <c r="E1382" s="7" cm="1">
        <f t="array" ref="E1382">SI(D1382="";"";_xlfn.XLOOKUP(D1382;Résidents!$A$2:$A$200;Résidents!$B$2:$B$200;""))</f>
        <v>0</v>
      </c>
      <c r="K1382" s="7">
        <f>SI(ET(A1382&lt;&gt;"";G1382="";A1382&lt;=AUJOURDHUI());"À faire";"")</f>
        <v>0</v>
      </c>
    </row>
    <row r="1383" spans="2:11">
      <c r="B1383" s="7">
        <f>SI(A1383="";"";TEXTE(A1383;"ddd"))</f>
        <v>0</v>
      </c>
      <c r="E1383" s="7" cm="1">
        <f t="array" ref="E1383">SI(D1383="";"";_xlfn.XLOOKUP(D1383;Résidents!$A$2:$A$200;Résidents!$B$2:$B$200;""))</f>
        <v>0</v>
      </c>
      <c r="K1383" s="7">
        <f>SI(ET(A1383&lt;&gt;"";G1383="";A1383&lt;=AUJOURDHUI());"À faire";"")</f>
        <v>0</v>
      </c>
    </row>
    <row r="1384" spans="2:11">
      <c r="B1384" s="7">
        <f>SI(A1384="";"";TEXTE(A1384;"ddd"))</f>
        <v>0</v>
      </c>
      <c r="E1384" s="7" cm="1">
        <f t="array" ref="E1384">SI(D1384="";"";_xlfn.XLOOKUP(D1384;Résidents!$A$2:$A$200;Résidents!$B$2:$B$200;""))</f>
        <v>0</v>
      </c>
      <c r="K1384" s="7">
        <f>SI(ET(A1384&lt;&gt;"";G1384="";A1384&lt;=AUJOURDHUI());"À faire";"")</f>
        <v>0</v>
      </c>
    </row>
    <row r="1385" spans="2:11">
      <c r="B1385" s="7">
        <f>SI(A1385="";"";TEXTE(A1385;"ddd"))</f>
        <v>0</v>
      </c>
      <c r="E1385" s="7" cm="1">
        <f t="array" ref="E1385">SI(D1385="";"";_xlfn.XLOOKUP(D1385;Résidents!$A$2:$A$200;Résidents!$B$2:$B$200;""))</f>
        <v>0</v>
      </c>
      <c r="K1385" s="7">
        <f>SI(ET(A1385&lt;&gt;"";G1385="";A1385&lt;=AUJOURDHUI());"À faire";"")</f>
        <v>0</v>
      </c>
    </row>
    <row r="1386" spans="2:11">
      <c r="B1386" s="7">
        <f>SI(A1386="";"";TEXTE(A1386;"ddd"))</f>
        <v>0</v>
      </c>
      <c r="E1386" s="7" cm="1">
        <f t="array" ref="E1386">SI(D1386="";"";_xlfn.XLOOKUP(D1386;Résidents!$A$2:$A$200;Résidents!$B$2:$B$200;""))</f>
        <v>0</v>
      </c>
      <c r="K1386" s="7">
        <f>SI(ET(A1386&lt;&gt;"";G1386="";A1386&lt;=AUJOURDHUI());"À faire";"")</f>
        <v>0</v>
      </c>
    </row>
    <row r="1387" spans="2:11">
      <c r="B1387" s="7">
        <f>SI(A1387="";"";TEXTE(A1387;"ddd"))</f>
        <v>0</v>
      </c>
      <c r="E1387" s="7" cm="1">
        <f t="array" ref="E1387">SI(D1387="";"";_xlfn.XLOOKUP(D1387;Résidents!$A$2:$A$200;Résidents!$B$2:$B$200;""))</f>
        <v>0</v>
      </c>
      <c r="K1387" s="7">
        <f>SI(ET(A1387&lt;&gt;"";G1387="";A1387&lt;=AUJOURDHUI());"À faire";"")</f>
        <v>0</v>
      </c>
    </row>
    <row r="1388" spans="2:11">
      <c r="B1388" s="7">
        <f>SI(A1388="";"";TEXTE(A1388;"ddd"))</f>
        <v>0</v>
      </c>
      <c r="E1388" s="7" cm="1">
        <f t="array" ref="E1388">SI(D1388="";"";_xlfn.XLOOKUP(D1388;Résidents!$A$2:$A$200;Résidents!$B$2:$B$200;""))</f>
        <v>0</v>
      </c>
      <c r="K1388" s="7">
        <f>SI(ET(A1388&lt;&gt;"";G1388="";A1388&lt;=AUJOURDHUI());"À faire";"")</f>
        <v>0</v>
      </c>
    </row>
    <row r="1389" spans="2:11">
      <c r="B1389" s="7">
        <f>SI(A1389="";"";TEXTE(A1389;"ddd"))</f>
        <v>0</v>
      </c>
      <c r="E1389" s="7" cm="1">
        <f t="array" ref="E1389">SI(D1389="";"";_xlfn.XLOOKUP(D1389;Résidents!$A$2:$A$200;Résidents!$B$2:$B$200;""))</f>
        <v>0</v>
      </c>
      <c r="K1389" s="7">
        <f>SI(ET(A1389&lt;&gt;"";G1389="";A1389&lt;=AUJOURDHUI());"À faire";"")</f>
        <v>0</v>
      </c>
    </row>
    <row r="1390" spans="2:11">
      <c r="B1390" s="7">
        <f>SI(A1390="";"";TEXTE(A1390;"ddd"))</f>
        <v>0</v>
      </c>
      <c r="E1390" s="7" cm="1">
        <f t="array" ref="E1390">SI(D1390="";"";_xlfn.XLOOKUP(D1390;Résidents!$A$2:$A$200;Résidents!$B$2:$B$200;""))</f>
        <v>0</v>
      </c>
      <c r="K1390" s="7">
        <f>SI(ET(A1390&lt;&gt;"";G1390="";A1390&lt;=AUJOURDHUI());"À faire";"")</f>
        <v>0</v>
      </c>
    </row>
    <row r="1391" spans="2:11">
      <c r="B1391" s="7">
        <f>SI(A1391="";"";TEXTE(A1391;"ddd"))</f>
        <v>0</v>
      </c>
      <c r="E1391" s="7" cm="1">
        <f t="array" ref="E1391">SI(D1391="";"";_xlfn.XLOOKUP(D1391;Résidents!$A$2:$A$200;Résidents!$B$2:$B$200;""))</f>
        <v>0</v>
      </c>
      <c r="K1391" s="7">
        <f>SI(ET(A1391&lt;&gt;"";G1391="";A1391&lt;=AUJOURDHUI());"À faire";"")</f>
        <v>0</v>
      </c>
    </row>
    <row r="1392" spans="2:11">
      <c r="B1392" s="7">
        <f>SI(A1392="";"";TEXTE(A1392;"ddd"))</f>
        <v>0</v>
      </c>
      <c r="E1392" s="7" cm="1">
        <f t="array" ref="E1392">SI(D1392="";"";_xlfn.XLOOKUP(D1392;Résidents!$A$2:$A$200;Résidents!$B$2:$B$200;""))</f>
        <v>0</v>
      </c>
      <c r="K1392" s="7">
        <f>SI(ET(A1392&lt;&gt;"";G1392="";A1392&lt;=AUJOURDHUI());"À faire";"")</f>
        <v>0</v>
      </c>
    </row>
    <row r="1393" spans="2:11">
      <c r="B1393" s="7">
        <f>SI(A1393="";"";TEXTE(A1393;"ddd"))</f>
        <v>0</v>
      </c>
      <c r="E1393" s="7" cm="1">
        <f t="array" ref="E1393">SI(D1393="";"";_xlfn.XLOOKUP(D1393;Résidents!$A$2:$A$200;Résidents!$B$2:$B$200;""))</f>
        <v>0</v>
      </c>
      <c r="K1393" s="7">
        <f>SI(ET(A1393&lt;&gt;"";G1393="";A1393&lt;=AUJOURDHUI());"À faire";"")</f>
        <v>0</v>
      </c>
    </row>
    <row r="1394" spans="2:11">
      <c r="B1394" s="7">
        <f>SI(A1394="";"";TEXTE(A1394;"ddd"))</f>
        <v>0</v>
      </c>
      <c r="E1394" s="7" cm="1">
        <f t="array" ref="E1394">SI(D1394="";"";_xlfn.XLOOKUP(D1394;Résidents!$A$2:$A$200;Résidents!$B$2:$B$200;""))</f>
        <v>0</v>
      </c>
      <c r="K1394" s="7">
        <f>SI(ET(A1394&lt;&gt;"";G1394="";A1394&lt;=AUJOURDHUI());"À faire";"")</f>
        <v>0</v>
      </c>
    </row>
    <row r="1395" spans="2:11">
      <c r="B1395" s="7">
        <f>SI(A1395="";"";TEXTE(A1395;"ddd"))</f>
        <v>0</v>
      </c>
      <c r="E1395" s="7" cm="1">
        <f t="array" ref="E1395">SI(D1395="";"";_xlfn.XLOOKUP(D1395;Résidents!$A$2:$A$200;Résidents!$B$2:$B$200;""))</f>
        <v>0</v>
      </c>
      <c r="K1395" s="7">
        <f>SI(ET(A1395&lt;&gt;"";G1395="";A1395&lt;=AUJOURDHUI());"À faire";"")</f>
        <v>0</v>
      </c>
    </row>
    <row r="1396" spans="2:11">
      <c r="B1396" s="7">
        <f>SI(A1396="";"";TEXTE(A1396;"ddd"))</f>
        <v>0</v>
      </c>
      <c r="E1396" s="7" cm="1">
        <f t="array" ref="E1396">SI(D1396="";"";_xlfn.XLOOKUP(D1396;Résidents!$A$2:$A$200;Résidents!$B$2:$B$200;""))</f>
        <v>0</v>
      </c>
      <c r="K1396" s="7">
        <f>SI(ET(A1396&lt;&gt;"";G1396="";A1396&lt;=AUJOURDHUI());"À faire";"")</f>
        <v>0</v>
      </c>
    </row>
    <row r="1397" spans="2:11">
      <c r="B1397" s="7">
        <f>SI(A1397="";"";TEXTE(A1397;"ddd"))</f>
        <v>0</v>
      </c>
      <c r="E1397" s="7" cm="1">
        <f t="array" ref="E1397">SI(D1397="";"";_xlfn.XLOOKUP(D1397;Résidents!$A$2:$A$200;Résidents!$B$2:$B$200;""))</f>
        <v>0</v>
      </c>
      <c r="K1397" s="7">
        <f>SI(ET(A1397&lt;&gt;"";G1397="";A1397&lt;=AUJOURDHUI());"À faire";"")</f>
        <v>0</v>
      </c>
    </row>
    <row r="1398" spans="2:11">
      <c r="B1398" s="7">
        <f>SI(A1398="";"";TEXTE(A1398;"ddd"))</f>
        <v>0</v>
      </c>
      <c r="E1398" s="7" cm="1">
        <f t="array" ref="E1398">SI(D1398="";"";_xlfn.XLOOKUP(D1398;Résidents!$A$2:$A$200;Résidents!$B$2:$B$200;""))</f>
        <v>0</v>
      </c>
      <c r="K1398" s="7">
        <f>SI(ET(A1398&lt;&gt;"";G1398="";A1398&lt;=AUJOURDHUI());"À faire";"")</f>
        <v>0</v>
      </c>
    </row>
    <row r="1399" spans="2:11">
      <c r="B1399" s="7">
        <f>SI(A1399="";"";TEXTE(A1399;"ddd"))</f>
        <v>0</v>
      </c>
      <c r="E1399" s="7" cm="1">
        <f t="array" ref="E1399">SI(D1399="";"";_xlfn.XLOOKUP(D1399;Résidents!$A$2:$A$200;Résidents!$B$2:$B$200;""))</f>
        <v>0</v>
      </c>
      <c r="K1399" s="7">
        <f>SI(ET(A1399&lt;&gt;"";G1399="";A1399&lt;=AUJOURDHUI());"À faire";"")</f>
        <v>0</v>
      </c>
    </row>
    <row r="1400" spans="2:11">
      <c r="B1400" s="7">
        <f>SI(A1400="";"";TEXTE(A1400;"ddd"))</f>
        <v>0</v>
      </c>
      <c r="E1400" s="7" cm="1">
        <f t="array" ref="E1400">SI(D1400="";"";_xlfn.XLOOKUP(D1400;Résidents!$A$2:$A$200;Résidents!$B$2:$B$200;""))</f>
        <v>0</v>
      </c>
      <c r="K1400" s="7">
        <f>SI(ET(A1400&lt;&gt;"";G1400="";A1400&lt;=AUJOURDHUI());"À faire";"")</f>
        <v>0</v>
      </c>
    </row>
    <row r="1401" spans="2:11">
      <c r="B1401" s="7">
        <f>SI(A1401="";"";TEXTE(A1401;"ddd"))</f>
        <v>0</v>
      </c>
      <c r="E1401" s="7" cm="1">
        <f t="array" ref="E1401">SI(D1401="";"";_xlfn.XLOOKUP(D1401;Résidents!$A$2:$A$200;Résidents!$B$2:$B$200;""))</f>
        <v>0</v>
      </c>
      <c r="K1401" s="7">
        <f>SI(ET(A1401&lt;&gt;"";G1401="";A1401&lt;=AUJOURDHUI());"À faire";"")</f>
        <v>0</v>
      </c>
    </row>
    <row r="1402" spans="2:11">
      <c r="B1402" s="7">
        <f>SI(A1402="";"";TEXTE(A1402;"ddd"))</f>
        <v>0</v>
      </c>
      <c r="E1402" s="7" cm="1">
        <f t="array" ref="E1402">SI(D1402="";"";_xlfn.XLOOKUP(D1402;Résidents!$A$2:$A$200;Résidents!$B$2:$B$200;""))</f>
        <v>0</v>
      </c>
      <c r="K1402" s="7">
        <f>SI(ET(A1402&lt;&gt;"";G1402="";A1402&lt;=AUJOURDHUI());"À faire";"")</f>
        <v>0</v>
      </c>
    </row>
    <row r="1403" spans="2:11">
      <c r="B1403" s="7">
        <f>SI(A1403="";"";TEXTE(A1403;"ddd"))</f>
        <v>0</v>
      </c>
      <c r="E1403" s="7" cm="1">
        <f t="array" ref="E1403">SI(D1403="";"";_xlfn.XLOOKUP(D1403;Résidents!$A$2:$A$200;Résidents!$B$2:$B$200;""))</f>
        <v>0</v>
      </c>
      <c r="K1403" s="7">
        <f>SI(ET(A1403&lt;&gt;"";G1403="";A1403&lt;=AUJOURDHUI());"À faire";"")</f>
        <v>0</v>
      </c>
    </row>
    <row r="1404" spans="2:11">
      <c r="B1404" s="7">
        <f>SI(A1404="";"";TEXTE(A1404;"ddd"))</f>
        <v>0</v>
      </c>
      <c r="E1404" s="7" cm="1">
        <f t="array" ref="E1404">SI(D1404="";"";_xlfn.XLOOKUP(D1404;Résidents!$A$2:$A$200;Résidents!$B$2:$B$200;""))</f>
        <v>0</v>
      </c>
      <c r="K1404" s="7">
        <f>SI(ET(A1404&lt;&gt;"";G1404="";A1404&lt;=AUJOURDHUI());"À faire";"")</f>
        <v>0</v>
      </c>
    </row>
    <row r="1405" spans="2:11">
      <c r="B1405" s="7">
        <f>SI(A1405="";"";TEXTE(A1405;"ddd"))</f>
        <v>0</v>
      </c>
      <c r="E1405" s="7" cm="1">
        <f t="array" ref="E1405">SI(D1405="";"";_xlfn.XLOOKUP(D1405;Résidents!$A$2:$A$200;Résidents!$B$2:$B$200;""))</f>
        <v>0</v>
      </c>
      <c r="K1405" s="7">
        <f>SI(ET(A1405&lt;&gt;"";G1405="";A1405&lt;=AUJOURDHUI());"À faire";"")</f>
        <v>0</v>
      </c>
    </row>
    <row r="1406" spans="2:11">
      <c r="B1406" s="7">
        <f>SI(A1406="";"";TEXTE(A1406;"ddd"))</f>
        <v>0</v>
      </c>
      <c r="E1406" s="7" cm="1">
        <f t="array" ref="E1406">SI(D1406="";"";_xlfn.XLOOKUP(D1406;Résidents!$A$2:$A$200;Résidents!$B$2:$B$200;""))</f>
        <v>0</v>
      </c>
      <c r="K1406" s="7">
        <f>SI(ET(A1406&lt;&gt;"";G1406="";A1406&lt;=AUJOURDHUI());"À faire";"")</f>
        <v>0</v>
      </c>
    </row>
    <row r="1407" spans="2:11">
      <c r="B1407" s="7">
        <f>SI(A1407="";"";TEXTE(A1407;"ddd"))</f>
        <v>0</v>
      </c>
      <c r="E1407" s="7" cm="1">
        <f t="array" ref="E1407">SI(D1407="";"";_xlfn.XLOOKUP(D1407;Résidents!$A$2:$A$200;Résidents!$B$2:$B$200;""))</f>
        <v>0</v>
      </c>
      <c r="K1407" s="7">
        <f>SI(ET(A1407&lt;&gt;"";G1407="";A1407&lt;=AUJOURDHUI());"À faire";"")</f>
        <v>0</v>
      </c>
    </row>
    <row r="1408" spans="2:11">
      <c r="B1408" s="7">
        <f>SI(A1408="";"";TEXTE(A1408;"ddd"))</f>
        <v>0</v>
      </c>
      <c r="E1408" s="7" cm="1">
        <f t="array" ref="E1408">SI(D1408="";"";_xlfn.XLOOKUP(D1408;Résidents!$A$2:$A$200;Résidents!$B$2:$B$200;""))</f>
        <v>0</v>
      </c>
      <c r="K1408" s="7">
        <f>SI(ET(A1408&lt;&gt;"";G1408="";A1408&lt;=AUJOURDHUI());"À faire";"")</f>
        <v>0</v>
      </c>
    </row>
    <row r="1409" spans="2:11">
      <c r="B1409" s="7">
        <f>SI(A1409="";"";TEXTE(A1409;"ddd"))</f>
        <v>0</v>
      </c>
      <c r="E1409" s="7" cm="1">
        <f t="array" ref="E1409">SI(D1409="";"";_xlfn.XLOOKUP(D1409;Résidents!$A$2:$A$200;Résidents!$B$2:$B$200;""))</f>
        <v>0</v>
      </c>
      <c r="K1409" s="7">
        <f>SI(ET(A1409&lt;&gt;"";G1409="";A1409&lt;=AUJOURDHUI());"À faire";"")</f>
        <v>0</v>
      </c>
    </row>
    <row r="1410" spans="2:11">
      <c r="B1410" s="7">
        <f>SI(A1410="";"";TEXTE(A1410;"ddd"))</f>
        <v>0</v>
      </c>
      <c r="E1410" s="7" cm="1">
        <f t="array" ref="E1410">SI(D1410="";"";_xlfn.XLOOKUP(D1410;Résidents!$A$2:$A$200;Résidents!$B$2:$B$200;""))</f>
        <v>0</v>
      </c>
      <c r="K1410" s="7">
        <f>SI(ET(A1410&lt;&gt;"";G1410="";A1410&lt;=AUJOURDHUI());"À faire";"")</f>
        <v>0</v>
      </c>
    </row>
    <row r="1411" spans="2:11">
      <c r="B1411" s="7">
        <f>SI(A1411="";"";TEXTE(A1411;"ddd"))</f>
        <v>0</v>
      </c>
      <c r="E1411" s="7" cm="1">
        <f t="array" ref="E1411">SI(D1411="";"";_xlfn.XLOOKUP(D1411;Résidents!$A$2:$A$200;Résidents!$B$2:$B$200;""))</f>
        <v>0</v>
      </c>
      <c r="K1411" s="7">
        <f>SI(ET(A1411&lt;&gt;"";G1411="";A1411&lt;=AUJOURDHUI());"À faire";"")</f>
        <v>0</v>
      </c>
    </row>
    <row r="1412" spans="2:11">
      <c r="B1412" s="7">
        <f>SI(A1412="";"";TEXTE(A1412;"ddd"))</f>
        <v>0</v>
      </c>
      <c r="E1412" s="7" cm="1">
        <f t="array" ref="E1412">SI(D1412="";"";_xlfn.XLOOKUP(D1412;Résidents!$A$2:$A$200;Résidents!$B$2:$B$200;""))</f>
        <v>0</v>
      </c>
      <c r="K1412" s="7">
        <f>SI(ET(A1412&lt;&gt;"";G1412="";A1412&lt;=AUJOURDHUI());"À faire";"")</f>
        <v>0</v>
      </c>
    </row>
    <row r="1413" spans="2:11">
      <c r="B1413" s="7">
        <f>SI(A1413="";"";TEXTE(A1413;"ddd"))</f>
        <v>0</v>
      </c>
      <c r="E1413" s="7" cm="1">
        <f t="array" ref="E1413">SI(D1413="";"";_xlfn.XLOOKUP(D1413;Résidents!$A$2:$A$200;Résidents!$B$2:$B$200;""))</f>
        <v>0</v>
      </c>
      <c r="K1413" s="7">
        <f>SI(ET(A1413&lt;&gt;"";G1413="";A1413&lt;=AUJOURDHUI());"À faire";"")</f>
        <v>0</v>
      </c>
    </row>
    <row r="1414" spans="2:11">
      <c r="B1414" s="7">
        <f>SI(A1414="";"";TEXTE(A1414;"ddd"))</f>
        <v>0</v>
      </c>
      <c r="E1414" s="7" cm="1">
        <f t="array" ref="E1414">SI(D1414="";"";_xlfn.XLOOKUP(D1414;Résidents!$A$2:$A$200;Résidents!$B$2:$B$200;""))</f>
        <v>0</v>
      </c>
      <c r="K1414" s="7">
        <f>SI(ET(A1414&lt;&gt;"";G1414="";A1414&lt;=AUJOURDHUI());"À faire";"")</f>
        <v>0</v>
      </c>
    </row>
    <row r="1415" spans="2:11">
      <c r="B1415" s="7">
        <f>SI(A1415="";"";TEXTE(A1415;"ddd"))</f>
        <v>0</v>
      </c>
      <c r="E1415" s="7" cm="1">
        <f t="array" ref="E1415">SI(D1415="";"";_xlfn.XLOOKUP(D1415;Résidents!$A$2:$A$200;Résidents!$B$2:$B$200;""))</f>
        <v>0</v>
      </c>
      <c r="K1415" s="7">
        <f>SI(ET(A1415&lt;&gt;"";G1415="";A1415&lt;=AUJOURDHUI());"À faire";"")</f>
        <v>0</v>
      </c>
    </row>
    <row r="1416" spans="2:11">
      <c r="B1416" s="7">
        <f>SI(A1416="";"";TEXTE(A1416;"ddd"))</f>
        <v>0</v>
      </c>
      <c r="E1416" s="7" cm="1">
        <f t="array" ref="E1416">SI(D1416="";"";_xlfn.XLOOKUP(D1416;Résidents!$A$2:$A$200;Résidents!$B$2:$B$200;""))</f>
        <v>0</v>
      </c>
      <c r="K1416" s="7">
        <f>SI(ET(A1416&lt;&gt;"";G1416="";A1416&lt;=AUJOURDHUI());"À faire";"")</f>
        <v>0</v>
      </c>
    </row>
    <row r="1417" spans="2:11">
      <c r="B1417" s="7">
        <f>SI(A1417="";"";TEXTE(A1417;"ddd"))</f>
        <v>0</v>
      </c>
      <c r="E1417" s="7" cm="1">
        <f t="array" ref="E1417">SI(D1417="";"";_xlfn.XLOOKUP(D1417;Résidents!$A$2:$A$200;Résidents!$B$2:$B$200;""))</f>
        <v>0</v>
      </c>
      <c r="K1417" s="7">
        <f>SI(ET(A1417&lt;&gt;"";G1417="";A1417&lt;=AUJOURDHUI());"À faire";"")</f>
        <v>0</v>
      </c>
    </row>
    <row r="1418" spans="2:11">
      <c r="B1418" s="7">
        <f>SI(A1418="";"";TEXTE(A1418;"ddd"))</f>
        <v>0</v>
      </c>
      <c r="E1418" s="7" cm="1">
        <f t="array" ref="E1418">SI(D1418="";"";_xlfn.XLOOKUP(D1418;Résidents!$A$2:$A$200;Résidents!$B$2:$B$200;""))</f>
        <v>0</v>
      </c>
      <c r="K1418" s="7">
        <f>SI(ET(A1418&lt;&gt;"";G1418="";A1418&lt;=AUJOURDHUI());"À faire";"")</f>
        <v>0</v>
      </c>
    </row>
    <row r="1419" spans="2:11">
      <c r="B1419" s="7">
        <f>SI(A1419="";"";TEXTE(A1419;"ddd"))</f>
        <v>0</v>
      </c>
      <c r="E1419" s="7" cm="1">
        <f t="array" ref="E1419">SI(D1419="";"";_xlfn.XLOOKUP(D1419;Résidents!$A$2:$A$200;Résidents!$B$2:$B$200;""))</f>
        <v>0</v>
      </c>
      <c r="K1419" s="7">
        <f>SI(ET(A1419&lt;&gt;"";G1419="";A1419&lt;=AUJOURDHUI());"À faire";"")</f>
        <v>0</v>
      </c>
    </row>
    <row r="1420" spans="2:11">
      <c r="B1420" s="7">
        <f>SI(A1420="";"";TEXTE(A1420;"ddd"))</f>
        <v>0</v>
      </c>
      <c r="E1420" s="7" cm="1">
        <f t="array" ref="E1420">SI(D1420="";"";_xlfn.XLOOKUP(D1420;Résidents!$A$2:$A$200;Résidents!$B$2:$B$200;""))</f>
        <v>0</v>
      </c>
      <c r="K1420" s="7">
        <f>SI(ET(A1420&lt;&gt;"";G1420="";A1420&lt;=AUJOURDHUI());"À faire";"")</f>
        <v>0</v>
      </c>
    </row>
    <row r="1421" spans="2:11">
      <c r="B1421" s="7">
        <f>SI(A1421="";"";TEXTE(A1421;"ddd"))</f>
        <v>0</v>
      </c>
      <c r="E1421" s="7" cm="1">
        <f t="array" ref="E1421">SI(D1421="";"";_xlfn.XLOOKUP(D1421;Résidents!$A$2:$A$200;Résidents!$B$2:$B$200;""))</f>
        <v>0</v>
      </c>
      <c r="K1421" s="7">
        <f>SI(ET(A1421&lt;&gt;"";G1421="";A1421&lt;=AUJOURDHUI());"À faire";"")</f>
        <v>0</v>
      </c>
    </row>
    <row r="1422" spans="2:11">
      <c r="B1422" s="7">
        <f>SI(A1422="";"";TEXTE(A1422;"ddd"))</f>
        <v>0</v>
      </c>
      <c r="E1422" s="7" cm="1">
        <f t="array" ref="E1422">SI(D1422="";"";_xlfn.XLOOKUP(D1422;Résidents!$A$2:$A$200;Résidents!$B$2:$B$200;""))</f>
        <v>0</v>
      </c>
      <c r="K1422" s="7">
        <f>SI(ET(A1422&lt;&gt;"";G1422="";A1422&lt;=AUJOURDHUI());"À faire";"")</f>
        <v>0</v>
      </c>
    </row>
    <row r="1423" spans="2:11">
      <c r="B1423" s="7">
        <f>SI(A1423="";"";TEXTE(A1423;"ddd"))</f>
        <v>0</v>
      </c>
      <c r="E1423" s="7" cm="1">
        <f t="array" ref="E1423">SI(D1423="";"";_xlfn.XLOOKUP(D1423;Résidents!$A$2:$A$200;Résidents!$B$2:$B$200;""))</f>
        <v>0</v>
      </c>
      <c r="K1423" s="7">
        <f>SI(ET(A1423&lt;&gt;"";G1423="";A1423&lt;=AUJOURDHUI());"À faire";"")</f>
        <v>0</v>
      </c>
    </row>
    <row r="1424" spans="2:11">
      <c r="B1424" s="7">
        <f>SI(A1424="";"";TEXTE(A1424;"ddd"))</f>
        <v>0</v>
      </c>
      <c r="E1424" s="7" cm="1">
        <f t="array" ref="E1424">SI(D1424="";"";_xlfn.XLOOKUP(D1424;Résidents!$A$2:$A$200;Résidents!$B$2:$B$200;""))</f>
        <v>0</v>
      </c>
      <c r="K1424" s="7">
        <f>SI(ET(A1424&lt;&gt;"";G1424="";A1424&lt;=AUJOURDHUI());"À faire";"")</f>
        <v>0</v>
      </c>
    </row>
    <row r="1425" spans="2:11">
      <c r="B1425" s="7">
        <f>SI(A1425="";"";TEXTE(A1425;"ddd"))</f>
        <v>0</v>
      </c>
      <c r="E1425" s="7" cm="1">
        <f t="array" ref="E1425">SI(D1425="";"";_xlfn.XLOOKUP(D1425;Résidents!$A$2:$A$200;Résidents!$B$2:$B$200;""))</f>
        <v>0</v>
      </c>
      <c r="K1425" s="7">
        <f>SI(ET(A1425&lt;&gt;"";G1425="";A1425&lt;=AUJOURDHUI());"À faire";"")</f>
        <v>0</v>
      </c>
    </row>
    <row r="1426" spans="2:11">
      <c r="B1426" s="7">
        <f>SI(A1426="";"";TEXTE(A1426;"ddd"))</f>
        <v>0</v>
      </c>
      <c r="E1426" s="7" cm="1">
        <f t="array" ref="E1426">SI(D1426="";"";_xlfn.XLOOKUP(D1426;Résidents!$A$2:$A$200;Résidents!$B$2:$B$200;""))</f>
        <v>0</v>
      </c>
      <c r="K1426" s="7">
        <f>SI(ET(A1426&lt;&gt;"";G1426="";A1426&lt;=AUJOURDHUI());"À faire";"")</f>
        <v>0</v>
      </c>
    </row>
    <row r="1427" spans="2:11">
      <c r="B1427" s="7">
        <f>SI(A1427="";"";TEXTE(A1427;"ddd"))</f>
        <v>0</v>
      </c>
      <c r="E1427" s="7" cm="1">
        <f t="array" ref="E1427">SI(D1427="";"";_xlfn.XLOOKUP(D1427;Résidents!$A$2:$A$200;Résidents!$B$2:$B$200;""))</f>
        <v>0</v>
      </c>
      <c r="K1427" s="7">
        <f>SI(ET(A1427&lt;&gt;"";G1427="";A1427&lt;=AUJOURDHUI());"À faire";"")</f>
        <v>0</v>
      </c>
    </row>
    <row r="1428" spans="2:11">
      <c r="B1428" s="7">
        <f>SI(A1428="";"";TEXTE(A1428;"ddd"))</f>
        <v>0</v>
      </c>
      <c r="E1428" s="7" cm="1">
        <f t="array" ref="E1428">SI(D1428="";"";_xlfn.XLOOKUP(D1428;Résidents!$A$2:$A$200;Résidents!$B$2:$B$200;""))</f>
        <v>0</v>
      </c>
      <c r="K1428" s="7">
        <f>SI(ET(A1428&lt;&gt;"";G1428="";A1428&lt;=AUJOURDHUI());"À faire";"")</f>
        <v>0</v>
      </c>
    </row>
    <row r="1429" spans="2:11">
      <c r="B1429" s="7">
        <f>SI(A1429="";"";TEXTE(A1429;"ddd"))</f>
        <v>0</v>
      </c>
      <c r="E1429" s="7" cm="1">
        <f t="array" ref="E1429">SI(D1429="";"";_xlfn.XLOOKUP(D1429;Résidents!$A$2:$A$200;Résidents!$B$2:$B$200;""))</f>
        <v>0</v>
      </c>
      <c r="K1429" s="7">
        <f>SI(ET(A1429&lt;&gt;"";G1429="";A1429&lt;=AUJOURDHUI());"À faire";"")</f>
        <v>0</v>
      </c>
    </row>
    <row r="1430" spans="2:11">
      <c r="B1430" s="7">
        <f>SI(A1430="";"";TEXTE(A1430;"ddd"))</f>
        <v>0</v>
      </c>
      <c r="E1430" s="7" cm="1">
        <f t="array" ref="E1430">SI(D1430="";"";_xlfn.XLOOKUP(D1430;Résidents!$A$2:$A$200;Résidents!$B$2:$B$200;""))</f>
        <v>0</v>
      </c>
      <c r="K1430" s="7">
        <f>SI(ET(A1430&lt;&gt;"";G1430="";A1430&lt;=AUJOURDHUI());"À faire";"")</f>
        <v>0</v>
      </c>
    </row>
    <row r="1431" spans="2:11">
      <c r="B1431" s="7">
        <f>SI(A1431="";"";TEXTE(A1431;"ddd"))</f>
        <v>0</v>
      </c>
      <c r="E1431" s="7" cm="1">
        <f t="array" ref="E1431">SI(D1431="";"";_xlfn.XLOOKUP(D1431;Résidents!$A$2:$A$200;Résidents!$B$2:$B$200;""))</f>
        <v>0</v>
      </c>
      <c r="K1431" s="7">
        <f>SI(ET(A1431&lt;&gt;"";G1431="";A1431&lt;=AUJOURDHUI());"À faire";"")</f>
        <v>0</v>
      </c>
    </row>
    <row r="1432" spans="2:11">
      <c r="B1432" s="7">
        <f>SI(A1432="";"";TEXTE(A1432;"ddd"))</f>
        <v>0</v>
      </c>
      <c r="E1432" s="7" cm="1">
        <f t="array" ref="E1432">SI(D1432="";"";_xlfn.XLOOKUP(D1432;Résidents!$A$2:$A$200;Résidents!$B$2:$B$200;""))</f>
        <v>0</v>
      </c>
      <c r="K1432" s="7">
        <f>SI(ET(A1432&lt;&gt;"";G1432="";A1432&lt;=AUJOURDHUI());"À faire";"")</f>
        <v>0</v>
      </c>
    </row>
    <row r="1433" spans="2:11">
      <c r="B1433" s="7">
        <f>SI(A1433="";"";TEXTE(A1433;"ddd"))</f>
        <v>0</v>
      </c>
      <c r="E1433" s="7" cm="1">
        <f t="array" ref="E1433">SI(D1433="";"";_xlfn.XLOOKUP(D1433;Résidents!$A$2:$A$200;Résidents!$B$2:$B$200;""))</f>
        <v>0</v>
      </c>
      <c r="K1433" s="7">
        <f>SI(ET(A1433&lt;&gt;"";G1433="";A1433&lt;=AUJOURDHUI());"À faire";"")</f>
        <v>0</v>
      </c>
    </row>
    <row r="1434" spans="2:11">
      <c r="B1434" s="7">
        <f>SI(A1434="";"";TEXTE(A1434;"ddd"))</f>
        <v>0</v>
      </c>
      <c r="E1434" s="7" cm="1">
        <f t="array" ref="E1434">SI(D1434="";"";_xlfn.XLOOKUP(D1434;Résidents!$A$2:$A$200;Résidents!$B$2:$B$200;""))</f>
        <v>0</v>
      </c>
      <c r="K1434" s="7">
        <f>SI(ET(A1434&lt;&gt;"";G1434="";A1434&lt;=AUJOURDHUI());"À faire";"")</f>
        <v>0</v>
      </c>
    </row>
    <row r="1435" spans="2:11">
      <c r="B1435" s="7">
        <f>SI(A1435="";"";TEXTE(A1435;"ddd"))</f>
        <v>0</v>
      </c>
      <c r="E1435" s="7" cm="1">
        <f t="array" ref="E1435">SI(D1435="";"";_xlfn.XLOOKUP(D1435;Résidents!$A$2:$A$200;Résidents!$B$2:$B$200;""))</f>
        <v>0</v>
      </c>
      <c r="K1435" s="7">
        <f>SI(ET(A1435&lt;&gt;"";G1435="";A1435&lt;=AUJOURDHUI());"À faire";"")</f>
        <v>0</v>
      </c>
    </row>
    <row r="1436" spans="2:11">
      <c r="B1436" s="7">
        <f>SI(A1436="";"";TEXTE(A1436;"ddd"))</f>
        <v>0</v>
      </c>
      <c r="E1436" s="7" cm="1">
        <f t="array" ref="E1436">SI(D1436="";"";_xlfn.XLOOKUP(D1436;Résidents!$A$2:$A$200;Résidents!$B$2:$B$200;""))</f>
        <v>0</v>
      </c>
      <c r="K1436" s="7">
        <f>SI(ET(A1436&lt;&gt;"";G1436="";A1436&lt;=AUJOURDHUI());"À faire";"")</f>
        <v>0</v>
      </c>
    </row>
    <row r="1437" spans="2:11">
      <c r="B1437" s="7">
        <f>SI(A1437="";"";TEXTE(A1437;"ddd"))</f>
        <v>0</v>
      </c>
      <c r="E1437" s="7" cm="1">
        <f t="array" ref="E1437">SI(D1437="";"";_xlfn.XLOOKUP(D1437;Résidents!$A$2:$A$200;Résidents!$B$2:$B$200;""))</f>
        <v>0</v>
      </c>
      <c r="K1437" s="7">
        <f>SI(ET(A1437&lt;&gt;"";G1437="";A1437&lt;=AUJOURDHUI());"À faire";"")</f>
        <v>0</v>
      </c>
    </row>
    <row r="1438" spans="2:11">
      <c r="B1438" s="7">
        <f>SI(A1438="";"";TEXTE(A1438;"ddd"))</f>
        <v>0</v>
      </c>
      <c r="E1438" s="7" cm="1">
        <f t="array" ref="E1438">SI(D1438="";"";_xlfn.XLOOKUP(D1438;Résidents!$A$2:$A$200;Résidents!$B$2:$B$200;""))</f>
        <v>0</v>
      </c>
      <c r="K1438" s="7">
        <f>SI(ET(A1438&lt;&gt;"";G1438="";A1438&lt;=AUJOURDHUI());"À faire";"")</f>
        <v>0</v>
      </c>
    </row>
    <row r="1439" spans="2:11">
      <c r="B1439" s="7">
        <f>SI(A1439="";"";TEXTE(A1439;"ddd"))</f>
        <v>0</v>
      </c>
      <c r="E1439" s="7" cm="1">
        <f t="array" ref="E1439">SI(D1439="";"";_xlfn.XLOOKUP(D1439;Résidents!$A$2:$A$200;Résidents!$B$2:$B$200;""))</f>
        <v>0</v>
      </c>
      <c r="K1439" s="7">
        <f>SI(ET(A1439&lt;&gt;"";G1439="";A1439&lt;=AUJOURDHUI());"À faire";"")</f>
        <v>0</v>
      </c>
    </row>
    <row r="1440" spans="2:11">
      <c r="B1440" s="7">
        <f>SI(A1440="";"";TEXTE(A1440;"ddd"))</f>
        <v>0</v>
      </c>
      <c r="E1440" s="7" cm="1">
        <f t="array" ref="E1440">SI(D1440="";"";_xlfn.XLOOKUP(D1440;Résidents!$A$2:$A$200;Résidents!$B$2:$B$200;""))</f>
        <v>0</v>
      </c>
      <c r="K1440" s="7">
        <f>SI(ET(A1440&lt;&gt;"";G1440="";A1440&lt;=AUJOURDHUI());"À faire";"")</f>
        <v>0</v>
      </c>
    </row>
    <row r="1441" spans="2:11">
      <c r="B1441" s="7">
        <f>SI(A1441="";"";TEXTE(A1441;"ddd"))</f>
        <v>0</v>
      </c>
      <c r="E1441" s="7" cm="1">
        <f t="array" ref="E1441">SI(D1441="";"";_xlfn.XLOOKUP(D1441;Résidents!$A$2:$A$200;Résidents!$B$2:$B$200;""))</f>
        <v>0</v>
      </c>
      <c r="K1441" s="7">
        <f>SI(ET(A1441&lt;&gt;"";G1441="";A1441&lt;=AUJOURDHUI());"À faire";"")</f>
        <v>0</v>
      </c>
    </row>
    <row r="1442" spans="2:11">
      <c r="B1442" s="7">
        <f>SI(A1442="";"";TEXTE(A1442;"ddd"))</f>
        <v>0</v>
      </c>
      <c r="E1442" s="7" cm="1">
        <f t="array" ref="E1442">SI(D1442="";"";_xlfn.XLOOKUP(D1442;Résidents!$A$2:$A$200;Résidents!$B$2:$B$200;""))</f>
        <v>0</v>
      </c>
      <c r="K1442" s="7">
        <f>SI(ET(A1442&lt;&gt;"";G1442="";A1442&lt;=AUJOURDHUI());"À faire";"")</f>
        <v>0</v>
      </c>
    </row>
    <row r="1443" spans="2:11">
      <c r="B1443" s="7">
        <f>SI(A1443="";"";TEXTE(A1443;"ddd"))</f>
        <v>0</v>
      </c>
      <c r="E1443" s="7" cm="1">
        <f t="array" ref="E1443">SI(D1443="";"";_xlfn.XLOOKUP(D1443;Résidents!$A$2:$A$200;Résidents!$B$2:$B$200;""))</f>
        <v>0</v>
      </c>
      <c r="K1443" s="7">
        <f>SI(ET(A1443&lt;&gt;"";G1443="";A1443&lt;=AUJOURDHUI());"À faire";"")</f>
        <v>0</v>
      </c>
    </row>
    <row r="1444" spans="2:11">
      <c r="B1444" s="7">
        <f>SI(A1444="";"";TEXTE(A1444;"ddd"))</f>
        <v>0</v>
      </c>
      <c r="E1444" s="7" cm="1">
        <f t="array" ref="E1444">SI(D1444="";"";_xlfn.XLOOKUP(D1444;Résidents!$A$2:$A$200;Résidents!$B$2:$B$200;""))</f>
        <v>0</v>
      </c>
      <c r="K1444" s="7">
        <f>SI(ET(A1444&lt;&gt;"";G1444="";A1444&lt;=AUJOURDHUI());"À faire";"")</f>
        <v>0</v>
      </c>
    </row>
    <row r="1445" spans="2:11">
      <c r="B1445" s="7">
        <f>SI(A1445="";"";TEXTE(A1445;"ddd"))</f>
        <v>0</v>
      </c>
      <c r="E1445" s="7" cm="1">
        <f t="array" ref="E1445">SI(D1445="";"";_xlfn.XLOOKUP(D1445;Résidents!$A$2:$A$200;Résidents!$B$2:$B$200;""))</f>
        <v>0</v>
      </c>
      <c r="K1445" s="7">
        <f>SI(ET(A1445&lt;&gt;"";G1445="";A1445&lt;=AUJOURDHUI());"À faire";"")</f>
        <v>0</v>
      </c>
    </row>
    <row r="1446" spans="2:11">
      <c r="B1446" s="7">
        <f>SI(A1446="";"";TEXTE(A1446;"ddd"))</f>
        <v>0</v>
      </c>
      <c r="E1446" s="7" cm="1">
        <f t="array" ref="E1446">SI(D1446="";"";_xlfn.XLOOKUP(D1446;Résidents!$A$2:$A$200;Résidents!$B$2:$B$200;""))</f>
        <v>0</v>
      </c>
      <c r="K1446" s="7">
        <f>SI(ET(A1446&lt;&gt;"";G1446="";A1446&lt;=AUJOURDHUI());"À faire";"")</f>
        <v>0</v>
      </c>
    </row>
    <row r="1447" spans="2:11">
      <c r="B1447" s="7">
        <f>SI(A1447="";"";TEXTE(A1447;"ddd"))</f>
        <v>0</v>
      </c>
      <c r="E1447" s="7" cm="1">
        <f t="array" ref="E1447">SI(D1447="";"";_xlfn.XLOOKUP(D1447;Résidents!$A$2:$A$200;Résidents!$B$2:$B$200;""))</f>
        <v>0</v>
      </c>
      <c r="K1447" s="7">
        <f>SI(ET(A1447&lt;&gt;"";G1447="";A1447&lt;=AUJOURDHUI());"À faire";"")</f>
        <v>0</v>
      </c>
    </row>
    <row r="1448" spans="2:11">
      <c r="B1448" s="7">
        <f>SI(A1448="";"";TEXTE(A1448;"ddd"))</f>
        <v>0</v>
      </c>
      <c r="E1448" s="7" cm="1">
        <f t="array" ref="E1448">SI(D1448="";"";_xlfn.XLOOKUP(D1448;Résidents!$A$2:$A$200;Résidents!$B$2:$B$200;""))</f>
        <v>0</v>
      </c>
      <c r="K1448" s="7">
        <f>SI(ET(A1448&lt;&gt;"";G1448="";A1448&lt;=AUJOURDHUI());"À faire";"")</f>
        <v>0</v>
      </c>
    </row>
    <row r="1449" spans="2:11">
      <c r="B1449" s="7">
        <f>SI(A1449="";"";TEXTE(A1449;"ddd"))</f>
        <v>0</v>
      </c>
      <c r="E1449" s="7" cm="1">
        <f t="array" ref="E1449">SI(D1449="";"";_xlfn.XLOOKUP(D1449;Résidents!$A$2:$A$200;Résidents!$B$2:$B$200;""))</f>
        <v>0</v>
      </c>
      <c r="K1449" s="7">
        <f>SI(ET(A1449&lt;&gt;"";G1449="";A1449&lt;=AUJOURDHUI());"À faire";"")</f>
        <v>0</v>
      </c>
    </row>
    <row r="1450" spans="2:11">
      <c r="B1450" s="7">
        <f>SI(A1450="";"";TEXTE(A1450;"ddd"))</f>
        <v>0</v>
      </c>
      <c r="E1450" s="7" cm="1">
        <f t="array" ref="E1450">SI(D1450="";"";_xlfn.XLOOKUP(D1450;Résidents!$A$2:$A$200;Résidents!$B$2:$B$200;""))</f>
        <v>0</v>
      </c>
      <c r="K1450" s="7">
        <f>SI(ET(A1450&lt;&gt;"";G1450="";A1450&lt;=AUJOURDHUI());"À faire";"")</f>
        <v>0</v>
      </c>
    </row>
    <row r="1451" spans="2:11">
      <c r="B1451" s="7">
        <f>SI(A1451="";"";TEXTE(A1451;"ddd"))</f>
        <v>0</v>
      </c>
      <c r="E1451" s="7" cm="1">
        <f t="array" ref="E1451">SI(D1451="";"";_xlfn.XLOOKUP(D1451;Résidents!$A$2:$A$200;Résidents!$B$2:$B$200;""))</f>
        <v>0</v>
      </c>
      <c r="K1451" s="7">
        <f>SI(ET(A1451&lt;&gt;"";G1451="";A1451&lt;=AUJOURDHUI());"À faire";"")</f>
        <v>0</v>
      </c>
    </row>
    <row r="1452" spans="2:11">
      <c r="B1452" s="7">
        <f>SI(A1452="";"";TEXTE(A1452;"ddd"))</f>
        <v>0</v>
      </c>
      <c r="E1452" s="7" cm="1">
        <f t="array" ref="E1452">SI(D1452="";"";_xlfn.XLOOKUP(D1452;Résidents!$A$2:$A$200;Résidents!$B$2:$B$200;""))</f>
        <v>0</v>
      </c>
      <c r="K1452" s="7">
        <f>SI(ET(A1452&lt;&gt;"";G1452="";A1452&lt;=AUJOURDHUI());"À faire";"")</f>
        <v>0</v>
      </c>
    </row>
    <row r="1453" spans="2:11">
      <c r="B1453" s="7">
        <f>SI(A1453="";"";TEXTE(A1453;"ddd"))</f>
        <v>0</v>
      </c>
      <c r="E1453" s="7" cm="1">
        <f t="array" ref="E1453">SI(D1453="";"";_xlfn.XLOOKUP(D1453;Résidents!$A$2:$A$200;Résidents!$B$2:$B$200;""))</f>
        <v>0</v>
      </c>
      <c r="K1453" s="7">
        <f>SI(ET(A1453&lt;&gt;"";G1453="";A1453&lt;=AUJOURDHUI());"À faire";"")</f>
        <v>0</v>
      </c>
    </row>
    <row r="1454" spans="2:11">
      <c r="B1454" s="7">
        <f>SI(A1454="";"";TEXTE(A1454;"ddd"))</f>
        <v>0</v>
      </c>
      <c r="E1454" s="7" cm="1">
        <f t="array" ref="E1454">SI(D1454="";"";_xlfn.XLOOKUP(D1454;Résidents!$A$2:$A$200;Résidents!$B$2:$B$200;""))</f>
        <v>0</v>
      </c>
      <c r="K1454" s="7">
        <f>SI(ET(A1454&lt;&gt;"";G1454="";A1454&lt;=AUJOURDHUI());"À faire";"")</f>
        <v>0</v>
      </c>
    </row>
    <row r="1455" spans="2:11">
      <c r="B1455" s="7">
        <f>SI(A1455="";"";TEXTE(A1455;"ddd"))</f>
        <v>0</v>
      </c>
      <c r="E1455" s="7" cm="1">
        <f t="array" ref="E1455">SI(D1455="";"";_xlfn.XLOOKUP(D1455;Résidents!$A$2:$A$200;Résidents!$B$2:$B$200;""))</f>
        <v>0</v>
      </c>
      <c r="K1455" s="7">
        <f>SI(ET(A1455&lt;&gt;"";G1455="";A1455&lt;=AUJOURDHUI());"À faire";"")</f>
        <v>0</v>
      </c>
    </row>
    <row r="1456" spans="2:11">
      <c r="B1456" s="7">
        <f>SI(A1456="";"";TEXTE(A1456;"ddd"))</f>
        <v>0</v>
      </c>
      <c r="E1456" s="7" cm="1">
        <f t="array" ref="E1456">SI(D1456="";"";_xlfn.XLOOKUP(D1456;Résidents!$A$2:$A$200;Résidents!$B$2:$B$200;""))</f>
        <v>0</v>
      </c>
      <c r="K1456" s="7">
        <f>SI(ET(A1456&lt;&gt;"";G1456="";A1456&lt;=AUJOURDHUI());"À faire";"")</f>
        <v>0</v>
      </c>
    </row>
    <row r="1457" spans="2:11">
      <c r="B1457" s="7">
        <f>SI(A1457="";"";TEXTE(A1457;"ddd"))</f>
        <v>0</v>
      </c>
      <c r="E1457" s="7" cm="1">
        <f t="array" ref="E1457">SI(D1457="";"";_xlfn.XLOOKUP(D1457;Résidents!$A$2:$A$200;Résidents!$B$2:$B$200;""))</f>
        <v>0</v>
      </c>
      <c r="K1457" s="7">
        <f>SI(ET(A1457&lt;&gt;"";G1457="";A1457&lt;=AUJOURDHUI());"À faire";"")</f>
        <v>0</v>
      </c>
    </row>
    <row r="1458" spans="2:11">
      <c r="B1458" s="7">
        <f>SI(A1458="";"";TEXTE(A1458;"ddd"))</f>
        <v>0</v>
      </c>
      <c r="E1458" s="7" cm="1">
        <f t="array" ref="E1458">SI(D1458="";"";_xlfn.XLOOKUP(D1458;Résidents!$A$2:$A$200;Résidents!$B$2:$B$200;""))</f>
        <v>0</v>
      </c>
      <c r="K1458" s="7">
        <f>SI(ET(A1458&lt;&gt;"";G1458="";A1458&lt;=AUJOURDHUI());"À faire";"")</f>
        <v>0</v>
      </c>
    </row>
    <row r="1459" spans="2:11">
      <c r="B1459" s="7">
        <f>SI(A1459="";"";TEXTE(A1459;"ddd"))</f>
        <v>0</v>
      </c>
      <c r="E1459" s="7" cm="1">
        <f t="array" ref="E1459">SI(D1459="";"";_xlfn.XLOOKUP(D1459;Résidents!$A$2:$A$200;Résidents!$B$2:$B$200;""))</f>
        <v>0</v>
      </c>
      <c r="K1459" s="7">
        <f>SI(ET(A1459&lt;&gt;"";G1459="";A1459&lt;=AUJOURDHUI());"À faire";"")</f>
        <v>0</v>
      </c>
    </row>
    <row r="1460" spans="2:11">
      <c r="B1460" s="7">
        <f>SI(A1460="";"";TEXTE(A1460;"ddd"))</f>
        <v>0</v>
      </c>
      <c r="E1460" s="7" cm="1">
        <f t="array" ref="E1460">SI(D1460="";"";_xlfn.XLOOKUP(D1460;Résidents!$A$2:$A$200;Résidents!$B$2:$B$200;""))</f>
        <v>0</v>
      </c>
      <c r="K1460" s="7">
        <f>SI(ET(A1460&lt;&gt;"";G1460="";A1460&lt;=AUJOURDHUI());"À faire";"")</f>
        <v>0</v>
      </c>
    </row>
    <row r="1461" spans="2:11">
      <c r="B1461" s="7">
        <f>SI(A1461="";"";TEXTE(A1461;"ddd"))</f>
        <v>0</v>
      </c>
      <c r="E1461" s="7" cm="1">
        <f t="array" ref="E1461">SI(D1461="";"";_xlfn.XLOOKUP(D1461;Résidents!$A$2:$A$200;Résidents!$B$2:$B$200;""))</f>
        <v>0</v>
      </c>
      <c r="K1461" s="7">
        <f>SI(ET(A1461&lt;&gt;"";G1461="";A1461&lt;=AUJOURDHUI());"À faire";"")</f>
        <v>0</v>
      </c>
    </row>
    <row r="1462" spans="2:11">
      <c r="B1462" s="7">
        <f>SI(A1462="";"";TEXTE(A1462;"ddd"))</f>
        <v>0</v>
      </c>
      <c r="E1462" s="7" cm="1">
        <f t="array" ref="E1462">SI(D1462="";"";_xlfn.XLOOKUP(D1462;Résidents!$A$2:$A$200;Résidents!$B$2:$B$200;""))</f>
        <v>0</v>
      </c>
      <c r="K1462" s="7">
        <f>SI(ET(A1462&lt;&gt;"";G1462="";A1462&lt;=AUJOURDHUI());"À faire";"")</f>
        <v>0</v>
      </c>
    </row>
    <row r="1463" spans="2:11">
      <c r="B1463" s="7">
        <f>SI(A1463="";"";TEXTE(A1463;"ddd"))</f>
        <v>0</v>
      </c>
      <c r="E1463" s="7" cm="1">
        <f t="array" ref="E1463">SI(D1463="";"";_xlfn.XLOOKUP(D1463;Résidents!$A$2:$A$200;Résidents!$B$2:$B$200;""))</f>
        <v>0</v>
      </c>
      <c r="K1463" s="7">
        <f>SI(ET(A1463&lt;&gt;"";G1463="";A1463&lt;=AUJOURDHUI());"À faire";"")</f>
        <v>0</v>
      </c>
    </row>
    <row r="1464" spans="2:11">
      <c r="B1464" s="7">
        <f>SI(A1464="";"";TEXTE(A1464;"ddd"))</f>
        <v>0</v>
      </c>
      <c r="E1464" s="7" cm="1">
        <f t="array" ref="E1464">SI(D1464="";"";_xlfn.XLOOKUP(D1464;Résidents!$A$2:$A$200;Résidents!$B$2:$B$200;""))</f>
        <v>0</v>
      </c>
      <c r="K1464" s="7">
        <f>SI(ET(A1464&lt;&gt;"";G1464="";A1464&lt;=AUJOURDHUI());"À faire";"")</f>
        <v>0</v>
      </c>
    </row>
    <row r="1465" spans="2:11">
      <c r="B1465" s="7">
        <f>SI(A1465="";"";TEXTE(A1465;"ddd"))</f>
        <v>0</v>
      </c>
      <c r="E1465" s="7" cm="1">
        <f t="array" ref="E1465">SI(D1465="";"";_xlfn.XLOOKUP(D1465;Résidents!$A$2:$A$200;Résidents!$B$2:$B$200;""))</f>
        <v>0</v>
      </c>
      <c r="K1465" s="7">
        <f>SI(ET(A1465&lt;&gt;"";G1465="";A1465&lt;=AUJOURDHUI());"À faire";"")</f>
        <v>0</v>
      </c>
    </row>
    <row r="1466" spans="2:11">
      <c r="B1466" s="7">
        <f>SI(A1466="";"";TEXTE(A1466;"ddd"))</f>
        <v>0</v>
      </c>
      <c r="E1466" s="7" cm="1">
        <f t="array" ref="E1466">SI(D1466="";"";_xlfn.XLOOKUP(D1466;Résidents!$A$2:$A$200;Résidents!$B$2:$B$200;""))</f>
        <v>0</v>
      </c>
      <c r="K1466" s="7">
        <f>SI(ET(A1466&lt;&gt;"";G1466="";A1466&lt;=AUJOURDHUI());"À faire";"")</f>
        <v>0</v>
      </c>
    </row>
    <row r="1467" spans="2:11">
      <c r="B1467" s="7">
        <f>SI(A1467="";"";TEXTE(A1467;"ddd"))</f>
        <v>0</v>
      </c>
      <c r="E1467" s="7" cm="1">
        <f t="array" ref="E1467">SI(D1467="";"";_xlfn.XLOOKUP(D1467;Résidents!$A$2:$A$200;Résidents!$B$2:$B$200;""))</f>
        <v>0</v>
      </c>
      <c r="K1467" s="7">
        <f>SI(ET(A1467&lt;&gt;"";G1467="";A1467&lt;=AUJOURDHUI());"À faire";"")</f>
        <v>0</v>
      </c>
    </row>
    <row r="1468" spans="2:11">
      <c r="B1468" s="7">
        <f>SI(A1468="";"";TEXTE(A1468;"ddd"))</f>
        <v>0</v>
      </c>
      <c r="E1468" s="7" cm="1">
        <f t="array" ref="E1468">SI(D1468="";"";_xlfn.XLOOKUP(D1468;Résidents!$A$2:$A$200;Résidents!$B$2:$B$200;""))</f>
        <v>0</v>
      </c>
      <c r="K1468" s="7">
        <f>SI(ET(A1468&lt;&gt;"";G1468="";A1468&lt;=AUJOURDHUI());"À faire";"")</f>
        <v>0</v>
      </c>
    </row>
    <row r="1469" spans="2:11">
      <c r="B1469" s="7">
        <f>SI(A1469="";"";TEXTE(A1469;"ddd"))</f>
        <v>0</v>
      </c>
      <c r="E1469" s="7" cm="1">
        <f t="array" ref="E1469">SI(D1469="";"";_xlfn.XLOOKUP(D1469;Résidents!$A$2:$A$200;Résidents!$B$2:$B$200;""))</f>
        <v>0</v>
      </c>
      <c r="K1469" s="7">
        <f>SI(ET(A1469&lt;&gt;"";G1469="";A1469&lt;=AUJOURDHUI());"À faire";"")</f>
        <v>0</v>
      </c>
    </row>
    <row r="1470" spans="2:11">
      <c r="B1470" s="7">
        <f>SI(A1470="";"";TEXTE(A1470;"ddd"))</f>
        <v>0</v>
      </c>
      <c r="E1470" s="7" cm="1">
        <f t="array" ref="E1470">SI(D1470="";"";_xlfn.XLOOKUP(D1470;Résidents!$A$2:$A$200;Résidents!$B$2:$B$200;""))</f>
        <v>0</v>
      </c>
      <c r="K1470" s="7">
        <f>SI(ET(A1470&lt;&gt;"";G1470="";A1470&lt;=AUJOURDHUI());"À faire";"")</f>
        <v>0</v>
      </c>
    </row>
    <row r="1471" spans="2:11">
      <c r="B1471" s="7">
        <f>SI(A1471="";"";TEXTE(A1471;"ddd"))</f>
        <v>0</v>
      </c>
      <c r="E1471" s="7" cm="1">
        <f t="array" ref="E1471">SI(D1471="";"";_xlfn.XLOOKUP(D1471;Résidents!$A$2:$A$200;Résidents!$B$2:$B$200;""))</f>
        <v>0</v>
      </c>
      <c r="K1471" s="7">
        <f>SI(ET(A1471&lt;&gt;"";G1471="";A1471&lt;=AUJOURDHUI());"À faire";"")</f>
        <v>0</v>
      </c>
    </row>
    <row r="1472" spans="2:11">
      <c r="B1472" s="7">
        <f>SI(A1472="";"";TEXTE(A1472;"ddd"))</f>
        <v>0</v>
      </c>
      <c r="E1472" s="7" cm="1">
        <f t="array" ref="E1472">SI(D1472="";"";_xlfn.XLOOKUP(D1472;Résidents!$A$2:$A$200;Résidents!$B$2:$B$200;""))</f>
        <v>0</v>
      </c>
      <c r="K1472" s="7">
        <f>SI(ET(A1472&lt;&gt;"";G1472="";A1472&lt;=AUJOURDHUI());"À faire";"")</f>
        <v>0</v>
      </c>
    </row>
    <row r="1473" spans="2:11">
      <c r="B1473" s="7">
        <f>SI(A1473="";"";TEXTE(A1473;"ddd"))</f>
        <v>0</v>
      </c>
      <c r="E1473" s="7" cm="1">
        <f t="array" ref="E1473">SI(D1473="";"";_xlfn.XLOOKUP(D1473;Résidents!$A$2:$A$200;Résidents!$B$2:$B$200;""))</f>
        <v>0</v>
      </c>
      <c r="K1473" s="7">
        <f>SI(ET(A1473&lt;&gt;"";G1473="";A1473&lt;=AUJOURDHUI());"À faire";"")</f>
        <v>0</v>
      </c>
    </row>
    <row r="1474" spans="2:11">
      <c r="B1474" s="7">
        <f>SI(A1474="";"";TEXTE(A1474;"ddd"))</f>
        <v>0</v>
      </c>
      <c r="E1474" s="7" cm="1">
        <f t="array" ref="E1474">SI(D1474="";"";_xlfn.XLOOKUP(D1474;Résidents!$A$2:$A$200;Résidents!$B$2:$B$200;""))</f>
        <v>0</v>
      </c>
      <c r="K1474" s="7">
        <f>SI(ET(A1474&lt;&gt;"";G1474="";A1474&lt;=AUJOURDHUI());"À faire";"")</f>
        <v>0</v>
      </c>
    </row>
    <row r="1475" spans="2:11">
      <c r="B1475" s="7">
        <f>SI(A1475="";"";TEXTE(A1475;"ddd"))</f>
        <v>0</v>
      </c>
      <c r="E1475" s="7" cm="1">
        <f t="array" ref="E1475">SI(D1475="";"";_xlfn.XLOOKUP(D1475;Résidents!$A$2:$A$200;Résidents!$B$2:$B$200;""))</f>
        <v>0</v>
      </c>
      <c r="K1475" s="7">
        <f>SI(ET(A1475&lt;&gt;"";G1475="";A1475&lt;=AUJOURDHUI());"À faire";"")</f>
        <v>0</v>
      </c>
    </row>
    <row r="1476" spans="2:11">
      <c r="B1476" s="7">
        <f>SI(A1476="";"";TEXTE(A1476;"ddd"))</f>
        <v>0</v>
      </c>
      <c r="E1476" s="7" cm="1">
        <f t="array" ref="E1476">SI(D1476="";"";_xlfn.XLOOKUP(D1476;Résidents!$A$2:$A$200;Résidents!$B$2:$B$200;""))</f>
        <v>0</v>
      </c>
      <c r="K1476" s="7">
        <f>SI(ET(A1476&lt;&gt;"";G1476="";A1476&lt;=AUJOURDHUI());"À faire";"")</f>
        <v>0</v>
      </c>
    </row>
    <row r="1477" spans="2:11">
      <c r="B1477" s="7">
        <f>SI(A1477="";"";TEXTE(A1477;"ddd"))</f>
        <v>0</v>
      </c>
      <c r="E1477" s="7" cm="1">
        <f t="array" ref="E1477">SI(D1477="";"";_xlfn.XLOOKUP(D1477;Résidents!$A$2:$A$200;Résidents!$B$2:$B$200;""))</f>
        <v>0</v>
      </c>
      <c r="K1477" s="7">
        <f>SI(ET(A1477&lt;&gt;"";G1477="";A1477&lt;=AUJOURDHUI());"À faire";"")</f>
        <v>0</v>
      </c>
    </row>
    <row r="1478" spans="2:11">
      <c r="B1478" s="7">
        <f>SI(A1478="";"";TEXTE(A1478;"ddd"))</f>
        <v>0</v>
      </c>
      <c r="E1478" s="7" cm="1">
        <f t="array" ref="E1478">SI(D1478="";"";_xlfn.XLOOKUP(D1478;Résidents!$A$2:$A$200;Résidents!$B$2:$B$200;""))</f>
        <v>0</v>
      </c>
      <c r="K1478" s="7">
        <f>SI(ET(A1478&lt;&gt;"";G1478="";A1478&lt;=AUJOURDHUI());"À faire";"")</f>
        <v>0</v>
      </c>
    </row>
    <row r="1479" spans="2:11">
      <c r="B1479" s="7">
        <f>SI(A1479="";"";TEXTE(A1479;"ddd"))</f>
        <v>0</v>
      </c>
      <c r="E1479" s="7" cm="1">
        <f t="array" ref="E1479">SI(D1479="";"";_xlfn.XLOOKUP(D1479;Résidents!$A$2:$A$200;Résidents!$B$2:$B$200;""))</f>
        <v>0</v>
      </c>
      <c r="K1479" s="7">
        <f>SI(ET(A1479&lt;&gt;"";G1479="";A1479&lt;=AUJOURDHUI());"À faire";"")</f>
        <v>0</v>
      </c>
    </row>
    <row r="1480" spans="2:11">
      <c r="B1480" s="7">
        <f>SI(A1480="";"";TEXTE(A1480;"ddd"))</f>
        <v>0</v>
      </c>
      <c r="E1480" s="7" cm="1">
        <f t="array" ref="E1480">SI(D1480="";"";_xlfn.XLOOKUP(D1480;Résidents!$A$2:$A$200;Résidents!$B$2:$B$200;""))</f>
        <v>0</v>
      </c>
      <c r="K1480" s="7">
        <f>SI(ET(A1480&lt;&gt;"";G1480="";A1480&lt;=AUJOURDHUI());"À faire";"")</f>
        <v>0</v>
      </c>
    </row>
    <row r="1481" spans="2:11">
      <c r="B1481" s="7">
        <f>SI(A1481="";"";TEXTE(A1481;"ddd"))</f>
        <v>0</v>
      </c>
      <c r="E1481" s="7" cm="1">
        <f t="array" ref="E1481">SI(D1481="";"";_xlfn.XLOOKUP(D1481;Résidents!$A$2:$A$200;Résidents!$B$2:$B$200;""))</f>
        <v>0</v>
      </c>
      <c r="K1481" s="7">
        <f>SI(ET(A1481&lt;&gt;"";G1481="";A1481&lt;=AUJOURDHUI());"À faire";"")</f>
        <v>0</v>
      </c>
    </row>
    <row r="1482" spans="2:11">
      <c r="B1482" s="7">
        <f>SI(A1482="";"";TEXTE(A1482;"ddd"))</f>
        <v>0</v>
      </c>
      <c r="E1482" s="7" cm="1">
        <f t="array" ref="E1482">SI(D1482="";"";_xlfn.XLOOKUP(D1482;Résidents!$A$2:$A$200;Résidents!$B$2:$B$200;""))</f>
        <v>0</v>
      </c>
      <c r="K1482" s="7">
        <f>SI(ET(A1482&lt;&gt;"";G1482="";A1482&lt;=AUJOURDHUI());"À faire";"")</f>
        <v>0</v>
      </c>
    </row>
    <row r="1483" spans="2:11">
      <c r="B1483" s="7">
        <f>SI(A1483="";"";TEXTE(A1483;"ddd"))</f>
        <v>0</v>
      </c>
      <c r="E1483" s="7" cm="1">
        <f t="array" ref="E1483">SI(D1483="";"";_xlfn.XLOOKUP(D1483;Résidents!$A$2:$A$200;Résidents!$B$2:$B$200;""))</f>
        <v>0</v>
      </c>
      <c r="K1483" s="7">
        <f>SI(ET(A1483&lt;&gt;"";G1483="";A1483&lt;=AUJOURDHUI());"À faire";"")</f>
        <v>0</v>
      </c>
    </row>
    <row r="1484" spans="2:11">
      <c r="B1484" s="7">
        <f>SI(A1484="";"";TEXTE(A1484;"ddd"))</f>
        <v>0</v>
      </c>
      <c r="E1484" s="7" cm="1">
        <f t="array" ref="E1484">SI(D1484="";"";_xlfn.XLOOKUP(D1484;Résidents!$A$2:$A$200;Résidents!$B$2:$B$200;""))</f>
        <v>0</v>
      </c>
      <c r="K1484" s="7">
        <f>SI(ET(A1484&lt;&gt;"";G1484="";A1484&lt;=AUJOURDHUI());"À faire";"")</f>
        <v>0</v>
      </c>
    </row>
    <row r="1485" spans="2:11">
      <c r="B1485" s="7">
        <f>SI(A1485="";"";TEXTE(A1485;"ddd"))</f>
        <v>0</v>
      </c>
      <c r="E1485" s="7" cm="1">
        <f t="array" ref="E1485">SI(D1485="";"";_xlfn.XLOOKUP(D1485;Résidents!$A$2:$A$200;Résidents!$B$2:$B$200;""))</f>
        <v>0</v>
      </c>
      <c r="K1485" s="7">
        <f>SI(ET(A1485&lt;&gt;"";G1485="";A1485&lt;=AUJOURDHUI());"À faire";"")</f>
        <v>0</v>
      </c>
    </row>
    <row r="1486" spans="2:11">
      <c r="B1486" s="7">
        <f>SI(A1486="";"";TEXTE(A1486;"ddd"))</f>
        <v>0</v>
      </c>
      <c r="E1486" s="7" cm="1">
        <f t="array" ref="E1486">SI(D1486="";"";_xlfn.XLOOKUP(D1486;Résidents!$A$2:$A$200;Résidents!$B$2:$B$200;""))</f>
        <v>0</v>
      </c>
      <c r="K1486" s="7">
        <f>SI(ET(A1486&lt;&gt;"";G1486="";A1486&lt;=AUJOURDHUI());"À faire";"")</f>
        <v>0</v>
      </c>
    </row>
    <row r="1487" spans="2:11">
      <c r="B1487" s="7">
        <f>SI(A1487="";"";TEXTE(A1487;"ddd"))</f>
        <v>0</v>
      </c>
      <c r="E1487" s="7" cm="1">
        <f t="array" ref="E1487">SI(D1487="";"";_xlfn.XLOOKUP(D1487;Résidents!$A$2:$A$200;Résidents!$B$2:$B$200;""))</f>
        <v>0</v>
      </c>
      <c r="K1487" s="7">
        <f>SI(ET(A1487&lt;&gt;"";G1487="";A1487&lt;=AUJOURDHUI());"À faire";"")</f>
        <v>0</v>
      </c>
    </row>
    <row r="1488" spans="2:11">
      <c r="B1488" s="7">
        <f>SI(A1488="";"";TEXTE(A1488;"ddd"))</f>
        <v>0</v>
      </c>
      <c r="E1488" s="7" cm="1">
        <f t="array" ref="E1488">SI(D1488="";"";_xlfn.XLOOKUP(D1488;Résidents!$A$2:$A$200;Résidents!$B$2:$B$200;""))</f>
        <v>0</v>
      </c>
      <c r="K1488" s="7">
        <f>SI(ET(A1488&lt;&gt;"";G1488="";A1488&lt;=AUJOURDHUI());"À faire";"")</f>
        <v>0</v>
      </c>
    </row>
    <row r="1489" spans="2:11">
      <c r="B1489" s="7">
        <f>SI(A1489="";"";TEXTE(A1489;"ddd"))</f>
        <v>0</v>
      </c>
      <c r="E1489" s="7" cm="1">
        <f t="array" ref="E1489">SI(D1489="";"";_xlfn.XLOOKUP(D1489;Résidents!$A$2:$A$200;Résidents!$B$2:$B$200;""))</f>
        <v>0</v>
      </c>
      <c r="K1489" s="7">
        <f>SI(ET(A1489&lt;&gt;"";G1489="";A1489&lt;=AUJOURDHUI());"À faire";"")</f>
        <v>0</v>
      </c>
    </row>
    <row r="1490" spans="2:11">
      <c r="B1490" s="7">
        <f>SI(A1490="";"";TEXTE(A1490;"ddd"))</f>
        <v>0</v>
      </c>
      <c r="E1490" s="7" cm="1">
        <f t="array" ref="E1490">SI(D1490="";"";_xlfn.XLOOKUP(D1490;Résidents!$A$2:$A$200;Résidents!$B$2:$B$200;""))</f>
        <v>0</v>
      </c>
      <c r="K1490" s="7">
        <f>SI(ET(A1490&lt;&gt;"";G1490="";A1490&lt;=AUJOURDHUI());"À faire";"")</f>
        <v>0</v>
      </c>
    </row>
    <row r="1491" spans="2:11">
      <c r="B1491" s="7">
        <f>SI(A1491="";"";TEXTE(A1491;"ddd"))</f>
        <v>0</v>
      </c>
      <c r="E1491" s="7" cm="1">
        <f t="array" ref="E1491">SI(D1491="";"";_xlfn.XLOOKUP(D1491;Résidents!$A$2:$A$200;Résidents!$B$2:$B$200;""))</f>
        <v>0</v>
      </c>
      <c r="K1491" s="7">
        <f>SI(ET(A1491&lt;&gt;"";G1491="";A1491&lt;=AUJOURDHUI());"À faire";"")</f>
        <v>0</v>
      </c>
    </row>
    <row r="1492" spans="2:11">
      <c r="B1492" s="7">
        <f>SI(A1492="";"";TEXTE(A1492;"ddd"))</f>
        <v>0</v>
      </c>
      <c r="E1492" s="7" cm="1">
        <f t="array" ref="E1492">SI(D1492="";"";_xlfn.XLOOKUP(D1492;Résidents!$A$2:$A$200;Résidents!$B$2:$B$200;""))</f>
        <v>0</v>
      </c>
      <c r="K1492" s="7">
        <f>SI(ET(A1492&lt;&gt;"";G1492="";A1492&lt;=AUJOURDHUI());"À faire";"")</f>
        <v>0</v>
      </c>
    </row>
    <row r="1493" spans="2:11">
      <c r="B1493" s="7">
        <f>SI(A1493="";"";TEXTE(A1493;"ddd"))</f>
        <v>0</v>
      </c>
      <c r="E1493" s="7" cm="1">
        <f t="array" ref="E1493">SI(D1493="";"";_xlfn.XLOOKUP(D1493;Résidents!$A$2:$A$200;Résidents!$B$2:$B$200;""))</f>
        <v>0</v>
      </c>
      <c r="K1493" s="7">
        <f>SI(ET(A1493&lt;&gt;"";G1493="";A1493&lt;=AUJOURDHUI());"À faire";"")</f>
        <v>0</v>
      </c>
    </row>
    <row r="1494" spans="2:11">
      <c r="B1494" s="7">
        <f>SI(A1494="";"";TEXTE(A1494;"ddd"))</f>
        <v>0</v>
      </c>
      <c r="E1494" s="7" cm="1">
        <f t="array" ref="E1494">SI(D1494="";"";_xlfn.XLOOKUP(D1494;Résidents!$A$2:$A$200;Résidents!$B$2:$B$200;""))</f>
        <v>0</v>
      </c>
      <c r="K1494" s="7">
        <f>SI(ET(A1494&lt;&gt;"";G1494="";A1494&lt;=AUJOURDHUI());"À faire";"")</f>
        <v>0</v>
      </c>
    </row>
    <row r="1495" spans="2:11">
      <c r="B1495" s="7">
        <f>SI(A1495="";"";TEXTE(A1495;"ddd"))</f>
        <v>0</v>
      </c>
      <c r="E1495" s="7" cm="1">
        <f t="array" ref="E1495">SI(D1495="";"";_xlfn.XLOOKUP(D1495;Résidents!$A$2:$A$200;Résidents!$B$2:$B$200;""))</f>
        <v>0</v>
      </c>
      <c r="K1495" s="7">
        <f>SI(ET(A1495&lt;&gt;"";G1495="";A1495&lt;=AUJOURDHUI());"À faire";"")</f>
        <v>0</v>
      </c>
    </row>
    <row r="1496" spans="2:11">
      <c r="B1496" s="7">
        <f>SI(A1496="";"";TEXTE(A1496;"ddd"))</f>
        <v>0</v>
      </c>
      <c r="E1496" s="7" cm="1">
        <f t="array" ref="E1496">SI(D1496="";"";_xlfn.XLOOKUP(D1496;Résidents!$A$2:$A$200;Résidents!$B$2:$B$200;""))</f>
        <v>0</v>
      </c>
      <c r="K1496" s="7">
        <f>SI(ET(A1496&lt;&gt;"";G1496="";A1496&lt;=AUJOURDHUI());"À faire";"")</f>
        <v>0</v>
      </c>
    </row>
    <row r="1497" spans="2:11">
      <c r="B1497" s="7">
        <f>SI(A1497="";"";TEXTE(A1497;"ddd"))</f>
        <v>0</v>
      </c>
      <c r="E1497" s="7" cm="1">
        <f t="array" ref="E1497">SI(D1497="";"";_xlfn.XLOOKUP(D1497;Résidents!$A$2:$A$200;Résidents!$B$2:$B$200;""))</f>
        <v>0</v>
      </c>
      <c r="K1497" s="7">
        <f>SI(ET(A1497&lt;&gt;"";G1497="";A1497&lt;=AUJOURDHUI());"À faire";"")</f>
        <v>0</v>
      </c>
    </row>
    <row r="1498" spans="2:11">
      <c r="B1498" s="7">
        <f>SI(A1498="";"";TEXTE(A1498;"ddd"))</f>
        <v>0</v>
      </c>
      <c r="E1498" s="7" cm="1">
        <f t="array" ref="E1498">SI(D1498="";"";_xlfn.XLOOKUP(D1498;Résidents!$A$2:$A$200;Résidents!$B$2:$B$200;""))</f>
        <v>0</v>
      </c>
      <c r="K1498" s="7">
        <f>SI(ET(A1498&lt;&gt;"";G1498="";A1498&lt;=AUJOURDHUI());"À faire";"")</f>
        <v>0</v>
      </c>
    </row>
    <row r="1499" spans="2:11">
      <c r="B1499" s="7">
        <f>SI(A1499="";"";TEXTE(A1499;"ddd"))</f>
        <v>0</v>
      </c>
      <c r="E1499" s="7" cm="1">
        <f t="array" ref="E1499">SI(D1499="";"";_xlfn.XLOOKUP(D1499;Résidents!$A$2:$A$200;Résidents!$B$2:$B$200;""))</f>
        <v>0</v>
      </c>
      <c r="K1499" s="7">
        <f>SI(ET(A1499&lt;&gt;"";G1499="";A1499&lt;=AUJOURDHUI());"À faire";"")</f>
        <v>0</v>
      </c>
    </row>
    <row r="1500" spans="2:11">
      <c r="B1500" s="7">
        <f>SI(A1500="";"";TEXTE(A1500;"ddd"))</f>
        <v>0</v>
      </c>
      <c r="E1500" s="7" cm="1">
        <f t="array" ref="E1500">SI(D1500="";"";_xlfn.XLOOKUP(D1500;Résidents!$A$2:$A$200;Résidents!$B$2:$B$200;""))</f>
        <v>0</v>
      </c>
      <c r="K1500" s="7">
        <f>SI(ET(A1500&lt;&gt;"";G1500="";A1500&lt;=AUJOURDHUI());"À faire";"")</f>
        <v>0</v>
      </c>
    </row>
    <row r="1501" spans="2:11">
      <c r="B1501" s="7">
        <f>SI(A1501="";"";TEXTE(A1501;"ddd"))</f>
        <v>0</v>
      </c>
      <c r="E1501" s="7" cm="1">
        <f t="array" ref="E1501">SI(D1501="";"";_xlfn.XLOOKUP(D1501;Résidents!$A$2:$A$200;Résidents!$B$2:$B$200;""))</f>
        <v>0</v>
      </c>
      <c r="K1501" s="7">
        <f>SI(ET(A1501&lt;&gt;"";G1501="";A1501&lt;=AUJOURDHUI());"À faire";"")</f>
        <v>0</v>
      </c>
    </row>
    <row r="1502" spans="2:11">
      <c r="B1502" s="7">
        <f>SI(A1502="";"";TEXTE(A1502;"ddd"))</f>
        <v>0</v>
      </c>
      <c r="E1502" s="7" cm="1">
        <f t="array" ref="E1502">SI(D1502="";"";_xlfn.XLOOKUP(D1502;Résidents!$A$2:$A$200;Résidents!$B$2:$B$200;""))</f>
        <v>0</v>
      </c>
      <c r="K1502" s="7">
        <f>SI(ET(A1502&lt;&gt;"";G1502="";A1502&lt;=AUJOURDHUI());"À faire";"")</f>
        <v>0</v>
      </c>
    </row>
    <row r="1503" spans="2:11">
      <c r="B1503" s="7">
        <f>SI(A1503="";"";TEXTE(A1503;"ddd"))</f>
        <v>0</v>
      </c>
      <c r="E1503" s="7" cm="1">
        <f t="array" ref="E1503">SI(D1503="";"";_xlfn.XLOOKUP(D1503;Résidents!$A$2:$A$200;Résidents!$B$2:$B$200;""))</f>
        <v>0</v>
      </c>
      <c r="K1503" s="7">
        <f>SI(ET(A1503&lt;&gt;"";G1503="";A1503&lt;=AUJOURDHUI());"À faire";"")</f>
        <v>0</v>
      </c>
    </row>
    <row r="1504" spans="2:11">
      <c r="B1504" s="7">
        <f>SI(A1504="";"";TEXTE(A1504;"ddd"))</f>
        <v>0</v>
      </c>
      <c r="E1504" s="7" cm="1">
        <f t="array" ref="E1504">SI(D1504="";"";_xlfn.XLOOKUP(D1504;Résidents!$A$2:$A$200;Résidents!$B$2:$B$200;""))</f>
        <v>0</v>
      </c>
      <c r="K1504" s="7">
        <f>SI(ET(A1504&lt;&gt;"";G1504="";A1504&lt;=AUJOURDHUI());"À faire";"")</f>
        <v>0</v>
      </c>
    </row>
    <row r="1505" spans="2:11">
      <c r="B1505" s="7">
        <f>SI(A1505="";"";TEXTE(A1505;"ddd"))</f>
        <v>0</v>
      </c>
      <c r="E1505" s="7" cm="1">
        <f t="array" ref="E1505">SI(D1505="";"";_xlfn.XLOOKUP(D1505;Résidents!$A$2:$A$200;Résidents!$B$2:$B$200;""))</f>
        <v>0</v>
      </c>
      <c r="K1505" s="7">
        <f>SI(ET(A1505&lt;&gt;"";G1505="";A1505&lt;=AUJOURDHUI());"À faire";"")</f>
        <v>0</v>
      </c>
    </row>
    <row r="1506" spans="2:11">
      <c r="B1506" s="7">
        <f>SI(A1506="";"";TEXTE(A1506;"ddd"))</f>
        <v>0</v>
      </c>
      <c r="E1506" s="7" cm="1">
        <f t="array" ref="E1506">SI(D1506="";"";_xlfn.XLOOKUP(D1506;Résidents!$A$2:$A$200;Résidents!$B$2:$B$200;""))</f>
        <v>0</v>
      </c>
      <c r="K1506" s="7">
        <f>SI(ET(A1506&lt;&gt;"";G1506="";A1506&lt;=AUJOURDHUI());"À faire";"")</f>
        <v>0</v>
      </c>
    </row>
    <row r="1507" spans="2:11">
      <c r="B1507" s="7">
        <f>SI(A1507="";"";TEXTE(A1507;"ddd"))</f>
        <v>0</v>
      </c>
      <c r="E1507" s="7" cm="1">
        <f t="array" ref="E1507">SI(D1507="";"";_xlfn.XLOOKUP(D1507;Résidents!$A$2:$A$200;Résidents!$B$2:$B$200;""))</f>
        <v>0</v>
      </c>
      <c r="K1507" s="7">
        <f>SI(ET(A1507&lt;&gt;"";G1507="";A1507&lt;=AUJOURDHUI());"À faire";"")</f>
        <v>0</v>
      </c>
    </row>
    <row r="1508" spans="2:11">
      <c r="B1508" s="7">
        <f>SI(A1508="";"";TEXTE(A1508;"ddd"))</f>
        <v>0</v>
      </c>
      <c r="E1508" s="7" cm="1">
        <f t="array" ref="E1508">SI(D1508="";"";_xlfn.XLOOKUP(D1508;Résidents!$A$2:$A$200;Résidents!$B$2:$B$200;""))</f>
        <v>0</v>
      </c>
      <c r="K1508" s="7">
        <f>SI(ET(A1508&lt;&gt;"";G1508="";A1508&lt;=AUJOURDHUI());"À faire";"")</f>
        <v>0</v>
      </c>
    </row>
    <row r="1509" spans="2:11">
      <c r="B1509" s="7">
        <f>SI(A1509="";"";TEXTE(A1509;"ddd"))</f>
        <v>0</v>
      </c>
      <c r="E1509" s="7" cm="1">
        <f t="array" ref="E1509">SI(D1509="";"";_xlfn.XLOOKUP(D1509;Résidents!$A$2:$A$200;Résidents!$B$2:$B$200;""))</f>
        <v>0</v>
      </c>
      <c r="K1509" s="7">
        <f>SI(ET(A1509&lt;&gt;"";G1509="";A1509&lt;=AUJOURDHUI());"À faire";"")</f>
        <v>0</v>
      </c>
    </row>
    <row r="1510" spans="2:11">
      <c r="B1510" s="7">
        <f>SI(A1510="";"";TEXTE(A1510;"ddd"))</f>
        <v>0</v>
      </c>
      <c r="E1510" s="7" cm="1">
        <f t="array" ref="E1510">SI(D1510="";"";_xlfn.XLOOKUP(D1510;Résidents!$A$2:$A$200;Résidents!$B$2:$B$200;""))</f>
        <v>0</v>
      </c>
      <c r="K1510" s="7">
        <f>SI(ET(A1510&lt;&gt;"";G1510="";A1510&lt;=AUJOURDHUI());"À faire";"")</f>
        <v>0</v>
      </c>
    </row>
    <row r="1511" spans="2:11">
      <c r="B1511" s="7">
        <f>SI(A1511="";"";TEXTE(A1511;"ddd"))</f>
        <v>0</v>
      </c>
      <c r="E1511" s="7" cm="1">
        <f t="array" ref="E1511">SI(D1511="";"";_xlfn.XLOOKUP(D1511;Résidents!$A$2:$A$200;Résidents!$B$2:$B$200;""))</f>
        <v>0</v>
      </c>
      <c r="K1511" s="7">
        <f>SI(ET(A1511&lt;&gt;"";G1511="";A1511&lt;=AUJOURDHUI());"À faire";"")</f>
        <v>0</v>
      </c>
    </row>
    <row r="1512" spans="2:11">
      <c r="B1512" s="7">
        <f>SI(A1512="";"";TEXTE(A1512;"ddd"))</f>
        <v>0</v>
      </c>
      <c r="E1512" s="7" cm="1">
        <f t="array" ref="E1512">SI(D1512="";"";_xlfn.XLOOKUP(D1512;Résidents!$A$2:$A$200;Résidents!$B$2:$B$200;""))</f>
        <v>0</v>
      </c>
      <c r="K1512" s="7">
        <f>SI(ET(A1512&lt;&gt;"";G1512="";A1512&lt;=AUJOURDHUI());"À faire";"")</f>
        <v>0</v>
      </c>
    </row>
    <row r="1513" spans="2:11">
      <c r="B1513" s="7">
        <f>SI(A1513="";"";TEXTE(A1513;"ddd"))</f>
        <v>0</v>
      </c>
      <c r="E1513" s="7" cm="1">
        <f t="array" ref="E1513">SI(D1513="";"";_xlfn.XLOOKUP(D1513;Résidents!$A$2:$A$200;Résidents!$B$2:$B$200;""))</f>
        <v>0</v>
      </c>
      <c r="K1513" s="7">
        <f>SI(ET(A1513&lt;&gt;"";G1513="";A1513&lt;=AUJOURDHUI());"À faire";"")</f>
        <v>0</v>
      </c>
    </row>
    <row r="1514" spans="2:11">
      <c r="B1514" s="7">
        <f>SI(A1514="";"";TEXTE(A1514;"ddd"))</f>
        <v>0</v>
      </c>
      <c r="E1514" s="7" cm="1">
        <f t="array" ref="E1514">SI(D1514="";"";_xlfn.XLOOKUP(D1514;Résidents!$A$2:$A$200;Résidents!$B$2:$B$200;""))</f>
        <v>0</v>
      </c>
      <c r="K1514" s="7">
        <f>SI(ET(A1514&lt;&gt;"";G1514="";A1514&lt;=AUJOURDHUI());"À faire";"")</f>
        <v>0</v>
      </c>
    </row>
    <row r="1515" spans="2:11">
      <c r="B1515" s="7">
        <f>SI(A1515="";"";TEXTE(A1515;"ddd"))</f>
        <v>0</v>
      </c>
      <c r="E1515" s="7" cm="1">
        <f t="array" ref="E1515">SI(D1515="";"";_xlfn.XLOOKUP(D1515;Résidents!$A$2:$A$200;Résidents!$B$2:$B$200;""))</f>
        <v>0</v>
      </c>
      <c r="K1515" s="7">
        <f>SI(ET(A1515&lt;&gt;"";G1515="";A1515&lt;=AUJOURDHUI());"À faire";"")</f>
        <v>0</v>
      </c>
    </row>
    <row r="1516" spans="2:11">
      <c r="B1516" s="7">
        <f>SI(A1516="";"";TEXTE(A1516;"ddd"))</f>
        <v>0</v>
      </c>
      <c r="E1516" s="7" cm="1">
        <f t="array" ref="E1516">SI(D1516="";"";_xlfn.XLOOKUP(D1516;Résidents!$A$2:$A$200;Résidents!$B$2:$B$200;""))</f>
        <v>0</v>
      </c>
      <c r="K1516" s="7">
        <f>SI(ET(A1516&lt;&gt;"";G1516="";A1516&lt;=AUJOURDHUI());"À faire";"")</f>
        <v>0</v>
      </c>
    </row>
    <row r="1517" spans="2:11">
      <c r="B1517" s="7">
        <f>SI(A1517="";"";TEXTE(A1517;"ddd"))</f>
        <v>0</v>
      </c>
      <c r="E1517" s="7" cm="1">
        <f t="array" ref="E1517">SI(D1517="";"";_xlfn.XLOOKUP(D1517;Résidents!$A$2:$A$200;Résidents!$B$2:$B$200;""))</f>
        <v>0</v>
      </c>
      <c r="K1517" s="7">
        <f>SI(ET(A1517&lt;&gt;"";G1517="";A1517&lt;=AUJOURDHUI());"À faire";"")</f>
        <v>0</v>
      </c>
    </row>
    <row r="1518" spans="2:11">
      <c r="B1518" s="7">
        <f>SI(A1518="";"";TEXTE(A1518;"ddd"))</f>
        <v>0</v>
      </c>
      <c r="E1518" s="7" cm="1">
        <f t="array" ref="E1518">SI(D1518="";"";_xlfn.XLOOKUP(D1518;Résidents!$A$2:$A$200;Résidents!$B$2:$B$200;""))</f>
        <v>0</v>
      </c>
      <c r="K1518" s="7">
        <f>SI(ET(A1518&lt;&gt;"";G1518="";A1518&lt;=AUJOURDHUI());"À faire";"")</f>
        <v>0</v>
      </c>
    </row>
    <row r="1519" spans="2:11">
      <c r="B1519" s="7">
        <f>SI(A1519="";"";TEXTE(A1519;"ddd"))</f>
        <v>0</v>
      </c>
      <c r="E1519" s="7" cm="1">
        <f t="array" ref="E1519">SI(D1519="";"";_xlfn.XLOOKUP(D1519;Résidents!$A$2:$A$200;Résidents!$B$2:$B$200;""))</f>
        <v>0</v>
      </c>
      <c r="K1519" s="7">
        <f>SI(ET(A1519&lt;&gt;"";G1519="";A1519&lt;=AUJOURDHUI());"À faire";"")</f>
        <v>0</v>
      </c>
    </row>
    <row r="1520" spans="2:11">
      <c r="B1520" s="7">
        <f>SI(A1520="";"";TEXTE(A1520;"ddd"))</f>
        <v>0</v>
      </c>
      <c r="E1520" s="7" cm="1">
        <f t="array" ref="E1520">SI(D1520="";"";_xlfn.XLOOKUP(D1520;Résidents!$A$2:$A$200;Résidents!$B$2:$B$200;""))</f>
        <v>0</v>
      </c>
      <c r="K1520" s="7">
        <f>SI(ET(A1520&lt;&gt;"";G1520="";A1520&lt;=AUJOURDHUI());"À faire";"")</f>
        <v>0</v>
      </c>
    </row>
    <row r="1521" spans="2:11">
      <c r="B1521" s="7">
        <f>SI(A1521="";"";TEXTE(A1521;"ddd"))</f>
        <v>0</v>
      </c>
      <c r="E1521" s="7" cm="1">
        <f t="array" ref="E1521">SI(D1521="";"";_xlfn.XLOOKUP(D1521;Résidents!$A$2:$A$200;Résidents!$B$2:$B$200;""))</f>
        <v>0</v>
      </c>
      <c r="K1521" s="7">
        <f>SI(ET(A1521&lt;&gt;"";G1521="";A1521&lt;=AUJOURDHUI());"À faire";"")</f>
        <v>0</v>
      </c>
    </row>
    <row r="1522" spans="2:11">
      <c r="B1522" s="7">
        <f>SI(A1522="";"";TEXTE(A1522;"ddd"))</f>
        <v>0</v>
      </c>
      <c r="E1522" s="7" cm="1">
        <f t="array" ref="E1522">SI(D1522="";"";_xlfn.XLOOKUP(D1522;Résidents!$A$2:$A$200;Résidents!$B$2:$B$200;""))</f>
        <v>0</v>
      </c>
      <c r="K1522" s="7">
        <f>SI(ET(A1522&lt;&gt;"";G1522="";A1522&lt;=AUJOURDHUI());"À faire";"")</f>
        <v>0</v>
      </c>
    </row>
    <row r="1523" spans="2:11">
      <c r="B1523" s="7">
        <f>SI(A1523="";"";TEXTE(A1523;"ddd"))</f>
        <v>0</v>
      </c>
      <c r="E1523" s="7" cm="1">
        <f t="array" ref="E1523">SI(D1523="";"";_xlfn.XLOOKUP(D1523;Résidents!$A$2:$A$200;Résidents!$B$2:$B$200;""))</f>
        <v>0</v>
      </c>
      <c r="K1523" s="7">
        <f>SI(ET(A1523&lt;&gt;"";G1523="";A1523&lt;=AUJOURDHUI());"À faire";"")</f>
        <v>0</v>
      </c>
    </row>
    <row r="1524" spans="2:11">
      <c r="B1524" s="7">
        <f>SI(A1524="";"";TEXTE(A1524;"ddd"))</f>
        <v>0</v>
      </c>
      <c r="E1524" s="7" cm="1">
        <f t="array" ref="E1524">SI(D1524="";"";_xlfn.XLOOKUP(D1524;Résidents!$A$2:$A$200;Résidents!$B$2:$B$200;""))</f>
        <v>0</v>
      </c>
      <c r="K1524" s="7">
        <f>SI(ET(A1524&lt;&gt;"";G1524="";A1524&lt;=AUJOURDHUI());"À faire";"")</f>
        <v>0</v>
      </c>
    </row>
    <row r="1525" spans="2:11">
      <c r="B1525" s="7">
        <f>SI(A1525="";"";TEXTE(A1525;"ddd"))</f>
        <v>0</v>
      </c>
      <c r="E1525" s="7" cm="1">
        <f t="array" ref="E1525">SI(D1525="";"";_xlfn.XLOOKUP(D1525;Résidents!$A$2:$A$200;Résidents!$B$2:$B$200;""))</f>
        <v>0</v>
      </c>
      <c r="K1525" s="7">
        <f>SI(ET(A1525&lt;&gt;"";G1525="";A1525&lt;=AUJOURDHUI());"À faire";"")</f>
        <v>0</v>
      </c>
    </row>
    <row r="1526" spans="2:11">
      <c r="B1526" s="7">
        <f>SI(A1526="";"";TEXTE(A1526;"ddd"))</f>
        <v>0</v>
      </c>
      <c r="E1526" s="7" cm="1">
        <f t="array" ref="E1526">SI(D1526="";"";_xlfn.XLOOKUP(D1526;Résidents!$A$2:$A$200;Résidents!$B$2:$B$200;""))</f>
        <v>0</v>
      </c>
      <c r="K1526" s="7">
        <f>SI(ET(A1526&lt;&gt;"";G1526="";A1526&lt;=AUJOURDHUI());"À faire";"")</f>
        <v>0</v>
      </c>
    </row>
    <row r="1527" spans="2:11">
      <c r="B1527" s="7">
        <f>SI(A1527="";"";TEXTE(A1527;"ddd"))</f>
        <v>0</v>
      </c>
      <c r="E1527" s="7" cm="1">
        <f t="array" ref="E1527">SI(D1527="";"";_xlfn.XLOOKUP(D1527;Résidents!$A$2:$A$200;Résidents!$B$2:$B$200;""))</f>
        <v>0</v>
      </c>
      <c r="K1527" s="7">
        <f>SI(ET(A1527&lt;&gt;"";G1527="";A1527&lt;=AUJOURDHUI());"À faire";"")</f>
        <v>0</v>
      </c>
    </row>
    <row r="1528" spans="2:11">
      <c r="B1528" s="7">
        <f>SI(A1528="";"";TEXTE(A1528;"ddd"))</f>
        <v>0</v>
      </c>
      <c r="E1528" s="7" cm="1">
        <f t="array" ref="E1528">SI(D1528="";"";_xlfn.XLOOKUP(D1528;Résidents!$A$2:$A$200;Résidents!$B$2:$B$200;""))</f>
        <v>0</v>
      </c>
      <c r="K1528" s="7">
        <f>SI(ET(A1528&lt;&gt;"";G1528="";A1528&lt;=AUJOURDHUI());"À faire";"")</f>
        <v>0</v>
      </c>
    </row>
    <row r="1529" spans="2:11">
      <c r="B1529" s="7">
        <f>SI(A1529="";"";TEXTE(A1529;"ddd"))</f>
        <v>0</v>
      </c>
      <c r="E1529" s="7" cm="1">
        <f t="array" ref="E1529">SI(D1529="";"";_xlfn.XLOOKUP(D1529;Résidents!$A$2:$A$200;Résidents!$B$2:$B$200;""))</f>
        <v>0</v>
      </c>
      <c r="K1529" s="7">
        <f>SI(ET(A1529&lt;&gt;"";G1529="";A1529&lt;=AUJOURDHUI());"À faire";"")</f>
        <v>0</v>
      </c>
    </row>
    <row r="1530" spans="2:11">
      <c r="B1530" s="7">
        <f>SI(A1530="";"";TEXTE(A1530;"ddd"))</f>
        <v>0</v>
      </c>
      <c r="E1530" s="7" cm="1">
        <f t="array" ref="E1530">SI(D1530="";"";_xlfn.XLOOKUP(D1530;Résidents!$A$2:$A$200;Résidents!$B$2:$B$200;""))</f>
        <v>0</v>
      </c>
      <c r="K1530" s="7">
        <f>SI(ET(A1530&lt;&gt;"";G1530="";A1530&lt;=AUJOURDHUI());"À faire";"")</f>
        <v>0</v>
      </c>
    </row>
    <row r="1531" spans="2:11">
      <c r="B1531" s="7">
        <f>SI(A1531="";"";TEXTE(A1531;"ddd"))</f>
        <v>0</v>
      </c>
      <c r="E1531" s="7" cm="1">
        <f t="array" ref="E1531">SI(D1531="";"";_xlfn.XLOOKUP(D1531;Résidents!$A$2:$A$200;Résidents!$B$2:$B$200;""))</f>
        <v>0</v>
      </c>
      <c r="K1531" s="7">
        <f>SI(ET(A1531&lt;&gt;"";G1531="";A1531&lt;=AUJOURDHUI());"À faire";"")</f>
        <v>0</v>
      </c>
    </row>
    <row r="1532" spans="2:11">
      <c r="B1532" s="7">
        <f>SI(A1532="";"";TEXTE(A1532;"ddd"))</f>
        <v>0</v>
      </c>
      <c r="E1532" s="7" cm="1">
        <f t="array" ref="E1532">SI(D1532="";"";_xlfn.XLOOKUP(D1532;Résidents!$A$2:$A$200;Résidents!$B$2:$B$200;""))</f>
        <v>0</v>
      </c>
      <c r="K1532" s="7">
        <f>SI(ET(A1532&lt;&gt;"";G1532="";A1532&lt;=AUJOURDHUI());"À faire";"")</f>
        <v>0</v>
      </c>
    </row>
    <row r="1533" spans="2:11">
      <c r="B1533" s="7">
        <f>SI(A1533="";"";TEXTE(A1533;"ddd"))</f>
        <v>0</v>
      </c>
      <c r="E1533" s="7" cm="1">
        <f t="array" ref="E1533">SI(D1533="";"";_xlfn.XLOOKUP(D1533;Résidents!$A$2:$A$200;Résidents!$B$2:$B$200;""))</f>
        <v>0</v>
      </c>
      <c r="K1533" s="7">
        <f>SI(ET(A1533&lt;&gt;"";G1533="";A1533&lt;=AUJOURDHUI());"À faire";"")</f>
        <v>0</v>
      </c>
    </row>
    <row r="1534" spans="2:11">
      <c r="B1534" s="7">
        <f>SI(A1534="";"";TEXTE(A1534;"ddd"))</f>
        <v>0</v>
      </c>
      <c r="E1534" s="7" cm="1">
        <f t="array" ref="E1534">SI(D1534="";"";_xlfn.XLOOKUP(D1534;Résidents!$A$2:$A$200;Résidents!$B$2:$B$200;""))</f>
        <v>0</v>
      </c>
      <c r="K1534" s="7">
        <f>SI(ET(A1534&lt;&gt;"";G1534="";A1534&lt;=AUJOURDHUI());"À faire";"")</f>
        <v>0</v>
      </c>
    </row>
    <row r="1535" spans="2:11">
      <c r="B1535" s="7">
        <f>SI(A1535="";"";TEXTE(A1535;"ddd"))</f>
        <v>0</v>
      </c>
      <c r="E1535" s="7" cm="1">
        <f t="array" ref="E1535">SI(D1535="";"";_xlfn.XLOOKUP(D1535;Résidents!$A$2:$A$200;Résidents!$B$2:$B$200;""))</f>
        <v>0</v>
      </c>
      <c r="K1535" s="7">
        <f>SI(ET(A1535&lt;&gt;"";G1535="";A1535&lt;=AUJOURDHUI());"À faire";"")</f>
        <v>0</v>
      </c>
    </row>
    <row r="1536" spans="2:11">
      <c r="B1536" s="7">
        <f>SI(A1536="";"";TEXTE(A1536;"ddd"))</f>
        <v>0</v>
      </c>
      <c r="E1536" s="7" cm="1">
        <f t="array" ref="E1536">SI(D1536="";"";_xlfn.XLOOKUP(D1536;Résidents!$A$2:$A$200;Résidents!$B$2:$B$200;""))</f>
        <v>0</v>
      </c>
      <c r="K1536" s="7">
        <f>SI(ET(A1536&lt;&gt;"";G1536="";A1536&lt;=AUJOURDHUI());"À faire";"")</f>
        <v>0</v>
      </c>
    </row>
    <row r="1537" spans="2:11">
      <c r="B1537" s="7">
        <f>SI(A1537="";"";TEXTE(A1537;"ddd"))</f>
        <v>0</v>
      </c>
      <c r="E1537" s="7" cm="1">
        <f t="array" ref="E1537">SI(D1537="";"";_xlfn.XLOOKUP(D1537;Résidents!$A$2:$A$200;Résidents!$B$2:$B$200;""))</f>
        <v>0</v>
      </c>
      <c r="K1537" s="7">
        <f>SI(ET(A1537&lt;&gt;"";G1537="";A1537&lt;=AUJOURDHUI());"À faire";"")</f>
        <v>0</v>
      </c>
    </row>
    <row r="1538" spans="2:11">
      <c r="B1538" s="7">
        <f>SI(A1538="";"";TEXTE(A1538;"ddd"))</f>
        <v>0</v>
      </c>
      <c r="E1538" s="7" cm="1">
        <f t="array" ref="E1538">SI(D1538="";"";_xlfn.XLOOKUP(D1538;Résidents!$A$2:$A$200;Résidents!$B$2:$B$200;""))</f>
        <v>0</v>
      </c>
      <c r="K1538" s="7">
        <f>SI(ET(A1538&lt;&gt;"";G1538="";A1538&lt;=AUJOURDHUI());"À faire";"")</f>
        <v>0</v>
      </c>
    </row>
    <row r="1539" spans="2:11">
      <c r="B1539" s="7">
        <f>SI(A1539="";"";TEXTE(A1539;"ddd"))</f>
        <v>0</v>
      </c>
      <c r="E1539" s="7" cm="1">
        <f t="array" ref="E1539">SI(D1539="";"";_xlfn.XLOOKUP(D1539;Résidents!$A$2:$A$200;Résidents!$B$2:$B$200;""))</f>
        <v>0</v>
      </c>
      <c r="K1539" s="7">
        <f>SI(ET(A1539&lt;&gt;"";G1539="";A1539&lt;=AUJOURDHUI());"À faire";"")</f>
        <v>0</v>
      </c>
    </row>
    <row r="1540" spans="2:11">
      <c r="B1540" s="7">
        <f>SI(A1540="";"";TEXTE(A1540;"ddd"))</f>
        <v>0</v>
      </c>
      <c r="E1540" s="7" cm="1">
        <f t="array" ref="E1540">SI(D1540="";"";_xlfn.XLOOKUP(D1540;Résidents!$A$2:$A$200;Résidents!$B$2:$B$200;""))</f>
        <v>0</v>
      </c>
      <c r="K1540" s="7">
        <f>SI(ET(A1540&lt;&gt;"";G1540="";A1540&lt;=AUJOURDHUI());"À faire";"")</f>
        <v>0</v>
      </c>
    </row>
    <row r="1541" spans="2:11">
      <c r="B1541" s="7">
        <f>SI(A1541="";"";TEXTE(A1541;"ddd"))</f>
        <v>0</v>
      </c>
      <c r="E1541" s="7" cm="1">
        <f t="array" ref="E1541">SI(D1541="";"";_xlfn.XLOOKUP(D1541;Résidents!$A$2:$A$200;Résidents!$B$2:$B$200;""))</f>
        <v>0</v>
      </c>
      <c r="K1541" s="7">
        <f>SI(ET(A1541&lt;&gt;"";G1541="";A1541&lt;=AUJOURDHUI());"À faire";"")</f>
        <v>0</v>
      </c>
    </row>
    <row r="1542" spans="2:11">
      <c r="B1542" s="7">
        <f>SI(A1542="";"";TEXTE(A1542;"ddd"))</f>
        <v>0</v>
      </c>
      <c r="E1542" s="7" cm="1">
        <f t="array" ref="E1542">SI(D1542="";"";_xlfn.XLOOKUP(D1542;Résidents!$A$2:$A$200;Résidents!$B$2:$B$200;""))</f>
        <v>0</v>
      </c>
      <c r="K1542" s="7">
        <f>SI(ET(A1542&lt;&gt;"";G1542="";A1542&lt;=AUJOURDHUI());"À faire";"")</f>
        <v>0</v>
      </c>
    </row>
    <row r="1543" spans="2:11">
      <c r="B1543" s="7">
        <f>SI(A1543="";"";TEXTE(A1543;"ddd"))</f>
        <v>0</v>
      </c>
      <c r="E1543" s="7" cm="1">
        <f t="array" ref="E1543">SI(D1543="";"";_xlfn.XLOOKUP(D1543;Résidents!$A$2:$A$200;Résidents!$B$2:$B$200;""))</f>
        <v>0</v>
      </c>
      <c r="K1543" s="7">
        <f>SI(ET(A1543&lt;&gt;"";G1543="";A1543&lt;=AUJOURDHUI());"À faire";"")</f>
        <v>0</v>
      </c>
    </row>
    <row r="1544" spans="2:11">
      <c r="B1544" s="7">
        <f>SI(A1544="";"";TEXTE(A1544;"ddd"))</f>
        <v>0</v>
      </c>
      <c r="E1544" s="7" cm="1">
        <f t="array" ref="E1544">SI(D1544="";"";_xlfn.XLOOKUP(D1544;Résidents!$A$2:$A$200;Résidents!$B$2:$B$200;""))</f>
        <v>0</v>
      </c>
      <c r="K1544" s="7">
        <f>SI(ET(A1544&lt;&gt;"";G1544="";A1544&lt;=AUJOURDHUI());"À faire";"")</f>
        <v>0</v>
      </c>
    </row>
    <row r="1545" spans="2:11">
      <c r="B1545" s="7">
        <f>SI(A1545="";"";TEXTE(A1545;"ddd"))</f>
        <v>0</v>
      </c>
      <c r="E1545" s="7" cm="1">
        <f t="array" ref="E1545">SI(D1545="";"";_xlfn.XLOOKUP(D1545;Résidents!$A$2:$A$200;Résidents!$B$2:$B$200;""))</f>
        <v>0</v>
      </c>
      <c r="K1545" s="7">
        <f>SI(ET(A1545&lt;&gt;"";G1545="";A1545&lt;=AUJOURDHUI());"À faire";"")</f>
        <v>0</v>
      </c>
    </row>
    <row r="1546" spans="2:11">
      <c r="B1546" s="7">
        <f>SI(A1546="";"";TEXTE(A1546;"ddd"))</f>
        <v>0</v>
      </c>
      <c r="E1546" s="7" cm="1">
        <f t="array" ref="E1546">SI(D1546="";"";_xlfn.XLOOKUP(D1546;Résidents!$A$2:$A$200;Résidents!$B$2:$B$200;""))</f>
        <v>0</v>
      </c>
      <c r="K1546" s="7">
        <f>SI(ET(A1546&lt;&gt;"";G1546="";A1546&lt;=AUJOURDHUI());"À faire";"")</f>
        <v>0</v>
      </c>
    </row>
    <row r="1547" spans="2:11">
      <c r="B1547" s="7">
        <f>SI(A1547="";"";TEXTE(A1547;"ddd"))</f>
        <v>0</v>
      </c>
      <c r="E1547" s="7" cm="1">
        <f t="array" ref="E1547">SI(D1547="";"";_xlfn.XLOOKUP(D1547;Résidents!$A$2:$A$200;Résidents!$B$2:$B$200;""))</f>
        <v>0</v>
      </c>
      <c r="K1547" s="7">
        <f>SI(ET(A1547&lt;&gt;"";G1547="";A1547&lt;=AUJOURDHUI());"À faire";"")</f>
        <v>0</v>
      </c>
    </row>
    <row r="1548" spans="2:11">
      <c r="B1548" s="7">
        <f>SI(A1548="";"";TEXTE(A1548;"ddd"))</f>
        <v>0</v>
      </c>
      <c r="E1548" s="7" cm="1">
        <f t="array" ref="E1548">SI(D1548="";"";_xlfn.XLOOKUP(D1548;Résidents!$A$2:$A$200;Résidents!$B$2:$B$200;""))</f>
        <v>0</v>
      </c>
      <c r="K1548" s="7">
        <f>SI(ET(A1548&lt;&gt;"";G1548="";A1548&lt;=AUJOURDHUI());"À faire";"")</f>
        <v>0</v>
      </c>
    </row>
    <row r="1549" spans="2:11">
      <c r="B1549" s="7">
        <f>SI(A1549="";"";TEXTE(A1549;"ddd"))</f>
        <v>0</v>
      </c>
      <c r="E1549" s="7" cm="1">
        <f t="array" ref="E1549">SI(D1549="";"";_xlfn.XLOOKUP(D1549;Résidents!$A$2:$A$200;Résidents!$B$2:$B$200;""))</f>
        <v>0</v>
      </c>
      <c r="K1549" s="7">
        <f>SI(ET(A1549&lt;&gt;"";G1549="";A1549&lt;=AUJOURDHUI());"À faire";"")</f>
        <v>0</v>
      </c>
    </row>
    <row r="1550" spans="2:11">
      <c r="B1550" s="7">
        <f>SI(A1550="";"";TEXTE(A1550;"ddd"))</f>
        <v>0</v>
      </c>
      <c r="E1550" s="7" cm="1">
        <f t="array" ref="E1550">SI(D1550="";"";_xlfn.XLOOKUP(D1550;Résidents!$A$2:$A$200;Résidents!$B$2:$B$200;""))</f>
        <v>0</v>
      </c>
      <c r="K1550" s="7">
        <f>SI(ET(A1550&lt;&gt;"";G1550="";A1550&lt;=AUJOURDHUI());"À faire";"")</f>
        <v>0</v>
      </c>
    </row>
    <row r="1551" spans="2:11">
      <c r="B1551" s="7">
        <f>SI(A1551="";"";TEXTE(A1551;"ddd"))</f>
        <v>0</v>
      </c>
      <c r="E1551" s="7" cm="1">
        <f t="array" ref="E1551">SI(D1551="";"";_xlfn.XLOOKUP(D1551;Résidents!$A$2:$A$200;Résidents!$B$2:$B$200;""))</f>
        <v>0</v>
      </c>
      <c r="K1551" s="7">
        <f>SI(ET(A1551&lt;&gt;"";G1551="";A1551&lt;=AUJOURDHUI());"À faire";"")</f>
        <v>0</v>
      </c>
    </row>
    <row r="1552" spans="2:11">
      <c r="B1552" s="7">
        <f>SI(A1552="";"";TEXTE(A1552;"ddd"))</f>
        <v>0</v>
      </c>
      <c r="E1552" s="7" cm="1">
        <f t="array" ref="E1552">SI(D1552="";"";_xlfn.XLOOKUP(D1552;Résidents!$A$2:$A$200;Résidents!$B$2:$B$200;""))</f>
        <v>0</v>
      </c>
      <c r="K1552" s="7">
        <f>SI(ET(A1552&lt;&gt;"";G1552="";A1552&lt;=AUJOURDHUI());"À faire";"")</f>
        <v>0</v>
      </c>
    </row>
    <row r="1553" spans="2:11">
      <c r="B1553" s="7">
        <f>SI(A1553="";"";TEXTE(A1553;"ddd"))</f>
        <v>0</v>
      </c>
      <c r="E1553" s="7" cm="1">
        <f t="array" ref="E1553">SI(D1553="";"";_xlfn.XLOOKUP(D1553;Résidents!$A$2:$A$200;Résidents!$B$2:$B$200;""))</f>
        <v>0</v>
      </c>
      <c r="K1553" s="7">
        <f>SI(ET(A1553&lt;&gt;"";G1553="";A1553&lt;=AUJOURDHUI());"À faire";"")</f>
        <v>0</v>
      </c>
    </row>
    <row r="1554" spans="2:11">
      <c r="B1554" s="7">
        <f>SI(A1554="";"";TEXTE(A1554;"ddd"))</f>
        <v>0</v>
      </c>
      <c r="E1554" s="7" cm="1">
        <f t="array" ref="E1554">SI(D1554="";"";_xlfn.XLOOKUP(D1554;Résidents!$A$2:$A$200;Résidents!$B$2:$B$200;""))</f>
        <v>0</v>
      </c>
      <c r="K1554" s="7">
        <f>SI(ET(A1554&lt;&gt;"";G1554="";A1554&lt;=AUJOURDHUI());"À faire";"")</f>
        <v>0</v>
      </c>
    </row>
    <row r="1555" spans="2:11">
      <c r="B1555" s="7">
        <f>SI(A1555="";"";TEXTE(A1555;"ddd"))</f>
        <v>0</v>
      </c>
      <c r="E1555" s="7" cm="1">
        <f t="array" ref="E1555">SI(D1555="";"";_xlfn.XLOOKUP(D1555;Résidents!$A$2:$A$200;Résidents!$B$2:$B$200;""))</f>
        <v>0</v>
      </c>
      <c r="K1555" s="7">
        <f>SI(ET(A1555&lt;&gt;"";G1555="";A1555&lt;=AUJOURDHUI());"À faire";"")</f>
        <v>0</v>
      </c>
    </row>
    <row r="1556" spans="2:11">
      <c r="B1556" s="7">
        <f>SI(A1556="";"";TEXTE(A1556;"ddd"))</f>
        <v>0</v>
      </c>
      <c r="E1556" s="7" cm="1">
        <f t="array" ref="E1556">SI(D1556="";"";_xlfn.XLOOKUP(D1556;Résidents!$A$2:$A$200;Résidents!$B$2:$B$200;""))</f>
        <v>0</v>
      </c>
      <c r="K1556" s="7">
        <f>SI(ET(A1556&lt;&gt;"";G1556="";A1556&lt;=AUJOURDHUI());"À faire";"")</f>
        <v>0</v>
      </c>
    </row>
    <row r="1557" spans="2:11">
      <c r="B1557" s="7">
        <f>SI(A1557="";"";TEXTE(A1557;"ddd"))</f>
        <v>0</v>
      </c>
      <c r="E1557" s="7" cm="1">
        <f t="array" ref="E1557">SI(D1557="";"";_xlfn.XLOOKUP(D1557;Résidents!$A$2:$A$200;Résidents!$B$2:$B$200;""))</f>
        <v>0</v>
      </c>
      <c r="K1557" s="7">
        <f>SI(ET(A1557&lt;&gt;"";G1557="";A1557&lt;=AUJOURDHUI());"À faire";"")</f>
        <v>0</v>
      </c>
    </row>
    <row r="1558" spans="2:11">
      <c r="B1558" s="7">
        <f>SI(A1558="";"";TEXTE(A1558;"ddd"))</f>
        <v>0</v>
      </c>
      <c r="E1558" s="7" cm="1">
        <f t="array" ref="E1558">SI(D1558="";"";_xlfn.XLOOKUP(D1558;Résidents!$A$2:$A$200;Résidents!$B$2:$B$200;""))</f>
        <v>0</v>
      </c>
      <c r="K1558" s="7">
        <f>SI(ET(A1558&lt;&gt;"";G1558="";A1558&lt;=AUJOURDHUI());"À faire";"")</f>
        <v>0</v>
      </c>
    </row>
    <row r="1559" spans="2:11">
      <c r="B1559" s="7">
        <f>SI(A1559="";"";TEXTE(A1559;"ddd"))</f>
        <v>0</v>
      </c>
      <c r="E1559" s="7" cm="1">
        <f t="array" ref="E1559">SI(D1559="";"";_xlfn.XLOOKUP(D1559;Résidents!$A$2:$A$200;Résidents!$B$2:$B$200;""))</f>
        <v>0</v>
      </c>
      <c r="K1559" s="7">
        <f>SI(ET(A1559&lt;&gt;"";G1559="";A1559&lt;=AUJOURDHUI());"À faire";"")</f>
        <v>0</v>
      </c>
    </row>
    <row r="1560" spans="2:11">
      <c r="B1560" s="7">
        <f>SI(A1560="";"";TEXTE(A1560;"ddd"))</f>
        <v>0</v>
      </c>
      <c r="E1560" s="7" cm="1">
        <f t="array" ref="E1560">SI(D1560="";"";_xlfn.XLOOKUP(D1560;Résidents!$A$2:$A$200;Résidents!$B$2:$B$200;""))</f>
        <v>0</v>
      </c>
      <c r="K1560" s="7">
        <f>SI(ET(A1560&lt;&gt;"";G1560="";A1560&lt;=AUJOURDHUI());"À faire";"")</f>
        <v>0</v>
      </c>
    </row>
    <row r="1561" spans="2:11">
      <c r="B1561" s="7">
        <f>SI(A1561="";"";TEXTE(A1561;"ddd"))</f>
        <v>0</v>
      </c>
      <c r="E1561" s="7" cm="1">
        <f t="array" ref="E1561">SI(D1561="";"";_xlfn.XLOOKUP(D1561;Résidents!$A$2:$A$200;Résidents!$B$2:$B$200;""))</f>
        <v>0</v>
      </c>
      <c r="K1561" s="7">
        <f>SI(ET(A1561&lt;&gt;"";G1561="";A1561&lt;=AUJOURDHUI());"À faire";"")</f>
        <v>0</v>
      </c>
    </row>
    <row r="1562" spans="2:11">
      <c r="B1562" s="7">
        <f>SI(A1562="";"";TEXTE(A1562;"ddd"))</f>
        <v>0</v>
      </c>
      <c r="E1562" s="7" cm="1">
        <f t="array" ref="E1562">SI(D1562="";"";_xlfn.XLOOKUP(D1562;Résidents!$A$2:$A$200;Résidents!$B$2:$B$200;""))</f>
        <v>0</v>
      </c>
      <c r="K1562" s="7">
        <f>SI(ET(A1562&lt;&gt;"";G1562="";A1562&lt;=AUJOURDHUI());"À faire";"")</f>
        <v>0</v>
      </c>
    </row>
    <row r="1563" spans="2:11">
      <c r="B1563" s="7">
        <f>SI(A1563="";"";TEXTE(A1563;"ddd"))</f>
        <v>0</v>
      </c>
      <c r="E1563" s="7" cm="1">
        <f t="array" ref="E1563">SI(D1563="";"";_xlfn.XLOOKUP(D1563;Résidents!$A$2:$A$200;Résidents!$B$2:$B$200;""))</f>
        <v>0</v>
      </c>
      <c r="K1563" s="7">
        <f>SI(ET(A1563&lt;&gt;"";G1563="";A1563&lt;=AUJOURDHUI());"À faire";"")</f>
        <v>0</v>
      </c>
    </row>
    <row r="1564" spans="2:11">
      <c r="B1564" s="7">
        <f>SI(A1564="";"";TEXTE(A1564;"ddd"))</f>
        <v>0</v>
      </c>
      <c r="E1564" s="7" cm="1">
        <f t="array" ref="E1564">SI(D1564="";"";_xlfn.XLOOKUP(D1564;Résidents!$A$2:$A$200;Résidents!$B$2:$B$200;""))</f>
        <v>0</v>
      </c>
      <c r="K1564" s="7">
        <f>SI(ET(A1564&lt;&gt;"";G1564="";A1564&lt;=AUJOURDHUI());"À faire";"")</f>
        <v>0</v>
      </c>
    </row>
    <row r="1565" spans="2:11">
      <c r="B1565" s="7">
        <f>SI(A1565="";"";TEXTE(A1565;"ddd"))</f>
        <v>0</v>
      </c>
      <c r="E1565" s="7" cm="1">
        <f t="array" ref="E1565">SI(D1565="";"";_xlfn.XLOOKUP(D1565;Résidents!$A$2:$A$200;Résidents!$B$2:$B$200;""))</f>
        <v>0</v>
      </c>
      <c r="K1565" s="7">
        <f>SI(ET(A1565&lt;&gt;"";G1565="";A1565&lt;=AUJOURDHUI());"À faire";"")</f>
        <v>0</v>
      </c>
    </row>
    <row r="1566" spans="2:11">
      <c r="B1566" s="7">
        <f>SI(A1566="";"";TEXTE(A1566;"ddd"))</f>
        <v>0</v>
      </c>
      <c r="E1566" s="7" cm="1">
        <f t="array" ref="E1566">SI(D1566="";"";_xlfn.XLOOKUP(D1566;Résidents!$A$2:$A$200;Résidents!$B$2:$B$200;""))</f>
        <v>0</v>
      </c>
      <c r="K1566" s="7">
        <f>SI(ET(A1566&lt;&gt;"";G1566="";A1566&lt;=AUJOURDHUI());"À faire";"")</f>
        <v>0</v>
      </c>
    </row>
    <row r="1567" spans="2:11">
      <c r="B1567" s="7">
        <f>SI(A1567="";"";TEXTE(A1567;"ddd"))</f>
        <v>0</v>
      </c>
      <c r="E1567" s="7" cm="1">
        <f t="array" ref="E1567">SI(D1567="";"";_xlfn.XLOOKUP(D1567;Résidents!$A$2:$A$200;Résidents!$B$2:$B$200;""))</f>
        <v>0</v>
      </c>
      <c r="K1567" s="7">
        <f>SI(ET(A1567&lt;&gt;"";G1567="";A1567&lt;=AUJOURDHUI());"À faire";"")</f>
        <v>0</v>
      </c>
    </row>
    <row r="1568" spans="2:11">
      <c r="B1568" s="7">
        <f>SI(A1568="";"";TEXTE(A1568;"ddd"))</f>
        <v>0</v>
      </c>
      <c r="E1568" s="7" cm="1">
        <f t="array" ref="E1568">SI(D1568="";"";_xlfn.XLOOKUP(D1568;Résidents!$A$2:$A$200;Résidents!$B$2:$B$200;""))</f>
        <v>0</v>
      </c>
      <c r="K1568" s="7">
        <f>SI(ET(A1568&lt;&gt;"";G1568="";A1568&lt;=AUJOURDHUI());"À faire";"")</f>
        <v>0</v>
      </c>
    </row>
    <row r="1569" spans="2:11">
      <c r="B1569" s="7">
        <f>SI(A1569="";"";TEXTE(A1569;"ddd"))</f>
        <v>0</v>
      </c>
      <c r="E1569" s="7" cm="1">
        <f t="array" ref="E1569">SI(D1569="";"";_xlfn.XLOOKUP(D1569;Résidents!$A$2:$A$200;Résidents!$B$2:$B$200;""))</f>
        <v>0</v>
      </c>
      <c r="K1569" s="7">
        <f>SI(ET(A1569&lt;&gt;"";G1569="";A1569&lt;=AUJOURDHUI());"À faire";"")</f>
        <v>0</v>
      </c>
    </row>
    <row r="1570" spans="2:11">
      <c r="B1570" s="7">
        <f>SI(A1570="";"";TEXTE(A1570;"ddd"))</f>
        <v>0</v>
      </c>
      <c r="E1570" s="7" cm="1">
        <f t="array" ref="E1570">SI(D1570="";"";_xlfn.XLOOKUP(D1570;Résidents!$A$2:$A$200;Résidents!$B$2:$B$200;""))</f>
        <v>0</v>
      </c>
      <c r="K1570" s="7">
        <f>SI(ET(A1570&lt;&gt;"";G1570="";A1570&lt;=AUJOURDHUI());"À faire";"")</f>
        <v>0</v>
      </c>
    </row>
    <row r="1571" spans="2:11">
      <c r="B1571" s="7">
        <f>SI(A1571="";"";TEXTE(A1571;"ddd"))</f>
        <v>0</v>
      </c>
      <c r="E1571" s="7" cm="1">
        <f t="array" ref="E1571">SI(D1571="";"";_xlfn.XLOOKUP(D1571;Résidents!$A$2:$A$200;Résidents!$B$2:$B$200;""))</f>
        <v>0</v>
      </c>
      <c r="K1571" s="7">
        <f>SI(ET(A1571&lt;&gt;"";G1571="";A1571&lt;=AUJOURDHUI());"À faire";"")</f>
        <v>0</v>
      </c>
    </row>
    <row r="1572" spans="2:11">
      <c r="B1572" s="7">
        <f>SI(A1572="";"";TEXTE(A1572;"ddd"))</f>
        <v>0</v>
      </c>
      <c r="E1572" s="7" cm="1">
        <f t="array" ref="E1572">SI(D1572="";"";_xlfn.XLOOKUP(D1572;Résidents!$A$2:$A$200;Résidents!$B$2:$B$200;""))</f>
        <v>0</v>
      </c>
      <c r="K1572" s="7">
        <f>SI(ET(A1572&lt;&gt;"";G1572="";A1572&lt;=AUJOURDHUI());"À faire";"")</f>
        <v>0</v>
      </c>
    </row>
    <row r="1573" spans="2:11">
      <c r="B1573" s="7">
        <f>SI(A1573="";"";TEXTE(A1573;"ddd"))</f>
        <v>0</v>
      </c>
      <c r="E1573" s="7" cm="1">
        <f t="array" ref="E1573">SI(D1573="";"";_xlfn.XLOOKUP(D1573;Résidents!$A$2:$A$200;Résidents!$B$2:$B$200;""))</f>
        <v>0</v>
      </c>
      <c r="K1573" s="7">
        <f>SI(ET(A1573&lt;&gt;"";G1573="";A1573&lt;=AUJOURDHUI());"À faire";"")</f>
        <v>0</v>
      </c>
    </row>
    <row r="1574" spans="2:11">
      <c r="B1574" s="7">
        <f>SI(A1574="";"";TEXTE(A1574;"ddd"))</f>
        <v>0</v>
      </c>
      <c r="E1574" s="7" cm="1">
        <f t="array" ref="E1574">SI(D1574="";"";_xlfn.XLOOKUP(D1574;Résidents!$A$2:$A$200;Résidents!$B$2:$B$200;""))</f>
        <v>0</v>
      </c>
      <c r="K1574" s="7">
        <f>SI(ET(A1574&lt;&gt;"";G1574="";A1574&lt;=AUJOURDHUI());"À faire";"")</f>
        <v>0</v>
      </c>
    </row>
    <row r="1575" spans="2:11">
      <c r="B1575" s="7">
        <f>SI(A1575="";"";TEXTE(A1575;"ddd"))</f>
        <v>0</v>
      </c>
      <c r="E1575" s="7" cm="1">
        <f t="array" ref="E1575">SI(D1575="";"";_xlfn.XLOOKUP(D1575;Résidents!$A$2:$A$200;Résidents!$B$2:$B$200;""))</f>
        <v>0</v>
      </c>
      <c r="K1575" s="7">
        <f>SI(ET(A1575&lt;&gt;"";G1575="";A1575&lt;=AUJOURDHUI());"À faire";"")</f>
        <v>0</v>
      </c>
    </row>
    <row r="1576" spans="2:11">
      <c r="B1576" s="7">
        <f>SI(A1576="";"";TEXTE(A1576;"ddd"))</f>
        <v>0</v>
      </c>
      <c r="E1576" s="7" cm="1">
        <f t="array" ref="E1576">SI(D1576="";"";_xlfn.XLOOKUP(D1576;Résidents!$A$2:$A$200;Résidents!$B$2:$B$200;""))</f>
        <v>0</v>
      </c>
      <c r="K1576" s="7">
        <f>SI(ET(A1576&lt;&gt;"";G1576="";A1576&lt;=AUJOURDHUI());"À faire";"")</f>
        <v>0</v>
      </c>
    </row>
    <row r="1577" spans="2:11">
      <c r="B1577" s="7">
        <f>SI(A1577="";"";TEXTE(A1577;"ddd"))</f>
        <v>0</v>
      </c>
      <c r="E1577" s="7" cm="1">
        <f t="array" ref="E1577">SI(D1577="";"";_xlfn.XLOOKUP(D1577;Résidents!$A$2:$A$200;Résidents!$B$2:$B$200;""))</f>
        <v>0</v>
      </c>
      <c r="K1577" s="7">
        <f>SI(ET(A1577&lt;&gt;"";G1577="";A1577&lt;=AUJOURDHUI());"À faire";"")</f>
        <v>0</v>
      </c>
    </row>
    <row r="1578" spans="2:11">
      <c r="B1578" s="7">
        <f>SI(A1578="";"";TEXTE(A1578;"ddd"))</f>
        <v>0</v>
      </c>
      <c r="E1578" s="7" cm="1">
        <f t="array" ref="E1578">SI(D1578="";"";_xlfn.XLOOKUP(D1578;Résidents!$A$2:$A$200;Résidents!$B$2:$B$200;""))</f>
        <v>0</v>
      </c>
      <c r="K1578" s="7">
        <f>SI(ET(A1578&lt;&gt;"";G1578="";A1578&lt;=AUJOURDHUI());"À faire";"")</f>
        <v>0</v>
      </c>
    </row>
    <row r="1579" spans="2:11">
      <c r="B1579" s="7">
        <f>SI(A1579="";"";TEXTE(A1579;"ddd"))</f>
        <v>0</v>
      </c>
      <c r="E1579" s="7" cm="1">
        <f t="array" ref="E1579">SI(D1579="";"";_xlfn.XLOOKUP(D1579;Résidents!$A$2:$A$200;Résidents!$B$2:$B$200;""))</f>
        <v>0</v>
      </c>
      <c r="K1579" s="7">
        <f>SI(ET(A1579&lt;&gt;"";G1579="";A1579&lt;=AUJOURDHUI());"À faire";"")</f>
        <v>0</v>
      </c>
    </row>
    <row r="1580" spans="2:11">
      <c r="B1580" s="7">
        <f>SI(A1580="";"";TEXTE(A1580;"ddd"))</f>
        <v>0</v>
      </c>
      <c r="E1580" s="7" cm="1">
        <f t="array" ref="E1580">SI(D1580="";"";_xlfn.XLOOKUP(D1580;Résidents!$A$2:$A$200;Résidents!$B$2:$B$200;""))</f>
        <v>0</v>
      </c>
      <c r="K1580" s="7">
        <f>SI(ET(A1580&lt;&gt;"";G1580="";A1580&lt;=AUJOURDHUI());"À faire";"")</f>
        <v>0</v>
      </c>
    </row>
    <row r="1581" spans="2:11">
      <c r="B1581" s="7">
        <f>SI(A1581="";"";TEXTE(A1581;"ddd"))</f>
        <v>0</v>
      </c>
      <c r="E1581" s="7" cm="1">
        <f t="array" ref="E1581">SI(D1581="";"";_xlfn.XLOOKUP(D1581;Résidents!$A$2:$A$200;Résidents!$B$2:$B$200;""))</f>
        <v>0</v>
      </c>
      <c r="K1581" s="7">
        <f>SI(ET(A1581&lt;&gt;"";G1581="";A1581&lt;=AUJOURDHUI());"À faire";"")</f>
        <v>0</v>
      </c>
    </row>
    <row r="1582" spans="2:11">
      <c r="B1582" s="7">
        <f>SI(A1582="";"";TEXTE(A1582;"ddd"))</f>
        <v>0</v>
      </c>
      <c r="E1582" s="7" cm="1">
        <f t="array" ref="E1582">SI(D1582="";"";_xlfn.XLOOKUP(D1582;Résidents!$A$2:$A$200;Résidents!$B$2:$B$200;""))</f>
        <v>0</v>
      </c>
      <c r="K1582" s="7">
        <f>SI(ET(A1582&lt;&gt;"";G1582="";A1582&lt;=AUJOURDHUI());"À faire";"")</f>
        <v>0</v>
      </c>
    </row>
    <row r="1583" spans="2:11">
      <c r="B1583" s="7">
        <f>SI(A1583="";"";TEXTE(A1583;"ddd"))</f>
        <v>0</v>
      </c>
      <c r="E1583" s="7" cm="1">
        <f t="array" ref="E1583">SI(D1583="";"";_xlfn.XLOOKUP(D1583;Résidents!$A$2:$A$200;Résidents!$B$2:$B$200;""))</f>
        <v>0</v>
      </c>
      <c r="K1583" s="7">
        <f>SI(ET(A1583&lt;&gt;"";G1583="";A1583&lt;=AUJOURDHUI());"À faire";"")</f>
        <v>0</v>
      </c>
    </row>
    <row r="1584" spans="2:11">
      <c r="B1584" s="7">
        <f>SI(A1584="";"";TEXTE(A1584;"ddd"))</f>
        <v>0</v>
      </c>
      <c r="E1584" s="7" cm="1">
        <f t="array" ref="E1584">SI(D1584="";"";_xlfn.XLOOKUP(D1584;Résidents!$A$2:$A$200;Résidents!$B$2:$B$200;""))</f>
        <v>0</v>
      </c>
      <c r="K1584" s="7">
        <f>SI(ET(A1584&lt;&gt;"";G1584="";A1584&lt;=AUJOURDHUI());"À faire";"")</f>
        <v>0</v>
      </c>
    </row>
    <row r="1585" spans="2:11">
      <c r="B1585" s="7">
        <f>SI(A1585="";"";TEXTE(A1585;"ddd"))</f>
        <v>0</v>
      </c>
      <c r="E1585" s="7" cm="1">
        <f t="array" ref="E1585">SI(D1585="";"";_xlfn.XLOOKUP(D1585;Résidents!$A$2:$A$200;Résidents!$B$2:$B$200;""))</f>
        <v>0</v>
      </c>
      <c r="K1585" s="7">
        <f>SI(ET(A1585&lt;&gt;"";G1585="";A1585&lt;=AUJOURDHUI());"À faire";"")</f>
        <v>0</v>
      </c>
    </row>
    <row r="1586" spans="2:11">
      <c r="B1586" s="7">
        <f>SI(A1586="";"";TEXTE(A1586;"ddd"))</f>
        <v>0</v>
      </c>
      <c r="E1586" s="7" cm="1">
        <f t="array" ref="E1586">SI(D1586="";"";_xlfn.XLOOKUP(D1586;Résidents!$A$2:$A$200;Résidents!$B$2:$B$200;""))</f>
        <v>0</v>
      </c>
      <c r="K1586" s="7">
        <f>SI(ET(A1586&lt;&gt;"";G1586="";A1586&lt;=AUJOURDHUI());"À faire";"")</f>
        <v>0</v>
      </c>
    </row>
    <row r="1587" spans="2:11">
      <c r="B1587" s="7">
        <f>SI(A1587="";"";TEXTE(A1587;"ddd"))</f>
        <v>0</v>
      </c>
      <c r="E1587" s="7" cm="1">
        <f t="array" ref="E1587">SI(D1587="";"";_xlfn.XLOOKUP(D1587;Résidents!$A$2:$A$200;Résidents!$B$2:$B$200;""))</f>
        <v>0</v>
      </c>
      <c r="K1587" s="7">
        <f>SI(ET(A1587&lt;&gt;"";G1587="";A1587&lt;=AUJOURDHUI());"À faire";"")</f>
        <v>0</v>
      </c>
    </row>
    <row r="1588" spans="2:11">
      <c r="B1588" s="7">
        <f>SI(A1588="";"";TEXTE(A1588;"ddd"))</f>
        <v>0</v>
      </c>
      <c r="E1588" s="7" cm="1">
        <f t="array" ref="E1588">SI(D1588="";"";_xlfn.XLOOKUP(D1588;Résidents!$A$2:$A$200;Résidents!$B$2:$B$200;""))</f>
        <v>0</v>
      </c>
      <c r="K1588" s="7">
        <f>SI(ET(A1588&lt;&gt;"";G1588="";A1588&lt;=AUJOURDHUI());"À faire";"")</f>
        <v>0</v>
      </c>
    </row>
    <row r="1589" spans="2:11">
      <c r="B1589" s="7">
        <f>SI(A1589="";"";TEXTE(A1589;"ddd"))</f>
        <v>0</v>
      </c>
      <c r="E1589" s="7" cm="1">
        <f t="array" ref="E1589">SI(D1589="";"";_xlfn.XLOOKUP(D1589;Résidents!$A$2:$A$200;Résidents!$B$2:$B$200;""))</f>
        <v>0</v>
      </c>
      <c r="K1589" s="7">
        <f>SI(ET(A1589&lt;&gt;"";G1589="";A1589&lt;=AUJOURDHUI());"À faire";"")</f>
        <v>0</v>
      </c>
    </row>
    <row r="1590" spans="2:11">
      <c r="B1590" s="7">
        <f>SI(A1590="";"";TEXTE(A1590;"ddd"))</f>
        <v>0</v>
      </c>
      <c r="E1590" s="7" cm="1">
        <f t="array" ref="E1590">SI(D1590="";"";_xlfn.XLOOKUP(D1590;Résidents!$A$2:$A$200;Résidents!$B$2:$B$200;""))</f>
        <v>0</v>
      </c>
      <c r="K1590" s="7">
        <f>SI(ET(A1590&lt;&gt;"";G1590="";A1590&lt;=AUJOURDHUI());"À faire";"")</f>
        <v>0</v>
      </c>
    </row>
    <row r="1591" spans="2:11">
      <c r="B1591" s="7">
        <f>SI(A1591="";"";TEXTE(A1591;"ddd"))</f>
        <v>0</v>
      </c>
      <c r="E1591" s="7" cm="1">
        <f t="array" ref="E1591">SI(D1591="";"";_xlfn.XLOOKUP(D1591;Résidents!$A$2:$A$200;Résidents!$B$2:$B$200;""))</f>
        <v>0</v>
      </c>
      <c r="K1591" s="7">
        <f>SI(ET(A1591&lt;&gt;"";G1591="";A1591&lt;=AUJOURDHUI());"À faire";"")</f>
        <v>0</v>
      </c>
    </row>
    <row r="1592" spans="2:11">
      <c r="B1592" s="7">
        <f>SI(A1592="";"";TEXTE(A1592;"ddd"))</f>
        <v>0</v>
      </c>
      <c r="E1592" s="7" cm="1">
        <f t="array" ref="E1592">SI(D1592="";"";_xlfn.XLOOKUP(D1592;Résidents!$A$2:$A$200;Résidents!$B$2:$B$200;""))</f>
        <v>0</v>
      </c>
      <c r="K1592" s="7">
        <f>SI(ET(A1592&lt;&gt;"";G1592="";A1592&lt;=AUJOURDHUI());"À faire";"")</f>
        <v>0</v>
      </c>
    </row>
    <row r="1593" spans="2:11">
      <c r="B1593" s="7">
        <f>SI(A1593="";"";TEXTE(A1593;"ddd"))</f>
        <v>0</v>
      </c>
      <c r="E1593" s="7" cm="1">
        <f t="array" ref="E1593">SI(D1593="";"";_xlfn.XLOOKUP(D1593;Résidents!$A$2:$A$200;Résidents!$B$2:$B$200;""))</f>
        <v>0</v>
      </c>
      <c r="K1593" s="7">
        <f>SI(ET(A1593&lt;&gt;"";G1593="";A1593&lt;=AUJOURDHUI());"À faire";"")</f>
        <v>0</v>
      </c>
    </row>
    <row r="1594" spans="2:11">
      <c r="B1594" s="7">
        <f>SI(A1594="";"";TEXTE(A1594;"ddd"))</f>
        <v>0</v>
      </c>
      <c r="E1594" s="7" cm="1">
        <f t="array" ref="E1594">SI(D1594="";"";_xlfn.XLOOKUP(D1594;Résidents!$A$2:$A$200;Résidents!$B$2:$B$200;""))</f>
        <v>0</v>
      </c>
      <c r="K1594" s="7">
        <f>SI(ET(A1594&lt;&gt;"";G1594="";A1594&lt;=AUJOURDHUI());"À faire";"")</f>
        <v>0</v>
      </c>
    </row>
    <row r="1595" spans="2:11">
      <c r="B1595" s="7">
        <f>SI(A1595="";"";TEXTE(A1595;"ddd"))</f>
        <v>0</v>
      </c>
      <c r="E1595" s="7" cm="1">
        <f t="array" ref="E1595">SI(D1595="";"";_xlfn.XLOOKUP(D1595;Résidents!$A$2:$A$200;Résidents!$B$2:$B$200;""))</f>
        <v>0</v>
      </c>
      <c r="K1595" s="7">
        <f>SI(ET(A1595&lt;&gt;"";G1595="";A1595&lt;=AUJOURDHUI());"À faire";"")</f>
        <v>0</v>
      </c>
    </row>
    <row r="1596" spans="2:11">
      <c r="B1596" s="7">
        <f>SI(A1596="";"";TEXTE(A1596;"ddd"))</f>
        <v>0</v>
      </c>
      <c r="E1596" s="7" cm="1">
        <f t="array" ref="E1596">SI(D1596="";"";_xlfn.XLOOKUP(D1596;Résidents!$A$2:$A$200;Résidents!$B$2:$B$200;""))</f>
        <v>0</v>
      </c>
      <c r="K1596" s="7">
        <f>SI(ET(A1596&lt;&gt;"";G1596="";A1596&lt;=AUJOURDHUI());"À faire";"")</f>
        <v>0</v>
      </c>
    </row>
    <row r="1597" spans="2:11">
      <c r="B1597" s="7">
        <f>SI(A1597="";"";TEXTE(A1597;"ddd"))</f>
        <v>0</v>
      </c>
      <c r="E1597" s="7" cm="1">
        <f t="array" ref="E1597">SI(D1597="";"";_xlfn.XLOOKUP(D1597;Résidents!$A$2:$A$200;Résidents!$B$2:$B$200;""))</f>
        <v>0</v>
      </c>
      <c r="K1597" s="7">
        <f>SI(ET(A1597&lt;&gt;"";G1597="";A1597&lt;=AUJOURDHUI());"À faire";"")</f>
        <v>0</v>
      </c>
    </row>
    <row r="1598" spans="2:11">
      <c r="B1598" s="7">
        <f>SI(A1598="";"";TEXTE(A1598;"ddd"))</f>
        <v>0</v>
      </c>
      <c r="E1598" s="7" cm="1">
        <f t="array" ref="E1598">SI(D1598="";"";_xlfn.XLOOKUP(D1598;Résidents!$A$2:$A$200;Résidents!$B$2:$B$200;""))</f>
        <v>0</v>
      </c>
      <c r="K1598" s="7">
        <f>SI(ET(A1598&lt;&gt;"";G1598="";A1598&lt;=AUJOURDHUI());"À faire";"")</f>
        <v>0</v>
      </c>
    </row>
    <row r="1599" spans="2:11">
      <c r="B1599" s="7">
        <f>SI(A1599="";"";TEXTE(A1599;"ddd"))</f>
        <v>0</v>
      </c>
      <c r="E1599" s="7" cm="1">
        <f t="array" ref="E1599">SI(D1599="";"";_xlfn.XLOOKUP(D1599;Résidents!$A$2:$A$200;Résidents!$B$2:$B$200;""))</f>
        <v>0</v>
      </c>
      <c r="K1599" s="7">
        <f>SI(ET(A1599&lt;&gt;"";G1599="";A1599&lt;=AUJOURDHUI());"À faire";"")</f>
        <v>0</v>
      </c>
    </row>
    <row r="1600" spans="2:11">
      <c r="B1600" s="7">
        <f>SI(A1600="";"";TEXTE(A1600;"ddd"))</f>
        <v>0</v>
      </c>
      <c r="E1600" s="7" cm="1">
        <f t="array" ref="E1600">SI(D1600="";"";_xlfn.XLOOKUP(D1600;Résidents!$A$2:$A$200;Résidents!$B$2:$B$200;""))</f>
        <v>0</v>
      </c>
      <c r="K1600" s="7">
        <f>SI(ET(A1600&lt;&gt;"";G1600="";A1600&lt;=AUJOURDHUI());"À faire";"")</f>
        <v>0</v>
      </c>
    </row>
    <row r="1601" spans="2:11">
      <c r="B1601" s="7">
        <f>SI(A1601="";"";TEXTE(A1601;"ddd"))</f>
        <v>0</v>
      </c>
      <c r="E1601" s="7" cm="1">
        <f t="array" ref="E1601">SI(D1601="";"";_xlfn.XLOOKUP(D1601;Résidents!$A$2:$A$200;Résidents!$B$2:$B$200;""))</f>
        <v>0</v>
      </c>
      <c r="K1601" s="7">
        <f>SI(ET(A1601&lt;&gt;"";G1601="";A1601&lt;=AUJOURDHUI());"À faire";"")</f>
        <v>0</v>
      </c>
    </row>
    <row r="1602" spans="2:11">
      <c r="B1602" s="7">
        <f>SI(A1602="";"";TEXTE(A1602;"ddd"))</f>
        <v>0</v>
      </c>
      <c r="E1602" s="7" cm="1">
        <f t="array" ref="E1602">SI(D1602="";"";_xlfn.XLOOKUP(D1602;Résidents!$A$2:$A$200;Résidents!$B$2:$B$200;""))</f>
        <v>0</v>
      </c>
      <c r="K1602" s="7">
        <f>SI(ET(A1602&lt;&gt;"";G1602="";A1602&lt;=AUJOURDHUI());"À faire";"")</f>
        <v>0</v>
      </c>
    </row>
    <row r="1603" spans="2:11">
      <c r="B1603" s="7">
        <f>SI(A1603="";"";TEXTE(A1603;"ddd"))</f>
        <v>0</v>
      </c>
      <c r="E1603" s="7" cm="1">
        <f t="array" ref="E1603">SI(D1603="";"";_xlfn.XLOOKUP(D1603;Résidents!$A$2:$A$200;Résidents!$B$2:$B$200;""))</f>
        <v>0</v>
      </c>
      <c r="K1603" s="7">
        <f>SI(ET(A1603&lt;&gt;"";G1603="";A1603&lt;=AUJOURDHUI());"À faire";"")</f>
        <v>0</v>
      </c>
    </row>
    <row r="1604" spans="2:11">
      <c r="B1604" s="7">
        <f>SI(A1604="";"";TEXTE(A1604;"ddd"))</f>
        <v>0</v>
      </c>
      <c r="E1604" s="7" cm="1">
        <f t="array" ref="E1604">SI(D1604="";"";_xlfn.XLOOKUP(D1604;Résidents!$A$2:$A$200;Résidents!$B$2:$B$200;""))</f>
        <v>0</v>
      </c>
      <c r="K1604" s="7">
        <f>SI(ET(A1604&lt;&gt;"";G1604="";A1604&lt;=AUJOURDHUI());"À faire";"")</f>
        <v>0</v>
      </c>
    </row>
    <row r="1605" spans="2:11">
      <c r="B1605" s="7">
        <f>SI(A1605="";"";TEXTE(A1605;"ddd"))</f>
        <v>0</v>
      </c>
      <c r="E1605" s="7" cm="1">
        <f t="array" ref="E1605">SI(D1605="";"";_xlfn.XLOOKUP(D1605;Résidents!$A$2:$A$200;Résidents!$B$2:$B$200;""))</f>
        <v>0</v>
      </c>
      <c r="K1605" s="7">
        <f>SI(ET(A1605&lt;&gt;"";G1605="";A1605&lt;=AUJOURDHUI());"À faire";"")</f>
        <v>0</v>
      </c>
    </row>
    <row r="1606" spans="2:11">
      <c r="B1606" s="7">
        <f>SI(A1606="";"";TEXTE(A1606;"ddd"))</f>
        <v>0</v>
      </c>
      <c r="E1606" s="7" cm="1">
        <f t="array" ref="E1606">SI(D1606="";"";_xlfn.XLOOKUP(D1606;Résidents!$A$2:$A$200;Résidents!$B$2:$B$200;""))</f>
        <v>0</v>
      </c>
      <c r="K1606" s="7">
        <f>SI(ET(A1606&lt;&gt;"";G1606="";A1606&lt;=AUJOURDHUI());"À faire";"")</f>
        <v>0</v>
      </c>
    </row>
    <row r="1607" spans="2:11">
      <c r="B1607" s="7">
        <f>SI(A1607="";"";TEXTE(A1607;"ddd"))</f>
        <v>0</v>
      </c>
      <c r="E1607" s="7" cm="1">
        <f t="array" ref="E1607">SI(D1607="";"";_xlfn.XLOOKUP(D1607;Résidents!$A$2:$A$200;Résidents!$B$2:$B$200;""))</f>
        <v>0</v>
      </c>
      <c r="K1607" s="7">
        <f>SI(ET(A1607&lt;&gt;"";G1607="";A1607&lt;=AUJOURDHUI());"À faire";"")</f>
        <v>0</v>
      </c>
    </row>
    <row r="1608" spans="2:11">
      <c r="B1608" s="7">
        <f>SI(A1608="";"";TEXTE(A1608;"ddd"))</f>
        <v>0</v>
      </c>
      <c r="E1608" s="7" cm="1">
        <f t="array" ref="E1608">SI(D1608="";"";_xlfn.XLOOKUP(D1608;Résidents!$A$2:$A$200;Résidents!$B$2:$B$200;""))</f>
        <v>0</v>
      </c>
      <c r="K1608" s="7">
        <f>SI(ET(A1608&lt;&gt;"";G1608="";A1608&lt;=AUJOURDHUI());"À faire";"")</f>
        <v>0</v>
      </c>
    </row>
    <row r="1609" spans="2:11">
      <c r="B1609" s="7">
        <f>SI(A1609="";"";TEXTE(A1609;"ddd"))</f>
        <v>0</v>
      </c>
      <c r="E1609" s="7" cm="1">
        <f t="array" ref="E1609">SI(D1609="";"";_xlfn.XLOOKUP(D1609;Résidents!$A$2:$A$200;Résidents!$B$2:$B$200;""))</f>
        <v>0</v>
      </c>
      <c r="K1609" s="7">
        <f>SI(ET(A1609&lt;&gt;"";G1609="";A1609&lt;=AUJOURDHUI());"À faire";"")</f>
        <v>0</v>
      </c>
    </row>
    <row r="1610" spans="2:11">
      <c r="B1610" s="7">
        <f>SI(A1610="";"";TEXTE(A1610;"ddd"))</f>
        <v>0</v>
      </c>
      <c r="E1610" s="7" cm="1">
        <f t="array" ref="E1610">SI(D1610="";"";_xlfn.XLOOKUP(D1610;Résidents!$A$2:$A$200;Résidents!$B$2:$B$200;""))</f>
        <v>0</v>
      </c>
      <c r="K1610" s="7">
        <f>SI(ET(A1610&lt;&gt;"";G1610="";A1610&lt;=AUJOURDHUI());"À faire";"")</f>
        <v>0</v>
      </c>
    </row>
    <row r="1611" spans="2:11">
      <c r="B1611" s="7">
        <f>SI(A1611="";"";TEXTE(A1611;"ddd"))</f>
        <v>0</v>
      </c>
      <c r="E1611" s="7" cm="1">
        <f t="array" ref="E1611">SI(D1611="";"";_xlfn.XLOOKUP(D1611;Résidents!$A$2:$A$200;Résidents!$B$2:$B$200;""))</f>
        <v>0</v>
      </c>
      <c r="K1611" s="7">
        <f>SI(ET(A1611&lt;&gt;"";G1611="";A1611&lt;=AUJOURDHUI());"À faire";"")</f>
        <v>0</v>
      </c>
    </row>
    <row r="1612" spans="2:11">
      <c r="B1612" s="7">
        <f>SI(A1612="";"";TEXTE(A1612;"ddd"))</f>
        <v>0</v>
      </c>
      <c r="E1612" s="7" cm="1">
        <f t="array" ref="E1612">SI(D1612="";"";_xlfn.XLOOKUP(D1612;Résidents!$A$2:$A$200;Résidents!$B$2:$B$200;""))</f>
        <v>0</v>
      </c>
      <c r="K1612" s="7">
        <f>SI(ET(A1612&lt;&gt;"";G1612="";A1612&lt;=AUJOURDHUI());"À faire";"")</f>
        <v>0</v>
      </c>
    </row>
    <row r="1613" spans="2:11">
      <c r="B1613" s="7">
        <f>SI(A1613="";"";TEXTE(A1613;"ddd"))</f>
        <v>0</v>
      </c>
      <c r="E1613" s="7" cm="1">
        <f t="array" ref="E1613">SI(D1613="";"";_xlfn.XLOOKUP(D1613;Résidents!$A$2:$A$200;Résidents!$B$2:$B$200;""))</f>
        <v>0</v>
      </c>
      <c r="K1613" s="7">
        <f>SI(ET(A1613&lt;&gt;"";G1613="";A1613&lt;=AUJOURDHUI());"À faire";"")</f>
        <v>0</v>
      </c>
    </row>
    <row r="1614" spans="2:11">
      <c r="B1614" s="7">
        <f>SI(A1614="";"";TEXTE(A1614;"ddd"))</f>
        <v>0</v>
      </c>
      <c r="E1614" s="7" cm="1">
        <f t="array" ref="E1614">SI(D1614="";"";_xlfn.XLOOKUP(D1614;Résidents!$A$2:$A$200;Résidents!$B$2:$B$200;""))</f>
        <v>0</v>
      </c>
      <c r="K1614" s="7">
        <f>SI(ET(A1614&lt;&gt;"";G1614="";A1614&lt;=AUJOURDHUI());"À faire";"")</f>
        <v>0</v>
      </c>
    </row>
    <row r="1615" spans="2:11">
      <c r="B1615" s="7">
        <f>SI(A1615="";"";TEXTE(A1615;"ddd"))</f>
        <v>0</v>
      </c>
      <c r="E1615" s="7" cm="1">
        <f t="array" ref="E1615">SI(D1615="";"";_xlfn.XLOOKUP(D1615;Résidents!$A$2:$A$200;Résidents!$B$2:$B$200;""))</f>
        <v>0</v>
      </c>
      <c r="K1615" s="7">
        <f>SI(ET(A1615&lt;&gt;"";G1615="";A1615&lt;=AUJOURDHUI());"À faire";"")</f>
        <v>0</v>
      </c>
    </row>
    <row r="1616" spans="2:11">
      <c r="B1616" s="7">
        <f>SI(A1616="";"";TEXTE(A1616;"ddd"))</f>
        <v>0</v>
      </c>
      <c r="E1616" s="7" cm="1">
        <f t="array" ref="E1616">SI(D1616="";"";_xlfn.XLOOKUP(D1616;Résidents!$A$2:$A$200;Résidents!$B$2:$B$200;""))</f>
        <v>0</v>
      </c>
      <c r="K1616" s="7">
        <f>SI(ET(A1616&lt;&gt;"";G1616="";A1616&lt;=AUJOURDHUI());"À faire";"")</f>
        <v>0</v>
      </c>
    </row>
    <row r="1617" spans="2:11">
      <c r="B1617" s="7">
        <f>SI(A1617="";"";TEXTE(A1617;"ddd"))</f>
        <v>0</v>
      </c>
      <c r="E1617" s="7" cm="1">
        <f t="array" ref="E1617">SI(D1617="";"";_xlfn.XLOOKUP(D1617;Résidents!$A$2:$A$200;Résidents!$B$2:$B$200;""))</f>
        <v>0</v>
      </c>
      <c r="K1617" s="7">
        <f>SI(ET(A1617&lt;&gt;"";G1617="";A1617&lt;=AUJOURDHUI());"À faire";"")</f>
        <v>0</v>
      </c>
    </row>
    <row r="1618" spans="2:11">
      <c r="B1618" s="7">
        <f>SI(A1618="";"";TEXTE(A1618;"ddd"))</f>
        <v>0</v>
      </c>
      <c r="E1618" s="7" cm="1">
        <f t="array" ref="E1618">SI(D1618="";"";_xlfn.XLOOKUP(D1618;Résidents!$A$2:$A$200;Résidents!$B$2:$B$200;""))</f>
        <v>0</v>
      </c>
      <c r="K1618" s="7">
        <f>SI(ET(A1618&lt;&gt;"";G1618="";A1618&lt;=AUJOURDHUI());"À faire";"")</f>
        <v>0</v>
      </c>
    </row>
    <row r="1619" spans="2:11">
      <c r="B1619" s="7">
        <f>SI(A1619="";"";TEXTE(A1619;"ddd"))</f>
        <v>0</v>
      </c>
      <c r="E1619" s="7" cm="1">
        <f t="array" ref="E1619">SI(D1619="";"";_xlfn.XLOOKUP(D1619;Résidents!$A$2:$A$200;Résidents!$B$2:$B$200;""))</f>
        <v>0</v>
      </c>
      <c r="K1619" s="7">
        <f>SI(ET(A1619&lt;&gt;"";G1619="";A1619&lt;=AUJOURDHUI());"À faire";"")</f>
        <v>0</v>
      </c>
    </row>
    <row r="1620" spans="2:11">
      <c r="B1620" s="7">
        <f>SI(A1620="";"";TEXTE(A1620;"ddd"))</f>
        <v>0</v>
      </c>
      <c r="E1620" s="7" cm="1">
        <f t="array" ref="E1620">SI(D1620="";"";_xlfn.XLOOKUP(D1620;Résidents!$A$2:$A$200;Résidents!$B$2:$B$200;""))</f>
        <v>0</v>
      </c>
      <c r="K1620" s="7">
        <f>SI(ET(A1620&lt;&gt;"";G1620="";A1620&lt;=AUJOURDHUI());"À faire";"")</f>
        <v>0</v>
      </c>
    </row>
    <row r="1621" spans="2:11">
      <c r="B1621" s="7">
        <f>SI(A1621="";"";TEXTE(A1621;"ddd"))</f>
        <v>0</v>
      </c>
      <c r="E1621" s="7" cm="1">
        <f t="array" ref="E1621">SI(D1621="";"";_xlfn.XLOOKUP(D1621;Résidents!$A$2:$A$200;Résidents!$B$2:$B$200;""))</f>
        <v>0</v>
      </c>
      <c r="K1621" s="7">
        <f>SI(ET(A1621&lt;&gt;"";G1621="";A1621&lt;=AUJOURDHUI());"À faire";"")</f>
        <v>0</v>
      </c>
    </row>
    <row r="1622" spans="2:11">
      <c r="B1622" s="7">
        <f>SI(A1622="";"";TEXTE(A1622;"ddd"))</f>
        <v>0</v>
      </c>
      <c r="E1622" s="7" cm="1">
        <f t="array" ref="E1622">SI(D1622="";"";_xlfn.XLOOKUP(D1622;Résidents!$A$2:$A$200;Résidents!$B$2:$B$200;""))</f>
        <v>0</v>
      </c>
      <c r="K1622" s="7">
        <f>SI(ET(A1622&lt;&gt;"";G1622="";A1622&lt;=AUJOURDHUI());"À faire";"")</f>
        <v>0</v>
      </c>
    </row>
    <row r="1623" spans="2:11">
      <c r="B1623" s="7">
        <f>SI(A1623="";"";TEXTE(A1623;"ddd"))</f>
        <v>0</v>
      </c>
      <c r="E1623" s="7" cm="1">
        <f t="array" ref="E1623">SI(D1623="";"";_xlfn.XLOOKUP(D1623;Résidents!$A$2:$A$200;Résidents!$B$2:$B$200;""))</f>
        <v>0</v>
      </c>
      <c r="K1623" s="7">
        <f>SI(ET(A1623&lt;&gt;"";G1623="";A1623&lt;=AUJOURDHUI());"À faire";"")</f>
        <v>0</v>
      </c>
    </row>
    <row r="1624" spans="2:11">
      <c r="B1624" s="7">
        <f>SI(A1624="";"";TEXTE(A1624;"ddd"))</f>
        <v>0</v>
      </c>
      <c r="E1624" s="7" cm="1">
        <f t="array" ref="E1624">SI(D1624="";"";_xlfn.XLOOKUP(D1624;Résidents!$A$2:$A$200;Résidents!$B$2:$B$200;""))</f>
        <v>0</v>
      </c>
      <c r="K1624" s="7">
        <f>SI(ET(A1624&lt;&gt;"";G1624="";A1624&lt;=AUJOURDHUI());"À faire";"")</f>
        <v>0</v>
      </c>
    </row>
    <row r="1625" spans="2:11">
      <c r="B1625" s="7">
        <f>SI(A1625="";"";TEXTE(A1625;"ddd"))</f>
        <v>0</v>
      </c>
      <c r="E1625" s="7" cm="1">
        <f t="array" ref="E1625">SI(D1625="";"";_xlfn.XLOOKUP(D1625;Résidents!$A$2:$A$200;Résidents!$B$2:$B$200;""))</f>
        <v>0</v>
      </c>
      <c r="K1625" s="7">
        <f>SI(ET(A1625&lt;&gt;"";G1625="";A1625&lt;=AUJOURDHUI());"À faire";"")</f>
        <v>0</v>
      </c>
    </row>
    <row r="1626" spans="2:11">
      <c r="B1626" s="7">
        <f>SI(A1626="";"";TEXTE(A1626;"ddd"))</f>
        <v>0</v>
      </c>
      <c r="E1626" s="7" cm="1">
        <f t="array" ref="E1626">SI(D1626="";"";_xlfn.XLOOKUP(D1626;Résidents!$A$2:$A$200;Résidents!$B$2:$B$200;""))</f>
        <v>0</v>
      </c>
      <c r="K1626" s="7">
        <f>SI(ET(A1626&lt;&gt;"";G1626="";A1626&lt;=AUJOURDHUI());"À faire";"")</f>
        <v>0</v>
      </c>
    </row>
    <row r="1627" spans="2:11">
      <c r="B1627" s="7">
        <f>SI(A1627="";"";TEXTE(A1627;"ddd"))</f>
        <v>0</v>
      </c>
      <c r="E1627" s="7" cm="1">
        <f t="array" ref="E1627">SI(D1627="";"";_xlfn.XLOOKUP(D1627;Résidents!$A$2:$A$200;Résidents!$B$2:$B$200;""))</f>
        <v>0</v>
      </c>
      <c r="K1627" s="7">
        <f>SI(ET(A1627&lt;&gt;"";G1627="";A1627&lt;=AUJOURDHUI());"À faire";"")</f>
        <v>0</v>
      </c>
    </row>
    <row r="1628" spans="2:11">
      <c r="B1628" s="7">
        <f>SI(A1628="";"";TEXTE(A1628;"ddd"))</f>
        <v>0</v>
      </c>
      <c r="E1628" s="7" cm="1">
        <f t="array" ref="E1628">SI(D1628="";"";_xlfn.XLOOKUP(D1628;Résidents!$A$2:$A$200;Résidents!$B$2:$B$200;""))</f>
        <v>0</v>
      </c>
      <c r="K1628" s="7">
        <f>SI(ET(A1628&lt;&gt;"";G1628="";A1628&lt;=AUJOURDHUI());"À faire";"")</f>
        <v>0</v>
      </c>
    </row>
    <row r="1629" spans="2:11">
      <c r="B1629" s="7">
        <f>SI(A1629="";"";TEXTE(A1629;"ddd"))</f>
        <v>0</v>
      </c>
      <c r="E1629" s="7" cm="1">
        <f t="array" ref="E1629">SI(D1629="";"";_xlfn.XLOOKUP(D1629;Résidents!$A$2:$A$200;Résidents!$B$2:$B$200;""))</f>
        <v>0</v>
      </c>
      <c r="K1629" s="7">
        <f>SI(ET(A1629&lt;&gt;"";G1629="";A1629&lt;=AUJOURDHUI());"À faire";"")</f>
        <v>0</v>
      </c>
    </row>
    <row r="1630" spans="2:11">
      <c r="B1630" s="7">
        <f>SI(A1630="";"";TEXTE(A1630;"ddd"))</f>
        <v>0</v>
      </c>
      <c r="E1630" s="7" cm="1">
        <f t="array" ref="E1630">SI(D1630="";"";_xlfn.XLOOKUP(D1630;Résidents!$A$2:$A$200;Résidents!$B$2:$B$200;""))</f>
        <v>0</v>
      </c>
      <c r="K1630" s="7">
        <f>SI(ET(A1630&lt;&gt;"";G1630="";A1630&lt;=AUJOURDHUI());"À faire";"")</f>
        <v>0</v>
      </c>
    </row>
    <row r="1631" spans="2:11">
      <c r="B1631" s="7">
        <f>SI(A1631="";"";TEXTE(A1631;"ddd"))</f>
        <v>0</v>
      </c>
      <c r="E1631" s="7" cm="1">
        <f t="array" ref="E1631">SI(D1631="";"";_xlfn.XLOOKUP(D1631;Résidents!$A$2:$A$200;Résidents!$B$2:$B$200;""))</f>
        <v>0</v>
      </c>
      <c r="K1631" s="7">
        <f>SI(ET(A1631&lt;&gt;"";G1631="";A1631&lt;=AUJOURDHUI());"À faire";"")</f>
        <v>0</v>
      </c>
    </row>
    <row r="1632" spans="2:11">
      <c r="B1632" s="7">
        <f>SI(A1632="";"";TEXTE(A1632;"ddd"))</f>
        <v>0</v>
      </c>
      <c r="E1632" s="7" cm="1">
        <f t="array" ref="E1632">SI(D1632="";"";_xlfn.XLOOKUP(D1632;Résidents!$A$2:$A$200;Résidents!$B$2:$B$200;""))</f>
        <v>0</v>
      </c>
      <c r="K1632" s="7">
        <f>SI(ET(A1632&lt;&gt;"";G1632="";A1632&lt;=AUJOURDHUI());"À faire";"")</f>
        <v>0</v>
      </c>
    </row>
    <row r="1633" spans="2:11">
      <c r="B1633" s="7">
        <f>SI(A1633="";"";TEXTE(A1633;"ddd"))</f>
        <v>0</v>
      </c>
      <c r="E1633" s="7" cm="1">
        <f t="array" ref="E1633">SI(D1633="";"";_xlfn.XLOOKUP(D1633;Résidents!$A$2:$A$200;Résidents!$B$2:$B$200;""))</f>
        <v>0</v>
      </c>
      <c r="K1633" s="7">
        <f>SI(ET(A1633&lt;&gt;"";G1633="";A1633&lt;=AUJOURDHUI());"À faire";"")</f>
        <v>0</v>
      </c>
    </row>
    <row r="1634" spans="2:11">
      <c r="B1634" s="7">
        <f>SI(A1634="";"";TEXTE(A1634;"ddd"))</f>
        <v>0</v>
      </c>
      <c r="E1634" s="7" cm="1">
        <f t="array" ref="E1634">SI(D1634="";"";_xlfn.XLOOKUP(D1634;Résidents!$A$2:$A$200;Résidents!$B$2:$B$200;""))</f>
        <v>0</v>
      </c>
      <c r="K1634" s="7">
        <f>SI(ET(A1634&lt;&gt;"";G1634="";A1634&lt;=AUJOURDHUI());"À faire";"")</f>
        <v>0</v>
      </c>
    </row>
    <row r="1635" spans="2:11">
      <c r="B1635" s="7">
        <f>SI(A1635="";"";TEXTE(A1635;"ddd"))</f>
        <v>0</v>
      </c>
      <c r="E1635" s="7" cm="1">
        <f t="array" ref="E1635">SI(D1635="";"";_xlfn.XLOOKUP(D1635;Résidents!$A$2:$A$200;Résidents!$B$2:$B$200;""))</f>
        <v>0</v>
      </c>
      <c r="K1635" s="7">
        <f>SI(ET(A1635&lt;&gt;"";G1635="";A1635&lt;=AUJOURDHUI());"À faire";"")</f>
        <v>0</v>
      </c>
    </row>
    <row r="1636" spans="2:11">
      <c r="B1636" s="7">
        <f>SI(A1636="";"";TEXTE(A1636;"ddd"))</f>
        <v>0</v>
      </c>
      <c r="E1636" s="7" cm="1">
        <f t="array" ref="E1636">SI(D1636="";"";_xlfn.XLOOKUP(D1636;Résidents!$A$2:$A$200;Résidents!$B$2:$B$200;""))</f>
        <v>0</v>
      </c>
      <c r="K1636" s="7">
        <f>SI(ET(A1636&lt;&gt;"";G1636="";A1636&lt;=AUJOURDHUI());"À faire";"")</f>
        <v>0</v>
      </c>
    </row>
    <row r="1637" spans="2:11">
      <c r="B1637" s="7">
        <f>SI(A1637="";"";TEXTE(A1637;"ddd"))</f>
        <v>0</v>
      </c>
      <c r="E1637" s="7" cm="1">
        <f t="array" ref="E1637">SI(D1637="";"";_xlfn.XLOOKUP(D1637;Résidents!$A$2:$A$200;Résidents!$B$2:$B$200;""))</f>
        <v>0</v>
      </c>
      <c r="K1637" s="7">
        <f>SI(ET(A1637&lt;&gt;"";G1637="";A1637&lt;=AUJOURDHUI());"À faire";"")</f>
        <v>0</v>
      </c>
    </row>
    <row r="1638" spans="2:11">
      <c r="B1638" s="7">
        <f>SI(A1638="";"";TEXTE(A1638;"ddd"))</f>
        <v>0</v>
      </c>
      <c r="E1638" s="7" cm="1">
        <f t="array" ref="E1638">SI(D1638="";"";_xlfn.XLOOKUP(D1638;Résidents!$A$2:$A$200;Résidents!$B$2:$B$200;""))</f>
        <v>0</v>
      </c>
      <c r="K1638" s="7">
        <f>SI(ET(A1638&lt;&gt;"";G1638="";A1638&lt;=AUJOURDHUI());"À faire";"")</f>
        <v>0</v>
      </c>
    </row>
    <row r="1639" spans="2:11">
      <c r="B1639" s="7">
        <f>SI(A1639="";"";TEXTE(A1639;"ddd"))</f>
        <v>0</v>
      </c>
      <c r="E1639" s="7" cm="1">
        <f t="array" ref="E1639">SI(D1639="";"";_xlfn.XLOOKUP(D1639;Résidents!$A$2:$A$200;Résidents!$B$2:$B$200;""))</f>
        <v>0</v>
      </c>
      <c r="K1639" s="7">
        <f>SI(ET(A1639&lt;&gt;"";G1639="";A1639&lt;=AUJOURDHUI());"À faire";"")</f>
        <v>0</v>
      </c>
    </row>
    <row r="1640" spans="2:11">
      <c r="B1640" s="7">
        <f>SI(A1640="";"";TEXTE(A1640;"ddd"))</f>
        <v>0</v>
      </c>
      <c r="E1640" s="7" cm="1">
        <f t="array" ref="E1640">SI(D1640="";"";_xlfn.XLOOKUP(D1640;Résidents!$A$2:$A$200;Résidents!$B$2:$B$200;""))</f>
        <v>0</v>
      </c>
      <c r="K1640" s="7">
        <f>SI(ET(A1640&lt;&gt;"";G1640="";A1640&lt;=AUJOURDHUI());"À faire";"")</f>
        <v>0</v>
      </c>
    </row>
    <row r="1641" spans="2:11">
      <c r="B1641" s="7">
        <f>SI(A1641="";"";TEXTE(A1641;"ddd"))</f>
        <v>0</v>
      </c>
      <c r="E1641" s="7" cm="1">
        <f t="array" ref="E1641">SI(D1641="";"";_xlfn.XLOOKUP(D1641;Résidents!$A$2:$A$200;Résidents!$B$2:$B$200;""))</f>
        <v>0</v>
      </c>
      <c r="K1641" s="7">
        <f>SI(ET(A1641&lt;&gt;"";G1641="";A1641&lt;=AUJOURDHUI());"À faire";"")</f>
        <v>0</v>
      </c>
    </row>
    <row r="1642" spans="2:11">
      <c r="B1642" s="7">
        <f>SI(A1642="";"";TEXTE(A1642;"ddd"))</f>
        <v>0</v>
      </c>
      <c r="E1642" s="7" cm="1">
        <f t="array" ref="E1642">SI(D1642="";"";_xlfn.XLOOKUP(D1642;Résidents!$A$2:$A$200;Résidents!$B$2:$B$200;""))</f>
        <v>0</v>
      </c>
      <c r="K1642" s="7">
        <f>SI(ET(A1642&lt;&gt;"";G1642="";A1642&lt;=AUJOURDHUI());"À faire";"")</f>
        <v>0</v>
      </c>
    </row>
    <row r="1643" spans="2:11">
      <c r="B1643" s="7">
        <f>SI(A1643="";"";TEXTE(A1643;"ddd"))</f>
        <v>0</v>
      </c>
      <c r="E1643" s="7" cm="1">
        <f t="array" ref="E1643">SI(D1643="";"";_xlfn.XLOOKUP(D1643;Résidents!$A$2:$A$200;Résidents!$B$2:$B$200;""))</f>
        <v>0</v>
      </c>
      <c r="K1643" s="7">
        <f>SI(ET(A1643&lt;&gt;"";G1643="";A1643&lt;=AUJOURDHUI());"À faire";"")</f>
        <v>0</v>
      </c>
    </row>
    <row r="1644" spans="2:11">
      <c r="B1644" s="7">
        <f>SI(A1644="";"";TEXTE(A1644;"ddd"))</f>
        <v>0</v>
      </c>
      <c r="E1644" s="7" cm="1">
        <f t="array" ref="E1644">SI(D1644="";"";_xlfn.XLOOKUP(D1644;Résidents!$A$2:$A$200;Résidents!$B$2:$B$200;""))</f>
        <v>0</v>
      </c>
      <c r="K1644" s="7">
        <f>SI(ET(A1644&lt;&gt;"";G1644="";A1644&lt;=AUJOURDHUI());"À faire";"")</f>
        <v>0</v>
      </c>
    </row>
    <row r="1645" spans="2:11">
      <c r="B1645" s="7">
        <f>SI(A1645="";"";TEXTE(A1645;"ddd"))</f>
        <v>0</v>
      </c>
      <c r="E1645" s="7" cm="1">
        <f t="array" ref="E1645">SI(D1645="";"";_xlfn.XLOOKUP(D1645;Résidents!$A$2:$A$200;Résidents!$B$2:$B$200;""))</f>
        <v>0</v>
      </c>
      <c r="K1645" s="7">
        <f>SI(ET(A1645&lt;&gt;"";G1645="";A1645&lt;=AUJOURDHUI());"À faire";"")</f>
        <v>0</v>
      </c>
    </row>
    <row r="1646" spans="2:11">
      <c r="B1646" s="7">
        <f>SI(A1646="";"";TEXTE(A1646;"ddd"))</f>
        <v>0</v>
      </c>
      <c r="E1646" s="7" cm="1">
        <f t="array" ref="E1646">SI(D1646="";"";_xlfn.XLOOKUP(D1646;Résidents!$A$2:$A$200;Résidents!$B$2:$B$200;""))</f>
        <v>0</v>
      </c>
      <c r="K1646" s="7">
        <f>SI(ET(A1646&lt;&gt;"";G1646="";A1646&lt;=AUJOURDHUI());"À faire";"")</f>
        <v>0</v>
      </c>
    </row>
    <row r="1647" spans="2:11">
      <c r="B1647" s="7">
        <f>SI(A1647="";"";TEXTE(A1647;"ddd"))</f>
        <v>0</v>
      </c>
      <c r="E1647" s="7" cm="1">
        <f t="array" ref="E1647">SI(D1647="";"";_xlfn.XLOOKUP(D1647;Résidents!$A$2:$A$200;Résidents!$B$2:$B$200;""))</f>
        <v>0</v>
      </c>
      <c r="K1647" s="7">
        <f>SI(ET(A1647&lt;&gt;"";G1647="";A1647&lt;=AUJOURDHUI());"À faire";"")</f>
        <v>0</v>
      </c>
    </row>
    <row r="1648" spans="2:11">
      <c r="B1648" s="7">
        <f>SI(A1648="";"";TEXTE(A1648;"ddd"))</f>
        <v>0</v>
      </c>
      <c r="E1648" s="7" cm="1">
        <f t="array" ref="E1648">SI(D1648="";"";_xlfn.XLOOKUP(D1648;Résidents!$A$2:$A$200;Résidents!$B$2:$B$200;""))</f>
        <v>0</v>
      </c>
      <c r="K1648" s="7">
        <f>SI(ET(A1648&lt;&gt;"";G1648="";A1648&lt;=AUJOURDHUI());"À faire";"")</f>
        <v>0</v>
      </c>
    </row>
    <row r="1649" spans="2:11">
      <c r="B1649" s="7">
        <f>SI(A1649="";"";TEXTE(A1649;"ddd"))</f>
        <v>0</v>
      </c>
      <c r="E1649" s="7" cm="1">
        <f t="array" ref="E1649">SI(D1649="";"";_xlfn.XLOOKUP(D1649;Résidents!$A$2:$A$200;Résidents!$B$2:$B$200;""))</f>
        <v>0</v>
      </c>
      <c r="K1649" s="7">
        <f>SI(ET(A1649&lt;&gt;"";G1649="";A1649&lt;=AUJOURDHUI());"À faire";"")</f>
        <v>0</v>
      </c>
    </row>
    <row r="1650" spans="2:11">
      <c r="B1650" s="7">
        <f>SI(A1650="";"";TEXTE(A1650;"ddd"))</f>
        <v>0</v>
      </c>
      <c r="E1650" s="7" cm="1">
        <f t="array" ref="E1650">SI(D1650="";"";_xlfn.XLOOKUP(D1650;Résidents!$A$2:$A$200;Résidents!$B$2:$B$200;""))</f>
        <v>0</v>
      </c>
      <c r="K1650" s="7">
        <f>SI(ET(A1650&lt;&gt;"";G1650="";A1650&lt;=AUJOURDHUI());"À faire";"")</f>
        <v>0</v>
      </c>
    </row>
    <row r="1651" spans="2:11">
      <c r="B1651" s="7">
        <f>SI(A1651="";"";TEXTE(A1651;"ddd"))</f>
        <v>0</v>
      </c>
      <c r="E1651" s="7" cm="1">
        <f t="array" ref="E1651">SI(D1651="";"";_xlfn.XLOOKUP(D1651;Résidents!$A$2:$A$200;Résidents!$B$2:$B$200;""))</f>
        <v>0</v>
      </c>
      <c r="K1651" s="7">
        <f>SI(ET(A1651&lt;&gt;"";G1651="";A1651&lt;=AUJOURDHUI());"À faire";"")</f>
        <v>0</v>
      </c>
    </row>
    <row r="1652" spans="2:11">
      <c r="B1652" s="7">
        <f>SI(A1652="";"";TEXTE(A1652;"ddd"))</f>
        <v>0</v>
      </c>
      <c r="E1652" s="7" cm="1">
        <f t="array" ref="E1652">SI(D1652="";"";_xlfn.XLOOKUP(D1652;Résidents!$A$2:$A$200;Résidents!$B$2:$B$200;""))</f>
        <v>0</v>
      </c>
      <c r="K1652" s="7">
        <f>SI(ET(A1652&lt;&gt;"";G1652="";A1652&lt;=AUJOURDHUI());"À faire";"")</f>
        <v>0</v>
      </c>
    </row>
    <row r="1653" spans="2:11">
      <c r="B1653" s="7">
        <f>SI(A1653="";"";TEXTE(A1653;"ddd"))</f>
        <v>0</v>
      </c>
      <c r="E1653" s="7" cm="1">
        <f t="array" ref="E1653">SI(D1653="";"";_xlfn.XLOOKUP(D1653;Résidents!$A$2:$A$200;Résidents!$B$2:$B$200;""))</f>
        <v>0</v>
      </c>
      <c r="K1653" s="7">
        <f>SI(ET(A1653&lt;&gt;"";G1653="";A1653&lt;=AUJOURDHUI());"À faire";"")</f>
        <v>0</v>
      </c>
    </row>
    <row r="1654" spans="2:11">
      <c r="B1654" s="7">
        <f>SI(A1654="";"";TEXTE(A1654;"ddd"))</f>
        <v>0</v>
      </c>
      <c r="E1654" s="7" cm="1">
        <f t="array" ref="E1654">SI(D1654="";"";_xlfn.XLOOKUP(D1654;Résidents!$A$2:$A$200;Résidents!$B$2:$B$200;""))</f>
        <v>0</v>
      </c>
      <c r="K1654" s="7">
        <f>SI(ET(A1654&lt;&gt;"";G1654="";A1654&lt;=AUJOURDHUI());"À faire";"")</f>
        <v>0</v>
      </c>
    </row>
    <row r="1655" spans="2:11">
      <c r="B1655" s="7">
        <f>SI(A1655="";"";TEXTE(A1655;"ddd"))</f>
        <v>0</v>
      </c>
      <c r="E1655" s="7" cm="1">
        <f t="array" ref="E1655">SI(D1655="";"";_xlfn.XLOOKUP(D1655;Résidents!$A$2:$A$200;Résidents!$B$2:$B$200;""))</f>
        <v>0</v>
      </c>
      <c r="K1655" s="7">
        <f>SI(ET(A1655&lt;&gt;"";G1655="";A1655&lt;=AUJOURDHUI());"À faire";"")</f>
        <v>0</v>
      </c>
    </row>
    <row r="1656" spans="2:11">
      <c r="B1656" s="7">
        <f>SI(A1656="";"";TEXTE(A1656;"ddd"))</f>
        <v>0</v>
      </c>
      <c r="E1656" s="7" cm="1">
        <f t="array" ref="E1656">SI(D1656="";"";_xlfn.XLOOKUP(D1656;Résidents!$A$2:$A$200;Résidents!$B$2:$B$200;""))</f>
        <v>0</v>
      </c>
      <c r="K1656" s="7">
        <f>SI(ET(A1656&lt;&gt;"";G1656="";A1656&lt;=AUJOURDHUI());"À faire";"")</f>
        <v>0</v>
      </c>
    </row>
    <row r="1657" spans="2:11">
      <c r="B1657" s="7">
        <f>SI(A1657="";"";TEXTE(A1657;"ddd"))</f>
        <v>0</v>
      </c>
      <c r="E1657" s="7" cm="1">
        <f t="array" ref="E1657">SI(D1657="";"";_xlfn.XLOOKUP(D1657;Résidents!$A$2:$A$200;Résidents!$B$2:$B$200;""))</f>
        <v>0</v>
      </c>
      <c r="K1657" s="7">
        <f>SI(ET(A1657&lt;&gt;"";G1657="";A1657&lt;=AUJOURDHUI());"À faire";"")</f>
        <v>0</v>
      </c>
    </row>
    <row r="1658" spans="2:11">
      <c r="B1658" s="7">
        <f>SI(A1658="";"";TEXTE(A1658;"ddd"))</f>
        <v>0</v>
      </c>
      <c r="E1658" s="7" cm="1">
        <f t="array" ref="E1658">SI(D1658="";"";_xlfn.XLOOKUP(D1658;Résidents!$A$2:$A$200;Résidents!$B$2:$B$200;""))</f>
        <v>0</v>
      </c>
      <c r="K1658" s="7">
        <f>SI(ET(A1658&lt;&gt;"";G1658="";A1658&lt;=AUJOURDHUI());"À faire";"")</f>
        <v>0</v>
      </c>
    </row>
    <row r="1659" spans="2:11">
      <c r="B1659" s="7">
        <f>SI(A1659="";"";TEXTE(A1659;"ddd"))</f>
        <v>0</v>
      </c>
      <c r="E1659" s="7" cm="1">
        <f t="array" ref="E1659">SI(D1659="";"";_xlfn.XLOOKUP(D1659;Résidents!$A$2:$A$200;Résidents!$B$2:$B$200;""))</f>
        <v>0</v>
      </c>
      <c r="K1659" s="7">
        <f>SI(ET(A1659&lt;&gt;"";G1659="";A1659&lt;=AUJOURDHUI());"À faire";"")</f>
        <v>0</v>
      </c>
    </row>
    <row r="1660" spans="2:11">
      <c r="B1660" s="7">
        <f>SI(A1660="";"";TEXTE(A1660;"ddd"))</f>
        <v>0</v>
      </c>
      <c r="E1660" s="7" cm="1">
        <f t="array" ref="E1660">SI(D1660="";"";_xlfn.XLOOKUP(D1660;Résidents!$A$2:$A$200;Résidents!$B$2:$B$200;""))</f>
        <v>0</v>
      </c>
      <c r="K1660" s="7">
        <f>SI(ET(A1660&lt;&gt;"";G1660="";A1660&lt;=AUJOURDHUI());"À faire";"")</f>
        <v>0</v>
      </c>
    </row>
    <row r="1661" spans="2:11">
      <c r="B1661" s="7">
        <f>SI(A1661="";"";TEXTE(A1661;"ddd"))</f>
        <v>0</v>
      </c>
      <c r="E1661" s="7" cm="1">
        <f t="array" ref="E1661">SI(D1661="";"";_xlfn.XLOOKUP(D1661;Résidents!$A$2:$A$200;Résidents!$B$2:$B$200;""))</f>
        <v>0</v>
      </c>
      <c r="K1661" s="7">
        <f>SI(ET(A1661&lt;&gt;"";G1661="";A1661&lt;=AUJOURDHUI());"À faire";"")</f>
        <v>0</v>
      </c>
    </row>
    <row r="1662" spans="2:11">
      <c r="B1662" s="7">
        <f>SI(A1662="";"";TEXTE(A1662;"ddd"))</f>
        <v>0</v>
      </c>
      <c r="E1662" s="7" cm="1">
        <f t="array" ref="E1662">SI(D1662="";"";_xlfn.XLOOKUP(D1662;Résidents!$A$2:$A$200;Résidents!$B$2:$B$200;""))</f>
        <v>0</v>
      </c>
      <c r="K1662" s="7">
        <f>SI(ET(A1662&lt;&gt;"";G1662="";A1662&lt;=AUJOURDHUI());"À faire";"")</f>
        <v>0</v>
      </c>
    </row>
    <row r="1663" spans="2:11">
      <c r="B1663" s="7">
        <f>SI(A1663="";"";TEXTE(A1663;"ddd"))</f>
        <v>0</v>
      </c>
      <c r="E1663" s="7" cm="1">
        <f t="array" ref="E1663">SI(D1663="";"";_xlfn.XLOOKUP(D1663;Résidents!$A$2:$A$200;Résidents!$B$2:$B$200;""))</f>
        <v>0</v>
      </c>
      <c r="K1663" s="7">
        <f>SI(ET(A1663&lt;&gt;"";G1663="";A1663&lt;=AUJOURDHUI());"À faire";"")</f>
        <v>0</v>
      </c>
    </row>
    <row r="1664" spans="2:11">
      <c r="B1664" s="7">
        <f>SI(A1664="";"";TEXTE(A1664;"ddd"))</f>
        <v>0</v>
      </c>
      <c r="E1664" s="7" cm="1">
        <f t="array" ref="E1664">SI(D1664="";"";_xlfn.XLOOKUP(D1664;Résidents!$A$2:$A$200;Résidents!$B$2:$B$200;""))</f>
        <v>0</v>
      </c>
      <c r="K1664" s="7">
        <f>SI(ET(A1664&lt;&gt;"";G1664="";A1664&lt;=AUJOURDHUI());"À faire";"")</f>
        <v>0</v>
      </c>
    </row>
    <row r="1665" spans="2:11">
      <c r="B1665" s="7">
        <f>SI(A1665="";"";TEXTE(A1665;"ddd"))</f>
        <v>0</v>
      </c>
      <c r="E1665" s="7" cm="1">
        <f t="array" ref="E1665">SI(D1665="";"";_xlfn.XLOOKUP(D1665;Résidents!$A$2:$A$200;Résidents!$B$2:$B$200;""))</f>
        <v>0</v>
      </c>
      <c r="K1665" s="7">
        <f>SI(ET(A1665&lt;&gt;"";G1665="";A1665&lt;=AUJOURDHUI());"À faire";"")</f>
        <v>0</v>
      </c>
    </row>
    <row r="1666" spans="2:11">
      <c r="B1666" s="7">
        <f>SI(A1666="";"";TEXTE(A1666;"ddd"))</f>
        <v>0</v>
      </c>
      <c r="E1666" s="7" cm="1">
        <f t="array" ref="E1666">SI(D1666="";"";_xlfn.XLOOKUP(D1666;Résidents!$A$2:$A$200;Résidents!$B$2:$B$200;""))</f>
        <v>0</v>
      </c>
      <c r="K1666" s="7">
        <f>SI(ET(A1666&lt;&gt;"";G1666="";A1666&lt;=AUJOURDHUI());"À faire";"")</f>
        <v>0</v>
      </c>
    </row>
    <row r="1667" spans="2:11">
      <c r="B1667" s="7">
        <f>SI(A1667="";"";TEXTE(A1667;"ddd"))</f>
        <v>0</v>
      </c>
      <c r="E1667" s="7" cm="1">
        <f t="array" ref="E1667">SI(D1667="";"";_xlfn.XLOOKUP(D1667;Résidents!$A$2:$A$200;Résidents!$B$2:$B$200;""))</f>
        <v>0</v>
      </c>
      <c r="K1667" s="7">
        <f>SI(ET(A1667&lt;&gt;"";G1667="";A1667&lt;=AUJOURDHUI());"À faire";"")</f>
        <v>0</v>
      </c>
    </row>
    <row r="1668" spans="2:11">
      <c r="B1668" s="7">
        <f>SI(A1668="";"";TEXTE(A1668;"ddd"))</f>
        <v>0</v>
      </c>
      <c r="E1668" s="7" cm="1">
        <f t="array" ref="E1668">SI(D1668="";"";_xlfn.XLOOKUP(D1668;Résidents!$A$2:$A$200;Résidents!$B$2:$B$200;""))</f>
        <v>0</v>
      </c>
      <c r="K1668" s="7">
        <f>SI(ET(A1668&lt;&gt;"";G1668="";A1668&lt;=AUJOURDHUI());"À faire";"")</f>
        <v>0</v>
      </c>
    </row>
    <row r="1669" spans="2:11">
      <c r="B1669" s="7">
        <f>SI(A1669="";"";TEXTE(A1669;"ddd"))</f>
        <v>0</v>
      </c>
      <c r="E1669" s="7" cm="1">
        <f t="array" ref="E1669">SI(D1669="";"";_xlfn.XLOOKUP(D1669;Résidents!$A$2:$A$200;Résidents!$B$2:$B$200;""))</f>
        <v>0</v>
      </c>
      <c r="K1669" s="7">
        <f>SI(ET(A1669&lt;&gt;"";G1669="";A1669&lt;=AUJOURDHUI());"À faire";"")</f>
        <v>0</v>
      </c>
    </row>
    <row r="1670" spans="2:11">
      <c r="B1670" s="7">
        <f>SI(A1670="";"";TEXTE(A1670;"ddd"))</f>
        <v>0</v>
      </c>
      <c r="E1670" s="7" cm="1">
        <f t="array" ref="E1670">SI(D1670="";"";_xlfn.XLOOKUP(D1670;Résidents!$A$2:$A$200;Résidents!$B$2:$B$200;""))</f>
        <v>0</v>
      </c>
      <c r="K1670" s="7">
        <f>SI(ET(A1670&lt;&gt;"";G1670="";A1670&lt;=AUJOURDHUI());"À faire";"")</f>
        <v>0</v>
      </c>
    </row>
    <row r="1671" spans="2:11">
      <c r="B1671" s="7">
        <f>SI(A1671="";"";TEXTE(A1671;"ddd"))</f>
        <v>0</v>
      </c>
      <c r="E1671" s="7" cm="1">
        <f t="array" ref="E1671">SI(D1671="";"";_xlfn.XLOOKUP(D1671;Résidents!$A$2:$A$200;Résidents!$B$2:$B$200;""))</f>
        <v>0</v>
      </c>
      <c r="K1671" s="7">
        <f>SI(ET(A1671&lt;&gt;"";G1671="";A1671&lt;=AUJOURDHUI());"À faire";"")</f>
        <v>0</v>
      </c>
    </row>
    <row r="1672" spans="2:11">
      <c r="B1672" s="7">
        <f>SI(A1672="";"";TEXTE(A1672;"ddd"))</f>
        <v>0</v>
      </c>
      <c r="E1672" s="7" cm="1">
        <f t="array" ref="E1672">SI(D1672="";"";_xlfn.XLOOKUP(D1672;Résidents!$A$2:$A$200;Résidents!$B$2:$B$200;""))</f>
        <v>0</v>
      </c>
      <c r="K1672" s="7">
        <f>SI(ET(A1672&lt;&gt;"";G1672="";A1672&lt;=AUJOURDHUI());"À faire";"")</f>
        <v>0</v>
      </c>
    </row>
    <row r="1673" spans="2:11">
      <c r="B1673" s="7">
        <f>SI(A1673="";"";TEXTE(A1673;"ddd"))</f>
        <v>0</v>
      </c>
      <c r="E1673" s="7" cm="1">
        <f t="array" ref="E1673">SI(D1673="";"";_xlfn.XLOOKUP(D1673;Résidents!$A$2:$A$200;Résidents!$B$2:$B$200;""))</f>
        <v>0</v>
      </c>
      <c r="K1673" s="7">
        <f>SI(ET(A1673&lt;&gt;"";G1673="";A1673&lt;=AUJOURDHUI());"À faire";"")</f>
        <v>0</v>
      </c>
    </row>
    <row r="1674" spans="2:11">
      <c r="B1674" s="7">
        <f>SI(A1674="";"";TEXTE(A1674;"ddd"))</f>
        <v>0</v>
      </c>
      <c r="E1674" s="7" cm="1">
        <f t="array" ref="E1674">SI(D1674="";"";_xlfn.XLOOKUP(D1674;Résidents!$A$2:$A$200;Résidents!$B$2:$B$200;""))</f>
        <v>0</v>
      </c>
      <c r="K1674" s="7">
        <f>SI(ET(A1674&lt;&gt;"";G1674="";A1674&lt;=AUJOURDHUI());"À faire";"")</f>
        <v>0</v>
      </c>
    </row>
    <row r="1675" spans="2:11">
      <c r="B1675" s="7">
        <f>SI(A1675="";"";TEXTE(A1675;"ddd"))</f>
        <v>0</v>
      </c>
      <c r="E1675" s="7" cm="1">
        <f t="array" ref="E1675">SI(D1675="";"";_xlfn.XLOOKUP(D1675;Résidents!$A$2:$A$200;Résidents!$B$2:$B$200;""))</f>
        <v>0</v>
      </c>
      <c r="K1675" s="7">
        <f>SI(ET(A1675&lt;&gt;"";G1675="";A1675&lt;=AUJOURDHUI());"À faire";"")</f>
        <v>0</v>
      </c>
    </row>
    <row r="1676" spans="2:11">
      <c r="B1676" s="7">
        <f>SI(A1676="";"";TEXTE(A1676;"ddd"))</f>
        <v>0</v>
      </c>
      <c r="E1676" s="7" cm="1">
        <f t="array" ref="E1676">SI(D1676="";"";_xlfn.XLOOKUP(D1676;Résidents!$A$2:$A$200;Résidents!$B$2:$B$200;""))</f>
        <v>0</v>
      </c>
      <c r="K1676" s="7">
        <f>SI(ET(A1676&lt;&gt;"";G1676="";A1676&lt;=AUJOURDHUI());"À faire";"")</f>
        <v>0</v>
      </c>
    </row>
    <row r="1677" spans="2:11">
      <c r="B1677" s="7">
        <f>SI(A1677="";"";TEXTE(A1677;"ddd"))</f>
        <v>0</v>
      </c>
      <c r="E1677" s="7" cm="1">
        <f t="array" ref="E1677">SI(D1677="";"";_xlfn.XLOOKUP(D1677;Résidents!$A$2:$A$200;Résidents!$B$2:$B$200;""))</f>
        <v>0</v>
      </c>
      <c r="K1677" s="7">
        <f>SI(ET(A1677&lt;&gt;"";G1677="";A1677&lt;=AUJOURDHUI());"À faire";"")</f>
        <v>0</v>
      </c>
    </row>
    <row r="1678" spans="2:11">
      <c r="B1678" s="7">
        <f>SI(A1678="";"";TEXTE(A1678;"ddd"))</f>
        <v>0</v>
      </c>
      <c r="E1678" s="7" cm="1">
        <f t="array" ref="E1678">SI(D1678="";"";_xlfn.XLOOKUP(D1678;Résidents!$A$2:$A$200;Résidents!$B$2:$B$200;""))</f>
        <v>0</v>
      </c>
      <c r="K1678" s="7">
        <f>SI(ET(A1678&lt;&gt;"";G1678="";A1678&lt;=AUJOURDHUI());"À faire";"")</f>
        <v>0</v>
      </c>
    </row>
    <row r="1679" spans="2:11">
      <c r="B1679" s="7">
        <f>SI(A1679="";"";TEXTE(A1679;"ddd"))</f>
        <v>0</v>
      </c>
      <c r="E1679" s="7" cm="1">
        <f t="array" ref="E1679">SI(D1679="";"";_xlfn.XLOOKUP(D1679;Résidents!$A$2:$A$200;Résidents!$B$2:$B$200;""))</f>
        <v>0</v>
      </c>
      <c r="K1679" s="7">
        <f>SI(ET(A1679&lt;&gt;"";G1679="";A1679&lt;=AUJOURDHUI());"À faire";"")</f>
        <v>0</v>
      </c>
    </row>
    <row r="1680" spans="2:11">
      <c r="B1680" s="7">
        <f>SI(A1680="";"";TEXTE(A1680;"ddd"))</f>
        <v>0</v>
      </c>
      <c r="E1680" s="7" cm="1">
        <f t="array" ref="E1680">SI(D1680="";"";_xlfn.XLOOKUP(D1680;Résidents!$A$2:$A$200;Résidents!$B$2:$B$200;""))</f>
        <v>0</v>
      </c>
      <c r="K1680" s="7">
        <f>SI(ET(A1680&lt;&gt;"";G1680="";A1680&lt;=AUJOURDHUI());"À faire";"")</f>
        <v>0</v>
      </c>
    </row>
    <row r="1681" spans="2:11">
      <c r="B1681" s="7">
        <f>SI(A1681="";"";TEXTE(A1681;"ddd"))</f>
        <v>0</v>
      </c>
      <c r="E1681" s="7" cm="1">
        <f t="array" ref="E1681">SI(D1681="";"";_xlfn.XLOOKUP(D1681;Résidents!$A$2:$A$200;Résidents!$B$2:$B$200;""))</f>
        <v>0</v>
      </c>
      <c r="K1681" s="7">
        <f>SI(ET(A1681&lt;&gt;"";G1681="";A1681&lt;=AUJOURDHUI());"À faire";"")</f>
        <v>0</v>
      </c>
    </row>
    <row r="1682" spans="2:11">
      <c r="B1682" s="7">
        <f>SI(A1682="";"";TEXTE(A1682;"ddd"))</f>
        <v>0</v>
      </c>
      <c r="E1682" s="7" cm="1">
        <f t="array" ref="E1682">SI(D1682="";"";_xlfn.XLOOKUP(D1682;Résidents!$A$2:$A$200;Résidents!$B$2:$B$200;""))</f>
        <v>0</v>
      </c>
      <c r="K1682" s="7">
        <f>SI(ET(A1682&lt;&gt;"";G1682="";A1682&lt;=AUJOURDHUI());"À faire";"")</f>
        <v>0</v>
      </c>
    </row>
    <row r="1683" spans="2:11">
      <c r="B1683" s="7">
        <f>SI(A1683="";"";TEXTE(A1683;"ddd"))</f>
        <v>0</v>
      </c>
      <c r="E1683" s="7" cm="1">
        <f t="array" ref="E1683">SI(D1683="";"";_xlfn.XLOOKUP(D1683;Résidents!$A$2:$A$200;Résidents!$B$2:$B$200;""))</f>
        <v>0</v>
      </c>
      <c r="K1683" s="7">
        <f>SI(ET(A1683&lt;&gt;"";G1683="";A1683&lt;=AUJOURDHUI());"À faire";"")</f>
        <v>0</v>
      </c>
    </row>
    <row r="1684" spans="2:11">
      <c r="B1684" s="7">
        <f>SI(A1684="";"";TEXTE(A1684;"ddd"))</f>
        <v>0</v>
      </c>
      <c r="E1684" s="7" cm="1">
        <f t="array" ref="E1684">SI(D1684="";"";_xlfn.XLOOKUP(D1684;Résidents!$A$2:$A$200;Résidents!$B$2:$B$200;""))</f>
        <v>0</v>
      </c>
      <c r="K1684" s="7">
        <f>SI(ET(A1684&lt;&gt;"";G1684="";A1684&lt;=AUJOURDHUI());"À faire";"")</f>
        <v>0</v>
      </c>
    </row>
    <row r="1685" spans="2:11">
      <c r="B1685" s="7">
        <f>SI(A1685="";"";TEXTE(A1685;"ddd"))</f>
        <v>0</v>
      </c>
      <c r="E1685" s="7" cm="1">
        <f t="array" ref="E1685">SI(D1685="";"";_xlfn.XLOOKUP(D1685;Résidents!$A$2:$A$200;Résidents!$B$2:$B$200;""))</f>
        <v>0</v>
      </c>
      <c r="K1685" s="7">
        <f>SI(ET(A1685&lt;&gt;"";G1685="";A1685&lt;=AUJOURDHUI());"À faire";"")</f>
        <v>0</v>
      </c>
    </row>
    <row r="1686" spans="2:11">
      <c r="B1686" s="7">
        <f>SI(A1686="";"";TEXTE(A1686;"ddd"))</f>
        <v>0</v>
      </c>
      <c r="E1686" s="7" cm="1">
        <f t="array" ref="E1686">SI(D1686="";"";_xlfn.XLOOKUP(D1686;Résidents!$A$2:$A$200;Résidents!$B$2:$B$200;""))</f>
        <v>0</v>
      </c>
      <c r="K1686" s="7">
        <f>SI(ET(A1686&lt;&gt;"";G1686="";A1686&lt;=AUJOURDHUI());"À faire";"")</f>
        <v>0</v>
      </c>
    </row>
    <row r="1687" spans="2:11">
      <c r="B1687" s="7">
        <f>SI(A1687="";"";TEXTE(A1687;"ddd"))</f>
        <v>0</v>
      </c>
      <c r="E1687" s="7" cm="1">
        <f t="array" ref="E1687">SI(D1687="";"";_xlfn.XLOOKUP(D1687;Résidents!$A$2:$A$200;Résidents!$B$2:$B$200;""))</f>
        <v>0</v>
      </c>
      <c r="K1687" s="7">
        <f>SI(ET(A1687&lt;&gt;"";G1687="";A1687&lt;=AUJOURDHUI());"À faire";"")</f>
        <v>0</v>
      </c>
    </row>
    <row r="1688" spans="2:11">
      <c r="B1688" s="7">
        <f>SI(A1688="";"";TEXTE(A1688;"ddd"))</f>
        <v>0</v>
      </c>
      <c r="E1688" s="7" cm="1">
        <f t="array" ref="E1688">SI(D1688="";"";_xlfn.XLOOKUP(D1688;Résidents!$A$2:$A$200;Résidents!$B$2:$B$200;""))</f>
        <v>0</v>
      </c>
      <c r="K1688" s="7">
        <f>SI(ET(A1688&lt;&gt;"";G1688="";A1688&lt;=AUJOURDHUI());"À faire";"")</f>
        <v>0</v>
      </c>
    </row>
    <row r="1689" spans="2:11">
      <c r="B1689" s="7">
        <f>SI(A1689="";"";TEXTE(A1689;"ddd"))</f>
        <v>0</v>
      </c>
      <c r="E1689" s="7" cm="1">
        <f t="array" ref="E1689">SI(D1689="";"";_xlfn.XLOOKUP(D1689;Résidents!$A$2:$A$200;Résidents!$B$2:$B$200;""))</f>
        <v>0</v>
      </c>
      <c r="K1689" s="7">
        <f>SI(ET(A1689&lt;&gt;"";G1689="";A1689&lt;=AUJOURDHUI());"À faire";"")</f>
        <v>0</v>
      </c>
    </row>
    <row r="1690" spans="2:11">
      <c r="B1690" s="7">
        <f>SI(A1690="";"";TEXTE(A1690;"ddd"))</f>
        <v>0</v>
      </c>
      <c r="E1690" s="7" cm="1">
        <f t="array" ref="E1690">SI(D1690="";"";_xlfn.XLOOKUP(D1690;Résidents!$A$2:$A$200;Résidents!$B$2:$B$200;""))</f>
        <v>0</v>
      </c>
      <c r="K1690" s="7">
        <f>SI(ET(A1690&lt;&gt;"";G1690="";A1690&lt;=AUJOURDHUI());"À faire";"")</f>
        <v>0</v>
      </c>
    </row>
    <row r="1691" spans="2:11">
      <c r="B1691" s="7">
        <f>SI(A1691="";"";TEXTE(A1691;"ddd"))</f>
        <v>0</v>
      </c>
      <c r="E1691" s="7" cm="1">
        <f t="array" ref="E1691">SI(D1691="";"";_xlfn.XLOOKUP(D1691;Résidents!$A$2:$A$200;Résidents!$B$2:$B$200;""))</f>
        <v>0</v>
      </c>
      <c r="K1691" s="7">
        <f>SI(ET(A1691&lt;&gt;"";G1691="";A1691&lt;=AUJOURDHUI());"À faire";"")</f>
        <v>0</v>
      </c>
    </row>
    <row r="1692" spans="2:11">
      <c r="B1692" s="7">
        <f>SI(A1692="";"";TEXTE(A1692;"ddd"))</f>
        <v>0</v>
      </c>
      <c r="E1692" s="7" cm="1">
        <f t="array" ref="E1692">SI(D1692="";"";_xlfn.XLOOKUP(D1692;Résidents!$A$2:$A$200;Résidents!$B$2:$B$200;""))</f>
        <v>0</v>
      </c>
      <c r="K1692" s="7">
        <f>SI(ET(A1692&lt;&gt;"";G1692="";A1692&lt;=AUJOURDHUI());"À faire";"")</f>
        <v>0</v>
      </c>
    </row>
    <row r="1693" spans="2:11">
      <c r="B1693" s="7">
        <f>SI(A1693="";"";TEXTE(A1693;"ddd"))</f>
        <v>0</v>
      </c>
      <c r="E1693" s="7" cm="1">
        <f t="array" ref="E1693">SI(D1693="";"";_xlfn.XLOOKUP(D1693;Résidents!$A$2:$A$200;Résidents!$B$2:$B$200;""))</f>
        <v>0</v>
      </c>
      <c r="K1693" s="7">
        <f>SI(ET(A1693&lt;&gt;"";G1693="";A1693&lt;=AUJOURDHUI());"À faire";"")</f>
        <v>0</v>
      </c>
    </row>
    <row r="1694" spans="2:11">
      <c r="B1694" s="7">
        <f>SI(A1694="";"";TEXTE(A1694;"ddd"))</f>
        <v>0</v>
      </c>
      <c r="E1694" s="7" cm="1">
        <f t="array" ref="E1694">SI(D1694="";"";_xlfn.XLOOKUP(D1694;Résidents!$A$2:$A$200;Résidents!$B$2:$B$200;""))</f>
        <v>0</v>
      </c>
      <c r="K1694" s="7">
        <f>SI(ET(A1694&lt;&gt;"";G1694="";A1694&lt;=AUJOURDHUI());"À faire";"")</f>
        <v>0</v>
      </c>
    </row>
    <row r="1695" spans="2:11">
      <c r="B1695" s="7">
        <f>SI(A1695="";"";TEXTE(A1695;"ddd"))</f>
        <v>0</v>
      </c>
      <c r="E1695" s="7" cm="1">
        <f t="array" ref="E1695">SI(D1695="";"";_xlfn.XLOOKUP(D1695;Résidents!$A$2:$A$200;Résidents!$B$2:$B$200;""))</f>
        <v>0</v>
      </c>
      <c r="K1695" s="7">
        <f>SI(ET(A1695&lt;&gt;"";G1695="";A1695&lt;=AUJOURDHUI());"À faire";"")</f>
        <v>0</v>
      </c>
    </row>
    <row r="1696" spans="2:11">
      <c r="B1696" s="7">
        <f>SI(A1696="";"";TEXTE(A1696;"ddd"))</f>
        <v>0</v>
      </c>
      <c r="E1696" s="7" cm="1">
        <f t="array" ref="E1696">SI(D1696="";"";_xlfn.XLOOKUP(D1696;Résidents!$A$2:$A$200;Résidents!$B$2:$B$200;""))</f>
        <v>0</v>
      </c>
      <c r="K1696" s="7">
        <f>SI(ET(A1696&lt;&gt;"";G1696="";A1696&lt;=AUJOURDHUI());"À faire";"")</f>
        <v>0</v>
      </c>
    </row>
    <row r="1697" spans="2:11">
      <c r="B1697" s="7">
        <f>SI(A1697="";"";TEXTE(A1697;"ddd"))</f>
        <v>0</v>
      </c>
      <c r="E1697" s="7" cm="1">
        <f t="array" ref="E1697">SI(D1697="";"";_xlfn.XLOOKUP(D1697;Résidents!$A$2:$A$200;Résidents!$B$2:$B$200;""))</f>
        <v>0</v>
      </c>
      <c r="K1697" s="7">
        <f>SI(ET(A1697&lt;&gt;"";G1697="";A1697&lt;=AUJOURDHUI());"À faire";"")</f>
        <v>0</v>
      </c>
    </row>
    <row r="1698" spans="2:11">
      <c r="B1698" s="7">
        <f>SI(A1698="";"";TEXTE(A1698;"ddd"))</f>
        <v>0</v>
      </c>
      <c r="E1698" s="7" cm="1">
        <f t="array" ref="E1698">SI(D1698="";"";_xlfn.XLOOKUP(D1698;Résidents!$A$2:$A$200;Résidents!$B$2:$B$200;""))</f>
        <v>0</v>
      </c>
      <c r="K1698" s="7">
        <f>SI(ET(A1698&lt;&gt;"";G1698="";A1698&lt;=AUJOURDHUI());"À faire";"")</f>
        <v>0</v>
      </c>
    </row>
    <row r="1699" spans="2:11">
      <c r="B1699" s="7">
        <f>SI(A1699="";"";TEXTE(A1699;"ddd"))</f>
        <v>0</v>
      </c>
      <c r="E1699" s="7" cm="1">
        <f t="array" ref="E1699">SI(D1699="";"";_xlfn.XLOOKUP(D1699;Résidents!$A$2:$A$200;Résidents!$B$2:$B$200;""))</f>
        <v>0</v>
      </c>
      <c r="K1699" s="7">
        <f>SI(ET(A1699&lt;&gt;"";G1699="";A1699&lt;=AUJOURDHUI());"À faire";"")</f>
        <v>0</v>
      </c>
    </row>
    <row r="1700" spans="2:11">
      <c r="B1700" s="7">
        <f>SI(A1700="";"";TEXTE(A1700;"ddd"))</f>
        <v>0</v>
      </c>
      <c r="E1700" s="7" cm="1">
        <f t="array" ref="E1700">SI(D1700="";"";_xlfn.XLOOKUP(D1700;Résidents!$A$2:$A$200;Résidents!$B$2:$B$200;""))</f>
        <v>0</v>
      </c>
      <c r="K1700" s="7">
        <f>SI(ET(A1700&lt;&gt;"";G1700="";A1700&lt;=AUJOURDHUI());"À faire";"")</f>
        <v>0</v>
      </c>
    </row>
    <row r="1701" spans="2:11">
      <c r="B1701" s="7">
        <f>SI(A1701="";"";TEXTE(A1701;"ddd"))</f>
        <v>0</v>
      </c>
      <c r="E1701" s="7" cm="1">
        <f t="array" ref="E1701">SI(D1701="";"";_xlfn.XLOOKUP(D1701;Résidents!$A$2:$A$200;Résidents!$B$2:$B$200;""))</f>
        <v>0</v>
      </c>
      <c r="K1701" s="7">
        <f>SI(ET(A1701&lt;&gt;"";G1701="";A1701&lt;=AUJOURDHUI());"À faire";"")</f>
        <v>0</v>
      </c>
    </row>
    <row r="1702" spans="2:11">
      <c r="B1702" s="7">
        <f>SI(A1702="";"";TEXTE(A1702;"ddd"))</f>
        <v>0</v>
      </c>
      <c r="E1702" s="7" cm="1">
        <f t="array" ref="E1702">SI(D1702="";"";_xlfn.XLOOKUP(D1702;Résidents!$A$2:$A$200;Résidents!$B$2:$B$200;""))</f>
        <v>0</v>
      </c>
      <c r="K1702" s="7">
        <f>SI(ET(A1702&lt;&gt;"";G1702="";A1702&lt;=AUJOURDHUI());"À faire";"")</f>
        <v>0</v>
      </c>
    </row>
    <row r="1703" spans="2:11">
      <c r="B1703" s="7">
        <f>SI(A1703="";"";TEXTE(A1703;"ddd"))</f>
        <v>0</v>
      </c>
      <c r="E1703" s="7" cm="1">
        <f t="array" ref="E1703">SI(D1703="";"";_xlfn.XLOOKUP(D1703;Résidents!$A$2:$A$200;Résidents!$B$2:$B$200;""))</f>
        <v>0</v>
      </c>
      <c r="K1703" s="7">
        <f>SI(ET(A1703&lt;&gt;"";G1703="";A1703&lt;=AUJOURDHUI());"À faire";"")</f>
        <v>0</v>
      </c>
    </row>
    <row r="1704" spans="2:11">
      <c r="B1704" s="7">
        <f>SI(A1704="";"";TEXTE(A1704;"ddd"))</f>
        <v>0</v>
      </c>
      <c r="E1704" s="7" cm="1">
        <f t="array" ref="E1704">SI(D1704="";"";_xlfn.XLOOKUP(D1704;Résidents!$A$2:$A$200;Résidents!$B$2:$B$200;""))</f>
        <v>0</v>
      </c>
      <c r="K1704" s="7">
        <f>SI(ET(A1704&lt;&gt;"";G1704="";A1704&lt;=AUJOURDHUI());"À faire";"")</f>
        <v>0</v>
      </c>
    </row>
    <row r="1705" spans="2:11">
      <c r="B1705" s="7">
        <f>SI(A1705="";"";TEXTE(A1705;"ddd"))</f>
        <v>0</v>
      </c>
      <c r="E1705" s="7" cm="1">
        <f t="array" ref="E1705">SI(D1705="";"";_xlfn.XLOOKUP(D1705;Résidents!$A$2:$A$200;Résidents!$B$2:$B$200;""))</f>
        <v>0</v>
      </c>
      <c r="K1705" s="7">
        <f>SI(ET(A1705&lt;&gt;"";G1705="";A1705&lt;=AUJOURDHUI());"À faire";"")</f>
        <v>0</v>
      </c>
    </row>
    <row r="1706" spans="2:11">
      <c r="B1706" s="7">
        <f>SI(A1706="";"";TEXTE(A1706;"ddd"))</f>
        <v>0</v>
      </c>
      <c r="E1706" s="7" cm="1">
        <f t="array" ref="E1706">SI(D1706="";"";_xlfn.XLOOKUP(D1706;Résidents!$A$2:$A$200;Résidents!$B$2:$B$200;""))</f>
        <v>0</v>
      </c>
      <c r="K1706" s="7">
        <f>SI(ET(A1706&lt;&gt;"";G1706="";A1706&lt;=AUJOURDHUI());"À faire";"")</f>
        <v>0</v>
      </c>
    </row>
    <row r="1707" spans="2:11">
      <c r="B1707" s="7">
        <f>SI(A1707="";"";TEXTE(A1707;"ddd"))</f>
        <v>0</v>
      </c>
      <c r="E1707" s="7" cm="1">
        <f t="array" ref="E1707">SI(D1707="";"";_xlfn.XLOOKUP(D1707;Résidents!$A$2:$A$200;Résidents!$B$2:$B$200;""))</f>
        <v>0</v>
      </c>
      <c r="K1707" s="7">
        <f>SI(ET(A1707&lt;&gt;"";G1707="";A1707&lt;=AUJOURDHUI());"À faire";"")</f>
        <v>0</v>
      </c>
    </row>
    <row r="1708" spans="2:11">
      <c r="B1708" s="7">
        <f>SI(A1708="";"";TEXTE(A1708;"ddd"))</f>
        <v>0</v>
      </c>
      <c r="E1708" s="7" cm="1">
        <f t="array" ref="E1708">SI(D1708="";"";_xlfn.XLOOKUP(D1708;Résidents!$A$2:$A$200;Résidents!$B$2:$B$200;""))</f>
        <v>0</v>
      </c>
      <c r="K1708" s="7">
        <f>SI(ET(A1708&lt;&gt;"";G1708="";A1708&lt;=AUJOURDHUI());"À faire";"")</f>
        <v>0</v>
      </c>
    </row>
    <row r="1709" spans="2:11">
      <c r="B1709" s="7">
        <f>SI(A1709="";"";TEXTE(A1709;"ddd"))</f>
        <v>0</v>
      </c>
      <c r="E1709" s="7" cm="1">
        <f t="array" ref="E1709">SI(D1709="";"";_xlfn.XLOOKUP(D1709;Résidents!$A$2:$A$200;Résidents!$B$2:$B$200;""))</f>
        <v>0</v>
      </c>
      <c r="K1709" s="7">
        <f>SI(ET(A1709&lt;&gt;"";G1709="";A1709&lt;=AUJOURDHUI());"À faire";"")</f>
        <v>0</v>
      </c>
    </row>
    <row r="1710" spans="2:11">
      <c r="B1710" s="7">
        <f>SI(A1710="";"";TEXTE(A1710;"ddd"))</f>
        <v>0</v>
      </c>
      <c r="E1710" s="7" cm="1">
        <f t="array" ref="E1710">SI(D1710="";"";_xlfn.XLOOKUP(D1710;Résidents!$A$2:$A$200;Résidents!$B$2:$B$200;""))</f>
        <v>0</v>
      </c>
      <c r="K1710" s="7">
        <f>SI(ET(A1710&lt;&gt;"";G1710="";A1710&lt;=AUJOURDHUI());"À faire";"")</f>
        <v>0</v>
      </c>
    </row>
    <row r="1711" spans="2:11">
      <c r="B1711" s="7">
        <f>SI(A1711="";"";TEXTE(A1711;"ddd"))</f>
        <v>0</v>
      </c>
      <c r="E1711" s="7" cm="1">
        <f t="array" ref="E1711">SI(D1711="";"";_xlfn.XLOOKUP(D1711;Résidents!$A$2:$A$200;Résidents!$B$2:$B$200;""))</f>
        <v>0</v>
      </c>
      <c r="K1711" s="7">
        <f>SI(ET(A1711&lt;&gt;"";G1711="";A1711&lt;=AUJOURDHUI());"À faire";"")</f>
        <v>0</v>
      </c>
    </row>
    <row r="1712" spans="2:11">
      <c r="B1712" s="7">
        <f>SI(A1712="";"";TEXTE(A1712;"ddd"))</f>
        <v>0</v>
      </c>
      <c r="E1712" s="7" cm="1">
        <f t="array" ref="E1712">SI(D1712="";"";_xlfn.XLOOKUP(D1712;Résidents!$A$2:$A$200;Résidents!$B$2:$B$200;""))</f>
        <v>0</v>
      </c>
      <c r="K1712" s="7">
        <f>SI(ET(A1712&lt;&gt;"";G1712="";A1712&lt;=AUJOURDHUI());"À faire";"")</f>
        <v>0</v>
      </c>
    </row>
    <row r="1713" spans="2:11">
      <c r="B1713" s="7">
        <f>SI(A1713="";"";TEXTE(A1713;"ddd"))</f>
        <v>0</v>
      </c>
      <c r="E1713" s="7" cm="1">
        <f t="array" ref="E1713">SI(D1713="";"";_xlfn.XLOOKUP(D1713;Résidents!$A$2:$A$200;Résidents!$B$2:$B$200;""))</f>
        <v>0</v>
      </c>
      <c r="K1713" s="7">
        <f>SI(ET(A1713&lt;&gt;"";G1713="";A1713&lt;=AUJOURDHUI());"À faire";"")</f>
        <v>0</v>
      </c>
    </row>
    <row r="1714" spans="2:11">
      <c r="B1714" s="7">
        <f>SI(A1714="";"";TEXTE(A1714;"ddd"))</f>
        <v>0</v>
      </c>
      <c r="E1714" s="7" cm="1">
        <f t="array" ref="E1714">SI(D1714="";"";_xlfn.XLOOKUP(D1714;Résidents!$A$2:$A$200;Résidents!$B$2:$B$200;""))</f>
        <v>0</v>
      </c>
      <c r="K1714" s="7">
        <f>SI(ET(A1714&lt;&gt;"";G1714="";A1714&lt;=AUJOURDHUI());"À faire";"")</f>
        <v>0</v>
      </c>
    </row>
    <row r="1715" spans="2:11">
      <c r="B1715" s="7">
        <f>SI(A1715="";"";TEXTE(A1715;"ddd"))</f>
        <v>0</v>
      </c>
      <c r="E1715" s="7" cm="1">
        <f t="array" ref="E1715">SI(D1715="";"";_xlfn.XLOOKUP(D1715;Résidents!$A$2:$A$200;Résidents!$B$2:$B$200;""))</f>
        <v>0</v>
      </c>
      <c r="K1715" s="7">
        <f>SI(ET(A1715&lt;&gt;"";G1715="";A1715&lt;=AUJOURDHUI());"À faire";"")</f>
        <v>0</v>
      </c>
    </row>
    <row r="1716" spans="2:11">
      <c r="B1716" s="7">
        <f>SI(A1716="";"";TEXTE(A1716;"ddd"))</f>
        <v>0</v>
      </c>
      <c r="E1716" s="7" cm="1">
        <f t="array" ref="E1716">SI(D1716="";"";_xlfn.XLOOKUP(D1716;Résidents!$A$2:$A$200;Résidents!$B$2:$B$200;""))</f>
        <v>0</v>
      </c>
      <c r="K1716" s="7">
        <f>SI(ET(A1716&lt;&gt;"";G1716="";A1716&lt;=AUJOURDHUI());"À faire";"")</f>
        <v>0</v>
      </c>
    </row>
    <row r="1717" spans="2:11">
      <c r="B1717" s="7">
        <f>SI(A1717="";"";TEXTE(A1717;"ddd"))</f>
        <v>0</v>
      </c>
      <c r="E1717" s="7" cm="1">
        <f t="array" ref="E1717">SI(D1717="";"";_xlfn.XLOOKUP(D1717;Résidents!$A$2:$A$200;Résidents!$B$2:$B$200;""))</f>
        <v>0</v>
      </c>
      <c r="K1717" s="7">
        <f>SI(ET(A1717&lt;&gt;"";G1717="";A1717&lt;=AUJOURDHUI());"À faire";"")</f>
        <v>0</v>
      </c>
    </row>
    <row r="1718" spans="2:11">
      <c r="B1718" s="7">
        <f>SI(A1718="";"";TEXTE(A1718;"ddd"))</f>
        <v>0</v>
      </c>
      <c r="E1718" s="7" cm="1">
        <f t="array" ref="E1718">SI(D1718="";"";_xlfn.XLOOKUP(D1718;Résidents!$A$2:$A$200;Résidents!$B$2:$B$200;""))</f>
        <v>0</v>
      </c>
      <c r="K1718" s="7">
        <f>SI(ET(A1718&lt;&gt;"";G1718="";A1718&lt;=AUJOURDHUI());"À faire";"")</f>
        <v>0</v>
      </c>
    </row>
    <row r="1719" spans="2:11">
      <c r="B1719" s="7">
        <f>SI(A1719="";"";TEXTE(A1719;"ddd"))</f>
        <v>0</v>
      </c>
      <c r="E1719" s="7" cm="1">
        <f t="array" ref="E1719">SI(D1719="";"";_xlfn.XLOOKUP(D1719;Résidents!$A$2:$A$200;Résidents!$B$2:$B$200;""))</f>
        <v>0</v>
      </c>
      <c r="K1719" s="7">
        <f>SI(ET(A1719&lt;&gt;"";G1719="";A1719&lt;=AUJOURDHUI());"À faire";"")</f>
        <v>0</v>
      </c>
    </row>
    <row r="1720" spans="2:11">
      <c r="B1720" s="7">
        <f>SI(A1720="";"";TEXTE(A1720;"ddd"))</f>
        <v>0</v>
      </c>
      <c r="E1720" s="7" cm="1">
        <f t="array" ref="E1720">SI(D1720="";"";_xlfn.XLOOKUP(D1720;Résidents!$A$2:$A$200;Résidents!$B$2:$B$200;""))</f>
        <v>0</v>
      </c>
      <c r="K1720" s="7">
        <f>SI(ET(A1720&lt;&gt;"";G1720="";A1720&lt;=AUJOURDHUI());"À faire";"")</f>
        <v>0</v>
      </c>
    </row>
    <row r="1721" spans="2:11">
      <c r="B1721" s="7">
        <f>SI(A1721="";"";TEXTE(A1721;"ddd"))</f>
        <v>0</v>
      </c>
      <c r="E1721" s="7" cm="1">
        <f t="array" ref="E1721">SI(D1721="";"";_xlfn.XLOOKUP(D1721;Résidents!$A$2:$A$200;Résidents!$B$2:$B$200;""))</f>
        <v>0</v>
      </c>
      <c r="K1721" s="7">
        <f>SI(ET(A1721&lt;&gt;"";G1721="";A1721&lt;=AUJOURDHUI());"À faire";"")</f>
        <v>0</v>
      </c>
    </row>
    <row r="1722" spans="2:11">
      <c r="B1722" s="7">
        <f>SI(A1722="";"";TEXTE(A1722;"ddd"))</f>
        <v>0</v>
      </c>
      <c r="E1722" s="7" cm="1">
        <f t="array" ref="E1722">SI(D1722="";"";_xlfn.XLOOKUP(D1722;Résidents!$A$2:$A$200;Résidents!$B$2:$B$200;""))</f>
        <v>0</v>
      </c>
      <c r="K1722" s="7">
        <f>SI(ET(A1722&lt;&gt;"";G1722="";A1722&lt;=AUJOURDHUI());"À faire";"")</f>
        <v>0</v>
      </c>
    </row>
    <row r="1723" spans="2:11">
      <c r="B1723" s="7">
        <f>SI(A1723="";"";TEXTE(A1723;"ddd"))</f>
        <v>0</v>
      </c>
      <c r="E1723" s="7" cm="1">
        <f t="array" ref="E1723">SI(D1723="";"";_xlfn.XLOOKUP(D1723;Résidents!$A$2:$A$200;Résidents!$B$2:$B$200;""))</f>
        <v>0</v>
      </c>
      <c r="K1723" s="7">
        <f>SI(ET(A1723&lt;&gt;"";G1723="";A1723&lt;=AUJOURDHUI());"À faire";"")</f>
        <v>0</v>
      </c>
    </row>
    <row r="1724" spans="2:11">
      <c r="B1724" s="7">
        <f>SI(A1724="";"";TEXTE(A1724;"ddd"))</f>
        <v>0</v>
      </c>
      <c r="E1724" s="7" cm="1">
        <f t="array" ref="E1724">SI(D1724="";"";_xlfn.XLOOKUP(D1724;Résidents!$A$2:$A$200;Résidents!$B$2:$B$200;""))</f>
        <v>0</v>
      </c>
      <c r="K1724" s="7">
        <f>SI(ET(A1724&lt;&gt;"";G1724="";A1724&lt;=AUJOURDHUI());"À faire";"")</f>
        <v>0</v>
      </c>
    </row>
    <row r="1725" spans="2:11">
      <c r="B1725" s="7">
        <f>SI(A1725="";"";TEXTE(A1725;"ddd"))</f>
        <v>0</v>
      </c>
      <c r="E1725" s="7" cm="1">
        <f t="array" ref="E1725">SI(D1725="";"";_xlfn.XLOOKUP(D1725;Résidents!$A$2:$A$200;Résidents!$B$2:$B$200;""))</f>
        <v>0</v>
      </c>
      <c r="K1725" s="7">
        <f>SI(ET(A1725&lt;&gt;"";G1725="";A1725&lt;=AUJOURDHUI());"À faire";"")</f>
        <v>0</v>
      </c>
    </row>
    <row r="1726" spans="2:11">
      <c r="B1726" s="7">
        <f>SI(A1726="";"";TEXTE(A1726;"ddd"))</f>
        <v>0</v>
      </c>
      <c r="E1726" s="7" cm="1">
        <f t="array" ref="E1726">SI(D1726="";"";_xlfn.XLOOKUP(D1726;Résidents!$A$2:$A$200;Résidents!$B$2:$B$200;""))</f>
        <v>0</v>
      </c>
      <c r="K1726" s="7">
        <f>SI(ET(A1726&lt;&gt;"";G1726="";A1726&lt;=AUJOURDHUI());"À faire";"")</f>
        <v>0</v>
      </c>
    </row>
    <row r="1727" spans="2:11">
      <c r="B1727" s="7">
        <f>SI(A1727="";"";TEXTE(A1727;"ddd"))</f>
        <v>0</v>
      </c>
      <c r="E1727" s="7" cm="1">
        <f t="array" ref="E1727">SI(D1727="";"";_xlfn.XLOOKUP(D1727;Résidents!$A$2:$A$200;Résidents!$B$2:$B$200;""))</f>
        <v>0</v>
      </c>
      <c r="K1727" s="7">
        <f>SI(ET(A1727&lt;&gt;"";G1727="";A1727&lt;=AUJOURDHUI());"À faire";"")</f>
        <v>0</v>
      </c>
    </row>
    <row r="1728" spans="2:11">
      <c r="B1728" s="7">
        <f>SI(A1728="";"";TEXTE(A1728;"ddd"))</f>
        <v>0</v>
      </c>
      <c r="E1728" s="7" cm="1">
        <f t="array" ref="E1728">SI(D1728="";"";_xlfn.XLOOKUP(D1728;Résidents!$A$2:$A$200;Résidents!$B$2:$B$200;""))</f>
        <v>0</v>
      </c>
      <c r="K1728" s="7">
        <f>SI(ET(A1728&lt;&gt;"";G1728="";A1728&lt;=AUJOURDHUI());"À faire";"")</f>
        <v>0</v>
      </c>
    </row>
    <row r="1729" spans="2:11">
      <c r="B1729" s="7">
        <f>SI(A1729="";"";TEXTE(A1729;"ddd"))</f>
        <v>0</v>
      </c>
      <c r="E1729" s="7" cm="1">
        <f t="array" ref="E1729">SI(D1729="";"";_xlfn.XLOOKUP(D1729;Résidents!$A$2:$A$200;Résidents!$B$2:$B$200;""))</f>
        <v>0</v>
      </c>
      <c r="K1729" s="7">
        <f>SI(ET(A1729&lt;&gt;"";G1729="";A1729&lt;=AUJOURDHUI());"À faire";"")</f>
        <v>0</v>
      </c>
    </row>
    <row r="1730" spans="2:11">
      <c r="B1730" s="7">
        <f>SI(A1730="";"";TEXTE(A1730;"ddd"))</f>
        <v>0</v>
      </c>
      <c r="E1730" s="7" cm="1">
        <f t="array" ref="E1730">SI(D1730="";"";_xlfn.XLOOKUP(D1730;Résidents!$A$2:$A$200;Résidents!$B$2:$B$200;""))</f>
        <v>0</v>
      </c>
      <c r="K1730" s="7">
        <f>SI(ET(A1730&lt;&gt;"";G1730="";A1730&lt;=AUJOURDHUI());"À faire";"")</f>
        <v>0</v>
      </c>
    </row>
    <row r="1731" spans="2:11">
      <c r="B1731" s="7">
        <f>SI(A1731="";"";TEXTE(A1731;"ddd"))</f>
        <v>0</v>
      </c>
      <c r="E1731" s="7" cm="1">
        <f t="array" ref="E1731">SI(D1731="";"";_xlfn.XLOOKUP(D1731;Résidents!$A$2:$A$200;Résidents!$B$2:$B$200;""))</f>
        <v>0</v>
      </c>
      <c r="K1731" s="7">
        <f>SI(ET(A1731&lt;&gt;"";G1731="";A1731&lt;=AUJOURDHUI());"À faire";"")</f>
        <v>0</v>
      </c>
    </row>
    <row r="1732" spans="2:11">
      <c r="B1732" s="7">
        <f>SI(A1732="";"";TEXTE(A1732;"ddd"))</f>
        <v>0</v>
      </c>
      <c r="E1732" s="7" cm="1">
        <f t="array" ref="E1732">SI(D1732="";"";_xlfn.XLOOKUP(D1732;Résidents!$A$2:$A$200;Résidents!$B$2:$B$200;""))</f>
        <v>0</v>
      </c>
      <c r="K1732" s="7">
        <f>SI(ET(A1732&lt;&gt;"";G1732="";A1732&lt;=AUJOURDHUI());"À faire";"")</f>
        <v>0</v>
      </c>
    </row>
    <row r="1733" spans="2:11">
      <c r="B1733" s="7">
        <f>SI(A1733="";"";TEXTE(A1733;"ddd"))</f>
        <v>0</v>
      </c>
      <c r="E1733" s="7" cm="1">
        <f t="array" ref="E1733">SI(D1733="";"";_xlfn.XLOOKUP(D1733;Résidents!$A$2:$A$200;Résidents!$B$2:$B$200;""))</f>
        <v>0</v>
      </c>
      <c r="K1733" s="7">
        <f>SI(ET(A1733&lt;&gt;"";G1733="";A1733&lt;=AUJOURDHUI());"À faire";"")</f>
        <v>0</v>
      </c>
    </row>
    <row r="1734" spans="2:11">
      <c r="B1734" s="7">
        <f>SI(A1734="";"";TEXTE(A1734;"ddd"))</f>
        <v>0</v>
      </c>
      <c r="E1734" s="7" cm="1">
        <f t="array" ref="E1734">SI(D1734="";"";_xlfn.XLOOKUP(D1734;Résidents!$A$2:$A$200;Résidents!$B$2:$B$200;""))</f>
        <v>0</v>
      </c>
      <c r="K1734" s="7">
        <f>SI(ET(A1734&lt;&gt;"";G1734="";A1734&lt;=AUJOURDHUI());"À faire";"")</f>
        <v>0</v>
      </c>
    </row>
    <row r="1735" spans="2:11">
      <c r="B1735" s="7">
        <f>SI(A1735="";"";TEXTE(A1735;"ddd"))</f>
        <v>0</v>
      </c>
      <c r="E1735" s="7" cm="1">
        <f t="array" ref="E1735">SI(D1735="";"";_xlfn.XLOOKUP(D1735;Résidents!$A$2:$A$200;Résidents!$B$2:$B$200;""))</f>
        <v>0</v>
      </c>
      <c r="K1735" s="7">
        <f>SI(ET(A1735&lt;&gt;"";G1735="";A1735&lt;=AUJOURDHUI());"À faire";"")</f>
        <v>0</v>
      </c>
    </row>
    <row r="1736" spans="2:11">
      <c r="B1736" s="7">
        <f>SI(A1736="";"";TEXTE(A1736;"ddd"))</f>
        <v>0</v>
      </c>
      <c r="E1736" s="7" cm="1">
        <f t="array" ref="E1736">SI(D1736="";"";_xlfn.XLOOKUP(D1736;Résidents!$A$2:$A$200;Résidents!$B$2:$B$200;""))</f>
        <v>0</v>
      </c>
      <c r="K1736" s="7">
        <f>SI(ET(A1736&lt;&gt;"";G1736="";A1736&lt;=AUJOURDHUI());"À faire";"")</f>
        <v>0</v>
      </c>
    </row>
    <row r="1737" spans="2:11">
      <c r="B1737" s="7">
        <f>SI(A1737="";"";TEXTE(A1737;"ddd"))</f>
        <v>0</v>
      </c>
      <c r="E1737" s="7" cm="1">
        <f t="array" ref="E1737">SI(D1737="";"";_xlfn.XLOOKUP(D1737;Résidents!$A$2:$A$200;Résidents!$B$2:$B$200;""))</f>
        <v>0</v>
      </c>
      <c r="K1737" s="7">
        <f>SI(ET(A1737&lt;&gt;"";G1737="";A1737&lt;=AUJOURDHUI());"À faire";"")</f>
        <v>0</v>
      </c>
    </row>
    <row r="1738" spans="2:11">
      <c r="B1738" s="7">
        <f>SI(A1738="";"";TEXTE(A1738;"ddd"))</f>
        <v>0</v>
      </c>
      <c r="E1738" s="7" cm="1">
        <f t="array" ref="E1738">SI(D1738="";"";_xlfn.XLOOKUP(D1738;Résidents!$A$2:$A$200;Résidents!$B$2:$B$200;""))</f>
        <v>0</v>
      </c>
      <c r="K1738" s="7">
        <f>SI(ET(A1738&lt;&gt;"";G1738="";A1738&lt;=AUJOURDHUI());"À faire";"")</f>
        <v>0</v>
      </c>
    </row>
    <row r="1739" spans="2:11">
      <c r="B1739" s="7">
        <f>SI(A1739="";"";TEXTE(A1739;"ddd"))</f>
        <v>0</v>
      </c>
      <c r="E1739" s="7" cm="1">
        <f t="array" ref="E1739">SI(D1739="";"";_xlfn.XLOOKUP(D1739;Résidents!$A$2:$A$200;Résidents!$B$2:$B$200;""))</f>
        <v>0</v>
      </c>
      <c r="K1739" s="7">
        <f>SI(ET(A1739&lt;&gt;"";G1739="";A1739&lt;=AUJOURDHUI());"À faire";"")</f>
        <v>0</v>
      </c>
    </row>
    <row r="1740" spans="2:11">
      <c r="B1740" s="7">
        <f>SI(A1740="";"";TEXTE(A1740;"ddd"))</f>
        <v>0</v>
      </c>
      <c r="E1740" s="7" cm="1">
        <f t="array" ref="E1740">SI(D1740="";"";_xlfn.XLOOKUP(D1740;Résidents!$A$2:$A$200;Résidents!$B$2:$B$200;""))</f>
        <v>0</v>
      </c>
      <c r="K1740" s="7">
        <f>SI(ET(A1740&lt;&gt;"";G1740="";A1740&lt;=AUJOURDHUI());"À faire";"")</f>
        <v>0</v>
      </c>
    </row>
    <row r="1741" spans="2:11">
      <c r="B1741" s="7">
        <f>SI(A1741="";"";TEXTE(A1741;"ddd"))</f>
        <v>0</v>
      </c>
      <c r="E1741" s="7" cm="1">
        <f t="array" ref="E1741">SI(D1741="";"";_xlfn.XLOOKUP(D1741;Résidents!$A$2:$A$200;Résidents!$B$2:$B$200;""))</f>
        <v>0</v>
      </c>
      <c r="K1741" s="7">
        <f>SI(ET(A1741&lt;&gt;"";G1741="";A1741&lt;=AUJOURDHUI());"À faire";"")</f>
        <v>0</v>
      </c>
    </row>
    <row r="1742" spans="2:11">
      <c r="B1742" s="7">
        <f>SI(A1742="";"";TEXTE(A1742;"ddd"))</f>
        <v>0</v>
      </c>
      <c r="E1742" s="7" cm="1">
        <f t="array" ref="E1742">SI(D1742="";"";_xlfn.XLOOKUP(D1742;Résidents!$A$2:$A$200;Résidents!$B$2:$B$200;""))</f>
        <v>0</v>
      </c>
      <c r="K1742" s="7">
        <f>SI(ET(A1742&lt;&gt;"";G1742="";A1742&lt;=AUJOURDHUI());"À faire";"")</f>
        <v>0</v>
      </c>
    </row>
    <row r="1743" spans="2:11">
      <c r="B1743" s="7">
        <f>SI(A1743="";"";TEXTE(A1743;"ddd"))</f>
        <v>0</v>
      </c>
      <c r="E1743" s="7" cm="1">
        <f t="array" ref="E1743">SI(D1743="";"";_xlfn.XLOOKUP(D1743;Résidents!$A$2:$A$200;Résidents!$B$2:$B$200;""))</f>
        <v>0</v>
      </c>
      <c r="K1743" s="7">
        <f>SI(ET(A1743&lt;&gt;"";G1743="";A1743&lt;=AUJOURDHUI());"À faire";"")</f>
        <v>0</v>
      </c>
    </row>
    <row r="1744" spans="2:11">
      <c r="B1744" s="7">
        <f>SI(A1744="";"";TEXTE(A1744;"ddd"))</f>
        <v>0</v>
      </c>
      <c r="E1744" s="7" cm="1">
        <f t="array" ref="E1744">SI(D1744="";"";_xlfn.XLOOKUP(D1744;Résidents!$A$2:$A$200;Résidents!$B$2:$B$200;""))</f>
        <v>0</v>
      </c>
      <c r="K1744" s="7">
        <f>SI(ET(A1744&lt;&gt;"";G1744="";A1744&lt;=AUJOURDHUI());"À faire";"")</f>
        <v>0</v>
      </c>
    </row>
    <row r="1745" spans="2:11">
      <c r="B1745" s="7">
        <f>SI(A1745="";"";TEXTE(A1745;"ddd"))</f>
        <v>0</v>
      </c>
      <c r="E1745" s="7" cm="1">
        <f t="array" ref="E1745">SI(D1745="";"";_xlfn.XLOOKUP(D1745;Résidents!$A$2:$A$200;Résidents!$B$2:$B$200;""))</f>
        <v>0</v>
      </c>
      <c r="K1745" s="7">
        <f>SI(ET(A1745&lt;&gt;"";G1745="";A1745&lt;=AUJOURDHUI());"À faire";"")</f>
        <v>0</v>
      </c>
    </row>
    <row r="1746" spans="2:11">
      <c r="B1746" s="7">
        <f>SI(A1746="";"";TEXTE(A1746;"ddd"))</f>
        <v>0</v>
      </c>
      <c r="E1746" s="7" cm="1">
        <f t="array" ref="E1746">SI(D1746="";"";_xlfn.XLOOKUP(D1746;Résidents!$A$2:$A$200;Résidents!$B$2:$B$200;""))</f>
        <v>0</v>
      </c>
      <c r="K1746" s="7">
        <f>SI(ET(A1746&lt;&gt;"";G1746="";A1746&lt;=AUJOURDHUI());"À faire";"")</f>
        <v>0</v>
      </c>
    </row>
    <row r="1747" spans="2:11">
      <c r="B1747" s="7">
        <f>SI(A1747="";"";TEXTE(A1747;"ddd"))</f>
        <v>0</v>
      </c>
      <c r="E1747" s="7" cm="1">
        <f t="array" ref="E1747">SI(D1747="";"";_xlfn.XLOOKUP(D1747;Résidents!$A$2:$A$200;Résidents!$B$2:$B$200;""))</f>
        <v>0</v>
      </c>
      <c r="K1747" s="7">
        <f>SI(ET(A1747&lt;&gt;"";G1747="";A1747&lt;=AUJOURDHUI());"À faire";"")</f>
        <v>0</v>
      </c>
    </row>
    <row r="1748" spans="2:11">
      <c r="B1748" s="7">
        <f>SI(A1748="";"";TEXTE(A1748;"ddd"))</f>
        <v>0</v>
      </c>
      <c r="E1748" s="7" cm="1">
        <f t="array" ref="E1748">SI(D1748="";"";_xlfn.XLOOKUP(D1748;Résidents!$A$2:$A$200;Résidents!$B$2:$B$200;""))</f>
        <v>0</v>
      </c>
      <c r="K1748" s="7">
        <f>SI(ET(A1748&lt;&gt;"";G1748="";A1748&lt;=AUJOURDHUI());"À faire";"")</f>
        <v>0</v>
      </c>
    </row>
    <row r="1749" spans="2:11">
      <c r="B1749" s="7">
        <f>SI(A1749="";"";TEXTE(A1749;"ddd"))</f>
        <v>0</v>
      </c>
      <c r="E1749" s="7" cm="1">
        <f t="array" ref="E1749">SI(D1749="";"";_xlfn.XLOOKUP(D1749;Résidents!$A$2:$A$200;Résidents!$B$2:$B$200;""))</f>
        <v>0</v>
      </c>
      <c r="K1749" s="7">
        <f>SI(ET(A1749&lt;&gt;"";G1749="";A1749&lt;=AUJOURDHUI());"À faire";"")</f>
        <v>0</v>
      </c>
    </row>
    <row r="1750" spans="2:11">
      <c r="B1750" s="7">
        <f>SI(A1750="";"";TEXTE(A1750;"ddd"))</f>
        <v>0</v>
      </c>
      <c r="E1750" s="7" cm="1">
        <f t="array" ref="E1750">SI(D1750="";"";_xlfn.XLOOKUP(D1750;Résidents!$A$2:$A$200;Résidents!$B$2:$B$200;""))</f>
        <v>0</v>
      </c>
      <c r="K1750" s="7">
        <f>SI(ET(A1750&lt;&gt;"";G1750="";A1750&lt;=AUJOURDHUI());"À faire";"")</f>
        <v>0</v>
      </c>
    </row>
    <row r="1751" spans="2:11">
      <c r="B1751" s="7">
        <f>SI(A1751="";"";TEXTE(A1751;"ddd"))</f>
        <v>0</v>
      </c>
      <c r="E1751" s="7" cm="1">
        <f t="array" ref="E1751">SI(D1751="";"";_xlfn.XLOOKUP(D1751;Résidents!$A$2:$A$200;Résidents!$B$2:$B$200;""))</f>
        <v>0</v>
      </c>
      <c r="K1751" s="7">
        <f>SI(ET(A1751&lt;&gt;"";G1751="";A1751&lt;=AUJOURDHUI());"À faire";"")</f>
        <v>0</v>
      </c>
    </row>
    <row r="1752" spans="2:11">
      <c r="B1752" s="7">
        <f>SI(A1752="";"";TEXTE(A1752;"ddd"))</f>
        <v>0</v>
      </c>
      <c r="E1752" s="7" cm="1">
        <f t="array" ref="E1752">SI(D1752="";"";_xlfn.XLOOKUP(D1752;Résidents!$A$2:$A$200;Résidents!$B$2:$B$200;""))</f>
        <v>0</v>
      </c>
      <c r="K1752" s="7">
        <f>SI(ET(A1752&lt;&gt;"";G1752="";A1752&lt;=AUJOURDHUI());"À faire";"")</f>
        <v>0</v>
      </c>
    </row>
    <row r="1753" spans="2:11">
      <c r="B1753" s="7">
        <f>SI(A1753="";"";TEXTE(A1753;"ddd"))</f>
        <v>0</v>
      </c>
      <c r="E1753" s="7" cm="1">
        <f t="array" ref="E1753">SI(D1753="";"";_xlfn.XLOOKUP(D1753;Résidents!$A$2:$A$200;Résidents!$B$2:$B$200;""))</f>
        <v>0</v>
      </c>
      <c r="K1753" s="7">
        <f>SI(ET(A1753&lt;&gt;"";G1753="";A1753&lt;=AUJOURDHUI());"À faire";"")</f>
        <v>0</v>
      </c>
    </row>
    <row r="1754" spans="2:11">
      <c r="B1754" s="7">
        <f>SI(A1754="";"";TEXTE(A1754;"ddd"))</f>
        <v>0</v>
      </c>
      <c r="E1754" s="7" cm="1">
        <f t="array" ref="E1754">SI(D1754="";"";_xlfn.XLOOKUP(D1754;Résidents!$A$2:$A$200;Résidents!$B$2:$B$200;""))</f>
        <v>0</v>
      </c>
      <c r="K1754" s="7">
        <f>SI(ET(A1754&lt;&gt;"";G1754="";A1754&lt;=AUJOURDHUI());"À faire";"")</f>
        <v>0</v>
      </c>
    </row>
    <row r="1755" spans="2:11">
      <c r="B1755" s="7">
        <f>SI(A1755="";"";TEXTE(A1755;"ddd"))</f>
        <v>0</v>
      </c>
      <c r="E1755" s="7" cm="1">
        <f t="array" ref="E1755">SI(D1755="";"";_xlfn.XLOOKUP(D1755;Résidents!$A$2:$A$200;Résidents!$B$2:$B$200;""))</f>
        <v>0</v>
      </c>
      <c r="K1755" s="7">
        <f>SI(ET(A1755&lt;&gt;"";G1755="";A1755&lt;=AUJOURDHUI());"À faire";"")</f>
        <v>0</v>
      </c>
    </row>
    <row r="1756" spans="2:11">
      <c r="B1756" s="7">
        <f>SI(A1756="";"";TEXTE(A1756;"ddd"))</f>
        <v>0</v>
      </c>
      <c r="E1756" s="7" cm="1">
        <f t="array" ref="E1756">SI(D1756="";"";_xlfn.XLOOKUP(D1756;Résidents!$A$2:$A$200;Résidents!$B$2:$B$200;""))</f>
        <v>0</v>
      </c>
      <c r="K1756" s="7">
        <f>SI(ET(A1756&lt;&gt;"";G1756="";A1756&lt;=AUJOURDHUI());"À faire";"")</f>
        <v>0</v>
      </c>
    </row>
    <row r="1757" spans="2:11">
      <c r="B1757" s="7">
        <f>SI(A1757="";"";TEXTE(A1757;"ddd"))</f>
        <v>0</v>
      </c>
      <c r="E1757" s="7" cm="1">
        <f t="array" ref="E1757">SI(D1757="";"";_xlfn.XLOOKUP(D1757;Résidents!$A$2:$A$200;Résidents!$B$2:$B$200;""))</f>
        <v>0</v>
      </c>
      <c r="K1757" s="7">
        <f>SI(ET(A1757&lt;&gt;"";G1757="";A1757&lt;=AUJOURDHUI());"À faire";"")</f>
        <v>0</v>
      </c>
    </row>
    <row r="1758" spans="2:11">
      <c r="B1758" s="7">
        <f>SI(A1758="";"";TEXTE(A1758;"ddd"))</f>
        <v>0</v>
      </c>
      <c r="E1758" s="7" cm="1">
        <f t="array" ref="E1758">SI(D1758="";"";_xlfn.XLOOKUP(D1758;Résidents!$A$2:$A$200;Résidents!$B$2:$B$200;""))</f>
        <v>0</v>
      </c>
      <c r="K1758" s="7">
        <f>SI(ET(A1758&lt;&gt;"";G1758="";A1758&lt;=AUJOURDHUI());"À faire";"")</f>
        <v>0</v>
      </c>
    </row>
    <row r="1759" spans="2:11">
      <c r="B1759" s="7">
        <f>SI(A1759="";"";TEXTE(A1759;"ddd"))</f>
        <v>0</v>
      </c>
      <c r="E1759" s="7" cm="1">
        <f t="array" ref="E1759">SI(D1759="";"";_xlfn.XLOOKUP(D1759;Résidents!$A$2:$A$200;Résidents!$B$2:$B$200;""))</f>
        <v>0</v>
      </c>
      <c r="K1759" s="7">
        <f>SI(ET(A1759&lt;&gt;"";G1759="";A1759&lt;=AUJOURDHUI());"À faire";"")</f>
        <v>0</v>
      </c>
    </row>
    <row r="1760" spans="2:11">
      <c r="B1760" s="7">
        <f>SI(A1760="";"";TEXTE(A1760;"ddd"))</f>
        <v>0</v>
      </c>
      <c r="E1760" s="7" cm="1">
        <f t="array" ref="E1760">SI(D1760="";"";_xlfn.XLOOKUP(D1760;Résidents!$A$2:$A$200;Résidents!$B$2:$B$200;""))</f>
        <v>0</v>
      </c>
      <c r="K1760" s="7">
        <f>SI(ET(A1760&lt;&gt;"";G1760="";A1760&lt;=AUJOURDHUI());"À faire";"")</f>
        <v>0</v>
      </c>
    </row>
    <row r="1761" spans="2:11">
      <c r="B1761" s="7">
        <f>SI(A1761="";"";TEXTE(A1761;"ddd"))</f>
        <v>0</v>
      </c>
      <c r="E1761" s="7" cm="1">
        <f t="array" ref="E1761">SI(D1761="";"";_xlfn.XLOOKUP(D1761;Résidents!$A$2:$A$200;Résidents!$B$2:$B$200;""))</f>
        <v>0</v>
      </c>
      <c r="K1761" s="7">
        <f>SI(ET(A1761&lt;&gt;"";G1761="";A1761&lt;=AUJOURDHUI());"À faire";"")</f>
        <v>0</v>
      </c>
    </row>
    <row r="1762" spans="2:11">
      <c r="B1762" s="7">
        <f>SI(A1762="";"";TEXTE(A1762;"ddd"))</f>
        <v>0</v>
      </c>
      <c r="E1762" s="7" cm="1">
        <f t="array" ref="E1762">SI(D1762="";"";_xlfn.XLOOKUP(D1762;Résidents!$A$2:$A$200;Résidents!$B$2:$B$200;""))</f>
        <v>0</v>
      </c>
      <c r="K1762" s="7">
        <f>SI(ET(A1762&lt;&gt;"";G1762="";A1762&lt;=AUJOURDHUI());"À faire";"")</f>
        <v>0</v>
      </c>
    </row>
    <row r="1763" spans="2:11">
      <c r="B1763" s="7">
        <f>SI(A1763="";"";TEXTE(A1763;"ddd"))</f>
        <v>0</v>
      </c>
      <c r="E1763" s="7" cm="1">
        <f t="array" ref="E1763">SI(D1763="";"";_xlfn.XLOOKUP(D1763;Résidents!$A$2:$A$200;Résidents!$B$2:$B$200;""))</f>
        <v>0</v>
      </c>
      <c r="K1763" s="7">
        <f>SI(ET(A1763&lt;&gt;"";G1763="";A1763&lt;=AUJOURDHUI());"À faire";"")</f>
        <v>0</v>
      </c>
    </row>
    <row r="1764" spans="2:11">
      <c r="B1764" s="7">
        <f>SI(A1764="";"";TEXTE(A1764;"ddd"))</f>
        <v>0</v>
      </c>
      <c r="E1764" s="7" cm="1">
        <f t="array" ref="E1764">SI(D1764="";"";_xlfn.XLOOKUP(D1764;Résidents!$A$2:$A$200;Résidents!$B$2:$B$200;""))</f>
        <v>0</v>
      </c>
      <c r="K1764" s="7">
        <f>SI(ET(A1764&lt;&gt;"";G1764="";A1764&lt;=AUJOURDHUI());"À faire";"")</f>
        <v>0</v>
      </c>
    </row>
    <row r="1765" spans="2:11">
      <c r="B1765" s="7">
        <f>SI(A1765="";"";TEXTE(A1765;"ddd"))</f>
        <v>0</v>
      </c>
      <c r="E1765" s="7" cm="1">
        <f t="array" ref="E1765">SI(D1765="";"";_xlfn.XLOOKUP(D1765;Résidents!$A$2:$A$200;Résidents!$B$2:$B$200;""))</f>
        <v>0</v>
      </c>
      <c r="K1765" s="7">
        <f>SI(ET(A1765&lt;&gt;"";G1765="";A1765&lt;=AUJOURDHUI());"À faire";"")</f>
        <v>0</v>
      </c>
    </row>
    <row r="1766" spans="2:11">
      <c r="B1766" s="7">
        <f>SI(A1766="";"";TEXTE(A1766;"ddd"))</f>
        <v>0</v>
      </c>
      <c r="E1766" s="7" cm="1">
        <f t="array" ref="E1766">SI(D1766="";"";_xlfn.XLOOKUP(D1766;Résidents!$A$2:$A$200;Résidents!$B$2:$B$200;""))</f>
        <v>0</v>
      </c>
      <c r="K1766" s="7">
        <f>SI(ET(A1766&lt;&gt;"";G1766="";A1766&lt;=AUJOURDHUI());"À faire";"")</f>
        <v>0</v>
      </c>
    </row>
    <row r="1767" spans="2:11">
      <c r="B1767" s="7">
        <f>SI(A1767="";"";TEXTE(A1767;"ddd"))</f>
        <v>0</v>
      </c>
      <c r="E1767" s="7" cm="1">
        <f t="array" ref="E1767">SI(D1767="";"";_xlfn.XLOOKUP(D1767;Résidents!$A$2:$A$200;Résidents!$B$2:$B$200;""))</f>
        <v>0</v>
      </c>
      <c r="K1767" s="7">
        <f>SI(ET(A1767&lt;&gt;"";G1767="";A1767&lt;=AUJOURDHUI());"À faire";"")</f>
        <v>0</v>
      </c>
    </row>
    <row r="1768" spans="2:11">
      <c r="B1768" s="7">
        <f>SI(A1768="";"";TEXTE(A1768;"ddd"))</f>
        <v>0</v>
      </c>
      <c r="E1768" s="7" cm="1">
        <f t="array" ref="E1768">SI(D1768="";"";_xlfn.XLOOKUP(D1768;Résidents!$A$2:$A$200;Résidents!$B$2:$B$200;""))</f>
        <v>0</v>
      </c>
      <c r="K1768" s="7">
        <f>SI(ET(A1768&lt;&gt;"";G1768="";A1768&lt;=AUJOURDHUI());"À faire";"")</f>
        <v>0</v>
      </c>
    </row>
    <row r="1769" spans="2:11">
      <c r="B1769" s="7">
        <f>SI(A1769="";"";TEXTE(A1769;"ddd"))</f>
        <v>0</v>
      </c>
      <c r="E1769" s="7" cm="1">
        <f t="array" ref="E1769">SI(D1769="";"";_xlfn.XLOOKUP(D1769;Résidents!$A$2:$A$200;Résidents!$B$2:$B$200;""))</f>
        <v>0</v>
      </c>
      <c r="K1769" s="7">
        <f>SI(ET(A1769&lt;&gt;"";G1769="";A1769&lt;=AUJOURDHUI());"À faire";"")</f>
        <v>0</v>
      </c>
    </row>
    <row r="1770" spans="2:11">
      <c r="B1770" s="7">
        <f>SI(A1770="";"";TEXTE(A1770;"ddd"))</f>
        <v>0</v>
      </c>
      <c r="E1770" s="7" cm="1">
        <f t="array" ref="E1770">SI(D1770="";"";_xlfn.XLOOKUP(D1770;Résidents!$A$2:$A$200;Résidents!$B$2:$B$200;""))</f>
        <v>0</v>
      </c>
      <c r="K1770" s="7">
        <f>SI(ET(A1770&lt;&gt;"";G1770="";A1770&lt;=AUJOURDHUI());"À faire";"")</f>
        <v>0</v>
      </c>
    </row>
    <row r="1771" spans="2:11">
      <c r="B1771" s="7">
        <f>SI(A1771="";"";TEXTE(A1771;"ddd"))</f>
        <v>0</v>
      </c>
      <c r="E1771" s="7" cm="1">
        <f t="array" ref="E1771">SI(D1771="";"";_xlfn.XLOOKUP(D1771;Résidents!$A$2:$A$200;Résidents!$B$2:$B$200;""))</f>
        <v>0</v>
      </c>
      <c r="K1771" s="7">
        <f>SI(ET(A1771&lt;&gt;"";G1771="";A1771&lt;=AUJOURDHUI());"À faire";"")</f>
        <v>0</v>
      </c>
    </row>
    <row r="1772" spans="2:11">
      <c r="B1772" s="7">
        <f>SI(A1772="";"";TEXTE(A1772;"ddd"))</f>
        <v>0</v>
      </c>
      <c r="E1772" s="7" cm="1">
        <f t="array" ref="E1772">SI(D1772="";"";_xlfn.XLOOKUP(D1772;Résidents!$A$2:$A$200;Résidents!$B$2:$B$200;""))</f>
        <v>0</v>
      </c>
      <c r="K1772" s="7">
        <f>SI(ET(A1772&lt;&gt;"";G1772="";A1772&lt;=AUJOURDHUI());"À faire";"")</f>
        <v>0</v>
      </c>
    </row>
    <row r="1773" spans="2:11">
      <c r="B1773" s="7">
        <f>SI(A1773="";"";TEXTE(A1773;"ddd"))</f>
        <v>0</v>
      </c>
      <c r="E1773" s="7" cm="1">
        <f t="array" ref="E1773">SI(D1773="";"";_xlfn.XLOOKUP(D1773;Résidents!$A$2:$A$200;Résidents!$B$2:$B$200;""))</f>
        <v>0</v>
      </c>
      <c r="K1773" s="7">
        <f>SI(ET(A1773&lt;&gt;"";G1773="";A1773&lt;=AUJOURDHUI());"À faire";"")</f>
        <v>0</v>
      </c>
    </row>
    <row r="1774" spans="2:11">
      <c r="B1774" s="7">
        <f>SI(A1774="";"";TEXTE(A1774;"ddd"))</f>
        <v>0</v>
      </c>
      <c r="E1774" s="7" cm="1">
        <f t="array" ref="E1774">SI(D1774="";"";_xlfn.XLOOKUP(D1774;Résidents!$A$2:$A$200;Résidents!$B$2:$B$200;""))</f>
        <v>0</v>
      </c>
      <c r="K1774" s="7">
        <f>SI(ET(A1774&lt;&gt;"";G1774="";A1774&lt;=AUJOURDHUI());"À faire";"")</f>
        <v>0</v>
      </c>
    </row>
    <row r="1775" spans="2:11">
      <c r="B1775" s="7">
        <f>SI(A1775="";"";TEXTE(A1775;"ddd"))</f>
        <v>0</v>
      </c>
      <c r="E1775" s="7" cm="1">
        <f t="array" ref="E1775">SI(D1775="";"";_xlfn.XLOOKUP(D1775;Résidents!$A$2:$A$200;Résidents!$B$2:$B$200;""))</f>
        <v>0</v>
      </c>
      <c r="K1775" s="7">
        <f>SI(ET(A1775&lt;&gt;"";G1775="";A1775&lt;=AUJOURDHUI());"À faire";"")</f>
        <v>0</v>
      </c>
    </row>
    <row r="1776" spans="2:11">
      <c r="B1776" s="7">
        <f>SI(A1776="";"";TEXTE(A1776;"ddd"))</f>
        <v>0</v>
      </c>
      <c r="E1776" s="7" cm="1">
        <f t="array" ref="E1776">SI(D1776="";"";_xlfn.XLOOKUP(D1776;Résidents!$A$2:$A$200;Résidents!$B$2:$B$200;""))</f>
        <v>0</v>
      </c>
      <c r="K1776" s="7">
        <f>SI(ET(A1776&lt;&gt;"";G1776="";A1776&lt;=AUJOURDHUI());"À faire";"")</f>
        <v>0</v>
      </c>
    </row>
    <row r="1777" spans="2:11">
      <c r="B1777" s="7">
        <f>SI(A1777="";"";TEXTE(A1777;"ddd"))</f>
        <v>0</v>
      </c>
      <c r="E1777" s="7" cm="1">
        <f t="array" ref="E1777">SI(D1777="";"";_xlfn.XLOOKUP(D1777;Résidents!$A$2:$A$200;Résidents!$B$2:$B$200;""))</f>
        <v>0</v>
      </c>
      <c r="K1777" s="7">
        <f>SI(ET(A1777&lt;&gt;"";G1777="";A1777&lt;=AUJOURDHUI());"À faire";"")</f>
        <v>0</v>
      </c>
    </row>
    <row r="1778" spans="2:11">
      <c r="B1778" s="7">
        <f>SI(A1778="";"";TEXTE(A1778;"ddd"))</f>
        <v>0</v>
      </c>
      <c r="E1778" s="7" cm="1">
        <f t="array" ref="E1778">SI(D1778="";"";_xlfn.XLOOKUP(D1778;Résidents!$A$2:$A$200;Résidents!$B$2:$B$200;""))</f>
        <v>0</v>
      </c>
      <c r="K1778" s="7">
        <f>SI(ET(A1778&lt;&gt;"";G1778="";A1778&lt;=AUJOURDHUI());"À faire";"")</f>
        <v>0</v>
      </c>
    </row>
    <row r="1779" spans="2:11">
      <c r="B1779" s="7">
        <f>SI(A1779="";"";TEXTE(A1779;"ddd"))</f>
        <v>0</v>
      </c>
      <c r="E1779" s="7" cm="1">
        <f t="array" ref="E1779">SI(D1779="";"";_xlfn.XLOOKUP(D1779;Résidents!$A$2:$A$200;Résidents!$B$2:$B$200;""))</f>
        <v>0</v>
      </c>
      <c r="K1779" s="7">
        <f>SI(ET(A1779&lt;&gt;"";G1779="";A1779&lt;=AUJOURDHUI());"À faire";"")</f>
        <v>0</v>
      </c>
    </row>
    <row r="1780" spans="2:11">
      <c r="B1780" s="7">
        <f>SI(A1780="";"";TEXTE(A1780;"ddd"))</f>
        <v>0</v>
      </c>
      <c r="E1780" s="7" cm="1">
        <f t="array" ref="E1780">SI(D1780="";"";_xlfn.XLOOKUP(D1780;Résidents!$A$2:$A$200;Résidents!$B$2:$B$200;""))</f>
        <v>0</v>
      </c>
      <c r="K1780" s="7">
        <f>SI(ET(A1780&lt;&gt;"";G1780="";A1780&lt;=AUJOURDHUI());"À faire";"")</f>
        <v>0</v>
      </c>
    </row>
    <row r="1781" spans="2:11">
      <c r="B1781" s="7">
        <f>SI(A1781="";"";TEXTE(A1781;"ddd"))</f>
        <v>0</v>
      </c>
      <c r="E1781" s="7" cm="1">
        <f t="array" ref="E1781">SI(D1781="";"";_xlfn.XLOOKUP(D1781;Résidents!$A$2:$A$200;Résidents!$B$2:$B$200;""))</f>
        <v>0</v>
      </c>
      <c r="K1781" s="7">
        <f>SI(ET(A1781&lt;&gt;"";G1781="";A1781&lt;=AUJOURDHUI());"À faire";"")</f>
        <v>0</v>
      </c>
    </row>
    <row r="1782" spans="2:11">
      <c r="B1782" s="7">
        <f>SI(A1782="";"";TEXTE(A1782;"ddd"))</f>
        <v>0</v>
      </c>
      <c r="E1782" s="7" cm="1">
        <f t="array" ref="E1782">SI(D1782="";"";_xlfn.XLOOKUP(D1782;Résidents!$A$2:$A$200;Résidents!$B$2:$B$200;""))</f>
        <v>0</v>
      </c>
      <c r="K1782" s="7">
        <f>SI(ET(A1782&lt;&gt;"";G1782="";A1782&lt;=AUJOURDHUI());"À faire";"")</f>
        <v>0</v>
      </c>
    </row>
    <row r="1783" spans="2:11">
      <c r="B1783" s="7">
        <f>SI(A1783="";"";TEXTE(A1783;"ddd"))</f>
        <v>0</v>
      </c>
      <c r="E1783" s="7" cm="1">
        <f t="array" ref="E1783">SI(D1783="";"";_xlfn.XLOOKUP(D1783;Résidents!$A$2:$A$200;Résidents!$B$2:$B$200;""))</f>
        <v>0</v>
      </c>
      <c r="K1783" s="7">
        <f>SI(ET(A1783&lt;&gt;"";G1783="";A1783&lt;=AUJOURDHUI());"À faire";"")</f>
        <v>0</v>
      </c>
    </row>
    <row r="1784" spans="2:11">
      <c r="B1784" s="7">
        <f>SI(A1784="";"";TEXTE(A1784;"ddd"))</f>
        <v>0</v>
      </c>
      <c r="E1784" s="7" cm="1">
        <f t="array" ref="E1784">SI(D1784="";"";_xlfn.XLOOKUP(D1784;Résidents!$A$2:$A$200;Résidents!$B$2:$B$200;""))</f>
        <v>0</v>
      </c>
      <c r="K1784" s="7">
        <f>SI(ET(A1784&lt;&gt;"";G1784="";A1784&lt;=AUJOURDHUI());"À faire";"")</f>
        <v>0</v>
      </c>
    </row>
    <row r="1785" spans="2:11">
      <c r="B1785" s="7">
        <f>SI(A1785="";"";TEXTE(A1785;"ddd"))</f>
        <v>0</v>
      </c>
      <c r="E1785" s="7" cm="1">
        <f t="array" ref="E1785">SI(D1785="";"";_xlfn.XLOOKUP(D1785;Résidents!$A$2:$A$200;Résidents!$B$2:$B$200;""))</f>
        <v>0</v>
      </c>
      <c r="K1785" s="7">
        <f>SI(ET(A1785&lt;&gt;"";G1785="";A1785&lt;=AUJOURDHUI());"À faire";"")</f>
        <v>0</v>
      </c>
    </row>
    <row r="1786" spans="2:11">
      <c r="B1786" s="7">
        <f>SI(A1786="";"";TEXTE(A1786;"ddd"))</f>
        <v>0</v>
      </c>
      <c r="E1786" s="7" cm="1">
        <f t="array" ref="E1786">SI(D1786="";"";_xlfn.XLOOKUP(D1786;Résidents!$A$2:$A$200;Résidents!$B$2:$B$200;""))</f>
        <v>0</v>
      </c>
      <c r="K1786" s="7">
        <f>SI(ET(A1786&lt;&gt;"";G1786="";A1786&lt;=AUJOURDHUI());"À faire";"")</f>
        <v>0</v>
      </c>
    </row>
    <row r="1787" spans="2:11">
      <c r="B1787" s="7">
        <f>SI(A1787="";"";TEXTE(A1787;"ddd"))</f>
        <v>0</v>
      </c>
      <c r="E1787" s="7" cm="1">
        <f t="array" ref="E1787">SI(D1787="";"";_xlfn.XLOOKUP(D1787;Résidents!$A$2:$A$200;Résidents!$B$2:$B$200;""))</f>
        <v>0</v>
      </c>
      <c r="K1787" s="7">
        <f>SI(ET(A1787&lt;&gt;"";G1787="";A1787&lt;=AUJOURDHUI());"À faire";"")</f>
        <v>0</v>
      </c>
    </row>
    <row r="1788" spans="2:11">
      <c r="B1788" s="7">
        <f>SI(A1788="";"";TEXTE(A1788;"ddd"))</f>
        <v>0</v>
      </c>
      <c r="E1788" s="7" cm="1">
        <f t="array" ref="E1788">SI(D1788="";"";_xlfn.XLOOKUP(D1788;Résidents!$A$2:$A$200;Résidents!$B$2:$B$200;""))</f>
        <v>0</v>
      </c>
      <c r="K1788" s="7">
        <f>SI(ET(A1788&lt;&gt;"";G1788="";A1788&lt;=AUJOURDHUI());"À faire";"")</f>
        <v>0</v>
      </c>
    </row>
    <row r="1789" spans="2:11">
      <c r="B1789" s="7">
        <f>SI(A1789="";"";TEXTE(A1789;"ddd"))</f>
        <v>0</v>
      </c>
      <c r="E1789" s="7" cm="1">
        <f t="array" ref="E1789">SI(D1789="";"";_xlfn.XLOOKUP(D1789;Résidents!$A$2:$A$200;Résidents!$B$2:$B$200;""))</f>
        <v>0</v>
      </c>
      <c r="K1789" s="7">
        <f>SI(ET(A1789&lt;&gt;"";G1789="";A1789&lt;=AUJOURDHUI());"À faire";"")</f>
        <v>0</v>
      </c>
    </row>
    <row r="1790" spans="2:11">
      <c r="B1790" s="7">
        <f>SI(A1790="";"";TEXTE(A1790;"ddd"))</f>
        <v>0</v>
      </c>
      <c r="E1790" s="7" cm="1">
        <f t="array" ref="E1790">SI(D1790="";"";_xlfn.XLOOKUP(D1790;Résidents!$A$2:$A$200;Résidents!$B$2:$B$200;""))</f>
        <v>0</v>
      </c>
      <c r="K1790" s="7">
        <f>SI(ET(A1790&lt;&gt;"";G1790="";A1790&lt;=AUJOURDHUI());"À faire";"")</f>
        <v>0</v>
      </c>
    </row>
    <row r="1791" spans="2:11">
      <c r="B1791" s="7">
        <f>SI(A1791="";"";TEXTE(A1791;"ddd"))</f>
        <v>0</v>
      </c>
      <c r="E1791" s="7" cm="1">
        <f t="array" ref="E1791">SI(D1791="";"";_xlfn.XLOOKUP(D1791;Résidents!$A$2:$A$200;Résidents!$B$2:$B$200;""))</f>
        <v>0</v>
      </c>
      <c r="K1791" s="7">
        <f>SI(ET(A1791&lt;&gt;"";G1791="";A1791&lt;=AUJOURDHUI());"À faire";"")</f>
        <v>0</v>
      </c>
    </row>
    <row r="1792" spans="2:11">
      <c r="B1792" s="7">
        <f>SI(A1792="";"";TEXTE(A1792;"ddd"))</f>
        <v>0</v>
      </c>
      <c r="E1792" s="7" cm="1">
        <f t="array" ref="E1792">SI(D1792="";"";_xlfn.XLOOKUP(D1792;Résidents!$A$2:$A$200;Résidents!$B$2:$B$200;""))</f>
        <v>0</v>
      </c>
      <c r="K1792" s="7">
        <f>SI(ET(A1792&lt;&gt;"";G1792="";A1792&lt;=AUJOURDHUI());"À faire";"")</f>
        <v>0</v>
      </c>
    </row>
    <row r="1793" spans="2:11">
      <c r="B1793" s="7">
        <f>SI(A1793="";"";TEXTE(A1793;"ddd"))</f>
        <v>0</v>
      </c>
      <c r="E1793" s="7" cm="1">
        <f t="array" ref="E1793">SI(D1793="";"";_xlfn.XLOOKUP(D1793;Résidents!$A$2:$A$200;Résidents!$B$2:$B$200;""))</f>
        <v>0</v>
      </c>
      <c r="K1793" s="7">
        <f>SI(ET(A1793&lt;&gt;"";G1793="";A1793&lt;=AUJOURDHUI());"À faire";"")</f>
        <v>0</v>
      </c>
    </row>
    <row r="1794" spans="2:11">
      <c r="B1794" s="7">
        <f>SI(A1794="";"";TEXTE(A1794;"ddd"))</f>
        <v>0</v>
      </c>
      <c r="E1794" s="7" cm="1">
        <f t="array" ref="E1794">SI(D1794="";"";_xlfn.XLOOKUP(D1794;Résidents!$A$2:$A$200;Résidents!$B$2:$B$200;""))</f>
        <v>0</v>
      </c>
      <c r="K1794" s="7">
        <f>SI(ET(A1794&lt;&gt;"";G1794="";A1794&lt;=AUJOURDHUI());"À faire";"")</f>
        <v>0</v>
      </c>
    </row>
    <row r="1795" spans="2:11">
      <c r="B1795" s="7">
        <f>SI(A1795="";"";TEXTE(A1795;"ddd"))</f>
        <v>0</v>
      </c>
      <c r="E1795" s="7" cm="1">
        <f t="array" ref="E1795">SI(D1795="";"";_xlfn.XLOOKUP(D1795;Résidents!$A$2:$A$200;Résidents!$B$2:$B$200;""))</f>
        <v>0</v>
      </c>
      <c r="K1795" s="7">
        <f>SI(ET(A1795&lt;&gt;"";G1795="";A1795&lt;=AUJOURDHUI());"À faire";"")</f>
        <v>0</v>
      </c>
    </row>
    <row r="1796" spans="2:11">
      <c r="B1796" s="7">
        <f>SI(A1796="";"";TEXTE(A1796;"ddd"))</f>
        <v>0</v>
      </c>
      <c r="E1796" s="7" cm="1">
        <f t="array" ref="E1796">SI(D1796="";"";_xlfn.XLOOKUP(D1796;Résidents!$A$2:$A$200;Résidents!$B$2:$B$200;""))</f>
        <v>0</v>
      </c>
      <c r="K1796" s="7">
        <f>SI(ET(A1796&lt;&gt;"";G1796="";A1796&lt;=AUJOURDHUI());"À faire";"")</f>
        <v>0</v>
      </c>
    </row>
    <row r="1797" spans="2:11">
      <c r="B1797" s="7">
        <f>SI(A1797="";"";TEXTE(A1797;"ddd"))</f>
        <v>0</v>
      </c>
      <c r="E1797" s="7" cm="1">
        <f t="array" ref="E1797">SI(D1797="";"";_xlfn.XLOOKUP(D1797;Résidents!$A$2:$A$200;Résidents!$B$2:$B$200;""))</f>
        <v>0</v>
      </c>
      <c r="K1797" s="7">
        <f>SI(ET(A1797&lt;&gt;"";G1797="";A1797&lt;=AUJOURDHUI());"À faire";"")</f>
        <v>0</v>
      </c>
    </row>
    <row r="1798" spans="2:11">
      <c r="B1798" s="7">
        <f>SI(A1798="";"";TEXTE(A1798;"ddd"))</f>
        <v>0</v>
      </c>
      <c r="E1798" s="7" cm="1">
        <f t="array" ref="E1798">SI(D1798="";"";_xlfn.XLOOKUP(D1798;Résidents!$A$2:$A$200;Résidents!$B$2:$B$200;""))</f>
        <v>0</v>
      </c>
      <c r="K1798" s="7">
        <f>SI(ET(A1798&lt;&gt;"";G1798="";A1798&lt;=AUJOURDHUI());"À faire";"")</f>
        <v>0</v>
      </c>
    </row>
    <row r="1799" spans="2:11">
      <c r="B1799" s="7">
        <f>SI(A1799="";"";TEXTE(A1799;"ddd"))</f>
        <v>0</v>
      </c>
      <c r="E1799" s="7" cm="1">
        <f t="array" ref="E1799">SI(D1799="";"";_xlfn.XLOOKUP(D1799;Résidents!$A$2:$A$200;Résidents!$B$2:$B$200;""))</f>
        <v>0</v>
      </c>
      <c r="K1799" s="7">
        <f>SI(ET(A1799&lt;&gt;"";G1799="";A1799&lt;=AUJOURDHUI());"À faire";"")</f>
        <v>0</v>
      </c>
    </row>
    <row r="1800" spans="2:11">
      <c r="B1800" s="7">
        <f>SI(A1800="";"";TEXTE(A1800;"ddd"))</f>
        <v>0</v>
      </c>
      <c r="E1800" s="7" cm="1">
        <f t="array" ref="E1800">SI(D1800="";"";_xlfn.XLOOKUP(D1800;Résidents!$A$2:$A$200;Résidents!$B$2:$B$200;""))</f>
        <v>0</v>
      </c>
      <c r="K1800" s="7">
        <f>SI(ET(A1800&lt;&gt;"";G1800="";A1800&lt;=AUJOURDHUI());"À faire";"")</f>
        <v>0</v>
      </c>
    </row>
    <row r="1801" spans="2:11">
      <c r="B1801" s="7">
        <f>SI(A1801="";"";TEXTE(A1801;"ddd"))</f>
        <v>0</v>
      </c>
      <c r="E1801" s="7" cm="1">
        <f t="array" ref="E1801">SI(D1801="";"";_xlfn.XLOOKUP(D1801;Résidents!$A$2:$A$200;Résidents!$B$2:$B$200;""))</f>
        <v>0</v>
      </c>
      <c r="K1801" s="7">
        <f>SI(ET(A1801&lt;&gt;"";G1801="";A1801&lt;=AUJOURDHUI());"À faire";"")</f>
        <v>0</v>
      </c>
    </row>
    <row r="1802" spans="2:11">
      <c r="B1802" s="7">
        <f>SI(A1802="";"";TEXTE(A1802;"ddd"))</f>
        <v>0</v>
      </c>
      <c r="E1802" s="7" cm="1">
        <f t="array" ref="E1802">SI(D1802="";"";_xlfn.XLOOKUP(D1802;Résidents!$A$2:$A$200;Résidents!$B$2:$B$200;""))</f>
        <v>0</v>
      </c>
      <c r="K1802" s="7">
        <f>SI(ET(A1802&lt;&gt;"";G1802="";A1802&lt;=AUJOURDHUI());"À faire";"")</f>
        <v>0</v>
      </c>
    </row>
    <row r="1803" spans="2:11">
      <c r="B1803" s="7">
        <f>SI(A1803="";"";TEXTE(A1803;"ddd"))</f>
        <v>0</v>
      </c>
      <c r="E1803" s="7" cm="1">
        <f t="array" ref="E1803">SI(D1803="";"";_xlfn.XLOOKUP(D1803;Résidents!$A$2:$A$200;Résidents!$B$2:$B$200;""))</f>
        <v>0</v>
      </c>
      <c r="K1803" s="7">
        <f>SI(ET(A1803&lt;&gt;"";G1803="";A1803&lt;=AUJOURDHUI());"À faire";"")</f>
        <v>0</v>
      </c>
    </row>
    <row r="1804" spans="2:11">
      <c r="B1804" s="7">
        <f>SI(A1804="";"";TEXTE(A1804;"ddd"))</f>
        <v>0</v>
      </c>
      <c r="E1804" s="7" cm="1">
        <f t="array" ref="E1804">SI(D1804="";"";_xlfn.XLOOKUP(D1804;Résidents!$A$2:$A$200;Résidents!$B$2:$B$200;""))</f>
        <v>0</v>
      </c>
      <c r="K1804" s="7">
        <f>SI(ET(A1804&lt;&gt;"";G1804="";A1804&lt;=AUJOURDHUI());"À faire";"")</f>
        <v>0</v>
      </c>
    </row>
    <row r="1805" spans="2:11">
      <c r="B1805" s="7">
        <f>SI(A1805="";"";TEXTE(A1805;"ddd"))</f>
        <v>0</v>
      </c>
      <c r="E1805" s="7" cm="1">
        <f t="array" ref="E1805">SI(D1805="";"";_xlfn.XLOOKUP(D1805;Résidents!$A$2:$A$200;Résidents!$B$2:$B$200;""))</f>
        <v>0</v>
      </c>
      <c r="K1805" s="7">
        <f>SI(ET(A1805&lt;&gt;"";G1805="";A1805&lt;=AUJOURDHUI());"À faire";"")</f>
        <v>0</v>
      </c>
    </row>
    <row r="1806" spans="2:11">
      <c r="B1806" s="7">
        <f>SI(A1806="";"";TEXTE(A1806;"ddd"))</f>
        <v>0</v>
      </c>
      <c r="E1806" s="7" cm="1">
        <f t="array" ref="E1806">SI(D1806="";"";_xlfn.XLOOKUP(D1806;Résidents!$A$2:$A$200;Résidents!$B$2:$B$200;""))</f>
        <v>0</v>
      </c>
      <c r="K1806" s="7">
        <f>SI(ET(A1806&lt;&gt;"";G1806="";A1806&lt;=AUJOURDHUI());"À faire";"")</f>
        <v>0</v>
      </c>
    </row>
    <row r="1807" spans="2:11">
      <c r="B1807" s="7">
        <f>SI(A1807="";"";TEXTE(A1807;"ddd"))</f>
        <v>0</v>
      </c>
      <c r="E1807" s="7" cm="1">
        <f t="array" ref="E1807">SI(D1807="";"";_xlfn.XLOOKUP(D1807;Résidents!$A$2:$A$200;Résidents!$B$2:$B$200;""))</f>
        <v>0</v>
      </c>
      <c r="K1807" s="7">
        <f>SI(ET(A1807&lt;&gt;"";G1807="";A1807&lt;=AUJOURDHUI());"À faire";"")</f>
        <v>0</v>
      </c>
    </row>
    <row r="1808" spans="2:11">
      <c r="B1808" s="7">
        <f>SI(A1808="";"";TEXTE(A1808;"ddd"))</f>
        <v>0</v>
      </c>
      <c r="E1808" s="7" cm="1">
        <f t="array" ref="E1808">SI(D1808="";"";_xlfn.XLOOKUP(D1808;Résidents!$A$2:$A$200;Résidents!$B$2:$B$200;""))</f>
        <v>0</v>
      </c>
      <c r="K1808" s="7">
        <f>SI(ET(A1808&lt;&gt;"";G1808="";A1808&lt;=AUJOURDHUI());"À faire";"")</f>
        <v>0</v>
      </c>
    </row>
    <row r="1809" spans="2:11">
      <c r="B1809" s="7">
        <f>SI(A1809="";"";TEXTE(A1809;"ddd"))</f>
        <v>0</v>
      </c>
      <c r="E1809" s="7" cm="1">
        <f t="array" ref="E1809">SI(D1809="";"";_xlfn.XLOOKUP(D1809;Résidents!$A$2:$A$200;Résidents!$B$2:$B$200;""))</f>
        <v>0</v>
      </c>
      <c r="K1809" s="7">
        <f>SI(ET(A1809&lt;&gt;"";G1809="";A1809&lt;=AUJOURDHUI());"À faire";"")</f>
        <v>0</v>
      </c>
    </row>
    <row r="1810" spans="2:11">
      <c r="B1810" s="7">
        <f>SI(A1810="";"";TEXTE(A1810;"ddd"))</f>
        <v>0</v>
      </c>
      <c r="E1810" s="7" cm="1">
        <f t="array" ref="E1810">SI(D1810="";"";_xlfn.XLOOKUP(D1810;Résidents!$A$2:$A$200;Résidents!$B$2:$B$200;""))</f>
        <v>0</v>
      </c>
      <c r="K1810" s="7">
        <f>SI(ET(A1810&lt;&gt;"";G1810="";A1810&lt;=AUJOURDHUI());"À faire";"")</f>
        <v>0</v>
      </c>
    </row>
    <row r="1811" spans="2:11">
      <c r="B1811" s="7">
        <f>SI(A1811="";"";TEXTE(A1811;"ddd"))</f>
        <v>0</v>
      </c>
      <c r="E1811" s="7" cm="1">
        <f t="array" ref="E1811">SI(D1811="";"";_xlfn.XLOOKUP(D1811;Résidents!$A$2:$A$200;Résidents!$B$2:$B$200;""))</f>
        <v>0</v>
      </c>
      <c r="K1811" s="7">
        <f>SI(ET(A1811&lt;&gt;"";G1811="";A1811&lt;=AUJOURDHUI());"À faire";"")</f>
        <v>0</v>
      </c>
    </row>
    <row r="1812" spans="2:11">
      <c r="B1812" s="7">
        <f>SI(A1812="";"";TEXTE(A1812;"ddd"))</f>
        <v>0</v>
      </c>
      <c r="E1812" s="7" cm="1">
        <f t="array" ref="E1812">SI(D1812="";"";_xlfn.XLOOKUP(D1812;Résidents!$A$2:$A$200;Résidents!$B$2:$B$200;""))</f>
        <v>0</v>
      </c>
      <c r="K1812" s="7">
        <f>SI(ET(A1812&lt;&gt;"";G1812="";A1812&lt;=AUJOURDHUI());"À faire";"")</f>
        <v>0</v>
      </c>
    </row>
    <row r="1813" spans="2:11">
      <c r="B1813" s="7">
        <f>SI(A1813="";"";TEXTE(A1813;"ddd"))</f>
        <v>0</v>
      </c>
      <c r="E1813" s="7" cm="1">
        <f t="array" ref="E1813">SI(D1813="";"";_xlfn.XLOOKUP(D1813;Résidents!$A$2:$A$200;Résidents!$B$2:$B$200;""))</f>
        <v>0</v>
      </c>
      <c r="K1813" s="7">
        <f>SI(ET(A1813&lt;&gt;"";G1813="";A1813&lt;=AUJOURDHUI());"À faire";"")</f>
        <v>0</v>
      </c>
    </row>
    <row r="1814" spans="2:11">
      <c r="B1814" s="7">
        <f>SI(A1814="";"";TEXTE(A1814;"ddd"))</f>
        <v>0</v>
      </c>
      <c r="E1814" s="7" cm="1">
        <f t="array" ref="E1814">SI(D1814="";"";_xlfn.XLOOKUP(D1814;Résidents!$A$2:$A$200;Résidents!$B$2:$B$200;""))</f>
        <v>0</v>
      </c>
      <c r="K1814" s="7">
        <f>SI(ET(A1814&lt;&gt;"";G1814="";A1814&lt;=AUJOURDHUI());"À faire";"")</f>
        <v>0</v>
      </c>
    </row>
    <row r="1815" spans="2:11">
      <c r="B1815" s="7">
        <f>SI(A1815="";"";TEXTE(A1815;"ddd"))</f>
        <v>0</v>
      </c>
      <c r="E1815" s="7" cm="1">
        <f t="array" ref="E1815">SI(D1815="";"";_xlfn.XLOOKUP(D1815;Résidents!$A$2:$A$200;Résidents!$B$2:$B$200;""))</f>
        <v>0</v>
      </c>
      <c r="K1815" s="7">
        <f>SI(ET(A1815&lt;&gt;"";G1815="";A1815&lt;=AUJOURDHUI());"À faire";"")</f>
        <v>0</v>
      </c>
    </row>
    <row r="1816" spans="2:11">
      <c r="B1816" s="7">
        <f>SI(A1816="";"";TEXTE(A1816;"ddd"))</f>
        <v>0</v>
      </c>
      <c r="E1816" s="7" cm="1">
        <f t="array" ref="E1816">SI(D1816="";"";_xlfn.XLOOKUP(D1816;Résidents!$A$2:$A$200;Résidents!$B$2:$B$200;""))</f>
        <v>0</v>
      </c>
      <c r="K1816" s="7">
        <f>SI(ET(A1816&lt;&gt;"";G1816="";A1816&lt;=AUJOURDHUI());"À faire";"")</f>
        <v>0</v>
      </c>
    </row>
    <row r="1817" spans="2:11">
      <c r="B1817" s="7">
        <f>SI(A1817="";"";TEXTE(A1817;"ddd"))</f>
        <v>0</v>
      </c>
      <c r="E1817" s="7" cm="1">
        <f t="array" ref="E1817">SI(D1817="";"";_xlfn.XLOOKUP(D1817;Résidents!$A$2:$A$200;Résidents!$B$2:$B$200;""))</f>
        <v>0</v>
      </c>
      <c r="K1817" s="7">
        <f>SI(ET(A1817&lt;&gt;"";G1817="";A1817&lt;=AUJOURDHUI());"À faire";"")</f>
        <v>0</v>
      </c>
    </row>
    <row r="1818" spans="2:11">
      <c r="B1818" s="7">
        <f>SI(A1818="";"";TEXTE(A1818;"ddd"))</f>
        <v>0</v>
      </c>
      <c r="E1818" s="7" cm="1">
        <f t="array" ref="E1818">SI(D1818="";"";_xlfn.XLOOKUP(D1818;Résidents!$A$2:$A$200;Résidents!$B$2:$B$200;""))</f>
        <v>0</v>
      </c>
      <c r="K1818" s="7">
        <f>SI(ET(A1818&lt;&gt;"";G1818="";A1818&lt;=AUJOURDHUI());"À faire";"")</f>
        <v>0</v>
      </c>
    </row>
    <row r="1819" spans="2:11">
      <c r="B1819" s="7">
        <f>SI(A1819="";"";TEXTE(A1819;"ddd"))</f>
        <v>0</v>
      </c>
      <c r="E1819" s="7" cm="1">
        <f t="array" ref="E1819">SI(D1819="";"";_xlfn.XLOOKUP(D1819;Résidents!$A$2:$A$200;Résidents!$B$2:$B$200;""))</f>
        <v>0</v>
      </c>
      <c r="K1819" s="7">
        <f>SI(ET(A1819&lt;&gt;"";G1819="";A1819&lt;=AUJOURDHUI());"À faire";"")</f>
        <v>0</v>
      </c>
    </row>
    <row r="1820" spans="2:11">
      <c r="B1820" s="7">
        <f>SI(A1820="";"";TEXTE(A1820;"ddd"))</f>
        <v>0</v>
      </c>
      <c r="E1820" s="7" cm="1">
        <f t="array" ref="E1820">SI(D1820="";"";_xlfn.XLOOKUP(D1820;Résidents!$A$2:$A$200;Résidents!$B$2:$B$200;""))</f>
        <v>0</v>
      </c>
      <c r="K1820" s="7">
        <f>SI(ET(A1820&lt;&gt;"";G1820="";A1820&lt;=AUJOURDHUI());"À faire";"")</f>
        <v>0</v>
      </c>
    </row>
    <row r="1821" spans="2:11">
      <c r="B1821" s="7">
        <f>SI(A1821="";"";TEXTE(A1821;"ddd"))</f>
        <v>0</v>
      </c>
      <c r="E1821" s="7" cm="1">
        <f t="array" ref="E1821">SI(D1821="";"";_xlfn.XLOOKUP(D1821;Résidents!$A$2:$A$200;Résidents!$B$2:$B$200;""))</f>
        <v>0</v>
      </c>
      <c r="K1821" s="7">
        <f>SI(ET(A1821&lt;&gt;"";G1821="";A1821&lt;=AUJOURDHUI());"À faire";"")</f>
        <v>0</v>
      </c>
    </row>
    <row r="1822" spans="2:11">
      <c r="B1822" s="7">
        <f>SI(A1822="";"";TEXTE(A1822;"ddd"))</f>
        <v>0</v>
      </c>
      <c r="E1822" s="7" cm="1">
        <f t="array" ref="E1822">SI(D1822="";"";_xlfn.XLOOKUP(D1822;Résidents!$A$2:$A$200;Résidents!$B$2:$B$200;""))</f>
        <v>0</v>
      </c>
      <c r="K1822" s="7">
        <f>SI(ET(A1822&lt;&gt;"";G1822="";A1822&lt;=AUJOURDHUI());"À faire";"")</f>
        <v>0</v>
      </c>
    </row>
    <row r="1823" spans="2:11">
      <c r="B1823" s="7">
        <f>SI(A1823="";"";TEXTE(A1823;"ddd"))</f>
        <v>0</v>
      </c>
      <c r="E1823" s="7" cm="1">
        <f t="array" ref="E1823">SI(D1823="";"";_xlfn.XLOOKUP(D1823;Résidents!$A$2:$A$200;Résidents!$B$2:$B$200;""))</f>
        <v>0</v>
      </c>
      <c r="K1823" s="7">
        <f>SI(ET(A1823&lt;&gt;"";G1823="";A1823&lt;=AUJOURDHUI());"À faire";"")</f>
        <v>0</v>
      </c>
    </row>
    <row r="1824" spans="2:11">
      <c r="B1824" s="7">
        <f>SI(A1824="";"";TEXTE(A1824;"ddd"))</f>
        <v>0</v>
      </c>
      <c r="E1824" s="7" cm="1">
        <f t="array" ref="E1824">SI(D1824="";"";_xlfn.XLOOKUP(D1824;Résidents!$A$2:$A$200;Résidents!$B$2:$B$200;""))</f>
        <v>0</v>
      </c>
      <c r="K1824" s="7">
        <f>SI(ET(A1824&lt;&gt;"";G1824="";A1824&lt;=AUJOURDHUI());"À faire";"")</f>
        <v>0</v>
      </c>
    </row>
    <row r="1825" spans="2:11">
      <c r="B1825" s="7">
        <f>SI(A1825="";"";TEXTE(A1825;"ddd"))</f>
        <v>0</v>
      </c>
      <c r="E1825" s="7" cm="1">
        <f t="array" ref="E1825">SI(D1825="";"";_xlfn.XLOOKUP(D1825;Résidents!$A$2:$A$200;Résidents!$B$2:$B$200;""))</f>
        <v>0</v>
      </c>
      <c r="K1825" s="7">
        <f>SI(ET(A1825&lt;&gt;"";G1825="";A1825&lt;=AUJOURDHUI());"À faire";"")</f>
        <v>0</v>
      </c>
    </row>
    <row r="1826" spans="2:11">
      <c r="B1826" s="7">
        <f>SI(A1826="";"";TEXTE(A1826;"ddd"))</f>
        <v>0</v>
      </c>
      <c r="E1826" s="7" cm="1">
        <f t="array" ref="E1826">SI(D1826="";"";_xlfn.XLOOKUP(D1826;Résidents!$A$2:$A$200;Résidents!$B$2:$B$200;""))</f>
        <v>0</v>
      </c>
      <c r="K1826" s="7">
        <f>SI(ET(A1826&lt;&gt;"";G1826="";A1826&lt;=AUJOURDHUI());"À faire";"")</f>
        <v>0</v>
      </c>
    </row>
    <row r="1827" spans="2:11">
      <c r="B1827" s="7">
        <f>SI(A1827="";"";TEXTE(A1827;"ddd"))</f>
        <v>0</v>
      </c>
      <c r="E1827" s="7" cm="1">
        <f t="array" ref="E1827">SI(D1827="";"";_xlfn.XLOOKUP(D1827;Résidents!$A$2:$A$200;Résidents!$B$2:$B$200;""))</f>
        <v>0</v>
      </c>
      <c r="K1827" s="7">
        <f>SI(ET(A1827&lt;&gt;"";G1827="";A1827&lt;=AUJOURDHUI());"À faire";"")</f>
        <v>0</v>
      </c>
    </row>
    <row r="1828" spans="2:11">
      <c r="B1828" s="7">
        <f>SI(A1828="";"";TEXTE(A1828;"ddd"))</f>
        <v>0</v>
      </c>
      <c r="E1828" s="7" cm="1">
        <f t="array" ref="E1828">SI(D1828="";"";_xlfn.XLOOKUP(D1828;Résidents!$A$2:$A$200;Résidents!$B$2:$B$200;""))</f>
        <v>0</v>
      </c>
      <c r="K1828" s="7">
        <f>SI(ET(A1828&lt;&gt;"";G1828="";A1828&lt;=AUJOURDHUI());"À faire";"")</f>
        <v>0</v>
      </c>
    </row>
    <row r="1829" spans="2:11">
      <c r="B1829" s="7">
        <f>SI(A1829="";"";TEXTE(A1829;"ddd"))</f>
        <v>0</v>
      </c>
      <c r="E1829" s="7" cm="1">
        <f t="array" ref="E1829">SI(D1829="";"";_xlfn.XLOOKUP(D1829;Résidents!$A$2:$A$200;Résidents!$B$2:$B$200;""))</f>
        <v>0</v>
      </c>
      <c r="K1829" s="7">
        <f>SI(ET(A1829&lt;&gt;"";G1829="";A1829&lt;=AUJOURDHUI());"À faire";"")</f>
        <v>0</v>
      </c>
    </row>
    <row r="1830" spans="2:11">
      <c r="B1830" s="7">
        <f>SI(A1830="";"";TEXTE(A1830;"ddd"))</f>
        <v>0</v>
      </c>
      <c r="E1830" s="7" cm="1">
        <f t="array" ref="E1830">SI(D1830="";"";_xlfn.XLOOKUP(D1830;Résidents!$A$2:$A$200;Résidents!$B$2:$B$200;""))</f>
        <v>0</v>
      </c>
      <c r="K1830" s="7">
        <f>SI(ET(A1830&lt;&gt;"";G1830="";A1830&lt;=AUJOURDHUI());"À faire";"")</f>
        <v>0</v>
      </c>
    </row>
    <row r="1831" spans="2:11">
      <c r="B1831" s="7">
        <f>SI(A1831="";"";TEXTE(A1831;"ddd"))</f>
        <v>0</v>
      </c>
      <c r="E1831" s="7" cm="1">
        <f t="array" ref="E1831">SI(D1831="";"";_xlfn.XLOOKUP(D1831;Résidents!$A$2:$A$200;Résidents!$B$2:$B$200;""))</f>
        <v>0</v>
      </c>
      <c r="K1831" s="7">
        <f>SI(ET(A1831&lt;&gt;"";G1831="";A1831&lt;=AUJOURDHUI());"À faire";"")</f>
        <v>0</v>
      </c>
    </row>
    <row r="1832" spans="2:11">
      <c r="B1832" s="7">
        <f>SI(A1832="";"";TEXTE(A1832;"ddd"))</f>
        <v>0</v>
      </c>
      <c r="E1832" s="7" cm="1">
        <f t="array" ref="E1832">SI(D1832="";"";_xlfn.XLOOKUP(D1832;Résidents!$A$2:$A$200;Résidents!$B$2:$B$200;""))</f>
        <v>0</v>
      </c>
      <c r="K1832" s="7">
        <f>SI(ET(A1832&lt;&gt;"";G1832="";A1832&lt;=AUJOURDHUI());"À faire";"")</f>
        <v>0</v>
      </c>
    </row>
    <row r="1833" spans="2:11">
      <c r="B1833" s="7">
        <f>SI(A1833="";"";TEXTE(A1833;"ddd"))</f>
        <v>0</v>
      </c>
      <c r="E1833" s="7" cm="1">
        <f t="array" ref="E1833">SI(D1833="";"";_xlfn.XLOOKUP(D1833;Résidents!$A$2:$A$200;Résidents!$B$2:$B$200;""))</f>
        <v>0</v>
      </c>
      <c r="K1833" s="7">
        <f>SI(ET(A1833&lt;&gt;"";G1833="";A1833&lt;=AUJOURDHUI());"À faire";"")</f>
        <v>0</v>
      </c>
    </row>
    <row r="1834" spans="2:11">
      <c r="B1834" s="7">
        <f>SI(A1834="";"";TEXTE(A1834;"ddd"))</f>
        <v>0</v>
      </c>
      <c r="E1834" s="7" cm="1">
        <f t="array" ref="E1834">SI(D1834="";"";_xlfn.XLOOKUP(D1834;Résidents!$A$2:$A$200;Résidents!$B$2:$B$200;""))</f>
        <v>0</v>
      </c>
      <c r="K1834" s="7">
        <f>SI(ET(A1834&lt;&gt;"";G1834="";A1834&lt;=AUJOURDHUI());"À faire";"")</f>
        <v>0</v>
      </c>
    </row>
    <row r="1835" spans="2:11">
      <c r="B1835" s="7">
        <f>SI(A1835="";"";TEXTE(A1835;"ddd"))</f>
        <v>0</v>
      </c>
      <c r="E1835" s="7" cm="1">
        <f t="array" ref="E1835">SI(D1835="";"";_xlfn.XLOOKUP(D1835;Résidents!$A$2:$A$200;Résidents!$B$2:$B$200;""))</f>
        <v>0</v>
      </c>
      <c r="K1835" s="7">
        <f>SI(ET(A1835&lt;&gt;"";G1835="";A1835&lt;=AUJOURDHUI());"À faire";"")</f>
        <v>0</v>
      </c>
    </row>
    <row r="1836" spans="2:11">
      <c r="B1836" s="7">
        <f>SI(A1836="";"";TEXTE(A1836;"ddd"))</f>
        <v>0</v>
      </c>
      <c r="E1836" s="7" cm="1">
        <f t="array" ref="E1836">SI(D1836="";"";_xlfn.XLOOKUP(D1836;Résidents!$A$2:$A$200;Résidents!$B$2:$B$200;""))</f>
        <v>0</v>
      </c>
      <c r="K1836" s="7">
        <f>SI(ET(A1836&lt;&gt;"";G1836="";A1836&lt;=AUJOURDHUI());"À faire";"")</f>
        <v>0</v>
      </c>
    </row>
    <row r="1837" spans="2:11">
      <c r="B1837" s="7">
        <f>SI(A1837="";"";TEXTE(A1837;"ddd"))</f>
        <v>0</v>
      </c>
      <c r="E1837" s="7" cm="1">
        <f t="array" ref="E1837">SI(D1837="";"";_xlfn.XLOOKUP(D1837;Résidents!$A$2:$A$200;Résidents!$B$2:$B$200;""))</f>
        <v>0</v>
      </c>
      <c r="K1837" s="7">
        <f>SI(ET(A1837&lt;&gt;"";G1837="";A1837&lt;=AUJOURDHUI());"À faire";"")</f>
        <v>0</v>
      </c>
    </row>
    <row r="1838" spans="2:11">
      <c r="B1838" s="7">
        <f>SI(A1838="";"";TEXTE(A1838;"ddd"))</f>
        <v>0</v>
      </c>
      <c r="E1838" s="7" cm="1">
        <f t="array" ref="E1838">SI(D1838="";"";_xlfn.XLOOKUP(D1838;Résidents!$A$2:$A$200;Résidents!$B$2:$B$200;""))</f>
        <v>0</v>
      </c>
      <c r="K1838" s="7">
        <f>SI(ET(A1838&lt;&gt;"";G1838="";A1838&lt;=AUJOURDHUI());"À faire";"")</f>
        <v>0</v>
      </c>
    </row>
    <row r="1839" spans="2:11">
      <c r="B1839" s="7">
        <f>SI(A1839="";"";TEXTE(A1839;"ddd"))</f>
        <v>0</v>
      </c>
      <c r="E1839" s="7" cm="1">
        <f t="array" ref="E1839">SI(D1839="";"";_xlfn.XLOOKUP(D1839;Résidents!$A$2:$A$200;Résidents!$B$2:$B$200;""))</f>
        <v>0</v>
      </c>
      <c r="K1839" s="7">
        <f>SI(ET(A1839&lt;&gt;"";G1839="";A1839&lt;=AUJOURDHUI());"À faire";"")</f>
        <v>0</v>
      </c>
    </row>
    <row r="1840" spans="2:11">
      <c r="B1840" s="7">
        <f>SI(A1840="";"";TEXTE(A1840;"ddd"))</f>
        <v>0</v>
      </c>
      <c r="E1840" s="7" cm="1">
        <f t="array" ref="E1840">SI(D1840="";"";_xlfn.XLOOKUP(D1840;Résidents!$A$2:$A$200;Résidents!$B$2:$B$200;""))</f>
        <v>0</v>
      </c>
      <c r="K1840" s="7">
        <f>SI(ET(A1840&lt;&gt;"";G1840="";A1840&lt;=AUJOURDHUI());"À faire";"")</f>
        <v>0</v>
      </c>
    </row>
    <row r="1841" spans="2:11">
      <c r="B1841" s="7">
        <f>SI(A1841="";"";TEXTE(A1841;"ddd"))</f>
        <v>0</v>
      </c>
      <c r="E1841" s="7" cm="1">
        <f t="array" ref="E1841">SI(D1841="";"";_xlfn.XLOOKUP(D1841;Résidents!$A$2:$A$200;Résidents!$B$2:$B$200;""))</f>
        <v>0</v>
      </c>
      <c r="K1841" s="7">
        <f>SI(ET(A1841&lt;&gt;"";G1841="";A1841&lt;=AUJOURDHUI());"À faire";"")</f>
        <v>0</v>
      </c>
    </row>
    <row r="1842" spans="2:11">
      <c r="B1842" s="7">
        <f>SI(A1842="";"";TEXTE(A1842;"ddd"))</f>
        <v>0</v>
      </c>
      <c r="E1842" s="7" cm="1">
        <f t="array" ref="E1842">SI(D1842="";"";_xlfn.XLOOKUP(D1842;Résidents!$A$2:$A$200;Résidents!$B$2:$B$200;""))</f>
        <v>0</v>
      </c>
      <c r="K1842" s="7">
        <f>SI(ET(A1842&lt;&gt;"";G1842="";A1842&lt;=AUJOURDHUI());"À faire";"")</f>
        <v>0</v>
      </c>
    </row>
    <row r="1843" spans="2:11">
      <c r="B1843" s="7">
        <f>SI(A1843="";"";TEXTE(A1843;"ddd"))</f>
        <v>0</v>
      </c>
      <c r="E1843" s="7" cm="1">
        <f t="array" ref="E1843">SI(D1843="";"";_xlfn.XLOOKUP(D1843;Résidents!$A$2:$A$200;Résidents!$B$2:$B$200;""))</f>
        <v>0</v>
      </c>
      <c r="K1843" s="7">
        <f>SI(ET(A1843&lt;&gt;"";G1843="";A1843&lt;=AUJOURDHUI());"À faire";"")</f>
        <v>0</v>
      </c>
    </row>
    <row r="1844" spans="2:11">
      <c r="B1844" s="7">
        <f>SI(A1844="";"";TEXTE(A1844;"ddd"))</f>
        <v>0</v>
      </c>
      <c r="E1844" s="7" cm="1">
        <f t="array" ref="E1844">SI(D1844="";"";_xlfn.XLOOKUP(D1844;Résidents!$A$2:$A$200;Résidents!$B$2:$B$200;""))</f>
        <v>0</v>
      </c>
      <c r="K1844" s="7">
        <f>SI(ET(A1844&lt;&gt;"";G1844="";A1844&lt;=AUJOURDHUI());"À faire";"")</f>
        <v>0</v>
      </c>
    </row>
    <row r="1845" spans="2:11">
      <c r="B1845" s="7">
        <f>SI(A1845="";"";TEXTE(A1845;"ddd"))</f>
        <v>0</v>
      </c>
      <c r="E1845" s="7" cm="1">
        <f t="array" ref="E1845">SI(D1845="";"";_xlfn.XLOOKUP(D1845;Résidents!$A$2:$A$200;Résidents!$B$2:$B$200;""))</f>
        <v>0</v>
      </c>
      <c r="K1845" s="7">
        <f>SI(ET(A1845&lt;&gt;"";G1845="";A1845&lt;=AUJOURDHUI());"À faire";"")</f>
        <v>0</v>
      </c>
    </row>
    <row r="1846" spans="2:11">
      <c r="B1846" s="7">
        <f>SI(A1846="";"";TEXTE(A1846;"ddd"))</f>
        <v>0</v>
      </c>
      <c r="E1846" s="7" cm="1">
        <f t="array" ref="E1846">SI(D1846="";"";_xlfn.XLOOKUP(D1846;Résidents!$A$2:$A$200;Résidents!$B$2:$B$200;""))</f>
        <v>0</v>
      </c>
      <c r="K1846" s="7">
        <f>SI(ET(A1846&lt;&gt;"";G1846="";A1846&lt;=AUJOURDHUI());"À faire";"")</f>
        <v>0</v>
      </c>
    </row>
    <row r="1847" spans="2:11">
      <c r="B1847" s="7">
        <f>SI(A1847="";"";TEXTE(A1847;"ddd"))</f>
        <v>0</v>
      </c>
      <c r="E1847" s="7" cm="1">
        <f t="array" ref="E1847">SI(D1847="";"";_xlfn.XLOOKUP(D1847;Résidents!$A$2:$A$200;Résidents!$B$2:$B$200;""))</f>
        <v>0</v>
      </c>
      <c r="K1847" s="7">
        <f>SI(ET(A1847&lt;&gt;"";G1847="";A1847&lt;=AUJOURDHUI());"À faire";"")</f>
        <v>0</v>
      </c>
    </row>
    <row r="1848" spans="2:11">
      <c r="B1848" s="7">
        <f>SI(A1848="";"";TEXTE(A1848;"ddd"))</f>
        <v>0</v>
      </c>
      <c r="E1848" s="7" cm="1">
        <f t="array" ref="E1848">SI(D1848="";"";_xlfn.XLOOKUP(D1848;Résidents!$A$2:$A$200;Résidents!$B$2:$B$200;""))</f>
        <v>0</v>
      </c>
      <c r="K1848" s="7">
        <f>SI(ET(A1848&lt;&gt;"";G1848="";A1848&lt;=AUJOURDHUI());"À faire";"")</f>
        <v>0</v>
      </c>
    </row>
    <row r="1849" spans="2:11">
      <c r="B1849" s="7">
        <f>SI(A1849="";"";TEXTE(A1849;"ddd"))</f>
        <v>0</v>
      </c>
      <c r="E1849" s="7" cm="1">
        <f t="array" ref="E1849">SI(D1849="";"";_xlfn.XLOOKUP(D1849;Résidents!$A$2:$A$200;Résidents!$B$2:$B$200;""))</f>
        <v>0</v>
      </c>
      <c r="K1849" s="7">
        <f>SI(ET(A1849&lt;&gt;"";G1849="";A1849&lt;=AUJOURDHUI());"À faire";"")</f>
        <v>0</v>
      </c>
    </row>
    <row r="1850" spans="2:11">
      <c r="B1850" s="7">
        <f>SI(A1850="";"";TEXTE(A1850;"ddd"))</f>
        <v>0</v>
      </c>
      <c r="E1850" s="7" cm="1">
        <f t="array" ref="E1850">SI(D1850="";"";_xlfn.XLOOKUP(D1850;Résidents!$A$2:$A$200;Résidents!$B$2:$B$200;""))</f>
        <v>0</v>
      </c>
      <c r="K1850" s="7">
        <f>SI(ET(A1850&lt;&gt;"";G1850="";A1850&lt;=AUJOURDHUI());"À faire";"")</f>
        <v>0</v>
      </c>
    </row>
    <row r="1851" spans="2:11">
      <c r="B1851" s="7">
        <f>SI(A1851="";"";TEXTE(A1851;"ddd"))</f>
        <v>0</v>
      </c>
      <c r="E1851" s="7" cm="1">
        <f t="array" ref="E1851">SI(D1851="";"";_xlfn.XLOOKUP(D1851;Résidents!$A$2:$A$200;Résidents!$B$2:$B$200;""))</f>
        <v>0</v>
      </c>
      <c r="K1851" s="7">
        <f>SI(ET(A1851&lt;&gt;"";G1851="";A1851&lt;=AUJOURDHUI());"À faire";"")</f>
        <v>0</v>
      </c>
    </row>
    <row r="1852" spans="2:11">
      <c r="B1852" s="7">
        <f>SI(A1852="";"";TEXTE(A1852;"ddd"))</f>
        <v>0</v>
      </c>
      <c r="E1852" s="7" cm="1">
        <f t="array" ref="E1852">SI(D1852="";"";_xlfn.XLOOKUP(D1852;Résidents!$A$2:$A$200;Résidents!$B$2:$B$200;""))</f>
        <v>0</v>
      </c>
      <c r="K1852" s="7">
        <f>SI(ET(A1852&lt;&gt;"";G1852="";A1852&lt;=AUJOURDHUI());"À faire";"")</f>
        <v>0</v>
      </c>
    </row>
    <row r="1853" spans="2:11">
      <c r="B1853" s="7">
        <f>SI(A1853="";"";TEXTE(A1853;"ddd"))</f>
        <v>0</v>
      </c>
      <c r="E1853" s="7" cm="1">
        <f t="array" ref="E1853">SI(D1853="";"";_xlfn.XLOOKUP(D1853;Résidents!$A$2:$A$200;Résidents!$B$2:$B$200;""))</f>
        <v>0</v>
      </c>
      <c r="K1853" s="7">
        <f>SI(ET(A1853&lt;&gt;"";G1853="";A1853&lt;=AUJOURDHUI());"À faire";"")</f>
        <v>0</v>
      </c>
    </row>
    <row r="1854" spans="2:11">
      <c r="B1854" s="7">
        <f>SI(A1854="";"";TEXTE(A1854;"ddd"))</f>
        <v>0</v>
      </c>
      <c r="E1854" s="7" cm="1">
        <f t="array" ref="E1854">SI(D1854="";"";_xlfn.XLOOKUP(D1854;Résidents!$A$2:$A$200;Résidents!$B$2:$B$200;""))</f>
        <v>0</v>
      </c>
      <c r="K1854" s="7">
        <f>SI(ET(A1854&lt;&gt;"";G1854="";A1854&lt;=AUJOURDHUI());"À faire";"")</f>
        <v>0</v>
      </c>
    </row>
    <row r="1855" spans="2:11">
      <c r="B1855" s="7">
        <f>SI(A1855="";"";TEXTE(A1855;"ddd"))</f>
        <v>0</v>
      </c>
      <c r="E1855" s="7" cm="1">
        <f t="array" ref="E1855">SI(D1855="";"";_xlfn.XLOOKUP(D1855;Résidents!$A$2:$A$200;Résidents!$B$2:$B$200;""))</f>
        <v>0</v>
      </c>
      <c r="K1855" s="7">
        <f>SI(ET(A1855&lt;&gt;"";G1855="";A1855&lt;=AUJOURDHUI());"À faire";"")</f>
        <v>0</v>
      </c>
    </row>
    <row r="1856" spans="2:11">
      <c r="B1856" s="7">
        <f>SI(A1856="";"";TEXTE(A1856;"ddd"))</f>
        <v>0</v>
      </c>
      <c r="E1856" s="7" cm="1">
        <f t="array" ref="E1856">SI(D1856="";"";_xlfn.XLOOKUP(D1856;Résidents!$A$2:$A$200;Résidents!$B$2:$B$200;""))</f>
        <v>0</v>
      </c>
      <c r="K1856" s="7">
        <f>SI(ET(A1856&lt;&gt;"";G1856="";A1856&lt;=AUJOURDHUI());"À faire";"")</f>
        <v>0</v>
      </c>
    </row>
    <row r="1857" spans="2:11">
      <c r="B1857" s="7">
        <f>SI(A1857="";"";TEXTE(A1857;"ddd"))</f>
        <v>0</v>
      </c>
      <c r="E1857" s="7" cm="1">
        <f t="array" ref="E1857">SI(D1857="";"";_xlfn.XLOOKUP(D1857;Résidents!$A$2:$A$200;Résidents!$B$2:$B$200;""))</f>
        <v>0</v>
      </c>
      <c r="K1857" s="7">
        <f>SI(ET(A1857&lt;&gt;"";G1857="";A1857&lt;=AUJOURDHUI());"À faire";"")</f>
        <v>0</v>
      </c>
    </row>
    <row r="1858" spans="2:11">
      <c r="B1858" s="7">
        <f>SI(A1858="";"";TEXTE(A1858;"ddd"))</f>
        <v>0</v>
      </c>
      <c r="E1858" s="7" cm="1">
        <f t="array" ref="E1858">SI(D1858="";"";_xlfn.XLOOKUP(D1858;Résidents!$A$2:$A$200;Résidents!$B$2:$B$200;""))</f>
        <v>0</v>
      </c>
      <c r="K1858" s="7">
        <f>SI(ET(A1858&lt;&gt;"";G1858="";A1858&lt;=AUJOURDHUI());"À faire";"")</f>
        <v>0</v>
      </c>
    </row>
    <row r="1859" spans="2:11">
      <c r="B1859" s="7">
        <f>SI(A1859="";"";TEXTE(A1859;"ddd"))</f>
        <v>0</v>
      </c>
      <c r="E1859" s="7" cm="1">
        <f t="array" ref="E1859">SI(D1859="";"";_xlfn.XLOOKUP(D1859;Résidents!$A$2:$A$200;Résidents!$B$2:$B$200;""))</f>
        <v>0</v>
      </c>
      <c r="K1859" s="7">
        <f>SI(ET(A1859&lt;&gt;"";G1859="";A1859&lt;=AUJOURDHUI());"À faire";"")</f>
        <v>0</v>
      </c>
    </row>
    <row r="1860" spans="2:11">
      <c r="B1860" s="7">
        <f>SI(A1860="";"";TEXTE(A1860;"ddd"))</f>
        <v>0</v>
      </c>
      <c r="E1860" s="7" cm="1">
        <f t="array" ref="E1860">SI(D1860="";"";_xlfn.XLOOKUP(D1860;Résidents!$A$2:$A$200;Résidents!$B$2:$B$200;""))</f>
        <v>0</v>
      </c>
      <c r="K1860" s="7">
        <f>SI(ET(A1860&lt;&gt;"";G1860="";A1860&lt;=AUJOURDHUI());"À faire";"")</f>
        <v>0</v>
      </c>
    </row>
    <row r="1861" spans="2:11">
      <c r="B1861" s="7">
        <f>SI(A1861="";"";TEXTE(A1861;"ddd"))</f>
        <v>0</v>
      </c>
      <c r="E1861" s="7" cm="1">
        <f t="array" ref="E1861">SI(D1861="";"";_xlfn.XLOOKUP(D1861;Résidents!$A$2:$A$200;Résidents!$B$2:$B$200;""))</f>
        <v>0</v>
      </c>
      <c r="K1861" s="7">
        <f>SI(ET(A1861&lt;&gt;"";G1861="";A1861&lt;=AUJOURDHUI());"À faire";"")</f>
        <v>0</v>
      </c>
    </row>
    <row r="1862" spans="2:11">
      <c r="B1862" s="7">
        <f>SI(A1862="";"";TEXTE(A1862;"ddd"))</f>
        <v>0</v>
      </c>
      <c r="E1862" s="7" cm="1">
        <f t="array" ref="E1862">SI(D1862="";"";_xlfn.XLOOKUP(D1862;Résidents!$A$2:$A$200;Résidents!$B$2:$B$200;""))</f>
        <v>0</v>
      </c>
      <c r="K1862" s="7">
        <f>SI(ET(A1862&lt;&gt;"";G1862="";A1862&lt;=AUJOURDHUI());"À faire";"")</f>
        <v>0</v>
      </c>
    </row>
    <row r="1863" spans="2:11">
      <c r="B1863" s="7">
        <f>SI(A1863="";"";TEXTE(A1863;"ddd"))</f>
        <v>0</v>
      </c>
      <c r="E1863" s="7" cm="1">
        <f t="array" ref="E1863">SI(D1863="";"";_xlfn.XLOOKUP(D1863;Résidents!$A$2:$A$200;Résidents!$B$2:$B$200;""))</f>
        <v>0</v>
      </c>
      <c r="K1863" s="7">
        <f>SI(ET(A1863&lt;&gt;"";G1863="";A1863&lt;=AUJOURDHUI());"À faire";"")</f>
        <v>0</v>
      </c>
    </row>
    <row r="1864" spans="2:11">
      <c r="B1864" s="7">
        <f>SI(A1864="";"";TEXTE(A1864;"ddd"))</f>
        <v>0</v>
      </c>
      <c r="E1864" s="7" cm="1">
        <f t="array" ref="E1864">SI(D1864="";"";_xlfn.XLOOKUP(D1864;Résidents!$A$2:$A$200;Résidents!$B$2:$B$200;""))</f>
        <v>0</v>
      </c>
      <c r="K1864" s="7">
        <f>SI(ET(A1864&lt;&gt;"";G1864="";A1864&lt;=AUJOURDHUI());"À faire";"")</f>
        <v>0</v>
      </c>
    </row>
    <row r="1865" spans="2:11">
      <c r="B1865" s="7">
        <f>SI(A1865="";"";TEXTE(A1865;"ddd"))</f>
        <v>0</v>
      </c>
      <c r="E1865" s="7" cm="1">
        <f t="array" ref="E1865">SI(D1865="";"";_xlfn.XLOOKUP(D1865;Résidents!$A$2:$A$200;Résidents!$B$2:$B$200;""))</f>
        <v>0</v>
      </c>
      <c r="K1865" s="7">
        <f>SI(ET(A1865&lt;&gt;"";G1865="";A1865&lt;=AUJOURDHUI());"À faire";"")</f>
        <v>0</v>
      </c>
    </row>
    <row r="1866" spans="2:11">
      <c r="B1866" s="7">
        <f>SI(A1866="";"";TEXTE(A1866;"ddd"))</f>
        <v>0</v>
      </c>
      <c r="E1866" s="7" cm="1">
        <f t="array" ref="E1866">SI(D1866="";"";_xlfn.XLOOKUP(D1866;Résidents!$A$2:$A$200;Résidents!$B$2:$B$200;""))</f>
        <v>0</v>
      </c>
      <c r="K1866" s="7">
        <f>SI(ET(A1866&lt;&gt;"";G1866="";A1866&lt;=AUJOURDHUI());"À faire";"")</f>
        <v>0</v>
      </c>
    </row>
    <row r="1867" spans="2:11">
      <c r="B1867" s="7">
        <f>SI(A1867="";"";TEXTE(A1867;"ddd"))</f>
        <v>0</v>
      </c>
      <c r="E1867" s="7" cm="1">
        <f t="array" ref="E1867">SI(D1867="";"";_xlfn.XLOOKUP(D1867;Résidents!$A$2:$A$200;Résidents!$B$2:$B$200;""))</f>
        <v>0</v>
      </c>
      <c r="K1867" s="7">
        <f>SI(ET(A1867&lt;&gt;"";G1867="";A1867&lt;=AUJOURDHUI());"À faire";"")</f>
        <v>0</v>
      </c>
    </row>
    <row r="1868" spans="2:11">
      <c r="B1868" s="7">
        <f>SI(A1868="";"";TEXTE(A1868;"ddd"))</f>
        <v>0</v>
      </c>
      <c r="E1868" s="7" cm="1">
        <f t="array" ref="E1868">SI(D1868="";"";_xlfn.XLOOKUP(D1868;Résidents!$A$2:$A$200;Résidents!$B$2:$B$200;""))</f>
        <v>0</v>
      </c>
      <c r="K1868" s="7">
        <f>SI(ET(A1868&lt;&gt;"";G1868="";A1868&lt;=AUJOURDHUI());"À faire";"")</f>
        <v>0</v>
      </c>
    </row>
    <row r="1869" spans="2:11">
      <c r="B1869" s="7">
        <f>SI(A1869="";"";TEXTE(A1869;"ddd"))</f>
        <v>0</v>
      </c>
      <c r="E1869" s="7" cm="1">
        <f t="array" ref="E1869">SI(D1869="";"";_xlfn.XLOOKUP(D1869;Résidents!$A$2:$A$200;Résidents!$B$2:$B$200;""))</f>
        <v>0</v>
      </c>
      <c r="K1869" s="7">
        <f>SI(ET(A1869&lt;&gt;"";G1869="";A1869&lt;=AUJOURDHUI());"À faire";"")</f>
        <v>0</v>
      </c>
    </row>
    <row r="1870" spans="2:11">
      <c r="B1870" s="7">
        <f>SI(A1870="";"";TEXTE(A1870;"ddd"))</f>
        <v>0</v>
      </c>
      <c r="E1870" s="7" cm="1">
        <f t="array" ref="E1870">SI(D1870="";"";_xlfn.XLOOKUP(D1870;Résidents!$A$2:$A$200;Résidents!$B$2:$B$200;""))</f>
        <v>0</v>
      </c>
      <c r="K1870" s="7">
        <f>SI(ET(A1870&lt;&gt;"";G1870="";A1870&lt;=AUJOURDHUI());"À faire";"")</f>
        <v>0</v>
      </c>
    </row>
    <row r="1871" spans="2:11">
      <c r="B1871" s="7">
        <f>SI(A1871="";"";TEXTE(A1871;"ddd"))</f>
        <v>0</v>
      </c>
      <c r="E1871" s="7" cm="1">
        <f t="array" ref="E1871">SI(D1871="";"";_xlfn.XLOOKUP(D1871;Résidents!$A$2:$A$200;Résidents!$B$2:$B$200;""))</f>
        <v>0</v>
      </c>
      <c r="K1871" s="7">
        <f>SI(ET(A1871&lt;&gt;"";G1871="";A1871&lt;=AUJOURDHUI());"À faire";"")</f>
        <v>0</v>
      </c>
    </row>
    <row r="1872" spans="2:11">
      <c r="B1872" s="7">
        <f>SI(A1872="";"";TEXTE(A1872;"ddd"))</f>
        <v>0</v>
      </c>
      <c r="E1872" s="7" cm="1">
        <f t="array" ref="E1872">SI(D1872="";"";_xlfn.XLOOKUP(D1872;Résidents!$A$2:$A$200;Résidents!$B$2:$B$200;""))</f>
        <v>0</v>
      </c>
      <c r="K1872" s="7">
        <f>SI(ET(A1872&lt;&gt;"";G1872="";A1872&lt;=AUJOURDHUI());"À faire";"")</f>
        <v>0</v>
      </c>
    </row>
    <row r="1873" spans="2:11">
      <c r="B1873" s="7">
        <f>SI(A1873="";"";TEXTE(A1873;"ddd"))</f>
        <v>0</v>
      </c>
      <c r="E1873" s="7" cm="1">
        <f t="array" ref="E1873">SI(D1873="";"";_xlfn.XLOOKUP(D1873;Résidents!$A$2:$A$200;Résidents!$B$2:$B$200;""))</f>
        <v>0</v>
      </c>
      <c r="K1873" s="7">
        <f>SI(ET(A1873&lt;&gt;"";G1873="";A1873&lt;=AUJOURDHUI());"À faire";"")</f>
        <v>0</v>
      </c>
    </row>
    <row r="1874" spans="2:11">
      <c r="B1874" s="7">
        <f>SI(A1874="";"";TEXTE(A1874;"ddd"))</f>
        <v>0</v>
      </c>
      <c r="E1874" s="7" cm="1">
        <f t="array" ref="E1874">SI(D1874="";"";_xlfn.XLOOKUP(D1874;Résidents!$A$2:$A$200;Résidents!$B$2:$B$200;""))</f>
        <v>0</v>
      </c>
      <c r="K1874" s="7">
        <f>SI(ET(A1874&lt;&gt;"";G1874="";A1874&lt;=AUJOURDHUI());"À faire";"")</f>
        <v>0</v>
      </c>
    </row>
    <row r="1875" spans="2:11">
      <c r="B1875" s="7">
        <f>SI(A1875="";"";TEXTE(A1875;"ddd"))</f>
        <v>0</v>
      </c>
      <c r="E1875" s="7" cm="1">
        <f t="array" ref="E1875">SI(D1875="";"";_xlfn.XLOOKUP(D1875;Résidents!$A$2:$A$200;Résidents!$B$2:$B$200;""))</f>
        <v>0</v>
      </c>
      <c r="K1875" s="7">
        <f>SI(ET(A1875&lt;&gt;"";G1875="";A1875&lt;=AUJOURDHUI());"À faire";"")</f>
        <v>0</v>
      </c>
    </row>
    <row r="1876" spans="2:11">
      <c r="B1876" s="7">
        <f>SI(A1876="";"";TEXTE(A1876;"ddd"))</f>
        <v>0</v>
      </c>
      <c r="E1876" s="7" cm="1">
        <f t="array" ref="E1876">SI(D1876="";"";_xlfn.XLOOKUP(D1876;Résidents!$A$2:$A$200;Résidents!$B$2:$B$200;""))</f>
        <v>0</v>
      </c>
      <c r="K1876" s="7">
        <f>SI(ET(A1876&lt;&gt;"";G1876="";A1876&lt;=AUJOURDHUI());"À faire";"")</f>
        <v>0</v>
      </c>
    </row>
    <row r="1877" spans="2:11">
      <c r="B1877" s="7">
        <f>SI(A1877="";"";TEXTE(A1877;"ddd"))</f>
        <v>0</v>
      </c>
      <c r="E1877" s="7" cm="1">
        <f t="array" ref="E1877">SI(D1877="";"";_xlfn.XLOOKUP(D1877;Résidents!$A$2:$A$200;Résidents!$B$2:$B$200;""))</f>
        <v>0</v>
      </c>
      <c r="K1877" s="7">
        <f>SI(ET(A1877&lt;&gt;"";G1877="";A1877&lt;=AUJOURDHUI());"À faire";"")</f>
        <v>0</v>
      </c>
    </row>
    <row r="1878" spans="2:11">
      <c r="B1878" s="7">
        <f>SI(A1878="";"";TEXTE(A1878;"ddd"))</f>
        <v>0</v>
      </c>
      <c r="E1878" s="7" cm="1">
        <f t="array" ref="E1878">SI(D1878="";"";_xlfn.XLOOKUP(D1878;Résidents!$A$2:$A$200;Résidents!$B$2:$B$200;""))</f>
        <v>0</v>
      </c>
      <c r="K1878" s="7">
        <f>SI(ET(A1878&lt;&gt;"";G1878="";A1878&lt;=AUJOURDHUI());"À faire";"")</f>
        <v>0</v>
      </c>
    </row>
    <row r="1879" spans="2:11">
      <c r="B1879" s="7">
        <f>SI(A1879="";"";TEXTE(A1879;"ddd"))</f>
        <v>0</v>
      </c>
      <c r="E1879" s="7" cm="1">
        <f t="array" ref="E1879">SI(D1879="";"";_xlfn.XLOOKUP(D1879;Résidents!$A$2:$A$200;Résidents!$B$2:$B$200;""))</f>
        <v>0</v>
      </c>
      <c r="K1879" s="7">
        <f>SI(ET(A1879&lt;&gt;"";G1879="";A1879&lt;=AUJOURDHUI());"À faire";"")</f>
        <v>0</v>
      </c>
    </row>
    <row r="1880" spans="2:11">
      <c r="B1880" s="7">
        <f>SI(A1880="";"";TEXTE(A1880;"ddd"))</f>
        <v>0</v>
      </c>
      <c r="E1880" s="7" cm="1">
        <f t="array" ref="E1880">SI(D1880="";"";_xlfn.XLOOKUP(D1880;Résidents!$A$2:$A$200;Résidents!$B$2:$B$200;""))</f>
        <v>0</v>
      </c>
      <c r="K1880" s="7">
        <f>SI(ET(A1880&lt;&gt;"";G1880="";A1880&lt;=AUJOURDHUI());"À faire";"")</f>
        <v>0</v>
      </c>
    </row>
    <row r="1881" spans="2:11">
      <c r="B1881" s="7">
        <f>SI(A1881="";"";TEXTE(A1881;"ddd"))</f>
        <v>0</v>
      </c>
      <c r="E1881" s="7" cm="1">
        <f t="array" ref="E1881">SI(D1881="";"";_xlfn.XLOOKUP(D1881;Résidents!$A$2:$A$200;Résidents!$B$2:$B$200;""))</f>
        <v>0</v>
      </c>
      <c r="K1881" s="7">
        <f>SI(ET(A1881&lt;&gt;"";G1881="";A1881&lt;=AUJOURDHUI());"À faire";"")</f>
        <v>0</v>
      </c>
    </row>
    <row r="1882" spans="2:11">
      <c r="B1882" s="7">
        <f>SI(A1882="";"";TEXTE(A1882;"ddd"))</f>
        <v>0</v>
      </c>
      <c r="E1882" s="7" cm="1">
        <f t="array" ref="E1882">SI(D1882="";"";_xlfn.XLOOKUP(D1882;Résidents!$A$2:$A$200;Résidents!$B$2:$B$200;""))</f>
        <v>0</v>
      </c>
      <c r="K1882" s="7">
        <f>SI(ET(A1882&lt;&gt;"";G1882="";A1882&lt;=AUJOURDHUI());"À faire";"")</f>
        <v>0</v>
      </c>
    </row>
    <row r="1883" spans="2:11">
      <c r="B1883" s="7">
        <f>SI(A1883="";"";TEXTE(A1883;"ddd"))</f>
        <v>0</v>
      </c>
      <c r="E1883" s="7" cm="1">
        <f t="array" ref="E1883">SI(D1883="";"";_xlfn.XLOOKUP(D1883;Résidents!$A$2:$A$200;Résidents!$B$2:$B$200;""))</f>
        <v>0</v>
      </c>
      <c r="K1883" s="7">
        <f>SI(ET(A1883&lt;&gt;"";G1883="";A1883&lt;=AUJOURDHUI());"À faire";"")</f>
        <v>0</v>
      </c>
    </row>
    <row r="1884" spans="2:11">
      <c r="B1884" s="7">
        <f>SI(A1884="";"";TEXTE(A1884;"ddd"))</f>
        <v>0</v>
      </c>
      <c r="E1884" s="7" cm="1">
        <f t="array" ref="E1884">SI(D1884="";"";_xlfn.XLOOKUP(D1884;Résidents!$A$2:$A$200;Résidents!$B$2:$B$200;""))</f>
        <v>0</v>
      </c>
      <c r="K1884" s="7">
        <f>SI(ET(A1884&lt;&gt;"";G1884="";A1884&lt;=AUJOURDHUI());"À faire";"")</f>
        <v>0</v>
      </c>
    </row>
    <row r="1885" spans="2:11">
      <c r="B1885" s="7">
        <f>SI(A1885="";"";TEXTE(A1885;"ddd"))</f>
        <v>0</v>
      </c>
      <c r="E1885" s="7" cm="1">
        <f t="array" ref="E1885">SI(D1885="";"";_xlfn.XLOOKUP(D1885;Résidents!$A$2:$A$200;Résidents!$B$2:$B$200;""))</f>
        <v>0</v>
      </c>
      <c r="K1885" s="7">
        <f>SI(ET(A1885&lt;&gt;"";G1885="";A1885&lt;=AUJOURDHUI());"À faire";"")</f>
        <v>0</v>
      </c>
    </row>
    <row r="1886" spans="2:11">
      <c r="B1886" s="7">
        <f>SI(A1886="";"";TEXTE(A1886;"ddd"))</f>
        <v>0</v>
      </c>
      <c r="E1886" s="7" cm="1">
        <f t="array" ref="E1886">SI(D1886="";"";_xlfn.XLOOKUP(D1886;Résidents!$A$2:$A$200;Résidents!$B$2:$B$200;""))</f>
        <v>0</v>
      </c>
      <c r="K1886" s="7">
        <f>SI(ET(A1886&lt;&gt;"";G1886="";A1886&lt;=AUJOURDHUI());"À faire";"")</f>
        <v>0</v>
      </c>
    </row>
    <row r="1887" spans="2:11">
      <c r="B1887" s="7">
        <f>SI(A1887="";"";TEXTE(A1887;"ddd"))</f>
        <v>0</v>
      </c>
      <c r="E1887" s="7" cm="1">
        <f t="array" ref="E1887">SI(D1887="";"";_xlfn.XLOOKUP(D1887;Résidents!$A$2:$A$200;Résidents!$B$2:$B$200;""))</f>
        <v>0</v>
      </c>
      <c r="K1887" s="7">
        <f>SI(ET(A1887&lt;&gt;"";G1887="";A1887&lt;=AUJOURDHUI());"À faire";"")</f>
        <v>0</v>
      </c>
    </row>
    <row r="1888" spans="2:11">
      <c r="B1888" s="7">
        <f>SI(A1888="";"";TEXTE(A1888;"ddd"))</f>
        <v>0</v>
      </c>
      <c r="E1888" s="7" cm="1">
        <f t="array" ref="E1888">SI(D1888="";"";_xlfn.XLOOKUP(D1888;Résidents!$A$2:$A$200;Résidents!$B$2:$B$200;""))</f>
        <v>0</v>
      </c>
      <c r="K1888" s="7">
        <f>SI(ET(A1888&lt;&gt;"";G1888="";A1888&lt;=AUJOURDHUI());"À faire";"")</f>
        <v>0</v>
      </c>
    </row>
    <row r="1889" spans="2:11">
      <c r="B1889" s="7">
        <f>SI(A1889="";"";TEXTE(A1889;"ddd"))</f>
        <v>0</v>
      </c>
      <c r="E1889" s="7" cm="1">
        <f t="array" ref="E1889">SI(D1889="";"";_xlfn.XLOOKUP(D1889;Résidents!$A$2:$A$200;Résidents!$B$2:$B$200;""))</f>
        <v>0</v>
      </c>
      <c r="K1889" s="7">
        <f>SI(ET(A1889&lt;&gt;"";G1889="";A1889&lt;=AUJOURDHUI());"À faire";"")</f>
        <v>0</v>
      </c>
    </row>
    <row r="1890" spans="2:11">
      <c r="B1890" s="7">
        <f>SI(A1890="";"";TEXTE(A1890;"ddd"))</f>
        <v>0</v>
      </c>
      <c r="E1890" s="7" cm="1">
        <f t="array" ref="E1890">SI(D1890="";"";_xlfn.XLOOKUP(D1890;Résidents!$A$2:$A$200;Résidents!$B$2:$B$200;""))</f>
        <v>0</v>
      </c>
      <c r="K1890" s="7">
        <f>SI(ET(A1890&lt;&gt;"";G1890="";A1890&lt;=AUJOURDHUI());"À faire";"")</f>
        <v>0</v>
      </c>
    </row>
    <row r="1891" spans="2:11">
      <c r="B1891" s="7">
        <f>SI(A1891="";"";TEXTE(A1891;"ddd"))</f>
        <v>0</v>
      </c>
      <c r="E1891" s="7" cm="1">
        <f t="array" ref="E1891">SI(D1891="";"";_xlfn.XLOOKUP(D1891;Résidents!$A$2:$A$200;Résidents!$B$2:$B$200;""))</f>
        <v>0</v>
      </c>
      <c r="K1891" s="7">
        <f>SI(ET(A1891&lt;&gt;"";G1891="";A1891&lt;=AUJOURDHUI());"À faire";"")</f>
        <v>0</v>
      </c>
    </row>
    <row r="1892" spans="2:11">
      <c r="B1892" s="7">
        <f>SI(A1892="";"";TEXTE(A1892;"ddd"))</f>
        <v>0</v>
      </c>
      <c r="E1892" s="7" cm="1">
        <f t="array" ref="E1892">SI(D1892="";"";_xlfn.XLOOKUP(D1892;Résidents!$A$2:$A$200;Résidents!$B$2:$B$200;""))</f>
        <v>0</v>
      </c>
      <c r="K1892" s="7">
        <f>SI(ET(A1892&lt;&gt;"";G1892="";A1892&lt;=AUJOURDHUI());"À faire";"")</f>
        <v>0</v>
      </c>
    </row>
    <row r="1893" spans="2:11">
      <c r="B1893" s="7">
        <f>SI(A1893="";"";TEXTE(A1893;"ddd"))</f>
        <v>0</v>
      </c>
      <c r="E1893" s="7" cm="1">
        <f t="array" ref="E1893">SI(D1893="";"";_xlfn.XLOOKUP(D1893;Résidents!$A$2:$A$200;Résidents!$B$2:$B$200;""))</f>
        <v>0</v>
      </c>
      <c r="K1893" s="7">
        <f>SI(ET(A1893&lt;&gt;"";G1893="";A1893&lt;=AUJOURDHUI());"À faire";"")</f>
        <v>0</v>
      </c>
    </row>
    <row r="1894" spans="2:11">
      <c r="B1894" s="7">
        <f>SI(A1894="";"";TEXTE(A1894;"ddd"))</f>
        <v>0</v>
      </c>
      <c r="E1894" s="7" cm="1">
        <f t="array" ref="E1894">SI(D1894="";"";_xlfn.XLOOKUP(D1894;Résidents!$A$2:$A$200;Résidents!$B$2:$B$200;""))</f>
        <v>0</v>
      </c>
      <c r="K1894" s="7">
        <f>SI(ET(A1894&lt;&gt;"";G1894="";A1894&lt;=AUJOURDHUI());"À faire";"")</f>
        <v>0</v>
      </c>
    </row>
    <row r="1895" spans="2:11">
      <c r="B1895" s="7">
        <f>SI(A1895="";"";TEXTE(A1895;"ddd"))</f>
        <v>0</v>
      </c>
      <c r="E1895" s="7" cm="1">
        <f t="array" ref="E1895">SI(D1895="";"";_xlfn.XLOOKUP(D1895;Résidents!$A$2:$A$200;Résidents!$B$2:$B$200;""))</f>
        <v>0</v>
      </c>
      <c r="K1895" s="7">
        <f>SI(ET(A1895&lt;&gt;"";G1895="";A1895&lt;=AUJOURDHUI());"À faire";"")</f>
        <v>0</v>
      </c>
    </row>
    <row r="1896" spans="2:11">
      <c r="B1896" s="7">
        <f>SI(A1896="";"";TEXTE(A1896;"ddd"))</f>
        <v>0</v>
      </c>
      <c r="E1896" s="7" cm="1">
        <f t="array" ref="E1896">SI(D1896="";"";_xlfn.XLOOKUP(D1896;Résidents!$A$2:$A$200;Résidents!$B$2:$B$200;""))</f>
        <v>0</v>
      </c>
      <c r="K1896" s="7">
        <f>SI(ET(A1896&lt;&gt;"";G1896="";A1896&lt;=AUJOURDHUI());"À faire";"")</f>
        <v>0</v>
      </c>
    </row>
    <row r="1897" spans="2:11">
      <c r="B1897" s="7">
        <f>SI(A1897="";"";TEXTE(A1897;"ddd"))</f>
        <v>0</v>
      </c>
      <c r="E1897" s="7" cm="1">
        <f t="array" ref="E1897">SI(D1897="";"";_xlfn.XLOOKUP(D1897;Résidents!$A$2:$A$200;Résidents!$B$2:$B$200;""))</f>
        <v>0</v>
      </c>
      <c r="K1897" s="7">
        <f>SI(ET(A1897&lt;&gt;"";G1897="";A1897&lt;=AUJOURDHUI());"À faire";"")</f>
        <v>0</v>
      </c>
    </row>
    <row r="1898" spans="2:11">
      <c r="B1898" s="7">
        <f>SI(A1898="";"";TEXTE(A1898;"ddd"))</f>
        <v>0</v>
      </c>
      <c r="E1898" s="7" cm="1">
        <f t="array" ref="E1898">SI(D1898="";"";_xlfn.XLOOKUP(D1898;Résidents!$A$2:$A$200;Résidents!$B$2:$B$200;""))</f>
        <v>0</v>
      </c>
      <c r="K1898" s="7">
        <f>SI(ET(A1898&lt;&gt;"";G1898="";A1898&lt;=AUJOURDHUI());"À faire";"")</f>
        <v>0</v>
      </c>
    </row>
    <row r="1899" spans="2:11">
      <c r="B1899" s="7">
        <f>SI(A1899="";"";TEXTE(A1899;"ddd"))</f>
        <v>0</v>
      </c>
      <c r="E1899" s="7" cm="1">
        <f t="array" ref="E1899">SI(D1899="";"";_xlfn.XLOOKUP(D1899;Résidents!$A$2:$A$200;Résidents!$B$2:$B$200;""))</f>
        <v>0</v>
      </c>
      <c r="K1899" s="7">
        <f>SI(ET(A1899&lt;&gt;"";G1899="";A1899&lt;=AUJOURDHUI());"À faire";"")</f>
        <v>0</v>
      </c>
    </row>
    <row r="1900" spans="2:11">
      <c r="B1900" s="7">
        <f>SI(A1900="";"";TEXTE(A1900;"ddd"))</f>
        <v>0</v>
      </c>
      <c r="E1900" s="7" cm="1">
        <f t="array" ref="E1900">SI(D1900="";"";_xlfn.XLOOKUP(D1900;Résidents!$A$2:$A$200;Résidents!$B$2:$B$200;""))</f>
        <v>0</v>
      </c>
      <c r="K1900" s="7">
        <f>SI(ET(A1900&lt;&gt;"";G1900="";A1900&lt;=AUJOURDHUI());"À faire";"")</f>
        <v>0</v>
      </c>
    </row>
    <row r="1901" spans="2:11">
      <c r="B1901" s="7">
        <f>SI(A1901="";"";TEXTE(A1901;"ddd"))</f>
        <v>0</v>
      </c>
      <c r="E1901" s="7" cm="1">
        <f t="array" ref="E1901">SI(D1901="";"";_xlfn.XLOOKUP(D1901;Résidents!$A$2:$A$200;Résidents!$B$2:$B$200;""))</f>
        <v>0</v>
      </c>
      <c r="K1901" s="7">
        <f>SI(ET(A1901&lt;&gt;"";G1901="";A1901&lt;=AUJOURDHUI());"À faire";"")</f>
        <v>0</v>
      </c>
    </row>
    <row r="1902" spans="2:11">
      <c r="B1902" s="7">
        <f>SI(A1902="";"";TEXTE(A1902;"ddd"))</f>
        <v>0</v>
      </c>
      <c r="E1902" s="7" cm="1">
        <f t="array" ref="E1902">SI(D1902="";"";_xlfn.XLOOKUP(D1902;Résidents!$A$2:$A$200;Résidents!$B$2:$B$200;""))</f>
        <v>0</v>
      </c>
      <c r="K1902" s="7">
        <f>SI(ET(A1902&lt;&gt;"";G1902="";A1902&lt;=AUJOURDHUI());"À faire";"")</f>
        <v>0</v>
      </c>
    </row>
    <row r="1903" spans="2:11">
      <c r="B1903" s="7">
        <f>SI(A1903="";"";TEXTE(A1903;"ddd"))</f>
        <v>0</v>
      </c>
      <c r="E1903" s="7" cm="1">
        <f t="array" ref="E1903">SI(D1903="";"";_xlfn.XLOOKUP(D1903;Résidents!$A$2:$A$200;Résidents!$B$2:$B$200;""))</f>
        <v>0</v>
      </c>
      <c r="K1903" s="7">
        <f>SI(ET(A1903&lt;&gt;"";G1903="";A1903&lt;=AUJOURDHUI());"À faire";"")</f>
        <v>0</v>
      </c>
    </row>
    <row r="1904" spans="2:11">
      <c r="B1904" s="7">
        <f>SI(A1904="";"";TEXTE(A1904;"ddd"))</f>
        <v>0</v>
      </c>
      <c r="E1904" s="7" cm="1">
        <f t="array" ref="E1904">SI(D1904="";"";_xlfn.XLOOKUP(D1904;Résidents!$A$2:$A$200;Résidents!$B$2:$B$200;""))</f>
        <v>0</v>
      </c>
      <c r="K1904" s="7">
        <f>SI(ET(A1904&lt;&gt;"";G1904="";A1904&lt;=AUJOURDHUI());"À faire";"")</f>
        <v>0</v>
      </c>
    </row>
    <row r="1905" spans="2:11">
      <c r="B1905" s="7">
        <f>SI(A1905="";"";TEXTE(A1905;"ddd"))</f>
        <v>0</v>
      </c>
      <c r="E1905" s="7" cm="1">
        <f t="array" ref="E1905">SI(D1905="";"";_xlfn.XLOOKUP(D1905;Résidents!$A$2:$A$200;Résidents!$B$2:$B$200;""))</f>
        <v>0</v>
      </c>
      <c r="K1905" s="7">
        <f>SI(ET(A1905&lt;&gt;"";G1905="";A1905&lt;=AUJOURDHUI());"À faire";"")</f>
        <v>0</v>
      </c>
    </row>
    <row r="1906" spans="2:11">
      <c r="B1906" s="7">
        <f>SI(A1906="";"";TEXTE(A1906;"ddd"))</f>
        <v>0</v>
      </c>
      <c r="E1906" s="7" cm="1">
        <f t="array" ref="E1906">SI(D1906="";"";_xlfn.XLOOKUP(D1906;Résidents!$A$2:$A$200;Résidents!$B$2:$B$200;""))</f>
        <v>0</v>
      </c>
      <c r="K1906" s="7">
        <f>SI(ET(A1906&lt;&gt;"";G1906="";A1906&lt;=AUJOURDHUI());"À faire";"")</f>
        <v>0</v>
      </c>
    </row>
    <row r="1907" spans="2:11">
      <c r="B1907" s="7">
        <f>SI(A1907="";"";TEXTE(A1907;"ddd"))</f>
        <v>0</v>
      </c>
      <c r="E1907" s="7" cm="1">
        <f t="array" ref="E1907">SI(D1907="";"";_xlfn.XLOOKUP(D1907;Résidents!$A$2:$A$200;Résidents!$B$2:$B$200;""))</f>
        <v>0</v>
      </c>
      <c r="K1907" s="7">
        <f>SI(ET(A1907&lt;&gt;"";G1907="";A1907&lt;=AUJOURDHUI());"À faire";"")</f>
        <v>0</v>
      </c>
    </row>
    <row r="1908" spans="2:11">
      <c r="B1908" s="7">
        <f>SI(A1908="";"";TEXTE(A1908;"ddd"))</f>
        <v>0</v>
      </c>
      <c r="E1908" s="7" cm="1">
        <f t="array" ref="E1908">SI(D1908="";"";_xlfn.XLOOKUP(D1908;Résidents!$A$2:$A$200;Résidents!$B$2:$B$200;""))</f>
        <v>0</v>
      </c>
      <c r="K1908" s="7">
        <f>SI(ET(A1908&lt;&gt;"";G1908="";A1908&lt;=AUJOURDHUI());"À faire";"")</f>
        <v>0</v>
      </c>
    </row>
    <row r="1909" spans="2:11">
      <c r="B1909" s="7">
        <f>SI(A1909="";"";TEXTE(A1909;"ddd"))</f>
        <v>0</v>
      </c>
      <c r="E1909" s="7" cm="1">
        <f t="array" ref="E1909">SI(D1909="";"";_xlfn.XLOOKUP(D1909;Résidents!$A$2:$A$200;Résidents!$B$2:$B$200;""))</f>
        <v>0</v>
      </c>
      <c r="K1909" s="7">
        <f>SI(ET(A1909&lt;&gt;"";G1909="";A1909&lt;=AUJOURDHUI());"À faire";"")</f>
        <v>0</v>
      </c>
    </row>
    <row r="1910" spans="2:11">
      <c r="B1910" s="7">
        <f>SI(A1910="";"";TEXTE(A1910;"ddd"))</f>
        <v>0</v>
      </c>
      <c r="E1910" s="7" cm="1">
        <f t="array" ref="E1910">SI(D1910="";"";_xlfn.XLOOKUP(D1910;Résidents!$A$2:$A$200;Résidents!$B$2:$B$200;""))</f>
        <v>0</v>
      </c>
      <c r="K1910" s="7">
        <f>SI(ET(A1910&lt;&gt;"";G1910="";A1910&lt;=AUJOURDHUI());"À faire";"")</f>
        <v>0</v>
      </c>
    </row>
    <row r="1911" spans="2:11">
      <c r="B1911" s="7">
        <f>SI(A1911="";"";TEXTE(A1911;"ddd"))</f>
        <v>0</v>
      </c>
      <c r="E1911" s="7" cm="1">
        <f t="array" ref="E1911">SI(D1911="";"";_xlfn.XLOOKUP(D1911;Résidents!$A$2:$A$200;Résidents!$B$2:$B$200;""))</f>
        <v>0</v>
      </c>
      <c r="K1911" s="7">
        <f>SI(ET(A1911&lt;&gt;"";G1911="";A1911&lt;=AUJOURDHUI());"À faire";"")</f>
        <v>0</v>
      </c>
    </row>
    <row r="1912" spans="2:11">
      <c r="B1912" s="7">
        <f>SI(A1912="";"";TEXTE(A1912;"ddd"))</f>
        <v>0</v>
      </c>
      <c r="E1912" s="7" cm="1">
        <f t="array" ref="E1912">SI(D1912="";"";_xlfn.XLOOKUP(D1912;Résidents!$A$2:$A$200;Résidents!$B$2:$B$200;""))</f>
        <v>0</v>
      </c>
      <c r="K1912" s="7">
        <f>SI(ET(A1912&lt;&gt;"";G1912="";A1912&lt;=AUJOURDHUI());"À faire";"")</f>
        <v>0</v>
      </c>
    </row>
    <row r="1913" spans="2:11">
      <c r="B1913" s="7">
        <f>SI(A1913="";"";TEXTE(A1913;"ddd"))</f>
        <v>0</v>
      </c>
      <c r="E1913" s="7" cm="1">
        <f t="array" ref="E1913">SI(D1913="";"";_xlfn.XLOOKUP(D1913;Résidents!$A$2:$A$200;Résidents!$B$2:$B$200;""))</f>
        <v>0</v>
      </c>
      <c r="K1913" s="7">
        <f>SI(ET(A1913&lt;&gt;"";G1913="";A1913&lt;=AUJOURDHUI());"À faire";"")</f>
        <v>0</v>
      </c>
    </row>
    <row r="1914" spans="2:11">
      <c r="B1914" s="7">
        <f>SI(A1914="";"";TEXTE(A1914;"ddd"))</f>
        <v>0</v>
      </c>
      <c r="E1914" s="7" cm="1">
        <f t="array" ref="E1914">SI(D1914="";"";_xlfn.XLOOKUP(D1914;Résidents!$A$2:$A$200;Résidents!$B$2:$B$200;""))</f>
        <v>0</v>
      </c>
      <c r="K1914" s="7">
        <f>SI(ET(A1914&lt;&gt;"";G1914="";A1914&lt;=AUJOURDHUI());"À faire";"")</f>
        <v>0</v>
      </c>
    </row>
    <row r="1915" spans="2:11">
      <c r="B1915" s="7">
        <f>SI(A1915="";"";TEXTE(A1915;"ddd"))</f>
        <v>0</v>
      </c>
      <c r="E1915" s="7" cm="1">
        <f t="array" ref="E1915">SI(D1915="";"";_xlfn.XLOOKUP(D1915;Résidents!$A$2:$A$200;Résidents!$B$2:$B$200;""))</f>
        <v>0</v>
      </c>
      <c r="K1915" s="7">
        <f>SI(ET(A1915&lt;&gt;"";G1915="";A1915&lt;=AUJOURDHUI());"À faire";"")</f>
        <v>0</v>
      </c>
    </row>
    <row r="1916" spans="2:11">
      <c r="B1916" s="7">
        <f>SI(A1916="";"";TEXTE(A1916;"ddd"))</f>
        <v>0</v>
      </c>
      <c r="E1916" s="7" cm="1">
        <f t="array" ref="E1916">SI(D1916="";"";_xlfn.XLOOKUP(D1916;Résidents!$A$2:$A$200;Résidents!$B$2:$B$200;""))</f>
        <v>0</v>
      </c>
      <c r="K1916" s="7">
        <f>SI(ET(A1916&lt;&gt;"";G1916="";A1916&lt;=AUJOURDHUI());"À faire";"")</f>
        <v>0</v>
      </c>
    </row>
    <row r="1917" spans="2:11">
      <c r="B1917" s="7">
        <f>SI(A1917="";"";TEXTE(A1917;"ddd"))</f>
        <v>0</v>
      </c>
      <c r="E1917" s="7" cm="1">
        <f t="array" ref="E1917">SI(D1917="";"";_xlfn.XLOOKUP(D1917;Résidents!$A$2:$A$200;Résidents!$B$2:$B$200;""))</f>
        <v>0</v>
      </c>
      <c r="K1917" s="7">
        <f>SI(ET(A1917&lt;&gt;"";G1917="";A1917&lt;=AUJOURDHUI());"À faire";"")</f>
        <v>0</v>
      </c>
    </row>
    <row r="1918" spans="2:11">
      <c r="B1918" s="7">
        <f>SI(A1918="";"";TEXTE(A1918;"ddd"))</f>
        <v>0</v>
      </c>
      <c r="E1918" s="7" cm="1">
        <f t="array" ref="E1918">SI(D1918="";"";_xlfn.XLOOKUP(D1918;Résidents!$A$2:$A$200;Résidents!$B$2:$B$200;""))</f>
        <v>0</v>
      </c>
      <c r="K1918" s="7">
        <f>SI(ET(A1918&lt;&gt;"";G1918="";A1918&lt;=AUJOURDHUI());"À faire";"")</f>
        <v>0</v>
      </c>
    </row>
    <row r="1919" spans="2:11">
      <c r="B1919" s="7">
        <f>SI(A1919="";"";TEXTE(A1919;"ddd"))</f>
        <v>0</v>
      </c>
      <c r="E1919" s="7" cm="1">
        <f t="array" ref="E1919">SI(D1919="";"";_xlfn.XLOOKUP(D1919;Résidents!$A$2:$A$200;Résidents!$B$2:$B$200;""))</f>
        <v>0</v>
      </c>
      <c r="K1919" s="7">
        <f>SI(ET(A1919&lt;&gt;"";G1919="";A1919&lt;=AUJOURDHUI());"À faire";"")</f>
        <v>0</v>
      </c>
    </row>
    <row r="1920" spans="2:11">
      <c r="B1920" s="7">
        <f>SI(A1920="";"";TEXTE(A1920;"ddd"))</f>
        <v>0</v>
      </c>
      <c r="E1920" s="7" cm="1">
        <f t="array" ref="E1920">SI(D1920="";"";_xlfn.XLOOKUP(D1920;Résidents!$A$2:$A$200;Résidents!$B$2:$B$200;""))</f>
        <v>0</v>
      </c>
      <c r="K1920" s="7">
        <f>SI(ET(A1920&lt;&gt;"";G1920="";A1920&lt;=AUJOURDHUI());"À faire";"")</f>
        <v>0</v>
      </c>
    </row>
    <row r="1921" spans="2:11">
      <c r="B1921" s="7">
        <f>SI(A1921="";"";TEXTE(A1921;"ddd"))</f>
        <v>0</v>
      </c>
      <c r="E1921" s="7" cm="1">
        <f t="array" ref="E1921">SI(D1921="";"";_xlfn.XLOOKUP(D1921;Résidents!$A$2:$A$200;Résidents!$B$2:$B$200;""))</f>
        <v>0</v>
      </c>
      <c r="K1921" s="7">
        <f>SI(ET(A1921&lt;&gt;"";G1921="";A1921&lt;=AUJOURDHUI());"À faire";"")</f>
        <v>0</v>
      </c>
    </row>
    <row r="1922" spans="2:11">
      <c r="B1922" s="7">
        <f>SI(A1922="";"";TEXTE(A1922;"ddd"))</f>
        <v>0</v>
      </c>
      <c r="E1922" s="7" cm="1">
        <f t="array" ref="E1922">SI(D1922="";"";_xlfn.XLOOKUP(D1922;Résidents!$A$2:$A$200;Résidents!$B$2:$B$200;""))</f>
        <v>0</v>
      </c>
      <c r="K1922" s="7">
        <f>SI(ET(A1922&lt;&gt;"";G1922="";A1922&lt;=AUJOURDHUI());"À faire";"")</f>
        <v>0</v>
      </c>
    </row>
    <row r="1923" spans="2:11">
      <c r="B1923" s="7">
        <f>SI(A1923="";"";TEXTE(A1923;"ddd"))</f>
        <v>0</v>
      </c>
      <c r="E1923" s="7" cm="1">
        <f t="array" ref="E1923">SI(D1923="";"";_xlfn.XLOOKUP(D1923;Résidents!$A$2:$A$200;Résidents!$B$2:$B$200;""))</f>
        <v>0</v>
      </c>
      <c r="K1923" s="7">
        <f>SI(ET(A1923&lt;&gt;"";G1923="";A1923&lt;=AUJOURDHUI());"À faire";"")</f>
        <v>0</v>
      </c>
    </row>
    <row r="1924" spans="2:11">
      <c r="B1924" s="7">
        <f>SI(A1924="";"";TEXTE(A1924;"ddd"))</f>
        <v>0</v>
      </c>
      <c r="E1924" s="7" cm="1">
        <f t="array" ref="E1924">SI(D1924="";"";_xlfn.XLOOKUP(D1924;Résidents!$A$2:$A$200;Résidents!$B$2:$B$200;""))</f>
        <v>0</v>
      </c>
      <c r="K1924" s="7">
        <f>SI(ET(A1924&lt;&gt;"";G1924="";A1924&lt;=AUJOURDHUI());"À faire";"")</f>
        <v>0</v>
      </c>
    </row>
    <row r="1925" spans="2:11">
      <c r="B1925" s="7">
        <f>SI(A1925="";"";TEXTE(A1925;"ddd"))</f>
        <v>0</v>
      </c>
      <c r="E1925" s="7" cm="1">
        <f t="array" ref="E1925">SI(D1925="";"";_xlfn.XLOOKUP(D1925;Résidents!$A$2:$A$200;Résidents!$B$2:$B$200;""))</f>
        <v>0</v>
      </c>
      <c r="K1925" s="7">
        <f>SI(ET(A1925&lt;&gt;"";G1925="";A1925&lt;=AUJOURDHUI());"À faire";"")</f>
        <v>0</v>
      </c>
    </row>
    <row r="1926" spans="2:11">
      <c r="B1926" s="7">
        <f>SI(A1926="";"";TEXTE(A1926;"ddd"))</f>
        <v>0</v>
      </c>
      <c r="E1926" s="7" cm="1">
        <f t="array" ref="E1926">SI(D1926="";"";_xlfn.XLOOKUP(D1926;Résidents!$A$2:$A$200;Résidents!$B$2:$B$200;""))</f>
        <v>0</v>
      </c>
      <c r="K1926" s="7">
        <f>SI(ET(A1926&lt;&gt;"";G1926="";A1926&lt;=AUJOURDHUI());"À faire";"")</f>
        <v>0</v>
      </c>
    </row>
    <row r="1927" spans="2:11">
      <c r="B1927" s="7">
        <f>SI(A1927="";"";TEXTE(A1927;"ddd"))</f>
        <v>0</v>
      </c>
      <c r="E1927" s="7" cm="1">
        <f t="array" ref="E1927">SI(D1927="";"";_xlfn.XLOOKUP(D1927;Résidents!$A$2:$A$200;Résidents!$B$2:$B$200;""))</f>
        <v>0</v>
      </c>
      <c r="K1927" s="7">
        <f>SI(ET(A1927&lt;&gt;"";G1927="";A1927&lt;=AUJOURDHUI());"À faire";"")</f>
        <v>0</v>
      </c>
    </row>
    <row r="1928" spans="2:11">
      <c r="B1928" s="7">
        <f>SI(A1928="";"";TEXTE(A1928;"ddd"))</f>
        <v>0</v>
      </c>
      <c r="E1928" s="7" cm="1">
        <f t="array" ref="E1928">SI(D1928="";"";_xlfn.XLOOKUP(D1928;Résidents!$A$2:$A$200;Résidents!$B$2:$B$200;""))</f>
        <v>0</v>
      </c>
      <c r="K1928" s="7">
        <f>SI(ET(A1928&lt;&gt;"";G1928="";A1928&lt;=AUJOURDHUI());"À faire";"")</f>
        <v>0</v>
      </c>
    </row>
    <row r="1929" spans="2:11">
      <c r="B1929" s="7">
        <f>SI(A1929="";"";TEXTE(A1929;"ddd"))</f>
        <v>0</v>
      </c>
      <c r="E1929" s="7" cm="1">
        <f t="array" ref="E1929">SI(D1929="";"";_xlfn.XLOOKUP(D1929;Résidents!$A$2:$A$200;Résidents!$B$2:$B$200;""))</f>
        <v>0</v>
      </c>
      <c r="K1929" s="7">
        <f>SI(ET(A1929&lt;&gt;"";G1929="";A1929&lt;=AUJOURDHUI());"À faire";"")</f>
        <v>0</v>
      </c>
    </row>
    <row r="1930" spans="2:11">
      <c r="B1930" s="7">
        <f>SI(A1930="";"";TEXTE(A1930;"ddd"))</f>
        <v>0</v>
      </c>
      <c r="E1930" s="7" cm="1">
        <f t="array" ref="E1930">SI(D1930="";"";_xlfn.XLOOKUP(D1930;Résidents!$A$2:$A$200;Résidents!$B$2:$B$200;""))</f>
        <v>0</v>
      </c>
      <c r="K1930" s="7">
        <f>SI(ET(A1930&lt;&gt;"";G1930="";A1930&lt;=AUJOURDHUI());"À faire";"")</f>
        <v>0</v>
      </c>
    </row>
    <row r="1931" spans="2:11">
      <c r="B1931" s="7">
        <f>SI(A1931="";"";TEXTE(A1931;"ddd"))</f>
        <v>0</v>
      </c>
      <c r="E1931" s="7" cm="1">
        <f t="array" ref="E1931">SI(D1931="";"";_xlfn.XLOOKUP(D1931;Résidents!$A$2:$A$200;Résidents!$B$2:$B$200;""))</f>
        <v>0</v>
      </c>
      <c r="K1931" s="7">
        <f>SI(ET(A1931&lt;&gt;"";G1931="";A1931&lt;=AUJOURDHUI());"À faire";"")</f>
        <v>0</v>
      </c>
    </row>
    <row r="1932" spans="2:11">
      <c r="B1932" s="7">
        <f>SI(A1932="";"";TEXTE(A1932;"ddd"))</f>
        <v>0</v>
      </c>
      <c r="E1932" s="7" cm="1">
        <f t="array" ref="E1932">SI(D1932="";"";_xlfn.XLOOKUP(D1932;Résidents!$A$2:$A$200;Résidents!$B$2:$B$200;""))</f>
        <v>0</v>
      </c>
      <c r="K1932" s="7">
        <f>SI(ET(A1932&lt;&gt;"";G1932="";A1932&lt;=AUJOURDHUI());"À faire";"")</f>
        <v>0</v>
      </c>
    </row>
    <row r="1933" spans="2:11">
      <c r="B1933" s="7">
        <f>SI(A1933="";"";TEXTE(A1933;"ddd"))</f>
        <v>0</v>
      </c>
      <c r="E1933" s="7" cm="1">
        <f t="array" ref="E1933">SI(D1933="";"";_xlfn.XLOOKUP(D1933;Résidents!$A$2:$A$200;Résidents!$B$2:$B$200;""))</f>
        <v>0</v>
      </c>
      <c r="K1933" s="7">
        <f>SI(ET(A1933&lt;&gt;"";G1933="";A1933&lt;=AUJOURDHUI());"À faire";"")</f>
        <v>0</v>
      </c>
    </row>
    <row r="1934" spans="2:11">
      <c r="B1934" s="7">
        <f>SI(A1934="";"";TEXTE(A1934;"ddd"))</f>
        <v>0</v>
      </c>
      <c r="E1934" s="7" cm="1">
        <f t="array" ref="E1934">SI(D1934="";"";_xlfn.XLOOKUP(D1934;Résidents!$A$2:$A$200;Résidents!$B$2:$B$200;""))</f>
        <v>0</v>
      </c>
      <c r="K1934" s="7">
        <f>SI(ET(A1934&lt;&gt;"";G1934="";A1934&lt;=AUJOURDHUI());"À faire";"")</f>
        <v>0</v>
      </c>
    </row>
    <row r="1935" spans="2:11">
      <c r="B1935" s="7">
        <f>SI(A1935="";"";TEXTE(A1935;"ddd"))</f>
        <v>0</v>
      </c>
      <c r="E1935" s="7" cm="1">
        <f t="array" ref="E1935">SI(D1935="";"";_xlfn.XLOOKUP(D1935;Résidents!$A$2:$A$200;Résidents!$B$2:$B$200;""))</f>
        <v>0</v>
      </c>
      <c r="K1935" s="7">
        <f>SI(ET(A1935&lt;&gt;"";G1935="";A1935&lt;=AUJOURDHUI());"À faire";"")</f>
        <v>0</v>
      </c>
    </row>
    <row r="1936" spans="2:11">
      <c r="B1936" s="7">
        <f>SI(A1936="";"";TEXTE(A1936;"ddd"))</f>
        <v>0</v>
      </c>
      <c r="E1936" s="7" cm="1">
        <f t="array" ref="E1936">SI(D1936="";"";_xlfn.XLOOKUP(D1936;Résidents!$A$2:$A$200;Résidents!$B$2:$B$200;""))</f>
        <v>0</v>
      </c>
      <c r="K1936" s="7">
        <f>SI(ET(A1936&lt;&gt;"";G1936="";A1936&lt;=AUJOURDHUI());"À faire";"")</f>
        <v>0</v>
      </c>
    </row>
    <row r="1937" spans="2:11">
      <c r="B1937" s="7">
        <f>SI(A1937="";"";TEXTE(A1937;"ddd"))</f>
        <v>0</v>
      </c>
      <c r="E1937" s="7" cm="1">
        <f t="array" ref="E1937">SI(D1937="";"";_xlfn.XLOOKUP(D1937;Résidents!$A$2:$A$200;Résidents!$B$2:$B$200;""))</f>
        <v>0</v>
      </c>
      <c r="K1937" s="7">
        <f>SI(ET(A1937&lt;&gt;"";G1937="";A1937&lt;=AUJOURDHUI());"À faire";"")</f>
        <v>0</v>
      </c>
    </row>
    <row r="1938" spans="2:11">
      <c r="B1938" s="7">
        <f>SI(A1938="";"";TEXTE(A1938;"ddd"))</f>
        <v>0</v>
      </c>
      <c r="E1938" s="7" cm="1">
        <f t="array" ref="E1938">SI(D1938="";"";_xlfn.XLOOKUP(D1938;Résidents!$A$2:$A$200;Résidents!$B$2:$B$200;""))</f>
        <v>0</v>
      </c>
      <c r="K1938" s="7">
        <f>SI(ET(A1938&lt;&gt;"";G1938="";A1938&lt;=AUJOURDHUI());"À faire";"")</f>
        <v>0</v>
      </c>
    </row>
    <row r="1939" spans="2:11">
      <c r="B1939" s="7">
        <f>SI(A1939="";"";TEXTE(A1939;"ddd"))</f>
        <v>0</v>
      </c>
      <c r="E1939" s="7" cm="1">
        <f t="array" ref="E1939">SI(D1939="";"";_xlfn.XLOOKUP(D1939;Résidents!$A$2:$A$200;Résidents!$B$2:$B$200;""))</f>
        <v>0</v>
      </c>
      <c r="K1939" s="7">
        <f>SI(ET(A1939&lt;&gt;"";G1939="";A1939&lt;=AUJOURDHUI());"À faire";"")</f>
        <v>0</v>
      </c>
    </row>
    <row r="1940" spans="2:11">
      <c r="B1940" s="7">
        <f>SI(A1940="";"";TEXTE(A1940;"ddd"))</f>
        <v>0</v>
      </c>
      <c r="E1940" s="7" cm="1">
        <f t="array" ref="E1940">SI(D1940="";"";_xlfn.XLOOKUP(D1940;Résidents!$A$2:$A$200;Résidents!$B$2:$B$200;""))</f>
        <v>0</v>
      </c>
      <c r="K1940" s="7">
        <f>SI(ET(A1940&lt;&gt;"";G1940="";A1940&lt;=AUJOURDHUI());"À faire";"")</f>
        <v>0</v>
      </c>
    </row>
    <row r="1941" spans="2:11">
      <c r="B1941" s="7">
        <f>SI(A1941="";"";TEXTE(A1941;"ddd"))</f>
        <v>0</v>
      </c>
      <c r="E1941" s="7" cm="1">
        <f t="array" ref="E1941">SI(D1941="";"";_xlfn.XLOOKUP(D1941;Résidents!$A$2:$A$200;Résidents!$B$2:$B$200;""))</f>
        <v>0</v>
      </c>
      <c r="K1941" s="7">
        <f>SI(ET(A1941&lt;&gt;"";G1941="";A1941&lt;=AUJOURDHUI());"À faire";"")</f>
        <v>0</v>
      </c>
    </row>
    <row r="1942" spans="2:11">
      <c r="B1942" s="7">
        <f>SI(A1942="";"";TEXTE(A1942;"ddd"))</f>
        <v>0</v>
      </c>
      <c r="E1942" s="7" cm="1">
        <f t="array" ref="E1942">SI(D1942="";"";_xlfn.XLOOKUP(D1942;Résidents!$A$2:$A$200;Résidents!$B$2:$B$200;""))</f>
        <v>0</v>
      </c>
      <c r="K1942" s="7">
        <f>SI(ET(A1942&lt;&gt;"";G1942="";A1942&lt;=AUJOURDHUI());"À faire";"")</f>
        <v>0</v>
      </c>
    </row>
    <row r="1943" spans="2:11">
      <c r="B1943" s="7">
        <f>SI(A1943="";"";TEXTE(A1943;"ddd"))</f>
        <v>0</v>
      </c>
      <c r="E1943" s="7" cm="1">
        <f t="array" ref="E1943">SI(D1943="";"";_xlfn.XLOOKUP(D1943;Résidents!$A$2:$A$200;Résidents!$B$2:$B$200;""))</f>
        <v>0</v>
      </c>
      <c r="K1943" s="7">
        <f>SI(ET(A1943&lt;&gt;"";G1943="";A1943&lt;=AUJOURDHUI());"À faire";"")</f>
        <v>0</v>
      </c>
    </row>
    <row r="1944" spans="2:11">
      <c r="B1944" s="7">
        <f>SI(A1944="";"";TEXTE(A1944;"ddd"))</f>
        <v>0</v>
      </c>
      <c r="E1944" s="7" cm="1">
        <f t="array" ref="E1944">SI(D1944="";"";_xlfn.XLOOKUP(D1944;Résidents!$A$2:$A$200;Résidents!$B$2:$B$200;""))</f>
        <v>0</v>
      </c>
      <c r="K1944" s="7">
        <f>SI(ET(A1944&lt;&gt;"";G1944="";A1944&lt;=AUJOURDHUI());"À faire";"")</f>
        <v>0</v>
      </c>
    </row>
    <row r="1945" spans="2:11">
      <c r="B1945" s="7">
        <f>SI(A1945="";"";TEXTE(A1945;"ddd"))</f>
        <v>0</v>
      </c>
      <c r="E1945" s="7" cm="1">
        <f t="array" ref="E1945">SI(D1945="";"";_xlfn.XLOOKUP(D1945;Résidents!$A$2:$A$200;Résidents!$B$2:$B$200;""))</f>
        <v>0</v>
      </c>
      <c r="K1945" s="7">
        <f>SI(ET(A1945&lt;&gt;"";G1945="";A1945&lt;=AUJOURDHUI());"À faire";"")</f>
        <v>0</v>
      </c>
    </row>
    <row r="1946" spans="2:11">
      <c r="B1946" s="7">
        <f>SI(A1946="";"";TEXTE(A1946;"ddd"))</f>
        <v>0</v>
      </c>
      <c r="E1946" s="7" cm="1">
        <f t="array" ref="E1946">SI(D1946="";"";_xlfn.XLOOKUP(D1946;Résidents!$A$2:$A$200;Résidents!$B$2:$B$200;""))</f>
        <v>0</v>
      </c>
      <c r="K1946" s="7">
        <f>SI(ET(A1946&lt;&gt;"";G1946="";A1946&lt;=AUJOURDHUI());"À faire";"")</f>
        <v>0</v>
      </c>
    </row>
    <row r="1947" spans="2:11">
      <c r="B1947" s="7">
        <f>SI(A1947="";"";TEXTE(A1947;"ddd"))</f>
        <v>0</v>
      </c>
      <c r="E1947" s="7" cm="1">
        <f t="array" ref="E1947">SI(D1947="";"";_xlfn.XLOOKUP(D1947;Résidents!$A$2:$A$200;Résidents!$B$2:$B$200;""))</f>
        <v>0</v>
      </c>
      <c r="K1947" s="7">
        <f>SI(ET(A1947&lt;&gt;"";G1947="";A1947&lt;=AUJOURDHUI());"À faire";"")</f>
        <v>0</v>
      </c>
    </row>
    <row r="1948" spans="2:11">
      <c r="B1948" s="7">
        <f>SI(A1948="";"";TEXTE(A1948;"ddd"))</f>
        <v>0</v>
      </c>
      <c r="E1948" s="7" cm="1">
        <f t="array" ref="E1948">SI(D1948="";"";_xlfn.XLOOKUP(D1948;Résidents!$A$2:$A$200;Résidents!$B$2:$B$200;""))</f>
        <v>0</v>
      </c>
      <c r="K1948" s="7">
        <f>SI(ET(A1948&lt;&gt;"";G1948="";A1948&lt;=AUJOURDHUI());"À faire";"")</f>
        <v>0</v>
      </c>
    </row>
    <row r="1949" spans="2:11">
      <c r="B1949" s="7">
        <f>SI(A1949="";"";TEXTE(A1949;"ddd"))</f>
        <v>0</v>
      </c>
      <c r="E1949" s="7" cm="1">
        <f t="array" ref="E1949">SI(D1949="";"";_xlfn.XLOOKUP(D1949;Résidents!$A$2:$A$200;Résidents!$B$2:$B$200;""))</f>
        <v>0</v>
      </c>
      <c r="K1949" s="7">
        <f>SI(ET(A1949&lt;&gt;"";G1949="";A1949&lt;=AUJOURDHUI());"À faire";"")</f>
        <v>0</v>
      </c>
    </row>
    <row r="1950" spans="2:11">
      <c r="B1950" s="7">
        <f>SI(A1950="";"";TEXTE(A1950;"ddd"))</f>
        <v>0</v>
      </c>
      <c r="E1950" s="7" cm="1">
        <f t="array" ref="E1950">SI(D1950="";"";_xlfn.XLOOKUP(D1950;Résidents!$A$2:$A$200;Résidents!$B$2:$B$200;""))</f>
        <v>0</v>
      </c>
      <c r="K1950" s="7">
        <f>SI(ET(A1950&lt;&gt;"";G1950="";A1950&lt;=AUJOURDHUI());"À faire";"")</f>
        <v>0</v>
      </c>
    </row>
    <row r="1951" spans="2:11">
      <c r="B1951" s="7">
        <f>SI(A1951="";"";TEXTE(A1951;"ddd"))</f>
        <v>0</v>
      </c>
      <c r="E1951" s="7" cm="1">
        <f t="array" ref="E1951">SI(D1951="";"";_xlfn.XLOOKUP(D1951;Résidents!$A$2:$A$200;Résidents!$B$2:$B$200;""))</f>
        <v>0</v>
      </c>
      <c r="K1951" s="7">
        <f>SI(ET(A1951&lt;&gt;"";G1951="";A1951&lt;=AUJOURDHUI());"À faire";"")</f>
        <v>0</v>
      </c>
    </row>
    <row r="1952" spans="2:11">
      <c r="B1952" s="7">
        <f>SI(A1952="";"";TEXTE(A1952;"ddd"))</f>
        <v>0</v>
      </c>
      <c r="E1952" s="7" cm="1">
        <f t="array" ref="E1952">SI(D1952="";"";_xlfn.XLOOKUP(D1952;Résidents!$A$2:$A$200;Résidents!$B$2:$B$200;""))</f>
        <v>0</v>
      </c>
      <c r="K1952" s="7">
        <f>SI(ET(A1952&lt;&gt;"";G1952="";A1952&lt;=AUJOURDHUI());"À faire";"")</f>
        <v>0</v>
      </c>
    </row>
    <row r="1953" spans="2:11">
      <c r="B1953" s="7">
        <f>SI(A1953="";"";TEXTE(A1953;"ddd"))</f>
        <v>0</v>
      </c>
      <c r="E1953" s="7" cm="1">
        <f t="array" ref="E1953">SI(D1953="";"";_xlfn.XLOOKUP(D1953;Résidents!$A$2:$A$200;Résidents!$B$2:$B$200;""))</f>
        <v>0</v>
      </c>
      <c r="K1953" s="7">
        <f>SI(ET(A1953&lt;&gt;"";G1953="";A1953&lt;=AUJOURDHUI());"À faire";"")</f>
        <v>0</v>
      </c>
    </row>
    <row r="1954" spans="2:11">
      <c r="B1954" s="7">
        <f>SI(A1954="";"";TEXTE(A1954;"ddd"))</f>
        <v>0</v>
      </c>
      <c r="E1954" s="7" cm="1">
        <f t="array" ref="E1954">SI(D1954="";"";_xlfn.XLOOKUP(D1954;Résidents!$A$2:$A$200;Résidents!$B$2:$B$200;""))</f>
        <v>0</v>
      </c>
      <c r="K1954" s="7">
        <f>SI(ET(A1954&lt;&gt;"";G1954="";A1954&lt;=AUJOURDHUI());"À faire";"")</f>
        <v>0</v>
      </c>
    </row>
    <row r="1955" spans="2:11">
      <c r="B1955" s="7">
        <f>SI(A1955="";"";TEXTE(A1955;"ddd"))</f>
        <v>0</v>
      </c>
      <c r="E1955" s="7" cm="1">
        <f t="array" ref="E1955">SI(D1955="";"";_xlfn.XLOOKUP(D1955;Résidents!$A$2:$A$200;Résidents!$B$2:$B$200;""))</f>
        <v>0</v>
      </c>
      <c r="K1955" s="7">
        <f>SI(ET(A1955&lt;&gt;"";G1955="";A1955&lt;=AUJOURDHUI());"À faire";"")</f>
        <v>0</v>
      </c>
    </row>
    <row r="1956" spans="2:11">
      <c r="B1956" s="7">
        <f>SI(A1956="";"";TEXTE(A1956;"ddd"))</f>
        <v>0</v>
      </c>
      <c r="E1956" s="7" cm="1">
        <f t="array" ref="E1956">SI(D1956="";"";_xlfn.XLOOKUP(D1956;Résidents!$A$2:$A$200;Résidents!$B$2:$B$200;""))</f>
        <v>0</v>
      </c>
      <c r="K1956" s="7">
        <f>SI(ET(A1956&lt;&gt;"";G1956="";A1956&lt;=AUJOURDHUI());"À faire";"")</f>
        <v>0</v>
      </c>
    </row>
    <row r="1957" spans="2:11">
      <c r="B1957" s="7">
        <f>SI(A1957="";"";TEXTE(A1957;"ddd"))</f>
        <v>0</v>
      </c>
      <c r="E1957" s="7" cm="1">
        <f t="array" ref="E1957">SI(D1957="";"";_xlfn.XLOOKUP(D1957;Résidents!$A$2:$A$200;Résidents!$B$2:$B$200;""))</f>
        <v>0</v>
      </c>
      <c r="K1957" s="7">
        <f>SI(ET(A1957&lt;&gt;"";G1957="";A1957&lt;=AUJOURDHUI());"À faire";"")</f>
        <v>0</v>
      </c>
    </row>
    <row r="1958" spans="2:11">
      <c r="B1958" s="7">
        <f>SI(A1958="";"";TEXTE(A1958;"ddd"))</f>
        <v>0</v>
      </c>
      <c r="E1958" s="7" cm="1">
        <f t="array" ref="E1958">SI(D1958="";"";_xlfn.XLOOKUP(D1958;Résidents!$A$2:$A$200;Résidents!$B$2:$B$200;""))</f>
        <v>0</v>
      </c>
      <c r="K1958" s="7">
        <f>SI(ET(A1958&lt;&gt;"";G1958="";A1958&lt;=AUJOURDHUI());"À faire";"")</f>
        <v>0</v>
      </c>
    </row>
    <row r="1959" spans="2:11">
      <c r="B1959" s="7">
        <f>SI(A1959="";"";TEXTE(A1959;"ddd"))</f>
        <v>0</v>
      </c>
      <c r="E1959" s="7" cm="1">
        <f t="array" ref="E1959">SI(D1959="";"";_xlfn.XLOOKUP(D1959;Résidents!$A$2:$A$200;Résidents!$B$2:$B$200;""))</f>
        <v>0</v>
      </c>
      <c r="K1959" s="7">
        <f>SI(ET(A1959&lt;&gt;"";G1959="";A1959&lt;=AUJOURDHUI());"À faire";"")</f>
        <v>0</v>
      </c>
    </row>
    <row r="1960" spans="2:11">
      <c r="B1960" s="7">
        <f>SI(A1960="";"";TEXTE(A1960;"ddd"))</f>
        <v>0</v>
      </c>
      <c r="E1960" s="7" cm="1">
        <f t="array" ref="E1960">SI(D1960="";"";_xlfn.XLOOKUP(D1960;Résidents!$A$2:$A$200;Résidents!$B$2:$B$200;""))</f>
        <v>0</v>
      </c>
      <c r="K1960" s="7">
        <f>SI(ET(A1960&lt;&gt;"";G1960="";A1960&lt;=AUJOURDHUI());"À faire";"")</f>
        <v>0</v>
      </c>
    </row>
    <row r="1961" spans="2:11">
      <c r="B1961" s="7">
        <f>SI(A1961="";"";TEXTE(A1961;"ddd"))</f>
        <v>0</v>
      </c>
      <c r="E1961" s="7" cm="1">
        <f t="array" ref="E1961">SI(D1961="";"";_xlfn.XLOOKUP(D1961;Résidents!$A$2:$A$200;Résidents!$B$2:$B$200;""))</f>
        <v>0</v>
      </c>
      <c r="K1961" s="7">
        <f>SI(ET(A1961&lt;&gt;"";G1961="";A1961&lt;=AUJOURDHUI());"À faire";"")</f>
        <v>0</v>
      </c>
    </row>
    <row r="1962" spans="2:11">
      <c r="B1962" s="7">
        <f>SI(A1962="";"";TEXTE(A1962;"ddd"))</f>
        <v>0</v>
      </c>
      <c r="E1962" s="7" cm="1">
        <f t="array" ref="E1962">SI(D1962="";"";_xlfn.XLOOKUP(D1962;Résidents!$A$2:$A$200;Résidents!$B$2:$B$200;""))</f>
        <v>0</v>
      </c>
      <c r="K1962" s="7">
        <f>SI(ET(A1962&lt;&gt;"";G1962="";A1962&lt;=AUJOURDHUI());"À faire";"")</f>
        <v>0</v>
      </c>
    </row>
    <row r="1963" spans="2:11">
      <c r="B1963" s="7">
        <f>SI(A1963="";"";TEXTE(A1963;"ddd"))</f>
        <v>0</v>
      </c>
      <c r="E1963" s="7" cm="1">
        <f t="array" ref="E1963">SI(D1963="";"";_xlfn.XLOOKUP(D1963;Résidents!$A$2:$A$200;Résidents!$B$2:$B$200;""))</f>
        <v>0</v>
      </c>
      <c r="K1963" s="7">
        <f>SI(ET(A1963&lt;&gt;"";G1963="";A1963&lt;=AUJOURDHUI());"À faire";"")</f>
        <v>0</v>
      </c>
    </row>
    <row r="1964" spans="2:11">
      <c r="B1964" s="7">
        <f>SI(A1964="";"";TEXTE(A1964;"ddd"))</f>
        <v>0</v>
      </c>
      <c r="E1964" s="7" cm="1">
        <f t="array" ref="E1964">SI(D1964="";"";_xlfn.XLOOKUP(D1964;Résidents!$A$2:$A$200;Résidents!$B$2:$B$200;""))</f>
        <v>0</v>
      </c>
      <c r="K1964" s="7">
        <f>SI(ET(A1964&lt;&gt;"";G1964="";A1964&lt;=AUJOURDHUI());"À faire";"")</f>
        <v>0</v>
      </c>
    </row>
    <row r="1965" spans="2:11">
      <c r="B1965" s="7">
        <f>SI(A1965="";"";TEXTE(A1965;"ddd"))</f>
        <v>0</v>
      </c>
      <c r="E1965" s="7" cm="1">
        <f t="array" ref="E1965">SI(D1965="";"";_xlfn.XLOOKUP(D1965;Résidents!$A$2:$A$200;Résidents!$B$2:$B$200;""))</f>
        <v>0</v>
      </c>
      <c r="K1965" s="7">
        <f>SI(ET(A1965&lt;&gt;"";G1965="";A1965&lt;=AUJOURDHUI());"À faire";"")</f>
        <v>0</v>
      </c>
    </row>
    <row r="1966" spans="2:11">
      <c r="B1966" s="7">
        <f>SI(A1966="";"";TEXTE(A1966;"ddd"))</f>
        <v>0</v>
      </c>
      <c r="E1966" s="7" cm="1">
        <f t="array" ref="E1966">SI(D1966="";"";_xlfn.XLOOKUP(D1966;Résidents!$A$2:$A$200;Résidents!$B$2:$B$200;""))</f>
        <v>0</v>
      </c>
      <c r="K1966" s="7">
        <f>SI(ET(A1966&lt;&gt;"";G1966="";A1966&lt;=AUJOURDHUI());"À faire";"")</f>
        <v>0</v>
      </c>
    </row>
    <row r="1967" spans="2:11">
      <c r="B1967" s="7">
        <f>SI(A1967="";"";TEXTE(A1967;"ddd"))</f>
        <v>0</v>
      </c>
      <c r="E1967" s="7" cm="1">
        <f t="array" ref="E1967">SI(D1967="";"";_xlfn.XLOOKUP(D1967;Résidents!$A$2:$A$200;Résidents!$B$2:$B$200;""))</f>
        <v>0</v>
      </c>
      <c r="K1967" s="7">
        <f>SI(ET(A1967&lt;&gt;"";G1967="";A1967&lt;=AUJOURDHUI());"À faire";"")</f>
        <v>0</v>
      </c>
    </row>
    <row r="1968" spans="2:11">
      <c r="B1968" s="7">
        <f>SI(A1968="";"";TEXTE(A1968;"ddd"))</f>
        <v>0</v>
      </c>
      <c r="E1968" s="7" cm="1">
        <f t="array" ref="E1968">SI(D1968="";"";_xlfn.XLOOKUP(D1968;Résidents!$A$2:$A$200;Résidents!$B$2:$B$200;""))</f>
        <v>0</v>
      </c>
      <c r="K1968" s="7">
        <f>SI(ET(A1968&lt;&gt;"";G1968="";A1968&lt;=AUJOURDHUI());"À faire";"")</f>
        <v>0</v>
      </c>
    </row>
    <row r="1969" spans="2:11">
      <c r="B1969" s="7">
        <f>SI(A1969="";"";TEXTE(A1969;"ddd"))</f>
        <v>0</v>
      </c>
      <c r="E1969" s="7" cm="1">
        <f t="array" ref="E1969">SI(D1969="";"";_xlfn.XLOOKUP(D1969;Résidents!$A$2:$A$200;Résidents!$B$2:$B$200;""))</f>
        <v>0</v>
      </c>
      <c r="K1969" s="7">
        <f>SI(ET(A1969&lt;&gt;"";G1969="";A1969&lt;=AUJOURDHUI());"À faire";"")</f>
        <v>0</v>
      </c>
    </row>
    <row r="1970" spans="2:11">
      <c r="B1970" s="7">
        <f>SI(A1970="";"";TEXTE(A1970;"ddd"))</f>
        <v>0</v>
      </c>
      <c r="E1970" s="7" cm="1">
        <f t="array" ref="E1970">SI(D1970="";"";_xlfn.XLOOKUP(D1970;Résidents!$A$2:$A$200;Résidents!$B$2:$B$200;""))</f>
        <v>0</v>
      </c>
      <c r="K1970" s="7">
        <f>SI(ET(A1970&lt;&gt;"";G1970="";A1970&lt;=AUJOURDHUI());"À faire";"")</f>
        <v>0</v>
      </c>
    </row>
    <row r="1971" spans="2:11">
      <c r="B1971" s="7">
        <f>SI(A1971="";"";TEXTE(A1971;"ddd"))</f>
        <v>0</v>
      </c>
      <c r="E1971" s="7" cm="1">
        <f t="array" ref="E1971">SI(D1971="";"";_xlfn.XLOOKUP(D1971;Résidents!$A$2:$A$200;Résidents!$B$2:$B$200;""))</f>
        <v>0</v>
      </c>
      <c r="K1971" s="7">
        <f>SI(ET(A1971&lt;&gt;"";G1971="";A1971&lt;=AUJOURDHUI());"À faire";"")</f>
        <v>0</v>
      </c>
    </row>
    <row r="1972" spans="2:11">
      <c r="B1972" s="7">
        <f>SI(A1972="";"";TEXTE(A1972;"ddd"))</f>
        <v>0</v>
      </c>
      <c r="E1972" s="7" cm="1">
        <f t="array" ref="E1972">SI(D1972="";"";_xlfn.XLOOKUP(D1972;Résidents!$A$2:$A$200;Résidents!$B$2:$B$200;""))</f>
        <v>0</v>
      </c>
      <c r="K1972" s="7">
        <f>SI(ET(A1972&lt;&gt;"";G1972="";A1972&lt;=AUJOURDHUI());"À faire";"")</f>
        <v>0</v>
      </c>
    </row>
    <row r="1973" spans="2:11">
      <c r="B1973" s="7">
        <f>SI(A1973="";"";TEXTE(A1973;"ddd"))</f>
        <v>0</v>
      </c>
      <c r="E1973" s="7" cm="1">
        <f t="array" ref="E1973">SI(D1973="";"";_xlfn.XLOOKUP(D1973;Résidents!$A$2:$A$200;Résidents!$B$2:$B$200;""))</f>
        <v>0</v>
      </c>
      <c r="K1973" s="7">
        <f>SI(ET(A1973&lt;&gt;"";G1973="";A1973&lt;=AUJOURDHUI());"À faire";"")</f>
        <v>0</v>
      </c>
    </row>
    <row r="1974" spans="2:11">
      <c r="B1974" s="7">
        <f>SI(A1974="";"";TEXTE(A1974;"ddd"))</f>
        <v>0</v>
      </c>
      <c r="E1974" s="7" cm="1">
        <f t="array" ref="E1974">SI(D1974="";"";_xlfn.XLOOKUP(D1974;Résidents!$A$2:$A$200;Résidents!$B$2:$B$200;""))</f>
        <v>0</v>
      </c>
      <c r="K1974" s="7">
        <f>SI(ET(A1974&lt;&gt;"";G1974="";A1974&lt;=AUJOURDHUI());"À faire";"")</f>
        <v>0</v>
      </c>
    </row>
    <row r="1975" spans="2:11">
      <c r="B1975" s="7">
        <f>SI(A1975="";"";TEXTE(A1975;"ddd"))</f>
        <v>0</v>
      </c>
      <c r="E1975" s="7" cm="1">
        <f t="array" ref="E1975">SI(D1975="";"";_xlfn.XLOOKUP(D1975;Résidents!$A$2:$A$200;Résidents!$B$2:$B$200;""))</f>
        <v>0</v>
      </c>
      <c r="K1975" s="7">
        <f>SI(ET(A1975&lt;&gt;"";G1975="";A1975&lt;=AUJOURDHUI());"À faire";"")</f>
        <v>0</v>
      </c>
    </row>
    <row r="1976" spans="2:11">
      <c r="B1976" s="7">
        <f>SI(A1976="";"";TEXTE(A1976;"ddd"))</f>
        <v>0</v>
      </c>
      <c r="E1976" s="7" cm="1">
        <f t="array" ref="E1976">SI(D1976="";"";_xlfn.XLOOKUP(D1976;Résidents!$A$2:$A$200;Résidents!$B$2:$B$200;""))</f>
        <v>0</v>
      </c>
      <c r="K1976" s="7">
        <f>SI(ET(A1976&lt;&gt;"";G1976="";A1976&lt;=AUJOURDHUI());"À faire";"")</f>
        <v>0</v>
      </c>
    </row>
    <row r="1977" spans="2:11">
      <c r="B1977" s="7">
        <f>SI(A1977="";"";TEXTE(A1977;"ddd"))</f>
        <v>0</v>
      </c>
      <c r="E1977" s="7" cm="1">
        <f t="array" ref="E1977">SI(D1977="";"";_xlfn.XLOOKUP(D1977;Résidents!$A$2:$A$200;Résidents!$B$2:$B$200;""))</f>
        <v>0</v>
      </c>
      <c r="K1977" s="7">
        <f>SI(ET(A1977&lt;&gt;"";G1977="";A1977&lt;=AUJOURDHUI());"À faire";"")</f>
        <v>0</v>
      </c>
    </row>
    <row r="1978" spans="2:11">
      <c r="B1978" s="7">
        <f>SI(A1978="";"";TEXTE(A1978;"ddd"))</f>
        <v>0</v>
      </c>
      <c r="E1978" s="7" cm="1">
        <f t="array" ref="E1978">SI(D1978="";"";_xlfn.XLOOKUP(D1978;Résidents!$A$2:$A$200;Résidents!$B$2:$B$200;""))</f>
        <v>0</v>
      </c>
      <c r="K1978" s="7">
        <f>SI(ET(A1978&lt;&gt;"";G1978="";A1978&lt;=AUJOURDHUI());"À faire";"")</f>
        <v>0</v>
      </c>
    </row>
    <row r="1979" spans="2:11">
      <c r="B1979" s="7">
        <f>SI(A1979="";"";TEXTE(A1979;"ddd"))</f>
        <v>0</v>
      </c>
      <c r="E1979" s="7" cm="1">
        <f t="array" ref="E1979">SI(D1979="";"";_xlfn.XLOOKUP(D1979;Résidents!$A$2:$A$200;Résidents!$B$2:$B$200;""))</f>
        <v>0</v>
      </c>
      <c r="K1979" s="7">
        <f>SI(ET(A1979&lt;&gt;"";G1979="";A1979&lt;=AUJOURDHUI());"À faire";"")</f>
        <v>0</v>
      </c>
    </row>
    <row r="1980" spans="2:11">
      <c r="B1980" s="7">
        <f>SI(A1980="";"";TEXTE(A1980;"ddd"))</f>
        <v>0</v>
      </c>
      <c r="E1980" s="7" cm="1">
        <f t="array" ref="E1980">SI(D1980="";"";_xlfn.XLOOKUP(D1980;Résidents!$A$2:$A$200;Résidents!$B$2:$B$200;""))</f>
        <v>0</v>
      </c>
      <c r="K1980" s="7">
        <f>SI(ET(A1980&lt;&gt;"";G1980="";A1980&lt;=AUJOURDHUI());"À faire";"")</f>
        <v>0</v>
      </c>
    </row>
    <row r="1981" spans="2:11">
      <c r="B1981" s="7">
        <f>SI(A1981="";"";TEXTE(A1981;"ddd"))</f>
        <v>0</v>
      </c>
      <c r="E1981" s="7" cm="1">
        <f t="array" ref="E1981">SI(D1981="";"";_xlfn.XLOOKUP(D1981;Résidents!$A$2:$A$200;Résidents!$B$2:$B$200;""))</f>
        <v>0</v>
      </c>
      <c r="K1981" s="7">
        <f>SI(ET(A1981&lt;&gt;"";G1981="";A1981&lt;=AUJOURDHUI());"À faire";"")</f>
        <v>0</v>
      </c>
    </row>
    <row r="1982" spans="2:11">
      <c r="B1982" s="7">
        <f>SI(A1982="";"";TEXTE(A1982;"ddd"))</f>
        <v>0</v>
      </c>
      <c r="E1982" s="7" cm="1">
        <f t="array" ref="E1982">SI(D1982="";"";_xlfn.XLOOKUP(D1982;Résidents!$A$2:$A$200;Résidents!$B$2:$B$200;""))</f>
        <v>0</v>
      </c>
      <c r="K1982" s="7">
        <f>SI(ET(A1982&lt;&gt;"";G1982="";A1982&lt;=AUJOURDHUI());"À faire";"")</f>
        <v>0</v>
      </c>
    </row>
    <row r="1983" spans="2:11">
      <c r="B1983" s="7">
        <f>SI(A1983="";"";TEXTE(A1983;"ddd"))</f>
        <v>0</v>
      </c>
      <c r="E1983" s="7" cm="1">
        <f t="array" ref="E1983">SI(D1983="";"";_xlfn.XLOOKUP(D1983;Résidents!$A$2:$A$200;Résidents!$B$2:$B$200;""))</f>
        <v>0</v>
      </c>
      <c r="K1983" s="7">
        <f>SI(ET(A1983&lt;&gt;"";G1983="";A1983&lt;=AUJOURDHUI());"À faire";"")</f>
        <v>0</v>
      </c>
    </row>
    <row r="1984" spans="2:11">
      <c r="B1984" s="7">
        <f>SI(A1984="";"";TEXTE(A1984;"ddd"))</f>
        <v>0</v>
      </c>
      <c r="E1984" s="7" cm="1">
        <f t="array" ref="E1984">SI(D1984="";"";_xlfn.XLOOKUP(D1984;Résidents!$A$2:$A$200;Résidents!$B$2:$B$200;""))</f>
        <v>0</v>
      </c>
      <c r="K1984" s="7">
        <f>SI(ET(A1984&lt;&gt;"";G1984="";A1984&lt;=AUJOURDHUI());"À faire";"")</f>
        <v>0</v>
      </c>
    </row>
    <row r="1985" spans="2:11">
      <c r="B1985" s="7">
        <f>SI(A1985="";"";TEXTE(A1985;"ddd"))</f>
        <v>0</v>
      </c>
      <c r="E1985" s="7" cm="1">
        <f t="array" ref="E1985">SI(D1985="";"";_xlfn.XLOOKUP(D1985;Résidents!$A$2:$A$200;Résidents!$B$2:$B$200;""))</f>
        <v>0</v>
      </c>
      <c r="K1985" s="7">
        <f>SI(ET(A1985&lt;&gt;"";G1985="";A1985&lt;=AUJOURDHUI());"À faire";"")</f>
        <v>0</v>
      </c>
    </row>
    <row r="1986" spans="2:11">
      <c r="B1986" s="7">
        <f>SI(A1986="";"";TEXTE(A1986;"ddd"))</f>
        <v>0</v>
      </c>
      <c r="E1986" s="7" cm="1">
        <f t="array" ref="E1986">SI(D1986="";"";_xlfn.XLOOKUP(D1986;Résidents!$A$2:$A$200;Résidents!$B$2:$B$200;""))</f>
        <v>0</v>
      </c>
      <c r="K1986" s="7">
        <f>SI(ET(A1986&lt;&gt;"";G1986="";A1986&lt;=AUJOURDHUI());"À faire";"")</f>
        <v>0</v>
      </c>
    </row>
    <row r="1987" spans="2:11">
      <c r="B1987" s="7">
        <f>SI(A1987="";"";TEXTE(A1987;"ddd"))</f>
        <v>0</v>
      </c>
      <c r="E1987" s="7" cm="1">
        <f t="array" ref="E1987">SI(D1987="";"";_xlfn.XLOOKUP(D1987;Résidents!$A$2:$A$200;Résidents!$B$2:$B$200;""))</f>
        <v>0</v>
      </c>
      <c r="K1987" s="7">
        <f>SI(ET(A1987&lt;&gt;"";G1987="";A1987&lt;=AUJOURDHUI());"À faire";"")</f>
        <v>0</v>
      </c>
    </row>
    <row r="1988" spans="2:11">
      <c r="B1988" s="7">
        <f>SI(A1988="";"";TEXTE(A1988;"ddd"))</f>
        <v>0</v>
      </c>
      <c r="E1988" s="7" cm="1">
        <f t="array" ref="E1988">SI(D1988="";"";_xlfn.XLOOKUP(D1988;Résidents!$A$2:$A$200;Résidents!$B$2:$B$200;""))</f>
        <v>0</v>
      </c>
      <c r="K1988" s="7">
        <f>SI(ET(A1988&lt;&gt;"";G1988="";A1988&lt;=AUJOURDHUI());"À faire";"")</f>
        <v>0</v>
      </c>
    </row>
    <row r="1989" spans="2:11">
      <c r="B1989" s="7">
        <f>SI(A1989="";"";TEXTE(A1989;"ddd"))</f>
        <v>0</v>
      </c>
      <c r="E1989" s="7" cm="1">
        <f t="array" ref="E1989">SI(D1989="";"";_xlfn.XLOOKUP(D1989;Résidents!$A$2:$A$200;Résidents!$B$2:$B$200;""))</f>
        <v>0</v>
      </c>
      <c r="K1989" s="7">
        <f>SI(ET(A1989&lt;&gt;"";G1989="";A1989&lt;=AUJOURDHUI());"À faire";"")</f>
        <v>0</v>
      </c>
    </row>
    <row r="1990" spans="2:11">
      <c r="B1990" s="7">
        <f>SI(A1990="";"";TEXTE(A1990;"ddd"))</f>
        <v>0</v>
      </c>
      <c r="E1990" s="7" cm="1">
        <f t="array" ref="E1990">SI(D1990="";"";_xlfn.XLOOKUP(D1990;Résidents!$A$2:$A$200;Résidents!$B$2:$B$200;""))</f>
        <v>0</v>
      </c>
      <c r="K1990" s="7">
        <f>SI(ET(A1990&lt;&gt;"";G1990="";A1990&lt;=AUJOURDHUI());"À faire";"")</f>
        <v>0</v>
      </c>
    </row>
    <row r="1991" spans="2:11">
      <c r="B1991" s="7">
        <f>SI(A1991="";"";TEXTE(A1991;"ddd"))</f>
        <v>0</v>
      </c>
      <c r="E1991" s="7" cm="1">
        <f t="array" ref="E1991">SI(D1991="";"";_xlfn.XLOOKUP(D1991;Résidents!$A$2:$A$200;Résidents!$B$2:$B$200;""))</f>
        <v>0</v>
      </c>
      <c r="K1991" s="7">
        <f>SI(ET(A1991&lt;&gt;"";G1991="";A1991&lt;=AUJOURDHUI());"À faire";"")</f>
        <v>0</v>
      </c>
    </row>
    <row r="1992" spans="2:11">
      <c r="B1992" s="7">
        <f>SI(A1992="";"";TEXTE(A1992;"ddd"))</f>
        <v>0</v>
      </c>
      <c r="E1992" s="7" cm="1">
        <f t="array" ref="E1992">SI(D1992="";"";_xlfn.XLOOKUP(D1992;Résidents!$A$2:$A$200;Résidents!$B$2:$B$200;""))</f>
        <v>0</v>
      </c>
      <c r="K1992" s="7">
        <f>SI(ET(A1992&lt;&gt;"";G1992="";A1992&lt;=AUJOURDHUI());"À faire";"")</f>
        <v>0</v>
      </c>
    </row>
    <row r="1993" spans="2:11">
      <c r="B1993" s="7">
        <f>SI(A1993="";"";TEXTE(A1993;"ddd"))</f>
        <v>0</v>
      </c>
      <c r="E1993" s="7" cm="1">
        <f t="array" ref="E1993">SI(D1993="";"";_xlfn.XLOOKUP(D1993;Résidents!$A$2:$A$200;Résidents!$B$2:$B$200;""))</f>
        <v>0</v>
      </c>
      <c r="K1993" s="7">
        <f>SI(ET(A1993&lt;&gt;"";G1993="";A1993&lt;=AUJOURDHUI());"À faire";"")</f>
        <v>0</v>
      </c>
    </row>
    <row r="1994" spans="2:11">
      <c r="B1994" s="7">
        <f>SI(A1994="";"";TEXTE(A1994;"ddd"))</f>
        <v>0</v>
      </c>
      <c r="E1994" s="7" cm="1">
        <f t="array" ref="E1994">SI(D1994="";"";_xlfn.XLOOKUP(D1994;Résidents!$A$2:$A$200;Résidents!$B$2:$B$200;""))</f>
        <v>0</v>
      </c>
      <c r="K1994" s="7">
        <f>SI(ET(A1994&lt;&gt;"";G1994="";A1994&lt;=AUJOURDHUI());"À faire";"")</f>
        <v>0</v>
      </c>
    </row>
    <row r="1995" spans="2:11">
      <c r="B1995" s="7">
        <f>SI(A1995="";"";TEXTE(A1995;"ddd"))</f>
        <v>0</v>
      </c>
      <c r="E1995" s="7" cm="1">
        <f t="array" ref="E1995">SI(D1995="";"";_xlfn.XLOOKUP(D1995;Résidents!$A$2:$A$200;Résidents!$B$2:$B$200;""))</f>
        <v>0</v>
      </c>
      <c r="K1995" s="7">
        <f>SI(ET(A1995&lt;&gt;"";G1995="";A1995&lt;=AUJOURDHUI());"À faire";"")</f>
        <v>0</v>
      </c>
    </row>
    <row r="1996" spans="2:11">
      <c r="B1996" s="7">
        <f>SI(A1996="";"";TEXTE(A1996;"ddd"))</f>
        <v>0</v>
      </c>
      <c r="E1996" s="7" cm="1">
        <f t="array" ref="E1996">SI(D1996="";"";_xlfn.XLOOKUP(D1996;Résidents!$A$2:$A$200;Résidents!$B$2:$B$200;""))</f>
        <v>0</v>
      </c>
      <c r="K1996" s="7">
        <f>SI(ET(A1996&lt;&gt;"";G1996="";A1996&lt;=AUJOURDHUI());"À faire";"")</f>
        <v>0</v>
      </c>
    </row>
    <row r="1997" spans="2:11">
      <c r="B1997" s="7">
        <f>SI(A1997="";"";TEXTE(A1997;"ddd"))</f>
        <v>0</v>
      </c>
      <c r="E1997" s="7" cm="1">
        <f t="array" ref="E1997">SI(D1997="";"";_xlfn.XLOOKUP(D1997;Résidents!$A$2:$A$200;Résidents!$B$2:$B$200;""))</f>
        <v>0</v>
      </c>
      <c r="K1997" s="7">
        <f>SI(ET(A1997&lt;&gt;"";G1997="";A1997&lt;=AUJOURDHUI());"À faire";"")</f>
        <v>0</v>
      </c>
    </row>
    <row r="1998" spans="2:11">
      <c r="B1998" s="7">
        <f>SI(A1998="";"";TEXTE(A1998;"ddd"))</f>
        <v>0</v>
      </c>
      <c r="E1998" s="7" cm="1">
        <f t="array" ref="E1998">SI(D1998="";"";_xlfn.XLOOKUP(D1998;Résidents!$A$2:$A$200;Résidents!$B$2:$B$200;""))</f>
        <v>0</v>
      </c>
      <c r="K1998" s="7">
        <f>SI(ET(A1998&lt;&gt;"";G1998="";A1998&lt;=AUJOURDHUI());"À faire";"")</f>
        <v>0</v>
      </c>
    </row>
    <row r="1999" spans="2:11">
      <c r="B1999" s="7">
        <f>SI(A1999="";"";TEXTE(A1999;"ddd"))</f>
        <v>0</v>
      </c>
      <c r="E1999" s="7" cm="1">
        <f t="array" ref="E1999">SI(D1999="";"";_xlfn.XLOOKUP(D1999;Résidents!$A$2:$A$200;Résidents!$B$2:$B$200;""))</f>
        <v>0</v>
      </c>
      <c r="K1999" s="7">
        <f>SI(ET(A1999&lt;&gt;"";G1999="";A1999&lt;=AUJOURDHUI());"À faire";"")</f>
        <v>0</v>
      </c>
    </row>
    <row r="2000" spans="2:11">
      <c r="B2000" s="7">
        <f>SI(A2000="";"";TEXTE(A2000;"ddd"))</f>
        <v>0</v>
      </c>
      <c r="E2000" s="7" cm="1">
        <f t="array" ref="E2000">SI(D2000="";"";_xlfn.XLOOKUP(D2000;Résidents!$A$2:$A$200;Résidents!$B$2:$B$200;""))</f>
        <v>0</v>
      </c>
      <c r="K2000" s="7">
        <f>SI(ET(A2000&lt;&gt;"";G2000="";A2000&lt;=AUJOURDHUI());"À faire";"")</f>
        <v>0</v>
      </c>
    </row>
    <row r="2001" spans="2:11">
      <c r="B2001" s="7">
        <f>SI(A2001="";"";TEXTE(A2001;"ddd"))</f>
        <v>0</v>
      </c>
      <c r="E2001" s="7" cm="1">
        <f t="array" ref="E2001">SI(D2001="";"";_xlfn.XLOOKUP(D2001;Résidents!$A$2:$A$200;Résidents!$B$2:$B$200;""))</f>
        <v>0</v>
      </c>
      <c r="K2001" s="7">
        <f>SI(ET(A2001&lt;&gt;"";G2001="";A2001&lt;=AUJOURDHUI());"À faire";"")</f>
        <v>0</v>
      </c>
    </row>
  </sheetData>
  <conditionalFormatting sqref="K2:K2001">
    <cfRule type="containsText" dxfId="0" priority="1" operator="containsText" text="À faire">
      <formula>NOT(ISERROR(SEARCH("À faire",K2)))</formula>
    </cfRule>
  </conditionalFormatting>
  <dataValidations count="4">
    <dataValidation type="list" allowBlank="1" showInputMessage="1" showErrorMessage="1" sqref="C2:C2001">
      <formula1>Liste_Shifts</formula1>
    </dataValidation>
    <dataValidation type="list" allowBlank="1" showInputMessage="1" showErrorMessage="1" sqref="D2:D2001">
      <formula1>Liste_Residents</formula1>
    </dataValidation>
    <dataValidation type="list" allowBlank="1" showInputMessage="1" showErrorMessage="1" sqref="F2:F2001">
      <formula1>Liste_Taches_Lib</formula1>
    </dataValidation>
    <dataValidation type="list" allowBlank="1" showInputMessage="1" showErrorMessage="1" sqref="G2:G2001">
      <formula1>Liste_Etat</formula1>
    </dataValidation>
  </dataValidations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RowHeight="15"/>
  <cols>
    <col min="1" max="1" width="12.7109375" customWidth="1"/>
    <col min="2" max="2" width="22.7109375" customWidth="1"/>
    <col min="3" max="4" width="16.7109375" customWidth="1"/>
    <col min="5" max="5" width="12.7109375" customWidth="1"/>
    <col min="6" max="7" width="24.7109375" customWidth="1"/>
  </cols>
  <sheetData>
    <row r="1" spans="1:7">
      <c r="A1" s="2" t="s">
        <v>96</v>
      </c>
      <c r="B1" s="2" t="s">
        <v>72</v>
      </c>
      <c r="C1" s="2" t="s">
        <v>105</v>
      </c>
      <c r="D1" s="2" t="s">
        <v>106</v>
      </c>
      <c r="E1" s="2" t="s">
        <v>107</v>
      </c>
      <c r="F1" s="2" t="s">
        <v>108</v>
      </c>
      <c r="G1" s="2" t="s">
        <v>109</v>
      </c>
    </row>
    <row r="2" spans="1:7">
      <c r="A2" s="3">
        <v>45936</v>
      </c>
      <c r="B2" s="6" t="s">
        <v>82</v>
      </c>
      <c r="C2" s="6" t="s">
        <v>110</v>
      </c>
      <c r="D2" s="6" t="s">
        <v>111</v>
      </c>
      <c r="E2" s="8">
        <v>200</v>
      </c>
      <c r="F2" s="6"/>
      <c r="G2" s="6"/>
    </row>
    <row r="3" spans="1:7">
      <c r="A3" s="3">
        <v>45936</v>
      </c>
      <c r="B3" s="6" t="s">
        <v>82</v>
      </c>
      <c r="C3" s="6" t="s">
        <v>112</v>
      </c>
      <c r="D3" s="6" t="s">
        <v>113</v>
      </c>
      <c r="F3" s="6" t="s">
        <v>114</v>
      </c>
      <c r="G3" s="6"/>
    </row>
    <row r="4" spans="1:7">
      <c r="A4" s="3">
        <v>45936</v>
      </c>
      <c r="B4" s="6" t="s">
        <v>89</v>
      </c>
      <c r="C4" s="6" t="s">
        <v>110</v>
      </c>
      <c r="D4" s="6" t="s">
        <v>115</v>
      </c>
      <c r="E4" s="8">
        <v>200</v>
      </c>
      <c r="F4" s="6"/>
      <c r="G4" s="6"/>
    </row>
  </sheetData>
  <dataValidations count="2">
    <dataValidation type="list" allowBlank="1" showInputMessage="1" showErrorMessage="1" sqref="B2:B2001">
      <formula1>Liste_Residents</formula1>
    </dataValidation>
    <dataValidation type="list" allowBlank="1" showInputMessage="1" showErrorMessage="1" sqref="C2:C2001">
      <formula1>"Hydratation,Repas"</formula1>
    </dataValidation>
  </dataValidations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RowHeight="15"/>
  <cols>
    <col min="1" max="1" width="20.7109375" customWidth="1"/>
    <col min="2" max="8" width="12.7109375" customWidth="1"/>
  </cols>
  <sheetData>
    <row r="1" spans="1:8">
      <c r="A1" s="2" t="s">
        <v>72</v>
      </c>
      <c r="B1" s="3">
        <v>45936</v>
      </c>
      <c r="C1" s="3">
        <v>45937</v>
      </c>
      <c r="D1" s="3">
        <v>45938</v>
      </c>
      <c r="E1" s="3">
        <v>45939</v>
      </c>
      <c r="F1" s="3">
        <v>45940</v>
      </c>
      <c r="G1" s="3">
        <v>45941</v>
      </c>
      <c r="H1" s="3">
        <v>45942</v>
      </c>
    </row>
    <row r="2" spans="1:8">
      <c r="A2" s="5" t="s">
        <v>116</v>
      </c>
      <c r="B2" s="8">
        <f>SOMME.SI.ENS(Saisie_Apports!$E:$E;Saisie_Apports!$A:$A;B1;Saisie_Apports!$B:$B;"Mme Martin";Saisie_Apports!$C:$C;"Hydratation")</f>
        <v>0</v>
      </c>
      <c r="C2" s="8">
        <f>SOMME.SI.ENS(Saisie_Apports!$E:$E;Saisie_Apports!$A:$A;C1;Saisie_Apports!$B:$B;"Mme Martin";Saisie_Apports!$C:$C;"Hydratation")</f>
        <v>0</v>
      </c>
      <c r="D2" s="8">
        <f>SOMME.SI.ENS(Saisie_Apports!$E:$E;Saisie_Apports!$A:$A;D1;Saisie_Apports!$B:$B;"Mme Martin";Saisie_Apports!$C:$C;"Hydratation")</f>
        <v>0</v>
      </c>
      <c r="E2" s="8">
        <f>SOMME.SI.ENS(Saisie_Apports!$E:$E;Saisie_Apports!$A:$A;E1;Saisie_Apports!$B:$B;"Mme Martin";Saisie_Apports!$C:$C;"Hydratation")</f>
        <v>0</v>
      </c>
      <c r="F2" s="8">
        <f>SOMME.SI.ENS(Saisie_Apports!$E:$E;Saisie_Apports!$A:$A;F1;Saisie_Apports!$B:$B;"Mme Martin";Saisie_Apports!$C:$C;"Hydratation")</f>
        <v>0</v>
      </c>
      <c r="G2" s="8">
        <f>SOMME.SI.ENS(Saisie_Apports!$E:$E;Saisie_Apports!$A:$A;G1;Saisie_Apports!$B:$B;"Mme Martin";Saisie_Apports!$C:$C;"Hydratation")</f>
        <v>0</v>
      </c>
      <c r="H2" s="8">
        <f>SOMME.SI.ENS(Saisie_Apports!$E:$E;Saisie_Apports!$A:$A;H1;Saisie_Apports!$B:$B;"Mme Martin";Saisie_Apports!$C:$C;"Hydratation")</f>
        <v>0</v>
      </c>
    </row>
    <row r="3" spans="1:8">
      <c r="A3" s="5" t="s">
        <v>117</v>
      </c>
      <c r="B3" s="8">
        <f>Paramètres!$B$5</f>
        <v>0</v>
      </c>
      <c r="C3" s="8">
        <f>Paramètres!$B$5</f>
        <v>0</v>
      </c>
      <c r="D3" s="8">
        <f>Paramètres!$B$5</f>
        <v>0</v>
      </c>
      <c r="E3" s="8">
        <f>Paramètres!$B$5</f>
        <v>0</v>
      </c>
      <c r="F3" s="8">
        <f>Paramètres!$B$5</f>
        <v>0</v>
      </c>
      <c r="G3" s="8">
        <f>Paramètres!$B$5</f>
        <v>0</v>
      </c>
      <c r="H3" s="8">
        <f>Paramètres!$B$5</f>
        <v>0</v>
      </c>
    </row>
    <row r="5" spans="1:8">
      <c r="A5" s="5" t="s">
        <v>118</v>
      </c>
      <c r="B5" s="4">
        <f>NB.SI.ENS(Saisie_Apports!$B:$B;"Mme Martin";Saisie_Apports!$A:$A;B1;Saisie_Apports!$C:$C;"Repas";Saisie_Apports!$F:$F;"Oui")</f>
        <v>0</v>
      </c>
      <c r="C5" s="4">
        <f>NB.SI.ENS(Saisie_Apports!$B:$B;"Mme Martin";Saisie_Apports!$A:$A;C1;Saisie_Apports!$C:$C;"Repas";Saisie_Apports!$F:$F;"Oui")</f>
        <v>0</v>
      </c>
      <c r="D5" s="4">
        <f>NB.SI.ENS(Saisie_Apports!$B:$B;"Mme Martin";Saisie_Apports!$A:$A;D1;Saisie_Apports!$C:$C;"Repas";Saisie_Apports!$F:$F;"Oui")</f>
        <v>0</v>
      </c>
      <c r="E5" s="4">
        <f>NB.SI.ENS(Saisie_Apports!$B:$B;"Mme Martin";Saisie_Apports!$A:$A;E1;Saisie_Apports!$C:$C;"Repas";Saisie_Apports!$F:$F;"Oui")</f>
        <v>0</v>
      </c>
      <c r="F5" s="4">
        <f>NB.SI.ENS(Saisie_Apports!$B:$B;"Mme Martin";Saisie_Apports!$A:$A;F1;Saisie_Apports!$C:$C;"Repas";Saisie_Apports!$F:$F;"Oui")</f>
        <v>0</v>
      </c>
      <c r="G5" s="4">
        <f>NB.SI.ENS(Saisie_Apports!$B:$B;"Mme Martin";Saisie_Apports!$A:$A;G1;Saisie_Apports!$C:$C;"Repas";Saisie_Apports!$F:$F;"Oui")</f>
        <v>0</v>
      </c>
      <c r="H5" s="4">
        <f>NB.SI.ENS(Saisie_Apports!$B:$B;"Mme Martin";Saisie_Apports!$A:$A;H1;Saisie_Apports!$C:$C;"Repas";Saisie_Apports!$F:$F;"Oui")</f>
        <v>0</v>
      </c>
    </row>
    <row r="6" spans="1:8">
      <c r="A6" s="5" t="s">
        <v>119</v>
      </c>
      <c r="B6" s="4">
        <f>Paramètres!$B$6</f>
        <v>0</v>
      </c>
      <c r="C6" s="4">
        <f>Paramètres!$B$6</f>
        <v>0</v>
      </c>
      <c r="D6" s="4">
        <f>Paramètres!$B$6</f>
        <v>0</v>
      </c>
      <c r="E6" s="4">
        <f>Paramètres!$B$6</f>
        <v>0</v>
      </c>
      <c r="F6" s="4">
        <f>Paramètres!$B$6</f>
        <v>0</v>
      </c>
      <c r="G6" s="4">
        <f>Paramètres!$B$6</f>
        <v>0</v>
      </c>
      <c r="H6" s="4">
        <f>Paramètres!$B$6</f>
        <v>0</v>
      </c>
    </row>
    <row r="8" spans="1:8">
      <c r="B8" s="8">
        <f>SOMME.SI.ENS(Saisie_Apports!$E:$E;Saisie_Apports!$A:$A;B1;Saisie_Apports!$B:$B;"M. Dupont";Saisie_Apports!$C:$C;"Hydratation")</f>
        <v>0</v>
      </c>
      <c r="C8" s="8">
        <f>SOMME.SI.ENS(Saisie_Apports!$E:$E;Saisie_Apports!$A:$A;C1;Saisie_Apports!$B:$B;"M. Dupont";Saisie_Apports!$C:$C;"Hydratation")</f>
        <v>0</v>
      </c>
      <c r="D8" s="8">
        <f>SOMME.SI.ENS(Saisie_Apports!$E:$E;Saisie_Apports!$A:$A;D1;Saisie_Apports!$B:$B;"M. Dupont";Saisie_Apports!$C:$C;"Hydratation")</f>
        <v>0</v>
      </c>
      <c r="E8" s="8">
        <f>SOMME.SI.ENS(Saisie_Apports!$E:$E;Saisie_Apports!$A:$A;E1;Saisie_Apports!$B:$B;"M. Dupont";Saisie_Apports!$C:$C;"Hydratation")</f>
        <v>0</v>
      </c>
      <c r="F8" s="8">
        <f>SOMME.SI.ENS(Saisie_Apports!$E:$E;Saisie_Apports!$A:$A;F1;Saisie_Apports!$B:$B;"M. Dupont";Saisie_Apports!$C:$C;"Hydratation")</f>
        <v>0</v>
      </c>
      <c r="G8" s="8">
        <f>SOMME.SI.ENS(Saisie_Apports!$E:$E;Saisie_Apports!$A:$A;G1;Saisie_Apports!$B:$B;"M. Dupont";Saisie_Apports!$C:$C;"Hydratation")</f>
        <v>0</v>
      </c>
      <c r="H8" s="8">
        <f>SOMME.SI.ENS(Saisie_Apports!$E:$E;Saisie_Apports!$A:$A;H1;Saisie_Apports!$B:$B;"M. Dupont";Saisie_Apports!$C:$C;"Hydratation")</f>
        <v>0</v>
      </c>
    </row>
    <row r="9" spans="1:8">
      <c r="B9" s="8">
        <f>Paramètres!$B$5</f>
        <v>0</v>
      </c>
      <c r="C9" s="8">
        <f>Paramètres!$B$5</f>
        <v>0</v>
      </c>
      <c r="D9" s="8">
        <f>Paramètres!$B$5</f>
        <v>0</v>
      </c>
      <c r="E9" s="8">
        <f>Paramètres!$B$5</f>
        <v>0</v>
      </c>
      <c r="F9" s="8">
        <f>Paramètres!$B$5</f>
        <v>0</v>
      </c>
      <c r="G9" s="8">
        <f>Paramètres!$B$5</f>
        <v>0</v>
      </c>
      <c r="H9" s="8">
        <f>Paramètres!$B$5</f>
        <v>0</v>
      </c>
    </row>
    <row r="11" spans="1:8">
      <c r="B11" s="4">
        <f>NB.SI.ENS(Saisie_Apports!$B:$B;"M. Dupont";Saisie_Apports!$A:$A;B1;Saisie_Apports!$C:$C;"Repas";Saisie_Apports!$F:$F;"Oui")</f>
        <v>0</v>
      </c>
      <c r="C11" s="4">
        <f>NB.SI.ENS(Saisie_Apports!$B:$B;"M. Dupont";Saisie_Apports!$A:$A;C1;Saisie_Apports!$C:$C;"Repas";Saisie_Apports!$F:$F;"Oui")</f>
        <v>0</v>
      </c>
      <c r="D11" s="4">
        <f>NB.SI.ENS(Saisie_Apports!$B:$B;"M. Dupont";Saisie_Apports!$A:$A;D1;Saisie_Apports!$C:$C;"Repas";Saisie_Apports!$F:$F;"Oui")</f>
        <v>0</v>
      </c>
      <c r="E11" s="4">
        <f>NB.SI.ENS(Saisie_Apports!$B:$B;"M. Dupont";Saisie_Apports!$A:$A;E1;Saisie_Apports!$C:$C;"Repas";Saisie_Apports!$F:$F;"Oui")</f>
        <v>0</v>
      </c>
      <c r="F11" s="4">
        <f>NB.SI.ENS(Saisie_Apports!$B:$B;"M. Dupont";Saisie_Apports!$A:$A;F1;Saisie_Apports!$C:$C;"Repas";Saisie_Apports!$F:$F;"Oui")</f>
        <v>0</v>
      </c>
      <c r="G11" s="4">
        <f>NB.SI.ENS(Saisie_Apports!$B:$B;"M. Dupont";Saisie_Apports!$A:$A;G1;Saisie_Apports!$C:$C;"Repas";Saisie_Apports!$F:$F;"Oui")</f>
        <v>0</v>
      </c>
      <c r="H11" s="4">
        <f>NB.SI.ENS(Saisie_Apports!$B:$B;"M. Dupont";Saisie_Apports!$A:$A;H1;Saisie_Apports!$C:$C;"Repas";Saisie_Apports!$F:$F;"Oui")</f>
        <v>0</v>
      </c>
    </row>
    <row r="12" spans="1:8">
      <c r="B12" s="4">
        <f>Paramètres!$B$6</f>
        <v>0</v>
      </c>
      <c r="C12" s="4">
        <f>Paramètres!$B$6</f>
        <v>0</v>
      </c>
      <c r="D12" s="4">
        <f>Paramètres!$B$6</f>
        <v>0</v>
      </c>
      <c r="E12" s="4">
        <f>Paramètres!$B$6</f>
        <v>0</v>
      </c>
      <c r="F12" s="4">
        <f>Paramètres!$B$6</f>
        <v>0</v>
      </c>
      <c r="G12" s="4">
        <f>Paramètres!$B$6</f>
        <v>0</v>
      </c>
      <c r="H12" s="4">
        <f>Paramètres!$B$6</f>
        <v>0</v>
      </c>
    </row>
  </sheetData>
  <conditionalFormatting sqref="B11">
    <cfRule type="cellIs" dxfId="1" priority="16" operator="lessThan">
      <formula>$B12</formula>
    </cfRule>
  </conditionalFormatting>
  <conditionalFormatting sqref="B2">
    <cfRule type="cellIs" dxfId="0" priority="1" operator="lessThan">
      <formula>$B3</formula>
    </cfRule>
  </conditionalFormatting>
  <conditionalFormatting sqref="B5">
    <cfRule type="cellIs" dxfId="1" priority="2" operator="lessThan">
      <formula>$B6</formula>
    </cfRule>
  </conditionalFormatting>
  <conditionalFormatting sqref="B8">
    <cfRule type="cellIs" dxfId="0" priority="15" operator="lessThan">
      <formula>$B9</formula>
    </cfRule>
  </conditionalFormatting>
  <conditionalFormatting sqref="C11">
    <cfRule type="cellIs" dxfId="1" priority="18" operator="lessThan">
      <formula>$C12</formula>
    </cfRule>
  </conditionalFormatting>
  <conditionalFormatting sqref="C2">
    <cfRule type="cellIs" dxfId="0" priority="3" operator="lessThan">
      <formula>$C3</formula>
    </cfRule>
  </conditionalFormatting>
  <conditionalFormatting sqref="C5">
    <cfRule type="cellIs" dxfId="1" priority="4" operator="lessThan">
      <formula>$C6</formula>
    </cfRule>
  </conditionalFormatting>
  <conditionalFormatting sqref="C8">
    <cfRule type="cellIs" dxfId="0" priority="17" operator="lessThan">
      <formula>$C9</formula>
    </cfRule>
  </conditionalFormatting>
  <conditionalFormatting sqref="D11">
    <cfRule type="cellIs" dxfId="1" priority="20" operator="lessThan">
      <formula>$D12</formula>
    </cfRule>
  </conditionalFormatting>
  <conditionalFormatting sqref="D2">
    <cfRule type="cellIs" dxfId="0" priority="5" operator="lessThan">
      <formula>$D3</formula>
    </cfRule>
  </conditionalFormatting>
  <conditionalFormatting sqref="D5">
    <cfRule type="cellIs" dxfId="1" priority="6" operator="lessThan">
      <formula>$D6</formula>
    </cfRule>
  </conditionalFormatting>
  <conditionalFormatting sqref="D8">
    <cfRule type="cellIs" dxfId="0" priority="19" operator="lessThan">
      <formula>$D9</formula>
    </cfRule>
  </conditionalFormatting>
  <conditionalFormatting sqref="E11">
    <cfRule type="cellIs" dxfId="1" priority="22" operator="lessThan">
      <formula>$E12</formula>
    </cfRule>
  </conditionalFormatting>
  <conditionalFormatting sqref="E2">
    <cfRule type="cellIs" dxfId="0" priority="7" operator="lessThan">
      <formula>$E3</formula>
    </cfRule>
  </conditionalFormatting>
  <conditionalFormatting sqref="E5">
    <cfRule type="cellIs" dxfId="1" priority="8" operator="lessThan">
      <formula>$E6</formula>
    </cfRule>
  </conditionalFormatting>
  <conditionalFormatting sqref="E8">
    <cfRule type="cellIs" dxfId="0" priority="21" operator="lessThan">
      <formula>$E9</formula>
    </cfRule>
  </conditionalFormatting>
  <conditionalFormatting sqref="F11">
    <cfRule type="cellIs" dxfId="1" priority="24" operator="lessThan">
      <formula>$F12</formula>
    </cfRule>
  </conditionalFormatting>
  <conditionalFormatting sqref="F2">
    <cfRule type="cellIs" dxfId="0" priority="9" operator="lessThan">
      <formula>$F3</formula>
    </cfRule>
  </conditionalFormatting>
  <conditionalFormatting sqref="F5">
    <cfRule type="cellIs" dxfId="1" priority="10" operator="lessThan">
      <formula>$F6</formula>
    </cfRule>
  </conditionalFormatting>
  <conditionalFormatting sqref="F8">
    <cfRule type="cellIs" dxfId="0" priority="23" operator="lessThan">
      <formula>$F9</formula>
    </cfRule>
  </conditionalFormatting>
  <conditionalFormatting sqref="G11">
    <cfRule type="cellIs" dxfId="1" priority="26" operator="lessThan">
      <formula>$G12</formula>
    </cfRule>
  </conditionalFormatting>
  <conditionalFormatting sqref="G2">
    <cfRule type="cellIs" dxfId="0" priority="11" operator="lessThan">
      <formula>$G3</formula>
    </cfRule>
  </conditionalFormatting>
  <conditionalFormatting sqref="G5">
    <cfRule type="cellIs" dxfId="1" priority="12" operator="lessThan">
      <formula>$G6</formula>
    </cfRule>
  </conditionalFormatting>
  <conditionalFormatting sqref="G8">
    <cfRule type="cellIs" dxfId="0" priority="25" operator="lessThan">
      <formula>$G9</formula>
    </cfRule>
  </conditionalFormatting>
  <conditionalFormatting sqref="H11">
    <cfRule type="cellIs" dxfId="1" priority="28" operator="lessThan">
      <formula>$H12</formula>
    </cfRule>
  </conditionalFormatting>
  <conditionalFormatting sqref="H2">
    <cfRule type="cellIs" dxfId="0" priority="13" operator="lessThan">
      <formula>$H3</formula>
    </cfRule>
  </conditionalFormatting>
  <conditionalFormatting sqref="H5">
    <cfRule type="cellIs" dxfId="1" priority="14" operator="lessThan">
      <formula>$H6</formula>
    </cfRule>
  </conditionalFormatting>
  <conditionalFormatting sqref="H8">
    <cfRule type="cellIs" dxfId="0" priority="27" operator="lessThan">
      <formula>$H9</formula>
    </cfRule>
  </conditionalFormatting>
  <pageMargins left="0.7" right="0.7" top="0.75" bottom="0.75" header="0.3" footer="0.3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5"/>
  <sheetViews>
    <sheetView workbookViewId="0"/>
  </sheetViews>
  <sheetFormatPr defaultRowHeight="15"/>
  <cols>
    <col min="1" max="1" width="12.7109375" customWidth="1"/>
    <col min="2" max="2" width="20.7109375" customWidth="1"/>
    <col min="3" max="3" width="10.7109375" customWidth="1"/>
    <col min="4" max="5" width="18.7109375" customWidth="1"/>
    <col min="6" max="6" width="24.7109375" customWidth="1"/>
  </cols>
  <sheetData>
    <row r="1" spans="1:6">
      <c r="A1" s="2" t="s">
        <v>96</v>
      </c>
      <c r="B1" s="2" t="s">
        <v>72</v>
      </c>
      <c r="C1" s="2" t="s">
        <v>101</v>
      </c>
      <c r="D1" s="2" t="s">
        <v>120</v>
      </c>
      <c r="E1" s="2" t="s">
        <v>121</v>
      </c>
      <c r="F1" s="2" t="s">
        <v>109</v>
      </c>
    </row>
    <row r="2" spans="1:6">
      <c r="A2" s="3">
        <v>45936</v>
      </c>
      <c r="B2" s="6" t="s">
        <v>82</v>
      </c>
      <c r="C2" s="9">
        <v>45936</v>
      </c>
    </row>
    <row r="3" spans="1:6">
      <c r="A3" s="3">
        <v>45936</v>
      </c>
      <c r="B3" s="6" t="s">
        <v>82</v>
      </c>
      <c r="C3" s="9">
        <v>45936.08333333334</v>
      </c>
    </row>
    <row r="4" spans="1:6">
      <c r="A4" s="3">
        <v>45936</v>
      </c>
      <c r="B4" s="6" t="s">
        <v>82</v>
      </c>
      <c r="C4" s="9">
        <v>45936.16666666666</v>
      </c>
    </row>
    <row r="5" spans="1:6">
      <c r="A5" s="3">
        <v>45936</v>
      </c>
      <c r="B5" s="6" t="s">
        <v>82</v>
      </c>
      <c r="C5" s="9">
        <v>45936.25</v>
      </c>
    </row>
    <row r="6" spans="1:6">
      <c r="A6" s="3">
        <v>45936</v>
      </c>
      <c r="B6" s="6" t="s">
        <v>82</v>
      </c>
      <c r="C6" s="9">
        <v>45936.33333333334</v>
      </c>
    </row>
    <row r="7" spans="1:6">
      <c r="A7" s="3">
        <v>45936</v>
      </c>
      <c r="B7" s="6" t="s">
        <v>82</v>
      </c>
      <c r="C7" s="9">
        <v>45936.41666666666</v>
      </c>
    </row>
    <row r="8" spans="1:6">
      <c r="A8" s="3">
        <v>45936</v>
      </c>
      <c r="B8" s="6" t="s">
        <v>82</v>
      </c>
      <c r="C8" s="9">
        <v>45936.5</v>
      </c>
    </row>
    <row r="9" spans="1:6">
      <c r="A9" s="3">
        <v>45936</v>
      </c>
      <c r="B9" s="6" t="s">
        <v>82</v>
      </c>
      <c r="C9" s="9">
        <v>45936.58333333334</v>
      </c>
    </row>
    <row r="10" spans="1:6">
      <c r="A10" s="3">
        <v>45936</v>
      </c>
      <c r="B10" s="6" t="s">
        <v>82</v>
      </c>
      <c r="C10" s="9">
        <v>45936.66666666666</v>
      </c>
    </row>
    <row r="11" spans="1:6">
      <c r="A11" s="3">
        <v>45936</v>
      </c>
      <c r="B11" s="6" t="s">
        <v>82</v>
      </c>
      <c r="C11" s="9">
        <v>45936.75</v>
      </c>
    </row>
    <row r="12" spans="1:6">
      <c r="A12" s="3">
        <v>45936</v>
      </c>
      <c r="B12" s="6" t="s">
        <v>82</v>
      </c>
      <c r="C12" s="9">
        <v>45936.83333333334</v>
      </c>
    </row>
    <row r="13" spans="1:6">
      <c r="A13" s="3">
        <v>45936</v>
      </c>
      <c r="B13" s="6" t="s">
        <v>82</v>
      </c>
      <c r="C13" s="9">
        <v>45936.91666666666</v>
      </c>
    </row>
    <row r="14" spans="1:6">
      <c r="A14" s="3">
        <v>45936</v>
      </c>
      <c r="B14" s="6" t="s">
        <v>89</v>
      </c>
      <c r="C14" s="9">
        <v>45936</v>
      </c>
    </row>
    <row r="15" spans="1:6">
      <c r="A15" s="3">
        <v>45936</v>
      </c>
      <c r="B15" s="6" t="s">
        <v>89</v>
      </c>
      <c r="C15" s="9">
        <v>45936.08333333334</v>
      </c>
    </row>
    <row r="16" spans="1:6">
      <c r="A16" s="3">
        <v>45936</v>
      </c>
      <c r="B16" s="6" t="s">
        <v>89</v>
      </c>
      <c r="C16" s="9">
        <v>45936.16666666666</v>
      </c>
    </row>
    <row r="17" spans="1:3">
      <c r="A17" s="3">
        <v>45936</v>
      </c>
      <c r="B17" s="6" t="s">
        <v>89</v>
      </c>
      <c r="C17" s="9">
        <v>45936.25</v>
      </c>
    </row>
    <row r="18" spans="1:3">
      <c r="A18" s="3">
        <v>45936</v>
      </c>
      <c r="B18" s="6" t="s">
        <v>89</v>
      </c>
      <c r="C18" s="9">
        <v>45936.33333333334</v>
      </c>
    </row>
    <row r="19" spans="1:3">
      <c r="A19" s="3">
        <v>45936</v>
      </c>
      <c r="B19" s="6" t="s">
        <v>89</v>
      </c>
      <c r="C19" s="9">
        <v>45936.41666666666</v>
      </c>
    </row>
    <row r="20" spans="1:3">
      <c r="A20" s="3">
        <v>45936</v>
      </c>
      <c r="B20" s="6" t="s">
        <v>89</v>
      </c>
      <c r="C20" s="9">
        <v>45936.5</v>
      </c>
    </row>
    <row r="21" spans="1:3">
      <c r="A21" s="3">
        <v>45936</v>
      </c>
      <c r="B21" s="6" t="s">
        <v>89</v>
      </c>
      <c r="C21" s="9">
        <v>45936.58333333334</v>
      </c>
    </row>
    <row r="22" spans="1:3">
      <c r="A22" s="3">
        <v>45936</v>
      </c>
      <c r="B22" s="6" t="s">
        <v>89</v>
      </c>
      <c r="C22" s="9">
        <v>45936.66666666666</v>
      </c>
    </row>
    <row r="23" spans="1:3">
      <c r="A23" s="3">
        <v>45936</v>
      </c>
      <c r="B23" s="6" t="s">
        <v>89</v>
      </c>
      <c r="C23" s="9">
        <v>45936.75</v>
      </c>
    </row>
    <row r="24" spans="1:3">
      <c r="A24" s="3">
        <v>45936</v>
      </c>
      <c r="B24" s="6" t="s">
        <v>89</v>
      </c>
      <c r="C24" s="9">
        <v>45936.83333333334</v>
      </c>
    </row>
    <row r="25" spans="1:3">
      <c r="A25" s="3">
        <v>45936</v>
      </c>
      <c r="B25" s="6" t="s">
        <v>89</v>
      </c>
      <c r="C25" s="9">
        <v>45936.91666666666</v>
      </c>
    </row>
  </sheetData>
  <dataValidations count="3">
    <dataValidation type="list" allowBlank="1" showInputMessage="1" showErrorMessage="1" sqref="B2:B1001">
      <formula1>Liste_Residents</formula1>
    </dataValidation>
    <dataValidation type="list" allowBlank="1" showInputMessage="1" showErrorMessage="1" sqref="D2:D1001">
      <formula1>Liste_Positions</formula1>
    </dataValidation>
    <dataValidation type="list" allowBlank="1" showInputMessage="1" showErrorMessage="1" sqref="E2:E1001">
      <formula1>"Oui,Non"</formula1>
    </dataValidation>
  </dataValidations>
  <pageMargins left="0.7" right="0.7" top="0.75" bottom="0.75" header="0.3" footer="0.3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"/>
  <sheetViews>
    <sheetView workbookViewId="0"/>
  </sheetViews>
  <sheetFormatPr defaultRowHeight="15"/>
  <cols>
    <col min="1" max="1" width="12.7109375" customWidth="1"/>
    <col min="2" max="2" width="10.7109375" customWidth="1"/>
    <col min="3" max="3" width="20.7109375" customWidth="1"/>
    <col min="4" max="7" width="28.7109375" customWidth="1"/>
    <col min="8" max="8" width="14.7109375" customWidth="1"/>
  </cols>
  <sheetData>
    <row r="1" spans="1:8">
      <c r="A1" s="2" t="s">
        <v>96</v>
      </c>
      <c r="B1" s="2" t="s">
        <v>101</v>
      </c>
      <c r="C1" s="2" t="s">
        <v>72</v>
      </c>
      <c r="D1" s="2" t="s">
        <v>122</v>
      </c>
      <c r="E1" s="2" t="s">
        <v>123</v>
      </c>
      <c r="F1" s="2" t="s">
        <v>124</v>
      </c>
      <c r="G1" s="2" t="s">
        <v>125</v>
      </c>
      <c r="H1" s="2" t="s">
        <v>102</v>
      </c>
    </row>
  </sheetData>
  <dataValidations count="1">
    <dataValidation type="list" allowBlank="1" showInputMessage="1" showErrorMessage="1" sqref="C2:C1001">
      <formula1>Liste_Residents</formula1>
    </dataValidation>
  </dataValidations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"/>
  <sheetViews>
    <sheetView workbookViewId="0"/>
  </sheetViews>
  <sheetFormatPr defaultRowHeight="15"/>
  <cols>
    <col min="1" max="1" width="20.7109375" customWidth="1"/>
    <col min="2" max="6" width="18.7109375" customWidth="1"/>
  </cols>
  <sheetData>
    <row r="1" spans="1:6">
      <c r="A1" s="2" t="s">
        <v>72</v>
      </c>
      <c r="B1" s="2" t="s">
        <v>126</v>
      </c>
      <c r="C1" s="2" t="s">
        <v>127</v>
      </c>
      <c r="D1" s="2" t="s">
        <v>128</v>
      </c>
      <c r="E1" s="2" t="s">
        <v>129</v>
      </c>
      <c r="F1" s="2" t="s">
        <v>130</v>
      </c>
    </row>
    <row r="2" spans="1:6">
      <c r="A2" s="6" t="s">
        <v>82</v>
      </c>
      <c r="B2" s="4">
        <f>NB.SI.ENS(Plan_Soins!$D:$D;"Mme Martin";Plan_Soins!$A:$A;"&gt;=2025-10-06";Plan_Soins!$A:$A;"&lt;=2025-10-12")</f>
        <v>0</v>
      </c>
      <c r="C2" s="4">
        <f>NB.SI.ENS(Plan_Soins!$D:$D;"Mme Martin";Plan_Soins!$G:$G;"FAIT")+NB.SI.ENS(Plan_Soins!$D:$D;"Mme Martin";Plan_Soins!$G:$G;"PARTIEL")</f>
        <v>0</v>
      </c>
      <c r="D2" s="10">
        <f>SI(B2=0;"";C2/B2)</f>
        <v>0</v>
      </c>
      <c r="E2" s="8">
        <f>SI(SOMME(SI(Synthese_HN!B2&gt;0;1;0)+SI(Synthese_HN!C2&gt;0;1;0)+SI(Synthese_HN!D2&gt;0;1;0)+SI(Synthese_HN!E2&gt;0;1;0)+SI(Synthese_HN!F2&gt;0;1;0)+SI(Synthese_HN!G2&gt;0;1;0)+SI(Synthese_HN!H2&gt;0;1;0))=0;"";SOMME(Synthese_HN!B2+Synthese_HN!C2+Synthese_HN!D2+Synthese_HN!E2+Synthese_HN!F2+Synthese_HN!G2+Synthese_HN!H2)/SOMME(SI(Synthese_HN!B2&gt;0;1;0)+SI(Synthese_HN!C2&gt;0;1;0)+SI(Synthese_HN!D2&gt;0;1;0)+SI(Synthese_HN!E2&gt;0;1;0)+SI(Synthese_HN!F2&gt;0;1;0)+SI(Synthese_HN!G2&gt;0;1;0)+SI(Synthese_HN!H2&gt;0;1;0)))</f>
        <v>0</v>
      </c>
      <c r="F2" s="10">
        <f>SOMME(SI(Synthese_HN!B2&gt;=Paramètres!$B$5;1;0)+SI(Synthese_HN!C2&gt;=Paramètres!$B$5;1;0)+SI(Synthese_HN!D2&gt;=Paramètres!$B$5;1;0)+SI(Synthese_HN!E2&gt;=Paramètres!$B$5;1;0)+SI(Synthese_HN!F2&gt;=Paramètres!$B$5;1;0)+SI(Synthese_HN!G2&gt;=Paramètres!$B$5;1;0)+SI(Synthese_HN!H2&gt;=Paramètres!$B$5;1;0))/7</f>
        <v>0</v>
      </c>
    </row>
    <row r="3" spans="1:6">
      <c r="A3" s="6" t="s">
        <v>89</v>
      </c>
      <c r="B3" s="4">
        <f>NB.SI.ENS(Plan_Soins!$D:$D;"M. Dupont";Plan_Soins!$A:$A;"&gt;=2025-10-06";Plan_Soins!$A:$A;"&lt;=2025-10-12")</f>
        <v>0</v>
      </c>
      <c r="C3" s="4">
        <f>NB.SI.ENS(Plan_Soins!$D:$D;"M. Dupont";Plan_Soins!$G:$G;"FAIT")+NB.SI.ENS(Plan_Soins!$D:$D;"M. Dupont";Plan_Soins!$G:$G;"PARTIEL")</f>
        <v>0</v>
      </c>
      <c r="D3" s="10">
        <f>SI(B3=0;"";C3/B3)</f>
        <v>0</v>
      </c>
      <c r="E3" s="8">
        <f>SI(SOMME(SI(Synthese_HN!B8&gt;0;1;0)+SI(Synthese_HN!C8&gt;0;1;0)+SI(Synthese_HN!D8&gt;0;1;0)+SI(Synthese_HN!E8&gt;0;1;0)+SI(Synthese_HN!F8&gt;0;1;0)+SI(Synthese_HN!G8&gt;0;1;0)+SI(Synthese_HN!H8&gt;0;1;0))=0;"";SOMME(Synthese_HN!B8+Synthese_HN!C8+Synthese_HN!D8+Synthese_HN!E8+Synthese_HN!F8+Synthese_HN!G8+Synthese_HN!H8)/SOMME(SI(Synthese_HN!B8&gt;0;1;0)+SI(Synthese_HN!C8&gt;0;1;0)+SI(Synthese_HN!D8&gt;0;1;0)+SI(Synthese_HN!E8&gt;0;1;0)+SI(Synthese_HN!F8&gt;0;1;0)+SI(Synthese_HN!G8&gt;0;1;0)+SI(Synthese_HN!H8&gt;0;1;0)))</f>
        <v>0</v>
      </c>
      <c r="F3" s="10">
        <f>SOMME(SI(Synthese_HN!B8&gt;=Paramètres!$B$5;1;0)+SI(Synthese_HN!C8&gt;=Paramètres!$B$5;1;0)+SI(Synthese_HN!D8&gt;=Paramètres!$B$5;1;0)+SI(Synthese_HN!E8&gt;=Paramètres!$B$5;1;0)+SI(Synthese_HN!F8&gt;=Paramètres!$B$5;1;0)+SI(Synthese_HN!G8&gt;=Paramètres!$B$5;1;0)+SI(Synthese_HN!H8&gt;=Paramètres!$B$5;1;0))/7</f>
        <v>0</v>
      </c>
    </row>
  </sheetData>
  <conditionalFormatting sqref="F2:F11">
    <cfRule type="cellIs" dxfId="2" priority="1" operator="greaterThanOrEqual">
      <formula>0.8</formula>
    </cfRule>
    <cfRule type="cellIs" dxfId="1" priority="2" operator="lessThan">
      <formula>0.8</formula>
    </cfRule>
  </conditionalFormatting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Mode d’emploi</vt:lpstr>
      <vt:lpstr>Paramètres</vt:lpstr>
      <vt:lpstr>Référentiels</vt:lpstr>
      <vt:lpstr>Résidents</vt:lpstr>
      <vt:lpstr>Plan_Soins</vt:lpstr>
      <vt:lpstr>Saisie_Apports</vt:lpstr>
      <vt:lpstr>Synthese_HN</vt:lpstr>
      <vt:lpstr>Repositionnement</vt:lpstr>
      <vt:lpstr>Transmissions_Ciblées</vt:lpstr>
      <vt:lpstr>KPI</vt:lpstr>
      <vt:lpstr>Liste_Etat</vt:lpstr>
      <vt:lpstr>Liste_Positions</vt:lpstr>
      <vt:lpstr>Liste_Residents</vt:lpstr>
      <vt:lpstr>Liste_Shifts</vt:lpstr>
      <vt:lpstr>Liste_Taches_Code</vt:lpstr>
      <vt:lpstr>Liste_Taches_Lib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2025-10-02T03:25:18Z</dcterms:created>
  <dcterms:modified xsi:type="dcterms:W3CDTF">2025-10-02T03:25:18Z</dcterms:modified>
</cp:coreProperties>
</file>