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nthèse" sheetId="1" state="visible" r:id="rId1"/>
    <sheet xmlns:r="http://schemas.openxmlformats.org/officeDocument/2006/relationships" name="Obligations" sheetId="2" state="visible" r:id="rId2"/>
    <sheet xmlns:r="http://schemas.openxmlformats.org/officeDocument/2006/relationships" name="Échéances" sheetId="3" state="visible" r:id="rId3"/>
    <sheet xmlns:r="http://schemas.openxmlformats.org/officeDocument/2006/relationships" name="Preuves" sheetId="4" state="visible" r:id="rId4"/>
  </sheets>
  <definedNames>
    <definedName name="SeuilEc">'Échéances'!$B$2</definedName>
    <definedName name="ListeOblig">'Obligations'!$A$4:$A$1000</definedName>
    <definedName name="ListePreuves">'Preuves'!$A$4:$A$1000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sz val="14"/>
    </font>
  </fonts>
  <fills count="9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E2EFDA"/>
        <bgColor rgb="00E2EFDA"/>
      </patternFill>
    </fill>
    <fill>
      <patternFill patternType="solid">
        <fgColor rgb="00CFE2F3"/>
        <bgColor rgb="00CFE2F3"/>
      </patternFill>
    </fill>
    <fill>
      <patternFill patternType="solid">
        <fgColor rgb="000F766E"/>
        <bgColor rgb="000F766E"/>
      </patternFill>
    </fill>
    <fill>
      <patternFill patternType="solid">
        <fgColor rgb="00A7F3D0"/>
        <bgColor rgb="00A7F3D0"/>
      </patternFill>
    </fill>
    <fill>
      <patternFill patternType="solid">
        <fgColor rgb="00FEF3C7"/>
        <bgColor rgb="00FEF3C7"/>
      </patternFill>
    </fill>
    <fill>
      <patternFill patternType="solid">
        <fgColor rgb="00D1FAE5"/>
        <bgColor rgb="00D1FAE5"/>
      </patternFill>
    </fill>
  </fills>
  <borders count="3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 style="thin">
        <color rgb="0090A4AE"/>
      </left>
      <right style="thin">
        <color rgb="0090A4AE"/>
      </right>
      <top style="thin">
        <color rgb="0090A4AE"/>
      </top>
      <bottom style="thin">
        <color rgb="0090A4AE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3" borderId="0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 wrapText="1"/>
    </xf>
    <xf numFmtId="0" fontId="1" fillId="5" borderId="0" applyAlignment="1" pivotButton="0" quotePrefix="0" xfId="0">
      <alignment horizontal="center" vertical="center"/>
    </xf>
    <xf numFmtId="164" fontId="3" fillId="8" borderId="2" applyAlignment="1" pivotButton="0" quotePrefix="0" xfId="0">
      <alignment horizontal="center" vertical="center"/>
    </xf>
    <xf numFmtId="0" fontId="2" fillId="8" borderId="2" applyAlignment="1" pivotButton="0" quotePrefix="0" xfId="0">
      <alignment horizontal="center" vertical="center"/>
    </xf>
    <xf numFmtId="1" fontId="3" fillId="8" borderId="2" applyAlignment="1" pivotButton="0" quotePrefix="0" xfId="0">
      <alignment horizontal="center" vertical="center"/>
    </xf>
    <xf numFmtId="0" fontId="2" fillId="6" borderId="0" pivotButton="0" quotePrefix="0" xfId="0"/>
    <xf numFmtId="0" fontId="0" fillId="7" borderId="0" applyAlignment="1" pivotButton="0" quotePrefix="0" xfId="0">
      <alignment horizontal="center" vertical="center"/>
    </xf>
    <xf numFmtId="0" fontId="2" fillId="6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9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F3CD"/>
          <bgColor rgb="00FFF3CD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ECEFF1"/>
          <bgColor rgb="00ECEFF1"/>
        </patternFill>
      </fill>
    </dxf>
    <dxf>
      <fill>
        <patternFill patternType="solid">
          <fgColor rgb="00BDD7EE"/>
          <bgColor rgb="00BDD7EE"/>
        </patternFill>
      </fill>
    </dxf>
    <dxf>
      <fill>
        <patternFill patternType="solid">
          <fgColor rgb="00D4EDDA"/>
          <bgColor rgb="00D4EDDA"/>
        </patternFill>
      </fill>
    </dxf>
    <dxf>
      <fill>
        <patternFill patternType="solid">
          <fgColor rgb="00BBF7D0"/>
          <bgColor rgb="00BBF7D0"/>
        </patternFill>
      </fill>
    </dxf>
    <dxf>
      <fill>
        <patternFill patternType="solid">
          <fgColor rgb="00FDE68A"/>
          <bgColor rgb="00FDE68A"/>
        </patternFill>
      </fill>
    </dxf>
    <dxf>
      <fill>
        <patternFill patternType="solid">
          <fgColor rgb="00FCA5A5"/>
          <bgColor rgb="00FCA5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OBLIG" displayName="OBLIG" ref="A3:O1000" headerRowCount="1">
  <autoFilter ref="A3:O1000"/>
  <tableColumns count="15">
    <tableColumn id="1" name="ID Obligation"/>
    <tableColumn id="2" name="Norme/Source"/>
    <tableColumn id="3" name="Clause/Référence"/>
    <tableColumn id="4" name="Exigence / Obligation"/>
    <tableColumn id="5" name="Applicabilité"/>
    <tableColumn id="6" name="Domaine"/>
    <tableColumn id="7" name="Responsable"/>
    <tableColumn id="8" name="Fréquence"/>
    <tableColumn id="9" name="Conformité"/>
    <tableColumn id="10" name="Échéance"/>
    <tableColumn id="11" name="Jours restants"/>
    <tableColumn id="12" name="Statut"/>
    <tableColumn id="13" name="Criticité"/>
    <tableColumn id="14" name="ID Preuve"/>
    <tableColumn id="15" name="Commentaires"/>
  </tableColumns>
  <tableStyleInfo name="TableStyleMedium9" showRowStripes="1"/>
</table>
</file>

<file path=xl/tables/table2.xml><?xml version="1.0" encoding="utf-8"?>
<table xmlns="http://schemas.openxmlformats.org/spreadsheetml/2006/main" id="2" name="ECHE" displayName="ECHE" ref="A3:L1000" headerRowCount="1">
  <autoFilter ref="A3:L1000"/>
  <tableColumns count="12">
    <tableColumn id="1" name="ID Échéance"/>
    <tableColumn id="2" name="ID Obligation"/>
    <tableColumn id="3" name="Intitulé"/>
    <tableColumn id="4" name="Responsable"/>
    <tableColumn id="5" name="Fréquence"/>
    <tableColumn id="6" name="Dernière réalisation"/>
    <tableColumn id="7" name="Prochaine échéance"/>
    <tableColumn id="8" name="Jours restants"/>
    <tableColumn id="9" name="Criticité"/>
    <tableColumn id="10" name="Statut"/>
    <tableColumn id="11" name="ID Preuve"/>
    <tableColumn id="12" name="Commentaires"/>
  </tableColumns>
  <tableStyleInfo name="TableStyleMedium9" showRowStripes="1"/>
</table>
</file>

<file path=xl/tables/table3.xml><?xml version="1.0" encoding="utf-8"?>
<table xmlns="http://schemas.openxmlformats.org/spreadsheetml/2006/main" id="3" name="PREUV" displayName="PREUV" ref="A3:J1000" headerRowCount="1">
  <autoFilter ref="A3:J1000"/>
  <tableColumns count="10">
    <tableColumn id="1" name="ID Preuve"/>
    <tableColumn id="2" name="Type"/>
    <tableColumn id="3" name="Description"/>
    <tableColumn id="4" name="Emplacement / Lien"/>
    <tableColumn id="5" name="Date"/>
    <tableColumn id="6" name="Réf. Obligation (ID)"/>
    <tableColumn id="7" name="Validée par"/>
    <tableColumn id="8" name="Date validation"/>
    <tableColumn id="9" name="Statut"/>
    <tableColumn id="10" name="Commentaires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4" customWidth="1" min="10" max="10"/>
    <col width="14" customWidth="1" min="11" max="11"/>
    <col width="14" customWidth="1" min="12" max="12"/>
    <col width="14" customWidth="1" min="13" max="13"/>
  </cols>
  <sheetData>
    <row r="1" ht="28" customHeight="1">
      <c r="A1" s="5" t="inlineStr">
        <is>
          <t>Synthèse conformité — ISO 14001 / 45001</t>
        </is>
      </c>
    </row>
    <row r="3">
      <c r="A3" s="2" t="inlineStr">
        <is>
          <t>Conformité %</t>
        </is>
      </c>
      <c r="C3" s="2" t="inlineStr">
        <is>
          <t>Obligations applicables</t>
        </is>
      </c>
      <c r="E3" s="2" t="inlineStr">
        <is>
          <t>Obligations conformes</t>
        </is>
      </c>
      <c r="G3" s="2" t="inlineStr">
        <is>
          <t>Échéances critiques</t>
        </is>
      </c>
      <c r="I3" s="2" t="inlineStr">
        <is>
          <t>Retards échéances</t>
        </is>
      </c>
      <c r="K3" s="2" t="inlineStr">
        <is>
          <t>Taux validation preuves</t>
        </is>
      </c>
    </row>
    <row r="4">
      <c r="A4" s="6">
        <f>Obligations!J2</f>
        <v/>
      </c>
      <c r="B4" s="7" t="n"/>
      <c r="C4" s="8">
        <f>Obligations!F2</f>
        <v/>
      </c>
      <c r="D4" s="7" t="n"/>
      <c r="E4" s="8">
        <f>Obligations!H2</f>
        <v/>
      </c>
      <c r="F4" s="7" t="n"/>
      <c r="G4" s="8">
        <f>Échéances!E2</f>
        <v/>
      </c>
      <c r="H4" s="7" t="n"/>
      <c r="I4" s="8">
        <f>Échéances!G2</f>
        <v/>
      </c>
      <c r="J4" s="7" t="n"/>
      <c r="K4" s="6">
        <f>Preuves!B2</f>
        <v/>
      </c>
      <c r="L4" s="7" t="n"/>
    </row>
    <row r="5">
      <c r="A5" s="7" t="n"/>
      <c r="B5" s="7" t="n"/>
      <c r="C5" s="7" t="n"/>
      <c r="D5" s="7" t="n"/>
      <c r="E5" s="7" t="n"/>
      <c r="F5" s="7" t="n"/>
      <c r="G5" s="7" t="n"/>
      <c r="H5" s="7" t="n"/>
      <c r="I5" s="7" t="n"/>
      <c r="J5" s="7" t="n"/>
      <c r="K5" s="7" t="n"/>
      <c r="L5" s="7" t="n"/>
    </row>
    <row r="6">
      <c r="A6" s="7" t="n"/>
      <c r="B6" s="7" t="n"/>
      <c r="C6" s="7" t="n"/>
      <c r="D6" s="7" t="n"/>
      <c r="E6" s="7" t="n"/>
      <c r="F6" s="7" t="n"/>
      <c r="G6" s="7" t="n"/>
      <c r="H6" s="7" t="n"/>
      <c r="I6" s="7" t="n"/>
      <c r="J6" s="7" t="n"/>
      <c r="K6" s="7" t="n"/>
      <c r="L6" s="7" t="n"/>
    </row>
    <row r="8">
      <c r="A8" s="2" t="inlineStr">
        <is>
          <t>Top échéances critiques (prochaines)</t>
        </is>
      </c>
      <c r="J8" s="2" t="inlineStr">
        <is>
          <t>Conformité par domaine</t>
        </is>
      </c>
    </row>
    <row r="9">
      <c r="A9" s="9" t="inlineStr">
        <is>
          <t>ID Échéance</t>
        </is>
      </c>
      <c r="B9" s="9" t="inlineStr">
        <is>
          <t>ID Obligation</t>
        </is>
      </c>
      <c r="C9" s="9" t="inlineStr">
        <is>
          <t>Intitulé</t>
        </is>
      </c>
      <c r="D9" s="9" t="inlineStr">
        <is>
          <t>Responsable</t>
        </is>
      </c>
      <c r="E9" s="9" t="inlineStr">
        <is>
          <t>Prochaine échéance</t>
        </is>
      </c>
      <c r="F9" s="9" t="inlineStr">
        <is>
          <t>Jours restants</t>
        </is>
      </c>
      <c r="G9" s="9" t="inlineStr">
        <is>
          <t>Criticité</t>
        </is>
      </c>
      <c r="H9" s="9" t="inlineStr">
        <is>
          <t>Statut</t>
        </is>
      </c>
      <c r="J9" t="inlineStr">
        <is>
          <t>Domaine</t>
        </is>
      </c>
      <c r="K9" t="inlineStr">
        <is>
          <t>Applicables</t>
        </is>
      </c>
      <c r="L9" t="inlineStr">
        <is>
          <t>Conformes</t>
        </is>
      </c>
      <c r="M9" t="inlineStr">
        <is>
          <t>%</t>
        </is>
      </c>
    </row>
    <row r="10">
      <c r="A10">
        <f>TAKE(SORT(FILTER(ECHE[[ID Échéance]:[Statut]],(ECHE[Criticité]="Critique")*(ECHE[Statut]&lt;&gt;"Fait")),6,1),10)</f>
        <v/>
      </c>
      <c r="J10" t="inlineStr">
        <is>
          <t>Environnement</t>
        </is>
      </c>
      <c r="K10">
        <f>COUNTIFS(OBLIG[Domaine],J10,OBLIG[Applicabilité],"&lt;&gt;Non")</f>
        <v/>
      </c>
      <c r="L10">
        <f>COUNTIFS(OBLIG[Domaine],J10,OBLIG[Applicabilité],"&lt;&gt;Non",OBLIG[Conformité],"Conforme")</f>
        <v/>
      </c>
      <c r="M10">
        <f>IF(K10=0,"",L10/K10)</f>
        <v/>
      </c>
    </row>
    <row r="11">
      <c r="J11" t="inlineStr">
        <is>
          <t>SST</t>
        </is>
      </c>
      <c r="K11">
        <f>COUNTIFS(OBLIG[Domaine],J11,OBLIG[Applicabilité],"&lt;&gt;Non")</f>
        <v/>
      </c>
      <c r="L11">
        <f>COUNTIFS(OBLIG[Domaine],J11,OBLIG[Applicabilité],"&lt;&gt;Non",OBLIG[Conformité],"Conforme")</f>
        <v/>
      </c>
      <c r="M11">
        <f>IF(K11=0,"",L11/K11)</f>
        <v/>
      </c>
    </row>
  </sheetData>
  <mergeCells count="7">
    <mergeCell ref="A1:L1"/>
    <mergeCell ref="A4:B6"/>
    <mergeCell ref="C4:D6"/>
    <mergeCell ref="E4:F6"/>
    <mergeCell ref="G4:H6"/>
    <mergeCell ref="I4:J6"/>
    <mergeCell ref="K4:L6"/>
  </mergeCells>
  <conditionalFormatting sqref="M10:M11">
    <cfRule type="dataBar" priority="1">
      <dataBar showValue="1">
        <cfvo type="num" val="0"/>
        <cfvo type="num" val="1"/>
        <color rgb="0093C5FD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18" customWidth="1" min="3" max="3"/>
    <col width="34" customWidth="1" min="4" max="4"/>
    <col width="14" customWidth="1" min="5" max="5"/>
    <col width="16" customWidth="1" min="6" max="6"/>
    <col width="18" customWidth="1" min="7" max="7"/>
    <col width="14" customWidth="1" min="8" max="8"/>
    <col width="16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  <col width="36" customWidth="1" min="15" max="15"/>
  </cols>
  <sheetData>
    <row r="1" ht="28" customHeight="1">
      <c r="A1" s="5" t="inlineStr">
        <is>
          <t>Registre des obligations (ISO 14001 / 45001)</t>
        </is>
      </c>
    </row>
    <row r="2">
      <c r="A2" s="2" t="inlineStr">
        <is>
          <t>Paramètres &amp; KPI</t>
        </is>
      </c>
      <c r="B2" t="inlineStr">
        <is>
          <t>Seuil (jours) échéance critique :</t>
        </is>
      </c>
      <c r="C2" s="10" t="n">
        <v>30</v>
      </c>
      <c r="E2" t="inlineStr">
        <is>
          <t>Applicables</t>
        </is>
      </c>
      <c r="F2">
        <f>COUNTIFS(OBLIG[Applicabilité],"&lt;&gt;Non")</f>
        <v/>
      </c>
      <c r="G2" t="inlineStr">
        <is>
          <t>Conformes</t>
        </is>
      </c>
      <c r="H2">
        <f>COUNTIFS(OBLIG[Applicabilité],"&lt;&gt;Non",OBLIG[Conformité],"Conforme")</f>
        <v/>
      </c>
      <c r="I2" t="inlineStr">
        <is>
          <t>% conformité</t>
        </is>
      </c>
      <c r="J2">
        <f>IF(F2=0,"",H2/F2)</f>
        <v/>
      </c>
      <c r="K2" t="inlineStr">
        <is>
          <t>Échéances critiques</t>
        </is>
      </c>
      <c r="L2">
        <f>COUNTIFS(OBLIG[Applicabilité],"&lt;&gt;Non",OBLIG[Statut],"&lt;&gt;Clôturé",OBLIG[Jours restants],"&lt;="&amp;$C$2,OBLIG[Jours restants],"&lt;&gt;"")</f>
        <v/>
      </c>
      <c r="N2" t="inlineStr">
        <is>
          <t>Sans preuve (applicables)</t>
        </is>
      </c>
      <c r="O2">
        <f>COUNTIFS(OBLIG[Applicabilité],"&lt;&gt;Non",OBLIG[ID Preuve],"")</f>
        <v/>
      </c>
    </row>
    <row r="3">
      <c r="A3" s="11" t="inlineStr">
        <is>
          <t>ID Obligation</t>
        </is>
      </c>
      <c r="B3" s="11" t="inlineStr">
        <is>
          <t>Norme/Source</t>
        </is>
      </c>
      <c r="C3" s="11" t="inlineStr">
        <is>
          <t>Clause/Référence</t>
        </is>
      </c>
      <c r="D3" s="11" t="inlineStr">
        <is>
          <t>Exigence / Obligation</t>
        </is>
      </c>
      <c r="E3" s="11" t="inlineStr">
        <is>
          <t>Applicabilité</t>
        </is>
      </c>
      <c r="F3" s="11" t="inlineStr">
        <is>
          <t>Domaine</t>
        </is>
      </c>
      <c r="G3" s="11" t="inlineStr">
        <is>
          <t>Responsable</t>
        </is>
      </c>
      <c r="H3" s="11" t="inlineStr">
        <is>
          <t>Fréquence</t>
        </is>
      </c>
      <c r="I3" s="11" t="inlineStr">
        <is>
          <t>Conformité</t>
        </is>
      </c>
      <c r="J3" s="11" t="inlineStr">
        <is>
          <t>Échéance</t>
        </is>
      </c>
      <c r="K3" s="11" t="inlineStr">
        <is>
          <t>Jours restants</t>
        </is>
      </c>
      <c r="L3" s="11" t="inlineStr">
        <is>
          <t>Statut</t>
        </is>
      </c>
      <c r="M3" s="11" t="inlineStr">
        <is>
          <t>Criticité</t>
        </is>
      </c>
      <c r="N3" s="11" t="inlineStr">
        <is>
          <t>ID Preuve</t>
        </is>
      </c>
      <c r="O3" s="11" t="inlineStr">
        <is>
          <t>Commentaires</t>
        </is>
      </c>
    </row>
    <row r="4">
      <c r="A4" t="inlineStr">
        <is>
          <t>OB-001</t>
        </is>
      </c>
      <c r="B4" t="inlineStr">
        <is>
          <t>ISO 14001</t>
        </is>
      </c>
      <c r="C4" t="inlineStr">
        <is>
          <t>6.1.3</t>
        </is>
      </c>
      <c r="D4" t="inlineStr">
        <is>
          <t>Identifier et tenir à jour les obligations de conformité ENV</t>
        </is>
      </c>
      <c r="E4" t="inlineStr">
        <is>
          <t>Oui</t>
        </is>
      </c>
      <c r="F4" t="inlineStr">
        <is>
          <t>Environnement</t>
        </is>
      </c>
      <c r="G4" t="inlineStr">
        <is>
          <t>Resp. ENV</t>
        </is>
      </c>
      <c r="H4" t="inlineStr">
        <is>
          <t>Annuelle</t>
        </is>
      </c>
      <c r="I4" t="inlineStr">
        <is>
          <t>Partiel</t>
        </is>
      </c>
      <c r="J4" t="inlineStr">
        <is>
          <t>2025-10-31</t>
        </is>
      </c>
      <c r="K4">
        <f>IF(J4="","",J4-TODAY())</f>
        <v/>
      </c>
      <c r="L4" t="inlineStr">
        <is>
          <t>En cours</t>
        </is>
      </c>
      <c r="M4">
        <f>IF(OR(K4="",L4="Clôturé",E4="Non"),"",IF(K4&lt;=$C$2,"Critique","OK"))</f>
        <v/>
      </c>
    </row>
    <row r="5">
      <c r="A5" t="inlineStr">
        <is>
          <t>OB-002</t>
        </is>
      </c>
      <c r="B5" t="inlineStr">
        <is>
          <t>ISO 45001</t>
        </is>
      </c>
      <c r="C5" t="inlineStr">
        <is>
          <t>6.1.3</t>
        </is>
      </c>
      <c r="D5" t="inlineStr">
        <is>
          <t>Identifier et tenir à jour les obligations de conformité SST</t>
        </is>
      </c>
      <c r="E5" t="inlineStr">
        <is>
          <t>Oui</t>
        </is>
      </c>
      <c r="F5" t="inlineStr">
        <is>
          <t>SST</t>
        </is>
      </c>
      <c r="G5" t="inlineStr">
        <is>
          <t>HSE</t>
        </is>
      </c>
      <c r="H5" t="inlineStr">
        <is>
          <t>Annuelle</t>
        </is>
      </c>
      <c r="I5" t="inlineStr">
        <is>
          <t>Partiel</t>
        </is>
      </c>
      <c r="J5" t="inlineStr">
        <is>
          <t>2025-11-15</t>
        </is>
      </c>
      <c r="K5">
        <f>IF(J5="","",J5-TODAY())</f>
        <v/>
      </c>
      <c r="L5" t="inlineStr">
        <is>
          <t>En cours</t>
        </is>
      </c>
      <c r="M5">
        <f>IF(OR(K5="",L5="Clôturé",E5="Non"),"",IF(K5&lt;=$C$2,"Critique","OK"))</f>
        <v/>
      </c>
    </row>
    <row r="6">
      <c r="A6" t="inlineStr">
        <is>
          <t>OB-003</t>
        </is>
      </c>
      <c r="B6" t="inlineStr">
        <is>
          <t>Légal</t>
        </is>
      </c>
      <c r="C6" t="inlineStr">
        <is>
          <t>ICPE</t>
        </is>
      </c>
      <c r="D6" t="inlineStr">
        <is>
          <t>Respect des prescriptions ICPE — contrôle rétention</t>
        </is>
      </c>
      <c r="E6" t="inlineStr">
        <is>
          <t>Oui</t>
        </is>
      </c>
      <c r="F6" t="inlineStr">
        <is>
          <t>Environnement</t>
        </is>
      </c>
      <c r="G6" t="inlineStr">
        <is>
          <t>Resp. ENV</t>
        </is>
      </c>
      <c r="H6" t="inlineStr">
        <is>
          <t>Mensuelle</t>
        </is>
      </c>
      <c r="I6" t="inlineStr">
        <is>
          <t>Partiel</t>
        </is>
      </c>
      <c r="J6" t="inlineStr">
        <is>
          <t>2025-09-30</t>
        </is>
      </c>
      <c r="K6">
        <f>IF(J6="","",J6-TODAY())</f>
        <v/>
      </c>
      <c r="L6" t="inlineStr">
        <is>
          <t>Ouvert</t>
        </is>
      </c>
      <c r="M6">
        <f>IF(OR(K6="",L6="Clôturé",E6="Non"),"",IF(K6&lt;=$C$2,"Critique","OK"))</f>
        <v/>
      </c>
    </row>
    <row r="7">
      <c r="A7" t="inlineStr">
        <is>
          <t>OB-004</t>
        </is>
      </c>
      <c r="B7" t="inlineStr">
        <is>
          <t>ISO 14001</t>
        </is>
      </c>
      <c r="C7" t="inlineStr">
        <is>
          <t>6.1.2</t>
        </is>
      </c>
      <c r="D7" t="inlineStr">
        <is>
          <t>Identifier aspects environnementaux significatifs</t>
        </is>
      </c>
      <c r="E7" t="inlineStr">
        <is>
          <t>Oui</t>
        </is>
      </c>
      <c r="F7" t="inlineStr">
        <is>
          <t>Environnement</t>
        </is>
      </c>
      <c r="G7" t="inlineStr">
        <is>
          <t>Resp. ENV</t>
        </is>
      </c>
      <c r="H7" t="inlineStr">
        <is>
          <t>Annuelle</t>
        </is>
      </c>
      <c r="I7" t="inlineStr">
        <is>
          <t>Partiel</t>
        </is>
      </c>
      <c r="J7" t="inlineStr">
        <is>
          <t>2025-10-15</t>
        </is>
      </c>
      <c r="K7" t="inlineStr"/>
      <c r="L7" t="inlineStr">
        <is>
          <t>Ouvert</t>
        </is>
      </c>
      <c r="M7" t="inlineStr"/>
      <c r="N7" t="inlineStr"/>
      <c r="O7" t="inlineStr"/>
    </row>
    <row r="8">
      <c r="A8" t="inlineStr">
        <is>
          <t>OB-005</t>
        </is>
      </c>
      <c r="B8" t="inlineStr">
        <is>
          <t>ISO 14001</t>
        </is>
      </c>
      <c r="C8" t="inlineStr">
        <is>
          <t>8.1</t>
        </is>
      </c>
      <c r="D8" t="inlineStr">
        <is>
          <t>Maîtrise opérationnelle des processus ENV</t>
        </is>
      </c>
      <c r="E8" t="inlineStr">
        <is>
          <t>Oui</t>
        </is>
      </c>
      <c r="F8" t="inlineStr">
        <is>
          <t>Environnement</t>
        </is>
      </c>
      <c r="G8" t="inlineStr">
        <is>
          <t>Production</t>
        </is>
      </c>
      <c r="H8" t="inlineStr">
        <is>
          <t>Trimestrielle</t>
        </is>
      </c>
      <c r="I8" t="inlineStr">
        <is>
          <t>Non conforme</t>
        </is>
      </c>
      <c r="J8" t="inlineStr">
        <is>
          <t>2025-09-25</t>
        </is>
      </c>
      <c r="K8" t="inlineStr"/>
      <c r="L8" t="inlineStr">
        <is>
          <t>En cours</t>
        </is>
      </c>
      <c r="M8" t="inlineStr"/>
      <c r="N8" t="inlineStr">
        <is>
          <t>PV-003</t>
        </is>
      </c>
      <c r="O8" t="inlineStr"/>
    </row>
    <row r="9">
      <c r="A9" t="inlineStr">
        <is>
          <t>OB-006</t>
        </is>
      </c>
      <c r="B9" t="inlineStr">
        <is>
          <t>ISO 45001</t>
        </is>
      </c>
      <c r="C9" t="inlineStr">
        <is>
          <t>7.2</t>
        </is>
      </c>
      <c r="D9" t="inlineStr">
        <is>
          <t>Compétence et formation SST</t>
        </is>
      </c>
      <c r="E9" t="inlineStr">
        <is>
          <t>Oui</t>
        </is>
      </c>
      <c r="F9" t="inlineStr">
        <is>
          <t>SST</t>
        </is>
      </c>
      <c r="G9" t="inlineStr">
        <is>
          <t>RH/HSE</t>
        </is>
      </c>
      <c r="H9" t="inlineStr">
        <is>
          <t>Annuelle</t>
        </is>
      </c>
      <c r="I9" t="inlineStr">
        <is>
          <t>Partiel</t>
        </is>
      </c>
      <c r="J9" t="inlineStr">
        <is>
          <t>2025-10-30</t>
        </is>
      </c>
      <c r="K9" t="inlineStr"/>
      <c r="L9" t="inlineStr">
        <is>
          <t>En cours</t>
        </is>
      </c>
      <c r="M9" t="inlineStr"/>
      <c r="N9" t="inlineStr">
        <is>
          <t>PV-004</t>
        </is>
      </c>
      <c r="O9" t="inlineStr"/>
    </row>
    <row r="10">
      <c r="A10" t="inlineStr">
        <is>
          <t>OB-007</t>
        </is>
      </c>
      <c r="B10" t="inlineStr">
        <is>
          <t>ISO 45001</t>
        </is>
      </c>
      <c r="C10" t="inlineStr">
        <is>
          <t>8.2</t>
        </is>
      </c>
      <c r="D10" t="inlineStr">
        <is>
          <t>Préparation et réponse aux situations d’urgence</t>
        </is>
      </c>
      <c r="E10" t="inlineStr">
        <is>
          <t>Oui</t>
        </is>
      </c>
      <c r="F10" t="inlineStr">
        <is>
          <t>SST</t>
        </is>
      </c>
      <c r="G10" t="inlineStr">
        <is>
          <t>HSE</t>
        </is>
      </c>
      <c r="H10" t="inlineStr">
        <is>
          <t>Annuelle</t>
        </is>
      </c>
      <c r="I10" t="inlineStr">
        <is>
          <t>Partiel</t>
        </is>
      </c>
      <c r="J10" t="inlineStr">
        <is>
          <t>2025-11-05</t>
        </is>
      </c>
      <c r="K10" t="inlineStr"/>
      <c r="L10" t="inlineStr">
        <is>
          <t>Ouvert</t>
        </is>
      </c>
      <c r="M10" t="inlineStr"/>
      <c r="N10" t="inlineStr">
        <is>
          <t>PV-005</t>
        </is>
      </c>
      <c r="O10" t="inlineStr"/>
    </row>
    <row r="11">
      <c r="A11" t="inlineStr">
        <is>
          <t>OB-008</t>
        </is>
      </c>
      <c r="B11" t="inlineStr">
        <is>
          <t>Légal</t>
        </is>
      </c>
      <c r="C11" t="inlineStr">
        <is>
          <t>Déchets dangereux</t>
        </is>
      </c>
      <c r="D11" t="inlineStr">
        <is>
          <t>Traçabilité et filière agréée</t>
        </is>
      </c>
      <c r="E11" t="inlineStr">
        <is>
          <t>Oui</t>
        </is>
      </c>
      <c r="F11" t="inlineStr">
        <is>
          <t>Environnement</t>
        </is>
      </c>
      <c r="G11" t="inlineStr">
        <is>
          <t>Resp. ENV</t>
        </is>
      </c>
      <c r="H11" t="inlineStr">
        <is>
          <t>Mensuelle</t>
        </is>
      </c>
      <c r="I11" t="inlineStr">
        <is>
          <t>Partiel</t>
        </is>
      </c>
      <c r="J11" t="inlineStr">
        <is>
          <t>2025-09-20</t>
        </is>
      </c>
      <c r="K11" t="inlineStr"/>
      <c r="L11" t="inlineStr">
        <is>
          <t>Ouvert</t>
        </is>
      </c>
      <c r="M11" t="inlineStr"/>
      <c r="N11" t="inlineStr">
        <is>
          <t>PV-006</t>
        </is>
      </c>
      <c r="O11" t="inlineStr"/>
    </row>
    <row r="12">
      <c r="A12" t="inlineStr">
        <is>
          <t>OB-009</t>
        </is>
      </c>
      <c r="B12" t="inlineStr">
        <is>
          <t>Légal</t>
        </is>
      </c>
      <c r="C12" t="inlineStr">
        <is>
          <t>Bruit au travail</t>
        </is>
      </c>
      <c r="D12" t="inlineStr">
        <is>
          <t>Évaluation du risque bruit</t>
        </is>
      </c>
      <c r="E12" t="inlineStr">
        <is>
          <t>Oui</t>
        </is>
      </c>
      <c r="F12" t="inlineStr">
        <is>
          <t>SST</t>
        </is>
      </c>
      <c r="G12" t="inlineStr">
        <is>
          <t>HSE</t>
        </is>
      </c>
      <c r="H12" t="inlineStr">
        <is>
          <t>Annuelle</t>
        </is>
      </c>
      <c r="I12" t="inlineStr">
        <is>
          <t>Partiel</t>
        </is>
      </c>
      <c r="J12" t="inlineStr">
        <is>
          <t>2025-10-05</t>
        </is>
      </c>
      <c r="K12" t="inlineStr"/>
      <c r="L12" t="inlineStr">
        <is>
          <t>En cours</t>
        </is>
      </c>
      <c r="M12" t="inlineStr"/>
      <c r="N12" t="inlineStr"/>
      <c r="O12" t="inlineStr"/>
    </row>
    <row r="13">
      <c r="A13" t="inlineStr">
        <is>
          <t>OB-010</t>
        </is>
      </c>
      <c r="B13" t="inlineStr">
        <is>
          <t>ISO 14001</t>
        </is>
      </c>
      <c r="C13" t="inlineStr">
        <is>
          <t>9.1.2</t>
        </is>
      </c>
      <c r="D13" t="inlineStr">
        <is>
          <t>Évaluation conformité obligations ENV</t>
        </is>
      </c>
      <c r="E13" t="inlineStr">
        <is>
          <t>Oui</t>
        </is>
      </c>
      <c r="F13" t="inlineStr">
        <is>
          <t>Environnement</t>
        </is>
      </c>
      <c r="G13" t="inlineStr">
        <is>
          <t>Qualité</t>
        </is>
      </c>
      <c r="H13" t="inlineStr">
        <is>
          <t>Semestrielle</t>
        </is>
      </c>
      <c r="I13" t="inlineStr">
        <is>
          <t>Partiel</t>
        </is>
      </c>
      <c r="J13" t="inlineStr">
        <is>
          <t>2025-12-01</t>
        </is>
      </c>
      <c r="K13" t="inlineStr"/>
      <c r="L13" t="inlineStr">
        <is>
          <t>À planifier</t>
        </is>
      </c>
      <c r="M13" t="inlineStr"/>
      <c r="N13" t="inlineStr">
        <is>
          <t>PV-007</t>
        </is>
      </c>
      <c r="O13" t="inlineStr"/>
    </row>
    <row r="14">
      <c r="A14" t="inlineStr">
        <is>
          <t>OB-011</t>
        </is>
      </c>
      <c r="B14" t="inlineStr">
        <is>
          <t>ISO 45001</t>
        </is>
      </c>
      <c r="C14" t="inlineStr">
        <is>
          <t>9.1.2</t>
        </is>
      </c>
      <c r="D14" t="inlineStr">
        <is>
          <t>Évaluation conformité obligations SST</t>
        </is>
      </c>
      <c r="E14" t="inlineStr">
        <is>
          <t>Oui</t>
        </is>
      </c>
      <c r="F14" t="inlineStr">
        <is>
          <t>SST</t>
        </is>
      </c>
      <c r="G14" t="inlineStr">
        <is>
          <t>HSE</t>
        </is>
      </c>
      <c r="H14" t="inlineStr">
        <is>
          <t>Semestrielle</t>
        </is>
      </c>
      <c r="I14" t="inlineStr">
        <is>
          <t>Partiel</t>
        </is>
      </c>
      <c r="J14" t="inlineStr">
        <is>
          <t>2025-12-01</t>
        </is>
      </c>
      <c r="K14" t="inlineStr"/>
      <c r="L14" t="inlineStr">
        <is>
          <t>À planifier</t>
        </is>
      </c>
      <c r="M14" t="inlineStr"/>
      <c r="N14" t="inlineStr">
        <is>
          <t>PV-008</t>
        </is>
      </c>
      <c r="O14" t="inlineStr"/>
    </row>
    <row r="15">
      <c r="A15" t="inlineStr">
        <is>
          <t>OB-012</t>
        </is>
      </c>
      <c r="B15" t="inlineStr">
        <is>
          <t>Légal</t>
        </is>
      </c>
      <c r="C15" t="inlineStr">
        <is>
          <t>ATEX</t>
        </is>
      </c>
      <c r="D15" t="inlineStr">
        <is>
          <t>Évaluation et vérifications périodiques</t>
        </is>
      </c>
      <c r="E15" t="inlineStr">
        <is>
          <t>Partiel</t>
        </is>
      </c>
      <c r="F15" t="inlineStr">
        <is>
          <t>SST</t>
        </is>
      </c>
      <c r="G15" t="inlineStr">
        <is>
          <t>Maintenance</t>
        </is>
      </c>
      <c r="H15" t="inlineStr">
        <is>
          <t>Annuelle</t>
        </is>
      </c>
      <c r="I15" t="inlineStr">
        <is>
          <t>Partiel</t>
        </is>
      </c>
      <c r="J15" t="inlineStr">
        <is>
          <t>2025-10-18</t>
        </is>
      </c>
      <c r="K15" t="inlineStr"/>
      <c r="L15" t="inlineStr">
        <is>
          <t>En cours</t>
        </is>
      </c>
      <c r="M15" t="inlineStr"/>
      <c r="N15" t="inlineStr"/>
      <c r="O15" t="inlineStr"/>
    </row>
    <row r="16">
      <c r="K16">
        <f>IF(J16="","",J16-TODAY())</f>
        <v/>
      </c>
      <c r="M16">
        <f>IF(OR(K16="",L16="Clôturé",E16="Non"),"",IF(K16&lt;=$C$2,"Critique","OK"))</f>
        <v/>
      </c>
    </row>
    <row r="17">
      <c r="K17">
        <f>IF(J17="","",J17-TODAY())</f>
        <v/>
      </c>
      <c r="M17">
        <f>IF(OR(K17="",L17="Clôturé",E17="Non"),"",IF(K17&lt;=$C$2,"Critique","OK"))</f>
        <v/>
      </c>
    </row>
    <row r="18">
      <c r="K18">
        <f>IF(J18="","",J18-TODAY())</f>
        <v/>
      </c>
      <c r="M18">
        <f>IF(OR(K18="",L18="Clôturé",E18="Non"),"",IF(K18&lt;=$C$2,"Critique","OK"))</f>
        <v/>
      </c>
    </row>
    <row r="19">
      <c r="K19">
        <f>IF(J19="","",J19-TODAY())</f>
        <v/>
      </c>
      <c r="M19">
        <f>IF(OR(K19="",L19="Clôturé",E19="Non"),"",IF(K19&lt;=$C$2,"Critique","OK"))</f>
        <v/>
      </c>
    </row>
    <row r="20">
      <c r="K20">
        <f>IF(J20="","",J20-TODAY())</f>
        <v/>
      </c>
      <c r="M20">
        <f>IF(OR(K20="",L20="Clôturé",E20="Non"),"",IF(K20&lt;=$C$2,"Critique","OK"))</f>
        <v/>
      </c>
    </row>
    <row r="21">
      <c r="K21">
        <f>IF(J21="","",J21-TODAY())</f>
        <v/>
      </c>
      <c r="M21">
        <f>IF(OR(K21="",L21="Clôturé",E21="Non"),"",IF(K21&lt;=$C$2,"Critique","OK"))</f>
        <v/>
      </c>
    </row>
    <row r="22">
      <c r="K22">
        <f>IF(J22="","",J22-TODAY())</f>
        <v/>
      </c>
      <c r="M22">
        <f>IF(OR(K22="",L22="Clôturé",E22="Non"),"",IF(K22&lt;=$C$2,"Critique","OK"))</f>
        <v/>
      </c>
    </row>
    <row r="23">
      <c r="K23">
        <f>IF(J23="","",J23-TODAY())</f>
        <v/>
      </c>
      <c r="M23">
        <f>IF(OR(K23="",L23="Clôturé",E23="Non"),"",IF(K23&lt;=$C$2,"Critique","OK"))</f>
        <v/>
      </c>
    </row>
    <row r="24">
      <c r="K24">
        <f>IF(J24="","",J24-TODAY())</f>
        <v/>
      </c>
      <c r="M24">
        <f>IF(OR(K24="",L24="Clôturé",E24="Non"),"",IF(K24&lt;=$C$2,"Critique","OK"))</f>
        <v/>
      </c>
    </row>
    <row r="25">
      <c r="K25">
        <f>IF(J25="","",J25-TODAY())</f>
        <v/>
      </c>
      <c r="M25">
        <f>IF(OR(K25="",L25="Clôturé",E25="Non"),"",IF(K25&lt;=$C$2,"Critique","OK"))</f>
        <v/>
      </c>
    </row>
    <row r="26">
      <c r="K26">
        <f>IF(J26="","",J26-TODAY())</f>
        <v/>
      </c>
      <c r="M26">
        <f>IF(OR(K26="",L26="Clôturé",E26="Non"),"",IF(K26&lt;=$C$2,"Critique","OK"))</f>
        <v/>
      </c>
    </row>
    <row r="27">
      <c r="K27">
        <f>IF(J27="","",J27-TODAY())</f>
        <v/>
      </c>
      <c r="M27">
        <f>IF(OR(K27="",L27="Clôturé",E27="Non"),"",IF(K27&lt;=$C$2,"Critique","OK"))</f>
        <v/>
      </c>
    </row>
    <row r="28">
      <c r="K28">
        <f>IF(J28="","",J28-TODAY())</f>
        <v/>
      </c>
      <c r="M28">
        <f>IF(OR(K28="",L28="Clôturé",E28="Non"),"",IF(K28&lt;=$C$2,"Critique","OK"))</f>
        <v/>
      </c>
    </row>
    <row r="29">
      <c r="K29">
        <f>IF(J29="","",J29-TODAY())</f>
        <v/>
      </c>
      <c r="M29">
        <f>IF(OR(K29="",L29="Clôturé",E29="Non"),"",IF(K29&lt;=$C$2,"Critique","OK"))</f>
        <v/>
      </c>
    </row>
    <row r="30">
      <c r="K30">
        <f>IF(J30="","",J30-TODAY())</f>
        <v/>
      </c>
      <c r="M30">
        <f>IF(OR(K30="",L30="Clôturé",E30="Non"),"",IF(K30&lt;=$C$2,"Critique","OK"))</f>
        <v/>
      </c>
    </row>
    <row r="31">
      <c r="K31">
        <f>IF(J31="","",J31-TODAY())</f>
        <v/>
      </c>
      <c r="M31">
        <f>IF(OR(K31="",L31="Clôturé",E31="Non"),"",IF(K31&lt;=$C$2,"Critique","OK"))</f>
        <v/>
      </c>
    </row>
    <row r="32">
      <c r="K32">
        <f>IF(J32="","",J32-TODAY())</f>
        <v/>
      </c>
      <c r="M32">
        <f>IF(OR(K32="",L32="Clôturé",E32="Non"),"",IF(K32&lt;=$C$2,"Critique","OK"))</f>
        <v/>
      </c>
    </row>
    <row r="33">
      <c r="K33">
        <f>IF(J33="","",J33-TODAY())</f>
        <v/>
      </c>
      <c r="M33">
        <f>IF(OR(K33="",L33="Clôturé",E33="Non"),"",IF(K33&lt;=$C$2,"Critique","OK"))</f>
        <v/>
      </c>
    </row>
    <row r="34">
      <c r="K34">
        <f>IF(J34="","",J34-TODAY())</f>
        <v/>
      </c>
      <c r="M34">
        <f>IF(OR(K34="",L34="Clôturé",E34="Non"),"",IF(K34&lt;=$C$2,"Critique","OK"))</f>
        <v/>
      </c>
    </row>
    <row r="35">
      <c r="K35">
        <f>IF(J35="","",J35-TODAY())</f>
        <v/>
      </c>
      <c r="M35">
        <f>IF(OR(K35="",L35="Clôturé",E35="Non"),"",IF(K35&lt;=$C$2,"Critique","OK"))</f>
        <v/>
      </c>
    </row>
    <row r="36">
      <c r="K36">
        <f>IF(J36="","",J36-TODAY())</f>
        <v/>
      </c>
      <c r="M36">
        <f>IF(OR(K36="",L36="Clôturé",E36="Non"),"",IF(K36&lt;=$C$2,"Critique","OK"))</f>
        <v/>
      </c>
    </row>
    <row r="37">
      <c r="K37">
        <f>IF(J37="","",J37-TODAY())</f>
        <v/>
      </c>
      <c r="M37">
        <f>IF(OR(K37="",L37="Clôturé",E37="Non"),"",IF(K37&lt;=$C$2,"Critique","OK"))</f>
        <v/>
      </c>
    </row>
    <row r="38">
      <c r="K38">
        <f>IF(J38="","",J38-TODAY())</f>
        <v/>
      </c>
      <c r="M38">
        <f>IF(OR(K38="",L38="Clôturé",E38="Non"),"",IF(K38&lt;=$C$2,"Critique","OK"))</f>
        <v/>
      </c>
    </row>
    <row r="39">
      <c r="K39">
        <f>IF(J39="","",J39-TODAY())</f>
        <v/>
      </c>
      <c r="M39">
        <f>IF(OR(K39="",L39="Clôturé",E39="Non"),"",IF(K39&lt;=$C$2,"Critique","OK"))</f>
        <v/>
      </c>
    </row>
    <row r="40">
      <c r="K40">
        <f>IF(J40="","",J40-TODAY())</f>
        <v/>
      </c>
      <c r="M40">
        <f>IF(OR(K40="",L40="Clôturé",E40="Non"),"",IF(K40&lt;=$C$2,"Critique","OK"))</f>
        <v/>
      </c>
    </row>
    <row r="41">
      <c r="K41">
        <f>IF(J41="","",J41-TODAY())</f>
        <v/>
      </c>
      <c r="M41">
        <f>IF(OR(K41="",L41="Clôturé",E41="Non"),"",IF(K41&lt;=$C$2,"Critique","OK"))</f>
        <v/>
      </c>
    </row>
    <row r="42">
      <c r="K42">
        <f>IF(J42="","",J42-TODAY())</f>
        <v/>
      </c>
      <c r="M42">
        <f>IF(OR(K42="",L42="Clôturé",E42="Non"),"",IF(K42&lt;=$C$2,"Critique","OK"))</f>
        <v/>
      </c>
    </row>
    <row r="43">
      <c r="K43">
        <f>IF(J43="","",J43-TODAY())</f>
        <v/>
      </c>
      <c r="M43">
        <f>IF(OR(K43="",L43="Clôturé",E43="Non"),"",IF(K43&lt;=$C$2,"Critique","OK"))</f>
        <v/>
      </c>
    </row>
    <row r="44">
      <c r="K44">
        <f>IF(J44="","",J44-TODAY())</f>
        <v/>
      </c>
      <c r="M44">
        <f>IF(OR(K44="",L44="Clôturé",E44="Non"),"",IF(K44&lt;=$C$2,"Critique","OK"))</f>
        <v/>
      </c>
    </row>
    <row r="45">
      <c r="K45">
        <f>IF(J45="","",J45-TODAY())</f>
        <v/>
      </c>
      <c r="M45">
        <f>IF(OR(K45="",L45="Clôturé",E45="Non"),"",IF(K45&lt;=$C$2,"Critique","OK"))</f>
        <v/>
      </c>
    </row>
    <row r="46">
      <c r="K46">
        <f>IF(J46="","",J46-TODAY())</f>
        <v/>
      </c>
      <c r="M46">
        <f>IF(OR(K46="",L46="Clôturé",E46="Non"),"",IF(K46&lt;=$C$2,"Critique","OK"))</f>
        <v/>
      </c>
    </row>
    <row r="47">
      <c r="K47">
        <f>IF(J47="","",J47-TODAY())</f>
        <v/>
      </c>
      <c r="M47">
        <f>IF(OR(K47="",L47="Clôturé",E47="Non"),"",IF(K47&lt;=$C$2,"Critique","OK"))</f>
        <v/>
      </c>
    </row>
    <row r="48">
      <c r="K48">
        <f>IF(J48="","",J48-TODAY())</f>
        <v/>
      </c>
      <c r="M48">
        <f>IF(OR(K48="",L48="Clôturé",E48="Non"),"",IF(K48&lt;=$C$2,"Critique","OK"))</f>
        <v/>
      </c>
    </row>
    <row r="49">
      <c r="K49">
        <f>IF(J49="","",J49-TODAY())</f>
        <v/>
      </c>
      <c r="M49">
        <f>IF(OR(K49="",L49="Clôturé",E49="Non"),"",IF(K49&lt;=$C$2,"Critique","OK"))</f>
        <v/>
      </c>
    </row>
    <row r="50">
      <c r="K50">
        <f>IF(J50="","",J50-TODAY())</f>
        <v/>
      </c>
      <c r="M50">
        <f>IF(OR(K50="",L50="Clôturé",E50="Non"),"",IF(K50&lt;=$C$2,"Critique","OK"))</f>
        <v/>
      </c>
    </row>
    <row r="51">
      <c r="K51">
        <f>IF(J51="","",J51-TODAY())</f>
        <v/>
      </c>
      <c r="M51">
        <f>IF(OR(K51="",L51="Clôturé",E51="Non"),"",IF(K51&lt;=$C$2,"Critique","OK"))</f>
        <v/>
      </c>
    </row>
    <row r="52">
      <c r="K52">
        <f>IF(J52="","",J52-TODAY())</f>
        <v/>
      </c>
      <c r="M52">
        <f>IF(OR(K52="",L52="Clôturé",E52="Non"),"",IF(K52&lt;=$C$2,"Critique","OK"))</f>
        <v/>
      </c>
    </row>
    <row r="53">
      <c r="K53">
        <f>IF(J53="","",J53-TODAY())</f>
        <v/>
      </c>
      <c r="M53">
        <f>IF(OR(K53="",L53="Clôturé",E53="Non"),"",IF(K53&lt;=$C$2,"Critique","OK"))</f>
        <v/>
      </c>
    </row>
    <row r="54">
      <c r="K54">
        <f>IF(J54="","",J54-TODAY())</f>
        <v/>
      </c>
      <c r="M54">
        <f>IF(OR(K54="",L54="Clôturé",E54="Non"),"",IF(K54&lt;=$C$2,"Critique","OK"))</f>
        <v/>
      </c>
    </row>
    <row r="55">
      <c r="K55">
        <f>IF(J55="","",J55-TODAY())</f>
        <v/>
      </c>
      <c r="M55">
        <f>IF(OR(K55="",L55="Clôturé",E55="Non"),"",IF(K55&lt;=$C$2,"Critique","OK"))</f>
        <v/>
      </c>
    </row>
    <row r="56">
      <c r="K56">
        <f>IF(J56="","",J56-TODAY())</f>
        <v/>
      </c>
      <c r="M56">
        <f>IF(OR(K56="",L56="Clôturé",E56="Non"),"",IF(K56&lt;=$C$2,"Critique","OK"))</f>
        <v/>
      </c>
    </row>
    <row r="57">
      <c r="K57">
        <f>IF(J57="","",J57-TODAY())</f>
        <v/>
      </c>
      <c r="M57">
        <f>IF(OR(K57="",L57="Clôturé",E57="Non"),"",IF(K57&lt;=$C$2,"Critique","OK"))</f>
        <v/>
      </c>
    </row>
    <row r="58">
      <c r="K58">
        <f>IF(J58="","",J58-TODAY())</f>
        <v/>
      </c>
      <c r="M58">
        <f>IF(OR(K58="",L58="Clôturé",E58="Non"),"",IF(K58&lt;=$C$2,"Critique","OK"))</f>
        <v/>
      </c>
    </row>
    <row r="59">
      <c r="K59">
        <f>IF(J59="","",J59-TODAY())</f>
        <v/>
      </c>
      <c r="M59">
        <f>IF(OR(K59="",L59="Clôturé",E59="Non"),"",IF(K59&lt;=$C$2,"Critique","OK"))</f>
        <v/>
      </c>
    </row>
    <row r="60">
      <c r="K60">
        <f>IF(J60="","",J60-TODAY())</f>
        <v/>
      </c>
      <c r="M60">
        <f>IF(OR(K60="",L60="Clôturé",E60="Non"),"",IF(K60&lt;=$C$2,"Critique","OK"))</f>
        <v/>
      </c>
    </row>
    <row r="61">
      <c r="K61">
        <f>IF(J61="","",J61-TODAY())</f>
        <v/>
      </c>
      <c r="M61">
        <f>IF(OR(K61="",L61="Clôturé",E61="Non"),"",IF(K61&lt;=$C$2,"Critique","OK"))</f>
        <v/>
      </c>
    </row>
    <row r="62">
      <c r="K62">
        <f>IF(J62="","",J62-TODAY())</f>
        <v/>
      </c>
      <c r="M62">
        <f>IF(OR(K62="",L62="Clôturé",E62="Non"),"",IF(K62&lt;=$C$2,"Critique","OK"))</f>
        <v/>
      </c>
    </row>
    <row r="63">
      <c r="K63">
        <f>IF(J63="","",J63-TODAY())</f>
        <v/>
      </c>
      <c r="M63">
        <f>IF(OR(K63="",L63="Clôturé",E63="Non"),"",IF(K63&lt;=$C$2,"Critique","OK"))</f>
        <v/>
      </c>
    </row>
    <row r="64">
      <c r="K64">
        <f>IF(J64="","",J64-TODAY())</f>
        <v/>
      </c>
      <c r="M64">
        <f>IF(OR(K64="",L64="Clôturé",E64="Non"),"",IF(K64&lt;=$C$2,"Critique","OK"))</f>
        <v/>
      </c>
    </row>
    <row r="65">
      <c r="K65">
        <f>IF(J65="","",J65-TODAY())</f>
        <v/>
      </c>
      <c r="M65">
        <f>IF(OR(K65="",L65="Clôturé",E65="Non"),"",IF(K65&lt;=$C$2,"Critique","OK"))</f>
        <v/>
      </c>
    </row>
    <row r="66">
      <c r="K66">
        <f>IF(J66="","",J66-TODAY())</f>
        <v/>
      </c>
      <c r="M66">
        <f>IF(OR(K66="",L66="Clôturé",E66="Non"),"",IF(K66&lt;=$C$2,"Critique","OK"))</f>
        <v/>
      </c>
    </row>
    <row r="67">
      <c r="K67">
        <f>IF(J67="","",J67-TODAY())</f>
        <v/>
      </c>
      <c r="M67">
        <f>IF(OR(K67="",L67="Clôturé",E67="Non"),"",IF(K67&lt;=$C$2,"Critique","OK"))</f>
        <v/>
      </c>
    </row>
    <row r="68">
      <c r="K68">
        <f>IF(J68="","",J68-TODAY())</f>
        <v/>
      </c>
      <c r="M68">
        <f>IF(OR(K68="",L68="Clôturé",E68="Non"),"",IF(K68&lt;=$C$2,"Critique","OK"))</f>
        <v/>
      </c>
    </row>
    <row r="69">
      <c r="K69">
        <f>IF(J69="","",J69-TODAY())</f>
        <v/>
      </c>
      <c r="M69">
        <f>IF(OR(K69="",L69="Clôturé",E69="Non"),"",IF(K69&lt;=$C$2,"Critique","OK"))</f>
        <v/>
      </c>
    </row>
    <row r="70">
      <c r="K70">
        <f>IF(J70="","",J70-TODAY())</f>
        <v/>
      </c>
      <c r="M70">
        <f>IF(OR(K70="",L70="Clôturé",E70="Non"),"",IF(K70&lt;=$C$2,"Critique","OK"))</f>
        <v/>
      </c>
    </row>
    <row r="71">
      <c r="K71">
        <f>IF(J71="","",J71-TODAY())</f>
        <v/>
      </c>
      <c r="M71">
        <f>IF(OR(K71="",L71="Clôturé",E71="Non"),"",IF(K71&lt;=$C$2,"Critique","OK"))</f>
        <v/>
      </c>
    </row>
    <row r="72">
      <c r="K72">
        <f>IF(J72="","",J72-TODAY())</f>
        <v/>
      </c>
      <c r="M72">
        <f>IF(OR(K72="",L72="Clôturé",E72="Non"),"",IF(K72&lt;=$C$2,"Critique","OK"))</f>
        <v/>
      </c>
    </row>
    <row r="73">
      <c r="K73">
        <f>IF(J73="","",J73-TODAY())</f>
        <v/>
      </c>
      <c r="M73">
        <f>IF(OR(K73="",L73="Clôturé",E73="Non"),"",IF(K73&lt;=$C$2,"Critique","OK"))</f>
        <v/>
      </c>
    </row>
    <row r="74">
      <c r="K74">
        <f>IF(J74="","",J74-TODAY())</f>
        <v/>
      </c>
      <c r="M74">
        <f>IF(OR(K74="",L74="Clôturé",E74="Non"),"",IF(K74&lt;=$C$2,"Critique","OK"))</f>
        <v/>
      </c>
    </row>
    <row r="75">
      <c r="K75">
        <f>IF(J75="","",J75-TODAY())</f>
        <v/>
      </c>
      <c r="M75">
        <f>IF(OR(K75="",L75="Clôturé",E75="Non"),"",IF(K75&lt;=$C$2,"Critique","OK"))</f>
        <v/>
      </c>
    </row>
    <row r="76">
      <c r="K76">
        <f>IF(J76="","",J76-TODAY())</f>
        <v/>
      </c>
      <c r="M76">
        <f>IF(OR(K76="",L76="Clôturé",E76="Non"),"",IF(K76&lt;=$C$2,"Critique","OK"))</f>
        <v/>
      </c>
    </row>
    <row r="77">
      <c r="K77">
        <f>IF(J77="","",J77-TODAY())</f>
        <v/>
      </c>
      <c r="M77">
        <f>IF(OR(K77="",L77="Clôturé",E77="Non"),"",IF(K77&lt;=$C$2,"Critique","OK"))</f>
        <v/>
      </c>
    </row>
    <row r="78">
      <c r="K78">
        <f>IF(J78="","",J78-TODAY())</f>
        <v/>
      </c>
      <c r="M78">
        <f>IF(OR(K78="",L78="Clôturé",E78="Non"),"",IF(K78&lt;=$C$2,"Critique","OK"))</f>
        <v/>
      </c>
    </row>
    <row r="79">
      <c r="K79">
        <f>IF(J79="","",J79-TODAY())</f>
        <v/>
      </c>
      <c r="M79">
        <f>IF(OR(K79="",L79="Clôturé",E79="Non"),"",IF(K79&lt;=$C$2,"Critique","OK"))</f>
        <v/>
      </c>
    </row>
    <row r="80">
      <c r="K80">
        <f>IF(J80="","",J80-TODAY())</f>
        <v/>
      </c>
      <c r="M80">
        <f>IF(OR(K80="",L80="Clôturé",E80="Non"),"",IF(K80&lt;=$C$2,"Critique","OK"))</f>
        <v/>
      </c>
    </row>
    <row r="81">
      <c r="K81">
        <f>IF(J81="","",J81-TODAY())</f>
        <v/>
      </c>
      <c r="M81">
        <f>IF(OR(K81="",L81="Clôturé",E81="Non"),"",IF(K81&lt;=$C$2,"Critique","OK"))</f>
        <v/>
      </c>
    </row>
    <row r="82">
      <c r="K82">
        <f>IF(J82="","",J82-TODAY())</f>
        <v/>
      </c>
      <c r="M82">
        <f>IF(OR(K82="",L82="Clôturé",E82="Non"),"",IF(K82&lt;=$C$2,"Critique","OK"))</f>
        <v/>
      </c>
    </row>
    <row r="83">
      <c r="K83">
        <f>IF(J83="","",J83-TODAY())</f>
        <v/>
      </c>
      <c r="M83">
        <f>IF(OR(K83="",L83="Clôturé",E83="Non"),"",IF(K83&lt;=$C$2,"Critique","OK"))</f>
        <v/>
      </c>
    </row>
    <row r="84">
      <c r="K84">
        <f>IF(J84="","",J84-TODAY())</f>
        <v/>
      </c>
      <c r="M84">
        <f>IF(OR(K84="",L84="Clôturé",E84="Non"),"",IF(K84&lt;=$C$2,"Critique","OK"))</f>
        <v/>
      </c>
    </row>
    <row r="85">
      <c r="K85">
        <f>IF(J85="","",J85-TODAY())</f>
        <v/>
      </c>
      <c r="M85">
        <f>IF(OR(K85="",L85="Clôturé",E85="Non"),"",IF(K85&lt;=$C$2,"Critique","OK"))</f>
        <v/>
      </c>
    </row>
    <row r="86">
      <c r="K86">
        <f>IF(J86="","",J86-TODAY())</f>
        <v/>
      </c>
      <c r="M86">
        <f>IF(OR(K86="",L86="Clôturé",E86="Non"),"",IF(K86&lt;=$C$2,"Critique","OK"))</f>
        <v/>
      </c>
    </row>
    <row r="87">
      <c r="K87">
        <f>IF(J87="","",J87-TODAY())</f>
        <v/>
      </c>
      <c r="M87">
        <f>IF(OR(K87="",L87="Clôturé",E87="Non"),"",IF(K87&lt;=$C$2,"Critique","OK"))</f>
        <v/>
      </c>
    </row>
    <row r="88">
      <c r="K88">
        <f>IF(J88="","",J88-TODAY())</f>
        <v/>
      </c>
      <c r="M88">
        <f>IF(OR(K88="",L88="Clôturé",E88="Non"),"",IF(K88&lt;=$C$2,"Critique","OK"))</f>
        <v/>
      </c>
    </row>
    <row r="89">
      <c r="K89">
        <f>IF(J89="","",J89-TODAY())</f>
        <v/>
      </c>
      <c r="M89">
        <f>IF(OR(K89="",L89="Clôturé",E89="Non"),"",IF(K89&lt;=$C$2,"Critique","OK"))</f>
        <v/>
      </c>
    </row>
    <row r="90">
      <c r="K90">
        <f>IF(J90="","",J90-TODAY())</f>
        <v/>
      </c>
      <c r="M90">
        <f>IF(OR(K90="",L90="Clôturé",E90="Non"),"",IF(K90&lt;=$C$2,"Critique","OK"))</f>
        <v/>
      </c>
    </row>
    <row r="91">
      <c r="K91">
        <f>IF(J91="","",J91-TODAY())</f>
        <v/>
      </c>
      <c r="M91">
        <f>IF(OR(K91="",L91="Clôturé",E91="Non"),"",IF(K91&lt;=$C$2,"Critique","OK"))</f>
        <v/>
      </c>
    </row>
    <row r="92">
      <c r="K92">
        <f>IF(J92="","",J92-TODAY())</f>
        <v/>
      </c>
      <c r="M92">
        <f>IF(OR(K92="",L92="Clôturé",E92="Non"),"",IF(K92&lt;=$C$2,"Critique","OK"))</f>
        <v/>
      </c>
    </row>
    <row r="93">
      <c r="K93">
        <f>IF(J93="","",J93-TODAY())</f>
        <v/>
      </c>
      <c r="M93">
        <f>IF(OR(K93="",L93="Clôturé",E93="Non"),"",IF(K93&lt;=$C$2,"Critique","OK"))</f>
        <v/>
      </c>
    </row>
    <row r="94">
      <c r="K94">
        <f>IF(J94="","",J94-TODAY())</f>
        <v/>
      </c>
      <c r="M94">
        <f>IF(OR(K94="",L94="Clôturé",E94="Non"),"",IF(K94&lt;=$C$2,"Critique","OK"))</f>
        <v/>
      </c>
    </row>
    <row r="95">
      <c r="K95">
        <f>IF(J95="","",J95-TODAY())</f>
        <v/>
      </c>
      <c r="M95">
        <f>IF(OR(K95="",L95="Clôturé",E95="Non"),"",IF(K95&lt;=$C$2,"Critique","OK"))</f>
        <v/>
      </c>
    </row>
    <row r="96">
      <c r="K96">
        <f>IF(J96="","",J96-TODAY())</f>
        <v/>
      </c>
      <c r="M96">
        <f>IF(OR(K96="",L96="Clôturé",E96="Non"),"",IF(K96&lt;=$C$2,"Critique","OK"))</f>
        <v/>
      </c>
    </row>
    <row r="97">
      <c r="K97">
        <f>IF(J97="","",J97-TODAY())</f>
        <v/>
      </c>
      <c r="M97">
        <f>IF(OR(K97="",L97="Clôturé",E97="Non"),"",IF(K97&lt;=$C$2,"Critique","OK"))</f>
        <v/>
      </c>
    </row>
    <row r="98">
      <c r="K98">
        <f>IF(J98="","",J98-TODAY())</f>
        <v/>
      </c>
      <c r="M98">
        <f>IF(OR(K98="",L98="Clôturé",E98="Non"),"",IF(K98&lt;=$C$2,"Critique","OK"))</f>
        <v/>
      </c>
    </row>
    <row r="99">
      <c r="K99">
        <f>IF(J99="","",J99-TODAY())</f>
        <v/>
      </c>
      <c r="M99">
        <f>IF(OR(K99="",L99="Clôturé",E99="Non"),"",IF(K99&lt;=$C$2,"Critique","OK"))</f>
        <v/>
      </c>
    </row>
    <row r="100">
      <c r="K100">
        <f>IF(J100="","",J100-TODAY())</f>
        <v/>
      </c>
      <c r="M100">
        <f>IF(OR(K100="",L100="Clôturé",E100="Non"),"",IF(K100&lt;=$C$2,"Critique","OK"))</f>
        <v/>
      </c>
    </row>
    <row r="101">
      <c r="K101">
        <f>IF(J101="","",J101-TODAY())</f>
        <v/>
      </c>
      <c r="M101">
        <f>IF(OR(K101="",L101="Clôturé",E101="Non"),"",IF(K101&lt;=$C$2,"Critique","OK"))</f>
        <v/>
      </c>
    </row>
    <row r="102">
      <c r="K102">
        <f>IF(J102="","",J102-TODAY())</f>
        <v/>
      </c>
      <c r="M102">
        <f>IF(OR(K102="",L102="Clôturé",E102="Non"),"",IF(K102&lt;=$C$2,"Critique","OK"))</f>
        <v/>
      </c>
    </row>
    <row r="103">
      <c r="K103">
        <f>IF(J103="","",J103-TODAY())</f>
        <v/>
      </c>
      <c r="M103">
        <f>IF(OR(K103="",L103="Clôturé",E103="Non"),"",IF(K103&lt;=$C$2,"Critique","OK"))</f>
        <v/>
      </c>
    </row>
    <row r="104">
      <c r="K104">
        <f>IF(J104="","",J104-TODAY())</f>
        <v/>
      </c>
      <c r="M104">
        <f>IF(OR(K104="",L104="Clôturé",E104="Non"),"",IF(K104&lt;=$C$2,"Critique","OK"))</f>
        <v/>
      </c>
    </row>
    <row r="105">
      <c r="K105">
        <f>IF(J105="","",J105-TODAY())</f>
        <v/>
      </c>
      <c r="M105">
        <f>IF(OR(K105="",L105="Clôturé",E105="Non"),"",IF(K105&lt;=$C$2,"Critique","OK"))</f>
        <v/>
      </c>
    </row>
    <row r="106">
      <c r="K106">
        <f>IF(J106="","",J106-TODAY())</f>
        <v/>
      </c>
      <c r="M106">
        <f>IF(OR(K106="",L106="Clôturé",E106="Non"),"",IF(K106&lt;=$C$2,"Critique","OK"))</f>
        <v/>
      </c>
    </row>
    <row r="107">
      <c r="K107">
        <f>IF(J107="","",J107-TODAY())</f>
        <v/>
      </c>
      <c r="M107">
        <f>IF(OR(K107="",L107="Clôturé",E107="Non"),"",IF(K107&lt;=$C$2,"Critique","OK"))</f>
        <v/>
      </c>
    </row>
    <row r="108">
      <c r="K108">
        <f>IF(J108="","",J108-TODAY())</f>
        <v/>
      </c>
      <c r="M108">
        <f>IF(OR(K108="",L108="Clôturé",E108="Non"),"",IF(K108&lt;=$C$2,"Critique","OK"))</f>
        <v/>
      </c>
    </row>
    <row r="109">
      <c r="K109">
        <f>IF(J109="","",J109-TODAY())</f>
        <v/>
      </c>
      <c r="M109">
        <f>IF(OR(K109="",L109="Clôturé",E109="Non"),"",IF(K109&lt;=$C$2,"Critique","OK"))</f>
        <v/>
      </c>
    </row>
    <row r="110">
      <c r="K110">
        <f>IF(J110="","",J110-TODAY())</f>
        <v/>
      </c>
      <c r="M110">
        <f>IF(OR(K110="",L110="Clôturé",E110="Non"),"",IF(K110&lt;=$C$2,"Critique","OK"))</f>
        <v/>
      </c>
    </row>
    <row r="111">
      <c r="K111">
        <f>IF(J111="","",J111-TODAY())</f>
        <v/>
      </c>
      <c r="M111">
        <f>IF(OR(K111="",L111="Clôturé",E111="Non"),"",IF(K111&lt;=$C$2,"Critique","OK"))</f>
        <v/>
      </c>
    </row>
    <row r="112">
      <c r="K112">
        <f>IF(J112="","",J112-TODAY())</f>
        <v/>
      </c>
      <c r="M112">
        <f>IF(OR(K112="",L112="Clôturé",E112="Non"),"",IF(K112&lt;=$C$2,"Critique","OK"))</f>
        <v/>
      </c>
    </row>
    <row r="113">
      <c r="K113">
        <f>IF(J113="","",J113-TODAY())</f>
        <v/>
      </c>
      <c r="M113">
        <f>IF(OR(K113="",L113="Clôturé",E113="Non"),"",IF(K113&lt;=$C$2,"Critique","OK"))</f>
        <v/>
      </c>
    </row>
    <row r="114">
      <c r="K114">
        <f>IF(J114="","",J114-TODAY())</f>
        <v/>
      </c>
      <c r="M114">
        <f>IF(OR(K114="",L114="Clôturé",E114="Non"),"",IF(K114&lt;=$C$2,"Critique","OK"))</f>
        <v/>
      </c>
    </row>
    <row r="115">
      <c r="K115">
        <f>IF(J115="","",J115-TODAY())</f>
        <v/>
      </c>
      <c r="M115">
        <f>IF(OR(K115="",L115="Clôturé",E115="Non"),"",IF(K115&lt;=$C$2,"Critique","OK"))</f>
        <v/>
      </c>
    </row>
    <row r="116">
      <c r="K116">
        <f>IF(J116="","",J116-TODAY())</f>
        <v/>
      </c>
      <c r="M116">
        <f>IF(OR(K116="",L116="Clôturé",E116="Non"),"",IF(K116&lt;=$C$2,"Critique","OK"))</f>
        <v/>
      </c>
    </row>
    <row r="117">
      <c r="K117">
        <f>IF(J117="","",J117-TODAY())</f>
        <v/>
      </c>
      <c r="M117">
        <f>IF(OR(K117="",L117="Clôturé",E117="Non"),"",IF(K117&lt;=$C$2,"Critique","OK"))</f>
        <v/>
      </c>
    </row>
    <row r="118">
      <c r="K118">
        <f>IF(J118="","",J118-TODAY())</f>
        <v/>
      </c>
      <c r="M118">
        <f>IF(OR(K118="",L118="Clôturé",E118="Non"),"",IF(K118&lt;=$C$2,"Critique","OK"))</f>
        <v/>
      </c>
    </row>
    <row r="119">
      <c r="K119">
        <f>IF(J119="","",J119-TODAY())</f>
        <v/>
      </c>
      <c r="M119">
        <f>IF(OR(K119="",L119="Clôturé",E119="Non"),"",IF(K119&lt;=$C$2,"Critique","OK"))</f>
        <v/>
      </c>
    </row>
    <row r="120">
      <c r="K120">
        <f>IF(J120="","",J120-TODAY())</f>
        <v/>
      </c>
      <c r="M120">
        <f>IF(OR(K120="",L120="Clôturé",E120="Non"),"",IF(K120&lt;=$C$2,"Critique","OK"))</f>
        <v/>
      </c>
    </row>
    <row r="121">
      <c r="K121">
        <f>IF(J121="","",J121-TODAY())</f>
        <v/>
      </c>
      <c r="M121">
        <f>IF(OR(K121="",L121="Clôturé",E121="Non"),"",IF(K121&lt;=$C$2,"Critique","OK"))</f>
        <v/>
      </c>
    </row>
    <row r="122">
      <c r="K122">
        <f>IF(J122="","",J122-TODAY())</f>
        <v/>
      </c>
      <c r="M122">
        <f>IF(OR(K122="",L122="Clôturé",E122="Non"),"",IF(K122&lt;=$C$2,"Critique","OK"))</f>
        <v/>
      </c>
    </row>
    <row r="123">
      <c r="K123">
        <f>IF(J123="","",J123-TODAY())</f>
        <v/>
      </c>
      <c r="M123">
        <f>IF(OR(K123="",L123="Clôturé",E123="Non"),"",IF(K123&lt;=$C$2,"Critique","OK"))</f>
        <v/>
      </c>
    </row>
    <row r="124">
      <c r="K124">
        <f>IF(J124="","",J124-TODAY())</f>
        <v/>
      </c>
      <c r="M124">
        <f>IF(OR(K124="",L124="Clôturé",E124="Non"),"",IF(K124&lt;=$C$2,"Critique","OK"))</f>
        <v/>
      </c>
    </row>
    <row r="125">
      <c r="K125">
        <f>IF(J125="","",J125-TODAY())</f>
        <v/>
      </c>
      <c r="M125">
        <f>IF(OR(K125="",L125="Clôturé",E125="Non"),"",IF(K125&lt;=$C$2,"Critique","OK"))</f>
        <v/>
      </c>
    </row>
    <row r="126">
      <c r="K126">
        <f>IF(J126="","",J126-TODAY())</f>
        <v/>
      </c>
      <c r="M126">
        <f>IF(OR(K126="",L126="Clôturé",E126="Non"),"",IF(K126&lt;=$C$2,"Critique","OK"))</f>
        <v/>
      </c>
    </row>
    <row r="127">
      <c r="K127">
        <f>IF(J127="","",J127-TODAY())</f>
        <v/>
      </c>
      <c r="M127">
        <f>IF(OR(K127="",L127="Clôturé",E127="Non"),"",IF(K127&lt;=$C$2,"Critique","OK"))</f>
        <v/>
      </c>
    </row>
    <row r="128">
      <c r="K128">
        <f>IF(J128="","",J128-TODAY())</f>
        <v/>
      </c>
      <c r="M128">
        <f>IF(OR(K128="",L128="Clôturé",E128="Non"),"",IF(K128&lt;=$C$2,"Critique","OK"))</f>
        <v/>
      </c>
    </row>
    <row r="129">
      <c r="K129">
        <f>IF(J129="","",J129-TODAY())</f>
        <v/>
      </c>
      <c r="M129">
        <f>IF(OR(K129="",L129="Clôturé",E129="Non"),"",IF(K129&lt;=$C$2,"Critique","OK"))</f>
        <v/>
      </c>
    </row>
    <row r="130">
      <c r="K130">
        <f>IF(J130="","",J130-TODAY())</f>
        <v/>
      </c>
      <c r="M130">
        <f>IF(OR(K130="",L130="Clôturé",E130="Non"),"",IF(K130&lt;=$C$2,"Critique","OK"))</f>
        <v/>
      </c>
    </row>
    <row r="131">
      <c r="K131">
        <f>IF(J131="","",J131-TODAY())</f>
        <v/>
      </c>
      <c r="M131">
        <f>IF(OR(K131="",L131="Clôturé",E131="Non"),"",IF(K131&lt;=$C$2,"Critique","OK"))</f>
        <v/>
      </c>
    </row>
    <row r="132">
      <c r="K132">
        <f>IF(J132="","",J132-TODAY())</f>
        <v/>
      </c>
      <c r="M132">
        <f>IF(OR(K132="",L132="Clôturé",E132="Non"),"",IF(K132&lt;=$C$2,"Critique","OK"))</f>
        <v/>
      </c>
    </row>
    <row r="133">
      <c r="K133">
        <f>IF(J133="","",J133-TODAY())</f>
        <v/>
      </c>
      <c r="M133">
        <f>IF(OR(K133="",L133="Clôturé",E133="Non"),"",IF(K133&lt;=$C$2,"Critique","OK"))</f>
        <v/>
      </c>
    </row>
    <row r="134">
      <c r="K134">
        <f>IF(J134="","",J134-TODAY())</f>
        <v/>
      </c>
      <c r="M134">
        <f>IF(OR(K134="",L134="Clôturé",E134="Non"),"",IF(K134&lt;=$C$2,"Critique","OK"))</f>
        <v/>
      </c>
    </row>
    <row r="135">
      <c r="K135">
        <f>IF(J135="","",J135-TODAY())</f>
        <v/>
      </c>
      <c r="M135">
        <f>IF(OR(K135="",L135="Clôturé",E135="Non"),"",IF(K135&lt;=$C$2,"Critique","OK"))</f>
        <v/>
      </c>
    </row>
    <row r="136">
      <c r="K136">
        <f>IF(J136="","",J136-TODAY())</f>
        <v/>
      </c>
      <c r="M136">
        <f>IF(OR(K136="",L136="Clôturé",E136="Non"),"",IF(K136&lt;=$C$2,"Critique","OK"))</f>
        <v/>
      </c>
    </row>
    <row r="137">
      <c r="K137">
        <f>IF(J137="","",J137-TODAY())</f>
        <v/>
      </c>
      <c r="M137">
        <f>IF(OR(K137="",L137="Clôturé",E137="Non"),"",IF(K137&lt;=$C$2,"Critique","OK"))</f>
        <v/>
      </c>
    </row>
    <row r="138">
      <c r="K138">
        <f>IF(J138="","",J138-TODAY())</f>
        <v/>
      </c>
      <c r="M138">
        <f>IF(OR(K138="",L138="Clôturé",E138="Non"),"",IF(K138&lt;=$C$2,"Critique","OK"))</f>
        <v/>
      </c>
    </row>
    <row r="139">
      <c r="K139">
        <f>IF(J139="","",J139-TODAY())</f>
        <v/>
      </c>
      <c r="M139">
        <f>IF(OR(K139="",L139="Clôturé",E139="Non"),"",IF(K139&lt;=$C$2,"Critique","OK"))</f>
        <v/>
      </c>
    </row>
    <row r="140">
      <c r="K140">
        <f>IF(J140="","",J140-TODAY())</f>
        <v/>
      </c>
      <c r="M140">
        <f>IF(OR(K140="",L140="Clôturé",E140="Non"),"",IF(K140&lt;=$C$2,"Critique","OK"))</f>
        <v/>
      </c>
    </row>
    <row r="141">
      <c r="K141">
        <f>IF(J141="","",J141-TODAY())</f>
        <v/>
      </c>
      <c r="M141">
        <f>IF(OR(K141="",L141="Clôturé",E141="Non"),"",IF(K141&lt;=$C$2,"Critique","OK"))</f>
        <v/>
      </c>
    </row>
    <row r="142">
      <c r="K142">
        <f>IF(J142="","",J142-TODAY())</f>
        <v/>
      </c>
      <c r="M142">
        <f>IF(OR(K142="",L142="Clôturé",E142="Non"),"",IF(K142&lt;=$C$2,"Critique","OK"))</f>
        <v/>
      </c>
    </row>
    <row r="143">
      <c r="K143">
        <f>IF(J143="","",J143-TODAY())</f>
        <v/>
      </c>
      <c r="M143">
        <f>IF(OR(K143="",L143="Clôturé",E143="Non"),"",IF(K143&lt;=$C$2,"Critique","OK"))</f>
        <v/>
      </c>
    </row>
    <row r="144">
      <c r="K144">
        <f>IF(J144="","",J144-TODAY())</f>
        <v/>
      </c>
      <c r="M144">
        <f>IF(OR(K144="",L144="Clôturé",E144="Non"),"",IF(K144&lt;=$C$2,"Critique","OK"))</f>
        <v/>
      </c>
    </row>
    <row r="145">
      <c r="K145">
        <f>IF(J145="","",J145-TODAY())</f>
        <v/>
      </c>
      <c r="M145">
        <f>IF(OR(K145="",L145="Clôturé",E145="Non"),"",IF(K145&lt;=$C$2,"Critique","OK"))</f>
        <v/>
      </c>
    </row>
    <row r="146">
      <c r="K146">
        <f>IF(J146="","",J146-TODAY())</f>
        <v/>
      </c>
      <c r="M146">
        <f>IF(OR(K146="",L146="Clôturé",E146="Non"),"",IF(K146&lt;=$C$2,"Critique","OK"))</f>
        <v/>
      </c>
    </row>
    <row r="147">
      <c r="K147">
        <f>IF(J147="","",J147-TODAY())</f>
        <v/>
      </c>
      <c r="M147">
        <f>IF(OR(K147="",L147="Clôturé",E147="Non"),"",IF(K147&lt;=$C$2,"Critique","OK"))</f>
        <v/>
      </c>
    </row>
    <row r="148">
      <c r="K148">
        <f>IF(J148="","",J148-TODAY())</f>
        <v/>
      </c>
      <c r="M148">
        <f>IF(OR(K148="",L148="Clôturé",E148="Non"),"",IF(K148&lt;=$C$2,"Critique","OK"))</f>
        <v/>
      </c>
    </row>
    <row r="149">
      <c r="K149">
        <f>IF(J149="","",J149-TODAY())</f>
        <v/>
      </c>
      <c r="M149">
        <f>IF(OR(K149="",L149="Clôturé",E149="Non"),"",IF(K149&lt;=$C$2,"Critique","OK"))</f>
        <v/>
      </c>
    </row>
    <row r="150">
      <c r="K150">
        <f>IF(J150="","",J150-TODAY())</f>
        <v/>
      </c>
      <c r="M150">
        <f>IF(OR(K150="",L150="Clôturé",E150="Non"),"",IF(K150&lt;=$C$2,"Critique","OK"))</f>
        <v/>
      </c>
    </row>
    <row r="151">
      <c r="K151">
        <f>IF(J151="","",J151-TODAY())</f>
        <v/>
      </c>
      <c r="M151">
        <f>IF(OR(K151="",L151="Clôturé",E151="Non"),"",IF(K151&lt;=$C$2,"Critique","OK"))</f>
        <v/>
      </c>
    </row>
    <row r="152">
      <c r="K152">
        <f>IF(J152="","",J152-TODAY())</f>
        <v/>
      </c>
      <c r="M152">
        <f>IF(OR(K152="",L152="Clôturé",E152="Non"),"",IF(K152&lt;=$C$2,"Critique","OK"))</f>
        <v/>
      </c>
    </row>
    <row r="153">
      <c r="K153">
        <f>IF(J153="","",J153-TODAY())</f>
        <v/>
      </c>
      <c r="M153">
        <f>IF(OR(K153="",L153="Clôturé",E153="Non"),"",IF(K153&lt;=$C$2,"Critique","OK"))</f>
        <v/>
      </c>
    </row>
    <row r="154">
      <c r="K154">
        <f>IF(J154="","",J154-TODAY())</f>
        <v/>
      </c>
      <c r="M154">
        <f>IF(OR(K154="",L154="Clôturé",E154="Non"),"",IF(K154&lt;=$C$2,"Critique","OK"))</f>
        <v/>
      </c>
    </row>
    <row r="155">
      <c r="K155">
        <f>IF(J155="","",J155-TODAY())</f>
        <v/>
      </c>
      <c r="M155">
        <f>IF(OR(K155="",L155="Clôturé",E155="Non"),"",IF(K155&lt;=$C$2,"Critique","OK"))</f>
        <v/>
      </c>
    </row>
    <row r="156">
      <c r="K156">
        <f>IF(J156="","",J156-TODAY())</f>
        <v/>
      </c>
      <c r="M156">
        <f>IF(OR(K156="",L156="Clôturé",E156="Non"),"",IF(K156&lt;=$C$2,"Critique","OK"))</f>
        <v/>
      </c>
    </row>
    <row r="157">
      <c r="K157">
        <f>IF(J157="","",J157-TODAY())</f>
        <v/>
      </c>
      <c r="M157">
        <f>IF(OR(K157="",L157="Clôturé",E157="Non"),"",IF(K157&lt;=$C$2,"Critique","OK"))</f>
        <v/>
      </c>
    </row>
    <row r="158">
      <c r="K158">
        <f>IF(J158="","",J158-TODAY())</f>
        <v/>
      </c>
      <c r="M158">
        <f>IF(OR(K158="",L158="Clôturé",E158="Non"),"",IF(K158&lt;=$C$2,"Critique","OK"))</f>
        <v/>
      </c>
    </row>
    <row r="159">
      <c r="K159">
        <f>IF(J159="","",J159-TODAY())</f>
        <v/>
      </c>
      <c r="M159">
        <f>IF(OR(K159="",L159="Clôturé",E159="Non"),"",IF(K159&lt;=$C$2,"Critique","OK"))</f>
        <v/>
      </c>
    </row>
    <row r="160">
      <c r="K160">
        <f>IF(J160="","",J160-TODAY())</f>
        <v/>
      </c>
      <c r="M160">
        <f>IF(OR(K160="",L160="Clôturé",E160="Non"),"",IF(K160&lt;=$C$2,"Critique","OK"))</f>
        <v/>
      </c>
    </row>
    <row r="161">
      <c r="K161">
        <f>IF(J161="","",J161-TODAY())</f>
        <v/>
      </c>
      <c r="M161">
        <f>IF(OR(K161="",L161="Clôturé",E161="Non"),"",IF(K161&lt;=$C$2,"Critique","OK"))</f>
        <v/>
      </c>
    </row>
    <row r="162">
      <c r="K162">
        <f>IF(J162="","",J162-TODAY())</f>
        <v/>
      </c>
      <c r="M162">
        <f>IF(OR(K162="",L162="Clôturé",E162="Non"),"",IF(K162&lt;=$C$2,"Critique","OK"))</f>
        <v/>
      </c>
    </row>
    <row r="163">
      <c r="K163">
        <f>IF(J163="","",J163-TODAY())</f>
        <v/>
      </c>
      <c r="M163">
        <f>IF(OR(K163="",L163="Clôturé",E163="Non"),"",IF(K163&lt;=$C$2,"Critique","OK"))</f>
        <v/>
      </c>
    </row>
    <row r="164">
      <c r="K164">
        <f>IF(J164="","",J164-TODAY())</f>
        <v/>
      </c>
      <c r="M164">
        <f>IF(OR(K164="",L164="Clôturé",E164="Non"),"",IF(K164&lt;=$C$2,"Critique","OK"))</f>
        <v/>
      </c>
    </row>
    <row r="165">
      <c r="K165">
        <f>IF(J165="","",J165-TODAY())</f>
        <v/>
      </c>
      <c r="M165">
        <f>IF(OR(K165="",L165="Clôturé",E165="Non"),"",IF(K165&lt;=$C$2,"Critique","OK"))</f>
        <v/>
      </c>
    </row>
    <row r="166">
      <c r="K166">
        <f>IF(J166="","",J166-TODAY())</f>
        <v/>
      </c>
      <c r="M166">
        <f>IF(OR(K166="",L166="Clôturé",E166="Non"),"",IF(K166&lt;=$C$2,"Critique","OK"))</f>
        <v/>
      </c>
    </row>
    <row r="167">
      <c r="K167">
        <f>IF(J167="","",J167-TODAY())</f>
        <v/>
      </c>
      <c r="M167">
        <f>IF(OR(K167="",L167="Clôturé",E167="Non"),"",IF(K167&lt;=$C$2,"Critique","OK"))</f>
        <v/>
      </c>
    </row>
    <row r="168">
      <c r="K168">
        <f>IF(J168="","",J168-TODAY())</f>
        <v/>
      </c>
      <c r="M168">
        <f>IF(OR(K168="",L168="Clôturé",E168="Non"),"",IF(K168&lt;=$C$2,"Critique","OK"))</f>
        <v/>
      </c>
    </row>
    <row r="169">
      <c r="K169">
        <f>IF(J169="","",J169-TODAY())</f>
        <v/>
      </c>
      <c r="M169">
        <f>IF(OR(K169="",L169="Clôturé",E169="Non"),"",IF(K169&lt;=$C$2,"Critique","OK"))</f>
        <v/>
      </c>
    </row>
    <row r="170">
      <c r="K170">
        <f>IF(J170="","",J170-TODAY())</f>
        <v/>
      </c>
      <c r="M170">
        <f>IF(OR(K170="",L170="Clôturé",E170="Non"),"",IF(K170&lt;=$C$2,"Critique","OK"))</f>
        <v/>
      </c>
    </row>
    <row r="171">
      <c r="K171">
        <f>IF(J171="","",J171-TODAY())</f>
        <v/>
      </c>
      <c r="M171">
        <f>IF(OR(K171="",L171="Clôturé",E171="Non"),"",IF(K171&lt;=$C$2,"Critique","OK"))</f>
        <v/>
      </c>
    </row>
    <row r="172">
      <c r="K172">
        <f>IF(J172="","",J172-TODAY())</f>
        <v/>
      </c>
      <c r="M172">
        <f>IF(OR(K172="",L172="Clôturé",E172="Non"),"",IF(K172&lt;=$C$2,"Critique","OK"))</f>
        <v/>
      </c>
    </row>
    <row r="173">
      <c r="K173">
        <f>IF(J173="","",J173-TODAY())</f>
        <v/>
      </c>
      <c r="M173">
        <f>IF(OR(K173="",L173="Clôturé",E173="Non"),"",IF(K173&lt;=$C$2,"Critique","OK"))</f>
        <v/>
      </c>
    </row>
    <row r="174">
      <c r="K174">
        <f>IF(J174="","",J174-TODAY())</f>
        <v/>
      </c>
      <c r="M174">
        <f>IF(OR(K174="",L174="Clôturé",E174="Non"),"",IF(K174&lt;=$C$2,"Critique","OK"))</f>
        <v/>
      </c>
    </row>
    <row r="175">
      <c r="K175">
        <f>IF(J175="","",J175-TODAY())</f>
        <v/>
      </c>
      <c r="M175">
        <f>IF(OR(K175="",L175="Clôturé",E175="Non"),"",IF(K175&lt;=$C$2,"Critique","OK"))</f>
        <v/>
      </c>
    </row>
    <row r="176">
      <c r="K176">
        <f>IF(J176="","",J176-TODAY())</f>
        <v/>
      </c>
      <c r="M176">
        <f>IF(OR(K176="",L176="Clôturé",E176="Non"),"",IF(K176&lt;=$C$2,"Critique","OK"))</f>
        <v/>
      </c>
    </row>
    <row r="177">
      <c r="K177">
        <f>IF(J177="","",J177-TODAY())</f>
        <v/>
      </c>
      <c r="M177">
        <f>IF(OR(K177="",L177="Clôturé",E177="Non"),"",IF(K177&lt;=$C$2,"Critique","OK"))</f>
        <v/>
      </c>
    </row>
    <row r="178">
      <c r="K178">
        <f>IF(J178="","",J178-TODAY())</f>
        <v/>
      </c>
      <c r="M178">
        <f>IF(OR(K178="",L178="Clôturé",E178="Non"),"",IF(K178&lt;=$C$2,"Critique","OK"))</f>
        <v/>
      </c>
    </row>
    <row r="179">
      <c r="K179">
        <f>IF(J179="","",J179-TODAY())</f>
        <v/>
      </c>
      <c r="M179">
        <f>IF(OR(K179="",L179="Clôturé",E179="Non"),"",IF(K179&lt;=$C$2,"Critique","OK"))</f>
        <v/>
      </c>
    </row>
    <row r="180">
      <c r="K180">
        <f>IF(J180="","",J180-TODAY())</f>
        <v/>
      </c>
      <c r="M180">
        <f>IF(OR(K180="",L180="Clôturé",E180="Non"),"",IF(K180&lt;=$C$2,"Critique","OK"))</f>
        <v/>
      </c>
    </row>
    <row r="181">
      <c r="K181">
        <f>IF(J181="","",J181-TODAY())</f>
        <v/>
      </c>
      <c r="M181">
        <f>IF(OR(K181="",L181="Clôturé",E181="Non"),"",IF(K181&lt;=$C$2,"Critique","OK"))</f>
        <v/>
      </c>
    </row>
    <row r="182">
      <c r="K182">
        <f>IF(J182="","",J182-TODAY())</f>
        <v/>
      </c>
      <c r="M182">
        <f>IF(OR(K182="",L182="Clôturé",E182="Non"),"",IF(K182&lt;=$C$2,"Critique","OK"))</f>
        <v/>
      </c>
    </row>
    <row r="183">
      <c r="K183">
        <f>IF(J183="","",J183-TODAY())</f>
        <v/>
      </c>
      <c r="M183">
        <f>IF(OR(K183="",L183="Clôturé",E183="Non"),"",IF(K183&lt;=$C$2,"Critique","OK"))</f>
        <v/>
      </c>
    </row>
    <row r="184">
      <c r="K184">
        <f>IF(J184="","",J184-TODAY())</f>
        <v/>
      </c>
      <c r="M184">
        <f>IF(OR(K184="",L184="Clôturé",E184="Non"),"",IF(K184&lt;=$C$2,"Critique","OK"))</f>
        <v/>
      </c>
    </row>
    <row r="185">
      <c r="K185">
        <f>IF(J185="","",J185-TODAY())</f>
        <v/>
      </c>
      <c r="M185">
        <f>IF(OR(K185="",L185="Clôturé",E185="Non"),"",IF(K185&lt;=$C$2,"Critique","OK"))</f>
        <v/>
      </c>
    </row>
    <row r="186">
      <c r="K186">
        <f>IF(J186="","",J186-TODAY())</f>
        <v/>
      </c>
      <c r="M186">
        <f>IF(OR(K186="",L186="Clôturé",E186="Non"),"",IF(K186&lt;=$C$2,"Critique","OK"))</f>
        <v/>
      </c>
    </row>
    <row r="187">
      <c r="K187">
        <f>IF(J187="","",J187-TODAY())</f>
        <v/>
      </c>
      <c r="M187">
        <f>IF(OR(K187="",L187="Clôturé",E187="Non"),"",IF(K187&lt;=$C$2,"Critique","OK"))</f>
        <v/>
      </c>
    </row>
    <row r="188">
      <c r="K188">
        <f>IF(J188="","",J188-TODAY())</f>
        <v/>
      </c>
      <c r="M188">
        <f>IF(OR(K188="",L188="Clôturé",E188="Non"),"",IF(K188&lt;=$C$2,"Critique","OK"))</f>
        <v/>
      </c>
    </row>
    <row r="189">
      <c r="K189">
        <f>IF(J189="","",J189-TODAY())</f>
        <v/>
      </c>
      <c r="M189">
        <f>IF(OR(K189="",L189="Clôturé",E189="Non"),"",IF(K189&lt;=$C$2,"Critique","OK"))</f>
        <v/>
      </c>
    </row>
    <row r="190">
      <c r="K190">
        <f>IF(J190="","",J190-TODAY())</f>
        <v/>
      </c>
      <c r="M190">
        <f>IF(OR(K190="",L190="Clôturé",E190="Non"),"",IF(K190&lt;=$C$2,"Critique","OK"))</f>
        <v/>
      </c>
    </row>
    <row r="191">
      <c r="K191">
        <f>IF(J191="","",J191-TODAY())</f>
        <v/>
      </c>
      <c r="M191">
        <f>IF(OR(K191="",L191="Clôturé",E191="Non"),"",IF(K191&lt;=$C$2,"Critique","OK"))</f>
        <v/>
      </c>
    </row>
    <row r="192">
      <c r="K192">
        <f>IF(J192="","",J192-TODAY())</f>
        <v/>
      </c>
      <c r="M192">
        <f>IF(OR(K192="",L192="Clôturé",E192="Non"),"",IF(K192&lt;=$C$2,"Critique","OK"))</f>
        <v/>
      </c>
    </row>
    <row r="193">
      <c r="K193">
        <f>IF(J193="","",J193-TODAY())</f>
        <v/>
      </c>
      <c r="M193">
        <f>IF(OR(K193="",L193="Clôturé",E193="Non"),"",IF(K193&lt;=$C$2,"Critique","OK"))</f>
        <v/>
      </c>
    </row>
    <row r="194">
      <c r="K194">
        <f>IF(J194="","",J194-TODAY())</f>
        <v/>
      </c>
      <c r="M194">
        <f>IF(OR(K194="",L194="Clôturé",E194="Non"),"",IF(K194&lt;=$C$2,"Critique","OK"))</f>
        <v/>
      </c>
    </row>
    <row r="195">
      <c r="K195">
        <f>IF(J195="","",J195-TODAY())</f>
        <v/>
      </c>
      <c r="M195">
        <f>IF(OR(K195="",L195="Clôturé",E195="Non"),"",IF(K195&lt;=$C$2,"Critique","OK"))</f>
        <v/>
      </c>
    </row>
    <row r="196">
      <c r="K196">
        <f>IF(J196="","",J196-TODAY())</f>
        <v/>
      </c>
      <c r="M196">
        <f>IF(OR(K196="",L196="Clôturé",E196="Non"),"",IF(K196&lt;=$C$2,"Critique","OK"))</f>
        <v/>
      </c>
    </row>
    <row r="197">
      <c r="K197">
        <f>IF(J197="","",J197-TODAY())</f>
        <v/>
      </c>
      <c r="M197">
        <f>IF(OR(K197="",L197="Clôturé",E197="Non"),"",IF(K197&lt;=$C$2,"Critique","OK"))</f>
        <v/>
      </c>
    </row>
    <row r="198">
      <c r="K198">
        <f>IF(J198="","",J198-TODAY())</f>
        <v/>
      </c>
      <c r="M198">
        <f>IF(OR(K198="",L198="Clôturé",E198="Non"),"",IF(K198&lt;=$C$2,"Critique","OK"))</f>
        <v/>
      </c>
    </row>
    <row r="199">
      <c r="K199">
        <f>IF(J199="","",J199-TODAY())</f>
        <v/>
      </c>
      <c r="M199">
        <f>IF(OR(K199="",L199="Clôturé",E199="Non"),"",IF(K199&lt;=$C$2,"Critique","OK"))</f>
        <v/>
      </c>
    </row>
    <row r="200">
      <c r="K200">
        <f>IF(J200="","",J200-TODAY())</f>
        <v/>
      </c>
      <c r="M200">
        <f>IF(OR(K200="",L200="Clôturé",E200="Non"),"",IF(K200&lt;=$C$2,"Critique","OK"))</f>
        <v/>
      </c>
    </row>
    <row r="201">
      <c r="K201">
        <f>IF(J201="","",J201-TODAY())</f>
        <v/>
      </c>
      <c r="M201">
        <f>IF(OR(K201="",L201="Clôturé",E201="Non"),"",IF(K201&lt;=$C$2,"Critique","OK"))</f>
        <v/>
      </c>
    </row>
    <row r="202">
      <c r="K202">
        <f>IF(J202="","",J202-TODAY())</f>
        <v/>
      </c>
      <c r="M202">
        <f>IF(OR(K202="",L202="Clôturé",E202="Non"),"",IF(K202&lt;=$C$2,"Critique","OK"))</f>
        <v/>
      </c>
    </row>
    <row r="203">
      <c r="K203">
        <f>IF(J203="","",J203-TODAY())</f>
        <v/>
      </c>
      <c r="M203">
        <f>IF(OR(K203="",L203="Clôturé",E203="Non"),"",IF(K203&lt;=$C$2,"Critique","OK"))</f>
        <v/>
      </c>
    </row>
    <row r="204">
      <c r="K204">
        <f>IF(J204="","",J204-TODAY())</f>
        <v/>
      </c>
      <c r="M204">
        <f>IF(OR(K204="",L204="Clôturé",E204="Non"),"",IF(K204&lt;=$C$2,"Critique","OK"))</f>
        <v/>
      </c>
    </row>
    <row r="205">
      <c r="K205">
        <f>IF(J205="","",J205-TODAY())</f>
        <v/>
      </c>
      <c r="M205">
        <f>IF(OR(K205="",L205="Clôturé",E205="Non"),"",IF(K205&lt;=$C$2,"Critique","OK"))</f>
        <v/>
      </c>
    </row>
    <row r="206">
      <c r="K206">
        <f>IF(J206="","",J206-TODAY())</f>
        <v/>
      </c>
      <c r="M206">
        <f>IF(OR(K206="",L206="Clôturé",E206="Non"),"",IF(K206&lt;=$C$2,"Critique","OK"))</f>
        <v/>
      </c>
    </row>
    <row r="207">
      <c r="K207">
        <f>IF(J207="","",J207-TODAY())</f>
        <v/>
      </c>
      <c r="M207">
        <f>IF(OR(K207="",L207="Clôturé",E207="Non"),"",IF(K207&lt;=$C$2,"Critique","OK"))</f>
        <v/>
      </c>
    </row>
    <row r="208">
      <c r="K208">
        <f>IF(J208="","",J208-TODAY())</f>
        <v/>
      </c>
      <c r="M208">
        <f>IF(OR(K208="",L208="Clôturé",E208="Non"),"",IF(K208&lt;=$C$2,"Critique","OK"))</f>
        <v/>
      </c>
    </row>
    <row r="209">
      <c r="K209">
        <f>IF(J209="","",J209-TODAY())</f>
        <v/>
      </c>
      <c r="M209">
        <f>IF(OR(K209="",L209="Clôturé",E209="Non"),"",IF(K209&lt;=$C$2,"Critique","OK"))</f>
        <v/>
      </c>
    </row>
    <row r="210">
      <c r="K210">
        <f>IF(J210="","",J210-TODAY())</f>
        <v/>
      </c>
      <c r="M210">
        <f>IF(OR(K210="",L210="Clôturé",E210="Non"),"",IF(K210&lt;=$C$2,"Critique","OK"))</f>
        <v/>
      </c>
    </row>
    <row r="211">
      <c r="K211">
        <f>IF(J211="","",J211-TODAY())</f>
        <v/>
      </c>
      <c r="M211">
        <f>IF(OR(K211="",L211="Clôturé",E211="Non"),"",IF(K211&lt;=$C$2,"Critique","OK"))</f>
        <v/>
      </c>
    </row>
    <row r="212">
      <c r="K212">
        <f>IF(J212="","",J212-TODAY())</f>
        <v/>
      </c>
      <c r="M212">
        <f>IF(OR(K212="",L212="Clôturé",E212="Non"),"",IF(K212&lt;=$C$2,"Critique","OK"))</f>
        <v/>
      </c>
    </row>
    <row r="213">
      <c r="K213">
        <f>IF(J213="","",J213-TODAY())</f>
        <v/>
      </c>
      <c r="M213">
        <f>IF(OR(K213="",L213="Clôturé",E213="Non"),"",IF(K213&lt;=$C$2,"Critique","OK"))</f>
        <v/>
      </c>
    </row>
    <row r="214">
      <c r="K214">
        <f>IF(J214="","",J214-TODAY())</f>
        <v/>
      </c>
      <c r="M214">
        <f>IF(OR(K214="",L214="Clôturé",E214="Non"),"",IF(K214&lt;=$C$2,"Critique","OK"))</f>
        <v/>
      </c>
    </row>
    <row r="215">
      <c r="K215">
        <f>IF(J215="","",J215-TODAY())</f>
        <v/>
      </c>
      <c r="M215">
        <f>IF(OR(K215="",L215="Clôturé",E215="Non"),"",IF(K215&lt;=$C$2,"Critique","OK"))</f>
        <v/>
      </c>
    </row>
    <row r="216">
      <c r="K216">
        <f>IF(J216="","",J216-TODAY())</f>
        <v/>
      </c>
      <c r="M216">
        <f>IF(OR(K216="",L216="Clôturé",E216="Non"),"",IF(K216&lt;=$C$2,"Critique","OK"))</f>
        <v/>
      </c>
    </row>
    <row r="217">
      <c r="K217">
        <f>IF(J217="","",J217-TODAY())</f>
        <v/>
      </c>
      <c r="M217">
        <f>IF(OR(K217="",L217="Clôturé",E217="Non"),"",IF(K217&lt;=$C$2,"Critique","OK"))</f>
        <v/>
      </c>
    </row>
    <row r="218">
      <c r="K218">
        <f>IF(J218="","",J218-TODAY())</f>
        <v/>
      </c>
      <c r="M218">
        <f>IF(OR(K218="",L218="Clôturé",E218="Non"),"",IF(K218&lt;=$C$2,"Critique","OK"))</f>
        <v/>
      </c>
    </row>
    <row r="219">
      <c r="K219">
        <f>IF(J219="","",J219-TODAY())</f>
        <v/>
      </c>
      <c r="M219">
        <f>IF(OR(K219="",L219="Clôturé",E219="Non"),"",IF(K219&lt;=$C$2,"Critique","OK"))</f>
        <v/>
      </c>
    </row>
    <row r="220">
      <c r="K220">
        <f>IF(J220="","",J220-TODAY())</f>
        <v/>
      </c>
      <c r="M220">
        <f>IF(OR(K220="",L220="Clôturé",E220="Non"),"",IF(K220&lt;=$C$2,"Critique","OK"))</f>
        <v/>
      </c>
    </row>
    <row r="221">
      <c r="K221">
        <f>IF(J221="","",J221-TODAY())</f>
        <v/>
      </c>
      <c r="M221">
        <f>IF(OR(K221="",L221="Clôturé",E221="Non"),"",IF(K221&lt;=$C$2,"Critique","OK"))</f>
        <v/>
      </c>
    </row>
    <row r="222">
      <c r="K222">
        <f>IF(J222="","",J222-TODAY())</f>
        <v/>
      </c>
      <c r="M222">
        <f>IF(OR(K222="",L222="Clôturé",E222="Non"),"",IF(K222&lt;=$C$2,"Critique","OK"))</f>
        <v/>
      </c>
    </row>
    <row r="223">
      <c r="K223">
        <f>IF(J223="","",J223-TODAY())</f>
        <v/>
      </c>
      <c r="M223">
        <f>IF(OR(K223="",L223="Clôturé",E223="Non"),"",IF(K223&lt;=$C$2,"Critique","OK"))</f>
        <v/>
      </c>
    </row>
    <row r="224">
      <c r="K224">
        <f>IF(J224="","",J224-TODAY())</f>
        <v/>
      </c>
      <c r="M224">
        <f>IF(OR(K224="",L224="Clôturé",E224="Non"),"",IF(K224&lt;=$C$2,"Critique","OK"))</f>
        <v/>
      </c>
    </row>
    <row r="225">
      <c r="K225">
        <f>IF(J225="","",J225-TODAY())</f>
        <v/>
      </c>
      <c r="M225">
        <f>IF(OR(K225="",L225="Clôturé",E225="Non"),"",IF(K225&lt;=$C$2,"Critique","OK"))</f>
        <v/>
      </c>
    </row>
    <row r="226">
      <c r="K226">
        <f>IF(J226="","",J226-TODAY())</f>
        <v/>
      </c>
      <c r="M226">
        <f>IF(OR(K226="",L226="Clôturé",E226="Non"),"",IF(K226&lt;=$C$2,"Critique","OK"))</f>
        <v/>
      </c>
    </row>
    <row r="227">
      <c r="K227">
        <f>IF(J227="","",J227-TODAY())</f>
        <v/>
      </c>
      <c r="M227">
        <f>IF(OR(K227="",L227="Clôturé",E227="Non"),"",IF(K227&lt;=$C$2,"Critique","OK"))</f>
        <v/>
      </c>
    </row>
    <row r="228">
      <c r="K228">
        <f>IF(J228="","",J228-TODAY())</f>
        <v/>
      </c>
      <c r="M228">
        <f>IF(OR(K228="",L228="Clôturé",E228="Non"),"",IF(K228&lt;=$C$2,"Critique","OK"))</f>
        <v/>
      </c>
    </row>
    <row r="229">
      <c r="K229">
        <f>IF(J229="","",J229-TODAY())</f>
        <v/>
      </c>
      <c r="M229">
        <f>IF(OR(K229="",L229="Clôturé",E229="Non"),"",IF(K229&lt;=$C$2,"Critique","OK"))</f>
        <v/>
      </c>
    </row>
    <row r="230">
      <c r="K230">
        <f>IF(J230="","",J230-TODAY())</f>
        <v/>
      </c>
      <c r="M230">
        <f>IF(OR(K230="",L230="Clôturé",E230="Non"),"",IF(K230&lt;=$C$2,"Critique","OK"))</f>
        <v/>
      </c>
    </row>
    <row r="231">
      <c r="K231">
        <f>IF(J231="","",J231-TODAY())</f>
        <v/>
      </c>
      <c r="M231">
        <f>IF(OR(K231="",L231="Clôturé",E231="Non"),"",IF(K231&lt;=$C$2,"Critique","OK"))</f>
        <v/>
      </c>
    </row>
    <row r="232">
      <c r="K232">
        <f>IF(J232="","",J232-TODAY())</f>
        <v/>
      </c>
      <c r="M232">
        <f>IF(OR(K232="",L232="Clôturé",E232="Non"),"",IF(K232&lt;=$C$2,"Critique","OK"))</f>
        <v/>
      </c>
    </row>
    <row r="233">
      <c r="K233">
        <f>IF(J233="","",J233-TODAY())</f>
        <v/>
      </c>
      <c r="M233">
        <f>IF(OR(K233="",L233="Clôturé",E233="Non"),"",IF(K233&lt;=$C$2,"Critique","OK"))</f>
        <v/>
      </c>
    </row>
    <row r="234">
      <c r="K234">
        <f>IF(J234="","",J234-TODAY())</f>
        <v/>
      </c>
      <c r="M234">
        <f>IF(OR(K234="",L234="Clôturé",E234="Non"),"",IF(K234&lt;=$C$2,"Critique","OK"))</f>
        <v/>
      </c>
    </row>
    <row r="235">
      <c r="K235">
        <f>IF(J235="","",J235-TODAY())</f>
        <v/>
      </c>
      <c r="M235">
        <f>IF(OR(K235="",L235="Clôturé",E235="Non"),"",IF(K235&lt;=$C$2,"Critique","OK"))</f>
        <v/>
      </c>
    </row>
    <row r="236">
      <c r="K236">
        <f>IF(J236="","",J236-TODAY())</f>
        <v/>
      </c>
      <c r="M236">
        <f>IF(OR(K236="",L236="Clôturé",E236="Non"),"",IF(K236&lt;=$C$2,"Critique","OK"))</f>
        <v/>
      </c>
    </row>
    <row r="237">
      <c r="K237">
        <f>IF(J237="","",J237-TODAY())</f>
        <v/>
      </c>
      <c r="M237">
        <f>IF(OR(K237="",L237="Clôturé",E237="Non"),"",IF(K237&lt;=$C$2,"Critique","OK"))</f>
        <v/>
      </c>
    </row>
    <row r="238">
      <c r="K238">
        <f>IF(J238="","",J238-TODAY())</f>
        <v/>
      </c>
      <c r="M238">
        <f>IF(OR(K238="",L238="Clôturé",E238="Non"),"",IF(K238&lt;=$C$2,"Critique","OK"))</f>
        <v/>
      </c>
    </row>
    <row r="239">
      <c r="K239">
        <f>IF(J239="","",J239-TODAY())</f>
        <v/>
      </c>
      <c r="M239">
        <f>IF(OR(K239="",L239="Clôturé",E239="Non"),"",IF(K239&lt;=$C$2,"Critique","OK"))</f>
        <v/>
      </c>
    </row>
    <row r="240">
      <c r="K240">
        <f>IF(J240="","",J240-TODAY())</f>
        <v/>
      </c>
      <c r="M240">
        <f>IF(OR(K240="",L240="Clôturé",E240="Non"),"",IF(K240&lt;=$C$2,"Critique","OK"))</f>
        <v/>
      </c>
    </row>
    <row r="241">
      <c r="K241">
        <f>IF(J241="","",J241-TODAY())</f>
        <v/>
      </c>
      <c r="M241">
        <f>IF(OR(K241="",L241="Clôturé",E241="Non"),"",IF(K241&lt;=$C$2,"Critique","OK"))</f>
        <v/>
      </c>
    </row>
    <row r="242">
      <c r="K242">
        <f>IF(J242="","",J242-TODAY())</f>
        <v/>
      </c>
      <c r="M242">
        <f>IF(OR(K242="",L242="Clôturé",E242="Non"),"",IF(K242&lt;=$C$2,"Critique","OK"))</f>
        <v/>
      </c>
    </row>
    <row r="243">
      <c r="K243">
        <f>IF(J243="","",J243-TODAY())</f>
        <v/>
      </c>
      <c r="M243">
        <f>IF(OR(K243="",L243="Clôturé",E243="Non"),"",IF(K243&lt;=$C$2,"Critique","OK"))</f>
        <v/>
      </c>
    </row>
    <row r="244">
      <c r="K244">
        <f>IF(J244="","",J244-TODAY())</f>
        <v/>
      </c>
      <c r="M244">
        <f>IF(OR(K244="",L244="Clôturé",E244="Non"),"",IF(K244&lt;=$C$2,"Critique","OK"))</f>
        <v/>
      </c>
    </row>
    <row r="245">
      <c r="K245">
        <f>IF(J245="","",J245-TODAY())</f>
        <v/>
      </c>
      <c r="M245">
        <f>IF(OR(K245="",L245="Clôturé",E245="Non"),"",IF(K245&lt;=$C$2,"Critique","OK"))</f>
        <v/>
      </c>
    </row>
    <row r="246">
      <c r="K246">
        <f>IF(J246="","",J246-TODAY())</f>
        <v/>
      </c>
      <c r="M246">
        <f>IF(OR(K246="",L246="Clôturé",E246="Non"),"",IF(K246&lt;=$C$2,"Critique","OK"))</f>
        <v/>
      </c>
    </row>
    <row r="247">
      <c r="K247">
        <f>IF(J247="","",J247-TODAY())</f>
        <v/>
      </c>
      <c r="M247">
        <f>IF(OR(K247="",L247="Clôturé",E247="Non"),"",IF(K247&lt;=$C$2,"Critique","OK"))</f>
        <v/>
      </c>
    </row>
    <row r="248">
      <c r="K248">
        <f>IF(J248="","",J248-TODAY())</f>
        <v/>
      </c>
      <c r="M248">
        <f>IF(OR(K248="",L248="Clôturé",E248="Non"),"",IF(K248&lt;=$C$2,"Critique","OK"))</f>
        <v/>
      </c>
    </row>
    <row r="249">
      <c r="K249">
        <f>IF(J249="","",J249-TODAY())</f>
        <v/>
      </c>
      <c r="M249">
        <f>IF(OR(K249="",L249="Clôturé",E249="Non"),"",IF(K249&lt;=$C$2,"Critique","OK"))</f>
        <v/>
      </c>
    </row>
    <row r="250">
      <c r="K250">
        <f>IF(J250="","",J250-TODAY())</f>
        <v/>
      </c>
      <c r="M250">
        <f>IF(OR(K250="",L250="Clôturé",E250="Non"),"",IF(K250&lt;=$C$2,"Critique","OK"))</f>
        <v/>
      </c>
    </row>
    <row r="251">
      <c r="K251">
        <f>IF(J251="","",J251-TODAY())</f>
        <v/>
      </c>
      <c r="M251">
        <f>IF(OR(K251="",L251="Clôturé",E251="Non"),"",IF(K251&lt;=$C$2,"Critique","OK"))</f>
        <v/>
      </c>
    </row>
    <row r="252">
      <c r="K252">
        <f>IF(J252="","",J252-TODAY())</f>
        <v/>
      </c>
      <c r="M252">
        <f>IF(OR(K252="",L252="Clôturé",E252="Non"),"",IF(K252&lt;=$C$2,"Critique","OK"))</f>
        <v/>
      </c>
    </row>
    <row r="253">
      <c r="K253">
        <f>IF(J253="","",J253-TODAY())</f>
        <v/>
      </c>
      <c r="M253">
        <f>IF(OR(K253="",L253="Clôturé",E253="Non"),"",IF(K253&lt;=$C$2,"Critique","OK"))</f>
        <v/>
      </c>
    </row>
    <row r="254">
      <c r="K254">
        <f>IF(J254="","",J254-TODAY())</f>
        <v/>
      </c>
      <c r="M254">
        <f>IF(OR(K254="",L254="Clôturé",E254="Non"),"",IF(K254&lt;=$C$2,"Critique","OK"))</f>
        <v/>
      </c>
    </row>
    <row r="255">
      <c r="K255">
        <f>IF(J255="","",J255-TODAY())</f>
        <v/>
      </c>
      <c r="M255">
        <f>IF(OR(K255="",L255="Clôturé",E255="Non"),"",IF(K255&lt;=$C$2,"Critique","OK"))</f>
        <v/>
      </c>
    </row>
    <row r="256">
      <c r="K256">
        <f>IF(J256="","",J256-TODAY())</f>
        <v/>
      </c>
      <c r="M256">
        <f>IF(OR(K256="",L256="Clôturé",E256="Non"),"",IF(K256&lt;=$C$2,"Critique","OK"))</f>
        <v/>
      </c>
    </row>
    <row r="257">
      <c r="K257">
        <f>IF(J257="","",J257-TODAY())</f>
        <v/>
      </c>
      <c r="M257">
        <f>IF(OR(K257="",L257="Clôturé",E257="Non"),"",IF(K257&lt;=$C$2,"Critique","OK"))</f>
        <v/>
      </c>
    </row>
    <row r="258">
      <c r="K258">
        <f>IF(J258="","",J258-TODAY())</f>
        <v/>
      </c>
      <c r="M258">
        <f>IF(OR(K258="",L258="Clôturé",E258="Non"),"",IF(K258&lt;=$C$2,"Critique","OK"))</f>
        <v/>
      </c>
    </row>
    <row r="259">
      <c r="K259">
        <f>IF(J259="","",J259-TODAY())</f>
        <v/>
      </c>
      <c r="M259">
        <f>IF(OR(K259="",L259="Clôturé",E259="Non"),"",IF(K259&lt;=$C$2,"Critique","OK"))</f>
        <v/>
      </c>
    </row>
    <row r="260">
      <c r="K260">
        <f>IF(J260="","",J260-TODAY())</f>
        <v/>
      </c>
      <c r="M260">
        <f>IF(OR(K260="",L260="Clôturé",E260="Non"),"",IF(K260&lt;=$C$2,"Critique","OK"))</f>
        <v/>
      </c>
    </row>
    <row r="261">
      <c r="K261">
        <f>IF(J261="","",J261-TODAY())</f>
        <v/>
      </c>
      <c r="M261">
        <f>IF(OR(K261="",L261="Clôturé",E261="Non"),"",IF(K261&lt;=$C$2,"Critique","OK"))</f>
        <v/>
      </c>
    </row>
    <row r="262">
      <c r="K262">
        <f>IF(J262="","",J262-TODAY())</f>
        <v/>
      </c>
      <c r="M262">
        <f>IF(OR(K262="",L262="Clôturé",E262="Non"),"",IF(K262&lt;=$C$2,"Critique","OK"))</f>
        <v/>
      </c>
    </row>
    <row r="263">
      <c r="K263">
        <f>IF(J263="","",J263-TODAY())</f>
        <v/>
      </c>
      <c r="M263">
        <f>IF(OR(K263="",L263="Clôturé",E263="Non"),"",IF(K263&lt;=$C$2,"Critique","OK"))</f>
        <v/>
      </c>
    </row>
    <row r="264">
      <c r="K264">
        <f>IF(J264="","",J264-TODAY())</f>
        <v/>
      </c>
      <c r="M264">
        <f>IF(OR(K264="",L264="Clôturé",E264="Non"),"",IF(K264&lt;=$C$2,"Critique","OK"))</f>
        <v/>
      </c>
    </row>
    <row r="265">
      <c r="K265">
        <f>IF(J265="","",J265-TODAY())</f>
        <v/>
      </c>
      <c r="M265">
        <f>IF(OR(K265="",L265="Clôturé",E265="Non"),"",IF(K265&lt;=$C$2,"Critique","OK"))</f>
        <v/>
      </c>
    </row>
    <row r="266">
      <c r="K266">
        <f>IF(J266="","",J266-TODAY())</f>
        <v/>
      </c>
      <c r="M266">
        <f>IF(OR(K266="",L266="Clôturé",E266="Non"),"",IF(K266&lt;=$C$2,"Critique","OK"))</f>
        <v/>
      </c>
    </row>
    <row r="267">
      <c r="K267">
        <f>IF(J267="","",J267-TODAY())</f>
        <v/>
      </c>
      <c r="M267">
        <f>IF(OR(K267="",L267="Clôturé",E267="Non"),"",IF(K267&lt;=$C$2,"Critique","OK"))</f>
        <v/>
      </c>
    </row>
    <row r="268">
      <c r="K268">
        <f>IF(J268="","",J268-TODAY())</f>
        <v/>
      </c>
      <c r="M268">
        <f>IF(OR(K268="",L268="Clôturé",E268="Non"),"",IF(K268&lt;=$C$2,"Critique","OK"))</f>
        <v/>
      </c>
    </row>
    <row r="269">
      <c r="K269">
        <f>IF(J269="","",J269-TODAY())</f>
        <v/>
      </c>
      <c r="M269">
        <f>IF(OR(K269="",L269="Clôturé",E269="Non"),"",IF(K269&lt;=$C$2,"Critique","OK"))</f>
        <v/>
      </c>
    </row>
    <row r="270">
      <c r="K270">
        <f>IF(J270="","",J270-TODAY())</f>
        <v/>
      </c>
      <c r="M270">
        <f>IF(OR(K270="",L270="Clôturé",E270="Non"),"",IF(K270&lt;=$C$2,"Critique","OK"))</f>
        <v/>
      </c>
    </row>
    <row r="271">
      <c r="K271">
        <f>IF(J271="","",J271-TODAY())</f>
        <v/>
      </c>
      <c r="M271">
        <f>IF(OR(K271="",L271="Clôturé",E271="Non"),"",IF(K271&lt;=$C$2,"Critique","OK"))</f>
        <v/>
      </c>
    </row>
    <row r="272">
      <c r="K272">
        <f>IF(J272="","",J272-TODAY())</f>
        <v/>
      </c>
      <c r="M272">
        <f>IF(OR(K272="",L272="Clôturé",E272="Non"),"",IF(K272&lt;=$C$2,"Critique","OK"))</f>
        <v/>
      </c>
    </row>
    <row r="273">
      <c r="K273">
        <f>IF(J273="","",J273-TODAY())</f>
        <v/>
      </c>
      <c r="M273">
        <f>IF(OR(K273="",L273="Clôturé",E273="Non"),"",IF(K273&lt;=$C$2,"Critique","OK"))</f>
        <v/>
      </c>
    </row>
    <row r="274">
      <c r="K274">
        <f>IF(J274="","",J274-TODAY())</f>
        <v/>
      </c>
      <c r="M274">
        <f>IF(OR(K274="",L274="Clôturé",E274="Non"),"",IF(K274&lt;=$C$2,"Critique","OK"))</f>
        <v/>
      </c>
    </row>
    <row r="275">
      <c r="K275">
        <f>IF(J275="","",J275-TODAY())</f>
        <v/>
      </c>
      <c r="M275">
        <f>IF(OR(K275="",L275="Clôturé",E275="Non"),"",IF(K275&lt;=$C$2,"Critique","OK"))</f>
        <v/>
      </c>
    </row>
    <row r="276">
      <c r="K276">
        <f>IF(J276="","",J276-TODAY())</f>
        <v/>
      </c>
      <c r="M276">
        <f>IF(OR(K276="",L276="Clôturé",E276="Non"),"",IF(K276&lt;=$C$2,"Critique","OK"))</f>
        <v/>
      </c>
    </row>
    <row r="277">
      <c r="K277">
        <f>IF(J277="","",J277-TODAY())</f>
        <v/>
      </c>
      <c r="M277">
        <f>IF(OR(K277="",L277="Clôturé",E277="Non"),"",IF(K277&lt;=$C$2,"Critique","OK"))</f>
        <v/>
      </c>
    </row>
    <row r="278">
      <c r="K278">
        <f>IF(J278="","",J278-TODAY())</f>
        <v/>
      </c>
      <c r="M278">
        <f>IF(OR(K278="",L278="Clôturé",E278="Non"),"",IF(K278&lt;=$C$2,"Critique","OK"))</f>
        <v/>
      </c>
    </row>
    <row r="279">
      <c r="K279">
        <f>IF(J279="","",J279-TODAY())</f>
        <v/>
      </c>
      <c r="M279">
        <f>IF(OR(K279="",L279="Clôturé",E279="Non"),"",IF(K279&lt;=$C$2,"Critique","OK"))</f>
        <v/>
      </c>
    </row>
    <row r="280">
      <c r="K280">
        <f>IF(J280="","",J280-TODAY())</f>
        <v/>
      </c>
      <c r="M280">
        <f>IF(OR(K280="",L280="Clôturé",E280="Non"),"",IF(K280&lt;=$C$2,"Critique","OK"))</f>
        <v/>
      </c>
    </row>
    <row r="281">
      <c r="K281">
        <f>IF(J281="","",J281-TODAY())</f>
        <v/>
      </c>
      <c r="M281">
        <f>IF(OR(K281="",L281="Clôturé",E281="Non"),"",IF(K281&lt;=$C$2,"Critique","OK"))</f>
        <v/>
      </c>
    </row>
    <row r="282">
      <c r="K282">
        <f>IF(J282="","",J282-TODAY())</f>
        <v/>
      </c>
      <c r="M282">
        <f>IF(OR(K282="",L282="Clôturé",E282="Non"),"",IF(K282&lt;=$C$2,"Critique","OK"))</f>
        <v/>
      </c>
    </row>
    <row r="283">
      <c r="K283">
        <f>IF(J283="","",J283-TODAY())</f>
        <v/>
      </c>
      <c r="M283">
        <f>IF(OR(K283="",L283="Clôturé",E283="Non"),"",IF(K283&lt;=$C$2,"Critique","OK"))</f>
        <v/>
      </c>
    </row>
    <row r="284">
      <c r="K284">
        <f>IF(J284="","",J284-TODAY())</f>
        <v/>
      </c>
      <c r="M284">
        <f>IF(OR(K284="",L284="Clôturé",E284="Non"),"",IF(K284&lt;=$C$2,"Critique","OK"))</f>
        <v/>
      </c>
    </row>
    <row r="285">
      <c r="K285">
        <f>IF(J285="","",J285-TODAY())</f>
        <v/>
      </c>
      <c r="M285">
        <f>IF(OR(K285="",L285="Clôturé",E285="Non"),"",IF(K285&lt;=$C$2,"Critique","OK"))</f>
        <v/>
      </c>
    </row>
    <row r="286">
      <c r="K286">
        <f>IF(J286="","",J286-TODAY())</f>
        <v/>
      </c>
      <c r="M286">
        <f>IF(OR(K286="",L286="Clôturé",E286="Non"),"",IF(K286&lt;=$C$2,"Critique","OK"))</f>
        <v/>
      </c>
    </row>
    <row r="287">
      <c r="K287">
        <f>IF(J287="","",J287-TODAY())</f>
        <v/>
      </c>
      <c r="M287">
        <f>IF(OR(K287="",L287="Clôturé",E287="Non"),"",IF(K287&lt;=$C$2,"Critique","OK"))</f>
        <v/>
      </c>
    </row>
    <row r="288">
      <c r="K288">
        <f>IF(J288="","",J288-TODAY())</f>
        <v/>
      </c>
      <c r="M288">
        <f>IF(OR(K288="",L288="Clôturé",E288="Non"),"",IF(K288&lt;=$C$2,"Critique","OK"))</f>
        <v/>
      </c>
    </row>
    <row r="289">
      <c r="K289">
        <f>IF(J289="","",J289-TODAY())</f>
        <v/>
      </c>
      <c r="M289">
        <f>IF(OR(K289="",L289="Clôturé",E289="Non"),"",IF(K289&lt;=$C$2,"Critique","OK"))</f>
        <v/>
      </c>
    </row>
    <row r="290">
      <c r="K290">
        <f>IF(J290="","",J290-TODAY())</f>
        <v/>
      </c>
      <c r="M290">
        <f>IF(OR(K290="",L290="Clôturé",E290="Non"),"",IF(K290&lt;=$C$2,"Critique","OK"))</f>
        <v/>
      </c>
    </row>
    <row r="291">
      <c r="K291">
        <f>IF(J291="","",J291-TODAY())</f>
        <v/>
      </c>
      <c r="M291">
        <f>IF(OR(K291="",L291="Clôturé",E291="Non"),"",IF(K291&lt;=$C$2,"Critique","OK"))</f>
        <v/>
      </c>
    </row>
    <row r="292">
      <c r="K292">
        <f>IF(J292="","",J292-TODAY())</f>
        <v/>
      </c>
      <c r="M292">
        <f>IF(OR(K292="",L292="Clôturé",E292="Non"),"",IF(K292&lt;=$C$2,"Critique","OK"))</f>
        <v/>
      </c>
    </row>
    <row r="293">
      <c r="K293">
        <f>IF(J293="","",J293-TODAY())</f>
        <v/>
      </c>
      <c r="M293">
        <f>IF(OR(K293="",L293="Clôturé",E293="Non"),"",IF(K293&lt;=$C$2,"Critique","OK"))</f>
        <v/>
      </c>
    </row>
    <row r="294">
      <c r="K294">
        <f>IF(J294="","",J294-TODAY())</f>
        <v/>
      </c>
      <c r="M294">
        <f>IF(OR(K294="",L294="Clôturé",E294="Non"),"",IF(K294&lt;=$C$2,"Critique","OK"))</f>
        <v/>
      </c>
    </row>
    <row r="295">
      <c r="K295">
        <f>IF(J295="","",J295-TODAY())</f>
        <v/>
      </c>
      <c r="M295">
        <f>IF(OR(K295="",L295="Clôturé",E295="Non"),"",IF(K295&lt;=$C$2,"Critique","OK"))</f>
        <v/>
      </c>
    </row>
    <row r="296">
      <c r="K296">
        <f>IF(J296="","",J296-TODAY())</f>
        <v/>
      </c>
      <c r="M296">
        <f>IF(OR(K296="",L296="Clôturé",E296="Non"),"",IF(K296&lt;=$C$2,"Critique","OK"))</f>
        <v/>
      </c>
    </row>
    <row r="297">
      <c r="K297">
        <f>IF(J297="","",J297-TODAY())</f>
        <v/>
      </c>
      <c r="M297">
        <f>IF(OR(K297="",L297="Clôturé",E297="Non"),"",IF(K297&lt;=$C$2,"Critique","OK"))</f>
        <v/>
      </c>
    </row>
    <row r="298">
      <c r="K298">
        <f>IF(J298="","",J298-TODAY())</f>
        <v/>
      </c>
      <c r="M298">
        <f>IF(OR(K298="",L298="Clôturé",E298="Non"),"",IF(K298&lt;=$C$2,"Critique","OK"))</f>
        <v/>
      </c>
    </row>
    <row r="299">
      <c r="K299">
        <f>IF(J299="","",J299-TODAY())</f>
        <v/>
      </c>
      <c r="M299">
        <f>IF(OR(K299="",L299="Clôturé",E299="Non"),"",IF(K299&lt;=$C$2,"Critique","OK"))</f>
        <v/>
      </c>
    </row>
    <row r="300">
      <c r="K300">
        <f>IF(J300="","",J300-TODAY())</f>
        <v/>
      </c>
      <c r="M300">
        <f>IF(OR(K300="",L300="Clôturé",E300="Non"),"",IF(K300&lt;=$C$2,"Critique","OK"))</f>
        <v/>
      </c>
    </row>
    <row r="301">
      <c r="K301">
        <f>IF(J301="","",J301-TODAY())</f>
        <v/>
      </c>
      <c r="M301">
        <f>IF(OR(K301="",L301="Clôturé",E301="Non"),"",IF(K301&lt;=$C$2,"Critique","OK"))</f>
        <v/>
      </c>
    </row>
    <row r="302">
      <c r="K302">
        <f>IF(J302="","",J302-TODAY())</f>
        <v/>
      </c>
      <c r="M302">
        <f>IF(OR(K302="",L302="Clôturé",E302="Non"),"",IF(K302&lt;=$C$2,"Critique","OK"))</f>
        <v/>
      </c>
    </row>
    <row r="303">
      <c r="K303">
        <f>IF(J303="","",J303-TODAY())</f>
        <v/>
      </c>
      <c r="M303">
        <f>IF(OR(K303="",L303="Clôturé",E303="Non"),"",IF(K303&lt;=$C$2,"Critique","OK"))</f>
        <v/>
      </c>
    </row>
    <row r="304">
      <c r="K304">
        <f>IF(J304="","",J304-TODAY())</f>
        <v/>
      </c>
      <c r="M304">
        <f>IF(OR(K304="",L304="Clôturé",E304="Non"),"",IF(K304&lt;=$C$2,"Critique","OK"))</f>
        <v/>
      </c>
    </row>
    <row r="305">
      <c r="K305">
        <f>IF(J305="","",J305-TODAY())</f>
        <v/>
      </c>
      <c r="M305">
        <f>IF(OR(K305="",L305="Clôturé",E305="Non"),"",IF(K305&lt;=$C$2,"Critique","OK"))</f>
        <v/>
      </c>
    </row>
    <row r="306">
      <c r="K306">
        <f>IF(J306="","",J306-TODAY())</f>
        <v/>
      </c>
      <c r="M306">
        <f>IF(OR(K306="",L306="Clôturé",E306="Non"),"",IF(K306&lt;=$C$2,"Critique","OK"))</f>
        <v/>
      </c>
    </row>
    <row r="307">
      <c r="K307">
        <f>IF(J307="","",J307-TODAY())</f>
        <v/>
      </c>
      <c r="M307">
        <f>IF(OR(K307="",L307="Clôturé",E307="Non"),"",IF(K307&lt;=$C$2,"Critique","OK"))</f>
        <v/>
      </c>
    </row>
    <row r="308">
      <c r="K308">
        <f>IF(J308="","",J308-TODAY())</f>
        <v/>
      </c>
      <c r="M308">
        <f>IF(OR(K308="",L308="Clôturé",E308="Non"),"",IF(K308&lt;=$C$2,"Critique","OK"))</f>
        <v/>
      </c>
    </row>
    <row r="309">
      <c r="K309">
        <f>IF(J309="","",J309-TODAY())</f>
        <v/>
      </c>
      <c r="M309">
        <f>IF(OR(K309="",L309="Clôturé",E309="Non"),"",IF(K309&lt;=$C$2,"Critique","OK"))</f>
        <v/>
      </c>
    </row>
    <row r="310">
      <c r="K310">
        <f>IF(J310="","",J310-TODAY())</f>
        <v/>
      </c>
      <c r="M310">
        <f>IF(OR(K310="",L310="Clôturé",E310="Non"),"",IF(K310&lt;=$C$2,"Critique","OK"))</f>
        <v/>
      </c>
    </row>
    <row r="311">
      <c r="K311">
        <f>IF(J311="","",J311-TODAY())</f>
        <v/>
      </c>
      <c r="M311">
        <f>IF(OR(K311="",L311="Clôturé",E311="Non"),"",IF(K311&lt;=$C$2,"Critique","OK"))</f>
        <v/>
      </c>
    </row>
    <row r="312">
      <c r="K312">
        <f>IF(J312="","",J312-TODAY())</f>
        <v/>
      </c>
      <c r="M312">
        <f>IF(OR(K312="",L312="Clôturé",E312="Non"),"",IF(K312&lt;=$C$2,"Critique","OK"))</f>
        <v/>
      </c>
    </row>
    <row r="313">
      <c r="K313">
        <f>IF(J313="","",J313-TODAY())</f>
        <v/>
      </c>
      <c r="M313">
        <f>IF(OR(K313="",L313="Clôturé",E313="Non"),"",IF(K313&lt;=$C$2,"Critique","OK"))</f>
        <v/>
      </c>
    </row>
    <row r="314">
      <c r="K314">
        <f>IF(J314="","",J314-TODAY())</f>
        <v/>
      </c>
      <c r="M314">
        <f>IF(OR(K314="",L314="Clôturé",E314="Non"),"",IF(K314&lt;=$C$2,"Critique","OK"))</f>
        <v/>
      </c>
    </row>
    <row r="315">
      <c r="K315">
        <f>IF(J315="","",J315-TODAY())</f>
        <v/>
      </c>
      <c r="M315">
        <f>IF(OR(K315="",L315="Clôturé",E315="Non"),"",IF(K315&lt;=$C$2,"Critique","OK"))</f>
        <v/>
      </c>
    </row>
    <row r="316">
      <c r="K316">
        <f>IF(J316="","",J316-TODAY())</f>
        <v/>
      </c>
      <c r="M316">
        <f>IF(OR(K316="",L316="Clôturé",E316="Non"),"",IF(K316&lt;=$C$2,"Critique","OK"))</f>
        <v/>
      </c>
    </row>
    <row r="317">
      <c r="K317">
        <f>IF(J317="","",J317-TODAY())</f>
        <v/>
      </c>
      <c r="M317">
        <f>IF(OR(K317="",L317="Clôturé",E317="Non"),"",IF(K317&lt;=$C$2,"Critique","OK"))</f>
        <v/>
      </c>
    </row>
    <row r="318">
      <c r="K318">
        <f>IF(J318="","",J318-TODAY())</f>
        <v/>
      </c>
      <c r="M318">
        <f>IF(OR(K318="",L318="Clôturé",E318="Non"),"",IF(K318&lt;=$C$2,"Critique","OK"))</f>
        <v/>
      </c>
    </row>
    <row r="319">
      <c r="K319">
        <f>IF(J319="","",J319-TODAY())</f>
        <v/>
      </c>
      <c r="M319">
        <f>IF(OR(K319="",L319="Clôturé",E319="Non"),"",IF(K319&lt;=$C$2,"Critique","OK"))</f>
        <v/>
      </c>
    </row>
    <row r="320">
      <c r="K320">
        <f>IF(J320="","",J320-TODAY())</f>
        <v/>
      </c>
      <c r="M320">
        <f>IF(OR(K320="",L320="Clôturé",E320="Non"),"",IF(K320&lt;=$C$2,"Critique","OK"))</f>
        <v/>
      </c>
    </row>
    <row r="321">
      <c r="K321">
        <f>IF(J321="","",J321-TODAY())</f>
        <v/>
      </c>
      <c r="M321">
        <f>IF(OR(K321="",L321="Clôturé",E321="Non"),"",IF(K321&lt;=$C$2,"Critique","OK"))</f>
        <v/>
      </c>
    </row>
    <row r="322">
      <c r="K322">
        <f>IF(J322="","",J322-TODAY())</f>
        <v/>
      </c>
      <c r="M322">
        <f>IF(OR(K322="",L322="Clôturé",E322="Non"),"",IF(K322&lt;=$C$2,"Critique","OK"))</f>
        <v/>
      </c>
    </row>
    <row r="323">
      <c r="K323">
        <f>IF(J323="","",J323-TODAY())</f>
        <v/>
      </c>
      <c r="M323">
        <f>IF(OR(K323="",L323="Clôturé",E323="Non"),"",IF(K323&lt;=$C$2,"Critique","OK"))</f>
        <v/>
      </c>
    </row>
    <row r="324">
      <c r="K324">
        <f>IF(J324="","",J324-TODAY())</f>
        <v/>
      </c>
      <c r="M324">
        <f>IF(OR(K324="",L324="Clôturé",E324="Non"),"",IF(K324&lt;=$C$2,"Critique","OK"))</f>
        <v/>
      </c>
    </row>
    <row r="325">
      <c r="K325">
        <f>IF(J325="","",J325-TODAY())</f>
        <v/>
      </c>
      <c r="M325">
        <f>IF(OR(K325="",L325="Clôturé",E325="Non"),"",IF(K325&lt;=$C$2,"Critique","OK"))</f>
        <v/>
      </c>
    </row>
    <row r="326">
      <c r="K326">
        <f>IF(J326="","",J326-TODAY())</f>
        <v/>
      </c>
      <c r="M326">
        <f>IF(OR(K326="",L326="Clôturé",E326="Non"),"",IF(K326&lt;=$C$2,"Critique","OK"))</f>
        <v/>
      </c>
    </row>
    <row r="327">
      <c r="K327">
        <f>IF(J327="","",J327-TODAY())</f>
        <v/>
      </c>
      <c r="M327">
        <f>IF(OR(K327="",L327="Clôturé",E327="Non"),"",IF(K327&lt;=$C$2,"Critique","OK"))</f>
        <v/>
      </c>
    </row>
    <row r="328">
      <c r="K328">
        <f>IF(J328="","",J328-TODAY())</f>
        <v/>
      </c>
      <c r="M328">
        <f>IF(OR(K328="",L328="Clôturé",E328="Non"),"",IF(K328&lt;=$C$2,"Critique","OK"))</f>
        <v/>
      </c>
    </row>
    <row r="329">
      <c r="K329">
        <f>IF(J329="","",J329-TODAY())</f>
        <v/>
      </c>
      <c r="M329">
        <f>IF(OR(K329="",L329="Clôturé",E329="Non"),"",IF(K329&lt;=$C$2,"Critique","OK"))</f>
        <v/>
      </c>
    </row>
    <row r="330">
      <c r="K330">
        <f>IF(J330="","",J330-TODAY())</f>
        <v/>
      </c>
      <c r="M330">
        <f>IF(OR(K330="",L330="Clôturé",E330="Non"),"",IF(K330&lt;=$C$2,"Critique","OK"))</f>
        <v/>
      </c>
    </row>
    <row r="331">
      <c r="K331">
        <f>IF(J331="","",J331-TODAY())</f>
        <v/>
      </c>
      <c r="M331">
        <f>IF(OR(K331="",L331="Clôturé",E331="Non"),"",IF(K331&lt;=$C$2,"Critique","OK"))</f>
        <v/>
      </c>
    </row>
    <row r="332">
      <c r="K332">
        <f>IF(J332="","",J332-TODAY())</f>
        <v/>
      </c>
      <c r="M332">
        <f>IF(OR(K332="",L332="Clôturé",E332="Non"),"",IF(K332&lt;=$C$2,"Critique","OK"))</f>
        <v/>
      </c>
    </row>
    <row r="333">
      <c r="K333">
        <f>IF(J333="","",J333-TODAY())</f>
        <v/>
      </c>
      <c r="M333">
        <f>IF(OR(K333="",L333="Clôturé",E333="Non"),"",IF(K333&lt;=$C$2,"Critique","OK"))</f>
        <v/>
      </c>
    </row>
    <row r="334">
      <c r="K334">
        <f>IF(J334="","",J334-TODAY())</f>
        <v/>
      </c>
      <c r="M334">
        <f>IF(OR(K334="",L334="Clôturé",E334="Non"),"",IF(K334&lt;=$C$2,"Critique","OK"))</f>
        <v/>
      </c>
    </row>
    <row r="335">
      <c r="K335">
        <f>IF(J335="","",J335-TODAY())</f>
        <v/>
      </c>
      <c r="M335">
        <f>IF(OR(K335="",L335="Clôturé",E335="Non"),"",IF(K335&lt;=$C$2,"Critique","OK"))</f>
        <v/>
      </c>
    </row>
    <row r="336">
      <c r="K336">
        <f>IF(J336="","",J336-TODAY())</f>
        <v/>
      </c>
      <c r="M336">
        <f>IF(OR(K336="",L336="Clôturé",E336="Non"),"",IF(K336&lt;=$C$2,"Critique","OK"))</f>
        <v/>
      </c>
    </row>
    <row r="337">
      <c r="K337">
        <f>IF(J337="","",J337-TODAY())</f>
        <v/>
      </c>
      <c r="M337">
        <f>IF(OR(K337="",L337="Clôturé",E337="Non"),"",IF(K337&lt;=$C$2,"Critique","OK"))</f>
        <v/>
      </c>
    </row>
    <row r="338">
      <c r="K338">
        <f>IF(J338="","",J338-TODAY())</f>
        <v/>
      </c>
      <c r="M338">
        <f>IF(OR(K338="",L338="Clôturé",E338="Non"),"",IF(K338&lt;=$C$2,"Critique","OK"))</f>
        <v/>
      </c>
    </row>
    <row r="339">
      <c r="K339">
        <f>IF(J339="","",J339-TODAY())</f>
        <v/>
      </c>
      <c r="M339">
        <f>IF(OR(K339="",L339="Clôturé",E339="Non"),"",IF(K339&lt;=$C$2,"Critique","OK"))</f>
        <v/>
      </c>
    </row>
    <row r="340">
      <c r="K340">
        <f>IF(J340="","",J340-TODAY())</f>
        <v/>
      </c>
      <c r="M340">
        <f>IF(OR(K340="",L340="Clôturé",E340="Non"),"",IF(K340&lt;=$C$2,"Critique","OK"))</f>
        <v/>
      </c>
    </row>
    <row r="341">
      <c r="K341">
        <f>IF(J341="","",J341-TODAY())</f>
        <v/>
      </c>
      <c r="M341">
        <f>IF(OR(K341="",L341="Clôturé",E341="Non"),"",IF(K341&lt;=$C$2,"Critique","OK"))</f>
        <v/>
      </c>
    </row>
    <row r="342">
      <c r="K342">
        <f>IF(J342="","",J342-TODAY())</f>
        <v/>
      </c>
      <c r="M342">
        <f>IF(OR(K342="",L342="Clôturé",E342="Non"),"",IF(K342&lt;=$C$2,"Critique","OK"))</f>
        <v/>
      </c>
    </row>
    <row r="343">
      <c r="K343">
        <f>IF(J343="","",J343-TODAY())</f>
        <v/>
      </c>
      <c r="M343">
        <f>IF(OR(K343="",L343="Clôturé",E343="Non"),"",IF(K343&lt;=$C$2,"Critique","OK"))</f>
        <v/>
      </c>
    </row>
    <row r="344">
      <c r="K344">
        <f>IF(J344="","",J344-TODAY())</f>
        <v/>
      </c>
      <c r="M344">
        <f>IF(OR(K344="",L344="Clôturé",E344="Non"),"",IF(K344&lt;=$C$2,"Critique","OK"))</f>
        <v/>
      </c>
    </row>
    <row r="345">
      <c r="K345">
        <f>IF(J345="","",J345-TODAY())</f>
        <v/>
      </c>
      <c r="M345">
        <f>IF(OR(K345="",L345="Clôturé",E345="Non"),"",IF(K345&lt;=$C$2,"Critique","OK"))</f>
        <v/>
      </c>
    </row>
    <row r="346">
      <c r="K346">
        <f>IF(J346="","",J346-TODAY())</f>
        <v/>
      </c>
      <c r="M346">
        <f>IF(OR(K346="",L346="Clôturé",E346="Non"),"",IF(K346&lt;=$C$2,"Critique","OK"))</f>
        <v/>
      </c>
    </row>
    <row r="347">
      <c r="K347">
        <f>IF(J347="","",J347-TODAY())</f>
        <v/>
      </c>
      <c r="M347">
        <f>IF(OR(K347="",L347="Clôturé",E347="Non"),"",IF(K347&lt;=$C$2,"Critique","OK"))</f>
        <v/>
      </c>
    </row>
    <row r="348">
      <c r="K348">
        <f>IF(J348="","",J348-TODAY())</f>
        <v/>
      </c>
      <c r="M348">
        <f>IF(OR(K348="",L348="Clôturé",E348="Non"),"",IF(K348&lt;=$C$2,"Critique","OK"))</f>
        <v/>
      </c>
    </row>
    <row r="349">
      <c r="K349">
        <f>IF(J349="","",J349-TODAY())</f>
        <v/>
      </c>
      <c r="M349">
        <f>IF(OR(K349="",L349="Clôturé",E349="Non"),"",IF(K349&lt;=$C$2,"Critique","OK"))</f>
        <v/>
      </c>
    </row>
    <row r="350">
      <c r="K350">
        <f>IF(J350="","",J350-TODAY())</f>
        <v/>
      </c>
      <c r="M350">
        <f>IF(OR(K350="",L350="Clôturé",E350="Non"),"",IF(K350&lt;=$C$2,"Critique","OK"))</f>
        <v/>
      </c>
    </row>
    <row r="351">
      <c r="K351">
        <f>IF(J351="","",J351-TODAY())</f>
        <v/>
      </c>
      <c r="M351">
        <f>IF(OR(K351="",L351="Clôturé",E351="Non"),"",IF(K351&lt;=$C$2,"Critique","OK"))</f>
        <v/>
      </c>
    </row>
    <row r="352">
      <c r="K352">
        <f>IF(J352="","",J352-TODAY())</f>
        <v/>
      </c>
      <c r="M352">
        <f>IF(OR(K352="",L352="Clôturé",E352="Non"),"",IF(K352&lt;=$C$2,"Critique","OK"))</f>
        <v/>
      </c>
    </row>
    <row r="353">
      <c r="K353">
        <f>IF(J353="","",J353-TODAY())</f>
        <v/>
      </c>
      <c r="M353">
        <f>IF(OR(K353="",L353="Clôturé",E353="Non"),"",IF(K353&lt;=$C$2,"Critique","OK"))</f>
        <v/>
      </c>
    </row>
    <row r="354">
      <c r="K354">
        <f>IF(J354="","",J354-TODAY())</f>
        <v/>
      </c>
      <c r="M354">
        <f>IF(OR(K354="",L354="Clôturé",E354="Non"),"",IF(K354&lt;=$C$2,"Critique","OK"))</f>
        <v/>
      </c>
    </row>
    <row r="355">
      <c r="K355">
        <f>IF(J355="","",J355-TODAY())</f>
        <v/>
      </c>
      <c r="M355">
        <f>IF(OR(K355="",L355="Clôturé",E355="Non"),"",IF(K355&lt;=$C$2,"Critique","OK"))</f>
        <v/>
      </c>
    </row>
    <row r="356">
      <c r="K356">
        <f>IF(J356="","",J356-TODAY())</f>
        <v/>
      </c>
      <c r="M356">
        <f>IF(OR(K356="",L356="Clôturé",E356="Non"),"",IF(K356&lt;=$C$2,"Critique","OK"))</f>
        <v/>
      </c>
    </row>
    <row r="357">
      <c r="K357">
        <f>IF(J357="","",J357-TODAY())</f>
        <v/>
      </c>
      <c r="M357">
        <f>IF(OR(K357="",L357="Clôturé",E357="Non"),"",IF(K357&lt;=$C$2,"Critique","OK"))</f>
        <v/>
      </c>
    </row>
    <row r="358">
      <c r="K358">
        <f>IF(J358="","",J358-TODAY())</f>
        <v/>
      </c>
      <c r="M358">
        <f>IF(OR(K358="",L358="Clôturé",E358="Non"),"",IF(K358&lt;=$C$2,"Critique","OK"))</f>
        <v/>
      </c>
    </row>
    <row r="359">
      <c r="K359">
        <f>IF(J359="","",J359-TODAY())</f>
        <v/>
      </c>
      <c r="M359">
        <f>IF(OR(K359="",L359="Clôturé",E359="Non"),"",IF(K359&lt;=$C$2,"Critique","OK"))</f>
        <v/>
      </c>
    </row>
    <row r="360">
      <c r="K360">
        <f>IF(J360="","",J360-TODAY())</f>
        <v/>
      </c>
      <c r="M360">
        <f>IF(OR(K360="",L360="Clôturé",E360="Non"),"",IF(K360&lt;=$C$2,"Critique","OK"))</f>
        <v/>
      </c>
    </row>
    <row r="361">
      <c r="K361">
        <f>IF(J361="","",J361-TODAY())</f>
        <v/>
      </c>
      <c r="M361">
        <f>IF(OR(K361="",L361="Clôturé",E361="Non"),"",IF(K361&lt;=$C$2,"Critique","OK"))</f>
        <v/>
      </c>
    </row>
    <row r="362">
      <c r="K362">
        <f>IF(J362="","",J362-TODAY())</f>
        <v/>
      </c>
      <c r="M362">
        <f>IF(OR(K362="",L362="Clôturé",E362="Non"),"",IF(K362&lt;=$C$2,"Critique","OK"))</f>
        <v/>
      </c>
    </row>
    <row r="363">
      <c r="K363">
        <f>IF(J363="","",J363-TODAY())</f>
        <v/>
      </c>
      <c r="M363">
        <f>IF(OR(K363="",L363="Clôturé",E363="Non"),"",IF(K363&lt;=$C$2,"Critique","OK"))</f>
        <v/>
      </c>
    </row>
    <row r="364">
      <c r="K364">
        <f>IF(J364="","",J364-TODAY())</f>
        <v/>
      </c>
      <c r="M364">
        <f>IF(OR(K364="",L364="Clôturé",E364="Non"),"",IF(K364&lt;=$C$2,"Critique","OK"))</f>
        <v/>
      </c>
    </row>
    <row r="365">
      <c r="K365">
        <f>IF(J365="","",J365-TODAY())</f>
        <v/>
      </c>
      <c r="M365">
        <f>IF(OR(K365="",L365="Clôturé",E365="Non"),"",IF(K365&lt;=$C$2,"Critique","OK"))</f>
        <v/>
      </c>
    </row>
    <row r="366">
      <c r="K366">
        <f>IF(J366="","",J366-TODAY())</f>
        <v/>
      </c>
      <c r="M366">
        <f>IF(OR(K366="",L366="Clôturé",E366="Non"),"",IF(K366&lt;=$C$2,"Critique","OK"))</f>
        <v/>
      </c>
    </row>
    <row r="367">
      <c r="K367">
        <f>IF(J367="","",J367-TODAY())</f>
        <v/>
      </c>
      <c r="M367">
        <f>IF(OR(K367="",L367="Clôturé",E367="Non"),"",IF(K367&lt;=$C$2,"Critique","OK"))</f>
        <v/>
      </c>
    </row>
    <row r="368">
      <c r="K368">
        <f>IF(J368="","",J368-TODAY())</f>
        <v/>
      </c>
      <c r="M368">
        <f>IF(OR(K368="",L368="Clôturé",E368="Non"),"",IF(K368&lt;=$C$2,"Critique","OK"))</f>
        <v/>
      </c>
    </row>
    <row r="369">
      <c r="K369">
        <f>IF(J369="","",J369-TODAY())</f>
        <v/>
      </c>
      <c r="M369">
        <f>IF(OR(K369="",L369="Clôturé",E369="Non"),"",IF(K369&lt;=$C$2,"Critique","OK"))</f>
        <v/>
      </c>
    </row>
    <row r="370">
      <c r="K370">
        <f>IF(J370="","",J370-TODAY())</f>
        <v/>
      </c>
      <c r="M370">
        <f>IF(OR(K370="",L370="Clôturé",E370="Non"),"",IF(K370&lt;=$C$2,"Critique","OK"))</f>
        <v/>
      </c>
    </row>
    <row r="371">
      <c r="K371">
        <f>IF(J371="","",J371-TODAY())</f>
        <v/>
      </c>
      <c r="M371">
        <f>IF(OR(K371="",L371="Clôturé",E371="Non"),"",IF(K371&lt;=$C$2,"Critique","OK"))</f>
        <v/>
      </c>
    </row>
    <row r="372">
      <c r="K372">
        <f>IF(J372="","",J372-TODAY())</f>
        <v/>
      </c>
      <c r="M372">
        <f>IF(OR(K372="",L372="Clôturé",E372="Non"),"",IF(K372&lt;=$C$2,"Critique","OK"))</f>
        <v/>
      </c>
    </row>
    <row r="373">
      <c r="K373">
        <f>IF(J373="","",J373-TODAY())</f>
        <v/>
      </c>
      <c r="M373">
        <f>IF(OR(K373="",L373="Clôturé",E373="Non"),"",IF(K373&lt;=$C$2,"Critique","OK"))</f>
        <v/>
      </c>
    </row>
    <row r="374">
      <c r="K374">
        <f>IF(J374="","",J374-TODAY())</f>
        <v/>
      </c>
      <c r="M374">
        <f>IF(OR(K374="",L374="Clôturé",E374="Non"),"",IF(K374&lt;=$C$2,"Critique","OK"))</f>
        <v/>
      </c>
    </row>
    <row r="375">
      <c r="K375">
        <f>IF(J375="","",J375-TODAY())</f>
        <v/>
      </c>
      <c r="M375">
        <f>IF(OR(K375="",L375="Clôturé",E375="Non"),"",IF(K375&lt;=$C$2,"Critique","OK"))</f>
        <v/>
      </c>
    </row>
    <row r="376">
      <c r="K376">
        <f>IF(J376="","",J376-TODAY())</f>
        <v/>
      </c>
      <c r="M376">
        <f>IF(OR(K376="",L376="Clôturé",E376="Non"),"",IF(K376&lt;=$C$2,"Critique","OK"))</f>
        <v/>
      </c>
    </row>
    <row r="377">
      <c r="K377">
        <f>IF(J377="","",J377-TODAY())</f>
        <v/>
      </c>
      <c r="M377">
        <f>IF(OR(K377="",L377="Clôturé",E377="Non"),"",IF(K377&lt;=$C$2,"Critique","OK"))</f>
        <v/>
      </c>
    </row>
    <row r="378">
      <c r="K378">
        <f>IF(J378="","",J378-TODAY())</f>
        <v/>
      </c>
      <c r="M378">
        <f>IF(OR(K378="",L378="Clôturé",E378="Non"),"",IF(K378&lt;=$C$2,"Critique","OK"))</f>
        <v/>
      </c>
    </row>
    <row r="379">
      <c r="K379">
        <f>IF(J379="","",J379-TODAY())</f>
        <v/>
      </c>
      <c r="M379">
        <f>IF(OR(K379="",L379="Clôturé",E379="Non"),"",IF(K379&lt;=$C$2,"Critique","OK"))</f>
        <v/>
      </c>
    </row>
    <row r="380">
      <c r="K380">
        <f>IF(J380="","",J380-TODAY())</f>
        <v/>
      </c>
      <c r="M380">
        <f>IF(OR(K380="",L380="Clôturé",E380="Non"),"",IF(K380&lt;=$C$2,"Critique","OK"))</f>
        <v/>
      </c>
    </row>
    <row r="381">
      <c r="K381">
        <f>IF(J381="","",J381-TODAY())</f>
        <v/>
      </c>
      <c r="M381">
        <f>IF(OR(K381="",L381="Clôturé",E381="Non"),"",IF(K381&lt;=$C$2,"Critique","OK"))</f>
        <v/>
      </c>
    </row>
    <row r="382">
      <c r="K382">
        <f>IF(J382="","",J382-TODAY())</f>
        <v/>
      </c>
      <c r="M382">
        <f>IF(OR(K382="",L382="Clôturé",E382="Non"),"",IF(K382&lt;=$C$2,"Critique","OK"))</f>
        <v/>
      </c>
    </row>
    <row r="383">
      <c r="K383">
        <f>IF(J383="","",J383-TODAY())</f>
        <v/>
      </c>
      <c r="M383">
        <f>IF(OR(K383="",L383="Clôturé",E383="Non"),"",IF(K383&lt;=$C$2,"Critique","OK"))</f>
        <v/>
      </c>
    </row>
    <row r="384">
      <c r="K384">
        <f>IF(J384="","",J384-TODAY())</f>
        <v/>
      </c>
      <c r="M384">
        <f>IF(OR(K384="",L384="Clôturé",E384="Non"),"",IF(K384&lt;=$C$2,"Critique","OK"))</f>
        <v/>
      </c>
    </row>
    <row r="385">
      <c r="K385">
        <f>IF(J385="","",J385-TODAY())</f>
        <v/>
      </c>
      <c r="M385">
        <f>IF(OR(K385="",L385="Clôturé",E385="Non"),"",IF(K385&lt;=$C$2,"Critique","OK"))</f>
        <v/>
      </c>
    </row>
    <row r="386">
      <c r="K386">
        <f>IF(J386="","",J386-TODAY())</f>
        <v/>
      </c>
      <c r="M386">
        <f>IF(OR(K386="",L386="Clôturé",E386="Non"),"",IF(K386&lt;=$C$2,"Critique","OK"))</f>
        <v/>
      </c>
    </row>
    <row r="387">
      <c r="K387">
        <f>IF(J387="","",J387-TODAY())</f>
        <v/>
      </c>
      <c r="M387">
        <f>IF(OR(K387="",L387="Clôturé",E387="Non"),"",IF(K387&lt;=$C$2,"Critique","OK"))</f>
        <v/>
      </c>
    </row>
    <row r="388">
      <c r="K388">
        <f>IF(J388="","",J388-TODAY())</f>
        <v/>
      </c>
      <c r="M388">
        <f>IF(OR(K388="",L388="Clôturé",E388="Non"),"",IF(K388&lt;=$C$2,"Critique","OK"))</f>
        <v/>
      </c>
    </row>
    <row r="389">
      <c r="K389">
        <f>IF(J389="","",J389-TODAY())</f>
        <v/>
      </c>
      <c r="M389">
        <f>IF(OR(K389="",L389="Clôturé",E389="Non"),"",IF(K389&lt;=$C$2,"Critique","OK"))</f>
        <v/>
      </c>
    </row>
    <row r="390">
      <c r="K390">
        <f>IF(J390="","",J390-TODAY())</f>
        <v/>
      </c>
      <c r="M390">
        <f>IF(OR(K390="",L390="Clôturé",E390="Non"),"",IF(K390&lt;=$C$2,"Critique","OK"))</f>
        <v/>
      </c>
    </row>
    <row r="391">
      <c r="K391">
        <f>IF(J391="","",J391-TODAY())</f>
        <v/>
      </c>
      <c r="M391">
        <f>IF(OR(K391="",L391="Clôturé",E391="Non"),"",IF(K391&lt;=$C$2,"Critique","OK"))</f>
        <v/>
      </c>
    </row>
    <row r="392">
      <c r="K392">
        <f>IF(J392="","",J392-TODAY())</f>
        <v/>
      </c>
      <c r="M392">
        <f>IF(OR(K392="",L392="Clôturé",E392="Non"),"",IF(K392&lt;=$C$2,"Critique","OK"))</f>
        <v/>
      </c>
    </row>
    <row r="393">
      <c r="K393">
        <f>IF(J393="","",J393-TODAY())</f>
        <v/>
      </c>
      <c r="M393">
        <f>IF(OR(K393="",L393="Clôturé",E393="Non"),"",IF(K393&lt;=$C$2,"Critique","OK"))</f>
        <v/>
      </c>
    </row>
    <row r="394">
      <c r="K394">
        <f>IF(J394="","",J394-TODAY())</f>
        <v/>
      </c>
      <c r="M394">
        <f>IF(OR(K394="",L394="Clôturé",E394="Non"),"",IF(K394&lt;=$C$2,"Critique","OK"))</f>
        <v/>
      </c>
    </row>
    <row r="395">
      <c r="K395">
        <f>IF(J395="","",J395-TODAY())</f>
        <v/>
      </c>
      <c r="M395">
        <f>IF(OR(K395="",L395="Clôturé",E395="Non"),"",IF(K395&lt;=$C$2,"Critique","OK"))</f>
        <v/>
      </c>
    </row>
    <row r="396">
      <c r="K396">
        <f>IF(J396="","",J396-TODAY())</f>
        <v/>
      </c>
      <c r="M396">
        <f>IF(OR(K396="",L396="Clôturé",E396="Non"),"",IF(K396&lt;=$C$2,"Critique","OK"))</f>
        <v/>
      </c>
    </row>
    <row r="397">
      <c r="K397">
        <f>IF(J397="","",J397-TODAY())</f>
        <v/>
      </c>
      <c r="M397">
        <f>IF(OR(K397="",L397="Clôturé",E397="Non"),"",IF(K397&lt;=$C$2,"Critique","OK"))</f>
        <v/>
      </c>
    </row>
    <row r="398">
      <c r="K398">
        <f>IF(J398="","",J398-TODAY())</f>
        <v/>
      </c>
      <c r="M398">
        <f>IF(OR(K398="",L398="Clôturé",E398="Non"),"",IF(K398&lt;=$C$2,"Critique","OK"))</f>
        <v/>
      </c>
    </row>
    <row r="399">
      <c r="K399">
        <f>IF(J399="","",J399-TODAY())</f>
        <v/>
      </c>
      <c r="M399">
        <f>IF(OR(K399="",L399="Clôturé",E399="Non"),"",IF(K399&lt;=$C$2,"Critique","OK"))</f>
        <v/>
      </c>
    </row>
    <row r="400">
      <c r="K400">
        <f>IF(J400="","",J400-TODAY())</f>
        <v/>
      </c>
      <c r="M400">
        <f>IF(OR(K400="",L400="Clôturé",E400="Non"),"",IF(K400&lt;=$C$2,"Critique","OK"))</f>
        <v/>
      </c>
    </row>
    <row r="401">
      <c r="K401">
        <f>IF(J401="","",J401-TODAY())</f>
        <v/>
      </c>
      <c r="M401">
        <f>IF(OR(K401="",L401="Clôturé",E401="Non"),"",IF(K401&lt;=$C$2,"Critique","OK"))</f>
        <v/>
      </c>
    </row>
    <row r="402">
      <c r="K402">
        <f>IF(J402="","",J402-TODAY())</f>
        <v/>
      </c>
      <c r="M402">
        <f>IF(OR(K402="",L402="Clôturé",E402="Non"),"",IF(K402&lt;=$C$2,"Critique","OK"))</f>
        <v/>
      </c>
    </row>
    <row r="403">
      <c r="K403">
        <f>IF(J403="","",J403-TODAY())</f>
        <v/>
      </c>
      <c r="M403">
        <f>IF(OR(K403="",L403="Clôturé",E403="Non"),"",IF(K403&lt;=$C$2,"Critique","OK"))</f>
        <v/>
      </c>
    </row>
    <row r="404">
      <c r="K404">
        <f>IF(J404="","",J404-TODAY())</f>
        <v/>
      </c>
      <c r="M404">
        <f>IF(OR(K404="",L404="Clôturé",E404="Non"),"",IF(K404&lt;=$C$2,"Critique","OK"))</f>
        <v/>
      </c>
    </row>
    <row r="405">
      <c r="K405">
        <f>IF(J405="","",J405-TODAY())</f>
        <v/>
      </c>
      <c r="M405">
        <f>IF(OR(K405="",L405="Clôturé",E405="Non"),"",IF(K405&lt;=$C$2,"Critique","OK"))</f>
        <v/>
      </c>
    </row>
    <row r="406">
      <c r="K406">
        <f>IF(J406="","",J406-TODAY())</f>
        <v/>
      </c>
      <c r="M406">
        <f>IF(OR(K406="",L406="Clôturé",E406="Non"),"",IF(K406&lt;=$C$2,"Critique","OK"))</f>
        <v/>
      </c>
    </row>
    <row r="407">
      <c r="K407">
        <f>IF(J407="","",J407-TODAY())</f>
        <v/>
      </c>
      <c r="M407">
        <f>IF(OR(K407="",L407="Clôturé",E407="Non"),"",IF(K407&lt;=$C$2,"Critique","OK"))</f>
        <v/>
      </c>
    </row>
    <row r="408">
      <c r="K408">
        <f>IF(J408="","",J408-TODAY())</f>
        <v/>
      </c>
      <c r="M408">
        <f>IF(OR(K408="",L408="Clôturé",E408="Non"),"",IF(K408&lt;=$C$2,"Critique","OK"))</f>
        <v/>
      </c>
    </row>
    <row r="409">
      <c r="K409">
        <f>IF(J409="","",J409-TODAY())</f>
        <v/>
      </c>
      <c r="M409">
        <f>IF(OR(K409="",L409="Clôturé",E409="Non"),"",IF(K409&lt;=$C$2,"Critique","OK"))</f>
        <v/>
      </c>
    </row>
    <row r="410">
      <c r="K410">
        <f>IF(J410="","",J410-TODAY())</f>
        <v/>
      </c>
      <c r="M410">
        <f>IF(OR(K410="",L410="Clôturé",E410="Non"),"",IF(K410&lt;=$C$2,"Critique","OK"))</f>
        <v/>
      </c>
    </row>
    <row r="411">
      <c r="K411">
        <f>IF(J411="","",J411-TODAY())</f>
        <v/>
      </c>
      <c r="M411">
        <f>IF(OR(K411="",L411="Clôturé",E411="Non"),"",IF(K411&lt;=$C$2,"Critique","OK"))</f>
        <v/>
      </c>
    </row>
    <row r="412">
      <c r="K412">
        <f>IF(J412="","",J412-TODAY())</f>
        <v/>
      </c>
      <c r="M412">
        <f>IF(OR(K412="",L412="Clôturé",E412="Non"),"",IF(K412&lt;=$C$2,"Critique","OK"))</f>
        <v/>
      </c>
    </row>
    <row r="413">
      <c r="K413">
        <f>IF(J413="","",J413-TODAY())</f>
        <v/>
      </c>
      <c r="M413">
        <f>IF(OR(K413="",L413="Clôturé",E413="Non"),"",IF(K413&lt;=$C$2,"Critique","OK"))</f>
        <v/>
      </c>
    </row>
    <row r="414">
      <c r="K414">
        <f>IF(J414="","",J414-TODAY())</f>
        <v/>
      </c>
      <c r="M414">
        <f>IF(OR(K414="",L414="Clôturé",E414="Non"),"",IF(K414&lt;=$C$2,"Critique","OK"))</f>
        <v/>
      </c>
    </row>
    <row r="415">
      <c r="K415">
        <f>IF(J415="","",J415-TODAY())</f>
        <v/>
      </c>
      <c r="M415">
        <f>IF(OR(K415="",L415="Clôturé",E415="Non"),"",IF(K415&lt;=$C$2,"Critique","OK"))</f>
        <v/>
      </c>
    </row>
    <row r="416">
      <c r="K416">
        <f>IF(J416="","",J416-TODAY())</f>
        <v/>
      </c>
      <c r="M416">
        <f>IF(OR(K416="",L416="Clôturé",E416="Non"),"",IF(K416&lt;=$C$2,"Critique","OK"))</f>
        <v/>
      </c>
    </row>
    <row r="417">
      <c r="K417">
        <f>IF(J417="","",J417-TODAY())</f>
        <v/>
      </c>
      <c r="M417">
        <f>IF(OR(K417="",L417="Clôturé",E417="Non"),"",IF(K417&lt;=$C$2,"Critique","OK"))</f>
        <v/>
      </c>
    </row>
    <row r="418">
      <c r="K418">
        <f>IF(J418="","",J418-TODAY())</f>
        <v/>
      </c>
      <c r="M418">
        <f>IF(OR(K418="",L418="Clôturé",E418="Non"),"",IF(K418&lt;=$C$2,"Critique","OK"))</f>
        <v/>
      </c>
    </row>
    <row r="419">
      <c r="K419">
        <f>IF(J419="","",J419-TODAY())</f>
        <v/>
      </c>
      <c r="M419">
        <f>IF(OR(K419="",L419="Clôturé",E419="Non"),"",IF(K419&lt;=$C$2,"Critique","OK"))</f>
        <v/>
      </c>
    </row>
    <row r="420">
      <c r="K420">
        <f>IF(J420="","",J420-TODAY())</f>
        <v/>
      </c>
      <c r="M420">
        <f>IF(OR(K420="",L420="Clôturé",E420="Non"),"",IF(K420&lt;=$C$2,"Critique","OK"))</f>
        <v/>
      </c>
    </row>
    <row r="421">
      <c r="K421">
        <f>IF(J421="","",J421-TODAY())</f>
        <v/>
      </c>
      <c r="M421">
        <f>IF(OR(K421="",L421="Clôturé",E421="Non"),"",IF(K421&lt;=$C$2,"Critique","OK"))</f>
        <v/>
      </c>
    </row>
    <row r="422">
      <c r="K422">
        <f>IF(J422="","",J422-TODAY())</f>
        <v/>
      </c>
      <c r="M422">
        <f>IF(OR(K422="",L422="Clôturé",E422="Non"),"",IF(K422&lt;=$C$2,"Critique","OK"))</f>
        <v/>
      </c>
    </row>
    <row r="423">
      <c r="K423">
        <f>IF(J423="","",J423-TODAY())</f>
        <v/>
      </c>
      <c r="M423">
        <f>IF(OR(K423="",L423="Clôturé",E423="Non"),"",IF(K423&lt;=$C$2,"Critique","OK"))</f>
        <v/>
      </c>
    </row>
    <row r="424">
      <c r="K424">
        <f>IF(J424="","",J424-TODAY())</f>
        <v/>
      </c>
      <c r="M424">
        <f>IF(OR(K424="",L424="Clôturé",E424="Non"),"",IF(K424&lt;=$C$2,"Critique","OK"))</f>
        <v/>
      </c>
    </row>
    <row r="425">
      <c r="K425">
        <f>IF(J425="","",J425-TODAY())</f>
        <v/>
      </c>
      <c r="M425">
        <f>IF(OR(K425="",L425="Clôturé",E425="Non"),"",IF(K425&lt;=$C$2,"Critique","OK"))</f>
        <v/>
      </c>
    </row>
    <row r="426">
      <c r="K426">
        <f>IF(J426="","",J426-TODAY())</f>
        <v/>
      </c>
      <c r="M426">
        <f>IF(OR(K426="",L426="Clôturé",E426="Non"),"",IF(K426&lt;=$C$2,"Critique","OK"))</f>
        <v/>
      </c>
    </row>
    <row r="427">
      <c r="K427">
        <f>IF(J427="","",J427-TODAY())</f>
        <v/>
      </c>
      <c r="M427">
        <f>IF(OR(K427="",L427="Clôturé",E427="Non"),"",IF(K427&lt;=$C$2,"Critique","OK"))</f>
        <v/>
      </c>
    </row>
    <row r="428">
      <c r="K428">
        <f>IF(J428="","",J428-TODAY())</f>
        <v/>
      </c>
      <c r="M428">
        <f>IF(OR(K428="",L428="Clôturé",E428="Non"),"",IF(K428&lt;=$C$2,"Critique","OK"))</f>
        <v/>
      </c>
    </row>
    <row r="429">
      <c r="K429">
        <f>IF(J429="","",J429-TODAY())</f>
        <v/>
      </c>
      <c r="M429">
        <f>IF(OR(K429="",L429="Clôturé",E429="Non"),"",IF(K429&lt;=$C$2,"Critique","OK"))</f>
        <v/>
      </c>
    </row>
    <row r="430">
      <c r="K430">
        <f>IF(J430="","",J430-TODAY())</f>
        <v/>
      </c>
      <c r="M430">
        <f>IF(OR(K430="",L430="Clôturé",E430="Non"),"",IF(K430&lt;=$C$2,"Critique","OK"))</f>
        <v/>
      </c>
    </row>
    <row r="431">
      <c r="K431">
        <f>IF(J431="","",J431-TODAY())</f>
        <v/>
      </c>
      <c r="M431">
        <f>IF(OR(K431="",L431="Clôturé",E431="Non"),"",IF(K431&lt;=$C$2,"Critique","OK"))</f>
        <v/>
      </c>
    </row>
    <row r="432">
      <c r="K432">
        <f>IF(J432="","",J432-TODAY())</f>
        <v/>
      </c>
      <c r="M432">
        <f>IF(OR(K432="",L432="Clôturé",E432="Non"),"",IF(K432&lt;=$C$2,"Critique","OK"))</f>
        <v/>
      </c>
    </row>
    <row r="433">
      <c r="K433">
        <f>IF(J433="","",J433-TODAY())</f>
        <v/>
      </c>
      <c r="M433">
        <f>IF(OR(K433="",L433="Clôturé",E433="Non"),"",IF(K433&lt;=$C$2,"Critique","OK"))</f>
        <v/>
      </c>
    </row>
    <row r="434">
      <c r="K434">
        <f>IF(J434="","",J434-TODAY())</f>
        <v/>
      </c>
      <c r="M434">
        <f>IF(OR(K434="",L434="Clôturé",E434="Non"),"",IF(K434&lt;=$C$2,"Critique","OK"))</f>
        <v/>
      </c>
    </row>
    <row r="435">
      <c r="K435">
        <f>IF(J435="","",J435-TODAY())</f>
        <v/>
      </c>
      <c r="M435">
        <f>IF(OR(K435="",L435="Clôturé",E435="Non"),"",IF(K435&lt;=$C$2,"Critique","OK"))</f>
        <v/>
      </c>
    </row>
    <row r="436">
      <c r="K436">
        <f>IF(J436="","",J436-TODAY())</f>
        <v/>
      </c>
      <c r="M436">
        <f>IF(OR(K436="",L436="Clôturé",E436="Non"),"",IF(K436&lt;=$C$2,"Critique","OK"))</f>
        <v/>
      </c>
    </row>
    <row r="437">
      <c r="K437">
        <f>IF(J437="","",J437-TODAY())</f>
        <v/>
      </c>
      <c r="M437">
        <f>IF(OR(K437="",L437="Clôturé",E437="Non"),"",IF(K437&lt;=$C$2,"Critique","OK"))</f>
        <v/>
      </c>
    </row>
    <row r="438">
      <c r="K438">
        <f>IF(J438="","",J438-TODAY())</f>
        <v/>
      </c>
      <c r="M438">
        <f>IF(OR(K438="",L438="Clôturé",E438="Non"),"",IF(K438&lt;=$C$2,"Critique","OK"))</f>
        <v/>
      </c>
    </row>
    <row r="439">
      <c r="K439">
        <f>IF(J439="","",J439-TODAY())</f>
        <v/>
      </c>
      <c r="M439">
        <f>IF(OR(K439="",L439="Clôturé",E439="Non"),"",IF(K439&lt;=$C$2,"Critique","OK"))</f>
        <v/>
      </c>
    </row>
    <row r="440">
      <c r="K440">
        <f>IF(J440="","",J440-TODAY())</f>
        <v/>
      </c>
      <c r="M440">
        <f>IF(OR(K440="",L440="Clôturé",E440="Non"),"",IF(K440&lt;=$C$2,"Critique","OK"))</f>
        <v/>
      </c>
    </row>
    <row r="441">
      <c r="K441">
        <f>IF(J441="","",J441-TODAY())</f>
        <v/>
      </c>
      <c r="M441">
        <f>IF(OR(K441="",L441="Clôturé",E441="Non"),"",IF(K441&lt;=$C$2,"Critique","OK"))</f>
        <v/>
      </c>
    </row>
    <row r="442">
      <c r="K442">
        <f>IF(J442="","",J442-TODAY())</f>
        <v/>
      </c>
      <c r="M442">
        <f>IF(OR(K442="",L442="Clôturé",E442="Non"),"",IF(K442&lt;=$C$2,"Critique","OK"))</f>
        <v/>
      </c>
    </row>
    <row r="443">
      <c r="K443">
        <f>IF(J443="","",J443-TODAY())</f>
        <v/>
      </c>
      <c r="M443">
        <f>IF(OR(K443="",L443="Clôturé",E443="Non"),"",IF(K443&lt;=$C$2,"Critique","OK"))</f>
        <v/>
      </c>
    </row>
    <row r="444">
      <c r="K444">
        <f>IF(J444="","",J444-TODAY())</f>
        <v/>
      </c>
      <c r="M444">
        <f>IF(OR(K444="",L444="Clôturé",E444="Non"),"",IF(K444&lt;=$C$2,"Critique","OK"))</f>
        <v/>
      </c>
    </row>
    <row r="445">
      <c r="K445">
        <f>IF(J445="","",J445-TODAY())</f>
        <v/>
      </c>
      <c r="M445">
        <f>IF(OR(K445="",L445="Clôturé",E445="Non"),"",IF(K445&lt;=$C$2,"Critique","OK"))</f>
        <v/>
      </c>
    </row>
    <row r="446">
      <c r="K446">
        <f>IF(J446="","",J446-TODAY())</f>
        <v/>
      </c>
      <c r="M446">
        <f>IF(OR(K446="",L446="Clôturé",E446="Non"),"",IF(K446&lt;=$C$2,"Critique","OK"))</f>
        <v/>
      </c>
    </row>
    <row r="447">
      <c r="K447">
        <f>IF(J447="","",J447-TODAY())</f>
        <v/>
      </c>
      <c r="M447">
        <f>IF(OR(K447="",L447="Clôturé",E447="Non"),"",IF(K447&lt;=$C$2,"Critique","OK"))</f>
        <v/>
      </c>
    </row>
    <row r="448">
      <c r="K448">
        <f>IF(J448="","",J448-TODAY())</f>
        <v/>
      </c>
      <c r="M448">
        <f>IF(OR(K448="",L448="Clôturé",E448="Non"),"",IF(K448&lt;=$C$2,"Critique","OK"))</f>
        <v/>
      </c>
    </row>
    <row r="449">
      <c r="K449">
        <f>IF(J449="","",J449-TODAY())</f>
        <v/>
      </c>
      <c r="M449">
        <f>IF(OR(K449="",L449="Clôturé",E449="Non"),"",IF(K449&lt;=$C$2,"Critique","OK"))</f>
        <v/>
      </c>
    </row>
    <row r="450">
      <c r="K450">
        <f>IF(J450="","",J450-TODAY())</f>
        <v/>
      </c>
      <c r="M450">
        <f>IF(OR(K450="",L450="Clôturé",E450="Non"),"",IF(K450&lt;=$C$2,"Critique","OK"))</f>
        <v/>
      </c>
    </row>
    <row r="451">
      <c r="K451">
        <f>IF(J451="","",J451-TODAY())</f>
        <v/>
      </c>
      <c r="M451">
        <f>IF(OR(K451="",L451="Clôturé",E451="Non"),"",IF(K451&lt;=$C$2,"Critique","OK"))</f>
        <v/>
      </c>
    </row>
    <row r="452">
      <c r="K452">
        <f>IF(J452="","",J452-TODAY())</f>
        <v/>
      </c>
      <c r="M452">
        <f>IF(OR(K452="",L452="Clôturé",E452="Non"),"",IF(K452&lt;=$C$2,"Critique","OK"))</f>
        <v/>
      </c>
    </row>
    <row r="453">
      <c r="K453">
        <f>IF(J453="","",J453-TODAY())</f>
        <v/>
      </c>
      <c r="M453">
        <f>IF(OR(K453="",L453="Clôturé",E453="Non"),"",IF(K453&lt;=$C$2,"Critique","OK"))</f>
        <v/>
      </c>
    </row>
    <row r="454">
      <c r="K454">
        <f>IF(J454="","",J454-TODAY())</f>
        <v/>
      </c>
      <c r="M454">
        <f>IF(OR(K454="",L454="Clôturé",E454="Non"),"",IF(K454&lt;=$C$2,"Critique","OK"))</f>
        <v/>
      </c>
    </row>
    <row r="455">
      <c r="K455">
        <f>IF(J455="","",J455-TODAY())</f>
        <v/>
      </c>
      <c r="M455">
        <f>IF(OR(K455="",L455="Clôturé",E455="Non"),"",IF(K455&lt;=$C$2,"Critique","OK"))</f>
        <v/>
      </c>
    </row>
    <row r="456">
      <c r="K456">
        <f>IF(J456="","",J456-TODAY())</f>
        <v/>
      </c>
      <c r="M456">
        <f>IF(OR(K456="",L456="Clôturé",E456="Non"),"",IF(K456&lt;=$C$2,"Critique","OK"))</f>
        <v/>
      </c>
    </row>
    <row r="457">
      <c r="K457">
        <f>IF(J457="","",J457-TODAY())</f>
        <v/>
      </c>
      <c r="M457">
        <f>IF(OR(K457="",L457="Clôturé",E457="Non"),"",IF(K457&lt;=$C$2,"Critique","OK"))</f>
        <v/>
      </c>
    </row>
    <row r="458">
      <c r="K458">
        <f>IF(J458="","",J458-TODAY())</f>
        <v/>
      </c>
      <c r="M458">
        <f>IF(OR(K458="",L458="Clôturé",E458="Non"),"",IF(K458&lt;=$C$2,"Critique","OK"))</f>
        <v/>
      </c>
    </row>
    <row r="459">
      <c r="K459">
        <f>IF(J459="","",J459-TODAY())</f>
        <v/>
      </c>
      <c r="M459">
        <f>IF(OR(K459="",L459="Clôturé",E459="Non"),"",IF(K459&lt;=$C$2,"Critique","OK"))</f>
        <v/>
      </c>
    </row>
    <row r="460">
      <c r="K460">
        <f>IF(J460="","",J460-TODAY())</f>
        <v/>
      </c>
      <c r="M460">
        <f>IF(OR(K460="",L460="Clôturé",E460="Non"),"",IF(K460&lt;=$C$2,"Critique","OK"))</f>
        <v/>
      </c>
    </row>
    <row r="461">
      <c r="K461">
        <f>IF(J461="","",J461-TODAY())</f>
        <v/>
      </c>
      <c r="M461">
        <f>IF(OR(K461="",L461="Clôturé",E461="Non"),"",IF(K461&lt;=$C$2,"Critique","OK"))</f>
        <v/>
      </c>
    </row>
    <row r="462">
      <c r="K462">
        <f>IF(J462="","",J462-TODAY())</f>
        <v/>
      </c>
      <c r="M462">
        <f>IF(OR(K462="",L462="Clôturé",E462="Non"),"",IF(K462&lt;=$C$2,"Critique","OK"))</f>
        <v/>
      </c>
    </row>
    <row r="463">
      <c r="K463">
        <f>IF(J463="","",J463-TODAY())</f>
        <v/>
      </c>
      <c r="M463">
        <f>IF(OR(K463="",L463="Clôturé",E463="Non"),"",IF(K463&lt;=$C$2,"Critique","OK"))</f>
        <v/>
      </c>
    </row>
    <row r="464">
      <c r="K464">
        <f>IF(J464="","",J464-TODAY())</f>
        <v/>
      </c>
      <c r="M464">
        <f>IF(OR(K464="",L464="Clôturé",E464="Non"),"",IF(K464&lt;=$C$2,"Critique","OK"))</f>
        <v/>
      </c>
    </row>
    <row r="465">
      <c r="K465">
        <f>IF(J465="","",J465-TODAY())</f>
        <v/>
      </c>
      <c r="M465">
        <f>IF(OR(K465="",L465="Clôturé",E465="Non"),"",IF(K465&lt;=$C$2,"Critique","OK"))</f>
        <v/>
      </c>
    </row>
    <row r="466">
      <c r="K466">
        <f>IF(J466="","",J466-TODAY())</f>
        <v/>
      </c>
      <c r="M466">
        <f>IF(OR(K466="",L466="Clôturé",E466="Non"),"",IF(K466&lt;=$C$2,"Critique","OK"))</f>
        <v/>
      </c>
    </row>
    <row r="467">
      <c r="K467">
        <f>IF(J467="","",J467-TODAY())</f>
        <v/>
      </c>
      <c r="M467">
        <f>IF(OR(K467="",L467="Clôturé",E467="Non"),"",IF(K467&lt;=$C$2,"Critique","OK"))</f>
        <v/>
      </c>
    </row>
    <row r="468">
      <c r="K468">
        <f>IF(J468="","",J468-TODAY())</f>
        <v/>
      </c>
      <c r="M468">
        <f>IF(OR(K468="",L468="Clôturé",E468="Non"),"",IF(K468&lt;=$C$2,"Critique","OK"))</f>
        <v/>
      </c>
    </row>
    <row r="469">
      <c r="K469">
        <f>IF(J469="","",J469-TODAY())</f>
        <v/>
      </c>
      <c r="M469">
        <f>IF(OR(K469="",L469="Clôturé",E469="Non"),"",IF(K469&lt;=$C$2,"Critique","OK"))</f>
        <v/>
      </c>
    </row>
    <row r="470">
      <c r="K470">
        <f>IF(J470="","",J470-TODAY())</f>
        <v/>
      </c>
      <c r="M470">
        <f>IF(OR(K470="",L470="Clôturé",E470="Non"),"",IF(K470&lt;=$C$2,"Critique","OK"))</f>
        <v/>
      </c>
    </row>
    <row r="471">
      <c r="K471">
        <f>IF(J471="","",J471-TODAY())</f>
        <v/>
      </c>
      <c r="M471">
        <f>IF(OR(K471="",L471="Clôturé",E471="Non"),"",IF(K471&lt;=$C$2,"Critique","OK"))</f>
        <v/>
      </c>
    </row>
    <row r="472">
      <c r="K472">
        <f>IF(J472="","",J472-TODAY())</f>
        <v/>
      </c>
      <c r="M472">
        <f>IF(OR(K472="",L472="Clôturé",E472="Non"),"",IF(K472&lt;=$C$2,"Critique","OK"))</f>
        <v/>
      </c>
    </row>
    <row r="473">
      <c r="K473">
        <f>IF(J473="","",J473-TODAY())</f>
        <v/>
      </c>
      <c r="M473">
        <f>IF(OR(K473="",L473="Clôturé",E473="Non"),"",IF(K473&lt;=$C$2,"Critique","OK"))</f>
        <v/>
      </c>
    </row>
    <row r="474">
      <c r="K474">
        <f>IF(J474="","",J474-TODAY())</f>
        <v/>
      </c>
      <c r="M474">
        <f>IF(OR(K474="",L474="Clôturé",E474="Non"),"",IF(K474&lt;=$C$2,"Critique","OK"))</f>
        <v/>
      </c>
    </row>
    <row r="475">
      <c r="K475">
        <f>IF(J475="","",J475-TODAY())</f>
        <v/>
      </c>
      <c r="M475">
        <f>IF(OR(K475="",L475="Clôturé",E475="Non"),"",IF(K475&lt;=$C$2,"Critique","OK"))</f>
        <v/>
      </c>
    </row>
    <row r="476">
      <c r="K476">
        <f>IF(J476="","",J476-TODAY())</f>
        <v/>
      </c>
      <c r="M476">
        <f>IF(OR(K476="",L476="Clôturé",E476="Non"),"",IF(K476&lt;=$C$2,"Critique","OK"))</f>
        <v/>
      </c>
    </row>
    <row r="477">
      <c r="K477">
        <f>IF(J477="","",J477-TODAY())</f>
        <v/>
      </c>
      <c r="M477">
        <f>IF(OR(K477="",L477="Clôturé",E477="Non"),"",IF(K477&lt;=$C$2,"Critique","OK"))</f>
        <v/>
      </c>
    </row>
    <row r="478">
      <c r="K478">
        <f>IF(J478="","",J478-TODAY())</f>
        <v/>
      </c>
      <c r="M478">
        <f>IF(OR(K478="",L478="Clôturé",E478="Non"),"",IF(K478&lt;=$C$2,"Critique","OK"))</f>
        <v/>
      </c>
    </row>
    <row r="479">
      <c r="K479">
        <f>IF(J479="","",J479-TODAY())</f>
        <v/>
      </c>
      <c r="M479">
        <f>IF(OR(K479="",L479="Clôturé",E479="Non"),"",IF(K479&lt;=$C$2,"Critique","OK"))</f>
        <v/>
      </c>
    </row>
    <row r="480">
      <c r="K480">
        <f>IF(J480="","",J480-TODAY())</f>
        <v/>
      </c>
      <c r="M480">
        <f>IF(OR(K480="",L480="Clôturé",E480="Non"),"",IF(K480&lt;=$C$2,"Critique","OK"))</f>
        <v/>
      </c>
    </row>
    <row r="481">
      <c r="K481">
        <f>IF(J481="","",J481-TODAY())</f>
        <v/>
      </c>
      <c r="M481">
        <f>IF(OR(K481="",L481="Clôturé",E481="Non"),"",IF(K481&lt;=$C$2,"Critique","OK"))</f>
        <v/>
      </c>
    </row>
    <row r="482">
      <c r="K482">
        <f>IF(J482="","",J482-TODAY())</f>
        <v/>
      </c>
      <c r="M482">
        <f>IF(OR(K482="",L482="Clôturé",E482="Non"),"",IF(K482&lt;=$C$2,"Critique","OK"))</f>
        <v/>
      </c>
    </row>
    <row r="483">
      <c r="K483">
        <f>IF(J483="","",J483-TODAY())</f>
        <v/>
      </c>
      <c r="M483">
        <f>IF(OR(K483="",L483="Clôturé",E483="Non"),"",IF(K483&lt;=$C$2,"Critique","OK"))</f>
        <v/>
      </c>
    </row>
    <row r="484">
      <c r="K484">
        <f>IF(J484="","",J484-TODAY())</f>
        <v/>
      </c>
      <c r="M484">
        <f>IF(OR(K484="",L484="Clôturé",E484="Non"),"",IF(K484&lt;=$C$2,"Critique","OK"))</f>
        <v/>
      </c>
    </row>
    <row r="485">
      <c r="K485">
        <f>IF(J485="","",J485-TODAY())</f>
        <v/>
      </c>
      <c r="M485">
        <f>IF(OR(K485="",L485="Clôturé",E485="Non"),"",IF(K485&lt;=$C$2,"Critique","OK"))</f>
        <v/>
      </c>
    </row>
    <row r="486">
      <c r="K486">
        <f>IF(J486="","",J486-TODAY())</f>
        <v/>
      </c>
      <c r="M486">
        <f>IF(OR(K486="",L486="Clôturé",E486="Non"),"",IF(K486&lt;=$C$2,"Critique","OK"))</f>
        <v/>
      </c>
    </row>
    <row r="487">
      <c r="K487">
        <f>IF(J487="","",J487-TODAY())</f>
        <v/>
      </c>
      <c r="M487">
        <f>IF(OR(K487="",L487="Clôturé",E487="Non"),"",IF(K487&lt;=$C$2,"Critique","OK"))</f>
        <v/>
      </c>
    </row>
    <row r="488">
      <c r="K488">
        <f>IF(J488="","",J488-TODAY())</f>
        <v/>
      </c>
      <c r="M488">
        <f>IF(OR(K488="",L488="Clôturé",E488="Non"),"",IF(K488&lt;=$C$2,"Critique","OK"))</f>
        <v/>
      </c>
    </row>
    <row r="489">
      <c r="K489">
        <f>IF(J489="","",J489-TODAY())</f>
        <v/>
      </c>
      <c r="M489">
        <f>IF(OR(K489="",L489="Clôturé",E489="Non"),"",IF(K489&lt;=$C$2,"Critique","OK"))</f>
        <v/>
      </c>
    </row>
    <row r="490">
      <c r="K490">
        <f>IF(J490="","",J490-TODAY())</f>
        <v/>
      </c>
      <c r="M490">
        <f>IF(OR(K490="",L490="Clôturé",E490="Non"),"",IF(K490&lt;=$C$2,"Critique","OK"))</f>
        <v/>
      </c>
    </row>
    <row r="491">
      <c r="K491">
        <f>IF(J491="","",J491-TODAY())</f>
        <v/>
      </c>
      <c r="M491">
        <f>IF(OR(K491="",L491="Clôturé",E491="Non"),"",IF(K491&lt;=$C$2,"Critique","OK"))</f>
        <v/>
      </c>
    </row>
    <row r="492">
      <c r="K492">
        <f>IF(J492="","",J492-TODAY())</f>
        <v/>
      </c>
      <c r="M492">
        <f>IF(OR(K492="",L492="Clôturé",E492="Non"),"",IF(K492&lt;=$C$2,"Critique","OK"))</f>
        <v/>
      </c>
    </row>
    <row r="493">
      <c r="K493">
        <f>IF(J493="","",J493-TODAY())</f>
        <v/>
      </c>
      <c r="M493">
        <f>IF(OR(K493="",L493="Clôturé",E493="Non"),"",IF(K493&lt;=$C$2,"Critique","OK"))</f>
        <v/>
      </c>
    </row>
    <row r="494">
      <c r="K494">
        <f>IF(J494="","",J494-TODAY())</f>
        <v/>
      </c>
      <c r="M494">
        <f>IF(OR(K494="",L494="Clôturé",E494="Non"),"",IF(K494&lt;=$C$2,"Critique","OK"))</f>
        <v/>
      </c>
    </row>
    <row r="495">
      <c r="K495">
        <f>IF(J495="","",J495-TODAY())</f>
        <v/>
      </c>
      <c r="M495">
        <f>IF(OR(K495="",L495="Clôturé",E495="Non"),"",IF(K495&lt;=$C$2,"Critique","OK"))</f>
        <v/>
      </c>
    </row>
    <row r="496">
      <c r="K496">
        <f>IF(J496="","",J496-TODAY())</f>
        <v/>
      </c>
      <c r="M496">
        <f>IF(OR(K496="",L496="Clôturé",E496="Non"),"",IF(K496&lt;=$C$2,"Critique","OK"))</f>
        <v/>
      </c>
    </row>
    <row r="497">
      <c r="K497">
        <f>IF(J497="","",J497-TODAY())</f>
        <v/>
      </c>
      <c r="M497">
        <f>IF(OR(K497="",L497="Clôturé",E497="Non"),"",IF(K497&lt;=$C$2,"Critique","OK"))</f>
        <v/>
      </c>
    </row>
    <row r="498">
      <c r="K498">
        <f>IF(J498="","",J498-TODAY())</f>
        <v/>
      </c>
      <c r="M498">
        <f>IF(OR(K498="",L498="Clôturé",E498="Non"),"",IF(K498&lt;=$C$2,"Critique","OK"))</f>
        <v/>
      </c>
    </row>
    <row r="499">
      <c r="K499">
        <f>IF(J499="","",J499-TODAY())</f>
        <v/>
      </c>
      <c r="M499">
        <f>IF(OR(K499="",L499="Clôturé",E499="Non"),"",IF(K499&lt;=$C$2,"Critique","OK"))</f>
        <v/>
      </c>
    </row>
    <row r="500">
      <c r="K500">
        <f>IF(J500="","",J500-TODAY())</f>
        <v/>
      </c>
      <c r="M500">
        <f>IF(OR(K500="",L500="Clôturé",E500="Non"),"",IF(K500&lt;=$C$2,"Critique","OK"))</f>
        <v/>
      </c>
    </row>
    <row r="501">
      <c r="K501">
        <f>IF(J501="","",J501-TODAY())</f>
        <v/>
      </c>
      <c r="M501">
        <f>IF(OR(K501="",L501="Clôturé",E501="Non"),"",IF(K501&lt;=$C$2,"Critique","OK"))</f>
        <v/>
      </c>
    </row>
    <row r="502">
      <c r="K502">
        <f>IF(J502="","",J502-TODAY())</f>
        <v/>
      </c>
      <c r="M502">
        <f>IF(OR(K502="",L502="Clôturé",E502="Non"),"",IF(K502&lt;=$C$2,"Critique","OK"))</f>
        <v/>
      </c>
    </row>
    <row r="503">
      <c r="K503">
        <f>IF(J503="","",J503-TODAY())</f>
        <v/>
      </c>
      <c r="M503">
        <f>IF(OR(K503="",L503="Clôturé",E503="Non"),"",IF(K503&lt;=$C$2,"Critique","OK"))</f>
        <v/>
      </c>
    </row>
    <row r="504">
      <c r="K504">
        <f>IF(J504="","",J504-TODAY())</f>
        <v/>
      </c>
      <c r="M504">
        <f>IF(OR(K504="",L504="Clôturé",E504="Non"),"",IF(K504&lt;=$C$2,"Critique","OK"))</f>
        <v/>
      </c>
    </row>
    <row r="505">
      <c r="K505">
        <f>IF(J505="","",J505-TODAY())</f>
        <v/>
      </c>
      <c r="M505">
        <f>IF(OR(K505="",L505="Clôturé",E505="Non"),"",IF(K505&lt;=$C$2,"Critique","OK"))</f>
        <v/>
      </c>
    </row>
    <row r="506">
      <c r="K506">
        <f>IF(J506="","",J506-TODAY())</f>
        <v/>
      </c>
      <c r="M506">
        <f>IF(OR(K506="",L506="Clôturé",E506="Non"),"",IF(K506&lt;=$C$2,"Critique","OK"))</f>
        <v/>
      </c>
    </row>
    <row r="507">
      <c r="K507">
        <f>IF(J507="","",J507-TODAY())</f>
        <v/>
      </c>
      <c r="M507">
        <f>IF(OR(K507="",L507="Clôturé",E507="Non"),"",IF(K507&lt;=$C$2,"Critique","OK"))</f>
        <v/>
      </c>
    </row>
    <row r="508">
      <c r="K508">
        <f>IF(J508="","",J508-TODAY())</f>
        <v/>
      </c>
      <c r="M508">
        <f>IF(OR(K508="",L508="Clôturé",E508="Non"),"",IF(K508&lt;=$C$2,"Critique","OK"))</f>
        <v/>
      </c>
    </row>
    <row r="509">
      <c r="K509">
        <f>IF(J509="","",J509-TODAY())</f>
        <v/>
      </c>
      <c r="M509">
        <f>IF(OR(K509="",L509="Clôturé",E509="Non"),"",IF(K509&lt;=$C$2,"Critique","OK"))</f>
        <v/>
      </c>
    </row>
    <row r="510">
      <c r="K510">
        <f>IF(J510="","",J510-TODAY())</f>
        <v/>
      </c>
      <c r="M510">
        <f>IF(OR(K510="",L510="Clôturé",E510="Non"),"",IF(K510&lt;=$C$2,"Critique","OK"))</f>
        <v/>
      </c>
    </row>
    <row r="511">
      <c r="K511">
        <f>IF(J511="","",J511-TODAY())</f>
        <v/>
      </c>
      <c r="M511">
        <f>IF(OR(K511="",L511="Clôturé",E511="Non"),"",IF(K511&lt;=$C$2,"Critique","OK"))</f>
        <v/>
      </c>
    </row>
    <row r="512">
      <c r="K512">
        <f>IF(J512="","",J512-TODAY())</f>
        <v/>
      </c>
      <c r="M512">
        <f>IF(OR(K512="",L512="Clôturé",E512="Non"),"",IF(K512&lt;=$C$2,"Critique","OK"))</f>
        <v/>
      </c>
    </row>
    <row r="513">
      <c r="K513">
        <f>IF(J513="","",J513-TODAY())</f>
        <v/>
      </c>
      <c r="M513">
        <f>IF(OR(K513="",L513="Clôturé",E513="Non"),"",IF(K513&lt;=$C$2,"Critique","OK"))</f>
        <v/>
      </c>
    </row>
    <row r="514">
      <c r="K514">
        <f>IF(J514="","",J514-TODAY())</f>
        <v/>
      </c>
      <c r="M514">
        <f>IF(OR(K514="",L514="Clôturé",E514="Non"),"",IF(K514&lt;=$C$2,"Critique","OK"))</f>
        <v/>
      </c>
    </row>
    <row r="515">
      <c r="K515">
        <f>IF(J515="","",J515-TODAY())</f>
        <v/>
      </c>
      <c r="M515">
        <f>IF(OR(K515="",L515="Clôturé",E515="Non"),"",IF(K515&lt;=$C$2,"Critique","OK"))</f>
        <v/>
      </c>
    </row>
    <row r="516">
      <c r="K516">
        <f>IF(J516="","",J516-TODAY())</f>
        <v/>
      </c>
      <c r="M516">
        <f>IF(OR(K516="",L516="Clôturé",E516="Non"),"",IF(K516&lt;=$C$2,"Critique","OK"))</f>
        <v/>
      </c>
    </row>
    <row r="517">
      <c r="K517">
        <f>IF(J517="","",J517-TODAY())</f>
        <v/>
      </c>
      <c r="M517">
        <f>IF(OR(K517="",L517="Clôturé",E517="Non"),"",IF(K517&lt;=$C$2,"Critique","OK"))</f>
        <v/>
      </c>
    </row>
    <row r="518">
      <c r="K518">
        <f>IF(J518="","",J518-TODAY())</f>
        <v/>
      </c>
      <c r="M518">
        <f>IF(OR(K518="",L518="Clôturé",E518="Non"),"",IF(K518&lt;=$C$2,"Critique","OK"))</f>
        <v/>
      </c>
    </row>
    <row r="519">
      <c r="K519">
        <f>IF(J519="","",J519-TODAY())</f>
        <v/>
      </c>
      <c r="M519">
        <f>IF(OR(K519="",L519="Clôturé",E519="Non"),"",IF(K519&lt;=$C$2,"Critique","OK"))</f>
        <v/>
      </c>
    </row>
    <row r="520">
      <c r="K520">
        <f>IF(J520="","",J520-TODAY())</f>
        <v/>
      </c>
      <c r="M520">
        <f>IF(OR(K520="",L520="Clôturé",E520="Non"),"",IF(K520&lt;=$C$2,"Critique","OK"))</f>
        <v/>
      </c>
    </row>
    <row r="521">
      <c r="K521">
        <f>IF(J521="","",J521-TODAY())</f>
        <v/>
      </c>
      <c r="M521">
        <f>IF(OR(K521="",L521="Clôturé",E521="Non"),"",IF(K521&lt;=$C$2,"Critique","OK"))</f>
        <v/>
      </c>
    </row>
    <row r="522">
      <c r="K522">
        <f>IF(J522="","",J522-TODAY())</f>
        <v/>
      </c>
      <c r="M522">
        <f>IF(OR(K522="",L522="Clôturé",E522="Non"),"",IF(K522&lt;=$C$2,"Critique","OK"))</f>
        <v/>
      </c>
    </row>
    <row r="523">
      <c r="K523">
        <f>IF(J523="","",J523-TODAY())</f>
        <v/>
      </c>
      <c r="M523">
        <f>IF(OR(K523="",L523="Clôturé",E523="Non"),"",IF(K523&lt;=$C$2,"Critique","OK"))</f>
        <v/>
      </c>
    </row>
    <row r="524">
      <c r="K524">
        <f>IF(J524="","",J524-TODAY())</f>
        <v/>
      </c>
      <c r="M524">
        <f>IF(OR(K524="",L524="Clôturé",E524="Non"),"",IF(K524&lt;=$C$2,"Critique","OK"))</f>
        <v/>
      </c>
    </row>
    <row r="525">
      <c r="K525">
        <f>IF(J525="","",J525-TODAY())</f>
        <v/>
      </c>
      <c r="M525">
        <f>IF(OR(K525="",L525="Clôturé",E525="Non"),"",IF(K525&lt;=$C$2,"Critique","OK"))</f>
        <v/>
      </c>
    </row>
    <row r="526">
      <c r="K526">
        <f>IF(J526="","",J526-TODAY())</f>
        <v/>
      </c>
      <c r="M526">
        <f>IF(OR(K526="",L526="Clôturé",E526="Non"),"",IF(K526&lt;=$C$2,"Critique","OK"))</f>
        <v/>
      </c>
    </row>
    <row r="527">
      <c r="K527">
        <f>IF(J527="","",J527-TODAY())</f>
        <v/>
      </c>
      <c r="M527">
        <f>IF(OR(K527="",L527="Clôturé",E527="Non"),"",IF(K527&lt;=$C$2,"Critique","OK"))</f>
        <v/>
      </c>
    </row>
    <row r="528">
      <c r="K528">
        <f>IF(J528="","",J528-TODAY())</f>
        <v/>
      </c>
      <c r="M528">
        <f>IF(OR(K528="",L528="Clôturé",E528="Non"),"",IF(K528&lt;=$C$2,"Critique","OK"))</f>
        <v/>
      </c>
    </row>
    <row r="529">
      <c r="K529">
        <f>IF(J529="","",J529-TODAY())</f>
        <v/>
      </c>
      <c r="M529">
        <f>IF(OR(K529="",L529="Clôturé",E529="Non"),"",IF(K529&lt;=$C$2,"Critique","OK"))</f>
        <v/>
      </c>
    </row>
    <row r="530">
      <c r="K530">
        <f>IF(J530="","",J530-TODAY())</f>
        <v/>
      </c>
      <c r="M530">
        <f>IF(OR(K530="",L530="Clôturé",E530="Non"),"",IF(K530&lt;=$C$2,"Critique","OK"))</f>
        <v/>
      </c>
    </row>
    <row r="531">
      <c r="K531">
        <f>IF(J531="","",J531-TODAY())</f>
        <v/>
      </c>
      <c r="M531">
        <f>IF(OR(K531="",L531="Clôturé",E531="Non"),"",IF(K531&lt;=$C$2,"Critique","OK"))</f>
        <v/>
      </c>
    </row>
    <row r="532">
      <c r="K532">
        <f>IF(J532="","",J532-TODAY())</f>
        <v/>
      </c>
      <c r="M532">
        <f>IF(OR(K532="",L532="Clôturé",E532="Non"),"",IF(K532&lt;=$C$2,"Critique","OK"))</f>
        <v/>
      </c>
    </row>
    <row r="533">
      <c r="K533">
        <f>IF(J533="","",J533-TODAY())</f>
        <v/>
      </c>
      <c r="M533">
        <f>IF(OR(K533="",L533="Clôturé",E533="Non"),"",IF(K533&lt;=$C$2,"Critique","OK"))</f>
        <v/>
      </c>
    </row>
    <row r="534">
      <c r="K534">
        <f>IF(J534="","",J534-TODAY())</f>
        <v/>
      </c>
      <c r="M534">
        <f>IF(OR(K534="",L534="Clôturé",E534="Non"),"",IF(K534&lt;=$C$2,"Critique","OK"))</f>
        <v/>
      </c>
    </row>
    <row r="535">
      <c r="K535">
        <f>IF(J535="","",J535-TODAY())</f>
        <v/>
      </c>
      <c r="M535">
        <f>IF(OR(K535="",L535="Clôturé",E535="Non"),"",IF(K535&lt;=$C$2,"Critique","OK"))</f>
        <v/>
      </c>
    </row>
    <row r="536">
      <c r="K536">
        <f>IF(J536="","",J536-TODAY())</f>
        <v/>
      </c>
      <c r="M536">
        <f>IF(OR(K536="",L536="Clôturé",E536="Non"),"",IF(K536&lt;=$C$2,"Critique","OK"))</f>
        <v/>
      </c>
    </row>
    <row r="537">
      <c r="K537">
        <f>IF(J537="","",J537-TODAY())</f>
        <v/>
      </c>
      <c r="M537">
        <f>IF(OR(K537="",L537="Clôturé",E537="Non"),"",IF(K537&lt;=$C$2,"Critique","OK"))</f>
        <v/>
      </c>
    </row>
    <row r="538">
      <c r="K538">
        <f>IF(J538="","",J538-TODAY())</f>
        <v/>
      </c>
      <c r="M538">
        <f>IF(OR(K538="",L538="Clôturé",E538="Non"),"",IF(K538&lt;=$C$2,"Critique","OK"))</f>
        <v/>
      </c>
    </row>
    <row r="539">
      <c r="K539">
        <f>IF(J539="","",J539-TODAY())</f>
        <v/>
      </c>
      <c r="M539">
        <f>IF(OR(K539="",L539="Clôturé",E539="Non"),"",IF(K539&lt;=$C$2,"Critique","OK"))</f>
        <v/>
      </c>
    </row>
    <row r="540">
      <c r="K540">
        <f>IF(J540="","",J540-TODAY())</f>
        <v/>
      </c>
      <c r="M540">
        <f>IF(OR(K540="",L540="Clôturé",E540="Non"),"",IF(K540&lt;=$C$2,"Critique","OK"))</f>
        <v/>
      </c>
    </row>
    <row r="541">
      <c r="K541">
        <f>IF(J541="","",J541-TODAY())</f>
        <v/>
      </c>
      <c r="M541">
        <f>IF(OR(K541="",L541="Clôturé",E541="Non"),"",IF(K541&lt;=$C$2,"Critique","OK"))</f>
        <v/>
      </c>
    </row>
    <row r="542">
      <c r="K542">
        <f>IF(J542="","",J542-TODAY())</f>
        <v/>
      </c>
      <c r="M542">
        <f>IF(OR(K542="",L542="Clôturé",E542="Non"),"",IF(K542&lt;=$C$2,"Critique","OK"))</f>
        <v/>
      </c>
    </row>
    <row r="543">
      <c r="K543">
        <f>IF(J543="","",J543-TODAY())</f>
        <v/>
      </c>
      <c r="M543">
        <f>IF(OR(K543="",L543="Clôturé",E543="Non"),"",IF(K543&lt;=$C$2,"Critique","OK"))</f>
        <v/>
      </c>
    </row>
    <row r="544">
      <c r="K544">
        <f>IF(J544="","",J544-TODAY())</f>
        <v/>
      </c>
      <c r="M544">
        <f>IF(OR(K544="",L544="Clôturé",E544="Non"),"",IF(K544&lt;=$C$2,"Critique","OK"))</f>
        <v/>
      </c>
    </row>
    <row r="545">
      <c r="K545">
        <f>IF(J545="","",J545-TODAY())</f>
        <v/>
      </c>
      <c r="M545">
        <f>IF(OR(K545="",L545="Clôturé",E545="Non"),"",IF(K545&lt;=$C$2,"Critique","OK"))</f>
        <v/>
      </c>
    </row>
    <row r="546">
      <c r="K546">
        <f>IF(J546="","",J546-TODAY())</f>
        <v/>
      </c>
      <c r="M546">
        <f>IF(OR(K546="",L546="Clôturé",E546="Non"),"",IF(K546&lt;=$C$2,"Critique","OK"))</f>
        <v/>
      </c>
    </row>
    <row r="547">
      <c r="K547">
        <f>IF(J547="","",J547-TODAY())</f>
        <v/>
      </c>
      <c r="M547">
        <f>IF(OR(K547="",L547="Clôturé",E547="Non"),"",IF(K547&lt;=$C$2,"Critique","OK"))</f>
        <v/>
      </c>
    </row>
    <row r="548">
      <c r="K548">
        <f>IF(J548="","",J548-TODAY())</f>
        <v/>
      </c>
      <c r="M548">
        <f>IF(OR(K548="",L548="Clôturé",E548="Non"),"",IF(K548&lt;=$C$2,"Critique","OK"))</f>
        <v/>
      </c>
    </row>
    <row r="549">
      <c r="K549">
        <f>IF(J549="","",J549-TODAY())</f>
        <v/>
      </c>
      <c r="M549">
        <f>IF(OR(K549="",L549="Clôturé",E549="Non"),"",IF(K549&lt;=$C$2,"Critique","OK"))</f>
        <v/>
      </c>
    </row>
    <row r="550">
      <c r="K550">
        <f>IF(J550="","",J550-TODAY())</f>
        <v/>
      </c>
      <c r="M550">
        <f>IF(OR(K550="",L550="Clôturé",E550="Non"),"",IF(K550&lt;=$C$2,"Critique","OK"))</f>
        <v/>
      </c>
    </row>
    <row r="551">
      <c r="K551">
        <f>IF(J551="","",J551-TODAY())</f>
        <v/>
      </c>
      <c r="M551">
        <f>IF(OR(K551="",L551="Clôturé",E551="Non"),"",IF(K551&lt;=$C$2,"Critique","OK"))</f>
        <v/>
      </c>
    </row>
    <row r="552">
      <c r="K552">
        <f>IF(J552="","",J552-TODAY())</f>
        <v/>
      </c>
      <c r="M552">
        <f>IF(OR(K552="",L552="Clôturé",E552="Non"),"",IF(K552&lt;=$C$2,"Critique","OK"))</f>
        <v/>
      </c>
    </row>
    <row r="553">
      <c r="K553">
        <f>IF(J553="","",J553-TODAY())</f>
        <v/>
      </c>
      <c r="M553">
        <f>IF(OR(K553="",L553="Clôturé",E553="Non"),"",IF(K553&lt;=$C$2,"Critique","OK"))</f>
        <v/>
      </c>
    </row>
    <row r="554">
      <c r="K554">
        <f>IF(J554="","",J554-TODAY())</f>
        <v/>
      </c>
      <c r="M554">
        <f>IF(OR(K554="",L554="Clôturé",E554="Non"),"",IF(K554&lt;=$C$2,"Critique","OK"))</f>
        <v/>
      </c>
    </row>
    <row r="555">
      <c r="K555">
        <f>IF(J555="","",J555-TODAY())</f>
        <v/>
      </c>
      <c r="M555">
        <f>IF(OR(K555="",L555="Clôturé",E555="Non"),"",IF(K555&lt;=$C$2,"Critique","OK"))</f>
        <v/>
      </c>
    </row>
    <row r="556">
      <c r="K556">
        <f>IF(J556="","",J556-TODAY())</f>
        <v/>
      </c>
      <c r="M556">
        <f>IF(OR(K556="",L556="Clôturé",E556="Non"),"",IF(K556&lt;=$C$2,"Critique","OK"))</f>
        <v/>
      </c>
    </row>
    <row r="557">
      <c r="K557">
        <f>IF(J557="","",J557-TODAY())</f>
        <v/>
      </c>
      <c r="M557">
        <f>IF(OR(K557="",L557="Clôturé",E557="Non"),"",IF(K557&lt;=$C$2,"Critique","OK"))</f>
        <v/>
      </c>
    </row>
    <row r="558">
      <c r="K558">
        <f>IF(J558="","",J558-TODAY())</f>
        <v/>
      </c>
      <c r="M558">
        <f>IF(OR(K558="",L558="Clôturé",E558="Non"),"",IF(K558&lt;=$C$2,"Critique","OK"))</f>
        <v/>
      </c>
    </row>
    <row r="559">
      <c r="K559">
        <f>IF(J559="","",J559-TODAY())</f>
        <v/>
      </c>
      <c r="M559">
        <f>IF(OR(K559="",L559="Clôturé",E559="Non"),"",IF(K559&lt;=$C$2,"Critique","OK"))</f>
        <v/>
      </c>
    </row>
    <row r="560">
      <c r="K560">
        <f>IF(J560="","",J560-TODAY())</f>
        <v/>
      </c>
      <c r="M560">
        <f>IF(OR(K560="",L560="Clôturé",E560="Non"),"",IF(K560&lt;=$C$2,"Critique","OK"))</f>
        <v/>
      </c>
    </row>
    <row r="561">
      <c r="K561">
        <f>IF(J561="","",J561-TODAY())</f>
        <v/>
      </c>
      <c r="M561">
        <f>IF(OR(K561="",L561="Clôturé",E561="Non"),"",IF(K561&lt;=$C$2,"Critique","OK"))</f>
        <v/>
      </c>
    </row>
    <row r="562">
      <c r="K562">
        <f>IF(J562="","",J562-TODAY())</f>
        <v/>
      </c>
      <c r="M562">
        <f>IF(OR(K562="",L562="Clôturé",E562="Non"),"",IF(K562&lt;=$C$2,"Critique","OK"))</f>
        <v/>
      </c>
    </row>
    <row r="563">
      <c r="K563">
        <f>IF(J563="","",J563-TODAY())</f>
        <v/>
      </c>
      <c r="M563">
        <f>IF(OR(K563="",L563="Clôturé",E563="Non"),"",IF(K563&lt;=$C$2,"Critique","OK"))</f>
        <v/>
      </c>
    </row>
    <row r="564">
      <c r="K564">
        <f>IF(J564="","",J564-TODAY())</f>
        <v/>
      </c>
      <c r="M564">
        <f>IF(OR(K564="",L564="Clôturé",E564="Non"),"",IF(K564&lt;=$C$2,"Critique","OK"))</f>
        <v/>
      </c>
    </row>
    <row r="565">
      <c r="K565">
        <f>IF(J565="","",J565-TODAY())</f>
        <v/>
      </c>
      <c r="M565">
        <f>IF(OR(K565="",L565="Clôturé",E565="Non"),"",IF(K565&lt;=$C$2,"Critique","OK"))</f>
        <v/>
      </c>
    </row>
    <row r="566">
      <c r="K566">
        <f>IF(J566="","",J566-TODAY())</f>
        <v/>
      </c>
      <c r="M566">
        <f>IF(OR(K566="",L566="Clôturé",E566="Non"),"",IF(K566&lt;=$C$2,"Critique","OK"))</f>
        <v/>
      </c>
    </row>
    <row r="567">
      <c r="K567">
        <f>IF(J567="","",J567-TODAY())</f>
        <v/>
      </c>
      <c r="M567">
        <f>IF(OR(K567="",L567="Clôturé",E567="Non"),"",IF(K567&lt;=$C$2,"Critique","OK"))</f>
        <v/>
      </c>
    </row>
    <row r="568">
      <c r="K568">
        <f>IF(J568="","",J568-TODAY())</f>
        <v/>
      </c>
      <c r="M568">
        <f>IF(OR(K568="",L568="Clôturé",E568="Non"),"",IF(K568&lt;=$C$2,"Critique","OK"))</f>
        <v/>
      </c>
    </row>
    <row r="569">
      <c r="K569">
        <f>IF(J569="","",J569-TODAY())</f>
        <v/>
      </c>
      <c r="M569">
        <f>IF(OR(K569="",L569="Clôturé",E569="Non"),"",IF(K569&lt;=$C$2,"Critique","OK"))</f>
        <v/>
      </c>
    </row>
    <row r="570">
      <c r="K570">
        <f>IF(J570="","",J570-TODAY())</f>
        <v/>
      </c>
      <c r="M570">
        <f>IF(OR(K570="",L570="Clôturé",E570="Non"),"",IF(K570&lt;=$C$2,"Critique","OK"))</f>
        <v/>
      </c>
    </row>
    <row r="571">
      <c r="K571">
        <f>IF(J571="","",J571-TODAY())</f>
        <v/>
      </c>
      <c r="M571">
        <f>IF(OR(K571="",L571="Clôturé",E571="Non"),"",IF(K571&lt;=$C$2,"Critique","OK"))</f>
        <v/>
      </c>
    </row>
    <row r="572">
      <c r="K572">
        <f>IF(J572="","",J572-TODAY())</f>
        <v/>
      </c>
      <c r="M572">
        <f>IF(OR(K572="",L572="Clôturé",E572="Non"),"",IF(K572&lt;=$C$2,"Critique","OK"))</f>
        <v/>
      </c>
    </row>
    <row r="573">
      <c r="K573">
        <f>IF(J573="","",J573-TODAY())</f>
        <v/>
      </c>
      <c r="M573">
        <f>IF(OR(K573="",L573="Clôturé",E573="Non"),"",IF(K573&lt;=$C$2,"Critique","OK"))</f>
        <v/>
      </c>
    </row>
    <row r="574">
      <c r="K574">
        <f>IF(J574="","",J574-TODAY())</f>
        <v/>
      </c>
      <c r="M574">
        <f>IF(OR(K574="",L574="Clôturé",E574="Non"),"",IF(K574&lt;=$C$2,"Critique","OK"))</f>
        <v/>
      </c>
    </row>
    <row r="575">
      <c r="K575">
        <f>IF(J575="","",J575-TODAY())</f>
        <v/>
      </c>
      <c r="M575">
        <f>IF(OR(K575="",L575="Clôturé",E575="Non"),"",IF(K575&lt;=$C$2,"Critique","OK"))</f>
        <v/>
      </c>
    </row>
    <row r="576">
      <c r="K576">
        <f>IF(J576="","",J576-TODAY())</f>
        <v/>
      </c>
      <c r="M576">
        <f>IF(OR(K576="",L576="Clôturé",E576="Non"),"",IF(K576&lt;=$C$2,"Critique","OK"))</f>
        <v/>
      </c>
    </row>
    <row r="577">
      <c r="K577">
        <f>IF(J577="","",J577-TODAY())</f>
        <v/>
      </c>
      <c r="M577">
        <f>IF(OR(K577="",L577="Clôturé",E577="Non"),"",IF(K577&lt;=$C$2,"Critique","OK"))</f>
        <v/>
      </c>
    </row>
    <row r="578">
      <c r="K578">
        <f>IF(J578="","",J578-TODAY())</f>
        <v/>
      </c>
      <c r="M578">
        <f>IF(OR(K578="",L578="Clôturé",E578="Non"),"",IF(K578&lt;=$C$2,"Critique","OK"))</f>
        <v/>
      </c>
    </row>
    <row r="579">
      <c r="K579">
        <f>IF(J579="","",J579-TODAY())</f>
        <v/>
      </c>
      <c r="M579">
        <f>IF(OR(K579="",L579="Clôturé",E579="Non"),"",IF(K579&lt;=$C$2,"Critique","OK"))</f>
        <v/>
      </c>
    </row>
    <row r="580">
      <c r="K580">
        <f>IF(J580="","",J580-TODAY())</f>
        <v/>
      </c>
      <c r="M580">
        <f>IF(OR(K580="",L580="Clôturé",E580="Non"),"",IF(K580&lt;=$C$2,"Critique","OK"))</f>
        <v/>
      </c>
    </row>
    <row r="581">
      <c r="K581">
        <f>IF(J581="","",J581-TODAY())</f>
        <v/>
      </c>
      <c r="M581">
        <f>IF(OR(K581="",L581="Clôturé",E581="Non"),"",IF(K581&lt;=$C$2,"Critique","OK"))</f>
        <v/>
      </c>
    </row>
    <row r="582">
      <c r="K582">
        <f>IF(J582="","",J582-TODAY())</f>
        <v/>
      </c>
      <c r="M582">
        <f>IF(OR(K582="",L582="Clôturé",E582="Non"),"",IF(K582&lt;=$C$2,"Critique","OK"))</f>
        <v/>
      </c>
    </row>
    <row r="583">
      <c r="K583">
        <f>IF(J583="","",J583-TODAY())</f>
        <v/>
      </c>
      <c r="M583">
        <f>IF(OR(K583="",L583="Clôturé",E583="Non"),"",IF(K583&lt;=$C$2,"Critique","OK"))</f>
        <v/>
      </c>
    </row>
    <row r="584">
      <c r="K584">
        <f>IF(J584="","",J584-TODAY())</f>
        <v/>
      </c>
      <c r="M584">
        <f>IF(OR(K584="",L584="Clôturé",E584="Non"),"",IF(K584&lt;=$C$2,"Critique","OK"))</f>
        <v/>
      </c>
    </row>
    <row r="585">
      <c r="K585">
        <f>IF(J585="","",J585-TODAY())</f>
        <v/>
      </c>
      <c r="M585">
        <f>IF(OR(K585="",L585="Clôturé",E585="Non"),"",IF(K585&lt;=$C$2,"Critique","OK"))</f>
        <v/>
      </c>
    </row>
    <row r="586">
      <c r="K586">
        <f>IF(J586="","",J586-TODAY())</f>
        <v/>
      </c>
      <c r="M586">
        <f>IF(OR(K586="",L586="Clôturé",E586="Non"),"",IF(K586&lt;=$C$2,"Critique","OK"))</f>
        <v/>
      </c>
    </row>
    <row r="587">
      <c r="K587">
        <f>IF(J587="","",J587-TODAY())</f>
        <v/>
      </c>
      <c r="M587">
        <f>IF(OR(K587="",L587="Clôturé",E587="Non"),"",IF(K587&lt;=$C$2,"Critique","OK"))</f>
        <v/>
      </c>
    </row>
    <row r="588">
      <c r="K588">
        <f>IF(J588="","",J588-TODAY())</f>
        <v/>
      </c>
      <c r="M588">
        <f>IF(OR(K588="",L588="Clôturé",E588="Non"),"",IF(K588&lt;=$C$2,"Critique","OK"))</f>
        <v/>
      </c>
    </row>
    <row r="589">
      <c r="K589">
        <f>IF(J589="","",J589-TODAY())</f>
        <v/>
      </c>
      <c r="M589">
        <f>IF(OR(K589="",L589="Clôturé",E589="Non"),"",IF(K589&lt;=$C$2,"Critique","OK"))</f>
        <v/>
      </c>
    </row>
    <row r="590">
      <c r="K590">
        <f>IF(J590="","",J590-TODAY())</f>
        <v/>
      </c>
      <c r="M590">
        <f>IF(OR(K590="",L590="Clôturé",E590="Non"),"",IF(K590&lt;=$C$2,"Critique","OK"))</f>
        <v/>
      </c>
    </row>
    <row r="591">
      <c r="K591">
        <f>IF(J591="","",J591-TODAY())</f>
        <v/>
      </c>
      <c r="M591">
        <f>IF(OR(K591="",L591="Clôturé",E591="Non"),"",IF(K591&lt;=$C$2,"Critique","OK"))</f>
        <v/>
      </c>
    </row>
    <row r="592">
      <c r="K592">
        <f>IF(J592="","",J592-TODAY())</f>
        <v/>
      </c>
      <c r="M592">
        <f>IF(OR(K592="",L592="Clôturé",E592="Non"),"",IF(K592&lt;=$C$2,"Critique","OK"))</f>
        <v/>
      </c>
    </row>
    <row r="593">
      <c r="K593">
        <f>IF(J593="","",J593-TODAY())</f>
        <v/>
      </c>
      <c r="M593">
        <f>IF(OR(K593="",L593="Clôturé",E593="Non"),"",IF(K593&lt;=$C$2,"Critique","OK"))</f>
        <v/>
      </c>
    </row>
    <row r="594">
      <c r="K594">
        <f>IF(J594="","",J594-TODAY())</f>
        <v/>
      </c>
      <c r="M594">
        <f>IF(OR(K594="",L594="Clôturé",E594="Non"),"",IF(K594&lt;=$C$2,"Critique","OK"))</f>
        <v/>
      </c>
    </row>
    <row r="595">
      <c r="K595">
        <f>IF(J595="","",J595-TODAY())</f>
        <v/>
      </c>
      <c r="M595">
        <f>IF(OR(K595="",L595="Clôturé",E595="Non"),"",IF(K595&lt;=$C$2,"Critique","OK"))</f>
        <v/>
      </c>
    </row>
    <row r="596">
      <c r="K596">
        <f>IF(J596="","",J596-TODAY())</f>
        <v/>
      </c>
      <c r="M596">
        <f>IF(OR(K596="",L596="Clôturé",E596="Non"),"",IF(K596&lt;=$C$2,"Critique","OK"))</f>
        <v/>
      </c>
    </row>
    <row r="597">
      <c r="K597">
        <f>IF(J597="","",J597-TODAY())</f>
        <v/>
      </c>
      <c r="M597">
        <f>IF(OR(K597="",L597="Clôturé",E597="Non"),"",IF(K597&lt;=$C$2,"Critique","OK"))</f>
        <v/>
      </c>
    </row>
    <row r="598">
      <c r="K598">
        <f>IF(J598="","",J598-TODAY())</f>
        <v/>
      </c>
      <c r="M598">
        <f>IF(OR(K598="",L598="Clôturé",E598="Non"),"",IF(K598&lt;=$C$2,"Critique","OK"))</f>
        <v/>
      </c>
    </row>
    <row r="599">
      <c r="K599">
        <f>IF(J599="","",J599-TODAY())</f>
        <v/>
      </c>
      <c r="M599">
        <f>IF(OR(K599="",L599="Clôturé",E599="Non"),"",IF(K599&lt;=$C$2,"Critique","OK"))</f>
        <v/>
      </c>
    </row>
    <row r="600">
      <c r="K600">
        <f>IF(J600="","",J600-TODAY())</f>
        <v/>
      </c>
      <c r="M600">
        <f>IF(OR(K600="",L600="Clôturé",E600="Non"),"",IF(K600&lt;=$C$2,"Critique","OK"))</f>
        <v/>
      </c>
    </row>
    <row r="601">
      <c r="K601">
        <f>IF(J601="","",J601-TODAY())</f>
        <v/>
      </c>
      <c r="M601">
        <f>IF(OR(K601="",L601="Clôturé",E601="Non"),"",IF(K601&lt;=$C$2,"Critique","OK"))</f>
        <v/>
      </c>
    </row>
    <row r="602">
      <c r="K602">
        <f>IF(J602="","",J602-TODAY())</f>
        <v/>
      </c>
      <c r="M602">
        <f>IF(OR(K602="",L602="Clôturé",E602="Non"),"",IF(K602&lt;=$C$2,"Critique","OK"))</f>
        <v/>
      </c>
    </row>
    <row r="603">
      <c r="K603">
        <f>IF(J603="","",J603-TODAY())</f>
        <v/>
      </c>
      <c r="M603">
        <f>IF(OR(K603="",L603="Clôturé",E603="Non"),"",IF(K603&lt;=$C$2,"Critique","OK"))</f>
        <v/>
      </c>
    </row>
    <row r="604">
      <c r="K604">
        <f>IF(J604="","",J604-TODAY())</f>
        <v/>
      </c>
      <c r="M604">
        <f>IF(OR(K604="",L604="Clôturé",E604="Non"),"",IF(K604&lt;=$C$2,"Critique","OK"))</f>
        <v/>
      </c>
    </row>
    <row r="605">
      <c r="K605">
        <f>IF(J605="","",J605-TODAY())</f>
        <v/>
      </c>
      <c r="M605">
        <f>IF(OR(K605="",L605="Clôturé",E605="Non"),"",IF(K605&lt;=$C$2,"Critique","OK"))</f>
        <v/>
      </c>
    </row>
    <row r="606">
      <c r="K606">
        <f>IF(J606="","",J606-TODAY())</f>
        <v/>
      </c>
      <c r="M606">
        <f>IF(OR(K606="",L606="Clôturé",E606="Non"),"",IF(K606&lt;=$C$2,"Critique","OK"))</f>
        <v/>
      </c>
    </row>
    <row r="607">
      <c r="K607">
        <f>IF(J607="","",J607-TODAY())</f>
        <v/>
      </c>
      <c r="M607">
        <f>IF(OR(K607="",L607="Clôturé",E607="Non"),"",IF(K607&lt;=$C$2,"Critique","OK"))</f>
        <v/>
      </c>
    </row>
    <row r="608">
      <c r="K608">
        <f>IF(J608="","",J608-TODAY())</f>
        <v/>
      </c>
      <c r="M608">
        <f>IF(OR(K608="",L608="Clôturé",E608="Non"),"",IF(K608&lt;=$C$2,"Critique","OK"))</f>
        <v/>
      </c>
    </row>
    <row r="609">
      <c r="K609">
        <f>IF(J609="","",J609-TODAY())</f>
        <v/>
      </c>
      <c r="M609">
        <f>IF(OR(K609="",L609="Clôturé",E609="Non"),"",IF(K609&lt;=$C$2,"Critique","OK"))</f>
        <v/>
      </c>
    </row>
    <row r="610">
      <c r="K610">
        <f>IF(J610="","",J610-TODAY())</f>
        <v/>
      </c>
      <c r="M610">
        <f>IF(OR(K610="",L610="Clôturé",E610="Non"),"",IF(K610&lt;=$C$2,"Critique","OK"))</f>
        <v/>
      </c>
    </row>
    <row r="611">
      <c r="K611">
        <f>IF(J611="","",J611-TODAY())</f>
        <v/>
      </c>
      <c r="M611">
        <f>IF(OR(K611="",L611="Clôturé",E611="Non"),"",IF(K611&lt;=$C$2,"Critique","OK"))</f>
        <v/>
      </c>
    </row>
    <row r="612">
      <c r="K612">
        <f>IF(J612="","",J612-TODAY())</f>
        <v/>
      </c>
      <c r="M612">
        <f>IF(OR(K612="",L612="Clôturé",E612="Non"),"",IF(K612&lt;=$C$2,"Critique","OK"))</f>
        <v/>
      </c>
    </row>
    <row r="613">
      <c r="K613">
        <f>IF(J613="","",J613-TODAY())</f>
        <v/>
      </c>
      <c r="M613">
        <f>IF(OR(K613="",L613="Clôturé",E613="Non"),"",IF(K613&lt;=$C$2,"Critique","OK"))</f>
        <v/>
      </c>
    </row>
    <row r="614">
      <c r="K614">
        <f>IF(J614="","",J614-TODAY())</f>
        <v/>
      </c>
      <c r="M614">
        <f>IF(OR(K614="",L614="Clôturé",E614="Non"),"",IF(K614&lt;=$C$2,"Critique","OK"))</f>
        <v/>
      </c>
    </row>
    <row r="615">
      <c r="K615">
        <f>IF(J615="","",J615-TODAY())</f>
        <v/>
      </c>
      <c r="M615">
        <f>IF(OR(K615="",L615="Clôturé",E615="Non"),"",IF(K615&lt;=$C$2,"Critique","OK"))</f>
        <v/>
      </c>
    </row>
    <row r="616">
      <c r="K616">
        <f>IF(J616="","",J616-TODAY())</f>
        <v/>
      </c>
      <c r="M616">
        <f>IF(OR(K616="",L616="Clôturé",E616="Non"),"",IF(K616&lt;=$C$2,"Critique","OK"))</f>
        <v/>
      </c>
    </row>
    <row r="617">
      <c r="K617">
        <f>IF(J617="","",J617-TODAY())</f>
        <v/>
      </c>
      <c r="M617">
        <f>IF(OR(K617="",L617="Clôturé",E617="Non"),"",IF(K617&lt;=$C$2,"Critique","OK"))</f>
        <v/>
      </c>
    </row>
    <row r="618">
      <c r="K618">
        <f>IF(J618="","",J618-TODAY())</f>
        <v/>
      </c>
      <c r="M618">
        <f>IF(OR(K618="",L618="Clôturé",E618="Non"),"",IF(K618&lt;=$C$2,"Critique","OK"))</f>
        <v/>
      </c>
    </row>
    <row r="619">
      <c r="K619">
        <f>IF(J619="","",J619-TODAY())</f>
        <v/>
      </c>
      <c r="M619">
        <f>IF(OR(K619="",L619="Clôturé",E619="Non"),"",IF(K619&lt;=$C$2,"Critique","OK"))</f>
        <v/>
      </c>
    </row>
    <row r="620">
      <c r="K620">
        <f>IF(J620="","",J620-TODAY())</f>
        <v/>
      </c>
      <c r="M620">
        <f>IF(OR(K620="",L620="Clôturé",E620="Non"),"",IF(K620&lt;=$C$2,"Critique","OK"))</f>
        <v/>
      </c>
    </row>
    <row r="621">
      <c r="K621">
        <f>IF(J621="","",J621-TODAY())</f>
        <v/>
      </c>
      <c r="M621">
        <f>IF(OR(K621="",L621="Clôturé",E621="Non"),"",IF(K621&lt;=$C$2,"Critique","OK"))</f>
        <v/>
      </c>
    </row>
    <row r="622">
      <c r="K622">
        <f>IF(J622="","",J622-TODAY())</f>
        <v/>
      </c>
      <c r="M622">
        <f>IF(OR(K622="",L622="Clôturé",E622="Non"),"",IF(K622&lt;=$C$2,"Critique","OK"))</f>
        <v/>
      </c>
    </row>
    <row r="623">
      <c r="K623">
        <f>IF(J623="","",J623-TODAY())</f>
        <v/>
      </c>
      <c r="M623">
        <f>IF(OR(K623="",L623="Clôturé",E623="Non"),"",IF(K623&lt;=$C$2,"Critique","OK"))</f>
        <v/>
      </c>
    </row>
    <row r="624">
      <c r="K624">
        <f>IF(J624="","",J624-TODAY())</f>
        <v/>
      </c>
      <c r="M624">
        <f>IF(OR(K624="",L624="Clôturé",E624="Non"),"",IF(K624&lt;=$C$2,"Critique","OK"))</f>
        <v/>
      </c>
    </row>
    <row r="625">
      <c r="K625">
        <f>IF(J625="","",J625-TODAY())</f>
        <v/>
      </c>
      <c r="M625">
        <f>IF(OR(K625="",L625="Clôturé",E625="Non"),"",IF(K625&lt;=$C$2,"Critique","OK"))</f>
        <v/>
      </c>
    </row>
    <row r="626">
      <c r="K626">
        <f>IF(J626="","",J626-TODAY())</f>
        <v/>
      </c>
      <c r="M626">
        <f>IF(OR(K626="",L626="Clôturé",E626="Non"),"",IF(K626&lt;=$C$2,"Critique","OK"))</f>
        <v/>
      </c>
    </row>
    <row r="627">
      <c r="K627">
        <f>IF(J627="","",J627-TODAY())</f>
        <v/>
      </c>
      <c r="M627">
        <f>IF(OR(K627="",L627="Clôturé",E627="Non"),"",IF(K627&lt;=$C$2,"Critique","OK"))</f>
        <v/>
      </c>
    </row>
    <row r="628">
      <c r="K628">
        <f>IF(J628="","",J628-TODAY())</f>
        <v/>
      </c>
      <c r="M628">
        <f>IF(OR(K628="",L628="Clôturé",E628="Non"),"",IF(K628&lt;=$C$2,"Critique","OK"))</f>
        <v/>
      </c>
    </row>
    <row r="629">
      <c r="K629">
        <f>IF(J629="","",J629-TODAY())</f>
        <v/>
      </c>
      <c r="M629">
        <f>IF(OR(K629="",L629="Clôturé",E629="Non"),"",IF(K629&lt;=$C$2,"Critique","OK"))</f>
        <v/>
      </c>
    </row>
    <row r="630">
      <c r="K630">
        <f>IF(J630="","",J630-TODAY())</f>
        <v/>
      </c>
      <c r="M630">
        <f>IF(OR(K630="",L630="Clôturé",E630="Non"),"",IF(K630&lt;=$C$2,"Critique","OK"))</f>
        <v/>
      </c>
    </row>
    <row r="631">
      <c r="K631">
        <f>IF(J631="","",J631-TODAY())</f>
        <v/>
      </c>
      <c r="M631">
        <f>IF(OR(K631="",L631="Clôturé",E631="Non"),"",IF(K631&lt;=$C$2,"Critique","OK"))</f>
        <v/>
      </c>
    </row>
    <row r="632">
      <c r="K632">
        <f>IF(J632="","",J632-TODAY())</f>
        <v/>
      </c>
      <c r="M632">
        <f>IF(OR(K632="",L632="Clôturé",E632="Non"),"",IF(K632&lt;=$C$2,"Critique","OK"))</f>
        <v/>
      </c>
    </row>
    <row r="633">
      <c r="K633">
        <f>IF(J633="","",J633-TODAY())</f>
        <v/>
      </c>
      <c r="M633">
        <f>IF(OR(K633="",L633="Clôturé",E633="Non"),"",IF(K633&lt;=$C$2,"Critique","OK"))</f>
        <v/>
      </c>
    </row>
    <row r="634">
      <c r="K634">
        <f>IF(J634="","",J634-TODAY())</f>
        <v/>
      </c>
      <c r="M634">
        <f>IF(OR(K634="",L634="Clôturé",E634="Non"),"",IF(K634&lt;=$C$2,"Critique","OK"))</f>
        <v/>
      </c>
    </row>
    <row r="635">
      <c r="K635">
        <f>IF(J635="","",J635-TODAY())</f>
        <v/>
      </c>
      <c r="M635">
        <f>IF(OR(K635="",L635="Clôturé",E635="Non"),"",IF(K635&lt;=$C$2,"Critique","OK"))</f>
        <v/>
      </c>
    </row>
    <row r="636">
      <c r="K636">
        <f>IF(J636="","",J636-TODAY())</f>
        <v/>
      </c>
      <c r="M636">
        <f>IF(OR(K636="",L636="Clôturé",E636="Non"),"",IF(K636&lt;=$C$2,"Critique","OK"))</f>
        <v/>
      </c>
    </row>
    <row r="637">
      <c r="K637">
        <f>IF(J637="","",J637-TODAY())</f>
        <v/>
      </c>
      <c r="M637">
        <f>IF(OR(K637="",L637="Clôturé",E637="Non"),"",IF(K637&lt;=$C$2,"Critique","OK"))</f>
        <v/>
      </c>
    </row>
    <row r="638">
      <c r="K638">
        <f>IF(J638="","",J638-TODAY())</f>
        <v/>
      </c>
      <c r="M638">
        <f>IF(OR(K638="",L638="Clôturé",E638="Non"),"",IF(K638&lt;=$C$2,"Critique","OK"))</f>
        <v/>
      </c>
    </row>
    <row r="639">
      <c r="K639">
        <f>IF(J639="","",J639-TODAY())</f>
        <v/>
      </c>
      <c r="M639">
        <f>IF(OR(K639="",L639="Clôturé",E639="Non"),"",IF(K639&lt;=$C$2,"Critique","OK"))</f>
        <v/>
      </c>
    </row>
    <row r="640">
      <c r="K640">
        <f>IF(J640="","",J640-TODAY())</f>
        <v/>
      </c>
      <c r="M640">
        <f>IF(OR(K640="",L640="Clôturé",E640="Non"),"",IF(K640&lt;=$C$2,"Critique","OK"))</f>
        <v/>
      </c>
    </row>
    <row r="641">
      <c r="K641">
        <f>IF(J641="","",J641-TODAY())</f>
        <v/>
      </c>
      <c r="M641">
        <f>IF(OR(K641="",L641="Clôturé",E641="Non"),"",IF(K641&lt;=$C$2,"Critique","OK"))</f>
        <v/>
      </c>
    </row>
    <row r="642">
      <c r="K642">
        <f>IF(J642="","",J642-TODAY())</f>
        <v/>
      </c>
      <c r="M642">
        <f>IF(OR(K642="",L642="Clôturé",E642="Non"),"",IF(K642&lt;=$C$2,"Critique","OK"))</f>
        <v/>
      </c>
    </row>
    <row r="643">
      <c r="K643">
        <f>IF(J643="","",J643-TODAY())</f>
        <v/>
      </c>
      <c r="M643">
        <f>IF(OR(K643="",L643="Clôturé",E643="Non"),"",IF(K643&lt;=$C$2,"Critique","OK"))</f>
        <v/>
      </c>
    </row>
    <row r="644">
      <c r="K644">
        <f>IF(J644="","",J644-TODAY())</f>
        <v/>
      </c>
      <c r="M644">
        <f>IF(OR(K644="",L644="Clôturé",E644="Non"),"",IF(K644&lt;=$C$2,"Critique","OK"))</f>
        <v/>
      </c>
    </row>
    <row r="645">
      <c r="K645">
        <f>IF(J645="","",J645-TODAY())</f>
        <v/>
      </c>
      <c r="M645">
        <f>IF(OR(K645="",L645="Clôturé",E645="Non"),"",IF(K645&lt;=$C$2,"Critique","OK"))</f>
        <v/>
      </c>
    </row>
    <row r="646">
      <c r="K646">
        <f>IF(J646="","",J646-TODAY())</f>
        <v/>
      </c>
      <c r="M646">
        <f>IF(OR(K646="",L646="Clôturé",E646="Non"),"",IF(K646&lt;=$C$2,"Critique","OK"))</f>
        <v/>
      </c>
    </row>
    <row r="647">
      <c r="K647">
        <f>IF(J647="","",J647-TODAY())</f>
        <v/>
      </c>
      <c r="M647">
        <f>IF(OR(K647="",L647="Clôturé",E647="Non"),"",IF(K647&lt;=$C$2,"Critique","OK"))</f>
        <v/>
      </c>
    </row>
    <row r="648">
      <c r="K648">
        <f>IF(J648="","",J648-TODAY())</f>
        <v/>
      </c>
      <c r="M648">
        <f>IF(OR(K648="",L648="Clôturé",E648="Non"),"",IF(K648&lt;=$C$2,"Critique","OK"))</f>
        <v/>
      </c>
    </row>
    <row r="649">
      <c r="K649">
        <f>IF(J649="","",J649-TODAY())</f>
        <v/>
      </c>
      <c r="M649">
        <f>IF(OR(K649="",L649="Clôturé",E649="Non"),"",IF(K649&lt;=$C$2,"Critique","OK"))</f>
        <v/>
      </c>
    </row>
    <row r="650">
      <c r="K650">
        <f>IF(J650="","",J650-TODAY())</f>
        <v/>
      </c>
      <c r="M650">
        <f>IF(OR(K650="",L650="Clôturé",E650="Non"),"",IF(K650&lt;=$C$2,"Critique","OK"))</f>
        <v/>
      </c>
    </row>
    <row r="651">
      <c r="K651">
        <f>IF(J651="","",J651-TODAY())</f>
        <v/>
      </c>
      <c r="M651">
        <f>IF(OR(K651="",L651="Clôturé",E651="Non"),"",IF(K651&lt;=$C$2,"Critique","OK"))</f>
        <v/>
      </c>
    </row>
    <row r="652">
      <c r="K652">
        <f>IF(J652="","",J652-TODAY())</f>
        <v/>
      </c>
      <c r="M652">
        <f>IF(OR(K652="",L652="Clôturé",E652="Non"),"",IF(K652&lt;=$C$2,"Critique","OK"))</f>
        <v/>
      </c>
    </row>
    <row r="653">
      <c r="K653">
        <f>IF(J653="","",J653-TODAY())</f>
        <v/>
      </c>
      <c r="M653">
        <f>IF(OR(K653="",L653="Clôturé",E653="Non"),"",IF(K653&lt;=$C$2,"Critique","OK"))</f>
        <v/>
      </c>
    </row>
    <row r="654">
      <c r="K654">
        <f>IF(J654="","",J654-TODAY())</f>
        <v/>
      </c>
      <c r="M654">
        <f>IF(OR(K654="",L654="Clôturé",E654="Non"),"",IF(K654&lt;=$C$2,"Critique","OK"))</f>
        <v/>
      </c>
    </row>
    <row r="655">
      <c r="K655">
        <f>IF(J655="","",J655-TODAY())</f>
        <v/>
      </c>
      <c r="M655">
        <f>IF(OR(K655="",L655="Clôturé",E655="Non"),"",IF(K655&lt;=$C$2,"Critique","OK"))</f>
        <v/>
      </c>
    </row>
    <row r="656">
      <c r="K656">
        <f>IF(J656="","",J656-TODAY())</f>
        <v/>
      </c>
      <c r="M656">
        <f>IF(OR(K656="",L656="Clôturé",E656="Non"),"",IF(K656&lt;=$C$2,"Critique","OK"))</f>
        <v/>
      </c>
    </row>
    <row r="657">
      <c r="K657">
        <f>IF(J657="","",J657-TODAY())</f>
        <v/>
      </c>
      <c r="M657">
        <f>IF(OR(K657="",L657="Clôturé",E657="Non"),"",IF(K657&lt;=$C$2,"Critique","OK"))</f>
        <v/>
      </c>
    </row>
    <row r="658">
      <c r="K658">
        <f>IF(J658="","",J658-TODAY())</f>
        <v/>
      </c>
      <c r="M658">
        <f>IF(OR(K658="",L658="Clôturé",E658="Non"),"",IF(K658&lt;=$C$2,"Critique","OK"))</f>
        <v/>
      </c>
    </row>
    <row r="659">
      <c r="K659">
        <f>IF(J659="","",J659-TODAY())</f>
        <v/>
      </c>
      <c r="M659">
        <f>IF(OR(K659="",L659="Clôturé",E659="Non"),"",IF(K659&lt;=$C$2,"Critique","OK"))</f>
        <v/>
      </c>
    </row>
    <row r="660">
      <c r="K660">
        <f>IF(J660="","",J660-TODAY())</f>
        <v/>
      </c>
      <c r="M660">
        <f>IF(OR(K660="",L660="Clôturé",E660="Non"),"",IF(K660&lt;=$C$2,"Critique","OK"))</f>
        <v/>
      </c>
    </row>
    <row r="661">
      <c r="K661">
        <f>IF(J661="","",J661-TODAY())</f>
        <v/>
      </c>
      <c r="M661">
        <f>IF(OR(K661="",L661="Clôturé",E661="Non"),"",IF(K661&lt;=$C$2,"Critique","OK"))</f>
        <v/>
      </c>
    </row>
    <row r="662">
      <c r="K662">
        <f>IF(J662="","",J662-TODAY())</f>
        <v/>
      </c>
      <c r="M662">
        <f>IF(OR(K662="",L662="Clôturé",E662="Non"),"",IF(K662&lt;=$C$2,"Critique","OK"))</f>
        <v/>
      </c>
    </row>
    <row r="663">
      <c r="K663">
        <f>IF(J663="","",J663-TODAY())</f>
        <v/>
      </c>
      <c r="M663">
        <f>IF(OR(K663="",L663="Clôturé",E663="Non"),"",IF(K663&lt;=$C$2,"Critique","OK"))</f>
        <v/>
      </c>
    </row>
    <row r="664">
      <c r="K664">
        <f>IF(J664="","",J664-TODAY())</f>
        <v/>
      </c>
      <c r="M664">
        <f>IF(OR(K664="",L664="Clôturé",E664="Non"),"",IF(K664&lt;=$C$2,"Critique","OK"))</f>
        <v/>
      </c>
    </row>
    <row r="665">
      <c r="K665">
        <f>IF(J665="","",J665-TODAY())</f>
        <v/>
      </c>
      <c r="M665">
        <f>IF(OR(K665="",L665="Clôturé",E665="Non"),"",IF(K665&lt;=$C$2,"Critique","OK"))</f>
        <v/>
      </c>
    </row>
    <row r="666">
      <c r="K666">
        <f>IF(J666="","",J666-TODAY())</f>
        <v/>
      </c>
      <c r="M666">
        <f>IF(OR(K666="",L666="Clôturé",E666="Non"),"",IF(K666&lt;=$C$2,"Critique","OK"))</f>
        <v/>
      </c>
    </row>
    <row r="667">
      <c r="K667">
        <f>IF(J667="","",J667-TODAY())</f>
        <v/>
      </c>
      <c r="M667">
        <f>IF(OR(K667="",L667="Clôturé",E667="Non"),"",IF(K667&lt;=$C$2,"Critique","OK"))</f>
        <v/>
      </c>
    </row>
    <row r="668">
      <c r="K668">
        <f>IF(J668="","",J668-TODAY())</f>
        <v/>
      </c>
      <c r="M668">
        <f>IF(OR(K668="",L668="Clôturé",E668="Non"),"",IF(K668&lt;=$C$2,"Critique","OK"))</f>
        <v/>
      </c>
    </row>
    <row r="669">
      <c r="K669">
        <f>IF(J669="","",J669-TODAY())</f>
        <v/>
      </c>
      <c r="M669">
        <f>IF(OR(K669="",L669="Clôturé",E669="Non"),"",IF(K669&lt;=$C$2,"Critique","OK"))</f>
        <v/>
      </c>
    </row>
    <row r="670">
      <c r="K670">
        <f>IF(J670="","",J670-TODAY())</f>
        <v/>
      </c>
      <c r="M670">
        <f>IF(OR(K670="",L670="Clôturé",E670="Non"),"",IF(K670&lt;=$C$2,"Critique","OK"))</f>
        <v/>
      </c>
    </row>
    <row r="671">
      <c r="K671">
        <f>IF(J671="","",J671-TODAY())</f>
        <v/>
      </c>
      <c r="M671">
        <f>IF(OR(K671="",L671="Clôturé",E671="Non"),"",IF(K671&lt;=$C$2,"Critique","OK"))</f>
        <v/>
      </c>
    </row>
    <row r="672">
      <c r="K672">
        <f>IF(J672="","",J672-TODAY())</f>
        <v/>
      </c>
      <c r="M672">
        <f>IF(OR(K672="",L672="Clôturé",E672="Non"),"",IF(K672&lt;=$C$2,"Critique","OK"))</f>
        <v/>
      </c>
    </row>
    <row r="673">
      <c r="K673">
        <f>IF(J673="","",J673-TODAY())</f>
        <v/>
      </c>
      <c r="M673">
        <f>IF(OR(K673="",L673="Clôturé",E673="Non"),"",IF(K673&lt;=$C$2,"Critique","OK"))</f>
        <v/>
      </c>
    </row>
    <row r="674">
      <c r="K674">
        <f>IF(J674="","",J674-TODAY())</f>
        <v/>
      </c>
      <c r="M674">
        <f>IF(OR(K674="",L674="Clôturé",E674="Non"),"",IF(K674&lt;=$C$2,"Critique","OK"))</f>
        <v/>
      </c>
    </row>
    <row r="675">
      <c r="K675">
        <f>IF(J675="","",J675-TODAY())</f>
        <v/>
      </c>
      <c r="M675">
        <f>IF(OR(K675="",L675="Clôturé",E675="Non"),"",IF(K675&lt;=$C$2,"Critique","OK"))</f>
        <v/>
      </c>
    </row>
    <row r="676">
      <c r="K676">
        <f>IF(J676="","",J676-TODAY())</f>
        <v/>
      </c>
      <c r="M676">
        <f>IF(OR(K676="",L676="Clôturé",E676="Non"),"",IF(K676&lt;=$C$2,"Critique","OK"))</f>
        <v/>
      </c>
    </row>
    <row r="677">
      <c r="K677">
        <f>IF(J677="","",J677-TODAY())</f>
        <v/>
      </c>
      <c r="M677">
        <f>IF(OR(K677="",L677="Clôturé",E677="Non"),"",IF(K677&lt;=$C$2,"Critique","OK"))</f>
        <v/>
      </c>
    </row>
    <row r="678">
      <c r="K678">
        <f>IF(J678="","",J678-TODAY())</f>
        <v/>
      </c>
      <c r="M678">
        <f>IF(OR(K678="",L678="Clôturé",E678="Non"),"",IF(K678&lt;=$C$2,"Critique","OK"))</f>
        <v/>
      </c>
    </row>
    <row r="679">
      <c r="K679">
        <f>IF(J679="","",J679-TODAY())</f>
        <v/>
      </c>
      <c r="M679">
        <f>IF(OR(K679="",L679="Clôturé",E679="Non"),"",IF(K679&lt;=$C$2,"Critique","OK"))</f>
        <v/>
      </c>
    </row>
    <row r="680">
      <c r="K680">
        <f>IF(J680="","",J680-TODAY())</f>
        <v/>
      </c>
      <c r="M680">
        <f>IF(OR(K680="",L680="Clôturé",E680="Non"),"",IF(K680&lt;=$C$2,"Critique","OK"))</f>
        <v/>
      </c>
    </row>
    <row r="681">
      <c r="K681">
        <f>IF(J681="","",J681-TODAY())</f>
        <v/>
      </c>
      <c r="M681">
        <f>IF(OR(K681="",L681="Clôturé",E681="Non"),"",IF(K681&lt;=$C$2,"Critique","OK"))</f>
        <v/>
      </c>
    </row>
    <row r="682">
      <c r="K682">
        <f>IF(J682="","",J682-TODAY())</f>
        <v/>
      </c>
      <c r="M682">
        <f>IF(OR(K682="",L682="Clôturé",E682="Non"),"",IF(K682&lt;=$C$2,"Critique","OK"))</f>
        <v/>
      </c>
    </row>
    <row r="683">
      <c r="K683">
        <f>IF(J683="","",J683-TODAY())</f>
        <v/>
      </c>
      <c r="M683">
        <f>IF(OR(K683="",L683="Clôturé",E683="Non"),"",IF(K683&lt;=$C$2,"Critique","OK"))</f>
        <v/>
      </c>
    </row>
    <row r="684">
      <c r="K684">
        <f>IF(J684="","",J684-TODAY())</f>
        <v/>
      </c>
      <c r="M684">
        <f>IF(OR(K684="",L684="Clôturé",E684="Non"),"",IF(K684&lt;=$C$2,"Critique","OK"))</f>
        <v/>
      </c>
    </row>
    <row r="685">
      <c r="K685">
        <f>IF(J685="","",J685-TODAY())</f>
        <v/>
      </c>
      <c r="M685">
        <f>IF(OR(K685="",L685="Clôturé",E685="Non"),"",IF(K685&lt;=$C$2,"Critique","OK"))</f>
        <v/>
      </c>
    </row>
    <row r="686">
      <c r="K686">
        <f>IF(J686="","",J686-TODAY())</f>
        <v/>
      </c>
      <c r="M686">
        <f>IF(OR(K686="",L686="Clôturé",E686="Non"),"",IF(K686&lt;=$C$2,"Critique","OK"))</f>
        <v/>
      </c>
    </row>
    <row r="687">
      <c r="K687">
        <f>IF(J687="","",J687-TODAY())</f>
        <v/>
      </c>
      <c r="M687">
        <f>IF(OR(K687="",L687="Clôturé",E687="Non"),"",IF(K687&lt;=$C$2,"Critique","OK"))</f>
        <v/>
      </c>
    </row>
    <row r="688">
      <c r="K688">
        <f>IF(J688="","",J688-TODAY())</f>
        <v/>
      </c>
      <c r="M688">
        <f>IF(OR(K688="",L688="Clôturé",E688="Non"),"",IF(K688&lt;=$C$2,"Critique","OK"))</f>
        <v/>
      </c>
    </row>
    <row r="689">
      <c r="K689">
        <f>IF(J689="","",J689-TODAY())</f>
        <v/>
      </c>
      <c r="M689">
        <f>IF(OR(K689="",L689="Clôturé",E689="Non"),"",IF(K689&lt;=$C$2,"Critique","OK"))</f>
        <v/>
      </c>
    </row>
    <row r="690">
      <c r="K690">
        <f>IF(J690="","",J690-TODAY())</f>
        <v/>
      </c>
      <c r="M690">
        <f>IF(OR(K690="",L690="Clôturé",E690="Non"),"",IF(K690&lt;=$C$2,"Critique","OK"))</f>
        <v/>
      </c>
    </row>
    <row r="691">
      <c r="K691">
        <f>IF(J691="","",J691-TODAY())</f>
        <v/>
      </c>
      <c r="M691">
        <f>IF(OR(K691="",L691="Clôturé",E691="Non"),"",IF(K691&lt;=$C$2,"Critique","OK"))</f>
        <v/>
      </c>
    </row>
    <row r="692">
      <c r="K692">
        <f>IF(J692="","",J692-TODAY())</f>
        <v/>
      </c>
      <c r="M692">
        <f>IF(OR(K692="",L692="Clôturé",E692="Non"),"",IF(K692&lt;=$C$2,"Critique","OK"))</f>
        <v/>
      </c>
    </row>
    <row r="693">
      <c r="K693">
        <f>IF(J693="","",J693-TODAY())</f>
        <v/>
      </c>
      <c r="M693">
        <f>IF(OR(K693="",L693="Clôturé",E693="Non"),"",IF(K693&lt;=$C$2,"Critique","OK"))</f>
        <v/>
      </c>
    </row>
    <row r="694">
      <c r="K694">
        <f>IF(J694="","",J694-TODAY())</f>
        <v/>
      </c>
      <c r="M694">
        <f>IF(OR(K694="",L694="Clôturé",E694="Non"),"",IF(K694&lt;=$C$2,"Critique","OK"))</f>
        <v/>
      </c>
    </row>
    <row r="695">
      <c r="K695">
        <f>IF(J695="","",J695-TODAY())</f>
        <v/>
      </c>
      <c r="M695">
        <f>IF(OR(K695="",L695="Clôturé",E695="Non"),"",IF(K695&lt;=$C$2,"Critique","OK"))</f>
        <v/>
      </c>
    </row>
    <row r="696">
      <c r="K696">
        <f>IF(J696="","",J696-TODAY())</f>
        <v/>
      </c>
      <c r="M696">
        <f>IF(OR(K696="",L696="Clôturé",E696="Non"),"",IF(K696&lt;=$C$2,"Critique","OK"))</f>
        <v/>
      </c>
    </row>
    <row r="697">
      <c r="K697">
        <f>IF(J697="","",J697-TODAY())</f>
        <v/>
      </c>
      <c r="M697">
        <f>IF(OR(K697="",L697="Clôturé",E697="Non"),"",IF(K697&lt;=$C$2,"Critique","OK"))</f>
        <v/>
      </c>
    </row>
    <row r="698">
      <c r="K698">
        <f>IF(J698="","",J698-TODAY())</f>
        <v/>
      </c>
      <c r="M698">
        <f>IF(OR(K698="",L698="Clôturé",E698="Non"),"",IF(K698&lt;=$C$2,"Critique","OK"))</f>
        <v/>
      </c>
    </row>
    <row r="699">
      <c r="K699">
        <f>IF(J699="","",J699-TODAY())</f>
        <v/>
      </c>
      <c r="M699">
        <f>IF(OR(K699="",L699="Clôturé",E699="Non"),"",IF(K699&lt;=$C$2,"Critique","OK"))</f>
        <v/>
      </c>
    </row>
    <row r="700">
      <c r="K700">
        <f>IF(J700="","",J700-TODAY())</f>
        <v/>
      </c>
      <c r="M700">
        <f>IF(OR(K700="",L700="Clôturé",E700="Non"),"",IF(K700&lt;=$C$2,"Critique","OK"))</f>
        <v/>
      </c>
    </row>
    <row r="701">
      <c r="K701">
        <f>IF(J701="","",J701-TODAY())</f>
        <v/>
      </c>
      <c r="M701">
        <f>IF(OR(K701="",L701="Clôturé",E701="Non"),"",IF(K701&lt;=$C$2,"Critique","OK"))</f>
        <v/>
      </c>
    </row>
    <row r="702">
      <c r="K702">
        <f>IF(J702="","",J702-TODAY())</f>
        <v/>
      </c>
      <c r="M702">
        <f>IF(OR(K702="",L702="Clôturé",E702="Non"),"",IF(K702&lt;=$C$2,"Critique","OK"))</f>
        <v/>
      </c>
    </row>
    <row r="703">
      <c r="K703">
        <f>IF(J703="","",J703-TODAY())</f>
        <v/>
      </c>
      <c r="M703">
        <f>IF(OR(K703="",L703="Clôturé",E703="Non"),"",IF(K703&lt;=$C$2,"Critique","OK"))</f>
        <v/>
      </c>
    </row>
    <row r="704">
      <c r="K704">
        <f>IF(J704="","",J704-TODAY())</f>
        <v/>
      </c>
      <c r="M704">
        <f>IF(OR(K704="",L704="Clôturé",E704="Non"),"",IF(K704&lt;=$C$2,"Critique","OK"))</f>
        <v/>
      </c>
    </row>
    <row r="705">
      <c r="K705">
        <f>IF(J705="","",J705-TODAY())</f>
        <v/>
      </c>
      <c r="M705">
        <f>IF(OR(K705="",L705="Clôturé",E705="Non"),"",IF(K705&lt;=$C$2,"Critique","OK"))</f>
        <v/>
      </c>
    </row>
    <row r="706">
      <c r="K706">
        <f>IF(J706="","",J706-TODAY())</f>
        <v/>
      </c>
      <c r="M706">
        <f>IF(OR(K706="",L706="Clôturé",E706="Non"),"",IF(K706&lt;=$C$2,"Critique","OK"))</f>
        <v/>
      </c>
    </row>
    <row r="707">
      <c r="K707">
        <f>IF(J707="","",J707-TODAY())</f>
        <v/>
      </c>
      <c r="M707">
        <f>IF(OR(K707="",L707="Clôturé",E707="Non"),"",IF(K707&lt;=$C$2,"Critique","OK"))</f>
        <v/>
      </c>
    </row>
    <row r="708">
      <c r="K708">
        <f>IF(J708="","",J708-TODAY())</f>
        <v/>
      </c>
      <c r="M708">
        <f>IF(OR(K708="",L708="Clôturé",E708="Non"),"",IF(K708&lt;=$C$2,"Critique","OK"))</f>
        <v/>
      </c>
    </row>
    <row r="709">
      <c r="K709">
        <f>IF(J709="","",J709-TODAY())</f>
        <v/>
      </c>
      <c r="M709">
        <f>IF(OR(K709="",L709="Clôturé",E709="Non"),"",IF(K709&lt;=$C$2,"Critique","OK"))</f>
        <v/>
      </c>
    </row>
    <row r="710">
      <c r="K710">
        <f>IF(J710="","",J710-TODAY())</f>
        <v/>
      </c>
      <c r="M710">
        <f>IF(OR(K710="",L710="Clôturé",E710="Non"),"",IF(K710&lt;=$C$2,"Critique","OK"))</f>
        <v/>
      </c>
    </row>
    <row r="711">
      <c r="K711">
        <f>IF(J711="","",J711-TODAY())</f>
        <v/>
      </c>
      <c r="M711">
        <f>IF(OR(K711="",L711="Clôturé",E711="Non"),"",IF(K711&lt;=$C$2,"Critique","OK"))</f>
        <v/>
      </c>
    </row>
    <row r="712">
      <c r="K712">
        <f>IF(J712="","",J712-TODAY())</f>
        <v/>
      </c>
      <c r="M712">
        <f>IF(OR(K712="",L712="Clôturé",E712="Non"),"",IF(K712&lt;=$C$2,"Critique","OK"))</f>
        <v/>
      </c>
    </row>
    <row r="713">
      <c r="K713">
        <f>IF(J713="","",J713-TODAY())</f>
        <v/>
      </c>
      <c r="M713">
        <f>IF(OR(K713="",L713="Clôturé",E713="Non"),"",IF(K713&lt;=$C$2,"Critique","OK"))</f>
        <v/>
      </c>
    </row>
    <row r="714">
      <c r="K714">
        <f>IF(J714="","",J714-TODAY())</f>
        <v/>
      </c>
      <c r="M714">
        <f>IF(OR(K714="",L714="Clôturé",E714="Non"),"",IF(K714&lt;=$C$2,"Critique","OK"))</f>
        <v/>
      </c>
    </row>
    <row r="715">
      <c r="K715">
        <f>IF(J715="","",J715-TODAY())</f>
        <v/>
      </c>
      <c r="M715">
        <f>IF(OR(K715="",L715="Clôturé",E715="Non"),"",IF(K715&lt;=$C$2,"Critique","OK"))</f>
        <v/>
      </c>
    </row>
    <row r="716">
      <c r="K716">
        <f>IF(J716="","",J716-TODAY())</f>
        <v/>
      </c>
      <c r="M716">
        <f>IF(OR(K716="",L716="Clôturé",E716="Non"),"",IF(K716&lt;=$C$2,"Critique","OK"))</f>
        <v/>
      </c>
    </row>
    <row r="717">
      <c r="K717">
        <f>IF(J717="","",J717-TODAY())</f>
        <v/>
      </c>
      <c r="M717">
        <f>IF(OR(K717="",L717="Clôturé",E717="Non"),"",IF(K717&lt;=$C$2,"Critique","OK"))</f>
        <v/>
      </c>
    </row>
    <row r="718">
      <c r="K718">
        <f>IF(J718="","",J718-TODAY())</f>
        <v/>
      </c>
      <c r="M718">
        <f>IF(OR(K718="",L718="Clôturé",E718="Non"),"",IF(K718&lt;=$C$2,"Critique","OK"))</f>
        <v/>
      </c>
    </row>
    <row r="719">
      <c r="K719">
        <f>IF(J719="","",J719-TODAY())</f>
        <v/>
      </c>
      <c r="M719">
        <f>IF(OR(K719="",L719="Clôturé",E719="Non"),"",IF(K719&lt;=$C$2,"Critique","OK"))</f>
        <v/>
      </c>
    </row>
    <row r="720">
      <c r="K720">
        <f>IF(J720="","",J720-TODAY())</f>
        <v/>
      </c>
      <c r="M720">
        <f>IF(OR(K720="",L720="Clôturé",E720="Non"),"",IF(K720&lt;=$C$2,"Critique","OK"))</f>
        <v/>
      </c>
    </row>
    <row r="721">
      <c r="K721">
        <f>IF(J721="","",J721-TODAY())</f>
        <v/>
      </c>
      <c r="M721">
        <f>IF(OR(K721="",L721="Clôturé",E721="Non"),"",IF(K721&lt;=$C$2,"Critique","OK"))</f>
        <v/>
      </c>
    </row>
    <row r="722">
      <c r="K722">
        <f>IF(J722="","",J722-TODAY())</f>
        <v/>
      </c>
      <c r="M722">
        <f>IF(OR(K722="",L722="Clôturé",E722="Non"),"",IF(K722&lt;=$C$2,"Critique","OK"))</f>
        <v/>
      </c>
    </row>
    <row r="723">
      <c r="K723">
        <f>IF(J723="","",J723-TODAY())</f>
        <v/>
      </c>
      <c r="M723">
        <f>IF(OR(K723="",L723="Clôturé",E723="Non"),"",IF(K723&lt;=$C$2,"Critique","OK"))</f>
        <v/>
      </c>
    </row>
    <row r="724">
      <c r="K724">
        <f>IF(J724="","",J724-TODAY())</f>
        <v/>
      </c>
      <c r="M724">
        <f>IF(OR(K724="",L724="Clôturé",E724="Non"),"",IF(K724&lt;=$C$2,"Critique","OK"))</f>
        <v/>
      </c>
    </row>
    <row r="725">
      <c r="K725">
        <f>IF(J725="","",J725-TODAY())</f>
        <v/>
      </c>
      <c r="M725">
        <f>IF(OR(K725="",L725="Clôturé",E725="Non"),"",IF(K725&lt;=$C$2,"Critique","OK"))</f>
        <v/>
      </c>
    </row>
    <row r="726">
      <c r="K726">
        <f>IF(J726="","",J726-TODAY())</f>
        <v/>
      </c>
      <c r="M726">
        <f>IF(OR(K726="",L726="Clôturé",E726="Non"),"",IF(K726&lt;=$C$2,"Critique","OK"))</f>
        <v/>
      </c>
    </row>
    <row r="727">
      <c r="K727">
        <f>IF(J727="","",J727-TODAY())</f>
        <v/>
      </c>
      <c r="M727">
        <f>IF(OR(K727="",L727="Clôturé",E727="Non"),"",IF(K727&lt;=$C$2,"Critique","OK"))</f>
        <v/>
      </c>
    </row>
    <row r="728">
      <c r="K728">
        <f>IF(J728="","",J728-TODAY())</f>
        <v/>
      </c>
      <c r="M728">
        <f>IF(OR(K728="",L728="Clôturé",E728="Non"),"",IF(K728&lt;=$C$2,"Critique","OK"))</f>
        <v/>
      </c>
    </row>
    <row r="729">
      <c r="K729">
        <f>IF(J729="","",J729-TODAY())</f>
        <v/>
      </c>
      <c r="M729">
        <f>IF(OR(K729="",L729="Clôturé",E729="Non"),"",IF(K729&lt;=$C$2,"Critique","OK"))</f>
        <v/>
      </c>
    </row>
    <row r="730">
      <c r="K730">
        <f>IF(J730="","",J730-TODAY())</f>
        <v/>
      </c>
      <c r="M730">
        <f>IF(OR(K730="",L730="Clôturé",E730="Non"),"",IF(K730&lt;=$C$2,"Critique","OK"))</f>
        <v/>
      </c>
    </row>
    <row r="731">
      <c r="K731">
        <f>IF(J731="","",J731-TODAY())</f>
        <v/>
      </c>
      <c r="M731">
        <f>IF(OR(K731="",L731="Clôturé",E731="Non"),"",IF(K731&lt;=$C$2,"Critique","OK"))</f>
        <v/>
      </c>
    </row>
    <row r="732">
      <c r="K732">
        <f>IF(J732="","",J732-TODAY())</f>
        <v/>
      </c>
      <c r="M732">
        <f>IF(OR(K732="",L732="Clôturé",E732="Non"),"",IF(K732&lt;=$C$2,"Critique","OK"))</f>
        <v/>
      </c>
    </row>
    <row r="733">
      <c r="K733">
        <f>IF(J733="","",J733-TODAY())</f>
        <v/>
      </c>
      <c r="M733">
        <f>IF(OR(K733="",L733="Clôturé",E733="Non"),"",IF(K733&lt;=$C$2,"Critique","OK"))</f>
        <v/>
      </c>
    </row>
    <row r="734">
      <c r="K734">
        <f>IF(J734="","",J734-TODAY())</f>
        <v/>
      </c>
      <c r="M734">
        <f>IF(OR(K734="",L734="Clôturé",E734="Non"),"",IF(K734&lt;=$C$2,"Critique","OK"))</f>
        <v/>
      </c>
    </row>
    <row r="735">
      <c r="K735">
        <f>IF(J735="","",J735-TODAY())</f>
        <v/>
      </c>
      <c r="M735">
        <f>IF(OR(K735="",L735="Clôturé",E735="Non"),"",IF(K735&lt;=$C$2,"Critique","OK"))</f>
        <v/>
      </c>
    </row>
    <row r="736">
      <c r="K736">
        <f>IF(J736="","",J736-TODAY())</f>
        <v/>
      </c>
      <c r="M736">
        <f>IF(OR(K736="",L736="Clôturé",E736="Non"),"",IF(K736&lt;=$C$2,"Critique","OK"))</f>
        <v/>
      </c>
    </row>
    <row r="737">
      <c r="K737">
        <f>IF(J737="","",J737-TODAY())</f>
        <v/>
      </c>
      <c r="M737">
        <f>IF(OR(K737="",L737="Clôturé",E737="Non"),"",IF(K737&lt;=$C$2,"Critique","OK"))</f>
        <v/>
      </c>
    </row>
    <row r="738">
      <c r="K738">
        <f>IF(J738="","",J738-TODAY())</f>
        <v/>
      </c>
      <c r="M738">
        <f>IF(OR(K738="",L738="Clôturé",E738="Non"),"",IF(K738&lt;=$C$2,"Critique","OK"))</f>
        <v/>
      </c>
    </row>
    <row r="739">
      <c r="K739">
        <f>IF(J739="","",J739-TODAY())</f>
        <v/>
      </c>
      <c r="M739">
        <f>IF(OR(K739="",L739="Clôturé",E739="Non"),"",IF(K739&lt;=$C$2,"Critique","OK"))</f>
        <v/>
      </c>
    </row>
    <row r="740">
      <c r="K740">
        <f>IF(J740="","",J740-TODAY())</f>
        <v/>
      </c>
      <c r="M740">
        <f>IF(OR(K740="",L740="Clôturé",E740="Non"),"",IF(K740&lt;=$C$2,"Critique","OK"))</f>
        <v/>
      </c>
    </row>
    <row r="741">
      <c r="K741">
        <f>IF(J741="","",J741-TODAY())</f>
        <v/>
      </c>
      <c r="M741">
        <f>IF(OR(K741="",L741="Clôturé",E741="Non"),"",IF(K741&lt;=$C$2,"Critique","OK"))</f>
        <v/>
      </c>
    </row>
    <row r="742">
      <c r="K742">
        <f>IF(J742="","",J742-TODAY())</f>
        <v/>
      </c>
      <c r="M742">
        <f>IF(OR(K742="",L742="Clôturé",E742="Non"),"",IF(K742&lt;=$C$2,"Critique","OK"))</f>
        <v/>
      </c>
    </row>
    <row r="743">
      <c r="K743">
        <f>IF(J743="","",J743-TODAY())</f>
        <v/>
      </c>
      <c r="M743">
        <f>IF(OR(K743="",L743="Clôturé",E743="Non"),"",IF(K743&lt;=$C$2,"Critique","OK"))</f>
        <v/>
      </c>
    </row>
    <row r="744">
      <c r="K744">
        <f>IF(J744="","",J744-TODAY())</f>
        <v/>
      </c>
      <c r="M744">
        <f>IF(OR(K744="",L744="Clôturé",E744="Non"),"",IF(K744&lt;=$C$2,"Critique","OK"))</f>
        <v/>
      </c>
    </row>
    <row r="745">
      <c r="K745">
        <f>IF(J745="","",J745-TODAY())</f>
        <v/>
      </c>
      <c r="M745">
        <f>IF(OR(K745="",L745="Clôturé",E745="Non"),"",IF(K745&lt;=$C$2,"Critique","OK"))</f>
        <v/>
      </c>
    </row>
    <row r="746">
      <c r="K746">
        <f>IF(J746="","",J746-TODAY())</f>
        <v/>
      </c>
      <c r="M746">
        <f>IF(OR(K746="",L746="Clôturé",E746="Non"),"",IF(K746&lt;=$C$2,"Critique","OK"))</f>
        <v/>
      </c>
    </row>
    <row r="747">
      <c r="K747">
        <f>IF(J747="","",J747-TODAY())</f>
        <v/>
      </c>
      <c r="M747">
        <f>IF(OR(K747="",L747="Clôturé",E747="Non"),"",IF(K747&lt;=$C$2,"Critique","OK"))</f>
        <v/>
      </c>
    </row>
    <row r="748">
      <c r="K748">
        <f>IF(J748="","",J748-TODAY())</f>
        <v/>
      </c>
      <c r="M748">
        <f>IF(OR(K748="",L748="Clôturé",E748="Non"),"",IF(K748&lt;=$C$2,"Critique","OK"))</f>
        <v/>
      </c>
    </row>
    <row r="749">
      <c r="K749">
        <f>IF(J749="","",J749-TODAY())</f>
        <v/>
      </c>
      <c r="M749">
        <f>IF(OR(K749="",L749="Clôturé",E749="Non"),"",IF(K749&lt;=$C$2,"Critique","OK"))</f>
        <v/>
      </c>
    </row>
    <row r="750">
      <c r="K750">
        <f>IF(J750="","",J750-TODAY())</f>
        <v/>
      </c>
      <c r="M750">
        <f>IF(OR(K750="",L750="Clôturé",E750="Non"),"",IF(K750&lt;=$C$2,"Critique","OK"))</f>
        <v/>
      </c>
    </row>
    <row r="751">
      <c r="K751">
        <f>IF(J751="","",J751-TODAY())</f>
        <v/>
      </c>
      <c r="M751">
        <f>IF(OR(K751="",L751="Clôturé",E751="Non"),"",IF(K751&lt;=$C$2,"Critique","OK"))</f>
        <v/>
      </c>
    </row>
    <row r="752">
      <c r="K752">
        <f>IF(J752="","",J752-TODAY())</f>
        <v/>
      </c>
      <c r="M752">
        <f>IF(OR(K752="",L752="Clôturé",E752="Non"),"",IF(K752&lt;=$C$2,"Critique","OK"))</f>
        <v/>
      </c>
    </row>
    <row r="753">
      <c r="K753">
        <f>IF(J753="","",J753-TODAY())</f>
        <v/>
      </c>
      <c r="M753">
        <f>IF(OR(K753="",L753="Clôturé",E753="Non"),"",IF(K753&lt;=$C$2,"Critique","OK"))</f>
        <v/>
      </c>
    </row>
    <row r="754">
      <c r="K754">
        <f>IF(J754="","",J754-TODAY())</f>
        <v/>
      </c>
      <c r="M754">
        <f>IF(OR(K754="",L754="Clôturé",E754="Non"),"",IF(K754&lt;=$C$2,"Critique","OK"))</f>
        <v/>
      </c>
    </row>
    <row r="755">
      <c r="K755">
        <f>IF(J755="","",J755-TODAY())</f>
        <v/>
      </c>
      <c r="M755">
        <f>IF(OR(K755="",L755="Clôturé",E755="Non"),"",IF(K755&lt;=$C$2,"Critique","OK"))</f>
        <v/>
      </c>
    </row>
    <row r="756">
      <c r="K756">
        <f>IF(J756="","",J756-TODAY())</f>
        <v/>
      </c>
      <c r="M756">
        <f>IF(OR(K756="",L756="Clôturé",E756="Non"),"",IF(K756&lt;=$C$2,"Critique","OK"))</f>
        <v/>
      </c>
    </row>
    <row r="757">
      <c r="K757">
        <f>IF(J757="","",J757-TODAY())</f>
        <v/>
      </c>
      <c r="M757">
        <f>IF(OR(K757="",L757="Clôturé",E757="Non"),"",IF(K757&lt;=$C$2,"Critique","OK"))</f>
        <v/>
      </c>
    </row>
    <row r="758">
      <c r="K758">
        <f>IF(J758="","",J758-TODAY())</f>
        <v/>
      </c>
      <c r="M758">
        <f>IF(OR(K758="",L758="Clôturé",E758="Non"),"",IF(K758&lt;=$C$2,"Critique","OK"))</f>
        <v/>
      </c>
    </row>
    <row r="759">
      <c r="K759">
        <f>IF(J759="","",J759-TODAY())</f>
        <v/>
      </c>
      <c r="M759">
        <f>IF(OR(K759="",L759="Clôturé",E759="Non"),"",IF(K759&lt;=$C$2,"Critique","OK"))</f>
        <v/>
      </c>
    </row>
    <row r="760">
      <c r="K760">
        <f>IF(J760="","",J760-TODAY())</f>
        <v/>
      </c>
      <c r="M760">
        <f>IF(OR(K760="",L760="Clôturé",E760="Non"),"",IF(K760&lt;=$C$2,"Critique","OK"))</f>
        <v/>
      </c>
    </row>
    <row r="761">
      <c r="K761">
        <f>IF(J761="","",J761-TODAY())</f>
        <v/>
      </c>
      <c r="M761">
        <f>IF(OR(K761="",L761="Clôturé",E761="Non"),"",IF(K761&lt;=$C$2,"Critique","OK"))</f>
        <v/>
      </c>
    </row>
    <row r="762">
      <c r="K762">
        <f>IF(J762="","",J762-TODAY())</f>
        <v/>
      </c>
      <c r="M762">
        <f>IF(OR(K762="",L762="Clôturé",E762="Non"),"",IF(K762&lt;=$C$2,"Critique","OK"))</f>
        <v/>
      </c>
    </row>
    <row r="763">
      <c r="K763">
        <f>IF(J763="","",J763-TODAY())</f>
        <v/>
      </c>
      <c r="M763">
        <f>IF(OR(K763="",L763="Clôturé",E763="Non"),"",IF(K763&lt;=$C$2,"Critique","OK"))</f>
        <v/>
      </c>
    </row>
    <row r="764">
      <c r="K764">
        <f>IF(J764="","",J764-TODAY())</f>
        <v/>
      </c>
      <c r="M764">
        <f>IF(OR(K764="",L764="Clôturé",E764="Non"),"",IF(K764&lt;=$C$2,"Critique","OK"))</f>
        <v/>
      </c>
    </row>
    <row r="765">
      <c r="K765">
        <f>IF(J765="","",J765-TODAY())</f>
        <v/>
      </c>
      <c r="M765">
        <f>IF(OR(K765="",L765="Clôturé",E765="Non"),"",IF(K765&lt;=$C$2,"Critique","OK"))</f>
        <v/>
      </c>
    </row>
    <row r="766">
      <c r="K766">
        <f>IF(J766="","",J766-TODAY())</f>
        <v/>
      </c>
      <c r="M766">
        <f>IF(OR(K766="",L766="Clôturé",E766="Non"),"",IF(K766&lt;=$C$2,"Critique","OK"))</f>
        <v/>
      </c>
    </row>
    <row r="767">
      <c r="K767">
        <f>IF(J767="","",J767-TODAY())</f>
        <v/>
      </c>
      <c r="M767">
        <f>IF(OR(K767="",L767="Clôturé",E767="Non"),"",IF(K767&lt;=$C$2,"Critique","OK"))</f>
        <v/>
      </c>
    </row>
    <row r="768">
      <c r="K768">
        <f>IF(J768="","",J768-TODAY())</f>
        <v/>
      </c>
      <c r="M768">
        <f>IF(OR(K768="",L768="Clôturé",E768="Non"),"",IF(K768&lt;=$C$2,"Critique","OK"))</f>
        <v/>
      </c>
    </row>
    <row r="769">
      <c r="K769">
        <f>IF(J769="","",J769-TODAY())</f>
        <v/>
      </c>
      <c r="M769">
        <f>IF(OR(K769="",L769="Clôturé",E769="Non"),"",IF(K769&lt;=$C$2,"Critique","OK"))</f>
        <v/>
      </c>
    </row>
    <row r="770">
      <c r="K770">
        <f>IF(J770="","",J770-TODAY())</f>
        <v/>
      </c>
      <c r="M770">
        <f>IF(OR(K770="",L770="Clôturé",E770="Non"),"",IF(K770&lt;=$C$2,"Critique","OK"))</f>
        <v/>
      </c>
    </row>
    <row r="771">
      <c r="K771">
        <f>IF(J771="","",J771-TODAY())</f>
        <v/>
      </c>
      <c r="M771">
        <f>IF(OR(K771="",L771="Clôturé",E771="Non"),"",IF(K771&lt;=$C$2,"Critique","OK"))</f>
        <v/>
      </c>
    </row>
    <row r="772">
      <c r="K772">
        <f>IF(J772="","",J772-TODAY())</f>
        <v/>
      </c>
      <c r="M772">
        <f>IF(OR(K772="",L772="Clôturé",E772="Non"),"",IF(K772&lt;=$C$2,"Critique","OK"))</f>
        <v/>
      </c>
    </row>
    <row r="773">
      <c r="K773">
        <f>IF(J773="","",J773-TODAY())</f>
        <v/>
      </c>
      <c r="M773">
        <f>IF(OR(K773="",L773="Clôturé",E773="Non"),"",IF(K773&lt;=$C$2,"Critique","OK"))</f>
        <v/>
      </c>
    </row>
    <row r="774">
      <c r="K774">
        <f>IF(J774="","",J774-TODAY())</f>
        <v/>
      </c>
      <c r="M774">
        <f>IF(OR(K774="",L774="Clôturé",E774="Non"),"",IF(K774&lt;=$C$2,"Critique","OK"))</f>
        <v/>
      </c>
    </row>
    <row r="775">
      <c r="K775">
        <f>IF(J775="","",J775-TODAY())</f>
        <v/>
      </c>
      <c r="M775">
        <f>IF(OR(K775="",L775="Clôturé",E775="Non"),"",IF(K775&lt;=$C$2,"Critique","OK"))</f>
        <v/>
      </c>
    </row>
    <row r="776">
      <c r="K776">
        <f>IF(J776="","",J776-TODAY())</f>
        <v/>
      </c>
      <c r="M776">
        <f>IF(OR(K776="",L776="Clôturé",E776="Non"),"",IF(K776&lt;=$C$2,"Critique","OK"))</f>
        <v/>
      </c>
    </row>
    <row r="777">
      <c r="K777">
        <f>IF(J777="","",J777-TODAY())</f>
        <v/>
      </c>
      <c r="M777">
        <f>IF(OR(K777="",L777="Clôturé",E777="Non"),"",IF(K777&lt;=$C$2,"Critique","OK"))</f>
        <v/>
      </c>
    </row>
    <row r="778">
      <c r="K778">
        <f>IF(J778="","",J778-TODAY())</f>
        <v/>
      </c>
      <c r="M778">
        <f>IF(OR(K778="",L778="Clôturé",E778="Non"),"",IF(K778&lt;=$C$2,"Critique","OK"))</f>
        <v/>
      </c>
    </row>
    <row r="779">
      <c r="K779">
        <f>IF(J779="","",J779-TODAY())</f>
        <v/>
      </c>
      <c r="M779">
        <f>IF(OR(K779="",L779="Clôturé",E779="Non"),"",IF(K779&lt;=$C$2,"Critique","OK"))</f>
        <v/>
      </c>
    </row>
    <row r="780">
      <c r="K780">
        <f>IF(J780="","",J780-TODAY())</f>
        <v/>
      </c>
      <c r="M780">
        <f>IF(OR(K780="",L780="Clôturé",E780="Non"),"",IF(K780&lt;=$C$2,"Critique","OK"))</f>
        <v/>
      </c>
    </row>
    <row r="781">
      <c r="K781">
        <f>IF(J781="","",J781-TODAY())</f>
        <v/>
      </c>
      <c r="M781">
        <f>IF(OR(K781="",L781="Clôturé",E781="Non"),"",IF(K781&lt;=$C$2,"Critique","OK"))</f>
        <v/>
      </c>
    </row>
    <row r="782">
      <c r="K782">
        <f>IF(J782="","",J782-TODAY())</f>
        <v/>
      </c>
      <c r="M782">
        <f>IF(OR(K782="",L782="Clôturé",E782="Non"),"",IF(K782&lt;=$C$2,"Critique","OK"))</f>
        <v/>
      </c>
    </row>
    <row r="783">
      <c r="K783">
        <f>IF(J783="","",J783-TODAY())</f>
        <v/>
      </c>
      <c r="M783">
        <f>IF(OR(K783="",L783="Clôturé",E783="Non"),"",IF(K783&lt;=$C$2,"Critique","OK"))</f>
        <v/>
      </c>
    </row>
    <row r="784">
      <c r="K784">
        <f>IF(J784="","",J784-TODAY())</f>
        <v/>
      </c>
      <c r="M784">
        <f>IF(OR(K784="",L784="Clôturé",E784="Non"),"",IF(K784&lt;=$C$2,"Critique","OK"))</f>
        <v/>
      </c>
    </row>
    <row r="785">
      <c r="K785">
        <f>IF(J785="","",J785-TODAY())</f>
        <v/>
      </c>
      <c r="M785">
        <f>IF(OR(K785="",L785="Clôturé",E785="Non"),"",IF(K785&lt;=$C$2,"Critique","OK"))</f>
        <v/>
      </c>
    </row>
    <row r="786">
      <c r="K786">
        <f>IF(J786="","",J786-TODAY())</f>
        <v/>
      </c>
      <c r="M786">
        <f>IF(OR(K786="",L786="Clôturé",E786="Non"),"",IF(K786&lt;=$C$2,"Critique","OK"))</f>
        <v/>
      </c>
    </row>
    <row r="787">
      <c r="K787">
        <f>IF(J787="","",J787-TODAY())</f>
        <v/>
      </c>
      <c r="M787">
        <f>IF(OR(K787="",L787="Clôturé",E787="Non"),"",IF(K787&lt;=$C$2,"Critique","OK"))</f>
        <v/>
      </c>
    </row>
    <row r="788">
      <c r="K788">
        <f>IF(J788="","",J788-TODAY())</f>
        <v/>
      </c>
      <c r="M788">
        <f>IF(OR(K788="",L788="Clôturé",E788="Non"),"",IF(K788&lt;=$C$2,"Critique","OK"))</f>
        <v/>
      </c>
    </row>
    <row r="789">
      <c r="K789">
        <f>IF(J789="","",J789-TODAY())</f>
        <v/>
      </c>
      <c r="M789">
        <f>IF(OR(K789="",L789="Clôturé",E789="Non"),"",IF(K789&lt;=$C$2,"Critique","OK"))</f>
        <v/>
      </c>
    </row>
    <row r="790">
      <c r="K790">
        <f>IF(J790="","",J790-TODAY())</f>
        <v/>
      </c>
      <c r="M790">
        <f>IF(OR(K790="",L790="Clôturé",E790="Non"),"",IF(K790&lt;=$C$2,"Critique","OK"))</f>
        <v/>
      </c>
    </row>
    <row r="791">
      <c r="K791">
        <f>IF(J791="","",J791-TODAY())</f>
        <v/>
      </c>
      <c r="M791">
        <f>IF(OR(K791="",L791="Clôturé",E791="Non"),"",IF(K791&lt;=$C$2,"Critique","OK"))</f>
        <v/>
      </c>
    </row>
    <row r="792">
      <c r="K792">
        <f>IF(J792="","",J792-TODAY())</f>
        <v/>
      </c>
      <c r="M792">
        <f>IF(OR(K792="",L792="Clôturé",E792="Non"),"",IF(K792&lt;=$C$2,"Critique","OK"))</f>
        <v/>
      </c>
    </row>
    <row r="793">
      <c r="K793">
        <f>IF(J793="","",J793-TODAY())</f>
        <v/>
      </c>
      <c r="M793">
        <f>IF(OR(K793="",L793="Clôturé",E793="Non"),"",IF(K793&lt;=$C$2,"Critique","OK"))</f>
        <v/>
      </c>
    </row>
    <row r="794">
      <c r="K794">
        <f>IF(J794="","",J794-TODAY())</f>
        <v/>
      </c>
      <c r="M794">
        <f>IF(OR(K794="",L794="Clôturé",E794="Non"),"",IF(K794&lt;=$C$2,"Critique","OK"))</f>
        <v/>
      </c>
    </row>
    <row r="795">
      <c r="K795">
        <f>IF(J795="","",J795-TODAY())</f>
        <v/>
      </c>
      <c r="M795">
        <f>IF(OR(K795="",L795="Clôturé",E795="Non"),"",IF(K795&lt;=$C$2,"Critique","OK"))</f>
        <v/>
      </c>
    </row>
    <row r="796">
      <c r="K796">
        <f>IF(J796="","",J796-TODAY())</f>
        <v/>
      </c>
      <c r="M796">
        <f>IF(OR(K796="",L796="Clôturé",E796="Non"),"",IF(K796&lt;=$C$2,"Critique","OK"))</f>
        <v/>
      </c>
    </row>
    <row r="797">
      <c r="K797">
        <f>IF(J797="","",J797-TODAY())</f>
        <v/>
      </c>
      <c r="M797">
        <f>IF(OR(K797="",L797="Clôturé",E797="Non"),"",IF(K797&lt;=$C$2,"Critique","OK"))</f>
        <v/>
      </c>
    </row>
    <row r="798">
      <c r="K798">
        <f>IF(J798="","",J798-TODAY())</f>
        <v/>
      </c>
      <c r="M798">
        <f>IF(OR(K798="",L798="Clôturé",E798="Non"),"",IF(K798&lt;=$C$2,"Critique","OK"))</f>
        <v/>
      </c>
    </row>
    <row r="799">
      <c r="K799">
        <f>IF(J799="","",J799-TODAY())</f>
        <v/>
      </c>
      <c r="M799">
        <f>IF(OR(K799="",L799="Clôturé",E799="Non"),"",IF(K799&lt;=$C$2,"Critique","OK"))</f>
        <v/>
      </c>
    </row>
    <row r="800">
      <c r="K800">
        <f>IF(J800="","",J800-TODAY())</f>
        <v/>
      </c>
      <c r="M800">
        <f>IF(OR(K800="",L800="Clôturé",E800="Non"),"",IF(K800&lt;=$C$2,"Critique","OK"))</f>
        <v/>
      </c>
    </row>
    <row r="801">
      <c r="K801">
        <f>IF(J801="","",J801-TODAY())</f>
        <v/>
      </c>
      <c r="M801">
        <f>IF(OR(K801="",L801="Clôturé",E801="Non"),"",IF(K801&lt;=$C$2,"Critique","OK"))</f>
        <v/>
      </c>
    </row>
    <row r="802">
      <c r="K802">
        <f>IF(J802="","",J802-TODAY())</f>
        <v/>
      </c>
      <c r="M802">
        <f>IF(OR(K802="",L802="Clôturé",E802="Non"),"",IF(K802&lt;=$C$2,"Critique","OK"))</f>
        <v/>
      </c>
    </row>
    <row r="803">
      <c r="K803">
        <f>IF(J803="","",J803-TODAY())</f>
        <v/>
      </c>
      <c r="M803">
        <f>IF(OR(K803="",L803="Clôturé",E803="Non"),"",IF(K803&lt;=$C$2,"Critique","OK"))</f>
        <v/>
      </c>
    </row>
    <row r="804">
      <c r="K804">
        <f>IF(J804="","",J804-TODAY())</f>
        <v/>
      </c>
      <c r="M804">
        <f>IF(OR(K804="",L804="Clôturé",E804="Non"),"",IF(K804&lt;=$C$2,"Critique","OK"))</f>
        <v/>
      </c>
    </row>
    <row r="805">
      <c r="K805">
        <f>IF(J805="","",J805-TODAY())</f>
        <v/>
      </c>
      <c r="M805">
        <f>IF(OR(K805="",L805="Clôturé",E805="Non"),"",IF(K805&lt;=$C$2,"Critique","OK"))</f>
        <v/>
      </c>
    </row>
    <row r="806">
      <c r="K806">
        <f>IF(J806="","",J806-TODAY())</f>
        <v/>
      </c>
      <c r="M806">
        <f>IF(OR(K806="",L806="Clôturé",E806="Non"),"",IF(K806&lt;=$C$2,"Critique","OK"))</f>
        <v/>
      </c>
    </row>
    <row r="807">
      <c r="K807">
        <f>IF(J807="","",J807-TODAY())</f>
        <v/>
      </c>
      <c r="M807">
        <f>IF(OR(K807="",L807="Clôturé",E807="Non"),"",IF(K807&lt;=$C$2,"Critique","OK"))</f>
        <v/>
      </c>
    </row>
    <row r="808">
      <c r="K808">
        <f>IF(J808="","",J808-TODAY())</f>
        <v/>
      </c>
      <c r="M808">
        <f>IF(OR(K808="",L808="Clôturé",E808="Non"),"",IF(K808&lt;=$C$2,"Critique","OK"))</f>
        <v/>
      </c>
    </row>
    <row r="809">
      <c r="K809">
        <f>IF(J809="","",J809-TODAY())</f>
        <v/>
      </c>
      <c r="M809">
        <f>IF(OR(K809="",L809="Clôturé",E809="Non"),"",IF(K809&lt;=$C$2,"Critique","OK"))</f>
        <v/>
      </c>
    </row>
    <row r="810">
      <c r="K810">
        <f>IF(J810="","",J810-TODAY())</f>
        <v/>
      </c>
      <c r="M810">
        <f>IF(OR(K810="",L810="Clôturé",E810="Non"),"",IF(K810&lt;=$C$2,"Critique","OK"))</f>
        <v/>
      </c>
    </row>
    <row r="811">
      <c r="K811">
        <f>IF(J811="","",J811-TODAY())</f>
        <v/>
      </c>
      <c r="M811">
        <f>IF(OR(K811="",L811="Clôturé",E811="Non"),"",IF(K811&lt;=$C$2,"Critique","OK"))</f>
        <v/>
      </c>
    </row>
    <row r="812">
      <c r="K812">
        <f>IF(J812="","",J812-TODAY())</f>
        <v/>
      </c>
      <c r="M812">
        <f>IF(OR(K812="",L812="Clôturé",E812="Non"),"",IF(K812&lt;=$C$2,"Critique","OK"))</f>
        <v/>
      </c>
    </row>
    <row r="813">
      <c r="K813">
        <f>IF(J813="","",J813-TODAY())</f>
        <v/>
      </c>
      <c r="M813">
        <f>IF(OR(K813="",L813="Clôturé",E813="Non"),"",IF(K813&lt;=$C$2,"Critique","OK"))</f>
        <v/>
      </c>
    </row>
    <row r="814">
      <c r="K814">
        <f>IF(J814="","",J814-TODAY())</f>
        <v/>
      </c>
      <c r="M814">
        <f>IF(OR(K814="",L814="Clôturé",E814="Non"),"",IF(K814&lt;=$C$2,"Critique","OK"))</f>
        <v/>
      </c>
    </row>
    <row r="815">
      <c r="K815">
        <f>IF(J815="","",J815-TODAY())</f>
        <v/>
      </c>
      <c r="M815">
        <f>IF(OR(K815="",L815="Clôturé",E815="Non"),"",IF(K815&lt;=$C$2,"Critique","OK"))</f>
        <v/>
      </c>
    </row>
    <row r="816">
      <c r="K816">
        <f>IF(J816="","",J816-TODAY())</f>
        <v/>
      </c>
      <c r="M816">
        <f>IF(OR(K816="",L816="Clôturé",E816="Non"),"",IF(K816&lt;=$C$2,"Critique","OK"))</f>
        <v/>
      </c>
    </row>
    <row r="817">
      <c r="K817">
        <f>IF(J817="","",J817-TODAY())</f>
        <v/>
      </c>
      <c r="M817">
        <f>IF(OR(K817="",L817="Clôturé",E817="Non"),"",IF(K817&lt;=$C$2,"Critique","OK"))</f>
        <v/>
      </c>
    </row>
    <row r="818">
      <c r="K818">
        <f>IF(J818="","",J818-TODAY())</f>
        <v/>
      </c>
      <c r="M818">
        <f>IF(OR(K818="",L818="Clôturé",E818="Non"),"",IF(K818&lt;=$C$2,"Critique","OK"))</f>
        <v/>
      </c>
    </row>
    <row r="819">
      <c r="K819">
        <f>IF(J819="","",J819-TODAY())</f>
        <v/>
      </c>
      <c r="M819">
        <f>IF(OR(K819="",L819="Clôturé",E819="Non"),"",IF(K819&lt;=$C$2,"Critique","OK"))</f>
        <v/>
      </c>
    </row>
    <row r="820">
      <c r="K820">
        <f>IF(J820="","",J820-TODAY())</f>
        <v/>
      </c>
      <c r="M820">
        <f>IF(OR(K820="",L820="Clôturé",E820="Non"),"",IF(K820&lt;=$C$2,"Critique","OK"))</f>
        <v/>
      </c>
    </row>
    <row r="821">
      <c r="K821">
        <f>IF(J821="","",J821-TODAY())</f>
        <v/>
      </c>
      <c r="M821">
        <f>IF(OR(K821="",L821="Clôturé",E821="Non"),"",IF(K821&lt;=$C$2,"Critique","OK"))</f>
        <v/>
      </c>
    </row>
    <row r="822">
      <c r="K822">
        <f>IF(J822="","",J822-TODAY())</f>
        <v/>
      </c>
      <c r="M822">
        <f>IF(OR(K822="",L822="Clôturé",E822="Non"),"",IF(K822&lt;=$C$2,"Critique","OK"))</f>
        <v/>
      </c>
    </row>
    <row r="823">
      <c r="K823">
        <f>IF(J823="","",J823-TODAY())</f>
        <v/>
      </c>
      <c r="M823">
        <f>IF(OR(K823="",L823="Clôturé",E823="Non"),"",IF(K823&lt;=$C$2,"Critique","OK"))</f>
        <v/>
      </c>
    </row>
    <row r="824">
      <c r="K824">
        <f>IF(J824="","",J824-TODAY())</f>
        <v/>
      </c>
      <c r="M824">
        <f>IF(OR(K824="",L824="Clôturé",E824="Non"),"",IF(K824&lt;=$C$2,"Critique","OK"))</f>
        <v/>
      </c>
    </row>
    <row r="825">
      <c r="K825">
        <f>IF(J825="","",J825-TODAY())</f>
        <v/>
      </c>
      <c r="M825">
        <f>IF(OR(K825="",L825="Clôturé",E825="Non"),"",IF(K825&lt;=$C$2,"Critique","OK"))</f>
        <v/>
      </c>
    </row>
    <row r="826">
      <c r="K826">
        <f>IF(J826="","",J826-TODAY())</f>
        <v/>
      </c>
      <c r="M826">
        <f>IF(OR(K826="",L826="Clôturé",E826="Non"),"",IF(K826&lt;=$C$2,"Critique","OK"))</f>
        <v/>
      </c>
    </row>
    <row r="827">
      <c r="K827">
        <f>IF(J827="","",J827-TODAY())</f>
        <v/>
      </c>
      <c r="M827">
        <f>IF(OR(K827="",L827="Clôturé",E827="Non"),"",IF(K827&lt;=$C$2,"Critique","OK"))</f>
        <v/>
      </c>
    </row>
    <row r="828">
      <c r="K828">
        <f>IF(J828="","",J828-TODAY())</f>
        <v/>
      </c>
      <c r="M828">
        <f>IF(OR(K828="",L828="Clôturé",E828="Non"),"",IF(K828&lt;=$C$2,"Critique","OK"))</f>
        <v/>
      </c>
    </row>
    <row r="829">
      <c r="K829">
        <f>IF(J829="","",J829-TODAY())</f>
        <v/>
      </c>
      <c r="M829">
        <f>IF(OR(K829="",L829="Clôturé",E829="Non"),"",IF(K829&lt;=$C$2,"Critique","OK"))</f>
        <v/>
      </c>
    </row>
    <row r="830">
      <c r="K830">
        <f>IF(J830="","",J830-TODAY())</f>
        <v/>
      </c>
      <c r="M830">
        <f>IF(OR(K830="",L830="Clôturé",E830="Non"),"",IF(K830&lt;=$C$2,"Critique","OK"))</f>
        <v/>
      </c>
    </row>
    <row r="831">
      <c r="K831">
        <f>IF(J831="","",J831-TODAY())</f>
        <v/>
      </c>
      <c r="M831">
        <f>IF(OR(K831="",L831="Clôturé",E831="Non"),"",IF(K831&lt;=$C$2,"Critique","OK"))</f>
        <v/>
      </c>
    </row>
    <row r="832">
      <c r="K832">
        <f>IF(J832="","",J832-TODAY())</f>
        <v/>
      </c>
      <c r="M832">
        <f>IF(OR(K832="",L832="Clôturé",E832="Non"),"",IF(K832&lt;=$C$2,"Critique","OK"))</f>
        <v/>
      </c>
    </row>
    <row r="833">
      <c r="K833">
        <f>IF(J833="","",J833-TODAY())</f>
        <v/>
      </c>
      <c r="M833">
        <f>IF(OR(K833="",L833="Clôturé",E833="Non"),"",IF(K833&lt;=$C$2,"Critique","OK"))</f>
        <v/>
      </c>
    </row>
    <row r="834">
      <c r="K834">
        <f>IF(J834="","",J834-TODAY())</f>
        <v/>
      </c>
      <c r="M834">
        <f>IF(OR(K834="",L834="Clôturé",E834="Non"),"",IF(K834&lt;=$C$2,"Critique","OK"))</f>
        <v/>
      </c>
    </row>
    <row r="835">
      <c r="K835">
        <f>IF(J835="","",J835-TODAY())</f>
        <v/>
      </c>
      <c r="M835">
        <f>IF(OR(K835="",L835="Clôturé",E835="Non"),"",IF(K835&lt;=$C$2,"Critique","OK"))</f>
        <v/>
      </c>
    </row>
    <row r="836">
      <c r="K836">
        <f>IF(J836="","",J836-TODAY())</f>
        <v/>
      </c>
      <c r="M836">
        <f>IF(OR(K836="",L836="Clôturé",E836="Non"),"",IF(K836&lt;=$C$2,"Critique","OK"))</f>
        <v/>
      </c>
    </row>
    <row r="837">
      <c r="K837">
        <f>IF(J837="","",J837-TODAY())</f>
        <v/>
      </c>
      <c r="M837">
        <f>IF(OR(K837="",L837="Clôturé",E837="Non"),"",IF(K837&lt;=$C$2,"Critique","OK"))</f>
        <v/>
      </c>
    </row>
    <row r="838">
      <c r="K838">
        <f>IF(J838="","",J838-TODAY())</f>
        <v/>
      </c>
      <c r="M838">
        <f>IF(OR(K838="",L838="Clôturé",E838="Non"),"",IF(K838&lt;=$C$2,"Critique","OK"))</f>
        <v/>
      </c>
    </row>
    <row r="839">
      <c r="K839">
        <f>IF(J839="","",J839-TODAY())</f>
        <v/>
      </c>
      <c r="M839">
        <f>IF(OR(K839="",L839="Clôturé",E839="Non"),"",IF(K839&lt;=$C$2,"Critique","OK"))</f>
        <v/>
      </c>
    </row>
    <row r="840">
      <c r="K840">
        <f>IF(J840="","",J840-TODAY())</f>
        <v/>
      </c>
      <c r="M840">
        <f>IF(OR(K840="",L840="Clôturé",E840="Non"),"",IF(K840&lt;=$C$2,"Critique","OK"))</f>
        <v/>
      </c>
    </row>
    <row r="841">
      <c r="K841">
        <f>IF(J841="","",J841-TODAY())</f>
        <v/>
      </c>
      <c r="M841">
        <f>IF(OR(K841="",L841="Clôturé",E841="Non"),"",IF(K841&lt;=$C$2,"Critique","OK"))</f>
        <v/>
      </c>
    </row>
    <row r="842">
      <c r="K842">
        <f>IF(J842="","",J842-TODAY())</f>
        <v/>
      </c>
      <c r="M842">
        <f>IF(OR(K842="",L842="Clôturé",E842="Non"),"",IF(K842&lt;=$C$2,"Critique","OK"))</f>
        <v/>
      </c>
    </row>
    <row r="843">
      <c r="K843">
        <f>IF(J843="","",J843-TODAY())</f>
        <v/>
      </c>
      <c r="M843">
        <f>IF(OR(K843="",L843="Clôturé",E843="Non"),"",IF(K843&lt;=$C$2,"Critique","OK"))</f>
        <v/>
      </c>
    </row>
    <row r="844">
      <c r="K844">
        <f>IF(J844="","",J844-TODAY())</f>
        <v/>
      </c>
      <c r="M844">
        <f>IF(OR(K844="",L844="Clôturé",E844="Non"),"",IF(K844&lt;=$C$2,"Critique","OK"))</f>
        <v/>
      </c>
    </row>
    <row r="845">
      <c r="K845">
        <f>IF(J845="","",J845-TODAY())</f>
        <v/>
      </c>
      <c r="M845">
        <f>IF(OR(K845="",L845="Clôturé",E845="Non"),"",IF(K845&lt;=$C$2,"Critique","OK"))</f>
        <v/>
      </c>
    </row>
    <row r="846">
      <c r="K846">
        <f>IF(J846="","",J846-TODAY())</f>
        <v/>
      </c>
      <c r="M846">
        <f>IF(OR(K846="",L846="Clôturé",E846="Non"),"",IF(K846&lt;=$C$2,"Critique","OK"))</f>
        <v/>
      </c>
    </row>
    <row r="847">
      <c r="K847">
        <f>IF(J847="","",J847-TODAY())</f>
        <v/>
      </c>
      <c r="M847">
        <f>IF(OR(K847="",L847="Clôturé",E847="Non"),"",IF(K847&lt;=$C$2,"Critique","OK"))</f>
        <v/>
      </c>
    </row>
    <row r="848">
      <c r="K848">
        <f>IF(J848="","",J848-TODAY())</f>
        <v/>
      </c>
      <c r="M848">
        <f>IF(OR(K848="",L848="Clôturé",E848="Non"),"",IF(K848&lt;=$C$2,"Critique","OK"))</f>
        <v/>
      </c>
    </row>
    <row r="849">
      <c r="K849">
        <f>IF(J849="","",J849-TODAY())</f>
        <v/>
      </c>
      <c r="M849">
        <f>IF(OR(K849="",L849="Clôturé",E849="Non"),"",IF(K849&lt;=$C$2,"Critique","OK"))</f>
        <v/>
      </c>
    </row>
    <row r="850">
      <c r="K850">
        <f>IF(J850="","",J850-TODAY())</f>
        <v/>
      </c>
      <c r="M850">
        <f>IF(OR(K850="",L850="Clôturé",E850="Non"),"",IF(K850&lt;=$C$2,"Critique","OK"))</f>
        <v/>
      </c>
    </row>
    <row r="851">
      <c r="K851">
        <f>IF(J851="","",J851-TODAY())</f>
        <v/>
      </c>
      <c r="M851">
        <f>IF(OR(K851="",L851="Clôturé",E851="Non"),"",IF(K851&lt;=$C$2,"Critique","OK"))</f>
        <v/>
      </c>
    </row>
    <row r="852">
      <c r="K852">
        <f>IF(J852="","",J852-TODAY())</f>
        <v/>
      </c>
      <c r="M852">
        <f>IF(OR(K852="",L852="Clôturé",E852="Non"),"",IF(K852&lt;=$C$2,"Critique","OK"))</f>
        <v/>
      </c>
    </row>
    <row r="853">
      <c r="K853">
        <f>IF(J853="","",J853-TODAY())</f>
        <v/>
      </c>
      <c r="M853">
        <f>IF(OR(K853="",L853="Clôturé",E853="Non"),"",IF(K853&lt;=$C$2,"Critique","OK"))</f>
        <v/>
      </c>
    </row>
    <row r="854">
      <c r="K854">
        <f>IF(J854="","",J854-TODAY())</f>
        <v/>
      </c>
      <c r="M854">
        <f>IF(OR(K854="",L854="Clôturé",E854="Non"),"",IF(K854&lt;=$C$2,"Critique","OK"))</f>
        <v/>
      </c>
    </row>
    <row r="855">
      <c r="K855">
        <f>IF(J855="","",J855-TODAY())</f>
        <v/>
      </c>
      <c r="M855">
        <f>IF(OR(K855="",L855="Clôturé",E855="Non"),"",IF(K855&lt;=$C$2,"Critique","OK"))</f>
        <v/>
      </c>
    </row>
    <row r="856">
      <c r="K856">
        <f>IF(J856="","",J856-TODAY())</f>
        <v/>
      </c>
      <c r="M856">
        <f>IF(OR(K856="",L856="Clôturé",E856="Non"),"",IF(K856&lt;=$C$2,"Critique","OK"))</f>
        <v/>
      </c>
    </row>
    <row r="857">
      <c r="K857">
        <f>IF(J857="","",J857-TODAY())</f>
        <v/>
      </c>
      <c r="M857">
        <f>IF(OR(K857="",L857="Clôturé",E857="Non"),"",IF(K857&lt;=$C$2,"Critique","OK"))</f>
        <v/>
      </c>
    </row>
    <row r="858">
      <c r="K858">
        <f>IF(J858="","",J858-TODAY())</f>
        <v/>
      </c>
      <c r="M858">
        <f>IF(OR(K858="",L858="Clôturé",E858="Non"),"",IF(K858&lt;=$C$2,"Critique","OK"))</f>
        <v/>
      </c>
    </row>
    <row r="859">
      <c r="K859">
        <f>IF(J859="","",J859-TODAY())</f>
        <v/>
      </c>
      <c r="M859">
        <f>IF(OR(K859="",L859="Clôturé",E859="Non"),"",IF(K859&lt;=$C$2,"Critique","OK"))</f>
        <v/>
      </c>
    </row>
    <row r="860">
      <c r="K860">
        <f>IF(J860="","",J860-TODAY())</f>
        <v/>
      </c>
      <c r="M860">
        <f>IF(OR(K860="",L860="Clôturé",E860="Non"),"",IF(K860&lt;=$C$2,"Critique","OK"))</f>
        <v/>
      </c>
    </row>
    <row r="861">
      <c r="K861">
        <f>IF(J861="","",J861-TODAY())</f>
        <v/>
      </c>
      <c r="M861">
        <f>IF(OR(K861="",L861="Clôturé",E861="Non"),"",IF(K861&lt;=$C$2,"Critique","OK"))</f>
        <v/>
      </c>
    </row>
    <row r="862">
      <c r="K862">
        <f>IF(J862="","",J862-TODAY())</f>
        <v/>
      </c>
      <c r="M862">
        <f>IF(OR(K862="",L862="Clôturé",E862="Non"),"",IF(K862&lt;=$C$2,"Critique","OK"))</f>
        <v/>
      </c>
    </row>
    <row r="863">
      <c r="K863">
        <f>IF(J863="","",J863-TODAY())</f>
        <v/>
      </c>
      <c r="M863">
        <f>IF(OR(K863="",L863="Clôturé",E863="Non"),"",IF(K863&lt;=$C$2,"Critique","OK"))</f>
        <v/>
      </c>
    </row>
    <row r="864">
      <c r="K864">
        <f>IF(J864="","",J864-TODAY())</f>
        <v/>
      </c>
      <c r="M864">
        <f>IF(OR(K864="",L864="Clôturé",E864="Non"),"",IF(K864&lt;=$C$2,"Critique","OK"))</f>
        <v/>
      </c>
    </row>
    <row r="865">
      <c r="K865">
        <f>IF(J865="","",J865-TODAY())</f>
        <v/>
      </c>
      <c r="M865">
        <f>IF(OR(K865="",L865="Clôturé",E865="Non"),"",IF(K865&lt;=$C$2,"Critique","OK"))</f>
        <v/>
      </c>
    </row>
    <row r="866">
      <c r="K866">
        <f>IF(J866="","",J866-TODAY())</f>
        <v/>
      </c>
      <c r="M866">
        <f>IF(OR(K866="",L866="Clôturé",E866="Non"),"",IF(K866&lt;=$C$2,"Critique","OK"))</f>
        <v/>
      </c>
    </row>
    <row r="867">
      <c r="K867">
        <f>IF(J867="","",J867-TODAY())</f>
        <v/>
      </c>
      <c r="M867">
        <f>IF(OR(K867="",L867="Clôturé",E867="Non"),"",IF(K867&lt;=$C$2,"Critique","OK"))</f>
        <v/>
      </c>
    </row>
    <row r="868">
      <c r="K868">
        <f>IF(J868="","",J868-TODAY())</f>
        <v/>
      </c>
      <c r="M868">
        <f>IF(OR(K868="",L868="Clôturé",E868="Non"),"",IF(K868&lt;=$C$2,"Critique","OK"))</f>
        <v/>
      </c>
    </row>
    <row r="869">
      <c r="K869">
        <f>IF(J869="","",J869-TODAY())</f>
        <v/>
      </c>
      <c r="M869">
        <f>IF(OR(K869="",L869="Clôturé",E869="Non"),"",IF(K869&lt;=$C$2,"Critique","OK"))</f>
        <v/>
      </c>
    </row>
    <row r="870">
      <c r="K870">
        <f>IF(J870="","",J870-TODAY())</f>
        <v/>
      </c>
      <c r="M870">
        <f>IF(OR(K870="",L870="Clôturé",E870="Non"),"",IF(K870&lt;=$C$2,"Critique","OK"))</f>
        <v/>
      </c>
    </row>
    <row r="871">
      <c r="K871">
        <f>IF(J871="","",J871-TODAY())</f>
        <v/>
      </c>
      <c r="M871">
        <f>IF(OR(K871="",L871="Clôturé",E871="Non"),"",IF(K871&lt;=$C$2,"Critique","OK"))</f>
        <v/>
      </c>
    </row>
    <row r="872">
      <c r="K872">
        <f>IF(J872="","",J872-TODAY())</f>
        <v/>
      </c>
      <c r="M872">
        <f>IF(OR(K872="",L872="Clôturé",E872="Non"),"",IF(K872&lt;=$C$2,"Critique","OK"))</f>
        <v/>
      </c>
    </row>
    <row r="873">
      <c r="K873">
        <f>IF(J873="","",J873-TODAY())</f>
        <v/>
      </c>
      <c r="M873">
        <f>IF(OR(K873="",L873="Clôturé",E873="Non"),"",IF(K873&lt;=$C$2,"Critique","OK"))</f>
        <v/>
      </c>
    </row>
    <row r="874">
      <c r="K874">
        <f>IF(J874="","",J874-TODAY())</f>
        <v/>
      </c>
      <c r="M874">
        <f>IF(OR(K874="",L874="Clôturé",E874="Non"),"",IF(K874&lt;=$C$2,"Critique","OK"))</f>
        <v/>
      </c>
    </row>
    <row r="875">
      <c r="K875">
        <f>IF(J875="","",J875-TODAY())</f>
        <v/>
      </c>
      <c r="M875">
        <f>IF(OR(K875="",L875="Clôturé",E875="Non"),"",IF(K875&lt;=$C$2,"Critique","OK"))</f>
        <v/>
      </c>
    </row>
    <row r="876">
      <c r="K876">
        <f>IF(J876="","",J876-TODAY())</f>
        <v/>
      </c>
      <c r="M876">
        <f>IF(OR(K876="",L876="Clôturé",E876="Non"),"",IF(K876&lt;=$C$2,"Critique","OK"))</f>
        <v/>
      </c>
    </row>
    <row r="877">
      <c r="K877">
        <f>IF(J877="","",J877-TODAY())</f>
        <v/>
      </c>
      <c r="M877">
        <f>IF(OR(K877="",L877="Clôturé",E877="Non"),"",IF(K877&lt;=$C$2,"Critique","OK"))</f>
        <v/>
      </c>
    </row>
    <row r="878">
      <c r="K878">
        <f>IF(J878="","",J878-TODAY())</f>
        <v/>
      </c>
      <c r="M878">
        <f>IF(OR(K878="",L878="Clôturé",E878="Non"),"",IF(K878&lt;=$C$2,"Critique","OK"))</f>
        <v/>
      </c>
    </row>
    <row r="879">
      <c r="K879">
        <f>IF(J879="","",J879-TODAY())</f>
        <v/>
      </c>
      <c r="M879">
        <f>IF(OR(K879="",L879="Clôturé",E879="Non"),"",IF(K879&lt;=$C$2,"Critique","OK"))</f>
        <v/>
      </c>
    </row>
    <row r="880">
      <c r="K880">
        <f>IF(J880="","",J880-TODAY())</f>
        <v/>
      </c>
      <c r="M880">
        <f>IF(OR(K880="",L880="Clôturé",E880="Non"),"",IF(K880&lt;=$C$2,"Critique","OK"))</f>
        <v/>
      </c>
    </row>
    <row r="881">
      <c r="K881">
        <f>IF(J881="","",J881-TODAY())</f>
        <v/>
      </c>
      <c r="M881">
        <f>IF(OR(K881="",L881="Clôturé",E881="Non"),"",IF(K881&lt;=$C$2,"Critique","OK"))</f>
        <v/>
      </c>
    </row>
    <row r="882">
      <c r="K882">
        <f>IF(J882="","",J882-TODAY())</f>
        <v/>
      </c>
      <c r="M882">
        <f>IF(OR(K882="",L882="Clôturé",E882="Non"),"",IF(K882&lt;=$C$2,"Critique","OK"))</f>
        <v/>
      </c>
    </row>
    <row r="883">
      <c r="K883">
        <f>IF(J883="","",J883-TODAY())</f>
        <v/>
      </c>
      <c r="M883">
        <f>IF(OR(K883="",L883="Clôturé",E883="Non"),"",IF(K883&lt;=$C$2,"Critique","OK"))</f>
        <v/>
      </c>
    </row>
    <row r="884">
      <c r="K884">
        <f>IF(J884="","",J884-TODAY())</f>
        <v/>
      </c>
      <c r="M884">
        <f>IF(OR(K884="",L884="Clôturé",E884="Non"),"",IF(K884&lt;=$C$2,"Critique","OK"))</f>
        <v/>
      </c>
    </row>
    <row r="885">
      <c r="K885">
        <f>IF(J885="","",J885-TODAY())</f>
        <v/>
      </c>
      <c r="M885">
        <f>IF(OR(K885="",L885="Clôturé",E885="Non"),"",IF(K885&lt;=$C$2,"Critique","OK"))</f>
        <v/>
      </c>
    </row>
    <row r="886">
      <c r="K886">
        <f>IF(J886="","",J886-TODAY())</f>
        <v/>
      </c>
      <c r="M886">
        <f>IF(OR(K886="",L886="Clôturé",E886="Non"),"",IF(K886&lt;=$C$2,"Critique","OK"))</f>
        <v/>
      </c>
    </row>
    <row r="887">
      <c r="K887">
        <f>IF(J887="","",J887-TODAY())</f>
        <v/>
      </c>
      <c r="M887">
        <f>IF(OR(K887="",L887="Clôturé",E887="Non"),"",IF(K887&lt;=$C$2,"Critique","OK"))</f>
        <v/>
      </c>
    </row>
    <row r="888">
      <c r="K888">
        <f>IF(J888="","",J888-TODAY())</f>
        <v/>
      </c>
      <c r="M888">
        <f>IF(OR(K888="",L888="Clôturé",E888="Non"),"",IF(K888&lt;=$C$2,"Critique","OK"))</f>
        <v/>
      </c>
    </row>
    <row r="889">
      <c r="K889">
        <f>IF(J889="","",J889-TODAY())</f>
        <v/>
      </c>
      <c r="M889">
        <f>IF(OR(K889="",L889="Clôturé",E889="Non"),"",IF(K889&lt;=$C$2,"Critique","OK"))</f>
        <v/>
      </c>
    </row>
    <row r="890">
      <c r="K890">
        <f>IF(J890="","",J890-TODAY())</f>
        <v/>
      </c>
      <c r="M890">
        <f>IF(OR(K890="",L890="Clôturé",E890="Non"),"",IF(K890&lt;=$C$2,"Critique","OK"))</f>
        <v/>
      </c>
    </row>
    <row r="891">
      <c r="K891">
        <f>IF(J891="","",J891-TODAY())</f>
        <v/>
      </c>
      <c r="M891">
        <f>IF(OR(K891="",L891="Clôturé",E891="Non"),"",IF(K891&lt;=$C$2,"Critique","OK"))</f>
        <v/>
      </c>
    </row>
    <row r="892">
      <c r="K892">
        <f>IF(J892="","",J892-TODAY())</f>
        <v/>
      </c>
      <c r="M892">
        <f>IF(OR(K892="",L892="Clôturé",E892="Non"),"",IF(K892&lt;=$C$2,"Critique","OK"))</f>
        <v/>
      </c>
    </row>
    <row r="893">
      <c r="K893">
        <f>IF(J893="","",J893-TODAY())</f>
        <v/>
      </c>
      <c r="M893">
        <f>IF(OR(K893="",L893="Clôturé",E893="Non"),"",IF(K893&lt;=$C$2,"Critique","OK"))</f>
        <v/>
      </c>
    </row>
    <row r="894">
      <c r="K894">
        <f>IF(J894="","",J894-TODAY())</f>
        <v/>
      </c>
      <c r="M894">
        <f>IF(OR(K894="",L894="Clôturé",E894="Non"),"",IF(K894&lt;=$C$2,"Critique","OK"))</f>
        <v/>
      </c>
    </row>
    <row r="895">
      <c r="K895">
        <f>IF(J895="","",J895-TODAY())</f>
        <v/>
      </c>
      <c r="M895">
        <f>IF(OR(K895="",L895="Clôturé",E895="Non"),"",IF(K895&lt;=$C$2,"Critique","OK"))</f>
        <v/>
      </c>
    </row>
    <row r="896">
      <c r="K896">
        <f>IF(J896="","",J896-TODAY())</f>
        <v/>
      </c>
      <c r="M896">
        <f>IF(OR(K896="",L896="Clôturé",E896="Non"),"",IF(K896&lt;=$C$2,"Critique","OK"))</f>
        <v/>
      </c>
    </row>
    <row r="897">
      <c r="K897">
        <f>IF(J897="","",J897-TODAY())</f>
        <v/>
      </c>
      <c r="M897">
        <f>IF(OR(K897="",L897="Clôturé",E897="Non"),"",IF(K897&lt;=$C$2,"Critique","OK"))</f>
        <v/>
      </c>
    </row>
    <row r="898">
      <c r="K898">
        <f>IF(J898="","",J898-TODAY())</f>
        <v/>
      </c>
      <c r="M898">
        <f>IF(OR(K898="",L898="Clôturé",E898="Non"),"",IF(K898&lt;=$C$2,"Critique","OK"))</f>
        <v/>
      </c>
    </row>
    <row r="899">
      <c r="K899">
        <f>IF(J899="","",J899-TODAY())</f>
        <v/>
      </c>
      <c r="M899">
        <f>IF(OR(K899="",L899="Clôturé",E899="Non"),"",IF(K899&lt;=$C$2,"Critique","OK"))</f>
        <v/>
      </c>
    </row>
    <row r="900">
      <c r="K900">
        <f>IF(J900="","",J900-TODAY())</f>
        <v/>
      </c>
      <c r="M900">
        <f>IF(OR(K900="",L900="Clôturé",E900="Non"),"",IF(K900&lt;=$C$2,"Critique","OK"))</f>
        <v/>
      </c>
    </row>
    <row r="901">
      <c r="K901">
        <f>IF(J901="","",J901-TODAY())</f>
        <v/>
      </c>
      <c r="M901">
        <f>IF(OR(K901="",L901="Clôturé",E901="Non"),"",IF(K901&lt;=$C$2,"Critique","OK"))</f>
        <v/>
      </c>
    </row>
    <row r="902">
      <c r="K902">
        <f>IF(J902="","",J902-TODAY())</f>
        <v/>
      </c>
      <c r="M902">
        <f>IF(OR(K902="",L902="Clôturé",E902="Non"),"",IF(K902&lt;=$C$2,"Critique","OK"))</f>
        <v/>
      </c>
    </row>
    <row r="903">
      <c r="K903">
        <f>IF(J903="","",J903-TODAY())</f>
        <v/>
      </c>
      <c r="M903">
        <f>IF(OR(K903="",L903="Clôturé",E903="Non"),"",IF(K903&lt;=$C$2,"Critique","OK"))</f>
        <v/>
      </c>
    </row>
    <row r="904">
      <c r="K904">
        <f>IF(J904="","",J904-TODAY())</f>
        <v/>
      </c>
      <c r="M904">
        <f>IF(OR(K904="",L904="Clôturé",E904="Non"),"",IF(K904&lt;=$C$2,"Critique","OK"))</f>
        <v/>
      </c>
    </row>
    <row r="905">
      <c r="K905">
        <f>IF(J905="","",J905-TODAY())</f>
        <v/>
      </c>
      <c r="M905">
        <f>IF(OR(K905="",L905="Clôturé",E905="Non"),"",IF(K905&lt;=$C$2,"Critique","OK"))</f>
        <v/>
      </c>
    </row>
    <row r="906">
      <c r="K906">
        <f>IF(J906="","",J906-TODAY())</f>
        <v/>
      </c>
      <c r="M906">
        <f>IF(OR(K906="",L906="Clôturé",E906="Non"),"",IF(K906&lt;=$C$2,"Critique","OK"))</f>
        <v/>
      </c>
    </row>
    <row r="907">
      <c r="K907">
        <f>IF(J907="","",J907-TODAY())</f>
        <v/>
      </c>
      <c r="M907">
        <f>IF(OR(K907="",L907="Clôturé",E907="Non"),"",IF(K907&lt;=$C$2,"Critique","OK"))</f>
        <v/>
      </c>
    </row>
    <row r="908">
      <c r="K908">
        <f>IF(J908="","",J908-TODAY())</f>
        <v/>
      </c>
      <c r="M908">
        <f>IF(OR(K908="",L908="Clôturé",E908="Non"),"",IF(K908&lt;=$C$2,"Critique","OK"))</f>
        <v/>
      </c>
    </row>
    <row r="909">
      <c r="K909">
        <f>IF(J909="","",J909-TODAY())</f>
        <v/>
      </c>
      <c r="M909">
        <f>IF(OR(K909="",L909="Clôturé",E909="Non"),"",IF(K909&lt;=$C$2,"Critique","OK"))</f>
        <v/>
      </c>
    </row>
    <row r="910">
      <c r="K910">
        <f>IF(J910="","",J910-TODAY())</f>
        <v/>
      </c>
      <c r="M910">
        <f>IF(OR(K910="",L910="Clôturé",E910="Non"),"",IF(K910&lt;=$C$2,"Critique","OK"))</f>
        <v/>
      </c>
    </row>
    <row r="911">
      <c r="K911">
        <f>IF(J911="","",J911-TODAY())</f>
        <v/>
      </c>
      <c r="M911">
        <f>IF(OR(K911="",L911="Clôturé",E911="Non"),"",IF(K911&lt;=$C$2,"Critique","OK"))</f>
        <v/>
      </c>
    </row>
    <row r="912">
      <c r="K912">
        <f>IF(J912="","",J912-TODAY())</f>
        <v/>
      </c>
      <c r="M912">
        <f>IF(OR(K912="",L912="Clôturé",E912="Non"),"",IF(K912&lt;=$C$2,"Critique","OK"))</f>
        <v/>
      </c>
    </row>
    <row r="913">
      <c r="K913">
        <f>IF(J913="","",J913-TODAY())</f>
        <v/>
      </c>
      <c r="M913">
        <f>IF(OR(K913="",L913="Clôturé",E913="Non"),"",IF(K913&lt;=$C$2,"Critique","OK"))</f>
        <v/>
      </c>
    </row>
    <row r="914">
      <c r="K914">
        <f>IF(J914="","",J914-TODAY())</f>
        <v/>
      </c>
      <c r="M914">
        <f>IF(OR(K914="",L914="Clôturé",E914="Non"),"",IF(K914&lt;=$C$2,"Critique","OK"))</f>
        <v/>
      </c>
    </row>
    <row r="915">
      <c r="K915">
        <f>IF(J915="","",J915-TODAY())</f>
        <v/>
      </c>
      <c r="M915">
        <f>IF(OR(K915="",L915="Clôturé",E915="Non"),"",IF(K915&lt;=$C$2,"Critique","OK"))</f>
        <v/>
      </c>
    </row>
    <row r="916">
      <c r="K916">
        <f>IF(J916="","",J916-TODAY())</f>
        <v/>
      </c>
      <c r="M916">
        <f>IF(OR(K916="",L916="Clôturé",E916="Non"),"",IF(K916&lt;=$C$2,"Critique","OK"))</f>
        <v/>
      </c>
    </row>
    <row r="917">
      <c r="K917">
        <f>IF(J917="","",J917-TODAY())</f>
        <v/>
      </c>
      <c r="M917">
        <f>IF(OR(K917="",L917="Clôturé",E917="Non"),"",IF(K917&lt;=$C$2,"Critique","OK"))</f>
        <v/>
      </c>
    </row>
    <row r="918">
      <c r="K918">
        <f>IF(J918="","",J918-TODAY())</f>
        <v/>
      </c>
      <c r="M918">
        <f>IF(OR(K918="",L918="Clôturé",E918="Non"),"",IF(K918&lt;=$C$2,"Critique","OK"))</f>
        <v/>
      </c>
    </row>
    <row r="919">
      <c r="K919">
        <f>IF(J919="","",J919-TODAY())</f>
        <v/>
      </c>
      <c r="M919">
        <f>IF(OR(K919="",L919="Clôturé",E919="Non"),"",IF(K919&lt;=$C$2,"Critique","OK"))</f>
        <v/>
      </c>
    </row>
    <row r="920">
      <c r="K920">
        <f>IF(J920="","",J920-TODAY())</f>
        <v/>
      </c>
      <c r="M920">
        <f>IF(OR(K920="",L920="Clôturé",E920="Non"),"",IF(K920&lt;=$C$2,"Critique","OK"))</f>
        <v/>
      </c>
    </row>
    <row r="921">
      <c r="K921">
        <f>IF(J921="","",J921-TODAY())</f>
        <v/>
      </c>
      <c r="M921">
        <f>IF(OR(K921="",L921="Clôturé",E921="Non"),"",IF(K921&lt;=$C$2,"Critique","OK"))</f>
        <v/>
      </c>
    </row>
    <row r="922">
      <c r="K922">
        <f>IF(J922="","",J922-TODAY())</f>
        <v/>
      </c>
      <c r="M922">
        <f>IF(OR(K922="",L922="Clôturé",E922="Non"),"",IF(K922&lt;=$C$2,"Critique","OK"))</f>
        <v/>
      </c>
    </row>
    <row r="923">
      <c r="K923">
        <f>IF(J923="","",J923-TODAY())</f>
        <v/>
      </c>
      <c r="M923">
        <f>IF(OR(K923="",L923="Clôturé",E923="Non"),"",IF(K923&lt;=$C$2,"Critique","OK"))</f>
        <v/>
      </c>
    </row>
    <row r="924">
      <c r="K924">
        <f>IF(J924="","",J924-TODAY())</f>
        <v/>
      </c>
      <c r="M924">
        <f>IF(OR(K924="",L924="Clôturé",E924="Non"),"",IF(K924&lt;=$C$2,"Critique","OK"))</f>
        <v/>
      </c>
    </row>
    <row r="925">
      <c r="K925">
        <f>IF(J925="","",J925-TODAY())</f>
        <v/>
      </c>
      <c r="M925">
        <f>IF(OR(K925="",L925="Clôturé",E925="Non"),"",IF(K925&lt;=$C$2,"Critique","OK"))</f>
        <v/>
      </c>
    </row>
    <row r="926">
      <c r="K926">
        <f>IF(J926="","",J926-TODAY())</f>
        <v/>
      </c>
      <c r="M926">
        <f>IF(OR(K926="",L926="Clôturé",E926="Non"),"",IF(K926&lt;=$C$2,"Critique","OK"))</f>
        <v/>
      </c>
    </row>
    <row r="927">
      <c r="K927">
        <f>IF(J927="","",J927-TODAY())</f>
        <v/>
      </c>
      <c r="M927">
        <f>IF(OR(K927="",L927="Clôturé",E927="Non"),"",IF(K927&lt;=$C$2,"Critique","OK"))</f>
        <v/>
      </c>
    </row>
    <row r="928">
      <c r="K928">
        <f>IF(J928="","",J928-TODAY())</f>
        <v/>
      </c>
      <c r="M928">
        <f>IF(OR(K928="",L928="Clôturé",E928="Non"),"",IF(K928&lt;=$C$2,"Critique","OK"))</f>
        <v/>
      </c>
    </row>
    <row r="929">
      <c r="K929">
        <f>IF(J929="","",J929-TODAY())</f>
        <v/>
      </c>
      <c r="M929">
        <f>IF(OR(K929="",L929="Clôturé",E929="Non"),"",IF(K929&lt;=$C$2,"Critique","OK"))</f>
        <v/>
      </c>
    </row>
    <row r="930">
      <c r="K930">
        <f>IF(J930="","",J930-TODAY())</f>
        <v/>
      </c>
      <c r="M930">
        <f>IF(OR(K930="",L930="Clôturé",E930="Non"),"",IF(K930&lt;=$C$2,"Critique","OK"))</f>
        <v/>
      </c>
    </row>
    <row r="931">
      <c r="K931">
        <f>IF(J931="","",J931-TODAY())</f>
        <v/>
      </c>
      <c r="M931">
        <f>IF(OR(K931="",L931="Clôturé",E931="Non"),"",IF(K931&lt;=$C$2,"Critique","OK"))</f>
        <v/>
      </c>
    </row>
    <row r="932">
      <c r="K932">
        <f>IF(J932="","",J932-TODAY())</f>
        <v/>
      </c>
      <c r="M932">
        <f>IF(OR(K932="",L932="Clôturé",E932="Non"),"",IF(K932&lt;=$C$2,"Critique","OK"))</f>
        <v/>
      </c>
    </row>
    <row r="933">
      <c r="K933">
        <f>IF(J933="","",J933-TODAY())</f>
        <v/>
      </c>
      <c r="M933">
        <f>IF(OR(K933="",L933="Clôturé",E933="Non"),"",IF(K933&lt;=$C$2,"Critique","OK"))</f>
        <v/>
      </c>
    </row>
    <row r="934">
      <c r="K934">
        <f>IF(J934="","",J934-TODAY())</f>
        <v/>
      </c>
      <c r="M934">
        <f>IF(OR(K934="",L934="Clôturé",E934="Non"),"",IF(K934&lt;=$C$2,"Critique","OK"))</f>
        <v/>
      </c>
    </row>
    <row r="935">
      <c r="K935">
        <f>IF(J935="","",J935-TODAY())</f>
        <v/>
      </c>
      <c r="M935">
        <f>IF(OR(K935="",L935="Clôturé",E935="Non"),"",IF(K935&lt;=$C$2,"Critique","OK"))</f>
        <v/>
      </c>
    </row>
    <row r="936">
      <c r="K936">
        <f>IF(J936="","",J936-TODAY())</f>
        <v/>
      </c>
      <c r="M936">
        <f>IF(OR(K936="",L936="Clôturé",E936="Non"),"",IF(K936&lt;=$C$2,"Critique","OK"))</f>
        <v/>
      </c>
    </row>
    <row r="937">
      <c r="K937">
        <f>IF(J937="","",J937-TODAY())</f>
        <v/>
      </c>
      <c r="M937">
        <f>IF(OR(K937="",L937="Clôturé",E937="Non"),"",IF(K937&lt;=$C$2,"Critique","OK"))</f>
        <v/>
      </c>
    </row>
    <row r="938">
      <c r="K938">
        <f>IF(J938="","",J938-TODAY())</f>
        <v/>
      </c>
      <c r="M938">
        <f>IF(OR(K938="",L938="Clôturé",E938="Non"),"",IF(K938&lt;=$C$2,"Critique","OK"))</f>
        <v/>
      </c>
    </row>
    <row r="939">
      <c r="K939">
        <f>IF(J939="","",J939-TODAY())</f>
        <v/>
      </c>
      <c r="M939">
        <f>IF(OR(K939="",L939="Clôturé",E939="Non"),"",IF(K939&lt;=$C$2,"Critique","OK"))</f>
        <v/>
      </c>
    </row>
    <row r="940">
      <c r="K940">
        <f>IF(J940="","",J940-TODAY())</f>
        <v/>
      </c>
      <c r="M940">
        <f>IF(OR(K940="",L940="Clôturé",E940="Non"),"",IF(K940&lt;=$C$2,"Critique","OK"))</f>
        <v/>
      </c>
    </row>
    <row r="941">
      <c r="K941">
        <f>IF(J941="","",J941-TODAY())</f>
        <v/>
      </c>
      <c r="M941">
        <f>IF(OR(K941="",L941="Clôturé",E941="Non"),"",IF(K941&lt;=$C$2,"Critique","OK"))</f>
        <v/>
      </c>
    </row>
    <row r="942">
      <c r="K942">
        <f>IF(J942="","",J942-TODAY())</f>
        <v/>
      </c>
      <c r="M942">
        <f>IF(OR(K942="",L942="Clôturé",E942="Non"),"",IF(K942&lt;=$C$2,"Critique","OK"))</f>
        <v/>
      </c>
    </row>
    <row r="943">
      <c r="K943">
        <f>IF(J943="","",J943-TODAY())</f>
        <v/>
      </c>
      <c r="M943">
        <f>IF(OR(K943="",L943="Clôturé",E943="Non"),"",IF(K943&lt;=$C$2,"Critique","OK"))</f>
        <v/>
      </c>
    </row>
    <row r="944">
      <c r="K944">
        <f>IF(J944="","",J944-TODAY())</f>
        <v/>
      </c>
      <c r="M944">
        <f>IF(OR(K944="",L944="Clôturé",E944="Non"),"",IF(K944&lt;=$C$2,"Critique","OK"))</f>
        <v/>
      </c>
    </row>
    <row r="945">
      <c r="K945">
        <f>IF(J945="","",J945-TODAY())</f>
        <v/>
      </c>
      <c r="M945">
        <f>IF(OR(K945="",L945="Clôturé",E945="Non"),"",IF(K945&lt;=$C$2,"Critique","OK"))</f>
        <v/>
      </c>
    </row>
    <row r="946">
      <c r="K946">
        <f>IF(J946="","",J946-TODAY())</f>
        <v/>
      </c>
      <c r="M946">
        <f>IF(OR(K946="",L946="Clôturé",E946="Non"),"",IF(K946&lt;=$C$2,"Critique","OK"))</f>
        <v/>
      </c>
    </row>
    <row r="947">
      <c r="K947">
        <f>IF(J947="","",J947-TODAY())</f>
        <v/>
      </c>
      <c r="M947">
        <f>IF(OR(K947="",L947="Clôturé",E947="Non"),"",IF(K947&lt;=$C$2,"Critique","OK"))</f>
        <v/>
      </c>
    </row>
    <row r="948">
      <c r="K948">
        <f>IF(J948="","",J948-TODAY())</f>
        <v/>
      </c>
      <c r="M948">
        <f>IF(OR(K948="",L948="Clôturé",E948="Non"),"",IF(K948&lt;=$C$2,"Critique","OK"))</f>
        <v/>
      </c>
    </row>
    <row r="949">
      <c r="K949">
        <f>IF(J949="","",J949-TODAY())</f>
        <v/>
      </c>
      <c r="M949">
        <f>IF(OR(K949="",L949="Clôturé",E949="Non"),"",IF(K949&lt;=$C$2,"Critique","OK"))</f>
        <v/>
      </c>
    </row>
    <row r="950">
      <c r="K950">
        <f>IF(J950="","",J950-TODAY())</f>
        <v/>
      </c>
      <c r="M950">
        <f>IF(OR(K950="",L950="Clôturé",E950="Non"),"",IF(K950&lt;=$C$2,"Critique","OK"))</f>
        <v/>
      </c>
    </row>
    <row r="951">
      <c r="K951">
        <f>IF(J951="","",J951-TODAY())</f>
        <v/>
      </c>
      <c r="M951">
        <f>IF(OR(K951="",L951="Clôturé",E951="Non"),"",IF(K951&lt;=$C$2,"Critique","OK"))</f>
        <v/>
      </c>
    </row>
    <row r="952">
      <c r="K952">
        <f>IF(J952="","",J952-TODAY())</f>
        <v/>
      </c>
      <c r="M952">
        <f>IF(OR(K952="",L952="Clôturé",E952="Non"),"",IF(K952&lt;=$C$2,"Critique","OK"))</f>
        <v/>
      </c>
    </row>
    <row r="953">
      <c r="K953">
        <f>IF(J953="","",J953-TODAY())</f>
        <v/>
      </c>
      <c r="M953">
        <f>IF(OR(K953="",L953="Clôturé",E953="Non"),"",IF(K953&lt;=$C$2,"Critique","OK"))</f>
        <v/>
      </c>
    </row>
    <row r="954">
      <c r="K954">
        <f>IF(J954="","",J954-TODAY())</f>
        <v/>
      </c>
      <c r="M954">
        <f>IF(OR(K954="",L954="Clôturé",E954="Non"),"",IF(K954&lt;=$C$2,"Critique","OK"))</f>
        <v/>
      </c>
    </row>
    <row r="955">
      <c r="K955">
        <f>IF(J955="","",J955-TODAY())</f>
        <v/>
      </c>
      <c r="M955">
        <f>IF(OR(K955="",L955="Clôturé",E955="Non"),"",IF(K955&lt;=$C$2,"Critique","OK"))</f>
        <v/>
      </c>
    </row>
    <row r="956">
      <c r="K956">
        <f>IF(J956="","",J956-TODAY())</f>
        <v/>
      </c>
      <c r="M956">
        <f>IF(OR(K956="",L956="Clôturé",E956="Non"),"",IF(K956&lt;=$C$2,"Critique","OK"))</f>
        <v/>
      </c>
    </row>
    <row r="957">
      <c r="K957">
        <f>IF(J957="","",J957-TODAY())</f>
        <v/>
      </c>
      <c r="M957">
        <f>IF(OR(K957="",L957="Clôturé",E957="Non"),"",IF(K957&lt;=$C$2,"Critique","OK"))</f>
        <v/>
      </c>
    </row>
    <row r="958">
      <c r="K958">
        <f>IF(J958="","",J958-TODAY())</f>
        <v/>
      </c>
      <c r="M958">
        <f>IF(OR(K958="",L958="Clôturé",E958="Non"),"",IF(K958&lt;=$C$2,"Critique","OK"))</f>
        <v/>
      </c>
    </row>
    <row r="959">
      <c r="K959">
        <f>IF(J959="","",J959-TODAY())</f>
        <v/>
      </c>
      <c r="M959">
        <f>IF(OR(K959="",L959="Clôturé",E959="Non"),"",IF(K959&lt;=$C$2,"Critique","OK"))</f>
        <v/>
      </c>
    </row>
    <row r="960">
      <c r="K960">
        <f>IF(J960="","",J960-TODAY())</f>
        <v/>
      </c>
      <c r="M960">
        <f>IF(OR(K960="",L960="Clôturé",E960="Non"),"",IF(K960&lt;=$C$2,"Critique","OK"))</f>
        <v/>
      </c>
    </row>
    <row r="961">
      <c r="K961">
        <f>IF(J961="","",J961-TODAY())</f>
        <v/>
      </c>
      <c r="M961">
        <f>IF(OR(K961="",L961="Clôturé",E961="Non"),"",IF(K961&lt;=$C$2,"Critique","OK"))</f>
        <v/>
      </c>
    </row>
    <row r="962">
      <c r="K962">
        <f>IF(J962="","",J962-TODAY())</f>
        <v/>
      </c>
      <c r="M962">
        <f>IF(OR(K962="",L962="Clôturé",E962="Non"),"",IF(K962&lt;=$C$2,"Critique","OK"))</f>
        <v/>
      </c>
    </row>
    <row r="963">
      <c r="K963">
        <f>IF(J963="","",J963-TODAY())</f>
        <v/>
      </c>
      <c r="M963">
        <f>IF(OR(K963="",L963="Clôturé",E963="Non"),"",IF(K963&lt;=$C$2,"Critique","OK"))</f>
        <v/>
      </c>
    </row>
    <row r="964">
      <c r="K964">
        <f>IF(J964="","",J964-TODAY())</f>
        <v/>
      </c>
      <c r="M964">
        <f>IF(OR(K964="",L964="Clôturé",E964="Non"),"",IF(K964&lt;=$C$2,"Critique","OK"))</f>
        <v/>
      </c>
    </row>
    <row r="965">
      <c r="K965">
        <f>IF(J965="","",J965-TODAY())</f>
        <v/>
      </c>
      <c r="M965">
        <f>IF(OR(K965="",L965="Clôturé",E965="Non"),"",IF(K965&lt;=$C$2,"Critique","OK"))</f>
        <v/>
      </c>
    </row>
    <row r="966">
      <c r="K966">
        <f>IF(J966="","",J966-TODAY())</f>
        <v/>
      </c>
      <c r="M966">
        <f>IF(OR(K966="",L966="Clôturé",E966="Non"),"",IF(K966&lt;=$C$2,"Critique","OK"))</f>
        <v/>
      </c>
    </row>
    <row r="967">
      <c r="K967">
        <f>IF(J967="","",J967-TODAY())</f>
        <v/>
      </c>
      <c r="M967">
        <f>IF(OR(K967="",L967="Clôturé",E967="Non"),"",IF(K967&lt;=$C$2,"Critique","OK"))</f>
        <v/>
      </c>
    </row>
    <row r="968">
      <c r="K968">
        <f>IF(J968="","",J968-TODAY())</f>
        <v/>
      </c>
      <c r="M968">
        <f>IF(OR(K968="",L968="Clôturé",E968="Non"),"",IF(K968&lt;=$C$2,"Critique","OK"))</f>
        <v/>
      </c>
    </row>
    <row r="969">
      <c r="K969">
        <f>IF(J969="","",J969-TODAY())</f>
        <v/>
      </c>
      <c r="M969">
        <f>IF(OR(K969="",L969="Clôturé",E969="Non"),"",IF(K969&lt;=$C$2,"Critique","OK"))</f>
        <v/>
      </c>
    </row>
    <row r="970">
      <c r="K970">
        <f>IF(J970="","",J970-TODAY())</f>
        <v/>
      </c>
      <c r="M970">
        <f>IF(OR(K970="",L970="Clôturé",E970="Non"),"",IF(K970&lt;=$C$2,"Critique","OK"))</f>
        <v/>
      </c>
    </row>
    <row r="971">
      <c r="K971">
        <f>IF(J971="","",J971-TODAY())</f>
        <v/>
      </c>
      <c r="M971">
        <f>IF(OR(K971="",L971="Clôturé",E971="Non"),"",IF(K971&lt;=$C$2,"Critique","OK"))</f>
        <v/>
      </c>
    </row>
    <row r="972">
      <c r="K972">
        <f>IF(J972="","",J972-TODAY())</f>
        <v/>
      </c>
      <c r="M972">
        <f>IF(OR(K972="",L972="Clôturé",E972="Non"),"",IF(K972&lt;=$C$2,"Critique","OK"))</f>
        <v/>
      </c>
    </row>
    <row r="973">
      <c r="K973">
        <f>IF(J973="","",J973-TODAY())</f>
        <v/>
      </c>
      <c r="M973">
        <f>IF(OR(K973="",L973="Clôturé",E973="Non"),"",IF(K973&lt;=$C$2,"Critique","OK"))</f>
        <v/>
      </c>
    </row>
    <row r="974">
      <c r="K974">
        <f>IF(J974="","",J974-TODAY())</f>
        <v/>
      </c>
      <c r="M974">
        <f>IF(OR(K974="",L974="Clôturé",E974="Non"),"",IF(K974&lt;=$C$2,"Critique","OK"))</f>
        <v/>
      </c>
    </row>
    <row r="975">
      <c r="K975">
        <f>IF(J975="","",J975-TODAY())</f>
        <v/>
      </c>
      <c r="M975">
        <f>IF(OR(K975="",L975="Clôturé",E975="Non"),"",IF(K975&lt;=$C$2,"Critique","OK"))</f>
        <v/>
      </c>
    </row>
    <row r="976">
      <c r="K976">
        <f>IF(J976="","",J976-TODAY())</f>
        <v/>
      </c>
      <c r="M976">
        <f>IF(OR(K976="",L976="Clôturé",E976="Non"),"",IF(K976&lt;=$C$2,"Critique","OK"))</f>
        <v/>
      </c>
    </row>
    <row r="977">
      <c r="K977">
        <f>IF(J977="","",J977-TODAY())</f>
        <v/>
      </c>
      <c r="M977">
        <f>IF(OR(K977="",L977="Clôturé",E977="Non"),"",IF(K977&lt;=$C$2,"Critique","OK"))</f>
        <v/>
      </c>
    </row>
    <row r="978">
      <c r="K978">
        <f>IF(J978="","",J978-TODAY())</f>
        <v/>
      </c>
      <c r="M978">
        <f>IF(OR(K978="",L978="Clôturé",E978="Non"),"",IF(K978&lt;=$C$2,"Critique","OK"))</f>
        <v/>
      </c>
    </row>
    <row r="979">
      <c r="K979">
        <f>IF(J979="","",J979-TODAY())</f>
        <v/>
      </c>
      <c r="M979">
        <f>IF(OR(K979="",L979="Clôturé",E979="Non"),"",IF(K979&lt;=$C$2,"Critique","OK"))</f>
        <v/>
      </c>
    </row>
    <row r="980">
      <c r="K980">
        <f>IF(J980="","",J980-TODAY())</f>
        <v/>
      </c>
      <c r="M980">
        <f>IF(OR(K980="",L980="Clôturé",E980="Non"),"",IF(K980&lt;=$C$2,"Critique","OK"))</f>
        <v/>
      </c>
    </row>
    <row r="981">
      <c r="K981">
        <f>IF(J981="","",J981-TODAY())</f>
        <v/>
      </c>
      <c r="M981">
        <f>IF(OR(K981="",L981="Clôturé",E981="Non"),"",IF(K981&lt;=$C$2,"Critique","OK"))</f>
        <v/>
      </c>
    </row>
    <row r="982">
      <c r="K982">
        <f>IF(J982="","",J982-TODAY())</f>
        <v/>
      </c>
      <c r="M982">
        <f>IF(OR(K982="",L982="Clôturé",E982="Non"),"",IF(K982&lt;=$C$2,"Critique","OK"))</f>
        <v/>
      </c>
    </row>
    <row r="983">
      <c r="K983">
        <f>IF(J983="","",J983-TODAY())</f>
        <v/>
      </c>
      <c r="M983">
        <f>IF(OR(K983="",L983="Clôturé",E983="Non"),"",IF(K983&lt;=$C$2,"Critique","OK"))</f>
        <v/>
      </c>
    </row>
    <row r="984">
      <c r="K984">
        <f>IF(J984="","",J984-TODAY())</f>
        <v/>
      </c>
      <c r="M984">
        <f>IF(OR(K984="",L984="Clôturé",E984="Non"),"",IF(K984&lt;=$C$2,"Critique","OK"))</f>
        <v/>
      </c>
    </row>
    <row r="985">
      <c r="K985">
        <f>IF(J985="","",J985-TODAY())</f>
        <v/>
      </c>
      <c r="M985">
        <f>IF(OR(K985="",L985="Clôturé",E985="Non"),"",IF(K985&lt;=$C$2,"Critique","OK"))</f>
        <v/>
      </c>
    </row>
    <row r="986">
      <c r="K986">
        <f>IF(J986="","",J986-TODAY())</f>
        <v/>
      </c>
      <c r="M986">
        <f>IF(OR(K986="",L986="Clôturé",E986="Non"),"",IF(K986&lt;=$C$2,"Critique","OK"))</f>
        <v/>
      </c>
    </row>
    <row r="987">
      <c r="K987">
        <f>IF(J987="","",J987-TODAY())</f>
        <v/>
      </c>
      <c r="M987">
        <f>IF(OR(K987="",L987="Clôturé",E987="Non"),"",IF(K987&lt;=$C$2,"Critique","OK"))</f>
        <v/>
      </c>
    </row>
    <row r="988">
      <c r="K988">
        <f>IF(J988="","",J988-TODAY())</f>
        <v/>
      </c>
      <c r="M988">
        <f>IF(OR(K988="",L988="Clôturé",E988="Non"),"",IF(K988&lt;=$C$2,"Critique","OK"))</f>
        <v/>
      </c>
    </row>
    <row r="989">
      <c r="K989">
        <f>IF(J989="","",J989-TODAY())</f>
        <v/>
      </c>
      <c r="M989">
        <f>IF(OR(K989="",L989="Clôturé",E989="Non"),"",IF(K989&lt;=$C$2,"Critique","OK"))</f>
        <v/>
      </c>
    </row>
    <row r="990">
      <c r="K990">
        <f>IF(J990="","",J990-TODAY())</f>
        <v/>
      </c>
      <c r="M990">
        <f>IF(OR(K990="",L990="Clôturé",E990="Non"),"",IF(K990&lt;=$C$2,"Critique","OK"))</f>
        <v/>
      </c>
    </row>
    <row r="991">
      <c r="K991">
        <f>IF(J991="","",J991-TODAY())</f>
        <v/>
      </c>
      <c r="M991">
        <f>IF(OR(K991="",L991="Clôturé",E991="Non"),"",IF(K991&lt;=$C$2,"Critique","OK"))</f>
        <v/>
      </c>
    </row>
    <row r="992">
      <c r="K992">
        <f>IF(J992="","",J992-TODAY())</f>
        <v/>
      </c>
      <c r="M992">
        <f>IF(OR(K992="",L992="Clôturé",E992="Non"),"",IF(K992&lt;=$C$2,"Critique","OK"))</f>
        <v/>
      </c>
    </row>
    <row r="993">
      <c r="K993">
        <f>IF(J993="","",J993-TODAY())</f>
        <v/>
      </c>
      <c r="M993">
        <f>IF(OR(K993="",L993="Clôturé",E993="Non"),"",IF(K993&lt;=$C$2,"Critique","OK"))</f>
        <v/>
      </c>
    </row>
    <row r="994">
      <c r="K994">
        <f>IF(J994="","",J994-TODAY())</f>
        <v/>
      </c>
      <c r="M994">
        <f>IF(OR(K994="",L994="Clôturé",E994="Non"),"",IF(K994&lt;=$C$2,"Critique","OK"))</f>
        <v/>
      </c>
    </row>
    <row r="995">
      <c r="K995">
        <f>IF(J995="","",J995-TODAY())</f>
        <v/>
      </c>
      <c r="M995">
        <f>IF(OR(K995="",L995="Clôturé",E995="Non"),"",IF(K995&lt;=$C$2,"Critique","OK"))</f>
        <v/>
      </c>
    </row>
    <row r="996">
      <c r="K996">
        <f>IF(J996="","",J996-TODAY())</f>
        <v/>
      </c>
      <c r="M996">
        <f>IF(OR(K996="",L996="Clôturé",E996="Non"),"",IF(K996&lt;=$C$2,"Critique","OK"))</f>
        <v/>
      </c>
    </row>
    <row r="997">
      <c r="K997">
        <f>IF(J997="","",J997-TODAY())</f>
        <v/>
      </c>
      <c r="M997">
        <f>IF(OR(K997="",L997="Clôturé",E997="Non"),"",IF(K997&lt;=$C$2,"Critique","OK"))</f>
        <v/>
      </c>
    </row>
    <row r="998">
      <c r="K998">
        <f>IF(J998="","",J998-TODAY())</f>
        <v/>
      </c>
      <c r="M998">
        <f>IF(OR(K998="",L998="Clôturé",E998="Non"),"",IF(K998&lt;=$C$2,"Critique","OK"))</f>
        <v/>
      </c>
    </row>
    <row r="999">
      <c r="K999">
        <f>IF(J999="","",J999-TODAY())</f>
        <v/>
      </c>
      <c r="M999">
        <f>IF(OR(K999="",L999="Clôturé",E999="Non"),"",IF(K999&lt;=$C$2,"Critique","OK"))</f>
        <v/>
      </c>
    </row>
    <row r="1000">
      <c r="K1000">
        <f>IF(J1000="","",J1000-TODAY())</f>
        <v/>
      </c>
      <c r="M1000">
        <f>IF(OR(K1000="",L1000="Clôturé",E1000="Non"),"",IF(K1000&lt;=$C$2,"Critique","OK"))</f>
        <v/>
      </c>
    </row>
    <row r="1001">
      <c r="K1001">
        <f>IF(J1001="","",J1001-TODAY())</f>
        <v/>
      </c>
      <c r="M1001">
        <f>IF(OR(K1001="",L1001="Clôturé",E1001="Non"),"",IF(K1001&lt;=$C$2,"Critique","OK"))</f>
        <v/>
      </c>
    </row>
    <row r="1002">
      <c r="K1002">
        <f>IF(J1002="","",J1002-TODAY())</f>
        <v/>
      </c>
      <c r="M1002">
        <f>IF(OR(K1002="",L1002="Clôturé",E1002="Non"),"",IF(K1002&lt;=$C$2,"Critique","OK"))</f>
        <v/>
      </c>
    </row>
    <row r="1003">
      <c r="K1003">
        <f>IF(J1003="","",J1003-TODAY())</f>
        <v/>
      </c>
      <c r="M1003">
        <f>IF(OR(K1003="",L1003="Clôturé",E1003="Non"),"",IF(K1003&lt;=$C$2,"Critique","OK"))</f>
        <v/>
      </c>
    </row>
  </sheetData>
  <mergeCells count="1">
    <mergeCell ref="A1:O1"/>
  </mergeCells>
  <conditionalFormatting sqref="I4:I1000">
    <cfRule type="expression" priority="1" dxfId="0">
      <formula>EXACT(I4,"Conforme")</formula>
    </cfRule>
    <cfRule type="expression" priority="2" dxfId="1">
      <formula>EXACT(I4,"Partiel")</formula>
    </cfRule>
    <cfRule type="expression" priority="3" dxfId="2">
      <formula>EXACT(I4,"Non conforme")</formula>
    </cfRule>
    <cfRule type="expression" priority="4" dxfId="3">
      <formula>EXACT(I4,"N/A")</formula>
    </cfRule>
    <cfRule type="expression" priority="10" dxfId="6">
      <formula>EXACT(I4,"Conforme")</formula>
    </cfRule>
    <cfRule type="expression" priority="11" dxfId="7">
      <formula>EXACT(I4,"Partiel")</formula>
    </cfRule>
    <cfRule type="expression" priority="12" dxfId="8">
      <formula>EXACT(I4,"Non conforme")</formula>
    </cfRule>
  </conditionalFormatting>
  <conditionalFormatting sqref="L4:L1000">
    <cfRule type="expression" priority="5" dxfId="1">
      <formula>EXACT(L4,"Ouvert")</formula>
    </cfRule>
    <cfRule type="expression" priority="6" dxfId="4">
      <formula>EXACT(L4,"En cours")</formula>
    </cfRule>
    <cfRule type="expression" priority="7" dxfId="5">
      <formula>EXACT(L4,"Clôturé")</formula>
    </cfRule>
  </conditionalFormatting>
  <conditionalFormatting sqref="K4:K1000">
    <cfRule type="cellIs" priority="8" operator="lessThanOrEqual" dxfId="2">
      <formula>0</formula>
    </cfRule>
    <cfRule type="cellIs" priority="9" operator="between" dxfId="1">
      <formula>1</formula>
      <formula>15</formula>
    </cfRule>
  </conditionalFormatting>
  <dataValidations count="6">
    <dataValidation sqref="E4:E1000" showErrorMessage="1" showInputMessage="1" allowBlank="1" type="list">
      <formula1>"Oui,Partiel,Non"</formula1>
    </dataValidation>
    <dataValidation sqref="F4:F1000" showErrorMessage="1" showInputMessage="1" allowBlank="1" type="list">
      <formula1>"Environnement,SST"</formula1>
    </dataValidation>
    <dataValidation sqref="H4:H1000" showErrorMessage="1" showInputMessage="1" allowBlank="1" type="list">
      <formula1>"Mensuelle,Trimestrielle,Semestrielle,Annuelle,Ad hoc"</formula1>
    </dataValidation>
    <dataValidation sqref="I4:I1000" showErrorMessage="1" showInputMessage="1" allowBlank="1" type="list">
      <formula1>"Conforme,Partiel,Non conforme,N/A"</formula1>
    </dataValidation>
    <dataValidation sqref="L4:L1000" showErrorMessage="1" showInputMessage="1" allowBlank="1" type="list">
      <formula1>"Ouvert,En cours,Clôturé"</formula1>
    </dataValidation>
    <dataValidation sqref="N4:N1000 K4:K1000" showErrorMessage="1" showInputMessage="1" allowBlank="1" type="list">
      <formula1>=ListePreuves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34" customWidth="1" min="3" max="3"/>
    <col width="18" customWidth="1" min="4" max="4"/>
    <col width="16" customWidth="1" min="5" max="5"/>
    <col width="18" customWidth="1" min="6" max="6"/>
    <col width="18" customWidth="1" min="7" max="7"/>
    <col width="14" customWidth="1" min="8" max="8"/>
    <col width="12" customWidth="1" min="9" max="9"/>
    <col width="14" customWidth="1" min="10" max="10"/>
    <col width="14" customWidth="1" min="11" max="11"/>
    <col width="28" customWidth="1" min="12" max="12"/>
  </cols>
  <sheetData>
    <row r="1" ht="28" customHeight="1">
      <c r="A1" s="5" t="inlineStr">
        <is>
          <t>Suivi des échéances (contrôles/actions liées aux obligations)</t>
        </is>
      </c>
    </row>
    <row r="2">
      <c r="A2" t="inlineStr">
        <is>
          <t>Seuil (jours) échéance critique :</t>
        </is>
      </c>
      <c r="B2" s="10" t="n">
        <v>30</v>
      </c>
      <c r="D2" t="inlineStr">
        <is>
          <t>Échéances critiques</t>
        </is>
      </c>
      <c r="E2">
        <f>COUNTIFS(ECHE[Statut],"&lt;&gt;Fait",ECHE[Jours restants],"&lt;="&amp;$B$2,ECHE[Jours restants],"&lt;&gt;"")</f>
        <v/>
      </c>
      <c r="F2" t="inlineStr">
        <is>
          <t>Retards</t>
        </is>
      </c>
      <c r="G2">
        <f>COUNTIFS(ECHE[Statut],"&lt;&gt;Fait",ECHE[Jours restants],"&lt;=0")</f>
        <v/>
      </c>
    </row>
    <row r="3">
      <c r="A3" s="11" t="inlineStr">
        <is>
          <t>ID Échéance</t>
        </is>
      </c>
      <c r="B3" s="11" t="inlineStr">
        <is>
          <t>ID Obligation</t>
        </is>
      </c>
      <c r="C3" s="11" t="inlineStr">
        <is>
          <t>Intitulé</t>
        </is>
      </c>
      <c r="D3" s="11" t="inlineStr">
        <is>
          <t>Responsable</t>
        </is>
      </c>
      <c r="E3" s="11" t="inlineStr">
        <is>
          <t>Fréquence</t>
        </is>
      </c>
      <c r="F3" s="11" t="inlineStr">
        <is>
          <t>Dernière réalisation</t>
        </is>
      </c>
      <c r="G3" s="11" t="inlineStr">
        <is>
          <t>Prochaine échéance</t>
        </is>
      </c>
      <c r="H3" s="11" t="inlineStr">
        <is>
          <t>Jours restants</t>
        </is>
      </c>
      <c r="I3" s="11" t="inlineStr">
        <is>
          <t>Criticité</t>
        </is>
      </c>
      <c r="J3" s="11" t="inlineStr">
        <is>
          <t>Statut</t>
        </is>
      </c>
      <c r="K3" s="11" t="inlineStr">
        <is>
          <t>ID Preuve</t>
        </is>
      </c>
      <c r="L3" s="11" t="inlineStr">
        <is>
          <t>Commentaires</t>
        </is>
      </c>
    </row>
    <row r="4">
      <c r="A4" t="inlineStr">
        <is>
          <t>EC-001</t>
        </is>
      </c>
      <c r="B4" t="inlineStr">
        <is>
          <t>OB-003</t>
        </is>
      </c>
      <c r="C4" t="inlineStr">
        <is>
          <t>Inspection rétention &amp; dépotage</t>
        </is>
      </c>
      <c r="D4" t="inlineStr">
        <is>
          <t>Resp. ENV</t>
        </is>
      </c>
      <c r="E4" t="inlineStr">
        <is>
          <t>Mensuelle</t>
        </is>
      </c>
      <c r="F4" t="inlineStr">
        <is>
          <t>2025-08-10</t>
        </is>
      </c>
      <c r="G4" t="inlineStr">
        <is>
          <t>2025-09-30</t>
        </is>
      </c>
      <c r="H4">
        <f>IF(G4="","",G4-TODAY())</f>
        <v/>
      </c>
      <c r="I4">
        <f>IF(OR(H4="",J4="Fait"),"",IF(H4&lt;=SeuilEc,"Critique","OK"))</f>
        <v/>
      </c>
    </row>
    <row r="5">
      <c r="A5" t="inlineStr">
        <is>
          <t>EC-002</t>
        </is>
      </c>
      <c r="B5" t="inlineStr">
        <is>
          <t>OB-001</t>
        </is>
      </c>
      <c r="C5" t="inlineStr">
        <is>
          <t>Revue obligations de conformité ENV</t>
        </is>
      </c>
      <c r="D5" t="inlineStr">
        <is>
          <t>Resp. ENV</t>
        </is>
      </c>
      <c r="E5" t="inlineStr">
        <is>
          <t>Annuelle</t>
        </is>
      </c>
      <c r="F5" t="inlineStr">
        <is>
          <t>2024-11-15</t>
        </is>
      </c>
      <c r="G5" t="inlineStr">
        <is>
          <t>2025-11-15</t>
        </is>
      </c>
      <c r="H5">
        <f>IF(G5="","",G5-TODAY())</f>
        <v/>
      </c>
      <c r="I5">
        <f>IF(OR(H5="",J5="Fait"),"",IF(H5&lt;=SeuilEc,"Critique","OK"))</f>
        <v/>
      </c>
    </row>
    <row r="6">
      <c r="A6" t="inlineStr">
        <is>
          <t>EC-003</t>
        </is>
      </c>
      <c r="B6" t="inlineStr">
        <is>
          <t>OB-004</t>
        </is>
      </c>
      <c r="C6" t="inlineStr">
        <is>
          <t>Revue aspects env. significatifs</t>
        </is>
      </c>
      <c r="D6" t="inlineStr">
        <is>
          <t>Resp. ENV</t>
        </is>
      </c>
      <c r="E6" t="inlineStr">
        <is>
          <t>Annuelle</t>
        </is>
      </c>
      <c r="F6" t="inlineStr">
        <is>
          <t>2024-10-15</t>
        </is>
      </c>
      <c r="G6" t="inlineStr">
        <is>
          <t>2025-10-15</t>
        </is>
      </c>
      <c r="H6" t="inlineStr"/>
      <c r="I6" t="inlineStr"/>
      <c r="J6" t="inlineStr"/>
      <c r="K6" t="inlineStr"/>
    </row>
    <row r="7">
      <c r="A7" t="inlineStr">
        <is>
          <t>EC-004</t>
        </is>
      </c>
      <c r="B7" t="inlineStr">
        <is>
          <t>OB-005</t>
        </is>
      </c>
      <c r="C7" t="inlineStr">
        <is>
          <t>Audit maîtrise opérationnelle</t>
        </is>
      </c>
      <c r="D7" t="inlineStr">
        <is>
          <t>Qualité</t>
        </is>
      </c>
      <c r="E7" t="inlineStr">
        <is>
          <t>Trimestrielle</t>
        </is>
      </c>
      <c r="F7" t="inlineStr">
        <is>
          <t>2025-06-25</t>
        </is>
      </c>
      <c r="G7" t="inlineStr">
        <is>
          <t>2025-09-25</t>
        </is>
      </c>
      <c r="H7" t="inlineStr"/>
      <c r="I7" t="inlineStr"/>
      <c r="J7" t="inlineStr"/>
      <c r="K7" t="inlineStr"/>
    </row>
    <row r="8">
      <c r="A8" t="inlineStr">
        <is>
          <t>EC-005</t>
        </is>
      </c>
      <c r="B8" t="inlineStr">
        <is>
          <t>OB-006</t>
        </is>
      </c>
      <c r="C8" t="inlineStr">
        <is>
          <t>Plan formation SST</t>
        </is>
      </c>
      <c r="D8" t="inlineStr">
        <is>
          <t>RH/HSE</t>
        </is>
      </c>
      <c r="E8" t="inlineStr">
        <is>
          <t>Annuelle</t>
        </is>
      </c>
      <c r="F8" t="inlineStr">
        <is>
          <t>2024-10-30</t>
        </is>
      </c>
      <c r="G8" t="inlineStr">
        <is>
          <t>2025-10-30</t>
        </is>
      </c>
      <c r="H8" t="inlineStr"/>
      <c r="I8" t="inlineStr"/>
      <c r="J8" t="inlineStr"/>
      <c r="K8" t="inlineStr"/>
    </row>
    <row r="9">
      <c r="A9" t="inlineStr">
        <is>
          <t>EC-006</t>
        </is>
      </c>
      <c r="B9" t="inlineStr">
        <is>
          <t>OB-007</t>
        </is>
      </c>
      <c r="C9" t="inlineStr">
        <is>
          <t>Exercice d’urgence</t>
        </is>
      </c>
      <c r="D9" t="inlineStr">
        <is>
          <t>HSE</t>
        </is>
      </c>
      <c r="E9" t="inlineStr">
        <is>
          <t>Annuelle</t>
        </is>
      </c>
      <c r="F9" t="inlineStr">
        <is>
          <t>2024-11-05</t>
        </is>
      </c>
      <c r="G9" t="inlineStr">
        <is>
          <t>2025-11-05</t>
        </is>
      </c>
      <c r="H9" t="inlineStr"/>
      <c r="I9" t="inlineStr"/>
      <c r="J9" t="inlineStr"/>
      <c r="K9" t="inlineStr"/>
    </row>
    <row r="10">
      <c r="A10" t="inlineStr">
        <is>
          <t>EC-007</t>
        </is>
      </c>
      <c r="B10" t="inlineStr">
        <is>
          <t>OB-008</t>
        </is>
      </c>
      <c r="C10" t="inlineStr">
        <is>
          <t>Contrôle bordereaux déchets</t>
        </is>
      </c>
      <c r="D10" t="inlineStr">
        <is>
          <t>Resp. ENV</t>
        </is>
      </c>
      <c r="E10" t="inlineStr">
        <is>
          <t>Mensuelle</t>
        </is>
      </c>
      <c r="F10" t="inlineStr">
        <is>
          <t>2025-08-20</t>
        </is>
      </c>
      <c r="G10" t="inlineStr">
        <is>
          <t>2025-09-20</t>
        </is>
      </c>
      <c r="H10" t="inlineStr"/>
      <c r="I10" t="inlineStr"/>
      <c r="J10" t="inlineStr"/>
      <c r="K10" t="inlineStr"/>
    </row>
    <row r="11">
      <c r="A11" t="inlineStr">
        <is>
          <t>EC-008</t>
        </is>
      </c>
      <c r="B11" t="inlineStr">
        <is>
          <t>OB-009</t>
        </is>
      </c>
      <c r="C11" t="inlineStr">
        <is>
          <t>Mesures d’exposition bruit</t>
        </is>
      </c>
      <c r="D11" t="inlineStr">
        <is>
          <t>HSE</t>
        </is>
      </c>
      <c r="E11" t="inlineStr">
        <is>
          <t>Annuelle</t>
        </is>
      </c>
      <c r="F11" t="inlineStr">
        <is>
          <t>2024-10-05</t>
        </is>
      </c>
      <c r="G11" t="inlineStr">
        <is>
          <t>2025-10-05</t>
        </is>
      </c>
      <c r="H11" t="inlineStr"/>
      <c r="I11" t="inlineStr"/>
      <c r="J11" t="inlineStr"/>
      <c r="K11" t="inlineStr"/>
    </row>
    <row r="12">
      <c r="A12" t="inlineStr">
        <is>
          <t>EC-009</t>
        </is>
      </c>
      <c r="B12" t="inlineStr">
        <is>
          <t>OB-010</t>
        </is>
      </c>
      <c r="C12" t="inlineStr">
        <is>
          <t>Éval. conformité ENV semestrielle</t>
        </is>
      </c>
      <c r="D12" t="inlineStr">
        <is>
          <t>Qualité</t>
        </is>
      </c>
      <c r="E12" t="inlineStr">
        <is>
          <t>Semestrielle</t>
        </is>
      </c>
      <c r="F12" t="inlineStr">
        <is>
          <t>2025-06-01</t>
        </is>
      </c>
      <c r="G12" t="inlineStr">
        <is>
          <t>2025-12-01</t>
        </is>
      </c>
      <c r="H12" t="inlineStr"/>
      <c r="I12" t="inlineStr"/>
      <c r="J12" t="inlineStr"/>
      <c r="K12" t="inlineStr"/>
    </row>
    <row r="13">
      <c r="A13" t="inlineStr">
        <is>
          <t>EC-010</t>
        </is>
      </c>
      <c r="B13" t="inlineStr">
        <is>
          <t>OB-011</t>
        </is>
      </c>
      <c r="C13" t="inlineStr">
        <is>
          <t>Éval. conformité SST semestrielle</t>
        </is>
      </c>
      <c r="D13" t="inlineStr">
        <is>
          <t>HSE</t>
        </is>
      </c>
      <c r="E13" t="inlineStr">
        <is>
          <t>Semestrielle</t>
        </is>
      </c>
      <c r="F13" t="inlineStr">
        <is>
          <t>2025-06-01</t>
        </is>
      </c>
      <c r="G13" t="inlineStr">
        <is>
          <t>2025-12-01</t>
        </is>
      </c>
      <c r="H13" t="inlineStr"/>
      <c r="I13" t="inlineStr"/>
      <c r="J13" t="inlineStr"/>
      <c r="K13" t="inlineStr"/>
    </row>
    <row r="14">
      <c r="A14" t="inlineStr">
        <is>
          <t>EC-011</t>
        </is>
      </c>
      <c r="B14" t="inlineStr">
        <is>
          <t>OB-012</t>
        </is>
      </c>
      <c r="C14" t="inlineStr">
        <is>
          <t>Inspection ATEX périodique</t>
        </is>
      </c>
      <c r="D14" t="inlineStr">
        <is>
          <t>Maintenance</t>
        </is>
      </c>
      <c r="E14" t="inlineStr">
        <is>
          <t>Annuelle</t>
        </is>
      </c>
      <c r="F14" t="inlineStr">
        <is>
          <t>2024-10-18</t>
        </is>
      </c>
      <c r="G14" t="inlineStr">
        <is>
          <t>2025-10-18</t>
        </is>
      </c>
      <c r="H14" t="inlineStr"/>
      <c r="I14" t="inlineStr"/>
      <c r="J14" t="inlineStr"/>
      <c r="K14" t="inlineStr"/>
    </row>
    <row r="15">
      <c r="A15" t="inlineStr">
        <is>
          <t>EC-012</t>
        </is>
      </c>
      <c r="B15" t="inlineStr">
        <is>
          <t>OB-003</t>
        </is>
      </c>
      <c r="C15" t="inlineStr">
        <is>
          <t>Inspection rétention (suppl.)</t>
        </is>
      </c>
      <c r="D15" t="inlineStr">
        <is>
          <t>Resp. ENV</t>
        </is>
      </c>
      <c r="E15" t="inlineStr">
        <is>
          <t>Mensuelle</t>
        </is>
      </c>
      <c r="F15" t="inlineStr">
        <is>
          <t>2025-08-30</t>
        </is>
      </c>
      <c r="G15" t="inlineStr">
        <is>
          <t>2025-09-30</t>
        </is>
      </c>
      <c r="H15" t="inlineStr"/>
      <c r="I15" t="inlineStr"/>
      <c r="J15" t="inlineStr"/>
      <c r="K15" t="inlineStr"/>
    </row>
    <row r="16">
      <c r="H16">
        <f>IF(G16="","",G16-TODAY())</f>
        <v/>
      </c>
      <c r="I16">
        <f>IF(OR(H16="",J16="Fait"),"",IF(H16&lt;=SeuilEc,"Critique","OK"))</f>
        <v/>
      </c>
    </row>
    <row r="17">
      <c r="H17">
        <f>IF(G17="","",G17-TODAY())</f>
        <v/>
      </c>
      <c r="I17">
        <f>IF(OR(H17="",J17="Fait"),"",IF(H17&lt;=SeuilEc,"Critique","OK"))</f>
        <v/>
      </c>
    </row>
    <row r="18">
      <c r="H18">
        <f>IF(G18="","",G18-TODAY())</f>
        <v/>
      </c>
      <c r="I18">
        <f>IF(OR(H18="",J18="Fait"),"",IF(H18&lt;=SeuilEc,"Critique","OK"))</f>
        <v/>
      </c>
    </row>
    <row r="19">
      <c r="H19">
        <f>IF(G19="","",G19-TODAY())</f>
        <v/>
      </c>
      <c r="I19">
        <f>IF(OR(H19="",J19="Fait"),"",IF(H19&lt;=SeuilEc,"Critique","OK"))</f>
        <v/>
      </c>
    </row>
    <row r="20">
      <c r="H20">
        <f>IF(G20="","",G20-TODAY())</f>
        <v/>
      </c>
      <c r="I20">
        <f>IF(OR(H20="",J20="Fait"),"",IF(H20&lt;=SeuilEc,"Critique","OK"))</f>
        <v/>
      </c>
    </row>
    <row r="21">
      <c r="H21">
        <f>IF(G21="","",G21-TODAY())</f>
        <v/>
      </c>
      <c r="I21">
        <f>IF(OR(H21="",J21="Fait"),"",IF(H21&lt;=SeuilEc,"Critique","OK"))</f>
        <v/>
      </c>
    </row>
    <row r="22">
      <c r="H22">
        <f>IF(G22="","",G22-TODAY())</f>
        <v/>
      </c>
      <c r="I22">
        <f>IF(OR(H22="",J22="Fait"),"",IF(H22&lt;=SeuilEc,"Critique","OK"))</f>
        <v/>
      </c>
    </row>
    <row r="23">
      <c r="H23">
        <f>IF(G23="","",G23-TODAY())</f>
        <v/>
      </c>
      <c r="I23">
        <f>IF(OR(H23="",J23="Fait"),"",IF(H23&lt;=SeuilEc,"Critique","OK"))</f>
        <v/>
      </c>
    </row>
    <row r="24">
      <c r="H24">
        <f>IF(G24="","",G24-TODAY())</f>
        <v/>
      </c>
      <c r="I24">
        <f>IF(OR(H24="",J24="Fait"),"",IF(H24&lt;=SeuilEc,"Critique","OK"))</f>
        <v/>
      </c>
    </row>
    <row r="25">
      <c r="H25">
        <f>IF(G25="","",G25-TODAY())</f>
        <v/>
      </c>
      <c r="I25">
        <f>IF(OR(H25="",J25="Fait"),"",IF(H25&lt;=SeuilEc,"Critique","OK"))</f>
        <v/>
      </c>
    </row>
    <row r="26">
      <c r="H26">
        <f>IF(G26="","",G26-TODAY())</f>
        <v/>
      </c>
      <c r="I26">
        <f>IF(OR(H26="",J26="Fait"),"",IF(H26&lt;=SeuilEc,"Critique","OK"))</f>
        <v/>
      </c>
    </row>
    <row r="27">
      <c r="H27">
        <f>IF(G27="","",G27-TODAY())</f>
        <v/>
      </c>
      <c r="I27">
        <f>IF(OR(H27="",J27="Fait"),"",IF(H27&lt;=SeuilEc,"Critique","OK"))</f>
        <v/>
      </c>
    </row>
    <row r="28">
      <c r="H28">
        <f>IF(G28="","",G28-TODAY())</f>
        <v/>
      </c>
      <c r="I28">
        <f>IF(OR(H28="",J28="Fait"),"",IF(H28&lt;=SeuilEc,"Critique","OK"))</f>
        <v/>
      </c>
    </row>
    <row r="29">
      <c r="H29">
        <f>IF(G29="","",G29-TODAY())</f>
        <v/>
      </c>
      <c r="I29">
        <f>IF(OR(H29="",J29="Fait"),"",IF(H29&lt;=SeuilEc,"Critique","OK"))</f>
        <v/>
      </c>
    </row>
    <row r="30">
      <c r="H30">
        <f>IF(G30="","",G30-TODAY())</f>
        <v/>
      </c>
      <c r="I30">
        <f>IF(OR(H30="",J30="Fait"),"",IF(H30&lt;=SeuilEc,"Critique","OK"))</f>
        <v/>
      </c>
    </row>
    <row r="31">
      <c r="H31">
        <f>IF(G31="","",G31-TODAY())</f>
        <v/>
      </c>
      <c r="I31">
        <f>IF(OR(H31="",J31="Fait"),"",IF(H31&lt;=SeuilEc,"Critique","OK"))</f>
        <v/>
      </c>
    </row>
    <row r="32">
      <c r="H32">
        <f>IF(G32="","",G32-TODAY())</f>
        <v/>
      </c>
      <c r="I32">
        <f>IF(OR(H32="",J32="Fait"),"",IF(H32&lt;=SeuilEc,"Critique","OK"))</f>
        <v/>
      </c>
    </row>
    <row r="33">
      <c r="H33">
        <f>IF(G33="","",G33-TODAY())</f>
        <v/>
      </c>
      <c r="I33">
        <f>IF(OR(H33="",J33="Fait"),"",IF(H33&lt;=SeuilEc,"Critique","OK"))</f>
        <v/>
      </c>
    </row>
    <row r="34">
      <c r="H34">
        <f>IF(G34="","",G34-TODAY())</f>
        <v/>
      </c>
      <c r="I34">
        <f>IF(OR(H34="",J34="Fait"),"",IF(H34&lt;=SeuilEc,"Critique","OK"))</f>
        <v/>
      </c>
    </row>
    <row r="35">
      <c r="H35">
        <f>IF(G35="","",G35-TODAY())</f>
        <v/>
      </c>
      <c r="I35">
        <f>IF(OR(H35="",J35="Fait"),"",IF(H35&lt;=SeuilEc,"Critique","OK"))</f>
        <v/>
      </c>
    </row>
    <row r="36">
      <c r="H36">
        <f>IF(G36="","",G36-TODAY())</f>
        <v/>
      </c>
      <c r="I36">
        <f>IF(OR(H36="",J36="Fait"),"",IF(H36&lt;=SeuilEc,"Critique","OK"))</f>
        <v/>
      </c>
    </row>
    <row r="37">
      <c r="H37">
        <f>IF(G37="","",G37-TODAY())</f>
        <v/>
      </c>
      <c r="I37">
        <f>IF(OR(H37="",J37="Fait"),"",IF(H37&lt;=SeuilEc,"Critique","OK"))</f>
        <v/>
      </c>
    </row>
    <row r="38">
      <c r="H38">
        <f>IF(G38="","",G38-TODAY())</f>
        <v/>
      </c>
      <c r="I38">
        <f>IF(OR(H38="",J38="Fait"),"",IF(H38&lt;=SeuilEc,"Critique","OK"))</f>
        <v/>
      </c>
    </row>
    <row r="39">
      <c r="H39">
        <f>IF(G39="","",G39-TODAY())</f>
        <v/>
      </c>
      <c r="I39">
        <f>IF(OR(H39="",J39="Fait"),"",IF(H39&lt;=SeuilEc,"Critique","OK"))</f>
        <v/>
      </c>
    </row>
    <row r="40">
      <c r="H40">
        <f>IF(G40="","",G40-TODAY())</f>
        <v/>
      </c>
      <c r="I40">
        <f>IF(OR(H40="",J40="Fait"),"",IF(H40&lt;=SeuilEc,"Critique","OK"))</f>
        <v/>
      </c>
    </row>
    <row r="41">
      <c r="H41">
        <f>IF(G41="","",G41-TODAY())</f>
        <v/>
      </c>
      <c r="I41">
        <f>IF(OR(H41="",J41="Fait"),"",IF(H41&lt;=SeuilEc,"Critique","OK"))</f>
        <v/>
      </c>
    </row>
    <row r="42">
      <c r="H42">
        <f>IF(G42="","",G42-TODAY())</f>
        <v/>
      </c>
      <c r="I42">
        <f>IF(OR(H42="",J42="Fait"),"",IF(H42&lt;=SeuilEc,"Critique","OK"))</f>
        <v/>
      </c>
    </row>
    <row r="43">
      <c r="H43">
        <f>IF(G43="","",G43-TODAY())</f>
        <v/>
      </c>
      <c r="I43">
        <f>IF(OR(H43="",J43="Fait"),"",IF(H43&lt;=SeuilEc,"Critique","OK"))</f>
        <v/>
      </c>
    </row>
    <row r="44">
      <c r="H44">
        <f>IF(G44="","",G44-TODAY())</f>
        <v/>
      </c>
      <c r="I44">
        <f>IF(OR(H44="",J44="Fait"),"",IF(H44&lt;=SeuilEc,"Critique","OK"))</f>
        <v/>
      </c>
    </row>
    <row r="45">
      <c r="H45">
        <f>IF(G45="","",G45-TODAY())</f>
        <v/>
      </c>
      <c r="I45">
        <f>IF(OR(H45="",J45="Fait"),"",IF(H45&lt;=SeuilEc,"Critique","OK"))</f>
        <v/>
      </c>
    </row>
    <row r="46">
      <c r="H46">
        <f>IF(G46="","",G46-TODAY())</f>
        <v/>
      </c>
      <c r="I46">
        <f>IF(OR(H46="",J46="Fait"),"",IF(H46&lt;=SeuilEc,"Critique","OK"))</f>
        <v/>
      </c>
    </row>
    <row r="47">
      <c r="H47">
        <f>IF(G47="","",G47-TODAY())</f>
        <v/>
      </c>
      <c r="I47">
        <f>IF(OR(H47="",J47="Fait"),"",IF(H47&lt;=SeuilEc,"Critique","OK"))</f>
        <v/>
      </c>
    </row>
    <row r="48">
      <c r="H48">
        <f>IF(G48="","",G48-TODAY())</f>
        <v/>
      </c>
      <c r="I48">
        <f>IF(OR(H48="",J48="Fait"),"",IF(H48&lt;=SeuilEc,"Critique","OK"))</f>
        <v/>
      </c>
    </row>
    <row r="49">
      <c r="H49">
        <f>IF(G49="","",G49-TODAY())</f>
        <v/>
      </c>
      <c r="I49">
        <f>IF(OR(H49="",J49="Fait"),"",IF(H49&lt;=SeuilEc,"Critique","OK"))</f>
        <v/>
      </c>
    </row>
    <row r="50">
      <c r="H50">
        <f>IF(G50="","",G50-TODAY())</f>
        <v/>
      </c>
      <c r="I50">
        <f>IF(OR(H50="",J50="Fait"),"",IF(H50&lt;=SeuilEc,"Critique","OK"))</f>
        <v/>
      </c>
    </row>
    <row r="51">
      <c r="H51">
        <f>IF(G51="","",G51-TODAY())</f>
        <v/>
      </c>
      <c r="I51">
        <f>IF(OR(H51="",J51="Fait"),"",IF(H51&lt;=SeuilEc,"Critique","OK"))</f>
        <v/>
      </c>
    </row>
    <row r="52">
      <c r="H52">
        <f>IF(G52="","",G52-TODAY())</f>
        <v/>
      </c>
      <c r="I52">
        <f>IF(OR(H52="",J52="Fait"),"",IF(H52&lt;=SeuilEc,"Critique","OK"))</f>
        <v/>
      </c>
    </row>
    <row r="53">
      <c r="H53">
        <f>IF(G53="","",G53-TODAY())</f>
        <v/>
      </c>
      <c r="I53">
        <f>IF(OR(H53="",J53="Fait"),"",IF(H53&lt;=SeuilEc,"Critique","OK"))</f>
        <v/>
      </c>
    </row>
    <row r="54">
      <c r="H54">
        <f>IF(G54="","",G54-TODAY())</f>
        <v/>
      </c>
      <c r="I54">
        <f>IF(OR(H54="",J54="Fait"),"",IF(H54&lt;=SeuilEc,"Critique","OK"))</f>
        <v/>
      </c>
    </row>
    <row r="55">
      <c r="H55">
        <f>IF(G55="","",G55-TODAY())</f>
        <v/>
      </c>
      <c r="I55">
        <f>IF(OR(H55="",J55="Fait"),"",IF(H55&lt;=SeuilEc,"Critique","OK"))</f>
        <v/>
      </c>
    </row>
    <row r="56">
      <c r="H56">
        <f>IF(G56="","",G56-TODAY())</f>
        <v/>
      </c>
      <c r="I56">
        <f>IF(OR(H56="",J56="Fait"),"",IF(H56&lt;=SeuilEc,"Critique","OK"))</f>
        <v/>
      </c>
    </row>
    <row r="57">
      <c r="H57">
        <f>IF(G57="","",G57-TODAY())</f>
        <v/>
      </c>
      <c r="I57">
        <f>IF(OR(H57="",J57="Fait"),"",IF(H57&lt;=SeuilEc,"Critique","OK"))</f>
        <v/>
      </c>
    </row>
    <row r="58">
      <c r="H58">
        <f>IF(G58="","",G58-TODAY())</f>
        <v/>
      </c>
      <c r="I58">
        <f>IF(OR(H58="",J58="Fait"),"",IF(H58&lt;=SeuilEc,"Critique","OK"))</f>
        <v/>
      </c>
    </row>
    <row r="59">
      <c r="H59">
        <f>IF(G59="","",G59-TODAY())</f>
        <v/>
      </c>
      <c r="I59">
        <f>IF(OR(H59="",J59="Fait"),"",IF(H59&lt;=SeuilEc,"Critique","OK"))</f>
        <v/>
      </c>
    </row>
    <row r="60">
      <c r="H60">
        <f>IF(G60="","",G60-TODAY())</f>
        <v/>
      </c>
      <c r="I60">
        <f>IF(OR(H60="",J60="Fait"),"",IF(H60&lt;=SeuilEc,"Critique","OK"))</f>
        <v/>
      </c>
    </row>
    <row r="61">
      <c r="H61">
        <f>IF(G61="","",G61-TODAY())</f>
        <v/>
      </c>
      <c r="I61">
        <f>IF(OR(H61="",J61="Fait"),"",IF(H61&lt;=SeuilEc,"Critique","OK"))</f>
        <v/>
      </c>
    </row>
    <row r="62">
      <c r="H62">
        <f>IF(G62="","",G62-TODAY())</f>
        <v/>
      </c>
      <c r="I62">
        <f>IF(OR(H62="",J62="Fait"),"",IF(H62&lt;=SeuilEc,"Critique","OK"))</f>
        <v/>
      </c>
    </row>
    <row r="63">
      <c r="H63">
        <f>IF(G63="","",G63-TODAY())</f>
        <v/>
      </c>
      <c r="I63">
        <f>IF(OR(H63="",J63="Fait"),"",IF(H63&lt;=SeuilEc,"Critique","OK"))</f>
        <v/>
      </c>
    </row>
    <row r="64">
      <c r="H64">
        <f>IF(G64="","",G64-TODAY())</f>
        <v/>
      </c>
      <c r="I64">
        <f>IF(OR(H64="",J64="Fait"),"",IF(H64&lt;=SeuilEc,"Critique","OK"))</f>
        <v/>
      </c>
    </row>
    <row r="65">
      <c r="H65">
        <f>IF(G65="","",G65-TODAY())</f>
        <v/>
      </c>
      <c r="I65">
        <f>IF(OR(H65="",J65="Fait"),"",IF(H65&lt;=SeuilEc,"Critique","OK"))</f>
        <v/>
      </c>
    </row>
    <row r="66">
      <c r="H66">
        <f>IF(G66="","",G66-TODAY())</f>
        <v/>
      </c>
      <c r="I66">
        <f>IF(OR(H66="",J66="Fait"),"",IF(H66&lt;=SeuilEc,"Critique","OK"))</f>
        <v/>
      </c>
    </row>
    <row r="67">
      <c r="H67">
        <f>IF(G67="","",G67-TODAY())</f>
        <v/>
      </c>
      <c r="I67">
        <f>IF(OR(H67="",J67="Fait"),"",IF(H67&lt;=SeuilEc,"Critique","OK"))</f>
        <v/>
      </c>
    </row>
    <row r="68">
      <c r="H68">
        <f>IF(G68="","",G68-TODAY())</f>
        <v/>
      </c>
      <c r="I68">
        <f>IF(OR(H68="",J68="Fait"),"",IF(H68&lt;=SeuilEc,"Critique","OK"))</f>
        <v/>
      </c>
    </row>
    <row r="69">
      <c r="H69">
        <f>IF(G69="","",G69-TODAY())</f>
        <v/>
      </c>
      <c r="I69">
        <f>IF(OR(H69="",J69="Fait"),"",IF(H69&lt;=SeuilEc,"Critique","OK"))</f>
        <v/>
      </c>
    </row>
    <row r="70">
      <c r="H70">
        <f>IF(G70="","",G70-TODAY())</f>
        <v/>
      </c>
      <c r="I70">
        <f>IF(OR(H70="",J70="Fait"),"",IF(H70&lt;=SeuilEc,"Critique","OK"))</f>
        <v/>
      </c>
    </row>
    <row r="71">
      <c r="H71">
        <f>IF(G71="","",G71-TODAY())</f>
        <v/>
      </c>
      <c r="I71">
        <f>IF(OR(H71="",J71="Fait"),"",IF(H71&lt;=SeuilEc,"Critique","OK"))</f>
        <v/>
      </c>
    </row>
    <row r="72">
      <c r="H72">
        <f>IF(G72="","",G72-TODAY())</f>
        <v/>
      </c>
      <c r="I72">
        <f>IF(OR(H72="",J72="Fait"),"",IF(H72&lt;=SeuilEc,"Critique","OK"))</f>
        <v/>
      </c>
    </row>
    <row r="73">
      <c r="H73">
        <f>IF(G73="","",G73-TODAY())</f>
        <v/>
      </c>
      <c r="I73">
        <f>IF(OR(H73="",J73="Fait"),"",IF(H73&lt;=SeuilEc,"Critique","OK"))</f>
        <v/>
      </c>
    </row>
    <row r="74">
      <c r="H74">
        <f>IF(G74="","",G74-TODAY())</f>
        <v/>
      </c>
      <c r="I74">
        <f>IF(OR(H74="",J74="Fait"),"",IF(H74&lt;=SeuilEc,"Critique","OK"))</f>
        <v/>
      </c>
    </row>
    <row r="75">
      <c r="H75">
        <f>IF(G75="","",G75-TODAY())</f>
        <v/>
      </c>
      <c r="I75">
        <f>IF(OR(H75="",J75="Fait"),"",IF(H75&lt;=SeuilEc,"Critique","OK"))</f>
        <v/>
      </c>
    </row>
    <row r="76">
      <c r="H76">
        <f>IF(G76="","",G76-TODAY())</f>
        <v/>
      </c>
      <c r="I76">
        <f>IF(OR(H76="",J76="Fait"),"",IF(H76&lt;=SeuilEc,"Critique","OK"))</f>
        <v/>
      </c>
    </row>
    <row r="77">
      <c r="H77">
        <f>IF(G77="","",G77-TODAY())</f>
        <v/>
      </c>
      <c r="I77">
        <f>IF(OR(H77="",J77="Fait"),"",IF(H77&lt;=SeuilEc,"Critique","OK"))</f>
        <v/>
      </c>
    </row>
    <row r="78">
      <c r="H78">
        <f>IF(G78="","",G78-TODAY())</f>
        <v/>
      </c>
      <c r="I78">
        <f>IF(OR(H78="",J78="Fait"),"",IF(H78&lt;=SeuilEc,"Critique","OK"))</f>
        <v/>
      </c>
    </row>
    <row r="79">
      <c r="H79">
        <f>IF(G79="","",G79-TODAY())</f>
        <v/>
      </c>
      <c r="I79">
        <f>IF(OR(H79="",J79="Fait"),"",IF(H79&lt;=SeuilEc,"Critique","OK"))</f>
        <v/>
      </c>
    </row>
    <row r="80">
      <c r="H80">
        <f>IF(G80="","",G80-TODAY())</f>
        <v/>
      </c>
      <c r="I80">
        <f>IF(OR(H80="",J80="Fait"),"",IF(H80&lt;=SeuilEc,"Critique","OK"))</f>
        <v/>
      </c>
    </row>
    <row r="81">
      <c r="H81">
        <f>IF(G81="","",G81-TODAY())</f>
        <v/>
      </c>
      <c r="I81">
        <f>IF(OR(H81="",J81="Fait"),"",IF(H81&lt;=SeuilEc,"Critique","OK"))</f>
        <v/>
      </c>
    </row>
    <row r="82">
      <c r="H82">
        <f>IF(G82="","",G82-TODAY())</f>
        <v/>
      </c>
      <c r="I82">
        <f>IF(OR(H82="",J82="Fait"),"",IF(H82&lt;=SeuilEc,"Critique","OK"))</f>
        <v/>
      </c>
    </row>
    <row r="83">
      <c r="H83">
        <f>IF(G83="","",G83-TODAY())</f>
        <v/>
      </c>
      <c r="I83">
        <f>IF(OR(H83="",J83="Fait"),"",IF(H83&lt;=SeuilEc,"Critique","OK"))</f>
        <v/>
      </c>
    </row>
    <row r="84">
      <c r="H84">
        <f>IF(G84="","",G84-TODAY())</f>
        <v/>
      </c>
      <c r="I84">
        <f>IF(OR(H84="",J84="Fait"),"",IF(H84&lt;=SeuilEc,"Critique","OK"))</f>
        <v/>
      </c>
    </row>
    <row r="85">
      <c r="H85">
        <f>IF(G85="","",G85-TODAY())</f>
        <v/>
      </c>
      <c r="I85">
        <f>IF(OR(H85="",J85="Fait"),"",IF(H85&lt;=SeuilEc,"Critique","OK"))</f>
        <v/>
      </c>
    </row>
    <row r="86">
      <c r="H86">
        <f>IF(G86="","",G86-TODAY())</f>
        <v/>
      </c>
      <c r="I86">
        <f>IF(OR(H86="",J86="Fait"),"",IF(H86&lt;=SeuilEc,"Critique","OK"))</f>
        <v/>
      </c>
    </row>
    <row r="87">
      <c r="H87">
        <f>IF(G87="","",G87-TODAY())</f>
        <v/>
      </c>
      <c r="I87">
        <f>IF(OR(H87="",J87="Fait"),"",IF(H87&lt;=SeuilEc,"Critique","OK"))</f>
        <v/>
      </c>
    </row>
    <row r="88">
      <c r="H88">
        <f>IF(G88="","",G88-TODAY())</f>
        <v/>
      </c>
      <c r="I88">
        <f>IF(OR(H88="",J88="Fait"),"",IF(H88&lt;=SeuilEc,"Critique","OK"))</f>
        <v/>
      </c>
    </row>
    <row r="89">
      <c r="H89">
        <f>IF(G89="","",G89-TODAY())</f>
        <v/>
      </c>
      <c r="I89">
        <f>IF(OR(H89="",J89="Fait"),"",IF(H89&lt;=SeuilEc,"Critique","OK"))</f>
        <v/>
      </c>
    </row>
    <row r="90">
      <c r="H90">
        <f>IF(G90="","",G90-TODAY())</f>
        <v/>
      </c>
      <c r="I90">
        <f>IF(OR(H90="",J90="Fait"),"",IF(H90&lt;=SeuilEc,"Critique","OK"))</f>
        <v/>
      </c>
    </row>
    <row r="91">
      <c r="H91">
        <f>IF(G91="","",G91-TODAY())</f>
        <v/>
      </c>
      <c r="I91">
        <f>IF(OR(H91="",J91="Fait"),"",IF(H91&lt;=SeuilEc,"Critique","OK"))</f>
        <v/>
      </c>
    </row>
    <row r="92">
      <c r="H92">
        <f>IF(G92="","",G92-TODAY())</f>
        <v/>
      </c>
      <c r="I92">
        <f>IF(OR(H92="",J92="Fait"),"",IF(H92&lt;=SeuilEc,"Critique","OK"))</f>
        <v/>
      </c>
    </row>
    <row r="93">
      <c r="H93">
        <f>IF(G93="","",G93-TODAY())</f>
        <v/>
      </c>
      <c r="I93">
        <f>IF(OR(H93="",J93="Fait"),"",IF(H93&lt;=SeuilEc,"Critique","OK"))</f>
        <v/>
      </c>
    </row>
    <row r="94">
      <c r="H94">
        <f>IF(G94="","",G94-TODAY())</f>
        <v/>
      </c>
      <c r="I94">
        <f>IF(OR(H94="",J94="Fait"),"",IF(H94&lt;=SeuilEc,"Critique","OK"))</f>
        <v/>
      </c>
    </row>
    <row r="95">
      <c r="H95">
        <f>IF(G95="","",G95-TODAY())</f>
        <v/>
      </c>
      <c r="I95">
        <f>IF(OR(H95="",J95="Fait"),"",IF(H95&lt;=SeuilEc,"Critique","OK"))</f>
        <v/>
      </c>
    </row>
    <row r="96">
      <c r="H96">
        <f>IF(G96="","",G96-TODAY())</f>
        <v/>
      </c>
      <c r="I96">
        <f>IF(OR(H96="",J96="Fait"),"",IF(H96&lt;=SeuilEc,"Critique","OK"))</f>
        <v/>
      </c>
    </row>
    <row r="97">
      <c r="H97">
        <f>IF(G97="","",G97-TODAY())</f>
        <v/>
      </c>
      <c r="I97">
        <f>IF(OR(H97="",J97="Fait"),"",IF(H97&lt;=SeuilEc,"Critique","OK"))</f>
        <v/>
      </c>
    </row>
    <row r="98">
      <c r="H98">
        <f>IF(G98="","",G98-TODAY())</f>
        <v/>
      </c>
      <c r="I98">
        <f>IF(OR(H98="",J98="Fait"),"",IF(H98&lt;=SeuilEc,"Critique","OK"))</f>
        <v/>
      </c>
    </row>
    <row r="99">
      <c r="H99">
        <f>IF(G99="","",G99-TODAY())</f>
        <v/>
      </c>
      <c r="I99">
        <f>IF(OR(H99="",J99="Fait"),"",IF(H99&lt;=SeuilEc,"Critique","OK"))</f>
        <v/>
      </c>
    </row>
    <row r="100">
      <c r="H100">
        <f>IF(G100="","",G100-TODAY())</f>
        <v/>
      </c>
      <c r="I100">
        <f>IF(OR(H100="",J100="Fait"),"",IF(H100&lt;=SeuilEc,"Critique","OK"))</f>
        <v/>
      </c>
    </row>
    <row r="101">
      <c r="H101">
        <f>IF(G101="","",G101-TODAY())</f>
        <v/>
      </c>
      <c r="I101">
        <f>IF(OR(H101="",J101="Fait"),"",IF(H101&lt;=SeuilEc,"Critique","OK"))</f>
        <v/>
      </c>
    </row>
    <row r="102">
      <c r="H102">
        <f>IF(G102="","",G102-TODAY())</f>
        <v/>
      </c>
      <c r="I102">
        <f>IF(OR(H102="",J102="Fait"),"",IF(H102&lt;=SeuilEc,"Critique","OK"))</f>
        <v/>
      </c>
    </row>
    <row r="103">
      <c r="H103">
        <f>IF(G103="","",G103-TODAY())</f>
        <v/>
      </c>
      <c r="I103">
        <f>IF(OR(H103="",J103="Fait"),"",IF(H103&lt;=SeuilEc,"Critique","OK"))</f>
        <v/>
      </c>
    </row>
    <row r="104">
      <c r="H104">
        <f>IF(G104="","",G104-TODAY())</f>
        <v/>
      </c>
      <c r="I104">
        <f>IF(OR(H104="",J104="Fait"),"",IF(H104&lt;=SeuilEc,"Critique","OK"))</f>
        <v/>
      </c>
    </row>
    <row r="105">
      <c r="H105">
        <f>IF(G105="","",G105-TODAY())</f>
        <v/>
      </c>
      <c r="I105">
        <f>IF(OR(H105="",J105="Fait"),"",IF(H105&lt;=SeuilEc,"Critique","OK"))</f>
        <v/>
      </c>
    </row>
    <row r="106">
      <c r="H106">
        <f>IF(G106="","",G106-TODAY())</f>
        <v/>
      </c>
      <c r="I106">
        <f>IF(OR(H106="",J106="Fait"),"",IF(H106&lt;=SeuilEc,"Critique","OK"))</f>
        <v/>
      </c>
    </row>
    <row r="107">
      <c r="H107">
        <f>IF(G107="","",G107-TODAY())</f>
        <v/>
      </c>
      <c r="I107">
        <f>IF(OR(H107="",J107="Fait"),"",IF(H107&lt;=SeuilEc,"Critique","OK"))</f>
        <v/>
      </c>
    </row>
    <row r="108">
      <c r="H108">
        <f>IF(G108="","",G108-TODAY())</f>
        <v/>
      </c>
      <c r="I108">
        <f>IF(OR(H108="",J108="Fait"),"",IF(H108&lt;=SeuilEc,"Critique","OK"))</f>
        <v/>
      </c>
    </row>
    <row r="109">
      <c r="H109">
        <f>IF(G109="","",G109-TODAY())</f>
        <v/>
      </c>
      <c r="I109">
        <f>IF(OR(H109="",J109="Fait"),"",IF(H109&lt;=SeuilEc,"Critique","OK"))</f>
        <v/>
      </c>
    </row>
    <row r="110">
      <c r="H110">
        <f>IF(G110="","",G110-TODAY())</f>
        <v/>
      </c>
      <c r="I110">
        <f>IF(OR(H110="",J110="Fait"),"",IF(H110&lt;=SeuilEc,"Critique","OK"))</f>
        <v/>
      </c>
    </row>
    <row r="111">
      <c r="H111">
        <f>IF(G111="","",G111-TODAY())</f>
        <v/>
      </c>
      <c r="I111">
        <f>IF(OR(H111="",J111="Fait"),"",IF(H111&lt;=SeuilEc,"Critique","OK"))</f>
        <v/>
      </c>
    </row>
    <row r="112">
      <c r="H112">
        <f>IF(G112="","",G112-TODAY())</f>
        <v/>
      </c>
      <c r="I112">
        <f>IF(OR(H112="",J112="Fait"),"",IF(H112&lt;=SeuilEc,"Critique","OK"))</f>
        <v/>
      </c>
    </row>
    <row r="113">
      <c r="H113">
        <f>IF(G113="","",G113-TODAY())</f>
        <v/>
      </c>
      <c r="I113">
        <f>IF(OR(H113="",J113="Fait"),"",IF(H113&lt;=SeuilEc,"Critique","OK"))</f>
        <v/>
      </c>
    </row>
    <row r="114">
      <c r="H114">
        <f>IF(G114="","",G114-TODAY())</f>
        <v/>
      </c>
      <c r="I114">
        <f>IF(OR(H114="",J114="Fait"),"",IF(H114&lt;=SeuilEc,"Critique","OK"))</f>
        <v/>
      </c>
    </row>
    <row r="115">
      <c r="H115">
        <f>IF(G115="","",G115-TODAY())</f>
        <v/>
      </c>
      <c r="I115">
        <f>IF(OR(H115="",J115="Fait"),"",IF(H115&lt;=SeuilEc,"Critique","OK"))</f>
        <v/>
      </c>
    </row>
    <row r="116">
      <c r="H116">
        <f>IF(G116="","",G116-TODAY())</f>
        <v/>
      </c>
      <c r="I116">
        <f>IF(OR(H116="",J116="Fait"),"",IF(H116&lt;=SeuilEc,"Critique","OK"))</f>
        <v/>
      </c>
    </row>
    <row r="117">
      <c r="H117">
        <f>IF(G117="","",G117-TODAY())</f>
        <v/>
      </c>
      <c r="I117">
        <f>IF(OR(H117="",J117="Fait"),"",IF(H117&lt;=SeuilEc,"Critique","OK"))</f>
        <v/>
      </c>
    </row>
    <row r="118">
      <c r="H118">
        <f>IF(G118="","",G118-TODAY())</f>
        <v/>
      </c>
      <c r="I118">
        <f>IF(OR(H118="",J118="Fait"),"",IF(H118&lt;=SeuilEc,"Critique","OK"))</f>
        <v/>
      </c>
    </row>
    <row r="119">
      <c r="H119">
        <f>IF(G119="","",G119-TODAY())</f>
        <v/>
      </c>
      <c r="I119">
        <f>IF(OR(H119="",J119="Fait"),"",IF(H119&lt;=SeuilEc,"Critique","OK"))</f>
        <v/>
      </c>
    </row>
    <row r="120">
      <c r="H120">
        <f>IF(G120="","",G120-TODAY())</f>
        <v/>
      </c>
      <c r="I120">
        <f>IF(OR(H120="",J120="Fait"),"",IF(H120&lt;=SeuilEc,"Critique","OK"))</f>
        <v/>
      </c>
    </row>
    <row r="121">
      <c r="H121">
        <f>IF(G121="","",G121-TODAY())</f>
        <v/>
      </c>
      <c r="I121">
        <f>IF(OR(H121="",J121="Fait"),"",IF(H121&lt;=SeuilEc,"Critique","OK"))</f>
        <v/>
      </c>
    </row>
    <row r="122">
      <c r="H122">
        <f>IF(G122="","",G122-TODAY())</f>
        <v/>
      </c>
      <c r="I122">
        <f>IF(OR(H122="",J122="Fait"),"",IF(H122&lt;=SeuilEc,"Critique","OK"))</f>
        <v/>
      </c>
    </row>
    <row r="123">
      <c r="H123">
        <f>IF(G123="","",G123-TODAY())</f>
        <v/>
      </c>
      <c r="I123">
        <f>IF(OR(H123="",J123="Fait"),"",IF(H123&lt;=SeuilEc,"Critique","OK"))</f>
        <v/>
      </c>
    </row>
    <row r="124">
      <c r="H124">
        <f>IF(G124="","",G124-TODAY())</f>
        <v/>
      </c>
      <c r="I124">
        <f>IF(OR(H124="",J124="Fait"),"",IF(H124&lt;=SeuilEc,"Critique","OK"))</f>
        <v/>
      </c>
    </row>
    <row r="125">
      <c r="H125">
        <f>IF(G125="","",G125-TODAY())</f>
        <v/>
      </c>
      <c r="I125">
        <f>IF(OR(H125="",J125="Fait"),"",IF(H125&lt;=SeuilEc,"Critique","OK"))</f>
        <v/>
      </c>
    </row>
    <row r="126">
      <c r="H126">
        <f>IF(G126="","",G126-TODAY())</f>
        <v/>
      </c>
      <c r="I126">
        <f>IF(OR(H126="",J126="Fait"),"",IF(H126&lt;=SeuilEc,"Critique","OK"))</f>
        <v/>
      </c>
    </row>
    <row r="127">
      <c r="H127">
        <f>IF(G127="","",G127-TODAY())</f>
        <v/>
      </c>
      <c r="I127">
        <f>IF(OR(H127="",J127="Fait"),"",IF(H127&lt;=SeuilEc,"Critique","OK"))</f>
        <v/>
      </c>
    </row>
    <row r="128">
      <c r="H128">
        <f>IF(G128="","",G128-TODAY())</f>
        <v/>
      </c>
      <c r="I128">
        <f>IF(OR(H128="",J128="Fait"),"",IF(H128&lt;=SeuilEc,"Critique","OK"))</f>
        <v/>
      </c>
    </row>
    <row r="129">
      <c r="H129">
        <f>IF(G129="","",G129-TODAY())</f>
        <v/>
      </c>
      <c r="I129">
        <f>IF(OR(H129="",J129="Fait"),"",IF(H129&lt;=SeuilEc,"Critique","OK"))</f>
        <v/>
      </c>
    </row>
    <row r="130">
      <c r="H130">
        <f>IF(G130="","",G130-TODAY())</f>
        <v/>
      </c>
      <c r="I130">
        <f>IF(OR(H130="",J130="Fait"),"",IF(H130&lt;=SeuilEc,"Critique","OK"))</f>
        <v/>
      </c>
    </row>
    <row r="131">
      <c r="H131">
        <f>IF(G131="","",G131-TODAY())</f>
        <v/>
      </c>
      <c r="I131">
        <f>IF(OR(H131="",J131="Fait"),"",IF(H131&lt;=SeuilEc,"Critique","OK"))</f>
        <v/>
      </c>
    </row>
    <row r="132">
      <c r="H132">
        <f>IF(G132="","",G132-TODAY())</f>
        <v/>
      </c>
      <c r="I132">
        <f>IF(OR(H132="",J132="Fait"),"",IF(H132&lt;=SeuilEc,"Critique","OK"))</f>
        <v/>
      </c>
    </row>
    <row r="133">
      <c r="H133">
        <f>IF(G133="","",G133-TODAY())</f>
        <v/>
      </c>
      <c r="I133">
        <f>IF(OR(H133="",J133="Fait"),"",IF(H133&lt;=SeuilEc,"Critique","OK"))</f>
        <v/>
      </c>
    </row>
    <row r="134">
      <c r="H134">
        <f>IF(G134="","",G134-TODAY())</f>
        <v/>
      </c>
      <c r="I134">
        <f>IF(OR(H134="",J134="Fait"),"",IF(H134&lt;=SeuilEc,"Critique","OK"))</f>
        <v/>
      </c>
    </row>
    <row r="135">
      <c r="H135">
        <f>IF(G135="","",G135-TODAY())</f>
        <v/>
      </c>
      <c r="I135">
        <f>IF(OR(H135="",J135="Fait"),"",IF(H135&lt;=SeuilEc,"Critique","OK"))</f>
        <v/>
      </c>
    </row>
    <row r="136">
      <c r="H136">
        <f>IF(G136="","",G136-TODAY())</f>
        <v/>
      </c>
      <c r="I136">
        <f>IF(OR(H136="",J136="Fait"),"",IF(H136&lt;=SeuilEc,"Critique","OK"))</f>
        <v/>
      </c>
    </row>
    <row r="137">
      <c r="H137">
        <f>IF(G137="","",G137-TODAY())</f>
        <v/>
      </c>
      <c r="I137">
        <f>IF(OR(H137="",J137="Fait"),"",IF(H137&lt;=SeuilEc,"Critique","OK"))</f>
        <v/>
      </c>
    </row>
    <row r="138">
      <c r="H138">
        <f>IF(G138="","",G138-TODAY())</f>
        <v/>
      </c>
      <c r="I138">
        <f>IF(OR(H138="",J138="Fait"),"",IF(H138&lt;=SeuilEc,"Critique","OK"))</f>
        <v/>
      </c>
    </row>
    <row r="139">
      <c r="H139">
        <f>IF(G139="","",G139-TODAY())</f>
        <v/>
      </c>
      <c r="I139">
        <f>IF(OR(H139="",J139="Fait"),"",IF(H139&lt;=SeuilEc,"Critique","OK"))</f>
        <v/>
      </c>
    </row>
    <row r="140">
      <c r="H140">
        <f>IF(G140="","",G140-TODAY())</f>
        <v/>
      </c>
      <c r="I140">
        <f>IF(OR(H140="",J140="Fait"),"",IF(H140&lt;=SeuilEc,"Critique","OK"))</f>
        <v/>
      </c>
    </row>
    <row r="141">
      <c r="H141">
        <f>IF(G141="","",G141-TODAY())</f>
        <v/>
      </c>
      <c r="I141">
        <f>IF(OR(H141="",J141="Fait"),"",IF(H141&lt;=SeuilEc,"Critique","OK"))</f>
        <v/>
      </c>
    </row>
    <row r="142">
      <c r="H142">
        <f>IF(G142="","",G142-TODAY())</f>
        <v/>
      </c>
      <c r="I142">
        <f>IF(OR(H142="",J142="Fait"),"",IF(H142&lt;=SeuilEc,"Critique","OK"))</f>
        <v/>
      </c>
    </row>
    <row r="143">
      <c r="H143">
        <f>IF(G143="","",G143-TODAY())</f>
        <v/>
      </c>
      <c r="I143">
        <f>IF(OR(H143="",J143="Fait"),"",IF(H143&lt;=SeuilEc,"Critique","OK"))</f>
        <v/>
      </c>
    </row>
    <row r="144">
      <c r="H144">
        <f>IF(G144="","",G144-TODAY())</f>
        <v/>
      </c>
      <c r="I144">
        <f>IF(OR(H144="",J144="Fait"),"",IF(H144&lt;=SeuilEc,"Critique","OK"))</f>
        <v/>
      </c>
    </row>
    <row r="145">
      <c r="H145">
        <f>IF(G145="","",G145-TODAY())</f>
        <v/>
      </c>
      <c r="I145">
        <f>IF(OR(H145="",J145="Fait"),"",IF(H145&lt;=SeuilEc,"Critique","OK"))</f>
        <v/>
      </c>
    </row>
    <row r="146">
      <c r="H146">
        <f>IF(G146="","",G146-TODAY())</f>
        <v/>
      </c>
      <c r="I146">
        <f>IF(OR(H146="",J146="Fait"),"",IF(H146&lt;=SeuilEc,"Critique","OK"))</f>
        <v/>
      </c>
    </row>
    <row r="147">
      <c r="H147">
        <f>IF(G147="","",G147-TODAY())</f>
        <v/>
      </c>
      <c r="I147">
        <f>IF(OR(H147="",J147="Fait"),"",IF(H147&lt;=SeuilEc,"Critique","OK"))</f>
        <v/>
      </c>
    </row>
    <row r="148">
      <c r="H148">
        <f>IF(G148="","",G148-TODAY())</f>
        <v/>
      </c>
      <c r="I148">
        <f>IF(OR(H148="",J148="Fait"),"",IF(H148&lt;=SeuilEc,"Critique","OK"))</f>
        <v/>
      </c>
    </row>
    <row r="149">
      <c r="H149">
        <f>IF(G149="","",G149-TODAY())</f>
        <v/>
      </c>
      <c r="I149">
        <f>IF(OR(H149="",J149="Fait"),"",IF(H149&lt;=SeuilEc,"Critique","OK"))</f>
        <v/>
      </c>
    </row>
    <row r="150">
      <c r="H150">
        <f>IF(G150="","",G150-TODAY())</f>
        <v/>
      </c>
      <c r="I150">
        <f>IF(OR(H150="",J150="Fait"),"",IF(H150&lt;=SeuilEc,"Critique","OK"))</f>
        <v/>
      </c>
    </row>
    <row r="151">
      <c r="H151">
        <f>IF(G151="","",G151-TODAY())</f>
        <v/>
      </c>
      <c r="I151">
        <f>IF(OR(H151="",J151="Fait"),"",IF(H151&lt;=SeuilEc,"Critique","OK"))</f>
        <v/>
      </c>
    </row>
    <row r="152">
      <c r="H152">
        <f>IF(G152="","",G152-TODAY())</f>
        <v/>
      </c>
      <c r="I152">
        <f>IF(OR(H152="",J152="Fait"),"",IF(H152&lt;=SeuilEc,"Critique","OK"))</f>
        <v/>
      </c>
    </row>
    <row r="153">
      <c r="H153">
        <f>IF(G153="","",G153-TODAY())</f>
        <v/>
      </c>
      <c r="I153">
        <f>IF(OR(H153="",J153="Fait"),"",IF(H153&lt;=SeuilEc,"Critique","OK"))</f>
        <v/>
      </c>
    </row>
    <row r="154">
      <c r="H154">
        <f>IF(G154="","",G154-TODAY())</f>
        <v/>
      </c>
      <c r="I154">
        <f>IF(OR(H154="",J154="Fait"),"",IF(H154&lt;=SeuilEc,"Critique","OK"))</f>
        <v/>
      </c>
    </row>
    <row r="155">
      <c r="H155">
        <f>IF(G155="","",G155-TODAY())</f>
        <v/>
      </c>
      <c r="I155">
        <f>IF(OR(H155="",J155="Fait"),"",IF(H155&lt;=SeuilEc,"Critique","OK"))</f>
        <v/>
      </c>
    </row>
    <row r="156">
      <c r="H156">
        <f>IF(G156="","",G156-TODAY())</f>
        <v/>
      </c>
      <c r="I156">
        <f>IF(OR(H156="",J156="Fait"),"",IF(H156&lt;=SeuilEc,"Critique","OK"))</f>
        <v/>
      </c>
    </row>
    <row r="157">
      <c r="H157">
        <f>IF(G157="","",G157-TODAY())</f>
        <v/>
      </c>
      <c r="I157">
        <f>IF(OR(H157="",J157="Fait"),"",IF(H157&lt;=SeuilEc,"Critique","OK"))</f>
        <v/>
      </c>
    </row>
    <row r="158">
      <c r="H158">
        <f>IF(G158="","",G158-TODAY())</f>
        <v/>
      </c>
      <c r="I158">
        <f>IF(OR(H158="",J158="Fait"),"",IF(H158&lt;=SeuilEc,"Critique","OK"))</f>
        <v/>
      </c>
    </row>
    <row r="159">
      <c r="H159">
        <f>IF(G159="","",G159-TODAY())</f>
        <v/>
      </c>
      <c r="I159">
        <f>IF(OR(H159="",J159="Fait"),"",IF(H159&lt;=SeuilEc,"Critique","OK"))</f>
        <v/>
      </c>
    </row>
    <row r="160">
      <c r="H160">
        <f>IF(G160="","",G160-TODAY())</f>
        <v/>
      </c>
      <c r="I160">
        <f>IF(OR(H160="",J160="Fait"),"",IF(H160&lt;=SeuilEc,"Critique","OK"))</f>
        <v/>
      </c>
    </row>
    <row r="161">
      <c r="H161">
        <f>IF(G161="","",G161-TODAY())</f>
        <v/>
      </c>
      <c r="I161">
        <f>IF(OR(H161="",J161="Fait"),"",IF(H161&lt;=SeuilEc,"Critique","OK"))</f>
        <v/>
      </c>
    </row>
    <row r="162">
      <c r="H162">
        <f>IF(G162="","",G162-TODAY())</f>
        <v/>
      </c>
      <c r="I162">
        <f>IF(OR(H162="",J162="Fait"),"",IF(H162&lt;=SeuilEc,"Critique","OK"))</f>
        <v/>
      </c>
    </row>
    <row r="163">
      <c r="H163">
        <f>IF(G163="","",G163-TODAY())</f>
        <v/>
      </c>
      <c r="I163">
        <f>IF(OR(H163="",J163="Fait"),"",IF(H163&lt;=SeuilEc,"Critique","OK"))</f>
        <v/>
      </c>
    </row>
    <row r="164">
      <c r="H164">
        <f>IF(G164="","",G164-TODAY())</f>
        <v/>
      </c>
      <c r="I164">
        <f>IF(OR(H164="",J164="Fait"),"",IF(H164&lt;=SeuilEc,"Critique","OK"))</f>
        <v/>
      </c>
    </row>
    <row r="165">
      <c r="H165">
        <f>IF(G165="","",G165-TODAY())</f>
        <v/>
      </c>
      <c r="I165">
        <f>IF(OR(H165="",J165="Fait"),"",IF(H165&lt;=SeuilEc,"Critique","OK"))</f>
        <v/>
      </c>
    </row>
    <row r="166">
      <c r="H166">
        <f>IF(G166="","",G166-TODAY())</f>
        <v/>
      </c>
      <c r="I166">
        <f>IF(OR(H166="",J166="Fait"),"",IF(H166&lt;=SeuilEc,"Critique","OK"))</f>
        <v/>
      </c>
    </row>
    <row r="167">
      <c r="H167">
        <f>IF(G167="","",G167-TODAY())</f>
        <v/>
      </c>
      <c r="I167">
        <f>IF(OR(H167="",J167="Fait"),"",IF(H167&lt;=SeuilEc,"Critique","OK"))</f>
        <v/>
      </c>
    </row>
    <row r="168">
      <c r="H168">
        <f>IF(G168="","",G168-TODAY())</f>
        <v/>
      </c>
      <c r="I168">
        <f>IF(OR(H168="",J168="Fait"),"",IF(H168&lt;=SeuilEc,"Critique","OK"))</f>
        <v/>
      </c>
    </row>
    <row r="169">
      <c r="H169">
        <f>IF(G169="","",G169-TODAY())</f>
        <v/>
      </c>
      <c r="I169">
        <f>IF(OR(H169="",J169="Fait"),"",IF(H169&lt;=SeuilEc,"Critique","OK"))</f>
        <v/>
      </c>
    </row>
    <row r="170">
      <c r="H170">
        <f>IF(G170="","",G170-TODAY())</f>
        <v/>
      </c>
      <c r="I170">
        <f>IF(OR(H170="",J170="Fait"),"",IF(H170&lt;=SeuilEc,"Critique","OK"))</f>
        <v/>
      </c>
    </row>
    <row r="171">
      <c r="H171">
        <f>IF(G171="","",G171-TODAY())</f>
        <v/>
      </c>
      <c r="I171">
        <f>IF(OR(H171="",J171="Fait"),"",IF(H171&lt;=SeuilEc,"Critique","OK"))</f>
        <v/>
      </c>
    </row>
    <row r="172">
      <c r="H172">
        <f>IF(G172="","",G172-TODAY())</f>
        <v/>
      </c>
      <c r="I172">
        <f>IF(OR(H172="",J172="Fait"),"",IF(H172&lt;=SeuilEc,"Critique","OK"))</f>
        <v/>
      </c>
    </row>
    <row r="173">
      <c r="H173">
        <f>IF(G173="","",G173-TODAY())</f>
        <v/>
      </c>
      <c r="I173">
        <f>IF(OR(H173="",J173="Fait"),"",IF(H173&lt;=SeuilEc,"Critique","OK"))</f>
        <v/>
      </c>
    </row>
    <row r="174">
      <c r="H174">
        <f>IF(G174="","",G174-TODAY())</f>
        <v/>
      </c>
      <c r="I174">
        <f>IF(OR(H174="",J174="Fait"),"",IF(H174&lt;=SeuilEc,"Critique","OK"))</f>
        <v/>
      </c>
    </row>
    <row r="175">
      <c r="H175">
        <f>IF(G175="","",G175-TODAY())</f>
        <v/>
      </c>
      <c r="I175">
        <f>IF(OR(H175="",J175="Fait"),"",IF(H175&lt;=SeuilEc,"Critique","OK"))</f>
        <v/>
      </c>
    </row>
    <row r="176">
      <c r="H176">
        <f>IF(G176="","",G176-TODAY())</f>
        <v/>
      </c>
      <c r="I176">
        <f>IF(OR(H176="",J176="Fait"),"",IF(H176&lt;=SeuilEc,"Critique","OK"))</f>
        <v/>
      </c>
    </row>
    <row r="177">
      <c r="H177">
        <f>IF(G177="","",G177-TODAY())</f>
        <v/>
      </c>
      <c r="I177">
        <f>IF(OR(H177="",J177="Fait"),"",IF(H177&lt;=SeuilEc,"Critique","OK"))</f>
        <v/>
      </c>
    </row>
    <row r="178">
      <c r="H178">
        <f>IF(G178="","",G178-TODAY())</f>
        <v/>
      </c>
      <c r="I178">
        <f>IF(OR(H178="",J178="Fait"),"",IF(H178&lt;=SeuilEc,"Critique","OK"))</f>
        <v/>
      </c>
    </row>
    <row r="179">
      <c r="H179">
        <f>IF(G179="","",G179-TODAY())</f>
        <v/>
      </c>
      <c r="I179">
        <f>IF(OR(H179="",J179="Fait"),"",IF(H179&lt;=SeuilEc,"Critique","OK"))</f>
        <v/>
      </c>
    </row>
    <row r="180">
      <c r="H180">
        <f>IF(G180="","",G180-TODAY())</f>
        <v/>
      </c>
      <c r="I180">
        <f>IF(OR(H180="",J180="Fait"),"",IF(H180&lt;=SeuilEc,"Critique","OK"))</f>
        <v/>
      </c>
    </row>
    <row r="181">
      <c r="H181">
        <f>IF(G181="","",G181-TODAY())</f>
        <v/>
      </c>
      <c r="I181">
        <f>IF(OR(H181="",J181="Fait"),"",IF(H181&lt;=SeuilEc,"Critique","OK"))</f>
        <v/>
      </c>
    </row>
    <row r="182">
      <c r="H182">
        <f>IF(G182="","",G182-TODAY())</f>
        <v/>
      </c>
      <c r="I182">
        <f>IF(OR(H182="",J182="Fait"),"",IF(H182&lt;=SeuilEc,"Critique","OK"))</f>
        <v/>
      </c>
    </row>
    <row r="183">
      <c r="H183">
        <f>IF(G183="","",G183-TODAY())</f>
        <v/>
      </c>
      <c r="I183">
        <f>IF(OR(H183="",J183="Fait"),"",IF(H183&lt;=SeuilEc,"Critique","OK"))</f>
        <v/>
      </c>
    </row>
    <row r="184">
      <c r="H184">
        <f>IF(G184="","",G184-TODAY())</f>
        <v/>
      </c>
      <c r="I184">
        <f>IF(OR(H184="",J184="Fait"),"",IF(H184&lt;=SeuilEc,"Critique","OK"))</f>
        <v/>
      </c>
    </row>
    <row r="185">
      <c r="H185">
        <f>IF(G185="","",G185-TODAY())</f>
        <v/>
      </c>
      <c r="I185">
        <f>IF(OR(H185="",J185="Fait"),"",IF(H185&lt;=SeuilEc,"Critique","OK"))</f>
        <v/>
      </c>
    </row>
    <row r="186">
      <c r="H186">
        <f>IF(G186="","",G186-TODAY())</f>
        <v/>
      </c>
      <c r="I186">
        <f>IF(OR(H186="",J186="Fait"),"",IF(H186&lt;=SeuilEc,"Critique","OK"))</f>
        <v/>
      </c>
    </row>
    <row r="187">
      <c r="H187">
        <f>IF(G187="","",G187-TODAY())</f>
        <v/>
      </c>
      <c r="I187">
        <f>IF(OR(H187="",J187="Fait"),"",IF(H187&lt;=SeuilEc,"Critique","OK"))</f>
        <v/>
      </c>
    </row>
    <row r="188">
      <c r="H188">
        <f>IF(G188="","",G188-TODAY())</f>
        <v/>
      </c>
      <c r="I188">
        <f>IF(OR(H188="",J188="Fait"),"",IF(H188&lt;=SeuilEc,"Critique","OK"))</f>
        <v/>
      </c>
    </row>
    <row r="189">
      <c r="H189">
        <f>IF(G189="","",G189-TODAY())</f>
        <v/>
      </c>
      <c r="I189">
        <f>IF(OR(H189="",J189="Fait"),"",IF(H189&lt;=SeuilEc,"Critique","OK"))</f>
        <v/>
      </c>
    </row>
    <row r="190">
      <c r="H190">
        <f>IF(G190="","",G190-TODAY())</f>
        <v/>
      </c>
      <c r="I190">
        <f>IF(OR(H190="",J190="Fait"),"",IF(H190&lt;=SeuilEc,"Critique","OK"))</f>
        <v/>
      </c>
    </row>
    <row r="191">
      <c r="H191">
        <f>IF(G191="","",G191-TODAY())</f>
        <v/>
      </c>
      <c r="I191">
        <f>IF(OR(H191="",J191="Fait"),"",IF(H191&lt;=SeuilEc,"Critique","OK"))</f>
        <v/>
      </c>
    </row>
    <row r="192">
      <c r="H192">
        <f>IF(G192="","",G192-TODAY())</f>
        <v/>
      </c>
      <c r="I192">
        <f>IF(OR(H192="",J192="Fait"),"",IF(H192&lt;=SeuilEc,"Critique","OK"))</f>
        <v/>
      </c>
    </row>
    <row r="193">
      <c r="H193">
        <f>IF(G193="","",G193-TODAY())</f>
        <v/>
      </c>
      <c r="I193">
        <f>IF(OR(H193="",J193="Fait"),"",IF(H193&lt;=SeuilEc,"Critique","OK"))</f>
        <v/>
      </c>
    </row>
    <row r="194">
      <c r="H194">
        <f>IF(G194="","",G194-TODAY())</f>
        <v/>
      </c>
      <c r="I194">
        <f>IF(OR(H194="",J194="Fait"),"",IF(H194&lt;=SeuilEc,"Critique","OK"))</f>
        <v/>
      </c>
    </row>
    <row r="195">
      <c r="H195">
        <f>IF(G195="","",G195-TODAY())</f>
        <v/>
      </c>
      <c r="I195">
        <f>IF(OR(H195="",J195="Fait"),"",IF(H195&lt;=SeuilEc,"Critique","OK"))</f>
        <v/>
      </c>
    </row>
    <row r="196">
      <c r="H196">
        <f>IF(G196="","",G196-TODAY())</f>
        <v/>
      </c>
      <c r="I196">
        <f>IF(OR(H196="",J196="Fait"),"",IF(H196&lt;=SeuilEc,"Critique","OK"))</f>
        <v/>
      </c>
    </row>
    <row r="197">
      <c r="H197">
        <f>IF(G197="","",G197-TODAY())</f>
        <v/>
      </c>
      <c r="I197">
        <f>IF(OR(H197="",J197="Fait"),"",IF(H197&lt;=SeuilEc,"Critique","OK"))</f>
        <v/>
      </c>
    </row>
    <row r="198">
      <c r="H198">
        <f>IF(G198="","",G198-TODAY())</f>
        <v/>
      </c>
      <c r="I198">
        <f>IF(OR(H198="",J198="Fait"),"",IF(H198&lt;=SeuilEc,"Critique","OK"))</f>
        <v/>
      </c>
    </row>
    <row r="199">
      <c r="H199">
        <f>IF(G199="","",G199-TODAY())</f>
        <v/>
      </c>
      <c r="I199">
        <f>IF(OR(H199="",J199="Fait"),"",IF(H199&lt;=SeuilEc,"Critique","OK"))</f>
        <v/>
      </c>
    </row>
    <row r="200">
      <c r="H200">
        <f>IF(G200="","",G200-TODAY())</f>
        <v/>
      </c>
      <c r="I200">
        <f>IF(OR(H200="",J200="Fait"),"",IF(H200&lt;=SeuilEc,"Critique","OK"))</f>
        <v/>
      </c>
    </row>
    <row r="201">
      <c r="H201">
        <f>IF(G201="","",G201-TODAY())</f>
        <v/>
      </c>
      <c r="I201">
        <f>IF(OR(H201="",J201="Fait"),"",IF(H201&lt;=SeuilEc,"Critique","OK"))</f>
        <v/>
      </c>
    </row>
    <row r="202">
      <c r="H202">
        <f>IF(G202="","",G202-TODAY())</f>
        <v/>
      </c>
      <c r="I202">
        <f>IF(OR(H202="",J202="Fait"),"",IF(H202&lt;=SeuilEc,"Critique","OK"))</f>
        <v/>
      </c>
    </row>
    <row r="203">
      <c r="H203">
        <f>IF(G203="","",G203-TODAY())</f>
        <v/>
      </c>
      <c r="I203">
        <f>IF(OR(H203="",J203="Fait"),"",IF(H203&lt;=SeuilEc,"Critique","OK"))</f>
        <v/>
      </c>
    </row>
    <row r="204">
      <c r="H204">
        <f>IF(G204="","",G204-TODAY())</f>
        <v/>
      </c>
      <c r="I204">
        <f>IF(OR(H204="",J204="Fait"),"",IF(H204&lt;=SeuilEc,"Critique","OK"))</f>
        <v/>
      </c>
    </row>
    <row r="205">
      <c r="H205">
        <f>IF(G205="","",G205-TODAY())</f>
        <v/>
      </c>
      <c r="I205">
        <f>IF(OR(H205="",J205="Fait"),"",IF(H205&lt;=SeuilEc,"Critique","OK"))</f>
        <v/>
      </c>
    </row>
    <row r="206">
      <c r="H206">
        <f>IF(G206="","",G206-TODAY())</f>
        <v/>
      </c>
      <c r="I206">
        <f>IF(OR(H206="",J206="Fait"),"",IF(H206&lt;=SeuilEc,"Critique","OK"))</f>
        <v/>
      </c>
    </row>
    <row r="207">
      <c r="H207">
        <f>IF(G207="","",G207-TODAY())</f>
        <v/>
      </c>
      <c r="I207">
        <f>IF(OR(H207="",J207="Fait"),"",IF(H207&lt;=SeuilEc,"Critique","OK"))</f>
        <v/>
      </c>
    </row>
    <row r="208">
      <c r="H208">
        <f>IF(G208="","",G208-TODAY())</f>
        <v/>
      </c>
      <c r="I208">
        <f>IF(OR(H208="",J208="Fait"),"",IF(H208&lt;=SeuilEc,"Critique","OK"))</f>
        <v/>
      </c>
    </row>
    <row r="209">
      <c r="H209">
        <f>IF(G209="","",G209-TODAY())</f>
        <v/>
      </c>
      <c r="I209">
        <f>IF(OR(H209="",J209="Fait"),"",IF(H209&lt;=SeuilEc,"Critique","OK"))</f>
        <v/>
      </c>
    </row>
    <row r="210">
      <c r="H210">
        <f>IF(G210="","",G210-TODAY())</f>
        <v/>
      </c>
      <c r="I210">
        <f>IF(OR(H210="",J210="Fait"),"",IF(H210&lt;=SeuilEc,"Critique","OK"))</f>
        <v/>
      </c>
    </row>
    <row r="211">
      <c r="H211">
        <f>IF(G211="","",G211-TODAY())</f>
        <v/>
      </c>
      <c r="I211">
        <f>IF(OR(H211="",J211="Fait"),"",IF(H211&lt;=SeuilEc,"Critique","OK"))</f>
        <v/>
      </c>
    </row>
    <row r="212">
      <c r="H212">
        <f>IF(G212="","",G212-TODAY())</f>
        <v/>
      </c>
      <c r="I212">
        <f>IF(OR(H212="",J212="Fait"),"",IF(H212&lt;=SeuilEc,"Critique","OK"))</f>
        <v/>
      </c>
    </row>
    <row r="213">
      <c r="H213">
        <f>IF(G213="","",G213-TODAY())</f>
        <v/>
      </c>
      <c r="I213">
        <f>IF(OR(H213="",J213="Fait"),"",IF(H213&lt;=SeuilEc,"Critique","OK"))</f>
        <v/>
      </c>
    </row>
    <row r="214">
      <c r="H214">
        <f>IF(G214="","",G214-TODAY())</f>
        <v/>
      </c>
      <c r="I214">
        <f>IF(OR(H214="",J214="Fait"),"",IF(H214&lt;=SeuilEc,"Critique","OK"))</f>
        <v/>
      </c>
    </row>
    <row r="215">
      <c r="H215">
        <f>IF(G215="","",G215-TODAY())</f>
        <v/>
      </c>
      <c r="I215">
        <f>IF(OR(H215="",J215="Fait"),"",IF(H215&lt;=SeuilEc,"Critique","OK"))</f>
        <v/>
      </c>
    </row>
    <row r="216">
      <c r="H216">
        <f>IF(G216="","",G216-TODAY())</f>
        <v/>
      </c>
      <c r="I216">
        <f>IF(OR(H216="",J216="Fait"),"",IF(H216&lt;=SeuilEc,"Critique","OK"))</f>
        <v/>
      </c>
    </row>
    <row r="217">
      <c r="H217">
        <f>IF(G217="","",G217-TODAY())</f>
        <v/>
      </c>
      <c r="I217">
        <f>IF(OR(H217="",J217="Fait"),"",IF(H217&lt;=SeuilEc,"Critique","OK"))</f>
        <v/>
      </c>
    </row>
    <row r="218">
      <c r="H218">
        <f>IF(G218="","",G218-TODAY())</f>
        <v/>
      </c>
      <c r="I218">
        <f>IF(OR(H218="",J218="Fait"),"",IF(H218&lt;=SeuilEc,"Critique","OK"))</f>
        <v/>
      </c>
    </row>
    <row r="219">
      <c r="H219">
        <f>IF(G219="","",G219-TODAY())</f>
        <v/>
      </c>
      <c r="I219">
        <f>IF(OR(H219="",J219="Fait"),"",IF(H219&lt;=SeuilEc,"Critique","OK"))</f>
        <v/>
      </c>
    </row>
    <row r="220">
      <c r="H220">
        <f>IF(G220="","",G220-TODAY())</f>
        <v/>
      </c>
      <c r="I220">
        <f>IF(OR(H220="",J220="Fait"),"",IF(H220&lt;=SeuilEc,"Critique","OK"))</f>
        <v/>
      </c>
    </row>
    <row r="221">
      <c r="H221">
        <f>IF(G221="","",G221-TODAY())</f>
        <v/>
      </c>
      <c r="I221">
        <f>IF(OR(H221="",J221="Fait"),"",IF(H221&lt;=SeuilEc,"Critique","OK"))</f>
        <v/>
      </c>
    </row>
    <row r="222">
      <c r="H222">
        <f>IF(G222="","",G222-TODAY())</f>
        <v/>
      </c>
      <c r="I222">
        <f>IF(OR(H222="",J222="Fait"),"",IF(H222&lt;=SeuilEc,"Critique","OK"))</f>
        <v/>
      </c>
    </row>
    <row r="223">
      <c r="H223">
        <f>IF(G223="","",G223-TODAY())</f>
        <v/>
      </c>
      <c r="I223">
        <f>IF(OR(H223="",J223="Fait"),"",IF(H223&lt;=SeuilEc,"Critique","OK"))</f>
        <v/>
      </c>
    </row>
    <row r="224">
      <c r="H224">
        <f>IF(G224="","",G224-TODAY())</f>
        <v/>
      </c>
      <c r="I224">
        <f>IF(OR(H224="",J224="Fait"),"",IF(H224&lt;=SeuilEc,"Critique","OK"))</f>
        <v/>
      </c>
    </row>
    <row r="225">
      <c r="H225">
        <f>IF(G225="","",G225-TODAY())</f>
        <v/>
      </c>
      <c r="I225">
        <f>IF(OR(H225="",J225="Fait"),"",IF(H225&lt;=SeuilEc,"Critique","OK"))</f>
        <v/>
      </c>
    </row>
    <row r="226">
      <c r="H226">
        <f>IF(G226="","",G226-TODAY())</f>
        <v/>
      </c>
      <c r="I226">
        <f>IF(OR(H226="",J226="Fait"),"",IF(H226&lt;=SeuilEc,"Critique","OK"))</f>
        <v/>
      </c>
    </row>
    <row r="227">
      <c r="H227">
        <f>IF(G227="","",G227-TODAY())</f>
        <v/>
      </c>
      <c r="I227">
        <f>IF(OR(H227="",J227="Fait"),"",IF(H227&lt;=SeuilEc,"Critique","OK"))</f>
        <v/>
      </c>
    </row>
    <row r="228">
      <c r="H228">
        <f>IF(G228="","",G228-TODAY())</f>
        <v/>
      </c>
      <c r="I228">
        <f>IF(OR(H228="",J228="Fait"),"",IF(H228&lt;=SeuilEc,"Critique","OK"))</f>
        <v/>
      </c>
    </row>
    <row r="229">
      <c r="H229">
        <f>IF(G229="","",G229-TODAY())</f>
        <v/>
      </c>
      <c r="I229">
        <f>IF(OR(H229="",J229="Fait"),"",IF(H229&lt;=SeuilEc,"Critique","OK"))</f>
        <v/>
      </c>
    </row>
    <row r="230">
      <c r="H230">
        <f>IF(G230="","",G230-TODAY())</f>
        <v/>
      </c>
      <c r="I230">
        <f>IF(OR(H230="",J230="Fait"),"",IF(H230&lt;=SeuilEc,"Critique","OK"))</f>
        <v/>
      </c>
    </row>
    <row r="231">
      <c r="H231">
        <f>IF(G231="","",G231-TODAY())</f>
        <v/>
      </c>
      <c r="I231">
        <f>IF(OR(H231="",J231="Fait"),"",IF(H231&lt;=SeuilEc,"Critique","OK"))</f>
        <v/>
      </c>
    </row>
    <row r="232">
      <c r="H232">
        <f>IF(G232="","",G232-TODAY())</f>
        <v/>
      </c>
      <c r="I232">
        <f>IF(OR(H232="",J232="Fait"),"",IF(H232&lt;=SeuilEc,"Critique","OK"))</f>
        <v/>
      </c>
    </row>
    <row r="233">
      <c r="H233">
        <f>IF(G233="","",G233-TODAY())</f>
        <v/>
      </c>
      <c r="I233">
        <f>IF(OR(H233="",J233="Fait"),"",IF(H233&lt;=SeuilEc,"Critique","OK"))</f>
        <v/>
      </c>
    </row>
    <row r="234">
      <c r="H234">
        <f>IF(G234="","",G234-TODAY())</f>
        <v/>
      </c>
      <c r="I234">
        <f>IF(OR(H234="",J234="Fait"),"",IF(H234&lt;=SeuilEc,"Critique","OK"))</f>
        <v/>
      </c>
    </row>
    <row r="235">
      <c r="H235">
        <f>IF(G235="","",G235-TODAY())</f>
        <v/>
      </c>
      <c r="I235">
        <f>IF(OR(H235="",J235="Fait"),"",IF(H235&lt;=SeuilEc,"Critique","OK"))</f>
        <v/>
      </c>
    </row>
    <row r="236">
      <c r="H236">
        <f>IF(G236="","",G236-TODAY())</f>
        <v/>
      </c>
      <c r="I236">
        <f>IF(OR(H236="",J236="Fait"),"",IF(H236&lt;=SeuilEc,"Critique","OK"))</f>
        <v/>
      </c>
    </row>
    <row r="237">
      <c r="H237">
        <f>IF(G237="","",G237-TODAY())</f>
        <v/>
      </c>
      <c r="I237">
        <f>IF(OR(H237="",J237="Fait"),"",IF(H237&lt;=SeuilEc,"Critique","OK"))</f>
        <v/>
      </c>
    </row>
    <row r="238">
      <c r="H238">
        <f>IF(G238="","",G238-TODAY())</f>
        <v/>
      </c>
      <c r="I238">
        <f>IF(OR(H238="",J238="Fait"),"",IF(H238&lt;=SeuilEc,"Critique","OK"))</f>
        <v/>
      </c>
    </row>
    <row r="239">
      <c r="H239">
        <f>IF(G239="","",G239-TODAY())</f>
        <v/>
      </c>
      <c r="I239">
        <f>IF(OR(H239="",J239="Fait"),"",IF(H239&lt;=SeuilEc,"Critique","OK"))</f>
        <v/>
      </c>
    </row>
    <row r="240">
      <c r="H240">
        <f>IF(G240="","",G240-TODAY())</f>
        <v/>
      </c>
      <c r="I240">
        <f>IF(OR(H240="",J240="Fait"),"",IF(H240&lt;=SeuilEc,"Critique","OK"))</f>
        <v/>
      </c>
    </row>
    <row r="241">
      <c r="H241">
        <f>IF(G241="","",G241-TODAY())</f>
        <v/>
      </c>
      <c r="I241">
        <f>IF(OR(H241="",J241="Fait"),"",IF(H241&lt;=SeuilEc,"Critique","OK"))</f>
        <v/>
      </c>
    </row>
    <row r="242">
      <c r="H242">
        <f>IF(G242="","",G242-TODAY())</f>
        <v/>
      </c>
      <c r="I242">
        <f>IF(OR(H242="",J242="Fait"),"",IF(H242&lt;=SeuilEc,"Critique","OK"))</f>
        <v/>
      </c>
    </row>
    <row r="243">
      <c r="H243">
        <f>IF(G243="","",G243-TODAY())</f>
        <v/>
      </c>
      <c r="I243">
        <f>IF(OR(H243="",J243="Fait"),"",IF(H243&lt;=SeuilEc,"Critique","OK"))</f>
        <v/>
      </c>
    </row>
    <row r="244">
      <c r="H244">
        <f>IF(G244="","",G244-TODAY())</f>
        <v/>
      </c>
      <c r="I244">
        <f>IF(OR(H244="",J244="Fait"),"",IF(H244&lt;=SeuilEc,"Critique","OK"))</f>
        <v/>
      </c>
    </row>
    <row r="245">
      <c r="H245">
        <f>IF(G245="","",G245-TODAY())</f>
        <v/>
      </c>
      <c r="I245">
        <f>IF(OR(H245="",J245="Fait"),"",IF(H245&lt;=SeuilEc,"Critique","OK"))</f>
        <v/>
      </c>
    </row>
    <row r="246">
      <c r="H246">
        <f>IF(G246="","",G246-TODAY())</f>
        <v/>
      </c>
      <c r="I246">
        <f>IF(OR(H246="",J246="Fait"),"",IF(H246&lt;=SeuilEc,"Critique","OK"))</f>
        <v/>
      </c>
    </row>
    <row r="247">
      <c r="H247">
        <f>IF(G247="","",G247-TODAY())</f>
        <v/>
      </c>
      <c r="I247">
        <f>IF(OR(H247="",J247="Fait"),"",IF(H247&lt;=SeuilEc,"Critique","OK"))</f>
        <v/>
      </c>
    </row>
    <row r="248">
      <c r="H248">
        <f>IF(G248="","",G248-TODAY())</f>
        <v/>
      </c>
      <c r="I248">
        <f>IF(OR(H248="",J248="Fait"),"",IF(H248&lt;=SeuilEc,"Critique","OK"))</f>
        <v/>
      </c>
    </row>
    <row r="249">
      <c r="H249">
        <f>IF(G249="","",G249-TODAY())</f>
        <v/>
      </c>
      <c r="I249">
        <f>IF(OR(H249="",J249="Fait"),"",IF(H249&lt;=SeuilEc,"Critique","OK"))</f>
        <v/>
      </c>
    </row>
    <row r="250">
      <c r="H250">
        <f>IF(G250="","",G250-TODAY())</f>
        <v/>
      </c>
      <c r="I250">
        <f>IF(OR(H250="",J250="Fait"),"",IF(H250&lt;=SeuilEc,"Critique","OK"))</f>
        <v/>
      </c>
    </row>
    <row r="251">
      <c r="H251">
        <f>IF(G251="","",G251-TODAY())</f>
        <v/>
      </c>
      <c r="I251">
        <f>IF(OR(H251="",J251="Fait"),"",IF(H251&lt;=SeuilEc,"Critique","OK"))</f>
        <v/>
      </c>
    </row>
    <row r="252">
      <c r="H252">
        <f>IF(G252="","",G252-TODAY())</f>
        <v/>
      </c>
      <c r="I252">
        <f>IF(OR(H252="",J252="Fait"),"",IF(H252&lt;=SeuilEc,"Critique","OK"))</f>
        <v/>
      </c>
    </row>
    <row r="253">
      <c r="H253">
        <f>IF(G253="","",G253-TODAY())</f>
        <v/>
      </c>
      <c r="I253">
        <f>IF(OR(H253="",J253="Fait"),"",IF(H253&lt;=SeuilEc,"Critique","OK"))</f>
        <v/>
      </c>
    </row>
    <row r="254">
      <c r="H254">
        <f>IF(G254="","",G254-TODAY())</f>
        <v/>
      </c>
      <c r="I254">
        <f>IF(OR(H254="",J254="Fait"),"",IF(H254&lt;=SeuilEc,"Critique","OK"))</f>
        <v/>
      </c>
    </row>
    <row r="255">
      <c r="H255">
        <f>IF(G255="","",G255-TODAY())</f>
        <v/>
      </c>
      <c r="I255">
        <f>IF(OR(H255="",J255="Fait"),"",IF(H255&lt;=SeuilEc,"Critique","OK"))</f>
        <v/>
      </c>
    </row>
    <row r="256">
      <c r="H256">
        <f>IF(G256="","",G256-TODAY())</f>
        <v/>
      </c>
      <c r="I256">
        <f>IF(OR(H256="",J256="Fait"),"",IF(H256&lt;=SeuilEc,"Critique","OK"))</f>
        <v/>
      </c>
    </row>
    <row r="257">
      <c r="H257">
        <f>IF(G257="","",G257-TODAY())</f>
        <v/>
      </c>
      <c r="I257">
        <f>IF(OR(H257="",J257="Fait"),"",IF(H257&lt;=SeuilEc,"Critique","OK"))</f>
        <v/>
      </c>
    </row>
    <row r="258">
      <c r="H258">
        <f>IF(G258="","",G258-TODAY())</f>
        <v/>
      </c>
      <c r="I258">
        <f>IF(OR(H258="",J258="Fait"),"",IF(H258&lt;=SeuilEc,"Critique","OK"))</f>
        <v/>
      </c>
    </row>
    <row r="259">
      <c r="H259">
        <f>IF(G259="","",G259-TODAY())</f>
        <v/>
      </c>
      <c r="I259">
        <f>IF(OR(H259="",J259="Fait"),"",IF(H259&lt;=SeuilEc,"Critique","OK"))</f>
        <v/>
      </c>
    </row>
    <row r="260">
      <c r="H260">
        <f>IF(G260="","",G260-TODAY())</f>
        <v/>
      </c>
      <c r="I260">
        <f>IF(OR(H260="",J260="Fait"),"",IF(H260&lt;=SeuilEc,"Critique","OK"))</f>
        <v/>
      </c>
    </row>
    <row r="261">
      <c r="H261">
        <f>IF(G261="","",G261-TODAY())</f>
        <v/>
      </c>
      <c r="I261">
        <f>IF(OR(H261="",J261="Fait"),"",IF(H261&lt;=SeuilEc,"Critique","OK"))</f>
        <v/>
      </c>
    </row>
    <row r="262">
      <c r="H262">
        <f>IF(G262="","",G262-TODAY())</f>
        <v/>
      </c>
      <c r="I262">
        <f>IF(OR(H262="",J262="Fait"),"",IF(H262&lt;=SeuilEc,"Critique","OK"))</f>
        <v/>
      </c>
    </row>
    <row r="263">
      <c r="H263">
        <f>IF(G263="","",G263-TODAY())</f>
        <v/>
      </c>
      <c r="I263">
        <f>IF(OR(H263="",J263="Fait"),"",IF(H263&lt;=SeuilEc,"Critique","OK"))</f>
        <v/>
      </c>
    </row>
    <row r="264">
      <c r="H264">
        <f>IF(G264="","",G264-TODAY())</f>
        <v/>
      </c>
      <c r="I264">
        <f>IF(OR(H264="",J264="Fait"),"",IF(H264&lt;=SeuilEc,"Critique","OK"))</f>
        <v/>
      </c>
    </row>
    <row r="265">
      <c r="H265">
        <f>IF(G265="","",G265-TODAY())</f>
        <v/>
      </c>
      <c r="I265">
        <f>IF(OR(H265="",J265="Fait"),"",IF(H265&lt;=SeuilEc,"Critique","OK"))</f>
        <v/>
      </c>
    </row>
    <row r="266">
      <c r="H266">
        <f>IF(G266="","",G266-TODAY())</f>
        <v/>
      </c>
      <c r="I266">
        <f>IF(OR(H266="",J266="Fait"),"",IF(H266&lt;=SeuilEc,"Critique","OK"))</f>
        <v/>
      </c>
    </row>
    <row r="267">
      <c r="H267">
        <f>IF(G267="","",G267-TODAY())</f>
        <v/>
      </c>
      <c r="I267">
        <f>IF(OR(H267="",J267="Fait"),"",IF(H267&lt;=SeuilEc,"Critique","OK"))</f>
        <v/>
      </c>
    </row>
    <row r="268">
      <c r="H268">
        <f>IF(G268="","",G268-TODAY())</f>
        <v/>
      </c>
      <c r="I268">
        <f>IF(OR(H268="",J268="Fait"),"",IF(H268&lt;=SeuilEc,"Critique","OK"))</f>
        <v/>
      </c>
    </row>
    <row r="269">
      <c r="H269">
        <f>IF(G269="","",G269-TODAY())</f>
        <v/>
      </c>
      <c r="I269">
        <f>IF(OR(H269="",J269="Fait"),"",IF(H269&lt;=SeuilEc,"Critique","OK"))</f>
        <v/>
      </c>
    </row>
    <row r="270">
      <c r="H270">
        <f>IF(G270="","",G270-TODAY())</f>
        <v/>
      </c>
      <c r="I270">
        <f>IF(OR(H270="",J270="Fait"),"",IF(H270&lt;=SeuilEc,"Critique","OK"))</f>
        <v/>
      </c>
    </row>
    <row r="271">
      <c r="H271">
        <f>IF(G271="","",G271-TODAY())</f>
        <v/>
      </c>
      <c r="I271">
        <f>IF(OR(H271="",J271="Fait"),"",IF(H271&lt;=SeuilEc,"Critique","OK"))</f>
        <v/>
      </c>
    </row>
    <row r="272">
      <c r="H272">
        <f>IF(G272="","",G272-TODAY())</f>
        <v/>
      </c>
      <c r="I272">
        <f>IF(OR(H272="",J272="Fait"),"",IF(H272&lt;=SeuilEc,"Critique","OK"))</f>
        <v/>
      </c>
    </row>
    <row r="273">
      <c r="H273">
        <f>IF(G273="","",G273-TODAY())</f>
        <v/>
      </c>
      <c r="I273">
        <f>IF(OR(H273="",J273="Fait"),"",IF(H273&lt;=SeuilEc,"Critique","OK"))</f>
        <v/>
      </c>
    </row>
    <row r="274">
      <c r="H274">
        <f>IF(G274="","",G274-TODAY())</f>
        <v/>
      </c>
      <c r="I274">
        <f>IF(OR(H274="",J274="Fait"),"",IF(H274&lt;=SeuilEc,"Critique","OK"))</f>
        <v/>
      </c>
    </row>
    <row r="275">
      <c r="H275">
        <f>IF(G275="","",G275-TODAY())</f>
        <v/>
      </c>
      <c r="I275">
        <f>IF(OR(H275="",J275="Fait"),"",IF(H275&lt;=SeuilEc,"Critique","OK"))</f>
        <v/>
      </c>
    </row>
    <row r="276">
      <c r="H276">
        <f>IF(G276="","",G276-TODAY())</f>
        <v/>
      </c>
      <c r="I276">
        <f>IF(OR(H276="",J276="Fait"),"",IF(H276&lt;=SeuilEc,"Critique","OK"))</f>
        <v/>
      </c>
    </row>
    <row r="277">
      <c r="H277">
        <f>IF(G277="","",G277-TODAY())</f>
        <v/>
      </c>
      <c r="I277">
        <f>IF(OR(H277="",J277="Fait"),"",IF(H277&lt;=SeuilEc,"Critique","OK"))</f>
        <v/>
      </c>
    </row>
    <row r="278">
      <c r="H278">
        <f>IF(G278="","",G278-TODAY())</f>
        <v/>
      </c>
      <c r="I278">
        <f>IF(OR(H278="",J278="Fait"),"",IF(H278&lt;=SeuilEc,"Critique","OK"))</f>
        <v/>
      </c>
    </row>
    <row r="279">
      <c r="H279">
        <f>IF(G279="","",G279-TODAY())</f>
        <v/>
      </c>
      <c r="I279">
        <f>IF(OR(H279="",J279="Fait"),"",IF(H279&lt;=SeuilEc,"Critique","OK"))</f>
        <v/>
      </c>
    </row>
    <row r="280">
      <c r="H280">
        <f>IF(G280="","",G280-TODAY())</f>
        <v/>
      </c>
      <c r="I280">
        <f>IF(OR(H280="",J280="Fait"),"",IF(H280&lt;=SeuilEc,"Critique","OK"))</f>
        <v/>
      </c>
    </row>
    <row r="281">
      <c r="H281">
        <f>IF(G281="","",G281-TODAY())</f>
        <v/>
      </c>
      <c r="I281">
        <f>IF(OR(H281="",J281="Fait"),"",IF(H281&lt;=SeuilEc,"Critique","OK"))</f>
        <v/>
      </c>
    </row>
    <row r="282">
      <c r="H282">
        <f>IF(G282="","",G282-TODAY())</f>
        <v/>
      </c>
      <c r="I282">
        <f>IF(OR(H282="",J282="Fait"),"",IF(H282&lt;=SeuilEc,"Critique","OK"))</f>
        <v/>
      </c>
    </row>
    <row r="283">
      <c r="H283">
        <f>IF(G283="","",G283-TODAY())</f>
        <v/>
      </c>
      <c r="I283">
        <f>IF(OR(H283="",J283="Fait"),"",IF(H283&lt;=SeuilEc,"Critique","OK"))</f>
        <v/>
      </c>
    </row>
    <row r="284">
      <c r="H284">
        <f>IF(G284="","",G284-TODAY())</f>
        <v/>
      </c>
      <c r="I284">
        <f>IF(OR(H284="",J284="Fait"),"",IF(H284&lt;=SeuilEc,"Critique","OK"))</f>
        <v/>
      </c>
    </row>
    <row r="285">
      <c r="H285">
        <f>IF(G285="","",G285-TODAY())</f>
        <v/>
      </c>
      <c r="I285">
        <f>IF(OR(H285="",J285="Fait"),"",IF(H285&lt;=SeuilEc,"Critique","OK"))</f>
        <v/>
      </c>
    </row>
    <row r="286">
      <c r="H286">
        <f>IF(G286="","",G286-TODAY())</f>
        <v/>
      </c>
      <c r="I286">
        <f>IF(OR(H286="",J286="Fait"),"",IF(H286&lt;=SeuilEc,"Critique","OK"))</f>
        <v/>
      </c>
    </row>
    <row r="287">
      <c r="H287">
        <f>IF(G287="","",G287-TODAY())</f>
        <v/>
      </c>
      <c r="I287">
        <f>IF(OR(H287="",J287="Fait"),"",IF(H287&lt;=SeuilEc,"Critique","OK"))</f>
        <v/>
      </c>
    </row>
    <row r="288">
      <c r="H288">
        <f>IF(G288="","",G288-TODAY())</f>
        <v/>
      </c>
      <c r="I288">
        <f>IF(OR(H288="",J288="Fait"),"",IF(H288&lt;=SeuilEc,"Critique","OK"))</f>
        <v/>
      </c>
    </row>
    <row r="289">
      <c r="H289">
        <f>IF(G289="","",G289-TODAY())</f>
        <v/>
      </c>
      <c r="I289">
        <f>IF(OR(H289="",J289="Fait"),"",IF(H289&lt;=SeuilEc,"Critique","OK"))</f>
        <v/>
      </c>
    </row>
    <row r="290">
      <c r="H290">
        <f>IF(G290="","",G290-TODAY())</f>
        <v/>
      </c>
      <c r="I290">
        <f>IF(OR(H290="",J290="Fait"),"",IF(H290&lt;=SeuilEc,"Critique","OK"))</f>
        <v/>
      </c>
    </row>
    <row r="291">
      <c r="H291">
        <f>IF(G291="","",G291-TODAY())</f>
        <v/>
      </c>
      <c r="I291">
        <f>IF(OR(H291="",J291="Fait"),"",IF(H291&lt;=SeuilEc,"Critique","OK"))</f>
        <v/>
      </c>
    </row>
    <row r="292">
      <c r="H292">
        <f>IF(G292="","",G292-TODAY())</f>
        <v/>
      </c>
      <c r="I292">
        <f>IF(OR(H292="",J292="Fait"),"",IF(H292&lt;=SeuilEc,"Critique","OK"))</f>
        <v/>
      </c>
    </row>
    <row r="293">
      <c r="H293">
        <f>IF(G293="","",G293-TODAY())</f>
        <v/>
      </c>
      <c r="I293">
        <f>IF(OR(H293="",J293="Fait"),"",IF(H293&lt;=SeuilEc,"Critique","OK"))</f>
        <v/>
      </c>
    </row>
    <row r="294">
      <c r="H294">
        <f>IF(G294="","",G294-TODAY())</f>
        <v/>
      </c>
      <c r="I294">
        <f>IF(OR(H294="",J294="Fait"),"",IF(H294&lt;=SeuilEc,"Critique","OK"))</f>
        <v/>
      </c>
    </row>
    <row r="295">
      <c r="H295">
        <f>IF(G295="","",G295-TODAY())</f>
        <v/>
      </c>
      <c r="I295">
        <f>IF(OR(H295="",J295="Fait"),"",IF(H295&lt;=SeuilEc,"Critique","OK"))</f>
        <v/>
      </c>
    </row>
    <row r="296">
      <c r="H296">
        <f>IF(G296="","",G296-TODAY())</f>
        <v/>
      </c>
      <c r="I296">
        <f>IF(OR(H296="",J296="Fait"),"",IF(H296&lt;=SeuilEc,"Critique","OK"))</f>
        <v/>
      </c>
    </row>
    <row r="297">
      <c r="H297">
        <f>IF(G297="","",G297-TODAY())</f>
        <v/>
      </c>
      <c r="I297">
        <f>IF(OR(H297="",J297="Fait"),"",IF(H297&lt;=SeuilEc,"Critique","OK"))</f>
        <v/>
      </c>
    </row>
    <row r="298">
      <c r="H298">
        <f>IF(G298="","",G298-TODAY())</f>
        <v/>
      </c>
      <c r="I298">
        <f>IF(OR(H298="",J298="Fait"),"",IF(H298&lt;=SeuilEc,"Critique","OK"))</f>
        <v/>
      </c>
    </row>
    <row r="299">
      <c r="H299">
        <f>IF(G299="","",G299-TODAY())</f>
        <v/>
      </c>
      <c r="I299">
        <f>IF(OR(H299="",J299="Fait"),"",IF(H299&lt;=SeuilEc,"Critique","OK"))</f>
        <v/>
      </c>
    </row>
    <row r="300">
      <c r="H300">
        <f>IF(G300="","",G300-TODAY())</f>
        <v/>
      </c>
      <c r="I300">
        <f>IF(OR(H300="",J300="Fait"),"",IF(H300&lt;=SeuilEc,"Critique","OK"))</f>
        <v/>
      </c>
    </row>
    <row r="301">
      <c r="H301">
        <f>IF(G301="","",G301-TODAY())</f>
        <v/>
      </c>
      <c r="I301">
        <f>IF(OR(H301="",J301="Fait"),"",IF(H301&lt;=SeuilEc,"Critique","OK"))</f>
        <v/>
      </c>
    </row>
    <row r="302">
      <c r="H302">
        <f>IF(G302="","",G302-TODAY())</f>
        <v/>
      </c>
      <c r="I302">
        <f>IF(OR(H302="",J302="Fait"),"",IF(H302&lt;=SeuilEc,"Critique","OK"))</f>
        <v/>
      </c>
    </row>
    <row r="303">
      <c r="H303">
        <f>IF(G303="","",G303-TODAY())</f>
        <v/>
      </c>
      <c r="I303">
        <f>IF(OR(H303="",J303="Fait"),"",IF(H303&lt;=SeuilEc,"Critique","OK"))</f>
        <v/>
      </c>
    </row>
    <row r="304">
      <c r="H304">
        <f>IF(G304="","",G304-TODAY())</f>
        <v/>
      </c>
      <c r="I304">
        <f>IF(OR(H304="",J304="Fait"),"",IF(H304&lt;=SeuilEc,"Critique","OK"))</f>
        <v/>
      </c>
    </row>
    <row r="305">
      <c r="H305">
        <f>IF(G305="","",G305-TODAY())</f>
        <v/>
      </c>
      <c r="I305">
        <f>IF(OR(H305="",J305="Fait"),"",IF(H305&lt;=SeuilEc,"Critique","OK"))</f>
        <v/>
      </c>
    </row>
    <row r="306">
      <c r="H306">
        <f>IF(G306="","",G306-TODAY())</f>
        <v/>
      </c>
      <c r="I306">
        <f>IF(OR(H306="",J306="Fait"),"",IF(H306&lt;=SeuilEc,"Critique","OK"))</f>
        <v/>
      </c>
    </row>
    <row r="307">
      <c r="H307">
        <f>IF(G307="","",G307-TODAY())</f>
        <v/>
      </c>
      <c r="I307">
        <f>IF(OR(H307="",J307="Fait"),"",IF(H307&lt;=SeuilEc,"Critique","OK"))</f>
        <v/>
      </c>
    </row>
    <row r="308">
      <c r="H308">
        <f>IF(G308="","",G308-TODAY())</f>
        <v/>
      </c>
      <c r="I308">
        <f>IF(OR(H308="",J308="Fait"),"",IF(H308&lt;=SeuilEc,"Critique","OK"))</f>
        <v/>
      </c>
    </row>
    <row r="309">
      <c r="H309">
        <f>IF(G309="","",G309-TODAY())</f>
        <v/>
      </c>
      <c r="I309">
        <f>IF(OR(H309="",J309="Fait"),"",IF(H309&lt;=SeuilEc,"Critique","OK"))</f>
        <v/>
      </c>
    </row>
    <row r="310">
      <c r="H310">
        <f>IF(G310="","",G310-TODAY())</f>
        <v/>
      </c>
      <c r="I310">
        <f>IF(OR(H310="",J310="Fait"),"",IF(H310&lt;=SeuilEc,"Critique","OK"))</f>
        <v/>
      </c>
    </row>
    <row r="311">
      <c r="H311">
        <f>IF(G311="","",G311-TODAY())</f>
        <v/>
      </c>
      <c r="I311">
        <f>IF(OR(H311="",J311="Fait"),"",IF(H311&lt;=SeuilEc,"Critique","OK"))</f>
        <v/>
      </c>
    </row>
    <row r="312">
      <c r="H312">
        <f>IF(G312="","",G312-TODAY())</f>
        <v/>
      </c>
      <c r="I312">
        <f>IF(OR(H312="",J312="Fait"),"",IF(H312&lt;=SeuilEc,"Critique","OK"))</f>
        <v/>
      </c>
    </row>
    <row r="313">
      <c r="H313">
        <f>IF(G313="","",G313-TODAY())</f>
        <v/>
      </c>
      <c r="I313">
        <f>IF(OR(H313="",J313="Fait"),"",IF(H313&lt;=SeuilEc,"Critique","OK"))</f>
        <v/>
      </c>
    </row>
    <row r="314">
      <c r="H314">
        <f>IF(G314="","",G314-TODAY())</f>
        <v/>
      </c>
      <c r="I314">
        <f>IF(OR(H314="",J314="Fait"),"",IF(H314&lt;=SeuilEc,"Critique","OK"))</f>
        <v/>
      </c>
    </row>
    <row r="315">
      <c r="H315">
        <f>IF(G315="","",G315-TODAY())</f>
        <v/>
      </c>
      <c r="I315">
        <f>IF(OR(H315="",J315="Fait"),"",IF(H315&lt;=SeuilEc,"Critique","OK"))</f>
        <v/>
      </c>
    </row>
    <row r="316">
      <c r="H316">
        <f>IF(G316="","",G316-TODAY())</f>
        <v/>
      </c>
      <c r="I316">
        <f>IF(OR(H316="",J316="Fait"),"",IF(H316&lt;=SeuilEc,"Critique","OK"))</f>
        <v/>
      </c>
    </row>
    <row r="317">
      <c r="H317">
        <f>IF(G317="","",G317-TODAY())</f>
        <v/>
      </c>
      <c r="I317">
        <f>IF(OR(H317="",J317="Fait"),"",IF(H317&lt;=SeuilEc,"Critique","OK"))</f>
        <v/>
      </c>
    </row>
    <row r="318">
      <c r="H318">
        <f>IF(G318="","",G318-TODAY())</f>
        <v/>
      </c>
      <c r="I318">
        <f>IF(OR(H318="",J318="Fait"),"",IF(H318&lt;=SeuilEc,"Critique","OK"))</f>
        <v/>
      </c>
    </row>
    <row r="319">
      <c r="H319">
        <f>IF(G319="","",G319-TODAY())</f>
        <v/>
      </c>
      <c r="I319">
        <f>IF(OR(H319="",J319="Fait"),"",IF(H319&lt;=SeuilEc,"Critique","OK"))</f>
        <v/>
      </c>
    </row>
    <row r="320">
      <c r="H320">
        <f>IF(G320="","",G320-TODAY())</f>
        <v/>
      </c>
      <c r="I320">
        <f>IF(OR(H320="",J320="Fait"),"",IF(H320&lt;=SeuilEc,"Critique","OK"))</f>
        <v/>
      </c>
    </row>
    <row r="321">
      <c r="H321">
        <f>IF(G321="","",G321-TODAY())</f>
        <v/>
      </c>
      <c r="I321">
        <f>IF(OR(H321="",J321="Fait"),"",IF(H321&lt;=SeuilEc,"Critique","OK"))</f>
        <v/>
      </c>
    </row>
    <row r="322">
      <c r="H322">
        <f>IF(G322="","",G322-TODAY())</f>
        <v/>
      </c>
      <c r="I322">
        <f>IF(OR(H322="",J322="Fait"),"",IF(H322&lt;=SeuilEc,"Critique","OK"))</f>
        <v/>
      </c>
    </row>
    <row r="323">
      <c r="H323">
        <f>IF(G323="","",G323-TODAY())</f>
        <v/>
      </c>
      <c r="I323">
        <f>IF(OR(H323="",J323="Fait"),"",IF(H323&lt;=SeuilEc,"Critique","OK"))</f>
        <v/>
      </c>
    </row>
    <row r="324">
      <c r="H324">
        <f>IF(G324="","",G324-TODAY())</f>
        <v/>
      </c>
      <c r="I324">
        <f>IF(OR(H324="",J324="Fait"),"",IF(H324&lt;=SeuilEc,"Critique","OK"))</f>
        <v/>
      </c>
    </row>
    <row r="325">
      <c r="H325">
        <f>IF(G325="","",G325-TODAY())</f>
        <v/>
      </c>
      <c r="I325">
        <f>IF(OR(H325="",J325="Fait"),"",IF(H325&lt;=SeuilEc,"Critique","OK"))</f>
        <v/>
      </c>
    </row>
    <row r="326">
      <c r="H326">
        <f>IF(G326="","",G326-TODAY())</f>
        <v/>
      </c>
      <c r="I326">
        <f>IF(OR(H326="",J326="Fait"),"",IF(H326&lt;=SeuilEc,"Critique","OK"))</f>
        <v/>
      </c>
    </row>
    <row r="327">
      <c r="H327">
        <f>IF(G327="","",G327-TODAY())</f>
        <v/>
      </c>
      <c r="I327">
        <f>IF(OR(H327="",J327="Fait"),"",IF(H327&lt;=SeuilEc,"Critique","OK"))</f>
        <v/>
      </c>
    </row>
    <row r="328">
      <c r="H328">
        <f>IF(G328="","",G328-TODAY())</f>
        <v/>
      </c>
      <c r="I328">
        <f>IF(OR(H328="",J328="Fait"),"",IF(H328&lt;=SeuilEc,"Critique","OK"))</f>
        <v/>
      </c>
    </row>
    <row r="329">
      <c r="H329">
        <f>IF(G329="","",G329-TODAY())</f>
        <v/>
      </c>
      <c r="I329">
        <f>IF(OR(H329="",J329="Fait"),"",IF(H329&lt;=SeuilEc,"Critique","OK"))</f>
        <v/>
      </c>
    </row>
    <row r="330">
      <c r="H330">
        <f>IF(G330="","",G330-TODAY())</f>
        <v/>
      </c>
      <c r="I330">
        <f>IF(OR(H330="",J330="Fait"),"",IF(H330&lt;=SeuilEc,"Critique","OK"))</f>
        <v/>
      </c>
    </row>
    <row r="331">
      <c r="H331">
        <f>IF(G331="","",G331-TODAY())</f>
        <v/>
      </c>
      <c r="I331">
        <f>IF(OR(H331="",J331="Fait"),"",IF(H331&lt;=SeuilEc,"Critique","OK"))</f>
        <v/>
      </c>
    </row>
    <row r="332">
      <c r="H332">
        <f>IF(G332="","",G332-TODAY())</f>
        <v/>
      </c>
      <c r="I332">
        <f>IF(OR(H332="",J332="Fait"),"",IF(H332&lt;=SeuilEc,"Critique","OK"))</f>
        <v/>
      </c>
    </row>
    <row r="333">
      <c r="H333">
        <f>IF(G333="","",G333-TODAY())</f>
        <v/>
      </c>
      <c r="I333">
        <f>IF(OR(H333="",J333="Fait"),"",IF(H333&lt;=SeuilEc,"Critique","OK"))</f>
        <v/>
      </c>
    </row>
    <row r="334">
      <c r="H334">
        <f>IF(G334="","",G334-TODAY())</f>
        <v/>
      </c>
      <c r="I334">
        <f>IF(OR(H334="",J334="Fait"),"",IF(H334&lt;=SeuilEc,"Critique","OK"))</f>
        <v/>
      </c>
    </row>
    <row r="335">
      <c r="H335">
        <f>IF(G335="","",G335-TODAY())</f>
        <v/>
      </c>
      <c r="I335">
        <f>IF(OR(H335="",J335="Fait"),"",IF(H335&lt;=SeuilEc,"Critique","OK"))</f>
        <v/>
      </c>
    </row>
    <row r="336">
      <c r="H336">
        <f>IF(G336="","",G336-TODAY())</f>
        <v/>
      </c>
      <c r="I336">
        <f>IF(OR(H336="",J336="Fait"),"",IF(H336&lt;=SeuilEc,"Critique","OK"))</f>
        <v/>
      </c>
    </row>
    <row r="337">
      <c r="H337">
        <f>IF(G337="","",G337-TODAY())</f>
        <v/>
      </c>
      <c r="I337">
        <f>IF(OR(H337="",J337="Fait"),"",IF(H337&lt;=SeuilEc,"Critique","OK"))</f>
        <v/>
      </c>
    </row>
    <row r="338">
      <c r="H338">
        <f>IF(G338="","",G338-TODAY())</f>
        <v/>
      </c>
      <c r="I338">
        <f>IF(OR(H338="",J338="Fait"),"",IF(H338&lt;=SeuilEc,"Critique","OK"))</f>
        <v/>
      </c>
    </row>
    <row r="339">
      <c r="H339">
        <f>IF(G339="","",G339-TODAY())</f>
        <v/>
      </c>
      <c r="I339">
        <f>IF(OR(H339="",J339="Fait"),"",IF(H339&lt;=SeuilEc,"Critique","OK"))</f>
        <v/>
      </c>
    </row>
    <row r="340">
      <c r="H340">
        <f>IF(G340="","",G340-TODAY())</f>
        <v/>
      </c>
      <c r="I340">
        <f>IF(OR(H340="",J340="Fait"),"",IF(H340&lt;=SeuilEc,"Critique","OK"))</f>
        <v/>
      </c>
    </row>
    <row r="341">
      <c r="H341">
        <f>IF(G341="","",G341-TODAY())</f>
        <v/>
      </c>
      <c r="I341">
        <f>IF(OR(H341="",J341="Fait"),"",IF(H341&lt;=SeuilEc,"Critique","OK"))</f>
        <v/>
      </c>
    </row>
    <row r="342">
      <c r="H342">
        <f>IF(G342="","",G342-TODAY())</f>
        <v/>
      </c>
      <c r="I342">
        <f>IF(OR(H342="",J342="Fait"),"",IF(H342&lt;=SeuilEc,"Critique","OK"))</f>
        <v/>
      </c>
    </row>
    <row r="343">
      <c r="H343">
        <f>IF(G343="","",G343-TODAY())</f>
        <v/>
      </c>
      <c r="I343">
        <f>IF(OR(H343="",J343="Fait"),"",IF(H343&lt;=SeuilEc,"Critique","OK"))</f>
        <v/>
      </c>
    </row>
    <row r="344">
      <c r="H344">
        <f>IF(G344="","",G344-TODAY())</f>
        <v/>
      </c>
      <c r="I344">
        <f>IF(OR(H344="",J344="Fait"),"",IF(H344&lt;=SeuilEc,"Critique","OK"))</f>
        <v/>
      </c>
    </row>
    <row r="345">
      <c r="H345">
        <f>IF(G345="","",G345-TODAY())</f>
        <v/>
      </c>
      <c r="I345">
        <f>IF(OR(H345="",J345="Fait"),"",IF(H345&lt;=SeuilEc,"Critique","OK"))</f>
        <v/>
      </c>
    </row>
    <row r="346">
      <c r="H346">
        <f>IF(G346="","",G346-TODAY())</f>
        <v/>
      </c>
      <c r="I346">
        <f>IF(OR(H346="",J346="Fait"),"",IF(H346&lt;=SeuilEc,"Critique","OK"))</f>
        <v/>
      </c>
    </row>
    <row r="347">
      <c r="H347">
        <f>IF(G347="","",G347-TODAY())</f>
        <v/>
      </c>
      <c r="I347">
        <f>IF(OR(H347="",J347="Fait"),"",IF(H347&lt;=SeuilEc,"Critique","OK"))</f>
        <v/>
      </c>
    </row>
    <row r="348">
      <c r="H348">
        <f>IF(G348="","",G348-TODAY())</f>
        <v/>
      </c>
      <c r="I348">
        <f>IF(OR(H348="",J348="Fait"),"",IF(H348&lt;=SeuilEc,"Critique","OK"))</f>
        <v/>
      </c>
    </row>
    <row r="349">
      <c r="H349">
        <f>IF(G349="","",G349-TODAY())</f>
        <v/>
      </c>
      <c r="I349">
        <f>IF(OR(H349="",J349="Fait"),"",IF(H349&lt;=SeuilEc,"Critique","OK"))</f>
        <v/>
      </c>
    </row>
    <row r="350">
      <c r="H350">
        <f>IF(G350="","",G350-TODAY())</f>
        <v/>
      </c>
      <c r="I350">
        <f>IF(OR(H350="",J350="Fait"),"",IF(H350&lt;=SeuilEc,"Critique","OK"))</f>
        <v/>
      </c>
    </row>
    <row r="351">
      <c r="H351">
        <f>IF(G351="","",G351-TODAY())</f>
        <v/>
      </c>
      <c r="I351">
        <f>IF(OR(H351="",J351="Fait"),"",IF(H351&lt;=SeuilEc,"Critique","OK"))</f>
        <v/>
      </c>
    </row>
    <row r="352">
      <c r="H352">
        <f>IF(G352="","",G352-TODAY())</f>
        <v/>
      </c>
      <c r="I352">
        <f>IF(OR(H352="",J352="Fait"),"",IF(H352&lt;=SeuilEc,"Critique","OK"))</f>
        <v/>
      </c>
    </row>
    <row r="353">
      <c r="H353">
        <f>IF(G353="","",G353-TODAY())</f>
        <v/>
      </c>
      <c r="I353">
        <f>IF(OR(H353="",J353="Fait"),"",IF(H353&lt;=SeuilEc,"Critique","OK"))</f>
        <v/>
      </c>
    </row>
    <row r="354">
      <c r="H354">
        <f>IF(G354="","",G354-TODAY())</f>
        <v/>
      </c>
      <c r="I354">
        <f>IF(OR(H354="",J354="Fait"),"",IF(H354&lt;=SeuilEc,"Critique","OK"))</f>
        <v/>
      </c>
    </row>
    <row r="355">
      <c r="H355">
        <f>IF(G355="","",G355-TODAY())</f>
        <v/>
      </c>
      <c r="I355">
        <f>IF(OR(H355="",J355="Fait"),"",IF(H355&lt;=SeuilEc,"Critique","OK"))</f>
        <v/>
      </c>
    </row>
    <row r="356">
      <c r="H356">
        <f>IF(G356="","",G356-TODAY())</f>
        <v/>
      </c>
      <c r="I356">
        <f>IF(OR(H356="",J356="Fait"),"",IF(H356&lt;=SeuilEc,"Critique","OK"))</f>
        <v/>
      </c>
    </row>
    <row r="357">
      <c r="H357">
        <f>IF(G357="","",G357-TODAY())</f>
        <v/>
      </c>
      <c r="I357">
        <f>IF(OR(H357="",J357="Fait"),"",IF(H357&lt;=SeuilEc,"Critique","OK"))</f>
        <v/>
      </c>
    </row>
    <row r="358">
      <c r="H358">
        <f>IF(G358="","",G358-TODAY())</f>
        <v/>
      </c>
      <c r="I358">
        <f>IF(OR(H358="",J358="Fait"),"",IF(H358&lt;=SeuilEc,"Critique","OK"))</f>
        <v/>
      </c>
    </row>
    <row r="359">
      <c r="H359">
        <f>IF(G359="","",G359-TODAY())</f>
        <v/>
      </c>
      <c r="I359">
        <f>IF(OR(H359="",J359="Fait"),"",IF(H359&lt;=SeuilEc,"Critique","OK"))</f>
        <v/>
      </c>
    </row>
    <row r="360">
      <c r="H360">
        <f>IF(G360="","",G360-TODAY())</f>
        <v/>
      </c>
      <c r="I360">
        <f>IF(OR(H360="",J360="Fait"),"",IF(H360&lt;=SeuilEc,"Critique","OK"))</f>
        <v/>
      </c>
    </row>
    <row r="361">
      <c r="H361">
        <f>IF(G361="","",G361-TODAY())</f>
        <v/>
      </c>
      <c r="I361">
        <f>IF(OR(H361="",J361="Fait"),"",IF(H361&lt;=SeuilEc,"Critique","OK"))</f>
        <v/>
      </c>
    </row>
    <row r="362">
      <c r="H362">
        <f>IF(G362="","",G362-TODAY())</f>
        <v/>
      </c>
      <c r="I362">
        <f>IF(OR(H362="",J362="Fait"),"",IF(H362&lt;=SeuilEc,"Critique","OK"))</f>
        <v/>
      </c>
    </row>
    <row r="363">
      <c r="H363">
        <f>IF(G363="","",G363-TODAY())</f>
        <v/>
      </c>
      <c r="I363">
        <f>IF(OR(H363="",J363="Fait"),"",IF(H363&lt;=SeuilEc,"Critique","OK"))</f>
        <v/>
      </c>
    </row>
    <row r="364">
      <c r="H364">
        <f>IF(G364="","",G364-TODAY())</f>
        <v/>
      </c>
      <c r="I364">
        <f>IF(OR(H364="",J364="Fait"),"",IF(H364&lt;=SeuilEc,"Critique","OK"))</f>
        <v/>
      </c>
    </row>
    <row r="365">
      <c r="H365">
        <f>IF(G365="","",G365-TODAY())</f>
        <v/>
      </c>
      <c r="I365">
        <f>IF(OR(H365="",J365="Fait"),"",IF(H365&lt;=SeuilEc,"Critique","OK"))</f>
        <v/>
      </c>
    </row>
    <row r="366">
      <c r="H366">
        <f>IF(G366="","",G366-TODAY())</f>
        <v/>
      </c>
      <c r="I366">
        <f>IF(OR(H366="",J366="Fait"),"",IF(H366&lt;=SeuilEc,"Critique","OK"))</f>
        <v/>
      </c>
    </row>
    <row r="367">
      <c r="H367">
        <f>IF(G367="","",G367-TODAY())</f>
        <v/>
      </c>
      <c r="I367">
        <f>IF(OR(H367="",J367="Fait"),"",IF(H367&lt;=SeuilEc,"Critique","OK"))</f>
        <v/>
      </c>
    </row>
    <row r="368">
      <c r="H368">
        <f>IF(G368="","",G368-TODAY())</f>
        <v/>
      </c>
      <c r="I368">
        <f>IF(OR(H368="",J368="Fait"),"",IF(H368&lt;=SeuilEc,"Critique","OK"))</f>
        <v/>
      </c>
    </row>
    <row r="369">
      <c r="H369">
        <f>IF(G369="","",G369-TODAY())</f>
        <v/>
      </c>
      <c r="I369">
        <f>IF(OR(H369="",J369="Fait"),"",IF(H369&lt;=SeuilEc,"Critique","OK"))</f>
        <v/>
      </c>
    </row>
    <row r="370">
      <c r="H370">
        <f>IF(G370="","",G370-TODAY())</f>
        <v/>
      </c>
      <c r="I370">
        <f>IF(OR(H370="",J370="Fait"),"",IF(H370&lt;=SeuilEc,"Critique","OK"))</f>
        <v/>
      </c>
    </row>
    <row r="371">
      <c r="H371">
        <f>IF(G371="","",G371-TODAY())</f>
        <v/>
      </c>
      <c r="I371">
        <f>IF(OR(H371="",J371="Fait"),"",IF(H371&lt;=SeuilEc,"Critique","OK"))</f>
        <v/>
      </c>
    </row>
    <row r="372">
      <c r="H372">
        <f>IF(G372="","",G372-TODAY())</f>
        <v/>
      </c>
      <c r="I372">
        <f>IF(OR(H372="",J372="Fait"),"",IF(H372&lt;=SeuilEc,"Critique","OK"))</f>
        <v/>
      </c>
    </row>
    <row r="373">
      <c r="H373">
        <f>IF(G373="","",G373-TODAY())</f>
        <v/>
      </c>
      <c r="I373">
        <f>IF(OR(H373="",J373="Fait"),"",IF(H373&lt;=SeuilEc,"Critique","OK"))</f>
        <v/>
      </c>
    </row>
    <row r="374">
      <c r="H374">
        <f>IF(G374="","",G374-TODAY())</f>
        <v/>
      </c>
      <c r="I374">
        <f>IF(OR(H374="",J374="Fait"),"",IF(H374&lt;=SeuilEc,"Critique","OK"))</f>
        <v/>
      </c>
    </row>
    <row r="375">
      <c r="H375">
        <f>IF(G375="","",G375-TODAY())</f>
        <v/>
      </c>
      <c r="I375">
        <f>IF(OR(H375="",J375="Fait"),"",IF(H375&lt;=SeuilEc,"Critique","OK"))</f>
        <v/>
      </c>
    </row>
    <row r="376">
      <c r="H376">
        <f>IF(G376="","",G376-TODAY())</f>
        <v/>
      </c>
      <c r="I376">
        <f>IF(OR(H376="",J376="Fait"),"",IF(H376&lt;=SeuilEc,"Critique","OK"))</f>
        <v/>
      </c>
    </row>
    <row r="377">
      <c r="H377">
        <f>IF(G377="","",G377-TODAY())</f>
        <v/>
      </c>
      <c r="I377">
        <f>IF(OR(H377="",J377="Fait"),"",IF(H377&lt;=SeuilEc,"Critique","OK"))</f>
        <v/>
      </c>
    </row>
    <row r="378">
      <c r="H378">
        <f>IF(G378="","",G378-TODAY())</f>
        <v/>
      </c>
      <c r="I378">
        <f>IF(OR(H378="",J378="Fait"),"",IF(H378&lt;=SeuilEc,"Critique","OK"))</f>
        <v/>
      </c>
    </row>
    <row r="379">
      <c r="H379">
        <f>IF(G379="","",G379-TODAY())</f>
        <v/>
      </c>
      <c r="I379">
        <f>IF(OR(H379="",J379="Fait"),"",IF(H379&lt;=SeuilEc,"Critique","OK"))</f>
        <v/>
      </c>
    </row>
    <row r="380">
      <c r="H380">
        <f>IF(G380="","",G380-TODAY())</f>
        <v/>
      </c>
      <c r="I380">
        <f>IF(OR(H380="",J380="Fait"),"",IF(H380&lt;=SeuilEc,"Critique","OK"))</f>
        <v/>
      </c>
    </row>
    <row r="381">
      <c r="H381">
        <f>IF(G381="","",G381-TODAY())</f>
        <v/>
      </c>
      <c r="I381">
        <f>IF(OR(H381="",J381="Fait"),"",IF(H381&lt;=SeuilEc,"Critique","OK"))</f>
        <v/>
      </c>
    </row>
    <row r="382">
      <c r="H382">
        <f>IF(G382="","",G382-TODAY())</f>
        <v/>
      </c>
      <c r="I382">
        <f>IF(OR(H382="",J382="Fait"),"",IF(H382&lt;=SeuilEc,"Critique","OK"))</f>
        <v/>
      </c>
    </row>
    <row r="383">
      <c r="H383">
        <f>IF(G383="","",G383-TODAY())</f>
        <v/>
      </c>
      <c r="I383">
        <f>IF(OR(H383="",J383="Fait"),"",IF(H383&lt;=SeuilEc,"Critique","OK"))</f>
        <v/>
      </c>
    </row>
    <row r="384">
      <c r="H384">
        <f>IF(G384="","",G384-TODAY())</f>
        <v/>
      </c>
      <c r="I384">
        <f>IF(OR(H384="",J384="Fait"),"",IF(H384&lt;=SeuilEc,"Critique","OK"))</f>
        <v/>
      </c>
    </row>
    <row r="385">
      <c r="H385">
        <f>IF(G385="","",G385-TODAY())</f>
        <v/>
      </c>
      <c r="I385">
        <f>IF(OR(H385="",J385="Fait"),"",IF(H385&lt;=SeuilEc,"Critique","OK"))</f>
        <v/>
      </c>
    </row>
    <row r="386">
      <c r="H386">
        <f>IF(G386="","",G386-TODAY())</f>
        <v/>
      </c>
      <c r="I386">
        <f>IF(OR(H386="",J386="Fait"),"",IF(H386&lt;=SeuilEc,"Critique","OK"))</f>
        <v/>
      </c>
    </row>
    <row r="387">
      <c r="H387">
        <f>IF(G387="","",G387-TODAY())</f>
        <v/>
      </c>
      <c r="I387">
        <f>IF(OR(H387="",J387="Fait"),"",IF(H387&lt;=SeuilEc,"Critique","OK"))</f>
        <v/>
      </c>
    </row>
    <row r="388">
      <c r="H388">
        <f>IF(G388="","",G388-TODAY())</f>
        <v/>
      </c>
      <c r="I388">
        <f>IF(OR(H388="",J388="Fait"),"",IF(H388&lt;=SeuilEc,"Critique","OK"))</f>
        <v/>
      </c>
    </row>
    <row r="389">
      <c r="H389">
        <f>IF(G389="","",G389-TODAY())</f>
        <v/>
      </c>
      <c r="I389">
        <f>IF(OR(H389="",J389="Fait"),"",IF(H389&lt;=SeuilEc,"Critique","OK"))</f>
        <v/>
      </c>
    </row>
    <row r="390">
      <c r="H390">
        <f>IF(G390="","",G390-TODAY())</f>
        <v/>
      </c>
      <c r="I390">
        <f>IF(OR(H390="",J390="Fait"),"",IF(H390&lt;=SeuilEc,"Critique","OK"))</f>
        <v/>
      </c>
    </row>
    <row r="391">
      <c r="H391">
        <f>IF(G391="","",G391-TODAY())</f>
        <v/>
      </c>
      <c r="I391">
        <f>IF(OR(H391="",J391="Fait"),"",IF(H391&lt;=SeuilEc,"Critique","OK"))</f>
        <v/>
      </c>
    </row>
    <row r="392">
      <c r="H392">
        <f>IF(G392="","",G392-TODAY())</f>
        <v/>
      </c>
      <c r="I392">
        <f>IF(OR(H392="",J392="Fait"),"",IF(H392&lt;=SeuilEc,"Critique","OK"))</f>
        <v/>
      </c>
    </row>
    <row r="393">
      <c r="H393">
        <f>IF(G393="","",G393-TODAY())</f>
        <v/>
      </c>
      <c r="I393">
        <f>IF(OR(H393="",J393="Fait"),"",IF(H393&lt;=SeuilEc,"Critique","OK"))</f>
        <v/>
      </c>
    </row>
    <row r="394">
      <c r="H394">
        <f>IF(G394="","",G394-TODAY())</f>
        <v/>
      </c>
      <c r="I394">
        <f>IF(OR(H394="",J394="Fait"),"",IF(H394&lt;=SeuilEc,"Critique","OK"))</f>
        <v/>
      </c>
    </row>
    <row r="395">
      <c r="H395">
        <f>IF(G395="","",G395-TODAY())</f>
        <v/>
      </c>
      <c r="I395">
        <f>IF(OR(H395="",J395="Fait"),"",IF(H395&lt;=SeuilEc,"Critique","OK"))</f>
        <v/>
      </c>
    </row>
    <row r="396">
      <c r="H396">
        <f>IF(G396="","",G396-TODAY())</f>
        <v/>
      </c>
      <c r="I396">
        <f>IF(OR(H396="",J396="Fait"),"",IF(H396&lt;=SeuilEc,"Critique","OK"))</f>
        <v/>
      </c>
    </row>
    <row r="397">
      <c r="H397">
        <f>IF(G397="","",G397-TODAY())</f>
        <v/>
      </c>
      <c r="I397">
        <f>IF(OR(H397="",J397="Fait"),"",IF(H397&lt;=SeuilEc,"Critique","OK"))</f>
        <v/>
      </c>
    </row>
    <row r="398">
      <c r="H398">
        <f>IF(G398="","",G398-TODAY())</f>
        <v/>
      </c>
      <c r="I398">
        <f>IF(OR(H398="",J398="Fait"),"",IF(H398&lt;=SeuilEc,"Critique","OK"))</f>
        <v/>
      </c>
    </row>
    <row r="399">
      <c r="H399">
        <f>IF(G399="","",G399-TODAY())</f>
        <v/>
      </c>
      <c r="I399">
        <f>IF(OR(H399="",J399="Fait"),"",IF(H399&lt;=SeuilEc,"Critique","OK"))</f>
        <v/>
      </c>
    </row>
    <row r="400">
      <c r="H400">
        <f>IF(G400="","",G400-TODAY())</f>
        <v/>
      </c>
      <c r="I400">
        <f>IF(OR(H400="",J400="Fait"),"",IF(H400&lt;=SeuilEc,"Critique","OK"))</f>
        <v/>
      </c>
    </row>
    <row r="401">
      <c r="H401">
        <f>IF(G401="","",G401-TODAY())</f>
        <v/>
      </c>
      <c r="I401">
        <f>IF(OR(H401="",J401="Fait"),"",IF(H401&lt;=SeuilEc,"Critique","OK"))</f>
        <v/>
      </c>
    </row>
    <row r="402">
      <c r="H402">
        <f>IF(G402="","",G402-TODAY())</f>
        <v/>
      </c>
      <c r="I402">
        <f>IF(OR(H402="",J402="Fait"),"",IF(H402&lt;=SeuilEc,"Critique","OK"))</f>
        <v/>
      </c>
    </row>
    <row r="403">
      <c r="H403">
        <f>IF(G403="","",G403-TODAY())</f>
        <v/>
      </c>
      <c r="I403">
        <f>IF(OR(H403="",J403="Fait"),"",IF(H403&lt;=SeuilEc,"Critique","OK"))</f>
        <v/>
      </c>
    </row>
    <row r="404">
      <c r="H404">
        <f>IF(G404="","",G404-TODAY())</f>
        <v/>
      </c>
      <c r="I404">
        <f>IF(OR(H404="",J404="Fait"),"",IF(H404&lt;=SeuilEc,"Critique","OK"))</f>
        <v/>
      </c>
    </row>
    <row r="405">
      <c r="H405">
        <f>IF(G405="","",G405-TODAY())</f>
        <v/>
      </c>
      <c r="I405">
        <f>IF(OR(H405="",J405="Fait"),"",IF(H405&lt;=SeuilEc,"Critique","OK"))</f>
        <v/>
      </c>
    </row>
    <row r="406">
      <c r="H406">
        <f>IF(G406="","",G406-TODAY())</f>
        <v/>
      </c>
      <c r="I406">
        <f>IF(OR(H406="",J406="Fait"),"",IF(H406&lt;=SeuilEc,"Critique","OK"))</f>
        <v/>
      </c>
    </row>
    <row r="407">
      <c r="H407">
        <f>IF(G407="","",G407-TODAY())</f>
        <v/>
      </c>
      <c r="I407">
        <f>IF(OR(H407="",J407="Fait"),"",IF(H407&lt;=SeuilEc,"Critique","OK"))</f>
        <v/>
      </c>
    </row>
    <row r="408">
      <c r="H408">
        <f>IF(G408="","",G408-TODAY())</f>
        <v/>
      </c>
      <c r="I408">
        <f>IF(OR(H408="",J408="Fait"),"",IF(H408&lt;=SeuilEc,"Critique","OK"))</f>
        <v/>
      </c>
    </row>
    <row r="409">
      <c r="H409">
        <f>IF(G409="","",G409-TODAY())</f>
        <v/>
      </c>
      <c r="I409">
        <f>IF(OR(H409="",J409="Fait"),"",IF(H409&lt;=SeuilEc,"Critique","OK"))</f>
        <v/>
      </c>
    </row>
    <row r="410">
      <c r="H410">
        <f>IF(G410="","",G410-TODAY())</f>
        <v/>
      </c>
      <c r="I410">
        <f>IF(OR(H410="",J410="Fait"),"",IF(H410&lt;=SeuilEc,"Critique","OK"))</f>
        <v/>
      </c>
    </row>
    <row r="411">
      <c r="H411">
        <f>IF(G411="","",G411-TODAY())</f>
        <v/>
      </c>
      <c r="I411">
        <f>IF(OR(H411="",J411="Fait"),"",IF(H411&lt;=SeuilEc,"Critique","OK"))</f>
        <v/>
      </c>
    </row>
    <row r="412">
      <c r="H412">
        <f>IF(G412="","",G412-TODAY())</f>
        <v/>
      </c>
      <c r="I412">
        <f>IF(OR(H412="",J412="Fait"),"",IF(H412&lt;=SeuilEc,"Critique","OK"))</f>
        <v/>
      </c>
    </row>
    <row r="413">
      <c r="H413">
        <f>IF(G413="","",G413-TODAY())</f>
        <v/>
      </c>
      <c r="I413">
        <f>IF(OR(H413="",J413="Fait"),"",IF(H413&lt;=SeuilEc,"Critique","OK"))</f>
        <v/>
      </c>
    </row>
    <row r="414">
      <c r="H414">
        <f>IF(G414="","",G414-TODAY())</f>
        <v/>
      </c>
      <c r="I414">
        <f>IF(OR(H414="",J414="Fait"),"",IF(H414&lt;=SeuilEc,"Critique","OK"))</f>
        <v/>
      </c>
    </row>
    <row r="415">
      <c r="H415">
        <f>IF(G415="","",G415-TODAY())</f>
        <v/>
      </c>
      <c r="I415">
        <f>IF(OR(H415="",J415="Fait"),"",IF(H415&lt;=SeuilEc,"Critique","OK"))</f>
        <v/>
      </c>
    </row>
    <row r="416">
      <c r="H416">
        <f>IF(G416="","",G416-TODAY())</f>
        <v/>
      </c>
      <c r="I416">
        <f>IF(OR(H416="",J416="Fait"),"",IF(H416&lt;=SeuilEc,"Critique","OK"))</f>
        <v/>
      </c>
    </row>
    <row r="417">
      <c r="H417">
        <f>IF(G417="","",G417-TODAY())</f>
        <v/>
      </c>
      <c r="I417">
        <f>IF(OR(H417="",J417="Fait"),"",IF(H417&lt;=SeuilEc,"Critique","OK"))</f>
        <v/>
      </c>
    </row>
    <row r="418">
      <c r="H418">
        <f>IF(G418="","",G418-TODAY())</f>
        <v/>
      </c>
      <c r="I418">
        <f>IF(OR(H418="",J418="Fait"),"",IF(H418&lt;=SeuilEc,"Critique","OK"))</f>
        <v/>
      </c>
    </row>
    <row r="419">
      <c r="H419">
        <f>IF(G419="","",G419-TODAY())</f>
        <v/>
      </c>
      <c r="I419">
        <f>IF(OR(H419="",J419="Fait"),"",IF(H419&lt;=SeuilEc,"Critique","OK"))</f>
        <v/>
      </c>
    </row>
    <row r="420">
      <c r="H420">
        <f>IF(G420="","",G420-TODAY())</f>
        <v/>
      </c>
      <c r="I420">
        <f>IF(OR(H420="",J420="Fait"),"",IF(H420&lt;=SeuilEc,"Critique","OK"))</f>
        <v/>
      </c>
    </row>
    <row r="421">
      <c r="H421">
        <f>IF(G421="","",G421-TODAY())</f>
        <v/>
      </c>
      <c r="I421">
        <f>IF(OR(H421="",J421="Fait"),"",IF(H421&lt;=SeuilEc,"Critique","OK"))</f>
        <v/>
      </c>
    </row>
    <row r="422">
      <c r="H422">
        <f>IF(G422="","",G422-TODAY())</f>
        <v/>
      </c>
      <c r="I422">
        <f>IF(OR(H422="",J422="Fait"),"",IF(H422&lt;=SeuilEc,"Critique","OK"))</f>
        <v/>
      </c>
    </row>
    <row r="423">
      <c r="H423">
        <f>IF(G423="","",G423-TODAY())</f>
        <v/>
      </c>
      <c r="I423">
        <f>IF(OR(H423="",J423="Fait"),"",IF(H423&lt;=SeuilEc,"Critique","OK"))</f>
        <v/>
      </c>
    </row>
    <row r="424">
      <c r="H424">
        <f>IF(G424="","",G424-TODAY())</f>
        <v/>
      </c>
      <c r="I424">
        <f>IF(OR(H424="",J424="Fait"),"",IF(H424&lt;=SeuilEc,"Critique","OK"))</f>
        <v/>
      </c>
    </row>
    <row r="425">
      <c r="H425">
        <f>IF(G425="","",G425-TODAY())</f>
        <v/>
      </c>
      <c r="I425">
        <f>IF(OR(H425="",J425="Fait"),"",IF(H425&lt;=SeuilEc,"Critique","OK"))</f>
        <v/>
      </c>
    </row>
    <row r="426">
      <c r="H426">
        <f>IF(G426="","",G426-TODAY())</f>
        <v/>
      </c>
      <c r="I426">
        <f>IF(OR(H426="",J426="Fait"),"",IF(H426&lt;=SeuilEc,"Critique","OK"))</f>
        <v/>
      </c>
    </row>
    <row r="427">
      <c r="H427">
        <f>IF(G427="","",G427-TODAY())</f>
        <v/>
      </c>
      <c r="I427">
        <f>IF(OR(H427="",J427="Fait"),"",IF(H427&lt;=SeuilEc,"Critique","OK"))</f>
        <v/>
      </c>
    </row>
    <row r="428">
      <c r="H428">
        <f>IF(G428="","",G428-TODAY())</f>
        <v/>
      </c>
      <c r="I428">
        <f>IF(OR(H428="",J428="Fait"),"",IF(H428&lt;=SeuilEc,"Critique","OK"))</f>
        <v/>
      </c>
    </row>
    <row r="429">
      <c r="H429">
        <f>IF(G429="","",G429-TODAY())</f>
        <v/>
      </c>
      <c r="I429">
        <f>IF(OR(H429="",J429="Fait"),"",IF(H429&lt;=SeuilEc,"Critique","OK"))</f>
        <v/>
      </c>
    </row>
    <row r="430">
      <c r="H430">
        <f>IF(G430="","",G430-TODAY())</f>
        <v/>
      </c>
      <c r="I430">
        <f>IF(OR(H430="",J430="Fait"),"",IF(H430&lt;=SeuilEc,"Critique","OK"))</f>
        <v/>
      </c>
    </row>
    <row r="431">
      <c r="H431">
        <f>IF(G431="","",G431-TODAY())</f>
        <v/>
      </c>
      <c r="I431">
        <f>IF(OR(H431="",J431="Fait"),"",IF(H431&lt;=SeuilEc,"Critique","OK"))</f>
        <v/>
      </c>
    </row>
    <row r="432">
      <c r="H432">
        <f>IF(G432="","",G432-TODAY())</f>
        <v/>
      </c>
      <c r="I432">
        <f>IF(OR(H432="",J432="Fait"),"",IF(H432&lt;=SeuilEc,"Critique","OK"))</f>
        <v/>
      </c>
    </row>
    <row r="433">
      <c r="H433">
        <f>IF(G433="","",G433-TODAY())</f>
        <v/>
      </c>
      <c r="I433">
        <f>IF(OR(H433="",J433="Fait"),"",IF(H433&lt;=SeuilEc,"Critique","OK"))</f>
        <v/>
      </c>
    </row>
    <row r="434">
      <c r="H434">
        <f>IF(G434="","",G434-TODAY())</f>
        <v/>
      </c>
      <c r="I434">
        <f>IF(OR(H434="",J434="Fait"),"",IF(H434&lt;=SeuilEc,"Critique","OK"))</f>
        <v/>
      </c>
    </row>
    <row r="435">
      <c r="H435">
        <f>IF(G435="","",G435-TODAY())</f>
        <v/>
      </c>
      <c r="I435">
        <f>IF(OR(H435="",J435="Fait"),"",IF(H435&lt;=SeuilEc,"Critique","OK"))</f>
        <v/>
      </c>
    </row>
    <row r="436">
      <c r="H436">
        <f>IF(G436="","",G436-TODAY())</f>
        <v/>
      </c>
      <c r="I436">
        <f>IF(OR(H436="",J436="Fait"),"",IF(H436&lt;=SeuilEc,"Critique","OK"))</f>
        <v/>
      </c>
    </row>
    <row r="437">
      <c r="H437">
        <f>IF(G437="","",G437-TODAY())</f>
        <v/>
      </c>
      <c r="I437">
        <f>IF(OR(H437="",J437="Fait"),"",IF(H437&lt;=SeuilEc,"Critique","OK"))</f>
        <v/>
      </c>
    </row>
    <row r="438">
      <c r="H438">
        <f>IF(G438="","",G438-TODAY())</f>
        <v/>
      </c>
      <c r="I438">
        <f>IF(OR(H438="",J438="Fait"),"",IF(H438&lt;=SeuilEc,"Critique","OK"))</f>
        <v/>
      </c>
    </row>
    <row r="439">
      <c r="H439">
        <f>IF(G439="","",G439-TODAY())</f>
        <v/>
      </c>
      <c r="I439">
        <f>IF(OR(H439="",J439="Fait"),"",IF(H439&lt;=SeuilEc,"Critique","OK"))</f>
        <v/>
      </c>
    </row>
    <row r="440">
      <c r="H440">
        <f>IF(G440="","",G440-TODAY())</f>
        <v/>
      </c>
      <c r="I440">
        <f>IF(OR(H440="",J440="Fait"),"",IF(H440&lt;=SeuilEc,"Critique","OK"))</f>
        <v/>
      </c>
    </row>
    <row r="441">
      <c r="H441">
        <f>IF(G441="","",G441-TODAY())</f>
        <v/>
      </c>
      <c r="I441">
        <f>IF(OR(H441="",J441="Fait"),"",IF(H441&lt;=SeuilEc,"Critique","OK"))</f>
        <v/>
      </c>
    </row>
    <row r="442">
      <c r="H442">
        <f>IF(G442="","",G442-TODAY())</f>
        <v/>
      </c>
      <c r="I442">
        <f>IF(OR(H442="",J442="Fait"),"",IF(H442&lt;=SeuilEc,"Critique","OK"))</f>
        <v/>
      </c>
    </row>
    <row r="443">
      <c r="H443">
        <f>IF(G443="","",G443-TODAY())</f>
        <v/>
      </c>
      <c r="I443">
        <f>IF(OR(H443="",J443="Fait"),"",IF(H443&lt;=SeuilEc,"Critique","OK"))</f>
        <v/>
      </c>
    </row>
    <row r="444">
      <c r="H444">
        <f>IF(G444="","",G444-TODAY())</f>
        <v/>
      </c>
      <c r="I444">
        <f>IF(OR(H444="",J444="Fait"),"",IF(H444&lt;=SeuilEc,"Critique","OK"))</f>
        <v/>
      </c>
    </row>
    <row r="445">
      <c r="H445">
        <f>IF(G445="","",G445-TODAY())</f>
        <v/>
      </c>
      <c r="I445">
        <f>IF(OR(H445="",J445="Fait"),"",IF(H445&lt;=SeuilEc,"Critique","OK"))</f>
        <v/>
      </c>
    </row>
    <row r="446">
      <c r="H446">
        <f>IF(G446="","",G446-TODAY())</f>
        <v/>
      </c>
      <c r="I446">
        <f>IF(OR(H446="",J446="Fait"),"",IF(H446&lt;=SeuilEc,"Critique","OK"))</f>
        <v/>
      </c>
    </row>
    <row r="447">
      <c r="H447">
        <f>IF(G447="","",G447-TODAY())</f>
        <v/>
      </c>
      <c r="I447">
        <f>IF(OR(H447="",J447="Fait"),"",IF(H447&lt;=SeuilEc,"Critique","OK"))</f>
        <v/>
      </c>
    </row>
    <row r="448">
      <c r="H448">
        <f>IF(G448="","",G448-TODAY())</f>
        <v/>
      </c>
      <c r="I448">
        <f>IF(OR(H448="",J448="Fait"),"",IF(H448&lt;=SeuilEc,"Critique","OK"))</f>
        <v/>
      </c>
    </row>
    <row r="449">
      <c r="H449">
        <f>IF(G449="","",G449-TODAY())</f>
        <v/>
      </c>
      <c r="I449">
        <f>IF(OR(H449="",J449="Fait"),"",IF(H449&lt;=SeuilEc,"Critique","OK"))</f>
        <v/>
      </c>
    </row>
    <row r="450">
      <c r="H450">
        <f>IF(G450="","",G450-TODAY())</f>
        <v/>
      </c>
      <c r="I450">
        <f>IF(OR(H450="",J450="Fait"),"",IF(H450&lt;=SeuilEc,"Critique","OK"))</f>
        <v/>
      </c>
    </row>
    <row r="451">
      <c r="H451">
        <f>IF(G451="","",G451-TODAY())</f>
        <v/>
      </c>
      <c r="I451">
        <f>IF(OR(H451="",J451="Fait"),"",IF(H451&lt;=SeuilEc,"Critique","OK"))</f>
        <v/>
      </c>
    </row>
    <row r="452">
      <c r="H452">
        <f>IF(G452="","",G452-TODAY())</f>
        <v/>
      </c>
      <c r="I452">
        <f>IF(OR(H452="",J452="Fait"),"",IF(H452&lt;=SeuilEc,"Critique","OK"))</f>
        <v/>
      </c>
    </row>
    <row r="453">
      <c r="H453">
        <f>IF(G453="","",G453-TODAY())</f>
        <v/>
      </c>
      <c r="I453">
        <f>IF(OR(H453="",J453="Fait"),"",IF(H453&lt;=SeuilEc,"Critique","OK"))</f>
        <v/>
      </c>
    </row>
    <row r="454">
      <c r="H454">
        <f>IF(G454="","",G454-TODAY())</f>
        <v/>
      </c>
      <c r="I454">
        <f>IF(OR(H454="",J454="Fait"),"",IF(H454&lt;=SeuilEc,"Critique","OK"))</f>
        <v/>
      </c>
    </row>
    <row r="455">
      <c r="H455">
        <f>IF(G455="","",G455-TODAY())</f>
        <v/>
      </c>
      <c r="I455">
        <f>IF(OR(H455="",J455="Fait"),"",IF(H455&lt;=SeuilEc,"Critique","OK"))</f>
        <v/>
      </c>
    </row>
    <row r="456">
      <c r="H456">
        <f>IF(G456="","",G456-TODAY())</f>
        <v/>
      </c>
      <c r="I456">
        <f>IF(OR(H456="",J456="Fait"),"",IF(H456&lt;=SeuilEc,"Critique","OK"))</f>
        <v/>
      </c>
    </row>
    <row r="457">
      <c r="H457">
        <f>IF(G457="","",G457-TODAY())</f>
        <v/>
      </c>
      <c r="I457">
        <f>IF(OR(H457="",J457="Fait"),"",IF(H457&lt;=SeuilEc,"Critique","OK"))</f>
        <v/>
      </c>
    </row>
    <row r="458">
      <c r="H458">
        <f>IF(G458="","",G458-TODAY())</f>
        <v/>
      </c>
      <c r="I458">
        <f>IF(OR(H458="",J458="Fait"),"",IF(H458&lt;=SeuilEc,"Critique","OK"))</f>
        <v/>
      </c>
    </row>
    <row r="459">
      <c r="H459">
        <f>IF(G459="","",G459-TODAY())</f>
        <v/>
      </c>
      <c r="I459">
        <f>IF(OR(H459="",J459="Fait"),"",IF(H459&lt;=SeuilEc,"Critique","OK"))</f>
        <v/>
      </c>
    </row>
    <row r="460">
      <c r="H460">
        <f>IF(G460="","",G460-TODAY())</f>
        <v/>
      </c>
      <c r="I460">
        <f>IF(OR(H460="",J460="Fait"),"",IF(H460&lt;=SeuilEc,"Critique","OK"))</f>
        <v/>
      </c>
    </row>
    <row r="461">
      <c r="H461">
        <f>IF(G461="","",G461-TODAY())</f>
        <v/>
      </c>
      <c r="I461">
        <f>IF(OR(H461="",J461="Fait"),"",IF(H461&lt;=SeuilEc,"Critique","OK"))</f>
        <v/>
      </c>
    </row>
    <row r="462">
      <c r="H462">
        <f>IF(G462="","",G462-TODAY())</f>
        <v/>
      </c>
      <c r="I462">
        <f>IF(OR(H462="",J462="Fait"),"",IF(H462&lt;=SeuilEc,"Critique","OK"))</f>
        <v/>
      </c>
    </row>
    <row r="463">
      <c r="H463">
        <f>IF(G463="","",G463-TODAY())</f>
        <v/>
      </c>
      <c r="I463">
        <f>IF(OR(H463="",J463="Fait"),"",IF(H463&lt;=SeuilEc,"Critique","OK"))</f>
        <v/>
      </c>
    </row>
    <row r="464">
      <c r="H464">
        <f>IF(G464="","",G464-TODAY())</f>
        <v/>
      </c>
      <c r="I464">
        <f>IF(OR(H464="",J464="Fait"),"",IF(H464&lt;=SeuilEc,"Critique","OK"))</f>
        <v/>
      </c>
    </row>
    <row r="465">
      <c r="H465">
        <f>IF(G465="","",G465-TODAY())</f>
        <v/>
      </c>
      <c r="I465">
        <f>IF(OR(H465="",J465="Fait"),"",IF(H465&lt;=SeuilEc,"Critique","OK"))</f>
        <v/>
      </c>
    </row>
    <row r="466">
      <c r="H466">
        <f>IF(G466="","",G466-TODAY())</f>
        <v/>
      </c>
      <c r="I466">
        <f>IF(OR(H466="",J466="Fait"),"",IF(H466&lt;=SeuilEc,"Critique","OK"))</f>
        <v/>
      </c>
    </row>
    <row r="467">
      <c r="H467">
        <f>IF(G467="","",G467-TODAY())</f>
        <v/>
      </c>
      <c r="I467">
        <f>IF(OR(H467="",J467="Fait"),"",IF(H467&lt;=SeuilEc,"Critique","OK"))</f>
        <v/>
      </c>
    </row>
    <row r="468">
      <c r="H468">
        <f>IF(G468="","",G468-TODAY())</f>
        <v/>
      </c>
      <c r="I468">
        <f>IF(OR(H468="",J468="Fait"),"",IF(H468&lt;=SeuilEc,"Critique","OK"))</f>
        <v/>
      </c>
    </row>
    <row r="469">
      <c r="H469">
        <f>IF(G469="","",G469-TODAY())</f>
        <v/>
      </c>
      <c r="I469">
        <f>IF(OR(H469="",J469="Fait"),"",IF(H469&lt;=SeuilEc,"Critique","OK"))</f>
        <v/>
      </c>
    </row>
    <row r="470">
      <c r="H470">
        <f>IF(G470="","",G470-TODAY())</f>
        <v/>
      </c>
      <c r="I470">
        <f>IF(OR(H470="",J470="Fait"),"",IF(H470&lt;=SeuilEc,"Critique","OK"))</f>
        <v/>
      </c>
    </row>
    <row r="471">
      <c r="H471">
        <f>IF(G471="","",G471-TODAY())</f>
        <v/>
      </c>
      <c r="I471">
        <f>IF(OR(H471="",J471="Fait"),"",IF(H471&lt;=SeuilEc,"Critique","OK"))</f>
        <v/>
      </c>
    </row>
    <row r="472">
      <c r="H472">
        <f>IF(G472="","",G472-TODAY())</f>
        <v/>
      </c>
      <c r="I472">
        <f>IF(OR(H472="",J472="Fait"),"",IF(H472&lt;=SeuilEc,"Critique","OK"))</f>
        <v/>
      </c>
    </row>
    <row r="473">
      <c r="H473">
        <f>IF(G473="","",G473-TODAY())</f>
        <v/>
      </c>
      <c r="I473">
        <f>IF(OR(H473="",J473="Fait"),"",IF(H473&lt;=SeuilEc,"Critique","OK"))</f>
        <v/>
      </c>
    </row>
    <row r="474">
      <c r="H474">
        <f>IF(G474="","",G474-TODAY())</f>
        <v/>
      </c>
      <c r="I474">
        <f>IF(OR(H474="",J474="Fait"),"",IF(H474&lt;=SeuilEc,"Critique","OK"))</f>
        <v/>
      </c>
    </row>
    <row r="475">
      <c r="H475">
        <f>IF(G475="","",G475-TODAY())</f>
        <v/>
      </c>
      <c r="I475">
        <f>IF(OR(H475="",J475="Fait"),"",IF(H475&lt;=SeuilEc,"Critique","OK"))</f>
        <v/>
      </c>
    </row>
    <row r="476">
      <c r="H476">
        <f>IF(G476="","",G476-TODAY())</f>
        <v/>
      </c>
      <c r="I476">
        <f>IF(OR(H476="",J476="Fait"),"",IF(H476&lt;=SeuilEc,"Critique","OK"))</f>
        <v/>
      </c>
    </row>
    <row r="477">
      <c r="H477">
        <f>IF(G477="","",G477-TODAY())</f>
        <v/>
      </c>
      <c r="I477">
        <f>IF(OR(H477="",J477="Fait"),"",IF(H477&lt;=SeuilEc,"Critique","OK"))</f>
        <v/>
      </c>
    </row>
    <row r="478">
      <c r="H478">
        <f>IF(G478="","",G478-TODAY())</f>
        <v/>
      </c>
      <c r="I478">
        <f>IF(OR(H478="",J478="Fait"),"",IF(H478&lt;=SeuilEc,"Critique","OK"))</f>
        <v/>
      </c>
    </row>
    <row r="479">
      <c r="H479">
        <f>IF(G479="","",G479-TODAY())</f>
        <v/>
      </c>
      <c r="I479">
        <f>IF(OR(H479="",J479="Fait"),"",IF(H479&lt;=SeuilEc,"Critique","OK"))</f>
        <v/>
      </c>
    </row>
    <row r="480">
      <c r="H480">
        <f>IF(G480="","",G480-TODAY())</f>
        <v/>
      </c>
      <c r="I480">
        <f>IF(OR(H480="",J480="Fait"),"",IF(H480&lt;=SeuilEc,"Critique","OK"))</f>
        <v/>
      </c>
    </row>
    <row r="481">
      <c r="H481">
        <f>IF(G481="","",G481-TODAY())</f>
        <v/>
      </c>
      <c r="I481">
        <f>IF(OR(H481="",J481="Fait"),"",IF(H481&lt;=SeuilEc,"Critique","OK"))</f>
        <v/>
      </c>
    </row>
    <row r="482">
      <c r="H482">
        <f>IF(G482="","",G482-TODAY())</f>
        <v/>
      </c>
      <c r="I482">
        <f>IF(OR(H482="",J482="Fait"),"",IF(H482&lt;=SeuilEc,"Critique","OK"))</f>
        <v/>
      </c>
    </row>
    <row r="483">
      <c r="H483">
        <f>IF(G483="","",G483-TODAY())</f>
        <v/>
      </c>
      <c r="I483">
        <f>IF(OR(H483="",J483="Fait"),"",IF(H483&lt;=SeuilEc,"Critique","OK"))</f>
        <v/>
      </c>
    </row>
    <row r="484">
      <c r="H484">
        <f>IF(G484="","",G484-TODAY())</f>
        <v/>
      </c>
      <c r="I484">
        <f>IF(OR(H484="",J484="Fait"),"",IF(H484&lt;=SeuilEc,"Critique","OK"))</f>
        <v/>
      </c>
    </row>
    <row r="485">
      <c r="H485">
        <f>IF(G485="","",G485-TODAY())</f>
        <v/>
      </c>
      <c r="I485">
        <f>IF(OR(H485="",J485="Fait"),"",IF(H485&lt;=SeuilEc,"Critique","OK"))</f>
        <v/>
      </c>
    </row>
    <row r="486">
      <c r="H486">
        <f>IF(G486="","",G486-TODAY())</f>
        <v/>
      </c>
      <c r="I486">
        <f>IF(OR(H486="",J486="Fait"),"",IF(H486&lt;=SeuilEc,"Critique","OK"))</f>
        <v/>
      </c>
    </row>
    <row r="487">
      <c r="H487">
        <f>IF(G487="","",G487-TODAY())</f>
        <v/>
      </c>
      <c r="I487">
        <f>IF(OR(H487="",J487="Fait"),"",IF(H487&lt;=SeuilEc,"Critique","OK"))</f>
        <v/>
      </c>
    </row>
    <row r="488">
      <c r="H488">
        <f>IF(G488="","",G488-TODAY())</f>
        <v/>
      </c>
      <c r="I488">
        <f>IF(OR(H488="",J488="Fait"),"",IF(H488&lt;=SeuilEc,"Critique","OK"))</f>
        <v/>
      </c>
    </row>
    <row r="489">
      <c r="H489">
        <f>IF(G489="","",G489-TODAY())</f>
        <v/>
      </c>
      <c r="I489">
        <f>IF(OR(H489="",J489="Fait"),"",IF(H489&lt;=SeuilEc,"Critique","OK"))</f>
        <v/>
      </c>
    </row>
    <row r="490">
      <c r="H490">
        <f>IF(G490="","",G490-TODAY())</f>
        <v/>
      </c>
      <c r="I490">
        <f>IF(OR(H490="",J490="Fait"),"",IF(H490&lt;=SeuilEc,"Critique","OK"))</f>
        <v/>
      </c>
    </row>
    <row r="491">
      <c r="H491">
        <f>IF(G491="","",G491-TODAY())</f>
        <v/>
      </c>
      <c r="I491">
        <f>IF(OR(H491="",J491="Fait"),"",IF(H491&lt;=SeuilEc,"Critique","OK"))</f>
        <v/>
      </c>
    </row>
    <row r="492">
      <c r="H492">
        <f>IF(G492="","",G492-TODAY())</f>
        <v/>
      </c>
      <c r="I492">
        <f>IF(OR(H492="",J492="Fait"),"",IF(H492&lt;=SeuilEc,"Critique","OK"))</f>
        <v/>
      </c>
    </row>
    <row r="493">
      <c r="H493">
        <f>IF(G493="","",G493-TODAY())</f>
        <v/>
      </c>
      <c r="I493">
        <f>IF(OR(H493="",J493="Fait"),"",IF(H493&lt;=SeuilEc,"Critique","OK"))</f>
        <v/>
      </c>
    </row>
    <row r="494">
      <c r="H494">
        <f>IF(G494="","",G494-TODAY())</f>
        <v/>
      </c>
      <c r="I494">
        <f>IF(OR(H494="",J494="Fait"),"",IF(H494&lt;=SeuilEc,"Critique","OK"))</f>
        <v/>
      </c>
    </row>
    <row r="495">
      <c r="H495">
        <f>IF(G495="","",G495-TODAY())</f>
        <v/>
      </c>
      <c r="I495">
        <f>IF(OR(H495="",J495="Fait"),"",IF(H495&lt;=SeuilEc,"Critique","OK"))</f>
        <v/>
      </c>
    </row>
    <row r="496">
      <c r="H496">
        <f>IF(G496="","",G496-TODAY())</f>
        <v/>
      </c>
      <c r="I496">
        <f>IF(OR(H496="",J496="Fait"),"",IF(H496&lt;=SeuilEc,"Critique","OK"))</f>
        <v/>
      </c>
    </row>
    <row r="497">
      <c r="H497">
        <f>IF(G497="","",G497-TODAY())</f>
        <v/>
      </c>
      <c r="I497">
        <f>IF(OR(H497="",J497="Fait"),"",IF(H497&lt;=SeuilEc,"Critique","OK"))</f>
        <v/>
      </c>
    </row>
    <row r="498">
      <c r="H498">
        <f>IF(G498="","",G498-TODAY())</f>
        <v/>
      </c>
      <c r="I498">
        <f>IF(OR(H498="",J498="Fait"),"",IF(H498&lt;=SeuilEc,"Critique","OK"))</f>
        <v/>
      </c>
    </row>
    <row r="499">
      <c r="H499">
        <f>IF(G499="","",G499-TODAY())</f>
        <v/>
      </c>
      <c r="I499">
        <f>IF(OR(H499="",J499="Fait"),"",IF(H499&lt;=SeuilEc,"Critique","OK"))</f>
        <v/>
      </c>
    </row>
    <row r="500">
      <c r="H500">
        <f>IF(G500="","",G500-TODAY())</f>
        <v/>
      </c>
      <c r="I500">
        <f>IF(OR(H500="",J500="Fait"),"",IF(H500&lt;=SeuilEc,"Critique","OK"))</f>
        <v/>
      </c>
    </row>
    <row r="501">
      <c r="H501">
        <f>IF(G501="","",G501-TODAY())</f>
        <v/>
      </c>
      <c r="I501">
        <f>IF(OR(H501="",J501="Fait"),"",IF(H501&lt;=SeuilEc,"Critique","OK"))</f>
        <v/>
      </c>
    </row>
    <row r="502">
      <c r="H502">
        <f>IF(G502="","",G502-TODAY())</f>
        <v/>
      </c>
      <c r="I502">
        <f>IF(OR(H502="",J502="Fait"),"",IF(H502&lt;=SeuilEc,"Critique","OK"))</f>
        <v/>
      </c>
    </row>
    <row r="503">
      <c r="H503">
        <f>IF(G503="","",G503-TODAY())</f>
        <v/>
      </c>
      <c r="I503">
        <f>IF(OR(H503="",J503="Fait"),"",IF(H503&lt;=SeuilEc,"Critique","OK"))</f>
        <v/>
      </c>
    </row>
    <row r="504">
      <c r="H504">
        <f>IF(G504="","",G504-TODAY())</f>
        <v/>
      </c>
      <c r="I504">
        <f>IF(OR(H504="",J504="Fait"),"",IF(H504&lt;=SeuilEc,"Critique","OK"))</f>
        <v/>
      </c>
    </row>
    <row r="505">
      <c r="H505">
        <f>IF(G505="","",G505-TODAY())</f>
        <v/>
      </c>
      <c r="I505">
        <f>IF(OR(H505="",J505="Fait"),"",IF(H505&lt;=SeuilEc,"Critique","OK"))</f>
        <v/>
      </c>
    </row>
    <row r="506">
      <c r="H506">
        <f>IF(G506="","",G506-TODAY())</f>
        <v/>
      </c>
      <c r="I506">
        <f>IF(OR(H506="",J506="Fait"),"",IF(H506&lt;=SeuilEc,"Critique","OK"))</f>
        <v/>
      </c>
    </row>
    <row r="507">
      <c r="H507">
        <f>IF(G507="","",G507-TODAY())</f>
        <v/>
      </c>
      <c r="I507">
        <f>IF(OR(H507="",J507="Fait"),"",IF(H507&lt;=SeuilEc,"Critique","OK"))</f>
        <v/>
      </c>
    </row>
    <row r="508">
      <c r="H508">
        <f>IF(G508="","",G508-TODAY())</f>
        <v/>
      </c>
      <c r="I508">
        <f>IF(OR(H508="",J508="Fait"),"",IF(H508&lt;=SeuilEc,"Critique","OK"))</f>
        <v/>
      </c>
    </row>
    <row r="509">
      <c r="H509">
        <f>IF(G509="","",G509-TODAY())</f>
        <v/>
      </c>
      <c r="I509">
        <f>IF(OR(H509="",J509="Fait"),"",IF(H509&lt;=SeuilEc,"Critique","OK"))</f>
        <v/>
      </c>
    </row>
    <row r="510">
      <c r="H510">
        <f>IF(G510="","",G510-TODAY())</f>
        <v/>
      </c>
      <c r="I510">
        <f>IF(OR(H510="",J510="Fait"),"",IF(H510&lt;=SeuilEc,"Critique","OK"))</f>
        <v/>
      </c>
    </row>
    <row r="511">
      <c r="H511">
        <f>IF(G511="","",G511-TODAY())</f>
        <v/>
      </c>
      <c r="I511">
        <f>IF(OR(H511="",J511="Fait"),"",IF(H511&lt;=SeuilEc,"Critique","OK"))</f>
        <v/>
      </c>
    </row>
    <row r="512">
      <c r="H512">
        <f>IF(G512="","",G512-TODAY())</f>
        <v/>
      </c>
      <c r="I512">
        <f>IF(OR(H512="",J512="Fait"),"",IF(H512&lt;=SeuilEc,"Critique","OK"))</f>
        <v/>
      </c>
    </row>
    <row r="513">
      <c r="H513">
        <f>IF(G513="","",G513-TODAY())</f>
        <v/>
      </c>
      <c r="I513">
        <f>IF(OR(H513="",J513="Fait"),"",IF(H513&lt;=SeuilEc,"Critique","OK"))</f>
        <v/>
      </c>
    </row>
    <row r="514">
      <c r="H514">
        <f>IF(G514="","",G514-TODAY())</f>
        <v/>
      </c>
      <c r="I514">
        <f>IF(OR(H514="",J514="Fait"),"",IF(H514&lt;=SeuilEc,"Critique","OK"))</f>
        <v/>
      </c>
    </row>
    <row r="515">
      <c r="H515">
        <f>IF(G515="","",G515-TODAY())</f>
        <v/>
      </c>
      <c r="I515">
        <f>IF(OR(H515="",J515="Fait"),"",IF(H515&lt;=SeuilEc,"Critique","OK"))</f>
        <v/>
      </c>
    </row>
    <row r="516">
      <c r="H516">
        <f>IF(G516="","",G516-TODAY())</f>
        <v/>
      </c>
      <c r="I516">
        <f>IF(OR(H516="",J516="Fait"),"",IF(H516&lt;=SeuilEc,"Critique","OK"))</f>
        <v/>
      </c>
    </row>
    <row r="517">
      <c r="H517">
        <f>IF(G517="","",G517-TODAY())</f>
        <v/>
      </c>
      <c r="I517">
        <f>IF(OR(H517="",J517="Fait"),"",IF(H517&lt;=SeuilEc,"Critique","OK"))</f>
        <v/>
      </c>
    </row>
    <row r="518">
      <c r="H518">
        <f>IF(G518="","",G518-TODAY())</f>
        <v/>
      </c>
      <c r="I518">
        <f>IF(OR(H518="",J518="Fait"),"",IF(H518&lt;=SeuilEc,"Critique","OK"))</f>
        <v/>
      </c>
    </row>
    <row r="519">
      <c r="H519">
        <f>IF(G519="","",G519-TODAY())</f>
        <v/>
      </c>
      <c r="I519">
        <f>IF(OR(H519="",J519="Fait"),"",IF(H519&lt;=SeuilEc,"Critique","OK"))</f>
        <v/>
      </c>
    </row>
    <row r="520">
      <c r="H520">
        <f>IF(G520="","",G520-TODAY())</f>
        <v/>
      </c>
      <c r="I520">
        <f>IF(OR(H520="",J520="Fait"),"",IF(H520&lt;=SeuilEc,"Critique","OK"))</f>
        <v/>
      </c>
    </row>
    <row r="521">
      <c r="H521">
        <f>IF(G521="","",G521-TODAY())</f>
        <v/>
      </c>
      <c r="I521">
        <f>IF(OR(H521="",J521="Fait"),"",IF(H521&lt;=SeuilEc,"Critique","OK"))</f>
        <v/>
      </c>
    </row>
    <row r="522">
      <c r="H522">
        <f>IF(G522="","",G522-TODAY())</f>
        <v/>
      </c>
      <c r="I522">
        <f>IF(OR(H522="",J522="Fait"),"",IF(H522&lt;=SeuilEc,"Critique","OK"))</f>
        <v/>
      </c>
    </row>
    <row r="523">
      <c r="H523">
        <f>IF(G523="","",G523-TODAY())</f>
        <v/>
      </c>
      <c r="I523">
        <f>IF(OR(H523="",J523="Fait"),"",IF(H523&lt;=SeuilEc,"Critique","OK"))</f>
        <v/>
      </c>
    </row>
    <row r="524">
      <c r="H524">
        <f>IF(G524="","",G524-TODAY())</f>
        <v/>
      </c>
      <c r="I524">
        <f>IF(OR(H524="",J524="Fait"),"",IF(H524&lt;=SeuilEc,"Critique","OK"))</f>
        <v/>
      </c>
    </row>
    <row r="525">
      <c r="H525">
        <f>IF(G525="","",G525-TODAY())</f>
        <v/>
      </c>
      <c r="I525">
        <f>IF(OR(H525="",J525="Fait"),"",IF(H525&lt;=SeuilEc,"Critique","OK"))</f>
        <v/>
      </c>
    </row>
    <row r="526">
      <c r="H526">
        <f>IF(G526="","",G526-TODAY())</f>
        <v/>
      </c>
      <c r="I526">
        <f>IF(OR(H526="",J526="Fait"),"",IF(H526&lt;=SeuilEc,"Critique","OK"))</f>
        <v/>
      </c>
    </row>
    <row r="527">
      <c r="H527">
        <f>IF(G527="","",G527-TODAY())</f>
        <v/>
      </c>
      <c r="I527">
        <f>IF(OR(H527="",J527="Fait"),"",IF(H527&lt;=SeuilEc,"Critique","OK"))</f>
        <v/>
      </c>
    </row>
    <row r="528">
      <c r="H528">
        <f>IF(G528="","",G528-TODAY())</f>
        <v/>
      </c>
      <c r="I528">
        <f>IF(OR(H528="",J528="Fait"),"",IF(H528&lt;=SeuilEc,"Critique","OK"))</f>
        <v/>
      </c>
    </row>
    <row r="529">
      <c r="H529">
        <f>IF(G529="","",G529-TODAY())</f>
        <v/>
      </c>
      <c r="I529">
        <f>IF(OR(H529="",J529="Fait"),"",IF(H529&lt;=SeuilEc,"Critique","OK"))</f>
        <v/>
      </c>
    </row>
    <row r="530">
      <c r="H530">
        <f>IF(G530="","",G530-TODAY())</f>
        <v/>
      </c>
      <c r="I530">
        <f>IF(OR(H530="",J530="Fait"),"",IF(H530&lt;=SeuilEc,"Critique","OK"))</f>
        <v/>
      </c>
    </row>
    <row r="531">
      <c r="H531">
        <f>IF(G531="","",G531-TODAY())</f>
        <v/>
      </c>
      <c r="I531">
        <f>IF(OR(H531="",J531="Fait"),"",IF(H531&lt;=SeuilEc,"Critique","OK"))</f>
        <v/>
      </c>
    </row>
    <row r="532">
      <c r="H532">
        <f>IF(G532="","",G532-TODAY())</f>
        <v/>
      </c>
      <c r="I532">
        <f>IF(OR(H532="",J532="Fait"),"",IF(H532&lt;=SeuilEc,"Critique","OK"))</f>
        <v/>
      </c>
    </row>
    <row r="533">
      <c r="H533">
        <f>IF(G533="","",G533-TODAY())</f>
        <v/>
      </c>
      <c r="I533">
        <f>IF(OR(H533="",J533="Fait"),"",IF(H533&lt;=SeuilEc,"Critique","OK"))</f>
        <v/>
      </c>
    </row>
    <row r="534">
      <c r="H534">
        <f>IF(G534="","",G534-TODAY())</f>
        <v/>
      </c>
      <c r="I534">
        <f>IF(OR(H534="",J534="Fait"),"",IF(H534&lt;=SeuilEc,"Critique","OK"))</f>
        <v/>
      </c>
    </row>
    <row r="535">
      <c r="H535">
        <f>IF(G535="","",G535-TODAY())</f>
        <v/>
      </c>
      <c r="I535">
        <f>IF(OR(H535="",J535="Fait"),"",IF(H535&lt;=SeuilEc,"Critique","OK"))</f>
        <v/>
      </c>
    </row>
    <row r="536">
      <c r="H536">
        <f>IF(G536="","",G536-TODAY())</f>
        <v/>
      </c>
      <c r="I536">
        <f>IF(OR(H536="",J536="Fait"),"",IF(H536&lt;=SeuilEc,"Critique","OK"))</f>
        <v/>
      </c>
    </row>
    <row r="537">
      <c r="H537">
        <f>IF(G537="","",G537-TODAY())</f>
        <v/>
      </c>
      <c r="I537">
        <f>IF(OR(H537="",J537="Fait"),"",IF(H537&lt;=SeuilEc,"Critique","OK"))</f>
        <v/>
      </c>
    </row>
    <row r="538">
      <c r="H538">
        <f>IF(G538="","",G538-TODAY())</f>
        <v/>
      </c>
      <c r="I538">
        <f>IF(OR(H538="",J538="Fait"),"",IF(H538&lt;=SeuilEc,"Critique","OK"))</f>
        <v/>
      </c>
    </row>
    <row r="539">
      <c r="H539">
        <f>IF(G539="","",G539-TODAY())</f>
        <v/>
      </c>
      <c r="I539">
        <f>IF(OR(H539="",J539="Fait"),"",IF(H539&lt;=SeuilEc,"Critique","OK"))</f>
        <v/>
      </c>
    </row>
    <row r="540">
      <c r="H540">
        <f>IF(G540="","",G540-TODAY())</f>
        <v/>
      </c>
      <c r="I540">
        <f>IF(OR(H540="",J540="Fait"),"",IF(H540&lt;=SeuilEc,"Critique","OK"))</f>
        <v/>
      </c>
    </row>
    <row r="541">
      <c r="H541">
        <f>IF(G541="","",G541-TODAY())</f>
        <v/>
      </c>
      <c r="I541">
        <f>IF(OR(H541="",J541="Fait"),"",IF(H541&lt;=SeuilEc,"Critique","OK"))</f>
        <v/>
      </c>
    </row>
    <row r="542">
      <c r="H542">
        <f>IF(G542="","",G542-TODAY())</f>
        <v/>
      </c>
      <c r="I542">
        <f>IF(OR(H542="",J542="Fait"),"",IF(H542&lt;=SeuilEc,"Critique","OK"))</f>
        <v/>
      </c>
    </row>
    <row r="543">
      <c r="H543">
        <f>IF(G543="","",G543-TODAY())</f>
        <v/>
      </c>
      <c r="I543">
        <f>IF(OR(H543="",J543="Fait"),"",IF(H543&lt;=SeuilEc,"Critique","OK"))</f>
        <v/>
      </c>
    </row>
    <row r="544">
      <c r="H544">
        <f>IF(G544="","",G544-TODAY())</f>
        <v/>
      </c>
      <c r="I544">
        <f>IF(OR(H544="",J544="Fait"),"",IF(H544&lt;=SeuilEc,"Critique","OK"))</f>
        <v/>
      </c>
    </row>
    <row r="545">
      <c r="H545">
        <f>IF(G545="","",G545-TODAY())</f>
        <v/>
      </c>
      <c r="I545">
        <f>IF(OR(H545="",J545="Fait"),"",IF(H545&lt;=SeuilEc,"Critique","OK"))</f>
        <v/>
      </c>
    </row>
    <row r="546">
      <c r="H546">
        <f>IF(G546="","",G546-TODAY())</f>
        <v/>
      </c>
      <c r="I546">
        <f>IF(OR(H546="",J546="Fait"),"",IF(H546&lt;=SeuilEc,"Critique","OK"))</f>
        <v/>
      </c>
    </row>
    <row r="547">
      <c r="H547">
        <f>IF(G547="","",G547-TODAY())</f>
        <v/>
      </c>
      <c r="I547">
        <f>IF(OR(H547="",J547="Fait"),"",IF(H547&lt;=SeuilEc,"Critique","OK"))</f>
        <v/>
      </c>
    </row>
    <row r="548">
      <c r="H548">
        <f>IF(G548="","",G548-TODAY())</f>
        <v/>
      </c>
      <c r="I548">
        <f>IF(OR(H548="",J548="Fait"),"",IF(H548&lt;=SeuilEc,"Critique","OK"))</f>
        <v/>
      </c>
    </row>
    <row r="549">
      <c r="H549">
        <f>IF(G549="","",G549-TODAY())</f>
        <v/>
      </c>
      <c r="I549">
        <f>IF(OR(H549="",J549="Fait"),"",IF(H549&lt;=SeuilEc,"Critique","OK"))</f>
        <v/>
      </c>
    </row>
    <row r="550">
      <c r="H550">
        <f>IF(G550="","",G550-TODAY())</f>
        <v/>
      </c>
      <c r="I550">
        <f>IF(OR(H550="",J550="Fait"),"",IF(H550&lt;=SeuilEc,"Critique","OK"))</f>
        <v/>
      </c>
    </row>
    <row r="551">
      <c r="H551">
        <f>IF(G551="","",G551-TODAY())</f>
        <v/>
      </c>
      <c r="I551">
        <f>IF(OR(H551="",J551="Fait"),"",IF(H551&lt;=SeuilEc,"Critique","OK"))</f>
        <v/>
      </c>
    </row>
    <row r="552">
      <c r="H552">
        <f>IF(G552="","",G552-TODAY())</f>
        <v/>
      </c>
      <c r="I552">
        <f>IF(OR(H552="",J552="Fait"),"",IF(H552&lt;=SeuilEc,"Critique","OK"))</f>
        <v/>
      </c>
    </row>
    <row r="553">
      <c r="H553">
        <f>IF(G553="","",G553-TODAY())</f>
        <v/>
      </c>
      <c r="I553">
        <f>IF(OR(H553="",J553="Fait"),"",IF(H553&lt;=SeuilEc,"Critique","OK"))</f>
        <v/>
      </c>
    </row>
    <row r="554">
      <c r="H554">
        <f>IF(G554="","",G554-TODAY())</f>
        <v/>
      </c>
      <c r="I554">
        <f>IF(OR(H554="",J554="Fait"),"",IF(H554&lt;=SeuilEc,"Critique","OK"))</f>
        <v/>
      </c>
    </row>
    <row r="555">
      <c r="H555">
        <f>IF(G555="","",G555-TODAY())</f>
        <v/>
      </c>
      <c r="I555">
        <f>IF(OR(H555="",J555="Fait"),"",IF(H555&lt;=SeuilEc,"Critique","OK"))</f>
        <v/>
      </c>
    </row>
    <row r="556">
      <c r="H556">
        <f>IF(G556="","",G556-TODAY())</f>
        <v/>
      </c>
      <c r="I556">
        <f>IF(OR(H556="",J556="Fait"),"",IF(H556&lt;=SeuilEc,"Critique","OK"))</f>
        <v/>
      </c>
    </row>
    <row r="557">
      <c r="H557">
        <f>IF(G557="","",G557-TODAY())</f>
        <v/>
      </c>
      <c r="I557">
        <f>IF(OR(H557="",J557="Fait"),"",IF(H557&lt;=SeuilEc,"Critique","OK"))</f>
        <v/>
      </c>
    </row>
    <row r="558">
      <c r="H558">
        <f>IF(G558="","",G558-TODAY())</f>
        <v/>
      </c>
      <c r="I558">
        <f>IF(OR(H558="",J558="Fait"),"",IF(H558&lt;=SeuilEc,"Critique","OK"))</f>
        <v/>
      </c>
    </row>
    <row r="559">
      <c r="H559">
        <f>IF(G559="","",G559-TODAY())</f>
        <v/>
      </c>
      <c r="I559">
        <f>IF(OR(H559="",J559="Fait"),"",IF(H559&lt;=SeuilEc,"Critique","OK"))</f>
        <v/>
      </c>
    </row>
    <row r="560">
      <c r="H560">
        <f>IF(G560="","",G560-TODAY())</f>
        <v/>
      </c>
      <c r="I560">
        <f>IF(OR(H560="",J560="Fait"),"",IF(H560&lt;=SeuilEc,"Critique","OK"))</f>
        <v/>
      </c>
    </row>
    <row r="561">
      <c r="H561">
        <f>IF(G561="","",G561-TODAY())</f>
        <v/>
      </c>
      <c r="I561">
        <f>IF(OR(H561="",J561="Fait"),"",IF(H561&lt;=SeuilEc,"Critique","OK"))</f>
        <v/>
      </c>
    </row>
    <row r="562">
      <c r="H562">
        <f>IF(G562="","",G562-TODAY())</f>
        <v/>
      </c>
      <c r="I562">
        <f>IF(OR(H562="",J562="Fait"),"",IF(H562&lt;=SeuilEc,"Critique","OK"))</f>
        <v/>
      </c>
    </row>
    <row r="563">
      <c r="H563">
        <f>IF(G563="","",G563-TODAY())</f>
        <v/>
      </c>
      <c r="I563">
        <f>IF(OR(H563="",J563="Fait"),"",IF(H563&lt;=SeuilEc,"Critique","OK"))</f>
        <v/>
      </c>
    </row>
    <row r="564">
      <c r="H564">
        <f>IF(G564="","",G564-TODAY())</f>
        <v/>
      </c>
      <c r="I564">
        <f>IF(OR(H564="",J564="Fait"),"",IF(H564&lt;=SeuilEc,"Critique","OK"))</f>
        <v/>
      </c>
    </row>
    <row r="565">
      <c r="H565">
        <f>IF(G565="","",G565-TODAY())</f>
        <v/>
      </c>
      <c r="I565">
        <f>IF(OR(H565="",J565="Fait"),"",IF(H565&lt;=SeuilEc,"Critique","OK"))</f>
        <v/>
      </c>
    </row>
    <row r="566">
      <c r="H566">
        <f>IF(G566="","",G566-TODAY())</f>
        <v/>
      </c>
      <c r="I566">
        <f>IF(OR(H566="",J566="Fait"),"",IF(H566&lt;=SeuilEc,"Critique","OK"))</f>
        <v/>
      </c>
    </row>
    <row r="567">
      <c r="H567">
        <f>IF(G567="","",G567-TODAY())</f>
        <v/>
      </c>
      <c r="I567">
        <f>IF(OR(H567="",J567="Fait"),"",IF(H567&lt;=SeuilEc,"Critique","OK"))</f>
        <v/>
      </c>
    </row>
    <row r="568">
      <c r="H568">
        <f>IF(G568="","",G568-TODAY())</f>
        <v/>
      </c>
      <c r="I568">
        <f>IF(OR(H568="",J568="Fait"),"",IF(H568&lt;=SeuilEc,"Critique","OK"))</f>
        <v/>
      </c>
    </row>
    <row r="569">
      <c r="H569">
        <f>IF(G569="","",G569-TODAY())</f>
        <v/>
      </c>
      <c r="I569">
        <f>IF(OR(H569="",J569="Fait"),"",IF(H569&lt;=SeuilEc,"Critique","OK"))</f>
        <v/>
      </c>
    </row>
    <row r="570">
      <c r="H570">
        <f>IF(G570="","",G570-TODAY())</f>
        <v/>
      </c>
      <c r="I570">
        <f>IF(OR(H570="",J570="Fait"),"",IF(H570&lt;=SeuilEc,"Critique","OK"))</f>
        <v/>
      </c>
    </row>
    <row r="571">
      <c r="H571">
        <f>IF(G571="","",G571-TODAY())</f>
        <v/>
      </c>
      <c r="I571">
        <f>IF(OR(H571="",J571="Fait"),"",IF(H571&lt;=SeuilEc,"Critique","OK"))</f>
        <v/>
      </c>
    </row>
    <row r="572">
      <c r="H572">
        <f>IF(G572="","",G572-TODAY())</f>
        <v/>
      </c>
      <c r="I572">
        <f>IF(OR(H572="",J572="Fait"),"",IF(H572&lt;=SeuilEc,"Critique","OK"))</f>
        <v/>
      </c>
    </row>
    <row r="573">
      <c r="H573">
        <f>IF(G573="","",G573-TODAY())</f>
        <v/>
      </c>
      <c r="I573">
        <f>IF(OR(H573="",J573="Fait"),"",IF(H573&lt;=SeuilEc,"Critique","OK"))</f>
        <v/>
      </c>
    </row>
    <row r="574">
      <c r="H574">
        <f>IF(G574="","",G574-TODAY())</f>
        <v/>
      </c>
      <c r="I574">
        <f>IF(OR(H574="",J574="Fait"),"",IF(H574&lt;=SeuilEc,"Critique","OK"))</f>
        <v/>
      </c>
    </row>
    <row r="575">
      <c r="H575">
        <f>IF(G575="","",G575-TODAY())</f>
        <v/>
      </c>
      <c r="I575">
        <f>IF(OR(H575="",J575="Fait"),"",IF(H575&lt;=SeuilEc,"Critique","OK"))</f>
        <v/>
      </c>
    </row>
    <row r="576">
      <c r="H576">
        <f>IF(G576="","",G576-TODAY())</f>
        <v/>
      </c>
      <c r="I576">
        <f>IF(OR(H576="",J576="Fait"),"",IF(H576&lt;=SeuilEc,"Critique","OK"))</f>
        <v/>
      </c>
    </row>
    <row r="577">
      <c r="H577">
        <f>IF(G577="","",G577-TODAY())</f>
        <v/>
      </c>
      <c r="I577">
        <f>IF(OR(H577="",J577="Fait"),"",IF(H577&lt;=SeuilEc,"Critique","OK"))</f>
        <v/>
      </c>
    </row>
    <row r="578">
      <c r="H578">
        <f>IF(G578="","",G578-TODAY())</f>
        <v/>
      </c>
      <c r="I578">
        <f>IF(OR(H578="",J578="Fait"),"",IF(H578&lt;=SeuilEc,"Critique","OK"))</f>
        <v/>
      </c>
    </row>
    <row r="579">
      <c r="H579">
        <f>IF(G579="","",G579-TODAY())</f>
        <v/>
      </c>
      <c r="I579">
        <f>IF(OR(H579="",J579="Fait"),"",IF(H579&lt;=SeuilEc,"Critique","OK"))</f>
        <v/>
      </c>
    </row>
    <row r="580">
      <c r="H580">
        <f>IF(G580="","",G580-TODAY())</f>
        <v/>
      </c>
      <c r="I580">
        <f>IF(OR(H580="",J580="Fait"),"",IF(H580&lt;=SeuilEc,"Critique","OK"))</f>
        <v/>
      </c>
    </row>
    <row r="581">
      <c r="H581">
        <f>IF(G581="","",G581-TODAY())</f>
        <v/>
      </c>
      <c r="I581">
        <f>IF(OR(H581="",J581="Fait"),"",IF(H581&lt;=SeuilEc,"Critique","OK"))</f>
        <v/>
      </c>
    </row>
    <row r="582">
      <c r="H582">
        <f>IF(G582="","",G582-TODAY())</f>
        <v/>
      </c>
      <c r="I582">
        <f>IF(OR(H582="",J582="Fait"),"",IF(H582&lt;=SeuilEc,"Critique","OK"))</f>
        <v/>
      </c>
    </row>
    <row r="583">
      <c r="H583">
        <f>IF(G583="","",G583-TODAY())</f>
        <v/>
      </c>
      <c r="I583">
        <f>IF(OR(H583="",J583="Fait"),"",IF(H583&lt;=SeuilEc,"Critique","OK"))</f>
        <v/>
      </c>
    </row>
    <row r="584">
      <c r="H584">
        <f>IF(G584="","",G584-TODAY())</f>
        <v/>
      </c>
      <c r="I584">
        <f>IF(OR(H584="",J584="Fait"),"",IF(H584&lt;=SeuilEc,"Critique","OK"))</f>
        <v/>
      </c>
    </row>
    <row r="585">
      <c r="H585">
        <f>IF(G585="","",G585-TODAY())</f>
        <v/>
      </c>
      <c r="I585">
        <f>IF(OR(H585="",J585="Fait"),"",IF(H585&lt;=SeuilEc,"Critique","OK"))</f>
        <v/>
      </c>
    </row>
    <row r="586">
      <c r="H586">
        <f>IF(G586="","",G586-TODAY())</f>
        <v/>
      </c>
      <c r="I586">
        <f>IF(OR(H586="",J586="Fait"),"",IF(H586&lt;=SeuilEc,"Critique","OK"))</f>
        <v/>
      </c>
    </row>
    <row r="587">
      <c r="H587">
        <f>IF(G587="","",G587-TODAY())</f>
        <v/>
      </c>
      <c r="I587">
        <f>IF(OR(H587="",J587="Fait"),"",IF(H587&lt;=SeuilEc,"Critique","OK"))</f>
        <v/>
      </c>
    </row>
    <row r="588">
      <c r="H588">
        <f>IF(G588="","",G588-TODAY())</f>
        <v/>
      </c>
      <c r="I588">
        <f>IF(OR(H588="",J588="Fait"),"",IF(H588&lt;=SeuilEc,"Critique","OK"))</f>
        <v/>
      </c>
    </row>
    <row r="589">
      <c r="H589">
        <f>IF(G589="","",G589-TODAY())</f>
        <v/>
      </c>
      <c r="I589">
        <f>IF(OR(H589="",J589="Fait"),"",IF(H589&lt;=SeuilEc,"Critique","OK"))</f>
        <v/>
      </c>
    </row>
    <row r="590">
      <c r="H590">
        <f>IF(G590="","",G590-TODAY())</f>
        <v/>
      </c>
      <c r="I590">
        <f>IF(OR(H590="",J590="Fait"),"",IF(H590&lt;=SeuilEc,"Critique","OK"))</f>
        <v/>
      </c>
    </row>
    <row r="591">
      <c r="H591">
        <f>IF(G591="","",G591-TODAY())</f>
        <v/>
      </c>
      <c r="I591">
        <f>IF(OR(H591="",J591="Fait"),"",IF(H591&lt;=SeuilEc,"Critique","OK"))</f>
        <v/>
      </c>
    </row>
    <row r="592">
      <c r="H592">
        <f>IF(G592="","",G592-TODAY())</f>
        <v/>
      </c>
      <c r="I592">
        <f>IF(OR(H592="",J592="Fait"),"",IF(H592&lt;=SeuilEc,"Critique","OK"))</f>
        <v/>
      </c>
    </row>
    <row r="593">
      <c r="H593">
        <f>IF(G593="","",G593-TODAY())</f>
        <v/>
      </c>
      <c r="I593">
        <f>IF(OR(H593="",J593="Fait"),"",IF(H593&lt;=SeuilEc,"Critique","OK"))</f>
        <v/>
      </c>
    </row>
    <row r="594">
      <c r="H594">
        <f>IF(G594="","",G594-TODAY())</f>
        <v/>
      </c>
      <c r="I594">
        <f>IF(OR(H594="",J594="Fait"),"",IF(H594&lt;=SeuilEc,"Critique","OK"))</f>
        <v/>
      </c>
    </row>
    <row r="595">
      <c r="H595">
        <f>IF(G595="","",G595-TODAY())</f>
        <v/>
      </c>
      <c r="I595">
        <f>IF(OR(H595="",J595="Fait"),"",IF(H595&lt;=SeuilEc,"Critique","OK"))</f>
        <v/>
      </c>
    </row>
    <row r="596">
      <c r="H596">
        <f>IF(G596="","",G596-TODAY())</f>
        <v/>
      </c>
      <c r="I596">
        <f>IF(OR(H596="",J596="Fait"),"",IF(H596&lt;=SeuilEc,"Critique","OK"))</f>
        <v/>
      </c>
    </row>
    <row r="597">
      <c r="H597">
        <f>IF(G597="","",G597-TODAY())</f>
        <v/>
      </c>
      <c r="I597">
        <f>IF(OR(H597="",J597="Fait"),"",IF(H597&lt;=SeuilEc,"Critique","OK"))</f>
        <v/>
      </c>
    </row>
    <row r="598">
      <c r="H598">
        <f>IF(G598="","",G598-TODAY())</f>
        <v/>
      </c>
      <c r="I598">
        <f>IF(OR(H598="",J598="Fait"),"",IF(H598&lt;=SeuilEc,"Critique","OK"))</f>
        <v/>
      </c>
    </row>
    <row r="599">
      <c r="H599">
        <f>IF(G599="","",G599-TODAY())</f>
        <v/>
      </c>
      <c r="I599">
        <f>IF(OR(H599="",J599="Fait"),"",IF(H599&lt;=SeuilEc,"Critique","OK"))</f>
        <v/>
      </c>
    </row>
    <row r="600">
      <c r="H600">
        <f>IF(G600="","",G600-TODAY())</f>
        <v/>
      </c>
      <c r="I600">
        <f>IF(OR(H600="",J600="Fait"),"",IF(H600&lt;=SeuilEc,"Critique","OK"))</f>
        <v/>
      </c>
    </row>
    <row r="601">
      <c r="H601">
        <f>IF(G601="","",G601-TODAY())</f>
        <v/>
      </c>
      <c r="I601">
        <f>IF(OR(H601="",J601="Fait"),"",IF(H601&lt;=SeuilEc,"Critique","OK"))</f>
        <v/>
      </c>
    </row>
    <row r="602">
      <c r="H602">
        <f>IF(G602="","",G602-TODAY())</f>
        <v/>
      </c>
      <c r="I602">
        <f>IF(OR(H602="",J602="Fait"),"",IF(H602&lt;=SeuilEc,"Critique","OK"))</f>
        <v/>
      </c>
    </row>
    <row r="603">
      <c r="H603">
        <f>IF(G603="","",G603-TODAY())</f>
        <v/>
      </c>
      <c r="I603">
        <f>IF(OR(H603="",J603="Fait"),"",IF(H603&lt;=SeuilEc,"Critique","OK"))</f>
        <v/>
      </c>
    </row>
    <row r="604">
      <c r="H604">
        <f>IF(G604="","",G604-TODAY())</f>
        <v/>
      </c>
      <c r="I604">
        <f>IF(OR(H604="",J604="Fait"),"",IF(H604&lt;=SeuilEc,"Critique","OK"))</f>
        <v/>
      </c>
    </row>
    <row r="605">
      <c r="H605">
        <f>IF(G605="","",G605-TODAY())</f>
        <v/>
      </c>
      <c r="I605">
        <f>IF(OR(H605="",J605="Fait"),"",IF(H605&lt;=SeuilEc,"Critique","OK"))</f>
        <v/>
      </c>
    </row>
    <row r="606">
      <c r="H606">
        <f>IF(G606="","",G606-TODAY())</f>
        <v/>
      </c>
      <c r="I606">
        <f>IF(OR(H606="",J606="Fait"),"",IF(H606&lt;=SeuilEc,"Critique","OK"))</f>
        <v/>
      </c>
    </row>
    <row r="607">
      <c r="H607">
        <f>IF(G607="","",G607-TODAY())</f>
        <v/>
      </c>
      <c r="I607">
        <f>IF(OR(H607="",J607="Fait"),"",IF(H607&lt;=SeuilEc,"Critique","OK"))</f>
        <v/>
      </c>
    </row>
    <row r="608">
      <c r="H608">
        <f>IF(G608="","",G608-TODAY())</f>
        <v/>
      </c>
      <c r="I608">
        <f>IF(OR(H608="",J608="Fait"),"",IF(H608&lt;=SeuilEc,"Critique","OK"))</f>
        <v/>
      </c>
    </row>
    <row r="609">
      <c r="H609">
        <f>IF(G609="","",G609-TODAY())</f>
        <v/>
      </c>
      <c r="I609">
        <f>IF(OR(H609="",J609="Fait"),"",IF(H609&lt;=SeuilEc,"Critique","OK"))</f>
        <v/>
      </c>
    </row>
    <row r="610">
      <c r="H610">
        <f>IF(G610="","",G610-TODAY())</f>
        <v/>
      </c>
      <c r="I610">
        <f>IF(OR(H610="",J610="Fait"),"",IF(H610&lt;=SeuilEc,"Critique","OK"))</f>
        <v/>
      </c>
    </row>
    <row r="611">
      <c r="H611">
        <f>IF(G611="","",G611-TODAY())</f>
        <v/>
      </c>
      <c r="I611">
        <f>IF(OR(H611="",J611="Fait"),"",IF(H611&lt;=SeuilEc,"Critique","OK"))</f>
        <v/>
      </c>
    </row>
    <row r="612">
      <c r="H612">
        <f>IF(G612="","",G612-TODAY())</f>
        <v/>
      </c>
      <c r="I612">
        <f>IF(OR(H612="",J612="Fait"),"",IF(H612&lt;=SeuilEc,"Critique","OK"))</f>
        <v/>
      </c>
    </row>
    <row r="613">
      <c r="H613">
        <f>IF(G613="","",G613-TODAY())</f>
        <v/>
      </c>
      <c r="I613">
        <f>IF(OR(H613="",J613="Fait"),"",IF(H613&lt;=SeuilEc,"Critique","OK"))</f>
        <v/>
      </c>
    </row>
    <row r="614">
      <c r="H614">
        <f>IF(G614="","",G614-TODAY())</f>
        <v/>
      </c>
      <c r="I614">
        <f>IF(OR(H614="",J614="Fait"),"",IF(H614&lt;=SeuilEc,"Critique","OK"))</f>
        <v/>
      </c>
    </row>
    <row r="615">
      <c r="H615">
        <f>IF(G615="","",G615-TODAY())</f>
        <v/>
      </c>
      <c r="I615">
        <f>IF(OR(H615="",J615="Fait"),"",IF(H615&lt;=SeuilEc,"Critique","OK"))</f>
        <v/>
      </c>
    </row>
    <row r="616">
      <c r="H616">
        <f>IF(G616="","",G616-TODAY())</f>
        <v/>
      </c>
      <c r="I616">
        <f>IF(OR(H616="",J616="Fait"),"",IF(H616&lt;=SeuilEc,"Critique","OK"))</f>
        <v/>
      </c>
    </row>
    <row r="617">
      <c r="H617">
        <f>IF(G617="","",G617-TODAY())</f>
        <v/>
      </c>
      <c r="I617">
        <f>IF(OR(H617="",J617="Fait"),"",IF(H617&lt;=SeuilEc,"Critique","OK"))</f>
        <v/>
      </c>
    </row>
    <row r="618">
      <c r="H618">
        <f>IF(G618="","",G618-TODAY())</f>
        <v/>
      </c>
      <c r="I618">
        <f>IF(OR(H618="",J618="Fait"),"",IF(H618&lt;=SeuilEc,"Critique","OK"))</f>
        <v/>
      </c>
    </row>
    <row r="619">
      <c r="H619">
        <f>IF(G619="","",G619-TODAY())</f>
        <v/>
      </c>
      <c r="I619">
        <f>IF(OR(H619="",J619="Fait"),"",IF(H619&lt;=SeuilEc,"Critique","OK"))</f>
        <v/>
      </c>
    </row>
    <row r="620">
      <c r="H620">
        <f>IF(G620="","",G620-TODAY())</f>
        <v/>
      </c>
      <c r="I620">
        <f>IF(OR(H620="",J620="Fait"),"",IF(H620&lt;=SeuilEc,"Critique","OK"))</f>
        <v/>
      </c>
    </row>
    <row r="621">
      <c r="H621">
        <f>IF(G621="","",G621-TODAY())</f>
        <v/>
      </c>
      <c r="I621">
        <f>IF(OR(H621="",J621="Fait"),"",IF(H621&lt;=SeuilEc,"Critique","OK"))</f>
        <v/>
      </c>
    </row>
    <row r="622">
      <c r="H622">
        <f>IF(G622="","",G622-TODAY())</f>
        <v/>
      </c>
      <c r="I622">
        <f>IF(OR(H622="",J622="Fait"),"",IF(H622&lt;=SeuilEc,"Critique","OK"))</f>
        <v/>
      </c>
    </row>
    <row r="623">
      <c r="H623">
        <f>IF(G623="","",G623-TODAY())</f>
        <v/>
      </c>
      <c r="I623">
        <f>IF(OR(H623="",J623="Fait"),"",IF(H623&lt;=SeuilEc,"Critique","OK"))</f>
        <v/>
      </c>
    </row>
    <row r="624">
      <c r="H624">
        <f>IF(G624="","",G624-TODAY())</f>
        <v/>
      </c>
      <c r="I624">
        <f>IF(OR(H624="",J624="Fait"),"",IF(H624&lt;=SeuilEc,"Critique","OK"))</f>
        <v/>
      </c>
    </row>
    <row r="625">
      <c r="H625">
        <f>IF(G625="","",G625-TODAY())</f>
        <v/>
      </c>
      <c r="I625">
        <f>IF(OR(H625="",J625="Fait"),"",IF(H625&lt;=SeuilEc,"Critique","OK"))</f>
        <v/>
      </c>
    </row>
    <row r="626">
      <c r="H626">
        <f>IF(G626="","",G626-TODAY())</f>
        <v/>
      </c>
      <c r="I626">
        <f>IF(OR(H626="",J626="Fait"),"",IF(H626&lt;=SeuilEc,"Critique","OK"))</f>
        <v/>
      </c>
    </row>
    <row r="627">
      <c r="H627">
        <f>IF(G627="","",G627-TODAY())</f>
        <v/>
      </c>
      <c r="I627">
        <f>IF(OR(H627="",J627="Fait"),"",IF(H627&lt;=SeuilEc,"Critique","OK"))</f>
        <v/>
      </c>
    </row>
    <row r="628">
      <c r="H628">
        <f>IF(G628="","",G628-TODAY())</f>
        <v/>
      </c>
      <c r="I628">
        <f>IF(OR(H628="",J628="Fait"),"",IF(H628&lt;=SeuilEc,"Critique","OK"))</f>
        <v/>
      </c>
    </row>
    <row r="629">
      <c r="H629">
        <f>IF(G629="","",G629-TODAY())</f>
        <v/>
      </c>
      <c r="I629">
        <f>IF(OR(H629="",J629="Fait"),"",IF(H629&lt;=SeuilEc,"Critique","OK"))</f>
        <v/>
      </c>
    </row>
    <row r="630">
      <c r="H630">
        <f>IF(G630="","",G630-TODAY())</f>
        <v/>
      </c>
      <c r="I630">
        <f>IF(OR(H630="",J630="Fait"),"",IF(H630&lt;=SeuilEc,"Critique","OK"))</f>
        <v/>
      </c>
    </row>
    <row r="631">
      <c r="H631">
        <f>IF(G631="","",G631-TODAY())</f>
        <v/>
      </c>
      <c r="I631">
        <f>IF(OR(H631="",J631="Fait"),"",IF(H631&lt;=SeuilEc,"Critique","OK"))</f>
        <v/>
      </c>
    </row>
    <row r="632">
      <c r="H632">
        <f>IF(G632="","",G632-TODAY())</f>
        <v/>
      </c>
      <c r="I632">
        <f>IF(OR(H632="",J632="Fait"),"",IF(H632&lt;=SeuilEc,"Critique","OK"))</f>
        <v/>
      </c>
    </row>
    <row r="633">
      <c r="H633">
        <f>IF(G633="","",G633-TODAY())</f>
        <v/>
      </c>
      <c r="I633">
        <f>IF(OR(H633="",J633="Fait"),"",IF(H633&lt;=SeuilEc,"Critique","OK"))</f>
        <v/>
      </c>
    </row>
    <row r="634">
      <c r="H634">
        <f>IF(G634="","",G634-TODAY())</f>
        <v/>
      </c>
      <c r="I634">
        <f>IF(OR(H634="",J634="Fait"),"",IF(H634&lt;=SeuilEc,"Critique","OK"))</f>
        <v/>
      </c>
    </row>
    <row r="635">
      <c r="H635">
        <f>IF(G635="","",G635-TODAY())</f>
        <v/>
      </c>
      <c r="I635">
        <f>IF(OR(H635="",J635="Fait"),"",IF(H635&lt;=SeuilEc,"Critique","OK"))</f>
        <v/>
      </c>
    </row>
    <row r="636">
      <c r="H636">
        <f>IF(G636="","",G636-TODAY())</f>
        <v/>
      </c>
      <c r="I636">
        <f>IF(OR(H636="",J636="Fait"),"",IF(H636&lt;=SeuilEc,"Critique","OK"))</f>
        <v/>
      </c>
    </row>
    <row r="637">
      <c r="H637">
        <f>IF(G637="","",G637-TODAY())</f>
        <v/>
      </c>
      <c r="I637">
        <f>IF(OR(H637="",J637="Fait"),"",IF(H637&lt;=SeuilEc,"Critique","OK"))</f>
        <v/>
      </c>
    </row>
    <row r="638">
      <c r="H638">
        <f>IF(G638="","",G638-TODAY())</f>
        <v/>
      </c>
      <c r="I638">
        <f>IF(OR(H638="",J638="Fait"),"",IF(H638&lt;=SeuilEc,"Critique","OK"))</f>
        <v/>
      </c>
    </row>
    <row r="639">
      <c r="H639">
        <f>IF(G639="","",G639-TODAY())</f>
        <v/>
      </c>
      <c r="I639">
        <f>IF(OR(H639="",J639="Fait"),"",IF(H639&lt;=SeuilEc,"Critique","OK"))</f>
        <v/>
      </c>
    </row>
    <row r="640">
      <c r="H640">
        <f>IF(G640="","",G640-TODAY())</f>
        <v/>
      </c>
      <c r="I640">
        <f>IF(OR(H640="",J640="Fait"),"",IF(H640&lt;=SeuilEc,"Critique","OK"))</f>
        <v/>
      </c>
    </row>
    <row r="641">
      <c r="H641">
        <f>IF(G641="","",G641-TODAY())</f>
        <v/>
      </c>
      <c r="I641">
        <f>IF(OR(H641="",J641="Fait"),"",IF(H641&lt;=SeuilEc,"Critique","OK"))</f>
        <v/>
      </c>
    </row>
    <row r="642">
      <c r="H642">
        <f>IF(G642="","",G642-TODAY())</f>
        <v/>
      </c>
      <c r="I642">
        <f>IF(OR(H642="",J642="Fait"),"",IF(H642&lt;=SeuilEc,"Critique","OK"))</f>
        <v/>
      </c>
    </row>
    <row r="643">
      <c r="H643">
        <f>IF(G643="","",G643-TODAY())</f>
        <v/>
      </c>
      <c r="I643">
        <f>IF(OR(H643="",J643="Fait"),"",IF(H643&lt;=SeuilEc,"Critique","OK"))</f>
        <v/>
      </c>
    </row>
    <row r="644">
      <c r="H644">
        <f>IF(G644="","",G644-TODAY())</f>
        <v/>
      </c>
      <c r="I644">
        <f>IF(OR(H644="",J644="Fait"),"",IF(H644&lt;=SeuilEc,"Critique","OK"))</f>
        <v/>
      </c>
    </row>
    <row r="645">
      <c r="H645">
        <f>IF(G645="","",G645-TODAY())</f>
        <v/>
      </c>
      <c r="I645">
        <f>IF(OR(H645="",J645="Fait"),"",IF(H645&lt;=SeuilEc,"Critique","OK"))</f>
        <v/>
      </c>
    </row>
    <row r="646">
      <c r="H646">
        <f>IF(G646="","",G646-TODAY())</f>
        <v/>
      </c>
      <c r="I646">
        <f>IF(OR(H646="",J646="Fait"),"",IF(H646&lt;=SeuilEc,"Critique","OK"))</f>
        <v/>
      </c>
    </row>
    <row r="647">
      <c r="H647">
        <f>IF(G647="","",G647-TODAY())</f>
        <v/>
      </c>
      <c r="I647">
        <f>IF(OR(H647="",J647="Fait"),"",IF(H647&lt;=SeuilEc,"Critique","OK"))</f>
        <v/>
      </c>
    </row>
    <row r="648">
      <c r="H648">
        <f>IF(G648="","",G648-TODAY())</f>
        <v/>
      </c>
      <c r="I648">
        <f>IF(OR(H648="",J648="Fait"),"",IF(H648&lt;=SeuilEc,"Critique","OK"))</f>
        <v/>
      </c>
    </row>
    <row r="649">
      <c r="H649">
        <f>IF(G649="","",G649-TODAY())</f>
        <v/>
      </c>
      <c r="I649">
        <f>IF(OR(H649="",J649="Fait"),"",IF(H649&lt;=SeuilEc,"Critique","OK"))</f>
        <v/>
      </c>
    </row>
    <row r="650">
      <c r="H650">
        <f>IF(G650="","",G650-TODAY())</f>
        <v/>
      </c>
      <c r="I650">
        <f>IF(OR(H650="",J650="Fait"),"",IF(H650&lt;=SeuilEc,"Critique","OK"))</f>
        <v/>
      </c>
    </row>
    <row r="651">
      <c r="H651">
        <f>IF(G651="","",G651-TODAY())</f>
        <v/>
      </c>
      <c r="I651">
        <f>IF(OR(H651="",J651="Fait"),"",IF(H651&lt;=SeuilEc,"Critique","OK"))</f>
        <v/>
      </c>
    </row>
    <row r="652">
      <c r="H652">
        <f>IF(G652="","",G652-TODAY())</f>
        <v/>
      </c>
      <c r="I652">
        <f>IF(OR(H652="",J652="Fait"),"",IF(H652&lt;=SeuilEc,"Critique","OK"))</f>
        <v/>
      </c>
    </row>
    <row r="653">
      <c r="H653">
        <f>IF(G653="","",G653-TODAY())</f>
        <v/>
      </c>
      <c r="I653">
        <f>IF(OR(H653="",J653="Fait"),"",IF(H653&lt;=SeuilEc,"Critique","OK"))</f>
        <v/>
      </c>
    </row>
    <row r="654">
      <c r="H654">
        <f>IF(G654="","",G654-TODAY())</f>
        <v/>
      </c>
      <c r="I654">
        <f>IF(OR(H654="",J654="Fait"),"",IF(H654&lt;=SeuilEc,"Critique","OK"))</f>
        <v/>
      </c>
    </row>
    <row r="655">
      <c r="H655">
        <f>IF(G655="","",G655-TODAY())</f>
        <v/>
      </c>
      <c r="I655">
        <f>IF(OR(H655="",J655="Fait"),"",IF(H655&lt;=SeuilEc,"Critique","OK"))</f>
        <v/>
      </c>
    </row>
    <row r="656">
      <c r="H656">
        <f>IF(G656="","",G656-TODAY())</f>
        <v/>
      </c>
      <c r="I656">
        <f>IF(OR(H656="",J656="Fait"),"",IF(H656&lt;=SeuilEc,"Critique","OK"))</f>
        <v/>
      </c>
    </row>
    <row r="657">
      <c r="H657">
        <f>IF(G657="","",G657-TODAY())</f>
        <v/>
      </c>
      <c r="I657">
        <f>IF(OR(H657="",J657="Fait"),"",IF(H657&lt;=SeuilEc,"Critique","OK"))</f>
        <v/>
      </c>
    </row>
    <row r="658">
      <c r="H658">
        <f>IF(G658="","",G658-TODAY())</f>
        <v/>
      </c>
      <c r="I658">
        <f>IF(OR(H658="",J658="Fait"),"",IF(H658&lt;=SeuilEc,"Critique","OK"))</f>
        <v/>
      </c>
    </row>
    <row r="659">
      <c r="H659">
        <f>IF(G659="","",G659-TODAY())</f>
        <v/>
      </c>
      <c r="I659">
        <f>IF(OR(H659="",J659="Fait"),"",IF(H659&lt;=SeuilEc,"Critique","OK"))</f>
        <v/>
      </c>
    </row>
    <row r="660">
      <c r="H660">
        <f>IF(G660="","",G660-TODAY())</f>
        <v/>
      </c>
      <c r="I660">
        <f>IF(OR(H660="",J660="Fait"),"",IF(H660&lt;=SeuilEc,"Critique","OK"))</f>
        <v/>
      </c>
    </row>
    <row r="661">
      <c r="H661">
        <f>IF(G661="","",G661-TODAY())</f>
        <v/>
      </c>
      <c r="I661">
        <f>IF(OR(H661="",J661="Fait"),"",IF(H661&lt;=SeuilEc,"Critique","OK"))</f>
        <v/>
      </c>
    </row>
    <row r="662">
      <c r="H662">
        <f>IF(G662="","",G662-TODAY())</f>
        <v/>
      </c>
      <c r="I662">
        <f>IF(OR(H662="",J662="Fait"),"",IF(H662&lt;=SeuilEc,"Critique","OK"))</f>
        <v/>
      </c>
    </row>
    <row r="663">
      <c r="H663">
        <f>IF(G663="","",G663-TODAY())</f>
        <v/>
      </c>
      <c r="I663">
        <f>IF(OR(H663="",J663="Fait"),"",IF(H663&lt;=SeuilEc,"Critique","OK"))</f>
        <v/>
      </c>
    </row>
    <row r="664">
      <c r="H664">
        <f>IF(G664="","",G664-TODAY())</f>
        <v/>
      </c>
      <c r="I664">
        <f>IF(OR(H664="",J664="Fait"),"",IF(H664&lt;=SeuilEc,"Critique","OK"))</f>
        <v/>
      </c>
    </row>
    <row r="665">
      <c r="H665">
        <f>IF(G665="","",G665-TODAY())</f>
        <v/>
      </c>
      <c r="I665">
        <f>IF(OR(H665="",J665="Fait"),"",IF(H665&lt;=SeuilEc,"Critique","OK"))</f>
        <v/>
      </c>
    </row>
    <row r="666">
      <c r="H666">
        <f>IF(G666="","",G666-TODAY())</f>
        <v/>
      </c>
      <c r="I666">
        <f>IF(OR(H666="",J666="Fait"),"",IF(H666&lt;=SeuilEc,"Critique","OK"))</f>
        <v/>
      </c>
    </row>
    <row r="667">
      <c r="H667">
        <f>IF(G667="","",G667-TODAY())</f>
        <v/>
      </c>
      <c r="I667">
        <f>IF(OR(H667="",J667="Fait"),"",IF(H667&lt;=SeuilEc,"Critique","OK"))</f>
        <v/>
      </c>
    </row>
    <row r="668">
      <c r="H668">
        <f>IF(G668="","",G668-TODAY())</f>
        <v/>
      </c>
      <c r="I668">
        <f>IF(OR(H668="",J668="Fait"),"",IF(H668&lt;=SeuilEc,"Critique","OK"))</f>
        <v/>
      </c>
    </row>
    <row r="669">
      <c r="H669">
        <f>IF(G669="","",G669-TODAY())</f>
        <v/>
      </c>
      <c r="I669">
        <f>IF(OR(H669="",J669="Fait"),"",IF(H669&lt;=SeuilEc,"Critique","OK"))</f>
        <v/>
      </c>
    </row>
    <row r="670">
      <c r="H670">
        <f>IF(G670="","",G670-TODAY())</f>
        <v/>
      </c>
      <c r="I670">
        <f>IF(OR(H670="",J670="Fait"),"",IF(H670&lt;=SeuilEc,"Critique","OK"))</f>
        <v/>
      </c>
    </row>
    <row r="671">
      <c r="H671">
        <f>IF(G671="","",G671-TODAY())</f>
        <v/>
      </c>
      <c r="I671">
        <f>IF(OR(H671="",J671="Fait"),"",IF(H671&lt;=SeuilEc,"Critique","OK"))</f>
        <v/>
      </c>
    </row>
    <row r="672">
      <c r="H672">
        <f>IF(G672="","",G672-TODAY())</f>
        <v/>
      </c>
      <c r="I672">
        <f>IF(OR(H672="",J672="Fait"),"",IF(H672&lt;=SeuilEc,"Critique","OK"))</f>
        <v/>
      </c>
    </row>
    <row r="673">
      <c r="H673">
        <f>IF(G673="","",G673-TODAY())</f>
        <v/>
      </c>
      <c r="I673">
        <f>IF(OR(H673="",J673="Fait"),"",IF(H673&lt;=SeuilEc,"Critique","OK"))</f>
        <v/>
      </c>
    </row>
    <row r="674">
      <c r="H674">
        <f>IF(G674="","",G674-TODAY())</f>
        <v/>
      </c>
      <c r="I674">
        <f>IF(OR(H674="",J674="Fait"),"",IF(H674&lt;=SeuilEc,"Critique","OK"))</f>
        <v/>
      </c>
    </row>
    <row r="675">
      <c r="H675">
        <f>IF(G675="","",G675-TODAY())</f>
        <v/>
      </c>
      <c r="I675">
        <f>IF(OR(H675="",J675="Fait"),"",IF(H675&lt;=SeuilEc,"Critique","OK"))</f>
        <v/>
      </c>
    </row>
    <row r="676">
      <c r="H676">
        <f>IF(G676="","",G676-TODAY())</f>
        <v/>
      </c>
      <c r="I676">
        <f>IF(OR(H676="",J676="Fait"),"",IF(H676&lt;=SeuilEc,"Critique","OK"))</f>
        <v/>
      </c>
    </row>
    <row r="677">
      <c r="H677">
        <f>IF(G677="","",G677-TODAY())</f>
        <v/>
      </c>
      <c r="I677">
        <f>IF(OR(H677="",J677="Fait"),"",IF(H677&lt;=SeuilEc,"Critique","OK"))</f>
        <v/>
      </c>
    </row>
    <row r="678">
      <c r="H678">
        <f>IF(G678="","",G678-TODAY())</f>
        <v/>
      </c>
      <c r="I678">
        <f>IF(OR(H678="",J678="Fait"),"",IF(H678&lt;=SeuilEc,"Critique","OK"))</f>
        <v/>
      </c>
    </row>
    <row r="679">
      <c r="H679">
        <f>IF(G679="","",G679-TODAY())</f>
        <v/>
      </c>
      <c r="I679">
        <f>IF(OR(H679="",J679="Fait"),"",IF(H679&lt;=SeuilEc,"Critique","OK"))</f>
        <v/>
      </c>
    </row>
    <row r="680">
      <c r="H680">
        <f>IF(G680="","",G680-TODAY())</f>
        <v/>
      </c>
      <c r="I680">
        <f>IF(OR(H680="",J680="Fait"),"",IF(H680&lt;=SeuilEc,"Critique","OK"))</f>
        <v/>
      </c>
    </row>
    <row r="681">
      <c r="H681">
        <f>IF(G681="","",G681-TODAY())</f>
        <v/>
      </c>
      <c r="I681">
        <f>IF(OR(H681="",J681="Fait"),"",IF(H681&lt;=SeuilEc,"Critique","OK"))</f>
        <v/>
      </c>
    </row>
    <row r="682">
      <c r="H682">
        <f>IF(G682="","",G682-TODAY())</f>
        <v/>
      </c>
      <c r="I682">
        <f>IF(OR(H682="",J682="Fait"),"",IF(H682&lt;=SeuilEc,"Critique","OK"))</f>
        <v/>
      </c>
    </row>
    <row r="683">
      <c r="H683">
        <f>IF(G683="","",G683-TODAY())</f>
        <v/>
      </c>
      <c r="I683">
        <f>IF(OR(H683="",J683="Fait"),"",IF(H683&lt;=SeuilEc,"Critique","OK"))</f>
        <v/>
      </c>
    </row>
    <row r="684">
      <c r="H684">
        <f>IF(G684="","",G684-TODAY())</f>
        <v/>
      </c>
      <c r="I684">
        <f>IF(OR(H684="",J684="Fait"),"",IF(H684&lt;=SeuilEc,"Critique","OK"))</f>
        <v/>
      </c>
    </row>
    <row r="685">
      <c r="H685">
        <f>IF(G685="","",G685-TODAY())</f>
        <v/>
      </c>
      <c r="I685">
        <f>IF(OR(H685="",J685="Fait"),"",IF(H685&lt;=SeuilEc,"Critique","OK"))</f>
        <v/>
      </c>
    </row>
    <row r="686">
      <c r="H686">
        <f>IF(G686="","",G686-TODAY())</f>
        <v/>
      </c>
      <c r="I686">
        <f>IF(OR(H686="",J686="Fait"),"",IF(H686&lt;=SeuilEc,"Critique","OK"))</f>
        <v/>
      </c>
    </row>
    <row r="687">
      <c r="H687">
        <f>IF(G687="","",G687-TODAY())</f>
        <v/>
      </c>
      <c r="I687">
        <f>IF(OR(H687="",J687="Fait"),"",IF(H687&lt;=SeuilEc,"Critique","OK"))</f>
        <v/>
      </c>
    </row>
    <row r="688">
      <c r="H688">
        <f>IF(G688="","",G688-TODAY())</f>
        <v/>
      </c>
      <c r="I688">
        <f>IF(OR(H688="",J688="Fait"),"",IF(H688&lt;=SeuilEc,"Critique","OK"))</f>
        <v/>
      </c>
    </row>
    <row r="689">
      <c r="H689">
        <f>IF(G689="","",G689-TODAY())</f>
        <v/>
      </c>
      <c r="I689">
        <f>IF(OR(H689="",J689="Fait"),"",IF(H689&lt;=SeuilEc,"Critique","OK"))</f>
        <v/>
      </c>
    </row>
    <row r="690">
      <c r="H690">
        <f>IF(G690="","",G690-TODAY())</f>
        <v/>
      </c>
      <c r="I690">
        <f>IF(OR(H690="",J690="Fait"),"",IF(H690&lt;=SeuilEc,"Critique","OK"))</f>
        <v/>
      </c>
    </row>
    <row r="691">
      <c r="H691">
        <f>IF(G691="","",G691-TODAY())</f>
        <v/>
      </c>
      <c r="I691">
        <f>IF(OR(H691="",J691="Fait"),"",IF(H691&lt;=SeuilEc,"Critique","OK"))</f>
        <v/>
      </c>
    </row>
    <row r="692">
      <c r="H692">
        <f>IF(G692="","",G692-TODAY())</f>
        <v/>
      </c>
      <c r="I692">
        <f>IF(OR(H692="",J692="Fait"),"",IF(H692&lt;=SeuilEc,"Critique","OK"))</f>
        <v/>
      </c>
    </row>
    <row r="693">
      <c r="H693">
        <f>IF(G693="","",G693-TODAY())</f>
        <v/>
      </c>
      <c r="I693">
        <f>IF(OR(H693="",J693="Fait"),"",IF(H693&lt;=SeuilEc,"Critique","OK"))</f>
        <v/>
      </c>
    </row>
    <row r="694">
      <c r="H694">
        <f>IF(G694="","",G694-TODAY())</f>
        <v/>
      </c>
      <c r="I694">
        <f>IF(OR(H694="",J694="Fait"),"",IF(H694&lt;=SeuilEc,"Critique","OK"))</f>
        <v/>
      </c>
    </row>
    <row r="695">
      <c r="H695">
        <f>IF(G695="","",G695-TODAY())</f>
        <v/>
      </c>
      <c r="I695">
        <f>IF(OR(H695="",J695="Fait"),"",IF(H695&lt;=SeuilEc,"Critique","OK"))</f>
        <v/>
      </c>
    </row>
    <row r="696">
      <c r="H696">
        <f>IF(G696="","",G696-TODAY())</f>
        <v/>
      </c>
      <c r="I696">
        <f>IF(OR(H696="",J696="Fait"),"",IF(H696&lt;=SeuilEc,"Critique","OK"))</f>
        <v/>
      </c>
    </row>
    <row r="697">
      <c r="H697">
        <f>IF(G697="","",G697-TODAY())</f>
        <v/>
      </c>
      <c r="I697">
        <f>IF(OR(H697="",J697="Fait"),"",IF(H697&lt;=SeuilEc,"Critique","OK"))</f>
        <v/>
      </c>
    </row>
    <row r="698">
      <c r="H698">
        <f>IF(G698="","",G698-TODAY())</f>
        <v/>
      </c>
      <c r="I698">
        <f>IF(OR(H698="",J698="Fait"),"",IF(H698&lt;=SeuilEc,"Critique","OK"))</f>
        <v/>
      </c>
    </row>
    <row r="699">
      <c r="H699">
        <f>IF(G699="","",G699-TODAY())</f>
        <v/>
      </c>
      <c r="I699">
        <f>IF(OR(H699="",J699="Fait"),"",IF(H699&lt;=SeuilEc,"Critique","OK"))</f>
        <v/>
      </c>
    </row>
    <row r="700">
      <c r="H700">
        <f>IF(G700="","",G700-TODAY())</f>
        <v/>
      </c>
      <c r="I700">
        <f>IF(OR(H700="",J700="Fait"),"",IF(H700&lt;=SeuilEc,"Critique","OK"))</f>
        <v/>
      </c>
    </row>
    <row r="701">
      <c r="H701">
        <f>IF(G701="","",G701-TODAY())</f>
        <v/>
      </c>
      <c r="I701">
        <f>IF(OR(H701="",J701="Fait"),"",IF(H701&lt;=SeuilEc,"Critique","OK"))</f>
        <v/>
      </c>
    </row>
    <row r="702">
      <c r="H702">
        <f>IF(G702="","",G702-TODAY())</f>
        <v/>
      </c>
      <c r="I702">
        <f>IF(OR(H702="",J702="Fait"),"",IF(H702&lt;=SeuilEc,"Critique","OK"))</f>
        <v/>
      </c>
    </row>
    <row r="703">
      <c r="H703">
        <f>IF(G703="","",G703-TODAY())</f>
        <v/>
      </c>
      <c r="I703">
        <f>IF(OR(H703="",J703="Fait"),"",IF(H703&lt;=SeuilEc,"Critique","OK"))</f>
        <v/>
      </c>
    </row>
    <row r="704">
      <c r="H704">
        <f>IF(G704="","",G704-TODAY())</f>
        <v/>
      </c>
      <c r="I704">
        <f>IF(OR(H704="",J704="Fait"),"",IF(H704&lt;=SeuilEc,"Critique","OK"))</f>
        <v/>
      </c>
    </row>
    <row r="705">
      <c r="H705">
        <f>IF(G705="","",G705-TODAY())</f>
        <v/>
      </c>
      <c r="I705">
        <f>IF(OR(H705="",J705="Fait"),"",IF(H705&lt;=SeuilEc,"Critique","OK"))</f>
        <v/>
      </c>
    </row>
    <row r="706">
      <c r="H706">
        <f>IF(G706="","",G706-TODAY())</f>
        <v/>
      </c>
      <c r="I706">
        <f>IF(OR(H706="",J706="Fait"),"",IF(H706&lt;=SeuilEc,"Critique","OK"))</f>
        <v/>
      </c>
    </row>
    <row r="707">
      <c r="H707">
        <f>IF(G707="","",G707-TODAY())</f>
        <v/>
      </c>
      <c r="I707">
        <f>IF(OR(H707="",J707="Fait"),"",IF(H707&lt;=SeuilEc,"Critique","OK"))</f>
        <v/>
      </c>
    </row>
    <row r="708">
      <c r="H708">
        <f>IF(G708="","",G708-TODAY())</f>
        <v/>
      </c>
      <c r="I708">
        <f>IF(OR(H708="",J708="Fait"),"",IF(H708&lt;=SeuilEc,"Critique","OK"))</f>
        <v/>
      </c>
    </row>
    <row r="709">
      <c r="H709">
        <f>IF(G709="","",G709-TODAY())</f>
        <v/>
      </c>
      <c r="I709">
        <f>IF(OR(H709="",J709="Fait"),"",IF(H709&lt;=SeuilEc,"Critique","OK"))</f>
        <v/>
      </c>
    </row>
    <row r="710">
      <c r="H710">
        <f>IF(G710="","",G710-TODAY())</f>
        <v/>
      </c>
      <c r="I710">
        <f>IF(OR(H710="",J710="Fait"),"",IF(H710&lt;=SeuilEc,"Critique","OK"))</f>
        <v/>
      </c>
    </row>
    <row r="711">
      <c r="H711">
        <f>IF(G711="","",G711-TODAY())</f>
        <v/>
      </c>
      <c r="I711">
        <f>IF(OR(H711="",J711="Fait"),"",IF(H711&lt;=SeuilEc,"Critique","OK"))</f>
        <v/>
      </c>
    </row>
    <row r="712">
      <c r="H712">
        <f>IF(G712="","",G712-TODAY())</f>
        <v/>
      </c>
      <c r="I712">
        <f>IF(OR(H712="",J712="Fait"),"",IF(H712&lt;=SeuilEc,"Critique","OK"))</f>
        <v/>
      </c>
    </row>
    <row r="713">
      <c r="H713">
        <f>IF(G713="","",G713-TODAY())</f>
        <v/>
      </c>
      <c r="I713">
        <f>IF(OR(H713="",J713="Fait"),"",IF(H713&lt;=SeuilEc,"Critique","OK"))</f>
        <v/>
      </c>
    </row>
    <row r="714">
      <c r="H714">
        <f>IF(G714="","",G714-TODAY())</f>
        <v/>
      </c>
      <c r="I714">
        <f>IF(OR(H714="",J714="Fait"),"",IF(H714&lt;=SeuilEc,"Critique","OK"))</f>
        <v/>
      </c>
    </row>
    <row r="715">
      <c r="H715">
        <f>IF(G715="","",G715-TODAY())</f>
        <v/>
      </c>
      <c r="I715">
        <f>IF(OR(H715="",J715="Fait"),"",IF(H715&lt;=SeuilEc,"Critique","OK"))</f>
        <v/>
      </c>
    </row>
    <row r="716">
      <c r="H716">
        <f>IF(G716="","",G716-TODAY())</f>
        <v/>
      </c>
      <c r="I716">
        <f>IF(OR(H716="",J716="Fait"),"",IF(H716&lt;=SeuilEc,"Critique","OK"))</f>
        <v/>
      </c>
    </row>
    <row r="717">
      <c r="H717">
        <f>IF(G717="","",G717-TODAY())</f>
        <v/>
      </c>
      <c r="I717">
        <f>IF(OR(H717="",J717="Fait"),"",IF(H717&lt;=SeuilEc,"Critique","OK"))</f>
        <v/>
      </c>
    </row>
    <row r="718">
      <c r="H718">
        <f>IF(G718="","",G718-TODAY())</f>
        <v/>
      </c>
      <c r="I718">
        <f>IF(OR(H718="",J718="Fait"),"",IF(H718&lt;=SeuilEc,"Critique","OK"))</f>
        <v/>
      </c>
    </row>
    <row r="719">
      <c r="H719">
        <f>IF(G719="","",G719-TODAY())</f>
        <v/>
      </c>
      <c r="I719">
        <f>IF(OR(H719="",J719="Fait"),"",IF(H719&lt;=SeuilEc,"Critique","OK"))</f>
        <v/>
      </c>
    </row>
    <row r="720">
      <c r="H720">
        <f>IF(G720="","",G720-TODAY())</f>
        <v/>
      </c>
      <c r="I720">
        <f>IF(OR(H720="",J720="Fait"),"",IF(H720&lt;=SeuilEc,"Critique","OK"))</f>
        <v/>
      </c>
    </row>
    <row r="721">
      <c r="H721">
        <f>IF(G721="","",G721-TODAY())</f>
        <v/>
      </c>
      <c r="I721">
        <f>IF(OR(H721="",J721="Fait"),"",IF(H721&lt;=SeuilEc,"Critique","OK"))</f>
        <v/>
      </c>
    </row>
    <row r="722">
      <c r="H722">
        <f>IF(G722="","",G722-TODAY())</f>
        <v/>
      </c>
      <c r="I722">
        <f>IF(OR(H722="",J722="Fait"),"",IF(H722&lt;=SeuilEc,"Critique","OK"))</f>
        <v/>
      </c>
    </row>
    <row r="723">
      <c r="H723">
        <f>IF(G723="","",G723-TODAY())</f>
        <v/>
      </c>
      <c r="I723">
        <f>IF(OR(H723="",J723="Fait"),"",IF(H723&lt;=SeuilEc,"Critique","OK"))</f>
        <v/>
      </c>
    </row>
    <row r="724">
      <c r="H724">
        <f>IF(G724="","",G724-TODAY())</f>
        <v/>
      </c>
      <c r="I724">
        <f>IF(OR(H724="",J724="Fait"),"",IF(H724&lt;=SeuilEc,"Critique","OK"))</f>
        <v/>
      </c>
    </row>
    <row r="725">
      <c r="H725">
        <f>IF(G725="","",G725-TODAY())</f>
        <v/>
      </c>
      <c r="I725">
        <f>IF(OR(H725="",J725="Fait"),"",IF(H725&lt;=SeuilEc,"Critique","OK"))</f>
        <v/>
      </c>
    </row>
    <row r="726">
      <c r="H726">
        <f>IF(G726="","",G726-TODAY())</f>
        <v/>
      </c>
      <c r="I726">
        <f>IF(OR(H726="",J726="Fait"),"",IF(H726&lt;=SeuilEc,"Critique","OK"))</f>
        <v/>
      </c>
    </row>
    <row r="727">
      <c r="H727">
        <f>IF(G727="","",G727-TODAY())</f>
        <v/>
      </c>
      <c r="I727">
        <f>IF(OR(H727="",J727="Fait"),"",IF(H727&lt;=SeuilEc,"Critique","OK"))</f>
        <v/>
      </c>
    </row>
    <row r="728">
      <c r="H728">
        <f>IF(G728="","",G728-TODAY())</f>
        <v/>
      </c>
      <c r="I728">
        <f>IF(OR(H728="",J728="Fait"),"",IF(H728&lt;=SeuilEc,"Critique","OK"))</f>
        <v/>
      </c>
    </row>
    <row r="729">
      <c r="H729">
        <f>IF(G729="","",G729-TODAY())</f>
        <v/>
      </c>
      <c r="I729">
        <f>IF(OR(H729="",J729="Fait"),"",IF(H729&lt;=SeuilEc,"Critique","OK"))</f>
        <v/>
      </c>
    </row>
    <row r="730">
      <c r="H730">
        <f>IF(G730="","",G730-TODAY())</f>
        <v/>
      </c>
      <c r="I730">
        <f>IF(OR(H730="",J730="Fait"),"",IF(H730&lt;=SeuilEc,"Critique","OK"))</f>
        <v/>
      </c>
    </row>
    <row r="731">
      <c r="H731">
        <f>IF(G731="","",G731-TODAY())</f>
        <v/>
      </c>
      <c r="I731">
        <f>IF(OR(H731="",J731="Fait"),"",IF(H731&lt;=SeuilEc,"Critique","OK"))</f>
        <v/>
      </c>
    </row>
    <row r="732">
      <c r="H732">
        <f>IF(G732="","",G732-TODAY())</f>
        <v/>
      </c>
      <c r="I732">
        <f>IF(OR(H732="",J732="Fait"),"",IF(H732&lt;=SeuilEc,"Critique","OK"))</f>
        <v/>
      </c>
    </row>
    <row r="733">
      <c r="H733">
        <f>IF(G733="","",G733-TODAY())</f>
        <v/>
      </c>
      <c r="I733">
        <f>IF(OR(H733="",J733="Fait"),"",IF(H733&lt;=SeuilEc,"Critique","OK"))</f>
        <v/>
      </c>
    </row>
    <row r="734">
      <c r="H734">
        <f>IF(G734="","",G734-TODAY())</f>
        <v/>
      </c>
      <c r="I734">
        <f>IF(OR(H734="",J734="Fait"),"",IF(H734&lt;=SeuilEc,"Critique","OK"))</f>
        <v/>
      </c>
    </row>
    <row r="735">
      <c r="H735">
        <f>IF(G735="","",G735-TODAY())</f>
        <v/>
      </c>
      <c r="I735">
        <f>IF(OR(H735="",J735="Fait"),"",IF(H735&lt;=SeuilEc,"Critique","OK"))</f>
        <v/>
      </c>
    </row>
    <row r="736">
      <c r="H736">
        <f>IF(G736="","",G736-TODAY())</f>
        <v/>
      </c>
      <c r="I736">
        <f>IF(OR(H736="",J736="Fait"),"",IF(H736&lt;=SeuilEc,"Critique","OK"))</f>
        <v/>
      </c>
    </row>
    <row r="737">
      <c r="H737">
        <f>IF(G737="","",G737-TODAY())</f>
        <v/>
      </c>
      <c r="I737">
        <f>IF(OR(H737="",J737="Fait"),"",IF(H737&lt;=SeuilEc,"Critique","OK"))</f>
        <v/>
      </c>
    </row>
    <row r="738">
      <c r="H738">
        <f>IF(G738="","",G738-TODAY())</f>
        <v/>
      </c>
      <c r="I738">
        <f>IF(OR(H738="",J738="Fait"),"",IF(H738&lt;=SeuilEc,"Critique","OK"))</f>
        <v/>
      </c>
    </row>
    <row r="739">
      <c r="H739">
        <f>IF(G739="","",G739-TODAY())</f>
        <v/>
      </c>
      <c r="I739">
        <f>IF(OR(H739="",J739="Fait"),"",IF(H739&lt;=SeuilEc,"Critique","OK"))</f>
        <v/>
      </c>
    </row>
    <row r="740">
      <c r="H740">
        <f>IF(G740="","",G740-TODAY())</f>
        <v/>
      </c>
      <c r="I740">
        <f>IF(OR(H740="",J740="Fait"),"",IF(H740&lt;=SeuilEc,"Critique","OK"))</f>
        <v/>
      </c>
    </row>
    <row r="741">
      <c r="H741">
        <f>IF(G741="","",G741-TODAY())</f>
        <v/>
      </c>
      <c r="I741">
        <f>IF(OR(H741="",J741="Fait"),"",IF(H741&lt;=SeuilEc,"Critique","OK"))</f>
        <v/>
      </c>
    </row>
    <row r="742">
      <c r="H742">
        <f>IF(G742="","",G742-TODAY())</f>
        <v/>
      </c>
      <c r="I742">
        <f>IF(OR(H742="",J742="Fait"),"",IF(H742&lt;=SeuilEc,"Critique","OK"))</f>
        <v/>
      </c>
    </row>
    <row r="743">
      <c r="H743">
        <f>IF(G743="","",G743-TODAY())</f>
        <v/>
      </c>
      <c r="I743">
        <f>IF(OR(H743="",J743="Fait"),"",IF(H743&lt;=SeuilEc,"Critique","OK"))</f>
        <v/>
      </c>
    </row>
    <row r="744">
      <c r="H744">
        <f>IF(G744="","",G744-TODAY())</f>
        <v/>
      </c>
      <c r="I744">
        <f>IF(OR(H744="",J744="Fait"),"",IF(H744&lt;=SeuilEc,"Critique","OK"))</f>
        <v/>
      </c>
    </row>
    <row r="745">
      <c r="H745">
        <f>IF(G745="","",G745-TODAY())</f>
        <v/>
      </c>
      <c r="I745">
        <f>IF(OR(H745="",J745="Fait"),"",IF(H745&lt;=SeuilEc,"Critique","OK"))</f>
        <v/>
      </c>
    </row>
    <row r="746">
      <c r="H746">
        <f>IF(G746="","",G746-TODAY())</f>
        <v/>
      </c>
      <c r="I746">
        <f>IF(OR(H746="",J746="Fait"),"",IF(H746&lt;=SeuilEc,"Critique","OK"))</f>
        <v/>
      </c>
    </row>
    <row r="747">
      <c r="H747">
        <f>IF(G747="","",G747-TODAY())</f>
        <v/>
      </c>
      <c r="I747">
        <f>IF(OR(H747="",J747="Fait"),"",IF(H747&lt;=SeuilEc,"Critique","OK"))</f>
        <v/>
      </c>
    </row>
    <row r="748">
      <c r="H748">
        <f>IF(G748="","",G748-TODAY())</f>
        <v/>
      </c>
      <c r="I748">
        <f>IF(OR(H748="",J748="Fait"),"",IF(H748&lt;=SeuilEc,"Critique","OK"))</f>
        <v/>
      </c>
    </row>
    <row r="749">
      <c r="H749">
        <f>IF(G749="","",G749-TODAY())</f>
        <v/>
      </c>
      <c r="I749">
        <f>IF(OR(H749="",J749="Fait"),"",IF(H749&lt;=SeuilEc,"Critique","OK"))</f>
        <v/>
      </c>
    </row>
    <row r="750">
      <c r="H750">
        <f>IF(G750="","",G750-TODAY())</f>
        <v/>
      </c>
      <c r="I750">
        <f>IF(OR(H750="",J750="Fait"),"",IF(H750&lt;=SeuilEc,"Critique","OK"))</f>
        <v/>
      </c>
    </row>
    <row r="751">
      <c r="H751">
        <f>IF(G751="","",G751-TODAY())</f>
        <v/>
      </c>
      <c r="I751">
        <f>IF(OR(H751="",J751="Fait"),"",IF(H751&lt;=SeuilEc,"Critique","OK"))</f>
        <v/>
      </c>
    </row>
    <row r="752">
      <c r="H752">
        <f>IF(G752="","",G752-TODAY())</f>
        <v/>
      </c>
      <c r="I752">
        <f>IF(OR(H752="",J752="Fait"),"",IF(H752&lt;=SeuilEc,"Critique","OK"))</f>
        <v/>
      </c>
    </row>
    <row r="753">
      <c r="H753">
        <f>IF(G753="","",G753-TODAY())</f>
        <v/>
      </c>
      <c r="I753">
        <f>IF(OR(H753="",J753="Fait"),"",IF(H753&lt;=SeuilEc,"Critique","OK"))</f>
        <v/>
      </c>
    </row>
    <row r="754">
      <c r="H754">
        <f>IF(G754="","",G754-TODAY())</f>
        <v/>
      </c>
      <c r="I754">
        <f>IF(OR(H754="",J754="Fait"),"",IF(H754&lt;=SeuilEc,"Critique","OK"))</f>
        <v/>
      </c>
    </row>
    <row r="755">
      <c r="H755">
        <f>IF(G755="","",G755-TODAY())</f>
        <v/>
      </c>
      <c r="I755">
        <f>IF(OR(H755="",J755="Fait"),"",IF(H755&lt;=SeuilEc,"Critique","OK"))</f>
        <v/>
      </c>
    </row>
    <row r="756">
      <c r="H756">
        <f>IF(G756="","",G756-TODAY())</f>
        <v/>
      </c>
      <c r="I756">
        <f>IF(OR(H756="",J756="Fait"),"",IF(H756&lt;=SeuilEc,"Critique","OK"))</f>
        <v/>
      </c>
    </row>
    <row r="757">
      <c r="H757">
        <f>IF(G757="","",G757-TODAY())</f>
        <v/>
      </c>
      <c r="I757">
        <f>IF(OR(H757="",J757="Fait"),"",IF(H757&lt;=SeuilEc,"Critique","OK"))</f>
        <v/>
      </c>
    </row>
    <row r="758">
      <c r="H758">
        <f>IF(G758="","",G758-TODAY())</f>
        <v/>
      </c>
      <c r="I758">
        <f>IF(OR(H758="",J758="Fait"),"",IF(H758&lt;=SeuilEc,"Critique","OK"))</f>
        <v/>
      </c>
    </row>
    <row r="759">
      <c r="H759">
        <f>IF(G759="","",G759-TODAY())</f>
        <v/>
      </c>
      <c r="I759">
        <f>IF(OR(H759="",J759="Fait"),"",IF(H759&lt;=SeuilEc,"Critique","OK"))</f>
        <v/>
      </c>
    </row>
    <row r="760">
      <c r="H760">
        <f>IF(G760="","",G760-TODAY())</f>
        <v/>
      </c>
      <c r="I760">
        <f>IF(OR(H760="",J760="Fait"),"",IF(H760&lt;=SeuilEc,"Critique","OK"))</f>
        <v/>
      </c>
    </row>
    <row r="761">
      <c r="H761">
        <f>IF(G761="","",G761-TODAY())</f>
        <v/>
      </c>
      <c r="I761">
        <f>IF(OR(H761="",J761="Fait"),"",IF(H761&lt;=SeuilEc,"Critique","OK"))</f>
        <v/>
      </c>
    </row>
    <row r="762">
      <c r="H762">
        <f>IF(G762="","",G762-TODAY())</f>
        <v/>
      </c>
      <c r="I762">
        <f>IF(OR(H762="",J762="Fait"),"",IF(H762&lt;=SeuilEc,"Critique","OK"))</f>
        <v/>
      </c>
    </row>
    <row r="763">
      <c r="H763">
        <f>IF(G763="","",G763-TODAY())</f>
        <v/>
      </c>
      <c r="I763">
        <f>IF(OR(H763="",J763="Fait"),"",IF(H763&lt;=SeuilEc,"Critique","OK"))</f>
        <v/>
      </c>
    </row>
    <row r="764">
      <c r="H764">
        <f>IF(G764="","",G764-TODAY())</f>
        <v/>
      </c>
      <c r="I764">
        <f>IF(OR(H764="",J764="Fait"),"",IF(H764&lt;=SeuilEc,"Critique","OK"))</f>
        <v/>
      </c>
    </row>
    <row r="765">
      <c r="H765">
        <f>IF(G765="","",G765-TODAY())</f>
        <v/>
      </c>
      <c r="I765">
        <f>IF(OR(H765="",J765="Fait"),"",IF(H765&lt;=SeuilEc,"Critique","OK"))</f>
        <v/>
      </c>
    </row>
    <row r="766">
      <c r="H766">
        <f>IF(G766="","",G766-TODAY())</f>
        <v/>
      </c>
      <c r="I766">
        <f>IF(OR(H766="",J766="Fait"),"",IF(H766&lt;=SeuilEc,"Critique","OK"))</f>
        <v/>
      </c>
    </row>
    <row r="767">
      <c r="H767">
        <f>IF(G767="","",G767-TODAY())</f>
        <v/>
      </c>
      <c r="I767">
        <f>IF(OR(H767="",J767="Fait"),"",IF(H767&lt;=SeuilEc,"Critique","OK"))</f>
        <v/>
      </c>
    </row>
    <row r="768">
      <c r="H768">
        <f>IF(G768="","",G768-TODAY())</f>
        <v/>
      </c>
      <c r="I768">
        <f>IF(OR(H768="",J768="Fait"),"",IF(H768&lt;=SeuilEc,"Critique","OK"))</f>
        <v/>
      </c>
    </row>
    <row r="769">
      <c r="H769">
        <f>IF(G769="","",G769-TODAY())</f>
        <v/>
      </c>
      <c r="I769">
        <f>IF(OR(H769="",J769="Fait"),"",IF(H769&lt;=SeuilEc,"Critique","OK"))</f>
        <v/>
      </c>
    </row>
    <row r="770">
      <c r="H770">
        <f>IF(G770="","",G770-TODAY())</f>
        <v/>
      </c>
      <c r="I770">
        <f>IF(OR(H770="",J770="Fait"),"",IF(H770&lt;=SeuilEc,"Critique","OK"))</f>
        <v/>
      </c>
    </row>
    <row r="771">
      <c r="H771">
        <f>IF(G771="","",G771-TODAY())</f>
        <v/>
      </c>
      <c r="I771">
        <f>IF(OR(H771="",J771="Fait"),"",IF(H771&lt;=SeuilEc,"Critique","OK"))</f>
        <v/>
      </c>
    </row>
    <row r="772">
      <c r="H772">
        <f>IF(G772="","",G772-TODAY())</f>
        <v/>
      </c>
      <c r="I772">
        <f>IF(OR(H772="",J772="Fait"),"",IF(H772&lt;=SeuilEc,"Critique","OK"))</f>
        <v/>
      </c>
    </row>
    <row r="773">
      <c r="H773">
        <f>IF(G773="","",G773-TODAY())</f>
        <v/>
      </c>
      <c r="I773">
        <f>IF(OR(H773="",J773="Fait"),"",IF(H773&lt;=SeuilEc,"Critique","OK"))</f>
        <v/>
      </c>
    </row>
    <row r="774">
      <c r="H774">
        <f>IF(G774="","",G774-TODAY())</f>
        <v/>
      </c>
      <c r="I774">
        <f>IF(OR(H774="",J774="Fait"),"",IF(H774&lt;=SeuilEc,"Critique","OK"))</f>
        <v/>
      </c>
    </row>
    <row r="775">
      <c r="H775">
        <f>IF(G775="","",G775-TODAY())</f>
        <v/>
      </c>
      <c r="I775">
        <f>IF(OR(H775="",J775="Fait"),"",IF(H775&lt;=SeuilEc,"Critique","OK"))</f>
        <v/>
      </c>
    </row>
    <row r="776">
      <c r="H776">
        <f>IF(G776="","",G776-TODAY())</f>
        <v/>
      </c>
      <c r="I776">
        <f>IF(OR(H776="",J776="Fait"),"",IF(H776&lt;=SeuilEc,"Critique","OK"))</f>
        <v/>
      </c>
    </row>
    <row r="777">
      <c r="H777">
        <f>IF(G777="","",G777-TODAY())</f>
        <v/>
      </c>
      <c r="I777">
        <f>IF(OR(H777="",J777="Fait"),"",IF(H777&lt;=SeuilEc,"Critique","OK"))</f>
        <v/>
      </c>
    </row>
    <row r="778">
      <c r="H778">
        <f>IF(G778="","",G778-TODAY())</f>
        <v/>
      </c>
      <c r="I778">
        <f>IF(OR(H778="",J778="Fait"),"",IF(H778&lt;=SeuilEc,"Critique","OK"))</f>
        <v/>
      </c>
    </row>
    <row r="779">
      <c r="H779">
        <f>IF(G779="","",G779-TODAY())</f>
        <v/>
      </c>
      <c r="I779">
        <f>IF(OR(H779="",J779="Fait"),"",IF(H779&lt;=SeuilEc,"Critique","OK"))</f>
        <v/>
      </c>
    </row>
    <row r="780">
      <c r="H780">
        <f>IF(G780="","",G780-TODAY())</f>
        <v/>
      </c>
      <c r="I780">
        <f>IF(OR(H780="",J780="Fait"),"",IF(H780&lt;=SeuilEc,"Critique","OK"))</f>
        <v/>
      </c>
    </row>
    <row r="781">
      <c r="H781">
        <f>IF(G781="","",G781-TODAY())</f>
        <v/>
      </c>
      <c r="I781">
        <f>IF(OR(H781="",J781="Fait"),"",IF(H781&lt;=SeuilEc,"Critique","OK"))</f>
        <v/>
      </c>
    </row>
    <row r="782">
      <c r="H782">
        <f>IF(G782="","",G782-TODAY())</f>
        <v/>
      </c>
      <c r="I782">
        <f>IF(OR(H782="",J782="Fait"),"",IF(H782&lt;=SeuilEc,"Critique","OK"))</f>
        <v/>
      </c>
    </row>
    <row r="783">
      <c r="H783">
        <f>IF(G783="","",G783-TODAY())</f>
        <v/>
      </c>
      <c r="I783">
        <f>IF(OR(H783="",J783="Fait"),"",IF(H783&lt;=SeuilEc,"Critique","OK"))</f>
        <v/>
      </c>
    </row>
    <row r="784">
      <c r="H784">
        <f>IF(G784="","",G784-TODAY())</f>
        <v/>
      </c>
      <c r="I784">
        <f>IF(OR(H784="",J784="Fait"),"",IF(H784&lt;=SeuilEc,"Critique","OK"))</f>
        <v/>
      </c>
    </row>
    <row r="785">
      <c r="H785">
        <f>IF(G785="","",G785-TODAY())</f>
        <v/>
      </c>
      <c r="I785">
        <f>IF(OR(H785="",J785="Fait"),"",IF(H785&lt;=SeuilEc,"Critique","OK"))</f>
        <v/>
      </c>
    </row>
    <row r="786">
      <c r="H786">
        <f>IF(G786="","",G786-TODAY())</f>
        <v/>
      </c>
      <c r="I786">
        <f>IF(OR(H786="",J786="Fait"),"",IF(H786&lt;=SeuilEc,"Critique","OK"))</f>
        <v/>
      </c>
    </row>
    <row r="787">
      <c r="H787">
        <f>IF(G787="","",G787-TODAY())</f>
        <v/>
      </c>
      <c r="I787">
        <f>IF(OR(H787="",J787="Fait"),"",IF(H787&lt;=SeuilEc,"Critique","OK"))</f>
        <v/>
      </c>
    </row>
    <row r="788">
      <c r="H788">
        <f>IF(G788="","",G788-TODAY())</f>
        <v/>
      </c>
      <c r="I788">
        <f>IF(OR(H788="",J788="Fait"),"",IF(H788&lt;=SeuilEc,"Critique","OK"))</f>
        <v/>
      </c>
    </row>
    <row r="789">
      <c r="H789">
        <f>IF(G789="","",G789-TODAY())</f>
        <v/>
      </c>
      <c r="I789">
        <f>IF(OR(H789="",J789="Fait"),"",IF(H789&lt;=SeuilEc,"Critique","OK"))</f>
        <v/>
      </c>
    </row>
    <row r="790">
      <c r="H790">
        <f>IF(G790="","",G790-TODAY())</f>
        <v/>
      </c>
      <c r="I790">
        <f>IF(OR(H790="",J790="Fait"),"",IF(H790&lt;=SeuilEc,"Critique","OK"))</f>
        <v/>
      </c>
    </row>
    <row r="791">
      <c r="H791">
        <f>IF(G791="","",G791-TODAY())</f>
        <v/>
      </c>
      <c r="I791">
        <f>IF(OR(H791="",J791="Fait"),"",IF(H791&lt;=SeuilEc,"Critique","OK"))</f>
        <v/>
      </c>
    </row>
    <row r="792">
      <c r="H792">
        <f>IF(G792="","",G792-TODAY())</f>
        <v/>
      </c>
      <c r="I792">
        <f>IF(OR(H792="",J792="Fait"),"",IF(H792&lt;=SeuilEc,"Critique","OK"))</f>
        <v/>
      </c>
    </row>
    <row r="793">
      <c r="H793">
        <f>IF(G793="","",G793-TODAY())</f>
        <v/>
      </c>
      <c r="I793">
        <f>IF(OR(H793="",J793="Fait"),"",IF(H793&lt;=SeuilEc,"Critique","OK"))</f>
        <v/>
      </c>
    </row>
    <row r="794">
      <c r="H794">
        <f>IF(G794="","",G794-TODAY())</f>
        <v/>
      </c>
      <c r="I794">
        <f>IF(OR(H794="",J794="Fait"),"",IF(H794&lt;=SeuilEc,"Critique","OK"))</f>
        <v/>
      </c>
    </row>
    <row r="795">
      <c r="H795">
        <f>IF(G795="","",G795-TODAY())</f>
        <v/>
      </c>
      <c r="I795">
        <f>IF(OR(H795="",J795="Fait"),"",IF(H795&lt;=SeuilEc,"Critique","OK"))</f>
        <v/>
      </c>
    </row>
    <row r="796">
      <c r="H796">
        <f>IF(G796="","",G796-TODAY())</f>
        <v/>
      </c>
      <c r="I796">
        <f>IF(OR(H796="",J796="Fait"),"",IF(H796&lt;=SeuilEc,"Critique","OK"))</f>
        <v/>
      </c>
    </row>
    <row r="797">
      <c r="H797">
        <f>IF(G797="","",G797-TODAY())</f>
        <v/>
      </c>
      <c r="I797">
        <f>IF(OR(H797="",J797="Fait"),"",IF(H797&lt;=SeuilEc,"Critique","OK"))</f>
        <v/>
      </c>
    </row>
    <row r="798">
      <c r="H798">
        <f>IF(G798="","",G798-TODAY())</f>
        <v/>
      </c>
      <c r="I798">
        <f>IF(OR(H798="",J798="Fait"),"",IF(H798&lt;=SeuilEc,"Critique","OK"))</f>
        <v/>
      </c>
    </row>
    <row r="799">
      <c r="H799">
        <f>IF(G799="","",G799-TODAY())</f>
        <v/>
      </c>
      <c r="I799">
        <f>IF(OR(H799="",J799="Fait"),"",IF(H799&lt;=SeuilEc,"Critique","OK"))</f>
        <v/>
      </c>
    </row>
    <row r="800">
      <c r="H800">
        <f>IF(G800="","",G800-TODAY())</f>
        <v/>
      </c>
      <c r="I800">
        <f>IF(OR(H800="",J800="Fait"),"",IF(H800&lt;=SeuilEc,"Critique","OK"))</f>
        <v/>
      </c>
    </row>
    <row r="801">
      <c r="H801">
        <f>IF(G801="","",G801-TODAY())</f>
        <v/>
      </c>
      <c r="I801">
        <f>IF(OR(H801="",J801="Fait"),"",IF(H801&lt;=SeuilEc,"Critique","OK"))</f>
        <v/>
      </c>
    </row>
    <row r="802">
      <c r="H802">
        <f>IF(G802="","",G802-TODAY())</f>
        <v/>
      </c>
      <c r="I802">
        <f>IF(OR(H802="",J802="Fait"),"",IF(H802&lt;=SeuilEc,"Critique","OK"))</f>
        <v/>
      </c>
    </row>
    <row r="803">
      <c r="H803">
        <f>IF(G803="","",G803-TODAY())</f>
        <v/>
      </c>
      <c r="I803">
        <f>IF(OR(H803="",J803="Fait"),"",IF(H803&lt;=SeuilEc,"Critique","OK"))</f>
        <v/>
      </c>
    </row>
    <row r="804">
      <c r="H804">
        <f>IF(G804="","",G804-TODAY())</f>
        <v/>
      </c>
      <c r="I804">
        <f>IF(OR(H804="",J804="Fait"),"",IF(H804&lt;=SeuilEc,"Critique","OK"))</f>
        <v/>
      </c>
    </row>
    <row r="805">
      <c r="H805">
        <f>IF(G805="","",G805-TODAY())</f>
        <v/>
      </c>
      <c r="I805">
        <f>IF(OR(H805="",J805="Fait"),"",IF(H805&lt;=SeuilEc,"Critique","OK"))</f>
        <v/>
      </c>
    </row>
    <row r="806">
      <c r="H806">
        <f>IF(G806="","",G806-TODAY())</f>
        <v/>
      </c>
      <c r="I806">
        <f>IF(OR(H806="",J806="Fait"),"",IF(H806&lt;=SeuilEc,"Critique","OK"))</f>
        <v/>
      </c>
    </row>
    <row r="807">
      <c r="H807">
        <f>IF(G807="","",G807-TODAY())</f>
        <v/>
      </c>
      <c r="I807">
        <f>IF(OR(H807="",J807="Fait"),"",IF(H807&lt;=SeuilEc,"Critique","OK"))</f>
        <v/>
      </c>
    </row>
    <row r="808">
      <c r="H808">
        <f>IF(G808="","",G808-TODAY())</f>
        <v/>
      </c>
      <c r="I808">
        <f>IF(OR(H808="",J808="Fait"),"",IF(H808&lt;=SeuilEc,"Critique","OK"))</f>
        <v/>
      </c>
    </row>
    <row r="809">
      <c r="H809">
        <f>IF(G809="","",G809-TODAY())</f>
        <v/>
      </c>
      <c r="I809">
        <f>IF(OR(H809="",J809="Fait"),"",IF(H809&lt;=SeuilEc,"Critique","OK"))</f>
        <v/>
      </c>
    </row>
    <row r="810">
      <c r="H810">
        <f>IF(G810="","",G810-TODAY())</f>
        <v/>
      </c>
      <c r="I810">
        <f>IF(OR(H810="",J810="Fait"),"",IF(H810&lt;=SeuilEc,"Critique","OK"))</f>
        <v/>
      </c>
    </row>
    <row r="811">
      <c r="H811">
        <f>IF(G811="","",G811-TODAY())</f>
        <v/>
      </c>
      <c r="I811">
        <f>IF(OR(H811="",J811="Fait"),"",IF(H811&lt;=SeuilEc,"Critique","OK"))</f>
        <v/>
      </c>
    </row>
    <row r="812">
      <c r="H812">
        <f>IF(G812="","",G812-TODAY())</f>
        <v/>
      </c>
      <c r="I812">
        <f>IF(OR(H812="",J812="Fait"),"",IF(H812&lt;=SeuilEc,"Critique","OK"))</f>
        <v/>
      </c>
    </row>
    <row r="813">
      <c r="H813">
        <f>IF(G813="","",G813-TODAY())</f>
        <v/>
      </c>
      <c r="I813">
        <f>IF(OR(H813="",J813="Fait"),"",IF(H813&lt;=SeuilEc,"Critique","OK"))</f>
        <v/>
      </c>
    </row>
    <row r="814">
      <c r="H814">
        <f>IF(G814="","",G814-TODAY())</f>
        <v/>
      </c>
      <c r="I814">
        <f>IF(OR(H814="",J814="Fait"),"",IF(H814&lt;=SeuilEc,"Critique","OK"))</f>
        <v/>
      </c>
    </row>
    <row r="815">
      <c r="H815">
        <f>IF(G815="","",G815-TODAY())</f>
        <v/>
      </c>
      <c r="I815">
        <f>IF(OR(H815="",J815="Fait"),"",IF(H815&lt;=SeuilEc,"Critique","OK"))</f>
        <v/>
      </c>
    </row>
    <row r="816">
      <c r="H816">
        <f>IF(G816="","",G816-TODAY())</f>
        <v/>
      </c>
      <c r="I816">
        <f>IF(OR(H816="",J816="Fait"),"",IF(H816&lt;=SeuilEc,"Critique","OK"))</f>
        <v/>
      </c>
    </row>
    <row r="817">
      <c r="H817">
        <f>IF(G817="","",G817-TODAY())</f>
        <v/>
      </c>
      <c r="I817">
        <f>IF(OR(H817="",J817="Fait"),"",IF(H817&lt;=SeuilEc,"Critique","OK"))</f>
        <v/>
      </c>
    </row>
    <row r="818">
      <c r="H818">
        <f>IF(G818="","",G818-TODAY())</f>
        <v/>
      </c>
      <c r="I818">
        <f>IF(OR(H818="",J818="Fait"),"",IF(H818&lt;=SeuilEc,"Critique","OK"))</f>
        <v/>
      </c>
    </row>
    <row r="819">
      <c r="H819">
        <f>IF(G819="","",G819-TODAY())</f>
        <v/>
      </c>
      <c r="I819">
        <f>IF(OR(H819="",J819="Fait"),"",IF(H819&lt;=SeuilEc,"Critique","OK"))</f>
        <v/>
      </c>
    </row>
    <row r="820">
      <c r="H820">
        <f>IF(G820="","",G820-TODAY())</f>
        <v/>
      </c>
      <c r="I820">
        <f>IF(OR(H820="",J820="Fait"),"",IF(H820&lt;=SeuilEc,"Critique","OK"))</f>
        <v/>
      </c>
    </row>
    <row r="821">
      <c r="H821">
        <f>IF(G821="","",G821-TODAY())</f>
        <v/>
      </c>
      <c r="I821">
        <f>IF(OR(H821="",J821="Fait"),"",IF(H821&lt;=SeuilEc,"Critique","OK"))</f>
        <v/>
      </c>
    </row>
    <row r="822">
      <c r="H822">
        <f>IF(G822="","",G822-TODAY())</f>
        <v/>
      </c>
      <c r="I822">
        <f>IF(OR(H822="",J822="Fait"),"",IF(H822&lt;=SeuilEc,"Critique","OK"))</f>
        <v/>
      </c>
    </row>
    <row r="823">
      <c r="H823">
        <f>IF(G823="","",G823-TODAY())</f>
        <v/>
      </c>
      <c r="I823">
        <f>IF(OR(H823="",J823="Fait"),"",IF(H823&lt;=SeuilEc,"Critique","OK"))</f>
        <v/>
      </c>
    </row>
    <row r="824">
      <c r="H824">
        <f>IF(G824="","",G824-TODAY())</f>
        <v/>
      </c>
      <c r="I824">
        <f>IF(OR(H824="",J824="Fait"),"",IF(H824&lt;=SeuilEc,"Critique","OK"))</f>
        <v/>
      </c>
    </row>
    <row r="825">
      <c r="H825">
        <f>IF(G825="","",G825-TODAY())</f>
        <v/>
      </c>
      <c r="I825">
        <f>IF(OR(H825="",J825="Fait"),"",IF(H825&lt;=SeuilEc,"Critique","OK"))</f>
        <v/>
      </c>
    </row>
    <row r="826">
      <c r="H826">
        <f>IF(G826="","",G826-TODAY())</f>
        <v/>
      </c>
      <c r="I826">
        <f>IF(OR(H826="",J826="Fait"),"",IF(H826&lt;=SeuilEc,"Critique","OK"))</f>
        <v/>
      </c>
    </row>
    <row r="827">
      <c r="H827">
        <f>IF(G827="","",G827-TODAY())</f>
        <v/>
      </c>
      <c r="I827">
        <f>IF(OR(H827="",J827="Fait"),"",IF(H827&lt;=SeuilEc,"Critique","OK"))</f>
        <v/>
      </c>
    </row>
    <row r="828">
      <c r="H828">
        <f>IF(G828="","",G828-TODAY())</f>
        <v/>
      </c>
      <c r="I828">
        <f>IF(OR(H828="",J828="Fait"),"",IF(H828&lt;=SeuilEc,"Critique","OK"))</f>
        <v/>
      </c>
    </row>
    <row r="829">
      <c r="H829">
        <f>IF(G829="","",G829-TODAY())</f>
        <v/>
      </c>
      <c r="I829">
        <f>IF(OR(H829="",J829="Fait"),"",IF(H829&lt;=SeuilEc,"Critique","OK"))</f>
        <v/>
      </c>
    </row>
    <row r="830">
      <c r="H830">
        <f>IF(G830="","",G830-TODAY())</f>
        <v/>
      </c>
      <c r="I830">
        <f>IF(OR(H830="",J830="Fait"),"",IF(H830&lt;=SeuilEc,"Critique","OK"))</f>
        <v/>
      </c>
    </row>
    <row r="831">
      <c r="H831">
        <f>IF(G831="","",G831-TODAY())</f>
        <v/>
      </c>
      <c r="I831">
        <f>IF(OR(H831="",J831="Fait"),"",IF(H831&lt;=SeuilEc,"Critique","OK"))</f>
        <v/>
      </c>
    </row>
    <row r="832">
      <c r="H832">
        <f>IF(G832="","",G832-TODAY())</f>
        <v/>
      </c>
      <c r="I832">
        <f>IF(OR(H832="",J832="Fait"),"",IF(H832&lt;=SeuilEc,"Critique","OK"))</f>
        <v/>
      </c>
    </row>
    <row r="833">
      <c r="H833">
        <f>IF(G833="","",G833-TODAY())</f>
        <v/>
      </c>
      <c r="I833">
        <f>IF(OR(H833="",J833="Fait"),"",IF(H833&lt;=SeuilEc,"Critique","OK"))</f>
        <v/>
      </c>
    </row>
    <row r="834">
      <c r="H834">
        <f>IF(G834="","",G834-TODAY())</f>
        <v/>
      </c>
      <c r="I834">
        <f>IF(OR(H834="",J834="Fait"),"",IF(H834&lt;=SeuilEc,"Critique","OK"))</f>
        <v/>
      </c>
    </row>
    <row r="835">
      <c r="H835">
        <f>IF(G835="","",G835-TODAY())</f>
        <v/>
      </c>
      <c r="I835">
        <f>IF(OR(H835="",J835="Fait"),"",IF(H835&lt;=SeuilEc,"Critique","OK"))</f>
        <v/>
      </c>
    </row>
    <row r="836">
      <c r="H836">
        <f>IF(G836="","",G836-TODAY())</f>
        <v/>
      </c>
      <c r="I836">
        <f>IF(OR(H836="",J836="Fait"),"",IF(H836&lt;=SeuilEc,"Critique","OK"))</f>
        <v/>
      </c>
    </row>
    <row r="837">
      <c r="H837">
        <f>IF(G837="","",G837-TODAY())</f>
        <v/>
      </c>
      <c r="I837">
        <f>IF(OR(H837="",J837="Fait"),"",IF(H837&lt;=SeuilEc,"Critique","OK"))</f>
        <v/>
      </c>
    </row>
    <row r="838">
      <c r="H838">
        <f>IF(G838="","",G838-TODAY())</f>
        <v/>
      </c>
      <c r="I838">
        <f>IF(OR(H838="",J838="Fait"),"",IF(H838&lt;=SeuilEc,"Critique","OK"))</f>
        <v/>
      </c>
    </row>
    <row r="839">
      <c r="H839">
        <f>IF(G839="","",G839-TODAY())</f>
        <v/>
      </c>
      <c r="I839">
        <f>IF(OR(H839="",J839="Fait"),"",IF(H839&lt;=SeuilEc,"Critique","OK"))</f>
        <v/>
      </c>
    </row>
    <row r="840">
      <c r="H840">
        <f>IF(G840="","",G840-TODAY())</f>
        <v/>
      </c>
      <c r="I840">
        <f>IF(OR(H840="",J840="Fait"),"",IF(H840&lt;=SeuilEc,"Critique","OK"))</f>
        <v/>
      </c>
    </row>
    <row r="841">
      <c r="H841">
        <f>IF(G841="","",G841-TODAY())</f>
        <v/>
      </c>
      <c r="I841">
        <f>IF(OR(H841="",J841="Fait"),"",IF(H841&lt;=SeuilEc,"Critique","OK"))</f>
        <v/>
      </c>
    </row>
    <row r="842">
      <c r="H842">
        <f>IF(G842="","",G842-TODAY())</f>
        <v/>
      </c>
      <c r="I842">
        <f>IF(OR(H842="",J842="Fait"),"",IF(H842&lt;=SeuilEc,"Critique","OK"))</f>
        <v/>
      </c>
    </row>
    <row r="843">
      <c r="H843">
        <f>IF(G843="","",G843-TODAY())</f>
        <v/>
      </c>
      <c r="I843">
        <f>IF(OR(H843="",J843="Fait"),"",IF(H843&lt;=SeuilEc,"Critique","OK"))</f>
        <v/>
      </c>
    </row>
    <row r="844">
      <c r="H844">
        <f>IF(G844="","",G844-TODAY())</f>
        <v/>
      </c>
      <c r="I844">
        <f>IF(OR(H844="",J844="Fait"),"",IF(H844&lt;=SeuilEc,"Critique","OK"))</f>
        <v/>
      </c>
    </row>
    <row r="845">
      <c r="H845">
        <f>IF(G845="","",G845-TODAY())</f>
        <v/>
      </c>
      <c r="I845">
        <f>IF(OR(H845="",J845="Fait"),"",IF(H845&lt;=SeuilEc,"Critique","OK"))</f>
        <v/>
      </c>
    </row>
    <row r="846">
      <c r="H846">
        <f>IF(G846="","",G846-TODAY())</f>
        <v/>
      </c>
      <c r="I846">
        <f>IF(OR(H846="",J846="Fait"),"",IF(H846&lt;=SeuilEc,"Critique","OK"))</f>
        <v/>
      </c>
    </row>
    <row r="847">
      <c r="H847">
        <f>IF(G847="","",G847-TODAY())</f>
        <v/>
      </c>
      <c r="I847">
        <f>IF(OR(H847="",J847="Fait"),"",IF(H847&lt;=SeuilEc,"Critique","OK"))</f>
        <v/>
      </c>
    </row>
    <row r="848">
      <c r="H848">
        <f>IF(G848="","",G848-TODAY())</f>
        <v/>
      </c>
      <c r="I848">
        <f>IF(OR(H848="",J848="Fait"),"",IF(H848&lt;=SeuilEc,"Critique","OK"))</f>
        <v/>
      </c>
    </row>
    <row r="849">
      <c r="H849">
        <f>IF(G849="","",G849-TODAY())</f>
        <v/>
      </c>
      <c r="I849">
        <f>IF(OR(H849="",J849="Fait"),"",IF(H849&lt;=SeuilEc,"Critique","OK"))</f>
        <v/>
      </c>
    </row>
    <row r="850">
      <c r="H850">
        <f>IF(G850="","",G850-TODAY())</f>
        <v/>
      </c>
      <c r="I850">
        <f>IF(OR(H850="",J850="Fait"),"",IF(H850&lt;=SeuilEc,"Critique","OK"))</f>
        <v/>
      </c>
    </row>
    <row r="851">
      <c r="H851">
        <f>IF(G851="","",G851-TODAY())</f>
        <v/>
      </c>
      <c r="I851">
        <f>IF(OR(H851="",J851="Fait"),"",IF(H851&lt;=SeuilEc,"Critique","OK"))</f>
        <v/>
      </c>
    </row>
    <row r="852">
      <c r="H852">
        <f>IF(G852="","",G852-TODAY())</f>
        <v/>
      </c>
      <c r="I852">
        <f>IF(OR(H852="",J852="Fait"),"",IF(H852&lt;=SeuilEc,"Critique","OK"))</f>
        <v/>
      </c>
    </row>
    <row r="853">
      <c r="H853">
        <f>IF(G853="","",G853-TODAY())</f>
        <v/>
      </c>
      <c r="I853">
        <f>IF(OR(H853="",J853="Fait"),"",IF(H853&lt;=SeuilEc,"Critique","OK"))</f>
        <v/>
      </c>
    </row>
    <row r="854">
      <c r="H854">
        <f>IF(G854="","",G854-TODAY())</f>
        <v/>
      </c>
      <c r="I854">
        <f>IF(OR(H854="",J854="Fait"),"",IF(H854&lt;=SeuilEc,"Critique","OK"))</f>
        <v/>
      </c>
    </row>
    <row r="855">
      <c r="H855">
        <f>IF(G855="","",G855-TODAY())</f>
        <v/>
      </c>
      <c r="I855">
        <f>IF(OR(H855="",J855="Fait"),"",IF(H855&lt;=SeuilEc,"Critique","OK"))</f>
        <v/>
      </c>
    </row>
    <row r="856">
      <c r="H856">
        <f>IF(G856="","",G856-TODAY())</f>
        <v/>
      </c>
      <c r="I856">
        <f>IF(OR(H856="",J856="Fait"),"",IF(H856&lt;=SeuilEc,"Critique","OK"))</f>
        <v/>
      </c>
    </row>
    <row r="857">
      <c r="H857">
        <f>IF(G857="","",G857-TODAY())</f>
        <v/>
      </c>
      <c r="I857">
        <f>IF(OR(H857="",J857="Fait"),"",IF(H857&lt;=SeuilEc,"Critique","OK"))</f>
        <v/>
      </c>
    </row>
    <row r="858">
      <c r="H858">
        <f>IF(G858="","",G858-TODAY())</f>
        <v/>
      </c>
      <c r="I858">
        <f>IF(OR(H858="",J858="Fait"),"",IF(H858&lt;=SeuilEc,"Critique","OK"))</f>
        <v/>
      </c>
    </row>
    <row r="859">
      <c r="H859">
        <f>IF(G859="","",G859-TODAY())</f>
        <v/>
      </c>
      <c r="I859">
        <f>IF(OR(H859="",J859="Fait"),"",IF(H859&lt;=SeuilEc,"Critique","OK"))</f>
        <v/>
      </c>
    </row>
    <row r="860">
      <c r="H860">
        <f>IF(G860="","",G860-TODAY())</f>
        <v/>
      </c>
      <c r="I860">
        <f>IF(OR(H860="",J860="Fait"),"",IF(H860&lt;=SeuilEc,"Critique","OK"))</f>
        <v/>
      </c>
    </row>
    <row r="861">
      <c r="H861">
        <f>IF(G861="","",G861-TODAY())</f>
        <v/>
      </c>
      <c r="I861">
        <f>IF(OR(H861="",J861="Fait"),"",IF(H861&lt;=SeuilEc,"Critique","OK"))</f>
        <v/>
      </c>
    </row>
    <row r="862">
      <c r="H862">
        <f>IF(G862="","",G862-TODAY())</f>
        <v/>
      </c>
      <c r="I862">
        <f>IF(OR(H862="",J862="Fait"),"",IF(H862&lt;=SeuilEc,"Critique","OK"))</f>
        <v/>
      </c>
    </row>
    <row r="863">
      <c r="H863">
        <f>IF(G863="","",G863-TODAY())</f>
        <v/>
      </c>
      <c r="I863">
        <f>IF(OR(H863="",J863="Fait"),"",IF(H863&lt;=SeuilEc,"Critique","OK"))</f>
        <v/>
      </c>
    </row>
    <row r="864">
      <c r="H864">
        <f>IF(G864="","",G864-TODAY())</f>
        <v/>
      </c>
      <c r="I864">
        <f>IF(OR(H864="",J864="Fait"),"",IF(H864&lt;=SeuilEc,"Critique","OK"))</f>
        <v/>
      </c>
    </row>
    <row r="865">
      <c r="H865">
        <f>IF(G865="","",G865-TODAY())</f>
        <v/>
      </c>
      <c r="I865">
        <f>IF(OR(H865="",J865="Fait"),"",IF(H865&lt;=SeuilEc,"Critique","OK"))</f>
        <v/>
      </c>
    </row>
    <row r="866">
      <c r="H866">
        <f>IF(G866="","",G866-TODAY())</f>
        <v/>
      </c>
      <c r="I866">
        <f>IF(OR(H866="",J866="Fait"),"",IF(H866&lt;=SeuilEc,"Critique","OK"))</f>
        <v/>
      </c>
    </row>
    <row r="867">
      <c r="H867">
        <f>IF(G867="","",G867-TODAY())</f>
        <v/>
      </c>
      <c r="I867">
        <f>IF(OR(H867="",J867="Fait"),"",IF(H867&lt;=SeuilEc,"Critique","OK"))</f>
        <v/>
      </c>
    </row>
    <row r="868">
      <c r="H868">
        <f>IF(G868="","",G868-TODAY())</f>
        <v/>
      </c>
      <c r="I868">
        <f>IF(OR(H868="",J868="Fait"),"",IF(H868&lt;=SeuilEc,"Critique","OK"))</f>
        <v/>
      </c>
    </row>
    <row r="869">
      <c r="H869">
        <f>IF(G869="","",G869-TODAY())</f>
        <v/>
      </c>
      <c r="I869">
        <f>IF(OR(H869="",J869="Fait"),"",IF(H869&lt;=SeuilEc,"Critique","OK"))</f>
        <v/>
      </c>
    </row>
    <row r="870">
      <c r="H870">
        <f>IF(G870="","",G870-TODAY())</f>
        <v/>
      </c>
      <c r="I870">
        <f>IF(OR(H870="",J870="Fait"),"",IF(H870&lt;=SeuilEc,"Critique","OK"))</f>
        <v/>
      </c>
    </row>
    <row r="871">
      <c r="H871">
        <f>IF(G871="","",G871-TODAY())</f>
        <v/>
      </c>
      <c r="I871">
        <f>IF(OR(H871="",J871="Fait"),"",IF(H871&lt;=SeuilEc,"Critique","OK"))</f>
        <v/>
      </c>
    </row>
    <row r="872">
      <c r="H872">
        <f>IF(G872="","",G872-TODAY())</f>
        <v/>
      </c>
      <c r="I872">
        <f>IF(OR(H872="",J872="Fait"),"",IF(H872&lt;=SeuilEc,"Critique","OK"))</f>
        <v/>
      </c>
    </row>
    <row r="873">
      <c r="H873">
        <f>IF(G873="","",G873-TODAY())</f>
        <v/>
      </c>
      <c r="I873">
        <f>IF(OR(H873="",J873="Fait"),"",IF(H873&lt;=SeuilEc,"Critique","OK"))</f>
        <v/>
      </c>
    </row>
    <row r="874">
      <c r="H874">
        <f>IF(G874="","",G874-TODAY())</f>
        <v/>
      </c>
      <c r="I874">
        <f>IF(OR(H874="",J874="Fait"),"",IF(H874&lt;=SeuilEc,"Critique","OK"))</f>
        <v/>
      </c>
    </row>
    <row r="875">
      <c r="H875">
        <f>IF(G875="","",G875-TODAY())</f>
        <v/>
      </c>
      <c r="I875">
        <f>IF(OR(H875="",J875="Fait"),"",IF(H875&lt;=SeuilEc,"Critique","OK"))</f>
        <v/>
      </c>
    </row>
    <row r="876">
      <c r="H876">
        <f>IF(G876="","",G876-TODAY())</f>
        <v/>
      </c>
      <c r="I876">
        <f>IF(OR(H876="",J876="Fait"),"",IF(H876&lt;=SeuilEc,"Critique","OK"))</f>
        <v/>
      </c>
    </row>
    <row r="877">
      <c r="H877">
        <f>IF(G877="","",G877-TODAY())</f>
        <v/>
      </c>
      <c r="I877">
        <f>IF(OR(H877="",J877="Fait"),"",IF(H877&lt;=SeuilEc,"Critique","OK"))</f>
        <v/>
      </c>
    </row>
    <row r="878">
      <c r="H878">
        <f>IF(G878="","",G878-TODAY())</f>
        <v/>
      </c>
      <c r="I878">
        <f>IF(OR(H878="",J878="Fait"),"",IF(H878&lt;=SeuilEc,"Critique","OK"))</f>
        <v/>
      </c>
    </row>
    <row r="879">
      <c r="H879">
        <f>IF(G879="","",G879-TODAY())</f>
        <v/>
      </c>
      <c r="I879">
        <f>IF(OR(H879="",J879="Fait"),"",IF(H879&lt;=SeuilEc,"Critique","OK"))</f>
        <v/>
      </c>
    </row>
    <row r="880">
      <c r="H880">
        <f>IF(G880="","",G880-TODAY())</f>
        <v/>
      </c>
      <c r="I880">
        <f>IF(OR(H880="",J880="Fait"),"",IF(H880&lt;=SeuilEc,"Critique","OK"))</f>
        <v/>
      </c>
    </row>
    <row r="881">
      <c r="H881">
        <f>IF(G881="","",G881-TODAY())</f>
        <v/>
      </c>
      <c r="I881">
        <f>IF(OR(H881="",J881="Fait"),"",IF(H881&lt;=SeuilEc,"Critique","OK"))</f>
        <v/>
      </c>
    </row>
    <row r="882">
      <c r="H882">
        <f>IF(G882="","",G882-TODAY())</f>
        <v/>
      </c>
      <c r="I882">
        <f>IF(OR(H882="",J882="Fait"),"",IF(H882&lt;=SeuilEc,"Critique","OK"))</f>
        <v/>
      </c>
    </row>
    <row r="883">
      <c r="H883">
        <f>IF(G883="","",G883-TODAY())</f>
        <v/>
      </c>
      <c r="I883">
        <f>IF(OR(H883="",J883="Fait"),"",IF(H883&lt;=SeuilEc,"Critique","OK"))</f>
        <v/>
      </c>
    </row>
    <row r="884">
      <c r="H884">
        <f>IF(G884="","",G884-TODAY())</f>
        <v/>
      </c>
      <c r="I884">
        <f>IF(OR(H884="",J884="Fait"),"",IF(H884&lt;=SeuilEc,"Critique","OK"))</f>
        <v/>
      </c>
    </row>
    <row r="885">
      <c r="H885">
        <f>IF(G885="","",G885-TODAY())</f>
        <v/>
      </c>
      <c r="I885">
        <f>IF(OR(H885="",J885="Fait"),"",IF(H885&lt;=SeuilEc,"Critique","OK"))</f>
        <v/>
      </c>
    </row>
    <row r="886">
      <c r="H886">
        <f>IF(G886="","",G886-TODAY())</f>
        <v/>
      </c>
      <c r="I886">
        <f>IF(OR(H886="",J886="Fait"),"",IF(H886&lt;=SeuilEc,"Critique","OK"))</f>
        <v/>
      </c>
    </row>
    <row r="887">
      <c r="H887">
        <f>IF(G887="","",G887-TODAY())</f>
        <v/>
      </c>
      <c r="I887">
        <f>IF(OR(H887="",J887="Fait"),"",IF(H887&lt;=SeuilEc,"Critique","OK"))</f>
        <v/>
      </c>
    </row>
    <row r="888">
      <c r="H888">
        <f>IF(G888="","",G888-TODAY())</f>
        <v/>
      </c>
      <c r="I888">
        <f>IF(OR(H888="",J888="Fait"),"",IF(H888&lt;=SeuilEc,"Critique","OK"))</f>
        <v/>
      </c>
    </row>
    <row r="889">
      <c r="H889">
        <f>IF(G889="","",G889-TODAY())</f>
        <v/>
      </c>
      <c r="I889">
        <f>IF(OR(H889="",J889="Fait"),"",IF(H889&lt;=SeuilEc,"Critique","OK"))</f>
        <v/>
      </c>
    </row>
    <row r="890">
      <c r="H890">
        <f>IF(G890="","",G890-TODAY())</f>
        <v/>
      </c>
      <c r="I890">
        <f>IF(OR(H890="",J890="Fait"),"",IF(H890&lt;=SeuilEc,"Critique","OK"))</f>
        <v/>
      </c>
    </row>
    <row r="891">
      <c r="H891">
        <f>IF(G891="","",G891-TODAY())</f>
        <v/>
      </c>
      <c r="I891">
        <f>IF(OR(H891="",J891="Fait"),"",IF(H891&lt;=SeuilEc,"Critique","OK"))</f>
        <v/>
      </c>
    </row>
    <row r="892">
      <c r="H892">
        <f>IF(G892="","",G892-TODAY())</f>
        <v/>
      </c>
      <c r="I892">
        <f>IF(OR(H892="",J892="Fait"),"",IF(H892&lt;=SeuilEc,"Critique","OK"))</f>
        <v/>
      </c>
    </row>
    <row r="893">
      <c r="H893">
        <f>IF(G893="","",G893-TODAY())</f>
        <v/>
      </c>
      <c r="I893">
        <f>IF(OR(H893="",J893="Fait"),"",IF(H893&lt;=SeuilEc,"Critique","OK"))</f>
        <v/>
      </c>
    </row>
    <row r="894">
      <c r="H894">
        <f>IF(G894="","",G894-TODAY())</f>
        <v/>
      </c>
      <c r="I894">
        <f>IF(OR(H894="",J894="Fait"),"",IF(H894&lt;=SeuilEc,"Critique","OK"))</f>
        <v/>
      </c>
    </row>
    <row r="895">
      <c r="H895">
        <f>IF(G895="","",G895-TODAY())</f>
        <v/>
      </c>
      <c r="I895">
        <f>IF(OR(H895="",J895="Fait"),"",IF(H895&lt;=SeuilEc,"Critique","OK"))</f>
        <v/>
      </c>
    </row>
    <row r="896">
      <c r="H896">
        <f>IF(G896="","",G896-TODAY())</f>
        <v/>
      </c>
      <c r="I896">
        <f>IF(OR(H896="",J896="Fait"),"",IF(H896&lt;=SeuilEc,"Critique","OK"))</f>
        <v/>
      </c>
    </row>
    <row r="897">
      <c r="H897">
        <f>IF(G897="","",G897-TODAY())</f>
        <v/>
      </c>
      <c r="I897">
        <f>IF(OR(H897="",J897="Fait"),"",IF(H897&lt;=SeuilEc,"Critique","OK"))</f>
        <v/>
      </c>
    </row>
    <row r="898">
      <c r="H898">
        <f>IF(G898="","",G898-TODAY())</f>
        <v/>
      </c>
      <c r="I898">
        <f>IF(OR(H898="",J898="Fait"),"",IF(H898&lt;=SeuilEc,"Critique","OK"))</f>
        <v/>
      </c>
    </row>
    <row r="899">
      <c r="H899">
        <f>IF(G899="","",G899-TODAY())</f>
        <v/>
      </c>
      <c r="I899">
        <f>IF(OR(H899="",J899="Fait"),"",IF(H899&lt;=SeuilEc,"Critique","OK"))</f>
        <v/>
      </c>
    </row>
    <row r="900">
      <c r="H900">
        <f>IF(G900="","",G900-TODAY())</f>
        <v/>
      </c>
      <c r="I900">
        <f>IF(OR(H900="",J900="Fait"),"",IF(H900&lt;=SeuilEc,"Critique","OK"))</f>
        <v/>
      </c>
    </row>
    <row r="901">
      <c r="H901">
        <f>IF(G901="","",G901-TODAY())</f>
        <v/>
      </c>
      <c r="I901">
        <f>IF(OR(H901="",J901="Fait"),"",IF(H901&lt;=SeuilEc,"Critique","OK"))</f>
        <v/>
      </c>
    </row>
    <row r="902">
      <c r="H902">
        <f>IF(G902="","",G902-TODAY())</f>
        <v/>
      </c>
      <c r="I902">
        <f>IF(OR(H902="",J902="Fait"),"",IF(H902&lt;=SeuilEc,"Critique","OK"))</f>
        <v/>
      </c>
    </row>
    <row r="903">
      <c r="H903">
        <f>IF(G903="","",G903-TODAY())</f>
        <v/>
      </c>
      <c r="I903">
        <f>IF(OR(H903="",J903="Fait"),"",IF(H903&lt;=SeuilEc,"Critique","OK"))</f>
        <v/>
      </c>
    </row>
    <row r="904">
      <c r="H904">
        <f>IF(G904="","",G904-TODAY())</f>
        <v/>
      </c>
      <c r="I904">
        <f>IF(OR(H904="",J904="Fait"),"",IF(H904&lt;=SeuilEc,"Critique","OK"))</f>
        <v/>
      </c>
    </row>
    <row r="905">
      <c r="H905">
        <f>IF(G905="","",G905-TODAY())</f>
        <v/>
      </c>
      <c r="I905">
        <f>IF(OR(H905="",J905="Fait"),"",IF(H905&lt;=SeuilEc,"Critique","OK"))</f>
        <v/>
      </c>
    </row>
    <row r="906">
      <c r="H906">
        <f>IF(G906="","",G906-TODAY())</f>
        <v/>
      </c>
      <c r="I906">
        <f>IF(OR(H906="",J906="Fait"),"",IF(H906&lt;=SeuilEc,"Critique","OK"))</f>
        <v/>
      </c>
    </row>
    <row r="907">
      <c r="H907">
        <f>IF(G907="","",G907-TODAY())</f>
        <v/>
      </c>
      <c r="I907">
        <f>IF(OR(H907="",J907="Fait"),"",IF(H907&lt;=SeuilEc,"Critique","OK"))</f>
        <v/>
      </c>
    </row>
    <row r="908">
      <c r="H908">
        <f>IF(G908="","",G908-TODAY())</f>
        <v/>
      </c>
      <c r="I908">
        <f>IF(OR(H908="",J908="Fait"),"",IF(H908&lt;=SeuilEc,"Critique","OK"))</f>
        <v/>
      </c>
    </row>
    <row r="909">
      <c r="H909">
        <f>IF(G909="","",G909-TODAY())</f>
        <v/>
      </c>
      <c r="I909">
        <f>IF(OR(H909="",J909="Fait"),"",IF(H909&lt;=SeuilEc,"Critique","OK"))</f>
        <v/>
      </c>
    </row>
    <row r="910">
      <c r="H910">
        <f>IF(G910="","",G910-TODAY())</f>
        <v/>
      </c>
      <c r="I910">
        <f>IF(OR(H910="",J910="Fait"),"",IF(H910&lt;=SeuilEc,"Critique","OK"))</f>
        <v/>
      </c>
    </row>
    <row r="911">
      <c r="H911">
        <f>IF(G911="","",G911-TODAY())</f>
        <v/>
      </c>
      <c r="I911">
        <f>IF(OR(H911="",J911="Fait"),"",IF(H911&lt;=SeuilEc,"Critique","OK"))</f>
        <v/>
      </c>
    </row>
    <row r="912">
      <c r="H912">
        <f>IF(G912="","",G912-TODAY())</f>
        <v/>
      </c>
      <c r="I912">
        <f>IF(OR(H912="",J912="Fait"),"",IF(H912&lt;=SeuilEc,"Critique","OK"))</f>
        <v/>
      </c>
    </row>
    <row r="913">
      <c r="H913">
        <f>IF(G913="","",G913-TODAY())</f>
        <v/>
      </c>
      <c r="I913">
        <f>IF(OR(H913="",J913="Fait"),"",IF(H913&lt;=SeuilEc,"Critique","OK"))</f>
        <v/>
      </c>
    </row>
    <row r="914">
      <c r="H914">
        <f>IF(G914="","",G914-TODAY())</f>
        <v/>
      </c>
      <c r="I914">
        <f>IF(OR(H914="",J914="Fait"),"",IF(H914&lt;=SeuilEc,"Critique","OK"))</f>
        <v/>
      </c>
    </row>
    <row r="915">
      <c r="H915">
        <f>IF(G915="","",G915-TODAY())</f>
        <v/>
      </c>
      <c r="I915">
        <f>IF(OR(H915="",J915="Fait"),"",IF(H915&lt;=SeuilEc,"Critique","OK"))</f>
        <v/>
      </c>
    </row>
    <row r="916">
      <c r="H916">
        <f>IF(G916="","",G916-TODAY())</f>
        <v/>
      </c>
      <c r="I916">
        <f>IF(OR(H916="",J916="Fait"),"",IF(H916&lt;=SeuilEc,"Critique","OK"))</f>
        <v/>
      </c>
    </row>
    <row r="917">
      <c r="H917">
        <f>IF(G917="","",G917-TODAY())</f>
        <v/>
      </c>
      <c r="I917">
        <f>IF(OR(H917="",J917="Fait"),"",IF(H917&lt;=SeuilEc,"Critique","OK"))</f>
        <v/>
      </c>
    </row>
    <row r="918">
      <c r="H918">
        <f>IF(G918="","",G918-TODAY())</f>
        <v/>
      </c>
      <c r="I918">
        <f>IF(OR(H918="",J918="Fait"),"",IF(H918&lt;=SeuilEc,"Critique","OK"))</f>
        <v/>
      </c>
    </row>
    <row r="919">
      <c r="H919">
        <f>IF(G919="","",G919-TODAY())</f>
        <v/>
      </c>
      <c r="I919">
        <f>IF(OR(H919="",J919="Fait"),"",IF(H919&lt;=SeuilEc,"Critique","OK"))</f>
        <v/>
      </c>
    </row>
    <row r="920">
      <c r="H920">
        <f>IF(G920="","",G920-TODAY())</f>
        <v/>
      </c>
      <c r="I920">
        <f>IF(OR(H920="",J920="Fait"),"",IF(H920&lt;=SeuilEc,"Critique","OK"))</f>
        <v/>
      </c>
    </row>
    <row r="921">
      <c r="H921">
        <f>IF(G921="","",G921-TODAY())</f>
        <v/>
      </c>
      <c r="I921">
        <f>IF(OR(H921="",J921="Fait"),"",IF(H921&lt;=SeuilEc,"Critique","OK"))</f>
        <v/>
      </c>
    </row>
    <row r="922">
      <c r="H922">
        <f>IF(G922="","",G922-TODAY())</f>
        <v/>
      </c>
      <c r="I922">
        <f>IF(OR(H922="",J922="Fait"),"",IF(H922&lt;=SeuilEc,"Critique","OK"))</f>
        <v/>
      </c>
    </row>
    <row r="923">
      <c r="H923">
        <f>IF(G923="","",G923-TODAY())</f>
        <v/>
      </c>
      <c r="I923">
        <f>IF(OR(H923="",J923="Fait"),"",IF(H923&lt;=SeuilEc,"Critique","OK"))</f>
        <v/>
      </c>
    </row>
    <row r="924">
      <c r="H924">
        <f>IF(G924="","",G924-TODAY())</f>
        <v/>
      </c>
      <c r="I924">
        <f>IF(OR(H924="",J924="Fait"),"",IF(H924&lt;=SeuilEc,"Critique","OK"))</f>
        <v/>
      </c>
    </row>
    <row r="925">
      <c r="H925">
        <f>IF(G925="","",G925-TODAY())</f>
        <v/>
      </c>
      <c r="I925">
        <f>IF(OR(H925="",J925="Fait"),"",IF(H925&lt;=SeuilEc,"Critique","OK"))</f>
        <v/>
      </c>
    </row>
    <row r="926">
      <c r="H926">
        <f>IF(G926="","",G926-TODAY())</f>
        <v/>
      </c>
      <c r="I926">
        <f>IF(OR(H926="",J926="Fait"),"",IF(H926&lt;=SeuilEc,"Critique","OK"))</f>
        <v/>
      </c>
    </row>
    <row r="927">
      <c r="H927">
        <f>IF(G927="","",G927-TODAY())</f>
        <v/>
      </c>
      <c r="I927">
        <f>IF(OR(H927="",J927="Fait"),"",IF(H927&lt;=SeuilEc,"Critique","OK"))</f>
        <v/>
      </c>
    </row>
    <row r="928">
      <c r="H928">
        <f>IF(G928="","",G928-TODAY())</f>
        <v/>
      </c>
      <c r="I928">
        <f>IF(OR(H928="",J928="Fait"),"",IF(H928&lt;=SeuilEc,"Critique","OK"))</f>
        <v/>
      </c>
    </row>
    <row r="929">
      <c r="H929">
        <f>IF(G929="","",G929-TODAY())</f>
        <v/>
      </c>
      <c r="I929">
        <f>IF(OR(H929="",J929="Fait"),"",IF(H929&lt;=SeuilEc,"Critique","OK"))</f>
        <v/>
      </c>
    </row>
    <row r="930">
      <c r="H930">
        <f>IF(G930="","",G930-TODAY())</f>
        <v/>
      </c>
      <c r="I930">
        <f>IF(OR(H930="",J930="Fait"),"",IF(H930&lt;=SeuilEc,"Critique","OK"))</f>
        <v/>
      </c>
    </row>
    <row r="931">
      <c r="H931">
        <f>IF(G931="","",G931-TODAY())</f>
        <v/>
      </c>
      <c r="I931">
        <f>IF(OR(H931="",J931="Fait"),"",IF(H931&lt;=SeuilEc,"Critique","OK"))</f>
        <v/>
      </c>
    </row>
    <row r="932">
      <c r="H932">
        <f>IF(G932="","",G932-TODAY())</f>
        <v/>
      </c>
      <c r="I932">
        <f>IF(OR(H932="",J932="Fait"),"",IF(H932&lt;=SeuilEc,"Critique","OK"))</f>
        <v/>
      </c>
    </row>
    <row r="933">
      <c r="H933">
        <f>IF(G933="","",G933-TODAY())</f>
        <v/>
      </c>
      <c r="I933">
        <f>IF(OR(H933="",J933="Fait"),"",IF(H933&lt;=SeuilEc,"Critique","OK"))</f>
        <v/>
      </c>
    </row>
    <row r="934">
      <c r="H934">
        <f>IF(G934="","",G934-TODAY())</f>
        <v/>
      </c>
      <c r="I934">
        <f>IF(OR(H934="",J934="Fait"),"",IF(H934&lt;=SeuilEc,"Critique","OK"))</f>
        <v/>
      </c>
    </row>
    <row r="935">
      <c r="H935">
        <f>IF(G935="","",G935-TODAY())</f>
        <v/>
      </c>
      <c r="I935">
        <f>IF(OR(H935="",J935="Fait"),"",IF(H935&lt;=SeuilEc,"Critique","OK"))</f>
        <v/>
      </c>
    </row>
    <row r="936">
      <c r="H936">
        <f>IF(G936="","",G936-TODAY())</f>
        <v/>
      </c>
      <c r="I936">
        <f>IF(OR(H936="",J936="Fait"),"",IF(H936&lt;=SeuilEc,"Critique","OK"))</f>
        <v/>
      </c>
    </row>
    <row r="937">
      <c r="H937">
        <f>IF(G937="","",G937-TODAY())</f>
        <v/>
      </c>
      <c r="I937">
        <f>IF(OR(H937="",J937="Fait"),"",IF(H937&lt;=SeuilEc,"Critique","OK"))</f>
        <v/>
      </c>
    </row>
    <row r="938">
      <c r="H938">
        <f>IF(G938="","",G938-TODAY())</f>
        <v/>
      </c>
      <c r="I938">
        <f>IF(OR(H938="",J938="Fait"),"",IF(H938&lt;=SeuilEc,"Critique","OK"))</f>
        <v/>
      </c>
    </row>
    <row r="939">
      <c r="H939">
        <f>IF(G939="","",G939-TODAY())</f>
        <v/>
      </c>
      <c r="I939">
        <f>IF(OR(H939="",J939="Fait"),"",IF(H939&lt;=SeuilEc,"Critique","OK"))</f>
        <v/>
      </c>
    </row>
    <row r="940">
      <c r="H940">
        <f>IF(G940="","",G940-TODAY())</f>
        <v/>
      </c>
      <c r="I940">
        <f>IF(OR(H940="",J940="Fait"),"",IF(H940&lt;=SeuilEc,"Critique","OK"))</f>
        <v/>
      </c>
    </row>
    <row r="941">
      <c r="H941">
        <f>IF(G941="","",G941-TODAY())</f>
        <v/>
      </c>
      <c r="I941">
        <f>IF(OR(H941="",J941="Fait"),"",IF(H941&lt;=SeuilEc,"Critique","OK"))</f>
        <v/>
      </c>
    </row>
    <row r="942">
      <c r="H942">
        <f>IF(G942="","",G942-TODAY())</f>
        <v/>
      </c>
      <c r="I942">
        <f>IF(OR(H942="",J942="Fait"),"",IF(H942&lt;=SeuilEc,"Critique","OK"))</f>
        <v/>
      </c>
    </row>
    <row r="943">
      <c r="H943">
        <f>IF(G943="","",G943-TODAY())</f>
        <v/>
      </c>
      <c r="I943">
        <f>IF(OR(H943="",J943="Fait"),"",IF(H943&lt;=SeuilEc,"Critique","OK"))</f>
        <v/>
      </c>
    </row>
    <row r="944">
      <c r="H944">
        <f>IF(G944="","",G944-TODAY())</f>
        <v/>
      </c>
      <c r="I944">
        <f>IF(OR(H944="",J944="Fait"),"",IF(H944&lt;=SeuilEc,"Critique","OK"))</f>
        <v/>
      </c>
    </row>
    <row r="945">
      <c r="H945">
        <f>IF(G945="","",G945-TODAY())</f>
        <v/>
      </c>
      <c r="I945">
        <f>IF(OR(H945="",J945="Fait"),"",IF(H945&lt;=SeuilEc,"Critique","OK"))</f>
        <v/>
      </c>
    </row>
    <row r="946">
      <c r="H946">
        <f>IF(G946="","",G946-TODAY())</f>
        <v/>
      </c>
      <c r="I946">
        <f>IF(OR(H946="",J946="Fait"),"",IF(H946&lt;=SeuilEc,"Critique","OK"))</f>
        <v/>
      </c>
    </row>
    <row r="947">
      <c r="H947">
        <f>IF(G947="","",G947-TODAY())</f>
        <v/>
      </c>
      <c r="I947">
        <f>IF(OR(H947="",J947="Fait"),"",IF(H947&lt;=SeuilEc,"Critique","OK"))</f>
        <v/>
      </c>
    </row>
    <row r="948">
      <c r="H948">
        <f>IF(G948="","",G948-TODAY())</f>
        <v/>
      </c>
      <c r="I948">
        <f>IF(OR(H948="",J948="Fait"),"",IF(H948&lt;=SeuilEc,"Critique","OK"))</f>
        <v/>
      </c>
    </row>
    <row r="949">
      <c r="H949">
        <f>IF(G949="","",G949-TODAY())</f>
        <v/>
      </c>
      <c r="I949">
        <f>IF(OR(H949="",J949="Fait"),"",IF(H949&lt;=SeuilEc,"Critique","OK"))</f>
        <v/>
      </c>
    </row>
    <row r="950">
      <c r="H950">
        <f>IF(G950="","",G950-TODAY())</f>
        <v/>
      </c>
      <c r="I950">
        <f>IF(OR(H950="",J950="Fait"),"",IF(H950&lt;=SeuilEc,"Critique","OK"))</f>
        <v/>
      </c>
    </row>
    <row r="951">
      <c r="H951">
        <f>IF(G951="","",G951-TODAY())</f>
        <v/>
      </c>
      <c r="I951">
        <f>IF(OR(H951="",J951="Fait"),"",IF(H951&lt;=SeuilEc,"Critique","OK"))</f>
        <v/>
      </c>
    </row>
    <row r="952">
      <c r="H952">
        <f>IF(G952="","",G952-TODAY())</f>
        <v/>
      </c>
      <c r="I952">
        <f>IF(OR(H952="",J952="Fait"),"",IF(H952&lt;=SeuilEc,"Critique","OK"))</f>
        <v/>
      </c>
    </row>
    <row r="953">
      <c r="H953">
        <f>IF(G953="","",G953-TODAY())</f>
        <v/>
      </c>
      <c r="I953">
        <f>IF(OR(H953="",J953="Fait"),"",IF(H953&lt;=SeuilEc,"Critique","OK"))</f>
        <v/>
      </c>
    </row>
    <row r="954">
      <c r="H954">
        <f>IF(G954="","",G954-TODAY())</f>
        <v/>
      </c>
      <c r="I954">
        <f>IF(OR(H954="",J954="Fait"),"",IF(H954&lt;=SeuilEc,"Critique","OK"))</f>
        <v/>
      </c>
    </row>
    <row r="955">
      <c r="H955">
        <f>IF(G955="","",G955-TODAY())</f>
        <v/>
      </c>
      <c r="I955">
        <f>IF(OR(H955="",J955="Fait"),"",IF(H955&lt;=SeuilEc,"Critique","OK"))</f>
        <v/>
      </c>
    </row>
    <row r="956">
      <c r="H956">
        <f>IF(G956="","",G956-TODAY())</f>
        <v/>
      </c>
      <c r="I956">
        <f>IF(OR(H956="",J956="Fait"),"",IF(H956&lt;=SeuilEc,"Critique","OK"))</f>
        <v/>
      </c>
    </row>
    <row r="957">
      <c r="H957">
        <f>IF(G957="","",G957-TODAY())</f>
        <v/>
      </c>
      <c r="I957">
        <f>IF(OR(H957="",J957="Fait"),"",IF(H957&lt;=SeuilEc,"Critique","OK"))</f>
        <v/>
      </c>
    </row>
    <row r="958">
      <c r="H958">
        <f>IF(G958="","",G958-TODAY())</f>
        <v/>
      </c>
      <c r="I958">
        <f>IF(OR(H958="",J958="Fait"),"",IF(H958&lt;=SeuilEc,"Critique","OK"))</f>
        <v/>
      </c>
    </row>
    <row r="959">
      <c r="H959">
        <f>IF(G959="","",G959-TODAY())</f>
        <v/>
      </c>
      <c r="I959">
        <f>IF(OR(H959="",J959="Fait"),"",IF(H959&lt;=SeuilEc,"Critique","OK"))</f>
        <v/>
      </c>
    </row>
    <row r="960">
      <c r="H960">
        <f>IF(G960="","",G960-TODAY())</f>
        <v/>
      </c>
      <c r="I960">
        <f>IF(OR(H960="",J960="Fait"),"",IF(H960&lt;=SeuilEc,"Critique","OK"))</f>
        <v/>
      </c>
    </row>
    <row r="961">
      <c r="H961">
        <f>IF(G961="","",G961-TODAY())</f>
        <v/>
      </c>
      <c r="I961">
        <f>IF(OR(H961="",J961="Fait"),"",IF(H961&lt;=SeuilEc,"Critique","OK"))</f>
        <v/>
      </c>
    </row>
    <row r="962">
      <c r="H962">
        <f>IF(G962="","",G962-TODAY())</f>
        <v/>
      </c>
      <c r="I962">
        <f>IF(OR(H962="",J962="Fait"),"",IF(H962&lt;=SeuilEc,"Critique","OK"))</f>
        <v/>
      </c>
    </row>
    <row r="963">
      <c r="H963">
        <f>IF(G963="","",G963-TODAY())</f>
        <v/>
      </c>
      <c r="I963">
        <f>IF(OR(H963="",J963="Fait"),"",IF(H963&lt;=SeuilEc,"Critique","OK"))</f>
        <v/>
      </c>
    </row>
    <row r="964">
      <c r="H964">
        <f>IF(G964="","",G964-TODAY())</f>
        <v/>
      </c>
      <c r="I964">
        <f>IF(OR(H964="",J964="Fait"),"",IF(H964&lt;=SeuilEc,"Critique","OK"))</f>
        <v/>
      </c>
    </row>
    <row r="965">
      <c r="H965">
        <f>IF(G965="","",G965-TODAY())</f>
        <v/>
      </c>
      <c r="I965">
        <f>IF(OR(H965="",J965="Fait"),"",IF(H965&lt;=SeuilEc,"Critique","OK"))</f>
        <v/>
      </c>
    </row>
    <row r="966">
      <c r="H966">
        <f>IF(G966="","",G966-TODAY())</f>
        <v/>
      </c>
      <c r="I966">
        <f>IF(OR(H966="",J966="Fait"),"",IF(H966&lt;=SeuilEc,"Critique","OK"))</f>
        <v/>
      </c>
    </row>
    <row r="967">
      <c r="H967">
        <f>IF(G967="","",G967-TODAY())</f>
        <v/>
      </c>
      <c r="I967">
        <f>IF(OR(H967="",J967="Fait"),"",IF(H967&lt;=SeuilEc,"Critique","OK"))</f>
        <v/>
      </c>
    </row>
    <row r="968">
      <c r="H968">
        <f>IF(G968="","",G968-TODAY())</f>
        <v/>
      </c>
      <c r="I968">
        <f>IF(OR(H968="",J968="Fait"),"",IF(H968&lt;=SeuilEc,"Critique","OK"))</f>
        <v/>
      </c>
    </row>
    <row r="969">
      <c r="H969">
        <f>IF(G969="","",G969-TODAY())</f>
        <v/>
      </c>
      <c r="I969">
        <f>IF(OR(H969="",J969="Fait"),"",IF(H969&lt;=SeuilEc,"Critique","OK"))</f>
        <v/>
      </c>
    </row>
    <row r="970">
      <c r="H970">
        <f>IF(G970="","",G970-TODAY())</f>
        <v/>
      </c>
      <c r="I970">
        <f>IF(OR(H970="",J970="Fait"),"",IF(H970&lt;=SeuilEc,"Critique","OK"))</f>
        <v/>
      </c>
    </row>
    <row r="971">
      <c r="H971">
        <f>IF(G971="","",G971-TODAY())</f>
        <v/>
      </c>
      <c r="I971">
        <f>IF(OR(H971="",J971="Fait"),"",IF(H971&lt;=SeuilEc,"Critique","OK"))</f>
        <v/>
      </c>
    </row>
    <row r="972">
      <c r="H972">
        <f>IF(G972="","",G972-TODAY())</f>
        <v/>
      </c>
      <c r="I972">
        <f>IF(OR(H972="",J972="Fait"),"",IF(H972&lt;=SeuilEc,"Critique","OK"))</f>
        <v/>
      </c>
    </row>
    <row r="973">
      <c r="H973">
        <f>IF(G973="","",G973-TODAY())</f>
        <v/>
      </c>
      <c r="I973">
        <f>IF(OR(H973="",J973="Fait"),"",IF(H973&lt;=SeuilEc,"Critique","OK"))</f>
        <v/>
      </c>
    </row>
    <row r="974">
      <c r="H974">
        <f>IF(G974="","",G974-TODAY())</f>
        <v/>
      </c>
      <c r="I974">
        <f>IF(OR(H974="",J974="Fait"),"",IF(H974&lt;=SeuilEc,"Critique","OK"))</f>
        <v/>
      </c>
    </row>
    <row r="975">
      <c r="H975">
        <f>IF(G975="","",G975-TODAY())</f>
        <v/>
      </c>
      <c r="I975">
        <f>IF(OR(H975="",J975="Fait"),"",IF(H975&lt;=SeuilEc,"Critique","OK"))</f>
        <v/>
      </c>
    </row>
    <row r="976">
      <c r="H976">
        <f>IF(G976="","",G976-TODAY())</f>
        <v/>
      </c>
      <c r="I976">
        <f>IF(OR(H976="",J976="Fait"),"",IF(H976&lt;=SeuilEc,"Critique","OK"))</f>
        <v/>
      </c>
    </row>
    <row r="977">
      <c r="H977">
        <f>IF(G977="","",G977-TODAY())</f>
        <v/>
      </c>
      <c r="I977">
        <f>IF(OR(H977="",J977="Fait"),"",IF(H977&lt;=SeuilEc,"Critique","OK"))</f>
        <v/>
      </c>
    </row>
    <row r="978">
      <c r="H978">
        <f>IF(G978="","",G978-TODAY())</f>
        <v/>
      </c>
      <c r="I978">
        <f>IF(OR(H978="",J978="Fait"),"",IF(H978&lt;=SeuilEc,"Critique","OK"))</f>
        <v/>
      </c>
    </row>
    <row r="979">
      <c r="H979">
        <f>IF(G979="","",G979-TODAY())</f>
        <v/>
      </c>
      <c r="I979">
        <f>IF(OR(H979="",J979="Fait"),"",IF(H979&lt;=SeuilEc,"Critique","OK"))</f>
        <v/>
      </c>
    </row>
    <row r="980">
      <c r="H980">
        <f>IF(G980="","",G980-TODAY())</f>
        <v/>
      </c>
      <c r="I980">
        <f>IF(OR(H980="",J980="Fait"),"",IF(H980&lt;=SeuilEc,"Critique","OK"))</f>
        <v/>
      </c>
    </row>
    <row r="981">
      <c r="H981">
        <f>IF(G981="","",G981-TODAY())</f>
        <v/>
      </c>
      <c r="I981">
        <f>IF(OR(H981="",J981="Fait"),"",IF(H981&lt;=SeuilEc,"Critique","OK"))</f>
        <v/>
      </c>
    </row>
    <row r="982">
      <c r="H982">
        <f>IF(G982="","",G982-TODAY())</f>
        <v/>
      </c>
      <c r="I982">
        <f>IF(OR(H982="",J982="Fait"),"",IF(H982&lt;=SeuilEc,"Critique","OK"))</f>
        <v/>
      </c>
    </row>
    <row r="983">
      <c r="H983">
        <f>IF(G983="","",G983-TODAY())</f>
        <v/>
      </c>
      <c r="I983">
        <f>IF(OR(H983="",J983="Fait"),"",IF(H983&lt;=SeuilEc,"Critique","OK"))</f>
        <v/>
      </c>
    </row>
    <row r="984">
      <c r="H984">
        <f>IF(G984="","",G984-TODAY())</f>
        <v/>
      </c>
      <c r="I984">
        <f>IF(OR(H984="",J984="Fait"),"",IF(H984&lt;=SeuilEc,"Critique","OK"))</f>
        <v/>
      </c>
    </row>
    <row r="985">
      <c r="H985">
        <f>IF(G985="","",G985-TODAY())</f>
        <v/>
      </c>
      <c r="I985">
        <f>IF(OR(H985="",J985="Fait"),"",IF(H985&lt;=SeuilEc,"Critique","OK"))</f>
        <v/>
      </c>
    </row>
    <row r="986">
      <c r="H986">
        <f>IF(G986="","",G986-TODAY())</f>
        <v/>
      </c>
      <c r="I986">
        <f>IF(OR(H986="",J986="Fait"),"",IF(H986&lt;=SeuilEc,"Critique","OK"))</f>
        <v/>
      </c>
    </row>
    <row r="987">
      <c r="H987">
        <f>IF(G987="","",G987-TODAY())</f>
        <v/>
      </c>
      <c r="I987">
        <f>IF(OR(H987="",J987="Fait"),"",IF(H987&lt;=SeuilEc,"Critique","OK"))</f>
        <v/>
      </c>
    </row>
    <row r="988">
      <c r="H988">
        <f>IF(G988="","",G988-TODAY())</f>
        <v/>
      </c>
      <c r="I988">
        <f>IF(OR(H988="",J988="Fait"),"",IF(H988&lt;=SeuilEc,"Critique","OK"))</f>
        <v/>
      </c>
    </row>
    <row r="989">
      <c r="H989">
        <f>IF(G989="","",G989-TODAY())</f>
        <v/>
      </c>
      <c r="I989">
        <f>IF(OR(H989="",J989="Fait"),"",IF(H989&lt;=SeuilEc,"Critique","OK"))</f>
        <v/>
      </c>
    </row>
    <row r="990">
      <c r="H990">
        <f>IF(G990="","",G990-TODAY())</f>
        <v/>
      </c>
      <c r="I990">
        <f>IF(OR(H990="",J990="Fait"),"",IF(H990&lt;=SeuilEc,"Critique","OK"))</f>
        <v/>
      </c>
    </row>
    <row r="991">
      <c r="H991">
        <f>IF(G991="","",G991-TODAY())</f>
        <v/>
      </c>
      <c r="I991">
        <f>IF(OR(H991="",J991="Fait"),"",IF(H991&lt;=SeuilEc,"Critique","OK"))</f>
        <v/>
      </c>
    </row>
    <row r="992">
      <c r="H992">
        <f>IF(G992="","",G992-TODAY())</f>
        <v/>
      </c>
      <c r="I992">
        <f>IF(OR(H992="",J992="Fait"),"",IF(H992&lt;=SeuilEc,"Critique","OK"))</f>
        <v/>
      </c>
    </row>
    <row r="993">
      <c r="H993">
        <f>IF(G993="","",G993-TODAY())</f>
        <v/>
      </c>
      <c r="I993">
        <f>IF(OR(H993="",J993="Fait"),"",IF(H993&lt;=SeuilEc,"Critique","OK"))</f>
        <v/>
      </c>
    </row>
    <row r="994">
      <c r="H994">
        <f>IF(G994="","",G994-TODAY())</f>
        <v/>
      </c>
      <c r="I994">
        <f>IF(OR(H994="",J994="Fait"),"",IF(H994&lt;=SeuilEc,"Critique","OK"))</f>
        <v/>
      </c>
    </row>
    <row r="995">
      <c r="H995">
        <f>IF(G995="","",G995-TODAY())</f>
        <v/>
      </c>
      <c r="I995">
        <f>IF(OR(H995="",J995="Fait"),"",IF(H995&lt;=SeuilEc,"Critique","OK"))</f>
        <v/>
      </c>
    </row>
    <row r="996">
      <c r="H996">
        <f>IF(G996="","",G996-TODAY())</f>
        <v/>
      </c>
      <c r="I996">
        <f>IF(OR(H996="",J996="Fait"),"",IF(H996&lt;=SeuilEc,"Critique","OK"))</f>
        <v/>
      </c>
    </row>
    <row r="997">
      <c r="H997">
        <f>IF(G997="","",G997-TODAY())</f>
        <v/>
      </c>
      <c r="I997">
        <f>IF(OR(H997="",J997="Fait"),"",IF(H997&lt;=SeuilEc,"Critique","OK"))</f>
        <v/>
      </c>
    </row>
    <row r="998">
      <c r="H998">
        <f>IF(G998="","",G998-TODAY())</f>
        <v/>
      </c>
      <c r="I998">
        <f>IF(OR(H998="",J998="Fait"),"",IF(H998&lt;=SeuilEc,"Critique","OK"))</f>
        <v/>
      </c>
    </row>
    <row r="999">
      <c r="H999">
        <f>IF(G999="","",G999-TODAY())</f>
        <v/>
      </c>
      <c r="I999">
        <f>IF(OR(H999="",J999="Fait"),"",IF(H999&lt;=SeuilEc,"Critique","OK"))</f>
        <v/>
      </c>
    </row>
    <row r="1000">
      <c r="H1000">
        <f>IF(G1000="","",G1000-TODAY())</f>
        <v/>
      </c>
      <c r="I1000">
        <f>IF(OR(H1000="",J1000="Fait"),"",IF(H1000&lt;=SeuilEc,"Critique","OK"))</f>
        <v/>
      </c>
    </row>
    <row r="1001">
      <c r="H1001">
        <f>IF(G1001="","",G1001-TODAY())</f>
        <v/>
      </c>
      <c r="I1001">
        <f>IF(OR(H1001="",J1001="Fait"),"",IF(H1001&lt;=SeuilEc,"Critique","OK"))</f>
        <v/>
      </c>
    </row>
    <row r="1002">
      <c r="H1002">
        <f>IF(G1002="","",G1002-TODAY())</f>
        <v/>
      </c>
      <c r="I1002">
        <f>IF(OR(H1002="",J1002="Fait"),"",IF(H1002&lt;=SeuilEc,"Critique","OK"))</f>
        <v/>
      </c>
    </row>
    <row r="1003">
      <c r="H1003">
        <f>IF(G1003="","",G1003-TODAY())</f>
        <v/>
      </c>
      <c r="I1003">
        <f>IF(OR(H1003="",J1003="Fait"),"",IF(H1003&lt;=SeuilEc,"Critique","OK"))</f>
        <v/>
      </c>
    </row>
  </sheetData>
  <mergeCells count="1">
    <mergeCell ref="A1:L1"/>
  </mergeCells>
  <conditionalFormatting sqref="H4:H1000">
    <cfRule type="cellIs" priority="1" operator="lessThanOrEqual" dxfId="2">
      <formula>0</formula>
    </cfRule>
    <cfRule type="cellIs" priority="2" operator="between" dxfId="1">
      <formula>1</formula>
      <formula>15</formula>
    </cfRule>
  </conditionalFormatting>
  <conditionalFormatting sqref="I4:I1000">
    <cfRule type="expression" priority="3" dxfId="2">
      <formula>EXACT(I4,"Critique")</formula>
    </cfRule>
    <cfRule type="expression" priority="4" dxfId="5">
      <formula>EXACT(I4,"OK")</formula>
    </cfRule>
    <cfRule type="expression" priority="5" dxfId="8">
      <formula>EXACT(I4,"Critique")</formula>
    </cfRule>
    <cfRule type="expression" priority="6" dxfId="6">
      <formula>EXACT(I4,"OK")</formula>
    </cfRule>
  </conditionalFormatting>
  <dataValidations count="4">
    <dataValidation sqref="E4:E1000" showErrorMessage="1" showInputMessage="1" allowBlank="1" type="list">
      <formula1>"Hebdomadaire,Mensuelle,Trimestrielle,Semestrielle,Annuelle,Ad hoc"</formula1>
    </dataValidation>
    <dataValidation sqref="J4:J1000" showErrorMessage="1" showInputMessage="1" allowBlank="1" type="list">
      <formula1>"À planifier,Planifié,Fait,En retard"</formula1>
    </dataValidation>
    <dataValidation sqref="B4:B1000 F4:F1000" showErrorMessage="1" showInputMessage="1" allowBlank="1" type="list">
      <formula1>=ListeOblig</formula1>
    </dataValidation>
    <dataValidation sqref="N4:N1000 K4:K1000" showErrorMessage="1" showInputMessage="1" allowBlank="1" type="list">
      <formula1>=ListePreuves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1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34" customWidth="1" min="3" max="3"/>
    <col width="36" customWidth="1" min="4" max="4"/>
    <col width="14" customWidth="1" min="5" max="5"/>
    <col width="18" customWidth="1" min="6" max="6"/>
    <col width="18" customWidth="1" min="7" max="7"/>
    <col width="16" customWidth="1" min="8" max="8"/>
    <col width="16" customWidth="1" min="9" max="9"/>
    <col width="30" customWidth="1" min="10" max="10"/>
  </cols>
  <sheetData>
    <row r="1" ht="28" customHeight="1">
      <c r="A1" s="5" t="inlineStr">
        <is>
          <t>Registre des preuves</t>
        </is>
      </c>
    </row>
    <row r="2">
      <c r="A2" t="inlineStr">
        <is>
          <t>Taux validation</t>
        </is>
      </c>
      <c r="B2">
        <f>IF(COUNTA(PREUV[ID Preuve])=0,"",COUNTIFS(PREUV[Statut],"Valide")/COUNTA(PREUV[ID Preuve]))</f>
        <v/>
      </c>
    </row>
    <row r="3">
      <c r="A3" s="11" t="inlineStr">
        <is>
          <t>ID Preuve</t>
        </is>
      </c>
      <c r="B3" s="11" t="inlineStr">
        <is>
          <t>Type</t>
        </is>
      </c>
      <c r="C3" s="11" t="inlineStr">
        <is>
          <t>Description</t>
        </is>
      </c>
      <c r="D3" s="11" t="inlineStr">
        <is>
          <t>Emplacement / Lien</t>
        </is>
      </c>
      <c r="E3" s="11" t="inlineStr">
        <is>
          <t>Date</t>
        </is>
      </c>
      <c r="F3" s="11" t="inlineStr">
        <is>
          <t>Réf. Obligation (ID)</t>
        </is>
      </c>
      <c r="G3" s="11" t="inlineStr">
        <is>
          <t>Validée par</t>
        </is>
      </c>
      <c r="H3" s="11" t="inlineStr">
        <is>
          <t>Date validation</t>
        </is>
      </c>
      <c r="I3" s="11" t="inlineStr">
        <is>
          <t>Statut</t>
        </is>
      </c>
      <c r="J3" s="11" t="inlineStr">
        <is>
          <t>Commentaires</t>
        </is>
      </c>
    </row>
    <row r="4">
      <c r="A4" t="inlineStr">
        <is>
          <t>PV-001</t>
        </is>
      </c>
      <c r="B4" t="inlineStr">
        <is>
          <t>Inspection</t>
        </is>
      </c>
      <c r="C4" t="inlineStr">
        <is>
          <t>PV contrôle rétention août</t>
        </is>
      </c>
      <c r="D4" t="inlineStr">
        <is>
          <t>SharePoint://ICPE/2025-08-PV.pdf</t>
        </is>
      </c>
      <c r="E4" t="inlineStr">
        <is>
          <t>2025-08-10</t>
        </is>
      </c>
      <c r="F4" t="inlineStr">
        <is>
          <t>OB-003</t>
        </is>
      </c>
      <c r="G4" t="inlineStr">
        <is>
          <t>HSE</t>
        </is>
      </c>
      <c r="H4" t="inlineStr">
        <is>
          <t>2025-08-12</t>
        </is>
      </c>
      <c r="I4" t="inlineStr">
        <is>
          <t>Valide</t>
        </is>
      </c>
    </row>
    <row r="5">
      <c r="A5" t="inlineStr">
        <is>
          <t>PV-002</t>
        </is>
      </c>
      <c r="B5" t="inlineStr">
        <is>
          <t>Inspection</t>
        </is>
      </c>
      <c r="C5" t="inlineStr">
        <is>
          <t>PV Mesures bruit 2024</t>
        </is>
      </c>
      <c r="D5" t="inlineStr">
        <is>
          <t>SharePoint://SST/Bruit/PV-2024.pdf</t>
        </is>
      </c>
      <c r="E5" t="inlineStr">
        <is>
          <t>2024-10-06</t>
        </is>
      </c>
      <c r="F5" t="inlineStr">
        <is>
          <t>OB-009</t>
        </is>
      </c>
      <c r="G5" t="inlineStr">
        <is>
          <t>HSE</t>
        </is>
      </c>
      <c r="H5" t="inlineStr">
        <is>
          <t>2024-10-10</t>
        </is>
      </c>
      <c r="I5" t="inlineStr">
        <is>
          <t>Valide</t>
        </is>
      </c>
      <c r="J5" t="inlineStr"/>
    </row>
    <row r="6">
      <c r="A6" t="inlineStr">
        <is>
          <t>PV-003</t>
        </is>
      </c>
      <c r="B6" t="inlineStr">
        <is>
          <t>Audit</t>
        </is>
      </c>
      <c r="C6" t="inlineStr">
        <is>
          <t>Rapport audit maîtrise opér.</t>
        </is>
      </c>
      <c r="D6" t="inlineStr">
        <is>
          <t>SharePoint://Qualite/Audit_MO_2025Q3.pdf</t>
        </is>
      </c>
      <c r="E6" t="inlineStr">
        <is>
          <t>2025-06-26</t>
        </is>
      </c>
      <c r="F6" t="inlineStr">
        <is>
          <t>OB-005</t>
        </is>
      </c>
      <c r="G6" t="inlineStr">
        <is>
          <t>Qualité</t>
        </is>
      </c>
      <c r="H6" t="inlineStr">
        <is>
          <t>2025-06-28</t>
        </is>
      </c>
      <c r="I6" t="inlineStr">
        <is>
          <t>En revue</t>
        </is>
      </c>
      <c r="J6" t="inlineStr"/>
    </row>
    <row r="7">
      <c r="A7" t="inlineStr">
        <is>
          <t>PV-004</t>
        </is>
      </c>
      <c r="B7" t="inlineStr">
        <is>
          <t>Formation</t>
        </is>
      </c>
      <c r="C7" t="inlineStr">
        <is>
          <t>Attestations formation SST</t>
        </is>
      </c>
      <c r="D7" t="inlineStr">
        <is>
          <t>SharePoint://HSE/SST/Formations_2025.pdf</t>
        </is>
      </c>
      <c r="E7" t="inlineStr">
        <is>
          <t>2025-07-10</t>
        </is>
      </c>
      <c r="F7" t="inlineStr">
        <is>
          <t>OB-006</t>
        </is>
      </c>
      <c r="G7" t="inlineStr">
        <is>
          <t>RH</t>
        </is>
      </c>
      <c r="H7" t="inlineStr">
        <is>
          <t>2025-07-12</t>
        </is>
      </c>
      <c r="I7" t="inlineStr">
        <is>
          <t>Valide</t>
        </is>
      </c>
      <c r="J7" t="inlineStr"/>
    </row>
    <row r="8">
      <c r="A8" t="inlineStr">
        <is>
          <t>PV-005</t>
        </is>
      </c>
      <c r="B8" t="inlineStr">
        <is>
          <t>Essai urgence</t>
        </is>
      </c>
      <c r="C8" t="inlineStr">
        <is>
          <t>CR exercice d’urgence</t>
        </is>
      </c>
      <c r="D8" t="inlineStr">
        <is>
          <t>SharePoint://HSE/Urgence/EX-2025.pdf</t>
        </is>
      </c>
      <c r="E8" t="inlineStr">
        <is>
          <t>2025-11-06</t>
        </is>
      </c>
      <c r="F8" t="inlineStr">
        <is>
          <t>OB-007</t>
        </is>
      </c>
      <c r="G8" t="inlineStr">
        <is>
          <t>HSE</t>
        </is>
      </c>
      <c r="H8" t="inlineStr">
        <is>
          <t>2025-11-07</t>
        </is>
      </c>
      <c r="I8" t="inlineStr">
        <is>
          <t>En cours</t>
        </is>
      </c>
      <c r="J8" t="inlineStr"/>
    </row>
    <row r="9">
      <c r="A9" t="inlineStr">
        <is>
          <t>PV-006</t>
        </is>
      </c>
      <c r="B9" t="inlineStr">
        <is>
          <t>Déchets</t>
        </is>
      </c>
      <c r="C9" t="inlineStr">
        <is>
          <t>Bordereaux traçabilité</t>
        </is>
      </c>
      <c r="D9" t="inlineStr">
        <is>
          <t>SharePoint://ENV/Dechets/BDD_2025-09.zip</t>
        </is>
      </c>
      <c r="E9" t="inlineStr">
        <is>
          <t>2025-09-05</t>
        </is>
      </c>
      <c r="F9" t="inlineStr">
        <is>
          <t>OB-008</t>
        </is>
      </c>
      <c r="G9" t="inlineStr">
        <is>
          <t>ENV</t>
        </is>
      </c>
      <c r="H9" t="inlineStr">
        <is>
          <t>2025-09-06</t>
        </is>
      </c>
      <c r="I9" t="inlineStr">
        <is>
          <t>Valide</t>
        </is>
      </c>
      <c r="J9" t="inlineStr"/>
    </row>
    <row r="10">
      <c r="A10" t="inlineStr">
        <is>
          <t>PV-007</t>
        </is>
      </c>
      <c r="B10" t="inlineStr">
        <is>
          <t>Conformité</t>
        </is>
      </c>
      <c r="C10" t="inlineStr">
        <is>
          <t>Éval. conformité ENV (sem.)</t>
        </is>
      </c>
      <c r="D10" t="inlineStr">
        <is>
          <t>SharePoint://ENV/Conformite/Eval_ENV_2025S2.pdf</t>
        </is>
      </c>
      <c r="E10" t="inlineStr">
        <is>
          <t>2025-12-01</t>
        </is>
      </c>
      <c r="F10" t="inlineStr">
        <is>
          <t>OB-010</t>
        </is>
      </c>
      <c r="G10" t="inlineStr">
        <is>
          <t>Qualité</t>
        </is>
      </c>
      <c r="H10" t="inlineStr">
        <is>
          <t>2025-12-02</t>
        </is>
      </c>
      <c r="I10" t="inlineStr">
        <is>
          <t>En cours</t>
        </is>
      </c>
      <c r="J10" t="inlineStr"/>
    </row>
    <row r="11">
      <c r="A11" t="inlineStr">
        <is>
          <t>PV-008</t>
        </is>
      </c>
      <c r="B11" t="inlineStr">
        <is>
          <t>Conformité</t>
        </is>
      </c>
      <c r="C11" t="inlineStr">
        <is>
          <t>Éval. conformité SST (sem.)</t>
        </is>
      </c>
      <c r="D11" t="inlineStr">
        <is>
          <t>SharePoint://SST/Conformite/Eval_SST_2025S2.pdf</t>
        </is>
      </c>
      <c r="E11" t="inlineStr">
        <is>
          <t>2025-12-01</t>
        </is>
      </c>
      <c r="F11" t="inlineStr">
        <is>
          <t>OB-011</t>
        </is>
      </c>
      <c r="G11" t="inlineStr">
        <is>
          <t>HSE</t>
        </is>
      </c>
      <c r="H11" t="inlineStr">
        <is>
          <t>2025-12-02</t>
        </is>
      </c>
      <c r="I11" t="inlineStr">
        <is>
          <t>En cours</t>
        </is>
      </c>
      <c r="J11" t="inlineStr"/>
    </row>
  </sheetData>
  <mergeCells count="1">
    <mergeCell ref="A1:J1"/>
  </mergeCells>
  <dataValidations count="2">
    <dataValidation sqref="I4:I1000" showErrorMessage="1" showInputMessage="1" allowBlank="1" type="list">
      <formula1>"Valide,En revue,Rejeté,En cours"</formula1>
    </dataValidation>
    <dataValidation sqref="B4:B1000 F4:F1000" showErrorMessage="1" showInputMessage="1" allowBlank="1" type="list">
      <formula1>=ListeOblig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2025-09-08T12:59:48Z</dcterms:created>
  <dcterms:modified xmlns:dcterms="http://purl.org/dc/terms/" xmlns:xsi="http://www.w3.org/2001/XMLSchema-instance" xsi:type="dcterms:W3CDTF">2025-09-08T12:59:48Z</dcterms:modified>
</cp:coreProperties>
</file>