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imulateur" sheetId="1" r:id="rId1"/>
    <sheet name="Hypothèses" sheetId="2" r:id="rId2"/>
    <sheet name="MonteCarlo" sheetId="3" r:id="rId3"/>
    <sheet name="Mode d'emploi" sheetId="4" r:id="rId4"/>
  </sheets>
  <definedNames>
    <definedName name="Etages">Hypothèses!$G$9:$G$11</definedName>
    <definedName name="Franchises">Hypothèses!$G$20:$G$23</definedName>
    <definedName name="Securites">Hypothèses!$G$12:$G$15</definedName>
    <definedName name="Sinistres3A">Hypothèses!$G$16:$G$19</definedName>
    <definedName name="Types_Logement">Hypothèses!$G$4:$G$5</definedName>
    <definedName name="Zones_Risque">Hypothèses!$G$6:$G$8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<sst xmlns="http://schemas.openxmlformats.org/spreadsheetml/2006/main" count="205" uniqueCount="143">
  <si>
    <t>Hypothèses — Coefficients &amp; barèmes</t>
  </si>
  <si>
    <t>Critère</t>
  </si>
  <si>
    <t>Valeur</t>
  </si>
  <si>
    <t>Commentaire</t>
  </si>
  <si>
    <t>Type de logement par défaut</t>
  </si>
  <si>
    <t>Appartement</t>
  </si>
  <si>
    <t>Appartement/Maison</t>
  </si>
  <si>
    <t>Zone de risque par défaut</t>
  </si>
  <si>
    <t>Moyen</t>
  </si>
  <si>
    <t>Faible/Moyen/Élevé</t>
  </si>
  <si>
    <t>Étage par défaut</t>
  </si>
  <si>
    <t>2-5</t>
  </si>
  <si>
    <t>RDC/1er ; 2-5 ; &gt;5</t>
  </si>
  <si>
    <t>Sécurité par défaut</t>
  </si>
  <si>
    <t>Serrures renforcées</t>
  </si>
  <si>
    <t>Aucun/Serrures/Alarme/Télésurv.</t>
  </si>
  <si>
    <t>Sinistres 3 ans défaut</t>
  </si>
  <si>
    <t>0</t>
  </si>
  <si>
    <t>0/1/2/3+</t>
  </si>
  <si>
    <t>Mode de paiement défaut</t>
  </si>
  <si>
    <t>Annuel</t>
  </si>
  <si>
    <t>Annuel/Mensuel</t>
  </si>
  <si>
    <t>Franchise par défaut</t>
  </si>
  <si>
    <t>150 €</t>
  </si>
  <si>
    <t>0€/150€/300€/500€</t>
  </si>
  <si>
    <t>Barèmes</t>
  </si>
  <si>
    <t>Modalité</t>
  </si>
  <si>
    <t>Coefficient/Charge</t>
  </si>
  <si>
    <t>Unité</t>
  </si>
  <si>
    <t>Type de logement</t>
  </si>
  <si>
    <t>coef</t>
  </si>
  <si>
    <t>Maison</t>
  </si>
  <si>
    <t>Zone de risque</t>
  </si>
  <si>
    <t>Faible</t>
  </si>
  <si>
    <t>Élevé</t>
  </si>
  <si>
    <t>Étage</t>
  </si>
  <si>
    <t>RDC / 1er</t>
  </si>
  <si>
    <t>&gt;5</t>
  </si>
  <si>
    <t>Sécurité</t>
  </si>
  <si>
    <t>Aucun</t>
  </si>
  <si>
    <t>Alarme</t>
  </si>
  <si>
    <t>Alarme + télésurveillance</t>
  </si>
  <si>
    <t>Sinistres (3 ans)</t>
  </si>
  <si>
    <t>1</t>
  </si>
  <si>
    <t>2</t>
  </si>
  <si>
    <t>3+</t>
  </si>
  <si>
    <t>Franchise</t>
  </si>
  <si>
    <t>0 €</t>
  </si>
  <si>
    <t>300 €</t>
  </si>
  <si>
    <t>500 €</t>
  </si>
  <si>
    <t>Garanties</t>
  </si>
  <si>
    <t>Pertinence contenu</t>
  </si>
  <si>
    <t>Chargement (+%)</t>
  </si>
  <si>
    <t>Responsabilité Civile</t>
  </si>
  <si>
    <t>Incendie</t>
  </si>
  <si>
    <t>Dégâts des eaux</t>
  </si>
  <si>
    <t>Vol</t>
  </si>
  <si>
    <t>Bris de glace</t>
  </si>
  <si>
    <t>Catastrophes naturelles</t>
  </si>
  <si>
    <t>Protection Juridique</t>
  </si>
  <si>
    <t>Assistance</t>
  </si>
  <si>
    <t>Paramètres assureur (générique)</t>
  </si>
  <si>
    <t>Base €/m²</t>
  </si>
  <si>
    <t>€ par m²</t>
  </si>
  <si>
    <t>Taux contenu</t>
  </si>
  <si>
    <t>par € de contenu</t>
  </si>
  <si>
    <t>Prime min (€)</t>
  </si>
  <si>
    <t>€/an</t>
  </si>
  <si>
    <t>Taxes (%)</t>
  </si>
  <si>
    <t>taux</t>
  </si>
  <si>
    <t>Frais mensuel (%)</t>
  </si>
  <si>
    <t>si Mensuel</t>
  </si>
  <si>
    <t>Remise annuel (%)</t>
  </si>
  <si>
    <t>si Annuel</t>
  </si>
  <si>
    <t>Monte Carlo — Fréquence &amp; Sévérités</t>
  </si>
  <si>
    <t>Lambda (sinistres/an total)</t>
  </si>
  <si>
    <t>Attendu sur habitation standard</t>
  </si>
  <si>
    <t>Mix des types de sinistres (somme=1)</t>
  </si>
  <si>
    <t>Sévérités par type — Lognormale (médiane; sigma_ln) ; Plafond (€) ; Franchise (€)</t>
  </si>
  <si>
    <t>Type</t>
  </si>
  <si>
    <t>Médiane (€)</t>
  </si>
  <si>
    <t>Sigma_ln</t>
  </si>
  <si>
    <t>Plafond/claim (€)</t>
  </si>
  <si>
    <t>Franchise/claim (€)</t>
  </si>
  <si>
    <t>Simulateur d’assurance habitation — Scénario &amp; risques</t>
  </si>
  <si>
    <t>Version générée le 2025-09-30 17:01</t>
  </si>
  <si>
    <t>Surface (m²)</t>
  </si>
  <si>
    <t>Valeur du contenu (€)</t>
  </si>
  <si>
    <t>Mode de paiement</t>
  </si>
  <si>
    <t>Garanties (Oui/Non)</t>
  </si>
  <si>
    <t>Oui</t>
  </si>
  <si>
    <t>Coef type</t>
  </si>
  <si>
    <t>Coef zone</t>
  </si>
  <si>
    <t>Coef étage</t>
  </si>
  <si>
    <t>Coef sécurité</t>
  </si>
  <si>
    <t>Coef sinistres</t>
  </si>
  <si>
    <t>Coef franchise</t>
  </si>
  <si>
    <t>Multiplicateur garanties</t>
  </si>
  <si>
    <t>Garanties liées au contenu (nb)</t>
  </si>
  <si>
    <t>Prime de base (€)</t>
  </si>
  <si>
    <t>Chargements garanties (€)</t>
  </si>
  <si>
    <t>Composant contenu (€)</t>
  </si>
  <si>
    <t>Sous-total (€)</t>
  </si>
  <si>
    <t>Remises/Frais (%)</t>
  </si>
  <si>
    <t>Prime annuelle TTC (€)</t>
  </si>
  <si>
    <t>Mensuelle (€)</t>
  </si>
  <si>
    <t>Seuil budget total (€)</t>
  </si>
  <si>
    <t>KPIs Simulation (1 000 itérations)</t>
  </si>
  <si>
    <t>Indicateur</t>
  </si>
  <si>
    <t>Coût annuel total — moyenne</t>
  </si>
  <si>
    <t>Coût annuel total — médiane (P50)</t>
  </si>
  <si>
    <t>P90 (1 an sur 10)</t>
  </si>
  <si>
    <t>P95 (1 an sur 20)</t>
  </si>
  <si>
    <t>Probabilité (Coût total &gt; seuil)</t>
  </si>
  <si>
    <t>Part prime dans le coût moyen</t>
  </si>
  <si>
    <t>Loss ratio attendu (indemnités/primes)</t>
  </si>
  <si>
    <t>Composant</t>
  </si>
  <si>
    <t>Prime annuelle TTC</t>
  </si>
  <si>
    <t>OOP moyen (reste à charge)</t>
  </si>
  <si>
    <t>Indemnités moyennes</t>
  </si>
  <si>
    <t>it</t>
  </si>
  <si>
    <t>N_DDE</t>
  </si>
  <si>
    <t>N_VOL</t>
  </si>
  <si>
    <t>N_INC</t>
  </si>
  <si>
    <t>Pay_DDE</t>
  </si>
  <si>
    <t>Pay_VOL</t>
  </si>
  <si>
    <t>Pay_INC</t>
  </si>
  <si>
    <t>OOP_DDE</t>
  </si>
  <si>
    <t>OOP_VOL</t>
  </si>
  <si>
    <t>OOP_INC</t>
  </si>
  <si>
    <t>Indemnités</t>
  </si>
  <si>
    <t>OOP_total</t>
  </si>
  <si>
    <t>Coût_total</t>
  </si>
  <si>
    <t>Bin Center</t>
  </si>
  <si>
    <t>Frequency</t>
  </si>
  <si>
    <t>MODE D’EMPLOI — Simulateur d’assurance habitation (Monte Carlo)</t>
  </si>
  <si>
    <t>1) Dans l’onglet « Simulateur », remplissez B4:B12 et activez/désactivez les garanties (B15:B22).</t>
  </si>
  <si>
    <t>2) La prime se calcule (G14:G21) via les mêmes barèmes que le comparateur.</t>
  </si>
  <si>
    <t>3) L’onglet « MonteCarlo » simule 1 000 années : fréquence par type (Binomial ~ Poisson), sévérité lognormale par sinistre, plafonds et franchise par claim.</t>
  </si>
  <si>
    <t>4) Les KPIs (A28:B34) résument le coût total annuel (prime + reste à charge) : moyenne, P50, P90/P95, probabilité de dépasser un seuil, part prime, loss ratio.</t>
  </si>
  <si>
    <t>5) Deux graphiques : histogramme de coût total et décomposition prime/OOP/indemnités.</t>
  </si>
  <si>
    <t>6) Pour « figer » un tirage, copiez-collez les valeurs de l’onglet MonteCarlo (collage spécial→valeurs).</t>
  </si>
  <si>
    <t>Notes : paramètres fictifs. Adaptez les médianes/log-sigmas, franchises, plafonds, lambda et mix par type dans « Hypothèses ».</t>
  </si>
</sst>
</file>

<file path=xl/styles.xml><?xml version="1.0" encoding="utf-8"?>
<styleSheet xmlns="http://schemas.openxmlformats.org/spreadsheetml/2006/main">
  <numFmts count="3">
    <numFmt numFmtId="164" formatCode="#,##0.00 €"/>
    <numFmt numFmtId="165" formatCode="0.00%"/>
    <numFmt numFmtId="166" formatCode="0.000"/>
  </numFmts>
  <fonts count="5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9"/>
      <color rgb="FF66666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DE7"/>
        <bgColor indexed="64"/>
      </patternFill>
    </fill>
    <fill>
      <patternFill patternType="solid">
        <fgColor rgb="FFE8F5E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right"/>
    </xf>
    <xf numFmtId="0" fontId="0" fillId="2" borderId="1" xfId="0" applyFill="1" applyBorder="1"/>
    <xf numFmtId="0" fontId="0" fillId="0" borderId="1" xfId="0" applyBorder="1"/>
    <xf numFmtId="0" fontId="4" fillId="0" borderId="0" xfId="0" applyFont="1"/>
    <xf numFmtId="164" fontId="0" fillId="0" borderId="1" xfId="0" applyNumberFormat="1" applyBorder="1"/>
    <xf numFmtId="165" fontId="0" fillId="0" borderId="1" xfId="0" applyNumberFormat="1" applyBorder="1"/>
    <xf numFmtId="0" fontId="3" fillId="3" borderId="1" xfId="0" applyFont="1" applyFill="1" applyBorder="1" applyAlignment="1">
      <alignment horizontal="center" vertical="center"/>
    </xf>
    <xf numFmtId="166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Histogramme — Coût annuel total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Distribution des coûts annuels</c:v>
          </c:tx>
          <c:cat>
            <c:numRef>
              <c:f>MonteCarlo!$O$2:$O$32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cat>
          <c:val>
            <c:numRef>
              <c:f>MonteCarlo!$P$2:$P$32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Fréquence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Décomposition du coût attendu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Décomposition</c:v>
          </c:tx>
          <c:cat>
            <c:strRef>
              <c:f>Simulateur!$J$27:$J$29</c:f>
              <c:strCache>
                <c:ptCount val="3"/>
                <c:pt idx="0">
                  <c:v>Prime annuelle TTC</c:v>
                </c:pt>
                <c:pt idx="1">
                  <c:v>OOP moyen (reste à charge)</c:v>
                </c:pt>
                <c:pt idx="2">
                  <c:v>Indemnités moyennes</c:v>
                </c:pt>
              </c:strCache>
            </c:strRef>
          </c:cat>
          <c:val>
            <c:numRef>
              <c:f>Simulateur!$K$27:$K$29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25</xdr:row>
      <xdr:rowOff>0</xdr:rowOff>
    </xdr:from>
    <xdr:to>
      <xdr:col>7</xdr:col>
      <xdr:colOff>1390650</xdr:colOff>
      <xdr:row>40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30</xdr:row>
      <xdr:rowOff>0</xdr:rowOff>
    </xdr:from>
    <xdr:to>
      <xdr:col>13</xdr:col>
      <xdr:colOff>323850</xdr:colOff>
      <xdr:row>44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ySplit="26" topLeftCell="A27" activePane="bottomLeft" state="frozen"/>
      <selection pane="bottomLeft"/>
    </sheetView>
  </sheetViews>
  <sheetFormatPr defaultRowHeight="15"/>
  <cols>
    <col min="1" max="1" width="30.7109375" customWidth="1"/>
    <col min="2" max="4" width="22.7109375" customWidth="1"/>
    <col min="6" max="11" width="22.7109375" customWidth="1"/>
  </cols>
  <sheetData>
    <row r="1" spans="1:11">
      <c r="A1" s="1" t="s">
        <v>84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85</v>
      </c>
    </row>
    <row r="4" spans="1:11">
      <c r="A4" s="3" t="s">
        <v>29</v>
      </c>
      <c r="B4" s="4" t="s">
        <v>5</v>
      </c>
      <c r="F4" s="3" t="s">
        <v>91</v>
      </c>
      <c r="G4" s="5" cm="1">
        <f t="array" ref="G4">_xlfn.XLOOKUP(B4,Hypothèses!$G$4:$G$5,Hypothèses!$H$4:$H$5,1)</f>
        <v>0</v>
      </c>
    </row>
    <row r="5" spans="1:11">
      <c r="A5" s="3" t="s">
        <v>86</v>
      </c>
      <c r="B5" s="4">
        <v>80</v>
      </c>
      <c r="F5" s="3" t="s">
        <v>92</v>
      </c>
      <c r="G5" s="5" cm="1">
        <f t="array" ref="G5">_xlfn.XLOOKUP(B7,Hypothèses!$G$6:$G$8,Hypothèses!$H$6:$H$8,1)</f>
        <v>0</v>
      </c>
    </row>
    <row r="6" spans="1:11">
      <c r="A6" s="3" t="s">
        <v>87</v>
      </c>
      <c r="B6" s="4">
        <v>20000</v>
      </c>
      <c r="F6" s="3" t="s">
        <v>93</v>
      </c>
      <c r="G6" s="5" cm="1">
        <f t="array" ref="G6">_xlfn.XLOOKUP(B8,Hypothèses!$G$9:$G$11,Hypothèses!$H$9:$H$11,1)</f>
        <v>0</v>
      </c>
    </row>
    <row r="7" spans="1:11">
      <c r="A7" s="3" t="s">
        <v>32</v>
      </c>
      <c r="B7" s="4" t="s">
        <v>8</v>
      </c>
      <c r="F7" s="3" t="s">
        <v>94</v>
      </c>
      <c r="G7" s="5" cm="1">
        <f t="array" ref="G7">_xlfn.XLOOKUP(B9,Hypothèses!$G$12:$G$15,Hypothèses!$H$12:$H$15,1)</f>
        <v>0</v>
      </c>
    </row>
    <row r="8" spans="1:11">
      <c r="A8" s="3" t="s">
        <v>35</v>
      </c>
      <c r="B8" s="4" t="s">
        <v>11</v>
      </c>
      <c r="F8" s="3" t="s">
        <v>95</v>
      </c>
      <c r="G8" s="5" cm="1">
        <f t="array" ref="G8">_xlfn.XLOOKUP(B10,Hypothèses!$G$16:$G$19,Hypothèses!$H$16:$H$19,1)</f>
        <v>0</v>
      </c>
    </row>
    <row r="9" spans="1:11">
      <c r="A9" s="3" t="s">
        <v>38</v>
      </c>
      <c r="B9" s="4" t="s">
        <v>14</v>
      </c>
      <c r="F9" s="3" t="s">
        <v>96</v>
      </c>
      <c r="G9" s="5" cm="1">
        <f t="array" ref="G9">_xlfn.XLOOKUP(B12,Hypothèses!$G$20:$G$23,Hypothèses!$H$20:$H$23,1)</f>
        <v>0</v>
      </c>
    </row>
    <row r="10" spans="1:11">
      <c r="A10" s="3" t="s">
        <v>42</v>
      </c>
      <c r="B10" s="4" t="s">
        <v>17</v>
      </c>
    </row>
    <row r="11" spans="1:11">
      <c r="A11" s="3" t="s">
        <v>88</v>
      </c>
      <c r="B11" s="4" t="s">
        <v>20</v>
      </c>
      <c r="F11" s="3" t="s">
        <v>97</v>
      </c>
      <c r="G11" s="5" cm="1">
        <f t="array" ref="G11">1+IF(B16="Oui", _xlfn.XLOOKUP("Incendie", Hypothèses!$F$25:$F$32, Hypothèses!$H$25:$H$32, 0), 0)+IF(B17="Oui", _xlfn.XLOOKUP("Dégâts des eaux", Hypothèses!$F$25:$F$32, Hypothèses!$H$25:$H$32, 0), 0)+IF(B18="Oui", _xlfn.XLOOKUP("Vol", Hypothèses!$F$25:$F$32, Hypothèses!$H$25:$H$32, 0), 0)+IF(B19="Oui", _xlfn.XLOOKUP("Bris de glace", Hypothèses!$F$25:$F$32, Hypothèses!$H$25:$H$32, 0), 0)+IF(B20="Oui", _xlfn.XLOOKUP("Catastrophes naturelles", Hypothèses!$F$25:$F$32, Hypothèses!$H$25:$H$32, 0), 0)+IF(B21="Oui", _xlfn.XLOOKUP("Protection Juridique", Hypothèses!$F$25:$F$32, Hypothèses!$H$25:$H$32, 0), 0)+IF(B22="Oui", _xlfn.XLOOKUP("Assistance", Hypothèses!$F$25:$F$32, Hypothèses!$H$25:$H$32, 0), 0)</f>
        <v>0</v>
      </c>
    </row>
    <row r="12" spans="1:11">
      <c r="A12" s="3" t="s">
        <v>46</v>
      </c>
      <c r="B12" s="4" t="s">
        <v>23</v>
      </c>
      <c r="F12" s="3" t="s">
        <v>98</v>
      </c>
      <c r="G12" s="5">
        <f>IF(B17="Oui",1,0)+IF(B18="Oui",1,0)+IF(B19="Oui",1,0)</f>
        <v>0</v>
      </c>
    </row>
    <row r="14" spans="1:11">
      <c r="A14" s="6" t="s">
        <v>89</v>
      </c>
      <c r="F14" s="3" t="s">
        <v>99</v>
      </c>
      <c r="G14" s="7">
        <f>MAX((Hypothèses!$G$35*$B$5)*$G$4*$G$5*$G$6*$G$7*$G$8*$G$9,Hypothèses!$G$37)</f>
        <v>0</v>
      </c>
    </row>
    <row r="15" spans="1:11">
      <c r="A15" s="3" t="s">
        <v>53</v>
      </c>
      <c r="B15" s="4" t="s">
        <v>90</v>
      </c>
      <c r="F15" s="3" t="s">
        <v>100</v>
      </c>
      <c r="G15" s="7">
        <f>(G11-1)*G14</f>
        <v>0</v>
      </c>
    </row>
    <row r="16" spans="1:11">
      <c r="A16" s="3" t="s">
        <v>54</v>
      </c>
      <c r="B16" s="4" t="s">
        <v>90</v>
      </c>
      <c r="F16" s="3" t="s">
        <v>101</v>
      </c>
      <c r="G16" s="7">
        <f>IF($G$12=0,0,$B$6*Hypothèses!$G$36*$G$12)</f>
        <v>0</v>
      </c>
    </row>
    <row r="17" spans="1:11">
      <c r="A17" s="3" t="s">
        <v>55</v>
      </c>
      <c r="B17" s="4" t="s">
        <v>90</v>
      </c>
      <c r="F17" s="3" t="s">
        <v>102</v>
      </c>
      <c r="G17" s="7">
        <f>G14+G15+G16</f>
        <v>0</v>
      </c>
    </row>
    <row r="18" spans="1:11">
      <c r="A18" s="3" t="s">
        <v>56</v>
      </c>
      <c r="B18" s="4" t="s">
        <v>90</v>
      </c>
      <c r="F18" s="3" t="s">
        <v>68</v>
      </c>
      <c r="G18" s="8">
        <f>Hypothèses!$G$38</f>
        <v>0</v>
      </c>
    </row>
    <row r="19" spans="1:11">
      <c r="A19" s="3" t="s">
        <v>57</v>
      </c>
      <c r="B19" s="4" t="s">
        <v>90</v>
      </c>
      <c r="F19" s="3" t="s">
        <v>103</v>
      </c>
      <c r="G19" s="8">
        <f>IF($B$11="Mensuel",Hypothèses!$G$39,Hypothèses!$G$40)</f>
        <v>0</v>
      </c>
    </row>
    <row r="20" spans="1:11">
      <c r="A20" s="3" t="s">
        <v>58</v>
      </c>
      <c r="B20" s="4" t="s">
        <v>90</v>
      </c>
      <c r="F20" s="3" t="s">
        <v>104</v>
      </c>
      <c r="G20" s="7">
        <f>G17*(1+G18)*(1+G19)</f>
        <v>0</v>
      </c>
    </row>
    <row r="21" spans="1:11">
      <c r="A21" s="3" t="s">
        <v>59</v>
      </c>
      <c r="B21" s="4" t="s">
        <v>90</v>
      </c>
      <c r="F21" s="3" t="s">
        <v>105</v>
      </c>
      <c r="G21" s="7">
        <f>G20/12</f>
        <v>0</v>
      </c>
    </row>
    <row r="22" spans="1:11">
      <c r="A22" s="3" t="s">
        <v>60</v>
      </c>
      <c r="B22" s="4" t="s">
        <v>90</v>
      </c>
    </row>
    <row r="24" spans="1:11">
      <c r="A24" s="3" t="s">
        <v>106</v>
      </c>
      <c r="B24" s="4">
        <v>600</v>
      </c>
    </row>
    <row r="26" spans="1:11">
      <c r="A26" s="6" t="s">
        <v>107</v>
      </c>
      <c r="J26" s="9" t="s">
        <v>116</v>
      </c>
      <c r="K26" s="9" t="s">
        <v>2</v>
      </c>
    </row>
    <row r="27" spans="1:11">
      <c r="A27" s="9" t="s">
        <v>108</v>
      </c>
      <c r="B27" s="9" t="s">
        <v>2</v>
      </c>
      <c r="J27" s="5" t="s">
        <v>117</v>
      </c>
      <c r="K27" s="7">
        <f>$G$20</f>
        <v>0</v>
      </c>
    </row>
    <row r="28" spans="1:11">
      <c r="A28" s="5" t="s">
        <v>109</v>
      </c>
      <c r="B28" s="7">
        <f>AVERAGE(MonteCarlo!$M$2:$M$1001)</f>
        <v>0</v>
      </c>
      <c r="J28" s="5" t="s">
        <v>118</v>
      </c>
      <c r="K28" s="7">
        <f>AVERAGE(MonteCarlo!$L$2:$L$1001)</f>
        <v>0</v>
      </c>
    </row>
    <row r="29" spans="1:11">
      <c r="A29" s="5" t="s">
        <v>110</v>
      </c>
      <c r="B29" s="7">
        <f>PERCENTILE.INC(MonteCarlo!$M$2:$M$1001,0.5)</f>
        <v>0</v>
      </c>
      <c r="J29" s="5" t="s">
        <v>119</v>
      </c>
      <c r="K29" s="7">
        <f>AVERAGE(MonteCarlo!$K$2:$K$1001)</f>
        <v>0</v>
      </c>
    </row>
    <row r="30" spans="1:11">
      <c r="A30" s="5" t="s">
        <v>111</v>
      </c>
      <c r="B30" s="7">
        <f>PERCENTILE.INC(MonteCarlo!$M$2:$M$1001,0.9)</f>
        <v>0</v>
      </c>
    </row>
    <row r="31" spans="1:11">
      <c r="A31" s="5" t="s">
        <v>112</v>
      </c>
      <c r="B31" s="7">
        <f>PERCENTILE.INC(MonteCarlo!$M$2:$M$1001,0.95)</f>
        <v>0</v>
      </c>
    </row>
    <row r="32" spans="1:11">
      <c r="A32" s="5" t="s">
        <v>113</v>
      </c>
      <c r="B32" s="8">
        <f>COUNTIF(MonteCarlo!$M$2:$M$1001,"&gt;"&amp;$B$24)/1000</f>
        <v>0</v>
      </c>
    </row>
    <row r="33" spans="1:2">
      <c r="A33" s="5" t="s">
        <v>114</v>
      </c>
      <c r="B33" s="8">
        <f>$G$20/AVERAGE(MonteCarlo!$M$2:$M$1001)</f>
        <v>0</v>
      </c>
    </row>
    <row r="34" spans="1:2">
      <c r="A34" s="5" t="s">
        <v>115</v>
      </c>
      <c r="B34" s="8">
        <f>AVERAGE(MonteCarlo!$K$2:$K$1001)/$G$20</f>
        <v>0</v>
      </c>
    </row>
  </sheetData>
  <mergeCells count="1">
    <mergeCell ref="A1:K1"/>
  </mergeCells>
  <dataValidations count="15">
    <dataValidation type="list" allowBlank="1" showInputMessage="1" showErrorMessage="1" sqref="B4">
      <formula1>Types_Logement</formula1>
    </dataValidation>
    <dataValidation type="list" allowBlank="1" showInputMessage="1" showErrorMessage="1" sqref="B7">
      <formula1>Zones_Risque</formula1>
    </dataValidation>
    <dataValidation type="list" allowBlank="1" showInputMessage="1" showErrorMessage="1" sqref="B8">
      <formula1>Etages</formula1>
    </dataValidation>
    <dataValidation type="list" allowBlank="1" showInputMessage="1" showErrorMessage="1" sqref="B9">
      <formula1>Securites</formula1>
    </dataValidation>
    <dataValidation type="list" allowBlank="1" showInputMessage="1" showErrorMessage="1" sqref="B10">
      <formula1>Sinistres3A</formula1>
    </dataValidation>
    <dataValidation type="list" allowBlank="1" showInputMessage="1" showErrorMessage="1" sqref="B11">
      <formula1>"Annuel,Mensuel"</formula1>
    </dataValidation>
    <dataValidation type="list" allowBlank="1" showInputMessage="1" showErrorMessage="1" sqref="B12">
      <formula1>Franchises</formula1>
    </dataValidation>
    <dataValidation type="list" allowBlank="1" showInputMessage="1" showErrorMessage="1" sqref="B15">
      <formula1>"Oui,Non"</formula1>
    </dataValidation>
    <dataValidation type="list" allowBlank="1" showInputMessage="1" showErrorMessage="1" sqref="B16">
      <formula1>"Oui,Non"</formula1>
    </dataValidation>
    <dataValidation type="list" allowBlank="1" showInputMessage="1" showErrorMessage="1" sqref="B17">
      <formula1>"Oui,Non"</formula1>
    </dataValidation>
    <dataValidation type="list" allowBlank="1" showInputMessage="1" showErrorMessage="1" sqref="B18">
      <formula1>"Oui,Non"</formula1>
    </dataValidation>
    <dataValidation type="list" allowBlank="1" showInputMessage="1" showErrorMessage="1" sqref="B19">
      <formula1>"Oui,Non"</formula1>
    </dataValidation>
    <dataValidation type="list" allowBlank="1" showInputMessage="1" showErrorMessage="1" sqref="B20">
      <formula1>"Oui,Non"</formula1>
    </dataValidation>
    <dataValidation type="list" allowBlank="1" showInputMessage="1" showErrorMessage="1" sqref="B21">
      <formula1>"Oui,Non"</formula1>
    </dataValidation>
    <dataValidation type="list" allowBlank="1" showInputMessage="1" showErrorMessage="1" sqref="B22">
      <formula1>"Oui,Non"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3"/>
  <sheetViews>
    <sheetView workbookViewId="0"/>
  </sheetViews>
  <sheetFormatPr defaultRowHeight="15"/>
  <cols>
    <col min="1" max="1" width="28.7109375" customWidth="1"/>
    <col min="2" max="4" width="16.7109375" customWidth="1"/>
    <col min="6" max="6" width="30.7109375" customWidth="1"/>
    <col min="7" max="10" width="16.7109375" customWidth="1"/>
  </cols>
  <sheetData>
    <row r="1" spans="1:9">
      <c r="A1" s="1" t="s">
        <v>0</v>
      </c>
      <c r="B1" s="1"/>
      <c r="C1" s="1"/>
      <c r="D1" s="1"/>
    </row>
    <row r="3" spans="1:9">
      <c r="A3" s="9" t="s">
        <v>1</v>
      </c>
      <c r="B3" s="9" t="s">
        <v>2</v>
      </c>
      <c r="C3" s="9" t="s">
        <v>3</v>
      </c>
      <c r="D3" s="9"/>
      <c r="F3" s="9" t="s">
        <v>25</v>
      </c>
      <c r="G3" s="9" t="s">
        <v>26</v>
      </c>
      <c r="H3" s="9" t="s">
        <v>27</v>
      </c>
      <c r="I3" s="9" t="s">
        <v>28</v>
      </c>
    </row>
    <row r="4" spans="1:9">
      <c r="A4" s="5" t="s">
        <v>4</v>
      </c>
      <c r="B4" s="5" t="s">
        <v>5</v>
      </c>
      <c r="C4" s="5" t="s">
        <v>6</v>
      </c>
      <c r="D4" s="5"/>
      <c r="F4" s="5" t="s">
        <v>29</v>
      </c>
      <c r="G4" s="5" t="s">
        <v>5</v>
      </c>
      <c r="H4" s="5">
        <v>1</v>
      </c>
      <c r="I4" s="5" t="s">
        <v>30</v>
      </c>
    </row>
    <row r="5" spans="1:9">
      <c r="A5" s="5" t="s">
        <v>7</v>
      </c>
      <c r="B5" s="5" t="s">
        <v>8</v>
      </c>
      <c r="C5" s="5" t="s">
        <v>9</v>
      </c>
      <c r="D5" s="5"/>
      <c r="G5" s="5" t="s">
        <v>31</v>
      </c>
      <c r="H5" s="5">
        <v>1.1</v>
      </c>
      <c r="I5" s="5" t="s">
        <v>30</v>
      </c>
    </row>
    <row r="6" spans="1:9">
      <c r="A6" s="5" t="s">
        <v>10</v>
      </c>
      <c r="B6" s="5" t="s">
        <v>11</v>
      </c>
      <c r="C6" s="5" t="s">
        <v>12</v>
      </c>
      <c r="D6" s="5"/>
      <c r="F6" s="5" t="s">
        <v>32</v>
      </c>
      <c r="G6" s="5" t="s">
        <v>33</v>
      </c>
      <c r="H6" s="5">
        <v>0.95</v>
      </c>
      <c r="I6" s="5" t="s">
        <v>30</v>
      </c>
    </row>
    <row r="7" spans="1:9">
      <c r="A7" s="5" t="s">
        <v>13</v>
      </c>
      <c r="B7" s="5" t="s">
        <v>14</v>
      </c>
      <c r="C7" s="5" t="s">
        <v>15</v>
      </c>
      <c r="D7" s="5"/>
      <c r="G7" s="5" t="s">
        <v>8</v>
      </c>
      <c r="H7" s="5">
        <v>1</v>
      </c>
      <c r="I7" s="5" t="s">
        <v>30</v>
      </c>
    </row>
    <row r="8" spans="1:9">
      <c r="A8" s="5" t="s">
        <v>16</v>
      </c>
      <c r="B8" s="5" t="s">
        <v>17</v>
      </c>
      <c r="C8" s="5" t="s">
        <v>18</v>
      </c>
      <c r="D8" s="5"/>
      <c r="G8" s="5" t="s">
        <v>34</v>
      </c>
      <c r="H8" s="5">
        <v>1.15</v>
      </c>
      <c r="I8" s="5" t="s">
        <v>30</v>
      </c>
    </row>
    <row r="9" spans="1:9">
      <c r="A9" s="5" t="s">
        <v>19</v>
      </c>
      <c r="B9" s="5" t="s">
        <v>20</v>
      </c>
      <c r="C9" s="5" t="s">
        <v>21</v>
      </c>
      <c r="D9" s="5"/>
      <c r="F9" s="5" t="s">
        <v>35</v>
      </c>
      <c r="G9" s="5" t="s">
        <v>36</v>
      </c>
      <c r="H9" s="5">
        <v>1.08</v>
      </c>
      <c r="I9" s="5" t="s">
        <v>30</v>
      </c>
    </row>
    <row r="10" spans="1:9">
      <c r="A10" s="5" t="s">
        <v>22</v>
      </c>
      <c r="B10" s="5" t="s">
        <v>23</v>
      </c>
      <c r="C10" s="5" t="s">
        <v>24</v>
      </c>
      <c r="D10" s="5"/>
      <c r="G10" s="5" t="s">
        <v>11</v>
      </c>
      <c r="H10" s="5">
        <v>1</v>
      </c>
      <c r="I10" s="5" t="s">
        <v>30</v>
      </c>
    </row>
    <row r="11" spans="1:9">
      <c r="G11" s="5" t="s">
        <v>37</v>
      </c>
      <c r="H11" s="5">
        <v>0.98</v>
      </c>
      <c r="I11" s="5" t="s">
        <v>30</v>
      </c>
    </row>
    <row r="12" spans="1:9">
      <c r="F12" s="5" t="s">
        <v>38</v>
      </c>
      <c r="G12" s="5" t="s">
        <v>39</v>
      </c>
      <c r="H12" s="5">
        <v>1</v>
      </c>
      <c r="I12" s="5" t="s">
        <v>30</v>
      </c>
    </row>
    <row r="13" spans="1:9">
      <c r="G13" s="5" t="s">
        <v>14</v>
      </c>
      <c r="H13" s="5">
        <v>0.98</v>
      </c>
      <c r="I13" s="5" t="s">
        <v>30</v>
      </c>
    </row>
    <row r="14" spans="1:9">
      <c r="G14" s="5" t="s">
        <v>40</v>
      </c>
      <c r="H14" s="5">
        <v>0.95</v>
      </c>
      <c r="I14" s="5" t="s">
        <v>30</v>
      </c>
    </row>
    <row r="15" spans="1:9">
      <c r="G15" s="5" t="s">
        <v>41</v>
      </c>
      <c r="H15" s="5">
        <v>0.92</v>
      </c>
      <c r="I15" s="5" t="s">
        <v>30</v>
      </c>
    </row>
    <row r="16" spans="1:9">
      <c r="F16" s="5" t="s">
        <v>42</v>
      </c>
      <c r="G16" s="5" t="s">
        <v>17</v>
      </c>
      <c r="H16" s="5">
        <v>1</v>
      </c>
      <c r="I16" s="5" t="s">
        <v>30</v>
      </c>
    </row>
    <row r="17" spans="6:9">
      <c r="G17" s="5" t="s">
        <v>43</v>
      </c>
      <c r="H17" s="5">
        <v>1.15</v>
      </c>
      <c r="I17" s="5" t="s">
        <v>30</v>
      </c>
    </row>
    <row r="18" spans="6:9">
      <c r="G18" s="5" t="s">
        <v>44</v>
      </c>
      <c r="H18" s="5">
        <v>1.35</v>
      </c>
      <c r="I18" s="5" t="s">
        <v>30</v>
      </c>
    </row>
    <row r="19" spans="6:9">
      <c r="G19" s="5" t="s">
        <v>45</v>
      </c>
      <c r="H19" s="5">
        <v>1.6</v>
      </c>
      <c r="I19" s="5" t="s">
        <v>30</v>
      </c>
    </row>
    <row r="20" spans="6:9">
      <c r="F20" s="5" t="s">
        <v>46</v>
      </c>
      <c r="G20" s="5" t="s">
        <v>47</v>
      </c>
      <c r="H20" s="5">
        <v>1.1</v>
      </c>
      <c r="I20" s="5" t="s">
        <v>30</v>
      </c>
    </row>
    <row r="21" spans="6:9">
      <c r="G21" s="5" t="s">
        <v>23</v>
      </c>
      <c r="H21" s="5">
        <v>1</v>
      </c>
      <c r="I21" s="5" t="s">
        <v>30</v>
      </c>
    </row>
    <row r="22" spans="6:9">
      <c r="G22" s="5" t="s">
        <v>48</v>
      </c>
      <c r="H22" s="5">
        <v>0.95</v>
      </c>
      <c r="I22" s="5" t="s">
        <v>30</v>
      </c>
    </row>
    <row r="23" spans="6:9">
      <c r="G23" s="5" t="s">
        <v>49</v>
      </c>
      <c r="H23" s="5">
        <v>0.9</v>
      </c>
      <c r="I23" s="5" t="s">
        <v>30</v>
      </c>
    </row>
    <row r="25" spans="6:9">
      <c r="F25" s="5" t="s">
        <v>53</v>
      </c>
      <c r="G25" s="5">
        <v>0</v>
      </c>
      <c r="H25" s="8">
        <v>0</v>
      </c>
      <c r="I25" s="9"/>
    </row>
    <row r="26" spans="6:9">
      <c r="F26" s="5" t="s">
        <v>54</v>
      </c>
      <c r="G26" s="5">
        <v>1</v>
      </c>
      <c r="H26" s="8">
        <v>0.08</v>
      </c>
    </row>
    <row r="27" spans="6:9">
      <c r="F27" s="5" t="s">
        <v>55</v>
      </c>
      <c r="G27" s="5">
        <v>1</v>
      </c>
      <c r="H27" s="8">
        <v>0.06</v>
      </c>
    </row>
    <row r="28" spans="6:9">
      <c r="F28" s="5" t="s">
        <v>56</v>
      </c>
      <c r="G28" s="5">
        <v>1</v>
      </c>
      <c r="H28" s="8">
        <v>0.12</v>
      </c>
    </row>
    <row r="29" spans="6:9">
      <c r="F29" s="5" t="s">
        <v>57</v>
      </c>
      <c r="G29" s="5">
        <v>0</v>
      </c>
      <c r="H29" s="8">
        <v>0.03</v>
      </c>
    </row>
    <row r="30" spans="6:9">
      <c r="F30" s="5" t="s">
        <v>58</v>
      </c>
      <c r="G30" s="5">
        <v>0</v>
      </c>
      <c r="H30" s="8">
        <v>0.02</v>
      </c>
    </row>
    <row r="31" spans="6:9">
      <c r="F31" s="5" t="s">
        <v>59</v>
      </c>
      <c r="G31" s="5">
        <v>0</v>
      </c>
      <c r="H31" s="8">
        <v>0.04</v>
      </c>
    </row>
    <row r="32" spans="6:9">
      <c r="F32" s="5" t="s">
        <v>60</v>
      </c>
      <c r="G32" s="5">
        <v>0</v>
      </c>
      <c r="H32" s="8">
        <v>0.01</v>
      </c>
    </row>
    <row r="34" spans="1:8">
      <c r="F34" s="9" t="s">
        <v>61</v>
      </c>
    </row>
    <row r="35" spans="1:8">
      <c r="F35" s="5" t="s">
        <v>62</v>
      </c>
      <c r="G35" s="5">
        <v>1.4</v>
      </c>
      <c r="H35" s="5" t="s">
        <v>63</v>
      </c>
    </row>
    <row r="36" spans="1:8">
      <c r="F36" s="5" t="s">
        <v>64</v>
      </c>
      <c r="G36" s="5">
        <v>0.0009</v>
      </c>
      <c r="H36" s="5" t="s">
        <v>65</v>
      </c>
    </row>
    <row r="37" spans="1:8">
      <c r="F37" s="5" t="s">
        <v>66</v>
      </c>
      <c r="G37" s="5">
        <v>60</v>
      </c>
      <c r="H37" s="5" t="s">
        <v>67</v>
      </c>
    </row>
    <row r="38" spans="1:8">
      <c r="F38" s="5" t="s">
        <v>68</v>
      </c>
      <c r="G38" s="5">
        <v>0.095</v>
      </c>
      <c r="H38" s="5" t="s">
        <v>69</v>
      </c>
    </row>
    <row r="39" spans="1:8">
      <c r="F39" s="5" t="s">
        <v>70</v>
      </c>
      <c r="G39" s="5">
        <v>0.03</v>
      </c>
      <c r="H39" s="5" t="s">
        <v>71</v>
      </c>
    </row>
    <row r="40" spans="1:8">
      <c r="F40" s="5" t="s">
        <v>72</v>
      </c>
      <c r="G40" s="5">
        <v>-0.02</v>
      </c>
      <c r="H40" s="5" t="s">
        <v>73</v>
      </c>
    </row>
    <row r="42" spans="1:8">
      <c r="A42" s="1" t="s">
        <v>74</v>
      </c>
    </row>
    <row r="44" spans="1:8">
      <c r="A44" s="5" t="s">
        <v>75</v>
      </c>
      <c r="B44" s="5">
        <v>0.25</v>
      </c>
      <c r="C44" s="5" t="s">
        <v>76</v>
      </c>
    </row>
    <row r="46" spans="1:8">
      <c r="A46" s="5" t="s">
        <v>55</v>
      </c>
      <c r="B46" s="5">
        <v>0.5</v>
      </c>
      <c r="C46" s="5"/>
    </row>
    <row r="47" spans="1:8">
      <c r="A47" s="5" t="s">
        <v>56</v>
      </c>
      <c r="B47" s="5">
        <v>0.3</v>
      </c>
    </row>
    <row r="48" spans="1:8">
      <c r="A48" s="5" t="s">
        <v>54</v>
      </c>
      <c r="B48" s="5">
        <v>0.2</v>
      </c>
    </row>
    <row r="50" spans="1:5">
      <c r="A50" s="9" t="s">
        <v>78</v>
      </c>
    </row>
    <row r="51" spans="1:5">
      <c r="A51" s="5" t="s">
        <v>55</v>
      </c>
      <c r="B51" s="7">
        <v>800</v>
      </c>
      <c r="C51" s="10">
        <v>0.8</v>
      </c>
      <c r="D51" s="7">
        <v>10000</v>
      </c>
      <c r="E51" s="7">
        <v>150</v>
      </c>
    </row>
    <row r="52" spans="1:5">
      <c r="A52" s="5" t="s">
        <v>56</v>
      </c>
      <c r="B52" s="7">
        <v>1500</v>
      </c>
      <c r="C52" s="10">
        <v>1</v>
      </c>
      <c r="D52" s="7">
        <v>15000</v>
      </c>
      <c r="E52" s="7">
        <v>300</v>
      </c>
    </row>
    <row r="53" spans="1:5">
      <c r="A53" s="5" t="s">
        <v>54</v>
      </c>
      <c r="B53" s="7">
        <v>5000</v>
      </c>
      <c r="C53" s="10">
        <v>0.9</v>
      </c>
      <c r="D53" s="7">
        <v>100000</v>
      </c>
      <c r="E53" s="7">
        <v>300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00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/>
  <cols>
    <col min="1" max="1" width="10.7109375" customWidth="1"/>
    <col min="2" max="14" width="18.7109375" customWidth="1"/>
  </cols>
  <sheetData>
    <row r="1" spans="1:16">
      <c r="A1" s="9" t="s">
        <v>120</v>
      </c>
      <c r="B1" s="9" t="s">
        <v>121</v>
      </c>
      <c r="C1" s="9" t="s">
        <v>122</v>
      </c>
      <c r="D1" s="9" t="s">
        <v>123</v>
      </c>
      <c r="E1" s="9" t="s">
        <v>124</v>
      </c>
      <c r="F1" s="9" t="s">
        <v>125</v>
      </c>
      <c r="G1" s="9" t="s">
        <v>126</v>
      </c>
      <c r="H1" s="9" t="s">
        <v>127</v>
      </c>
      <c r="I1" s="9" t="s">
        <v>128</v>
      </c>
      <c r="J1" s="9" t="s">
        <v>129</v>
      </c>
      <c r="K1" s="9" t="s">
        <v>130</v>
      </c>
      <c r="L1" s="9" t="s">
        <v>131</v>
      </c>
      <c r="M1" s="9" t="s">
        <v>132</v>
      </c>
      <c r="O1" s="9" t="s">
        <v>133</v>
      </c>
      <c r="P1" s="9" t="s">
        <v>134</v>
      </c>
    </row>
    <row r="2" spans="1:16">
      <c r="A2" s="11">
        <v>1</v>
      </c>
      <c r="B2" s="11">
        <f>BINOM.INV(1000, (Hypothèses!$B$43*Hypothèses!$B$46)/1000, RAND())</f>
        <v>0</v>
      </c>
      <c r="C2" s="11">
        <f>BINOM.INV(1000, (Hypothèses!$B$43*Hypothèses!$B$47)/1000, RAND())</f>
        <v>0</v>
      </c>
      <c r="D2" s="11">
        <f>BINOM.INV(1000, (Hypothèses!$B$43*Hypothèses!$B$48)/1000, RAND())</f>
        <v>0</v>
      </c>
      <c r="E2" s="7">
        <f>(MAX(MIN((LOGNORM.INV(RAND(), LN(Hypothèses!$B$51), Hypothèses!$C$51)-Hypothèses!$E$51), Hypothèses!$D$51), 0))*IF(B2&gt;=1,1,0)+(MAX(MIN((LOGNORM.INV(RAND(), LN(Hypothèses!$B$51), Hypothèses!$C$51)-Hypothèses!$E$51), Hypothèses!$D$51), 0))*IF(B2&gt;=2,1,0)+(MAX(MIN((LOGNORM.INV(RAND(), LN(Hypothèses!$B$51), Hypothèses!$C$51)-Hypothèses!$E$51), Hypothèses!$D$51), 0))*IF(B2&gt;=3,1,0)+(MAX(MIN((LOGNORM.INV(RAND(), LN(Hypothèses!$B$51), Hypothèses!$C$51)-Hypothèses!$E$51), Hypothèses!$D$51), 0))*IF(B2&gt;=4,1,0)</f>
        <v>0</v>
      </c>
      <c r="F2" s="7">
        <f>(MAX(MIN((LOGNORM.INV(RAND(), LN(Hypothèses!$B$52), Hypothèses!$C$52)-Hypothèses!$E$52), Hypothèses!$D$52), 0))*IF(C2&gt;=1,1,0)+(MAX(MIN((LOGNORM.INV(RAND(), LN(Hypothèses!$B$52), Hypothèses!$C$52)-Hypothèses!$E$52), Hypothèses!$D$52), 0))*IF(C2&gt;=2,1,0)+(MAX(MIN((LOGNORM.INV(RAND(), LN(Hypothèses!$B$52), Hypothèses!$C$52)-Hypothèses!$E$52), Hypothèses!$D$52), 0))*IF(C2&gt;=3,1,0)+(MAX(MIN((LOGNORM.INV(RAND(), LN(Hypothèses!$B$52), Hypothèses!$C$52)-Hypothèses!$E$52), Hypothèses!$D$52), 0))*IF(C2&gt;=4,1,0)</f>
        <v>0</v>
      </c>
      <c r="G2" s="7">
        <f>(MAX(MIN((LOGNORM.INV(RAND(), LN(Hypothèses!$B$53), Hypothèses!$C$53)-Hypothèses!$E$53), Hypothèses!$D$53), 0))*IF(D2&gt;=1,1,0)+(MAX(MIN((LOGNORM.INV(RAND(), LN(Hypothèses!$B$53), Hypothèses!$C$53)-Hypothèses!$E$53), Hypothèses!$D$53), 0))*IF(D2&gt;=2,1,0)+(MAX(MIN((LOGNORM.INV(RAND(), LN(Hypothèses!$B$53), Hypothèses!$C$53)-Hypothèses!$E$53), Hypothèses!$D$53), 0))*IF(D2&gt;=3,1,0)+(MAX(MIN((LOGNORM.INV(RAND(), LN(Hypothèses!$B$53), Hypothèses!$C$53)-Hypothèses!$E$53), Hypothèses!$D$53), 0))*IF(D2&gt;=4,1,0)</f>
        <v>0</v>
      </c>
      <c r="H2" s="7">
        <f>((LOGNORM.INV(RAND(), LN(Hypothèses!$B$51), Hypothèses!$C$51)) - (MAX(MIN((LOGNORM.INV(RAND(), LN(Hypothèses!$B$51), Hypothèses!$C$51)-Hypothèses!$E$51), Hypothèses!$D$51), 0)))*IF(B2&gt;=1,1,0)+((LOGNORM.INV(RAND(), LN(Hypothèses!$B$51), Hypothèses!$C$51)) - (MAX(MIN((LOGNORM.INV(RAND(), LN(Hypothèses!$B$51), Hypothèses!$C$51)-Hypothèses!$E$51), Hypothèses!$D$51), 0)))*IF(B2&gt;=2,1,0)+((LOGNORM.INV(RAND(), LN(Hypothèses!$B$51), Hypothèses!$C$51)) - (MAX(MIN((LOGNORM.INV(RAND(), LN(Hypothèses!$B$51), Hypothèses!$C$51)-Hypothèses!$E$51), Hypothèses!$D$51), 0)))*IF(B2&gt;=3,1,0)+((LOGNORM.INV(RAND(), LN(Hypothèses!$B$51), Hypothèses!$C$51)) - (MAX(MIN((LOGNORM.INV(RAND(), LN(Hypothèses!$B$51), Hypothèses!$C$51)-Hypothèses!$E$51), Hypothèses!$D$51), 0)))*IF(B2&gt;=4,1,0)</f>
        <v>0</v>
      </c>
      <c r="I2" s="7">
        <f>((LOGNORM.INV(RAND(), LN(Hypothèses!$B$52), Hypothèses!$C$52)) - (MAX(MIN((LOGNORM.INV(RAND(), LN(Hypothèses!$B$52), Hypothèses!$C$52)-Hypothèses!$E$52), Hypothèses!$D$52), 0)))*IF(C2&gt;=1,1,0)+((LOGNORM.INV(RAND(), LN(Hypothèses!$B$52), Hypothèses!$C$52)) - (MAX(MIN((LOGNORM.INV(RAND(), LN(Hypothèses!$B$52), Hypothèses!$C$52)-Hypothèses!$E$52), Hypothèses!$D$52), 0)))*IF(C2&gt;=2,1,0)+((LOGNORM.INV(RAND(), LN(Hypothèses!$B$52), Hypothèses!$C$52)) - (MAX(MIN((LOGNORM.INV(RAND(), LN(Hypothèses!$B$52), Hypothèses!$C$52)-Hypothèses!$E$52), Hypothèses!$D$52), 0)))*IF(C2&gt;=3,1,0)+((LOGNORM.INV(RAND(), LN(Hypothèses!$B$52), Hypothèses!$C$52)) - (MAX(MIN((LOGNORM.INV(RAND(), LN(Hypothèses!$B$52), Hypothèses!$C$52)-Hypothèses!$E$52), Hypothèses!$D$52), 0)))*IF(C2&gt;=4,1,0)</f>
        <v>0</v>
      </c>
      <c r="J2" s="7">
        <f>((LOGNORM.INV(RAND(), LN(Hypothèses!$B$53), Hypothèses!$C$53)) - (MAX(MIN((LOGNORM.INV(RAND(), LN(Hypothèses!$B$53), Hypothèses!$C$53)-Hypothèses!$E$53), Hypothèses!$D$53), 0)))*IF(D2&gt;=1,1,0)+((LOGNORM.INV(RAND(), LN(Hypothèses!$B$53), Hypothèses!$C$53)) - (MAX(MIN((LOGNORM.INV(RAND(), LN(Hypothèses!$B$53), Hypothèses!$C$53)-Hypothèses!$E$53), Hypothèses!$D$53), 0)))*IF(D2&gt;=2,1,0)+((LOGNORM.INV(RAND(), LN(Hypothèses!$B$53), Hypothèses!$C$53)) - (MAX(MIN((LOGNORM.INV(RAND(), LN(Hypothèses!$B$53), Hypothèses!$C$53)-Hypothèses!$E$53), Hypothèses!$D$53), 0)))*IF(D2&gt;=3,1,0)+((LOGNORM.INV(RAND(), LN(Hypothèses!$B$53), Hypothèses!$C$53)) - (MAX(MIN((LOGNORM.INV(RAND(), LN(Hypothèses!$B$53), Hypothèses!$C$53)-Hypothèses!$E$53), Hypothèses!$D$53), 0)))*IF(D2&gt;=4,1,0)</f>
        <v>0</v>
      </c>
      <c r="K2" s="7">
        <f>E2+F2+G2</f>
        <v>0</v>
      </c>
      <c r="L2" s="7">
        <f>H2+I2+J2</f>
        <v>0</v>
      </c>
      <c r="M2" s="7">
        <f>Simulateur!$G$20 + L2</f>
        <v>0</v>
      </c>
      <c r="O2">
        <f>MIN(M$2:M$1001)</f>
        <v>0</v>
      </c>
      <c r="P2">
        <f>COUNTIF(M$2:M$1001, "&lt;=" &amp; O3)</f>
        <v>0</v>
      </c>
    </row>
    <row r="3" spans="1:16">
      <c r="A3" s="11">
        <v>2</v>
      </c>
      <c r="B3" s="11">
        <f>BINOM.INV(1000, (Hypothèses!$B$43*Hypothèses!$B$46)/1000, RAND())</f>
        <v>0</v>
      </c>
      <c r="C3" s="11">
        <f>BINOM.INV(1000, (Hypothèses!$B$43*Hypothèses!$B$47)/1000, RAND())</f>
        <v>0</v>
      </c>
      <c r="D3" s="11">
        <f>BINOM.INV(1000, (Hypothèses!$B$43*Hypothèses!$B$48)/1000, RAND())</f>
        <v>0</v>
      </c>
      <c r="E3" s="7">
        <f>(MAX(MIN((LOGNORM.INV(RAND(), LN(Hypothèses!$B$51), Hypothèses!$C$51)-Hypothèses!$E$51), Hypothèses!$D$51), 0))*IF(B3&gt;=1,1,0)+(MAX(MIN((LOGNORM.INV(RAND(), LN(Hypothèses!$B$51), Hypothèses!$C$51)-Hypothèses!$E$51), Hypothèses!$D$51), 0))*IF(B3&gt;=2,1,0)+(MAX(MIN((LOGNORM.INV(RAND(), LN(Hypothèses!$B$51), Hypothèses!$C$51)-Hypothèses!$E$51), Hypothèses!$D$51), 0))*IF(B3&gt;=3,1,0)+(MAX(MIN((LOGNORM.INV(RAND(), LN(Hypothèses!$B$51), Hypothèses!$C$51)-Hypothèses!$E$51), Hypothèses!$D$51), 0))*IF(B3&gt;=4,1,0)</f>
        <v>0</v>
      </c>
      <c r="F3" s="7">
        <f>(MAX(MIN((LOGNORM.INV(RAND(), LN(Hypothèses!$B$52), Hypothèses!$C$52)-Hypothèses!$E$52), Hypothèses!$D$52), 0))*IF(C3&gt;=1,1,0)+(MAX(MIN((LOGNORM.INV(RAND(), LN(Hypothèses!$B$52), Hypothèses!$C$52)-Hypothèses!$E$52), Hypothèses!$D$52), 0))*IF(C3&gt;=2,1,0)+(MAX(MIN((LOGNORM.INV(RAND(), LN(Hypothèses!$B$52), Hypothèses!$C$52)-Hypothèses!$E$52), Hypothèses!$D$52), 0))*IF(C3&gt;=3,1,0)+(MAX(MIN((LOGNORM.INV(RAND(), LN(Hypothèses!$B$52), Hypothèses!$C$52)-Hypothèses!$E$52), Hypothèses!$D$52), 0))*IF(C3&gt;=4,1,0)</f>
        <v>0</v>
      </c>
      <c r="G3" s="7">
        <f>(MAX(MIN((LOGNORM.INV(RAND(), LN(Hypothèses!$B$53), Hypothèses!$C$53)-Hypothèses!$E$53), Hypothèses!$D$53), 0))*IF(D3&gt;=1,1,0)+(MAX(MIN((LOGNORM.INV(RAND(), LN(Hypothèses!$B$53), Hypothèses!$C$53)-Hypothèses!$E$53), Hypothèses!$D$53), 0))*IF(D3&gt;=2,1,0)+(MAX(MIN((LOGNORM.INV(RAND(), LN(Hypothèses!$B$53), Hypothèses!$C$53)-Hypothèses!$E$53), Hypothèses!$D$53), 0))*IF(D3&gt;=3,1,0)+(MAX(MIN((LOGNORM.INV(RAND(), LN(Hypothèses!$B$53), Hypothèses!$C$53)-Hypothèses!$E$53), Hypothèses!$D$53), 0))*IF(D3&gt;=4,1,0)</f>
        <v>0</v>
      </c>
      <c r="H3" s="7">
        <f>((LOGNORM.INV(RAND(), LN(Hypothèses!$B$51), Hypothèses!$C$51)) - (MAX(MIN((LOGNORM.INV(RAND(), LN(Hypothèses!$B$51), Hypothèses!$C$51)-Hypothèses!$E$51), Hypothèses!$D$51), 0)))*IF(B3&gt;=1,1,0)+((LOGNORM.INV(RAND(), LN(Hypothèses!$B$51), Hypothèses!$C$51)) - (MAX(MIN((LOGNORM.INV(RAND(), LN(Hypothèses!$B$51), Hypothèses!$C$51)-Hypothèses!$E$51), Hypothèses!$D$51), 0)))*IF(B3&gt;=2,1,0)+((LOGNORM.INV(RAND(), LN(Hypothèses!$B$51), Hypothèses!$C$51)) - (MAX(MIN((LOGNORM.INV(RAND(), LN(Hypothèses!$B$51), Hypothèses!$C$51)-Hypothèses!$E$51), Hypothèses!$D$51), 0)))*IF(B3&gt;=3,1,0)+((LOGNORM.INV(RAND(), LN(Hypothèses!$B$51), Hypothèses!$C$51)) - (MAX(MIN((LOGNORM.INV(RAND(), LN(Hypothèses!$B$51), Hypothèses!$C$51)-Hypothèses!$E$51), Hypothèses!$D$51), 0)))*IF(B3&gt;=4,1,0)</f>
        <v>0</v>
      </c>
      <c r="I3" s="7">
        <f>((LOGNORM.INV(RAND(), LN(Hypothèses!$B$52), Hypothèses!$C$52)) - (MAX(MIN((LOGNORM.INV(RAND(), LN(Hypothèses!$B$52), Hypothèses!$C$52)-Hypothèses!$E$52), Hypothèses!$D$52), 0)))*IF(C3&gt;=1,1,0)+((LOGNORM.INV(RAND(), LN(Hypothèses!$B$52), Hypothèses!$C$52)) - (MAX(MIN((LOGNORM.INV(RAND(), LN(Hypothèses!$B$52), Hypothèses!$C$52)-Hypothèses!$E$52), Hypothèses!$D$52), 0)))*IF(C3&gt;=2,1,0)+((LOGNORM.INV(RAND(), LN(Hypothèses!$B$52), Hypothèses!$C$52)) - (MAX(MIN((LOGNORM.INV(RAND(), LN(Hypothèses!$B$52), Hypothèses!$C$52)-Hypothèses!$E$52), Hypothèses!$D$52), 0)))*IF(C3&gt;=3,1,0)+((LOGNORM.INV(RAND(), LN(Hypothèses!$B$52), Hypothèses!$C$52)) - (MAX(MIN((LOGNORM.INV(RAND(), LN(Hypothèses!$B$52), Hypothèses!$C$52)-Hypothèses!$E$52), Hypothèses!$D$52), 0)))*IF(C3&gt;=4,1,0)</f>
        <v>0</v>
      </c>
      <c r="J3" s="7">
        <f>((LOGNORM.INV(RAND(), LN(Hypothèses!$B$53), Hypothèses!$C$53)) - (MAX(MIN((LOGNORM.INV(RAND(), LN(Hypothèses!$B$53), Hypothèses!$C$53)-Hypothèses!$E$53), Hypothèses!$D$53), 0)))*IF(D3&gt;=1,1,0)+((LOGNORM.INV(RAND(), LN(Hypothèses!$B$53), Hypothèses!$C$53)) - (MAX(MIN((LOGNORM.INV(RAND(), LN(Hypothèses!$B$53), Hypothèses!$C$53)-Hypothèses!$E$53), Hypothèses!$D$53), 0)))*IF(D3&gt;=2,1,0)+((LOGNORM.INV(RAND(), LN(Hypothèses!$B$53), Hypothèses!$C$53)) - (MAX(MIN((LOGNORM.INV(RAND(), LN(Hypothèses!$B$53), Hypothèses!$C$53)-Hypothèses!$E$53), Hypothèses!$D$53), 0)))*IF(D3&gt;=3,1,0)+((LOGNORM.INV(RAND(), LN(Hypothèses!$B$53), Hypothèses!$C$53)) - (MAX(MIN((LOGNORM.INV(RAND(), LN(Hypothèses!$B$53), Hypothèses!$C$53)-Hypothèses!$E$53), Hypothèses!$D$53), 0)))*IF(D3&gt;=4,1,0)</f>
        <v>0</v>
      </c>
      <c r="K3" s="7">
        <f>E3+F3+G3</f>
        <v>0</v>
      </c>
      <c r="L3" s="7">
        <f>H3+I3+J3</f>
        <v>0</v>
      </c>
      <c r="M3" s="7">
        <f>Simulateur!$G$20 + L3</f>
        <v>0</v>
      </c>
      <c r="O3">
        <f>(O$32-O$2)/29+O$2</f>
        <v>0</v>
      </c>
      <c r="P3">
        <f>COUNTIFS(M$2:M$1001, "&gt;" &amp; O2, M$2:M$1001, "&lt;=" &amp; O4)</f>
        <v>0</v>
      </c>
    </row>
    <row r="4" spans="1:16">
      <c r="A4" s="11">
        <v>3</v>
      </c>
      <c r="B4" s="11">
        <f>BINOM.INV(1000, (Hypothèses!$B$43*Hypothèses!$B$46)/1000, RAND())</f>
        <v>0</v>
      </c>
      <c r="C4" s="11">
        <f>BINOM.INV(1000, (Hypothèses!$B$43*Hypothèses!$B$47)/1000, RAND())</f>
        <v>0</v>
      </c>
      <c r="D4" s="11">
        <f>BINOM.INV(1000, (Hypothèses!$B$43*Hypothèses!$B$48)/1000, RAND())</f>
        <v>0</v>
      </c>
      <c r="E4" s="7">
        <f>(MAX(MIN((LOGNORM.INV(RAND(), LN(Hypothèses!$B$51), Hypothèses!$C$51)-Hypothèses!$E$51), Hypothèses!$D$51), 0))*IF(B4&gt;=1,1,0)+(MAX(MIN((LOGNORM.INV(RAND(), LN(Hypothèses!$B$51), Hypothèses!$C$51)-Hypothèses!$E$51), Hypothèses!$D$51), 0))*IF(B4&gt;=2,1,0)+(MAX(MIN((LOGNORM.INV(RAND(), LN(Hypothèses!$B$51), Hypothèses!$C$51)-Hypothèses!$E$51), Hypothèses!$D$51), 0))*IF(B4&gt;=3,1,0)+(MAX(MIN((LOGNORM.INV(RAND(), LN(Hypothèses!$B$51), Hypothèses!$C$51)-Hypothèses!$E$51), Hypothèses!$D$51), 0))*IF(B4&gt;=4,1,0)</f>
        <v>0</v>
      </c>
      <c r="F4" s="7">
        <f>(MAX(MIN((LOGNORM.INV(RAND(), LN(Hypothèses!$B$52), Hypothèses!$C$52)-Hypothèses!$E$52), Hypothèses!$D$52), 0))*IF(C4&gt;=1,1,0)+(MAX(MIN((LOGNORM.INV(RAND(), LN(Hypothèses!$B$52), Hypothèses!$C$52)-Hypothèses!$E$52), Hypothèses!$D$52), 0))*IF(C4&gt;=2,1,0)+(MAX(MIN((LOGNORM.INV(RAND(), LN(Hypothèses!$B$52), Hypothèses!$C$52)-Hypothèses!$E$52), Hypothèses!$D$52), 0))*IF(C4&gt;=3,1,0)+(MAX(MIN((LOGNORM.INV(RAND(), LN(Hypothèses!$B$52), Hypothèses!$C$52)-Hypothèses!$E$52), Hypothèses!$D$52), 0))*IF(C4&gt;=4,1,0)</f>
        <v>0</v>
      </c>
      <c r="G4" s="7">
        <f>(MAX(MIN((LOGNORM.INV(RAND(), LN(Hypothèses!$B$53), Hypothèses!$C$53)-Hypothèses!$E$53), Hypothèses!$D$53), 0))*IF(D4&gt;=1,1,0)+(MAX(MIN((LOGNORM.INV(RAND(), LN(Hypothèses!$B$53), Hypothèses!$C$53)-Hypothèses!$E$53), Hypothèses!$D$53), 0))*IF(D4&gt;=2,1,0)+(MAX(MIN((LOGNORM.INV(RAND(), LN(Hypothèses!$B$53), Hypothèses!$C$53)-Hypothèses!$E$53), Hypothèses!$D$53), 0))*IF(D4&gt;=3,1,0)+(MAX(MIN((LOGNORM.INV(RAND(), LN(Hypothèses!$B$53), Hypothèses!$C$53)-Hypothèses!$E$53), Hypothèses!$D$53), 0))*IF(D4&gt;=4,1,0)</f>
        <v>0</v>
      </c>
      <c r="H4" s="7">
        <f>((LOGNORM.INV(RAND(), LN(Hypothèses!$B$51), Hypothèses!$C$51)) - (MAX(MIN((LOGNORM.INV(RAND(), LN(Hypothèses!$B$51), Hypothèses!$C$51)-Hypothèses!$E$51), Hypothèses!$D$51), 0)))*IF(B4&gt;=1,1,0)+((LOGNORM.INV(RAND(), LN(Hypothèses!$B$51), Hypothèses!$C$51)) - (MAX(MIN((LOGNORM.INV(RAND(), LN(Hypothèses!$B$51), Hypothèses!$C$51)-Hypothèses!$E$51), Hypothèses!$D$51), 0)))*IF(B4&gt;=2,1,0)+((LOGNORM.INV(RAND(), LN(Hypothèses!$B$51), Hypothèses!$C$51)) - (MAX(MIN((LOGNORM.INV(RAND(), LN(Hypothèses!$B$51), Hypothèses!$C$51)-Hypothèses!$E$51), Hypothèses!$D$51), 0)))*IF(B4&gt;=3,1,0)+((LOGNORM.INV(RAND(), LN(Hypothèses!$B$51), Hypothèses!$C$51)) - (MAX(MIN((LOGNORM.INV(RAND(), LN(Hypothèses!$B$51), Hypothèses!$C$51)-Hypothèses!$E$51), Hypothèses!$D$51), 0)))*IF(B4&gt;=4,1,0)</f>
        <v>0</v>
      </c>
      <c r="I4" s="7">
        <f>((LOGNORM.INV(RAND(), LN(Hypothèses!$B$52), Hypothèses!$C$52)) - (MAX(MIN((LOGNORM.INV(RAND(), LN(Hypothèses!$B$52), Hypothèses!$C$52)-Hypothèses!$E$52), Hypothèses!$D$52), 0)))*IF(C4&gt;=1,1,0)+((LOGNORM.INV(RAND(), LN(Hypothèses!$B$52), Hypothèses!$C$52)) - (MAX(MIN((LOGNORM.INV(RAND(), LN(Hypothèses!$B$52), Hypothèses!$C$52)-Hypothèses!$E$52), Hypothèses!$D$52), 0)))*IF(C4&gt;=2,1,0)+((LOGNORM.INV(RAND(), LN(Hypothèses!$B$52), Hypothèses!$C$52)) - (MAX(MIN((LOGNORM.INV(RAND(), LN(Hypothèses!$B$52), Hypothèses!$C$52)-Hypothèses!$E$52), Hypothèses!$D$52), 0)))*IF(C4&gt;=3,1,0)+((LOGNORM.INV(RAND(), LN(Hypothèses!$B$52), Hypothèses!$C$52)) - (MAX(MIN((LOGNORM.INV(RAND(), LN(Hypothèses!$B$52), Hypothèses!$C$52)-Hypothèses!$E$52), Hypothèses!$D$52), 0)))*IF(C4&gt;=4,1,0)</f>
        <v>0</v>
      </c>
      <c r="J4" s="7">
        <f>((LOGNORM.INV(RAND(), LN(Hypothèses!$B$53), Hypothèses!$C$53)) - (MAX(MIN((LOGNORM.INV(RAND(), LN(Hypothèses!$B$53), Hypothèses!$C$53)-Hypothèses!$E$53), Hypothèses!$D$53), 0)))*IF(D4&gt;=1,1,0)+((LOGNORM.INV(RAND(), LN(Hypothèses!$B$53), Hypothèses!$C$53)) - (MAX(MIN((LOGNORM.INV(RAND(), LN(Hypothèses!$B$53), Hypothèses!$C$53)-Hypothèses!$E$53), Hypothèses!$D$53), 0)))*IF(D4&gt;=2,1,0)+((LOGNORM.INV(RAND(), LN(Hypothèses!$B$53), Hypothèses!$C$53)) - (MAX(MIN((LOGNORM.INV(RAND(), LN(Hypothèses!$B$53), Hypothèses!$C$53)-Hypothèses!$E$53), Hypothèses!$D$53), 0)))*IF(D4&gt;=3,1,0)+((LOGNORM.INV(RAND(), LN(Hypothèses!$B$53), Hypothèses!$C$53)) - (MAX(MIN((LOGNORM.INV(RAND(), LN(Hypothèses!$B$53), Hypothèses!$C$53)-Hypothèses!$E$53), Hypothèses!$D$53), 0)))*IF(D4&gt;=4,1,0)</f>
        <v>0</v>
      </c>
      <c r="K4" s="7">
        <f>E4+F4+G4</f>
        <v>0</v>
      </c>
      <c r="L4" s="7">
        <f>H4+I4+J4</f>
        <v>0</v>
      </c>
      <c r="M4" s="7">
        <f>Simulateur!$G$20 + L4</f>
        <v>0</v>
      </c>
      <c r="O4">
        <f>O3+(O$32-O$2)/29</f>
        <v>0</v>
      </c>
      <c r="P4">
        <f>COUNTIFS(M$2:M$1001, "&gt;" &amp; O3, M$2:M$1001, "&lt;=" &amp; O5)</f>
        <v>0</v>
      </c>
    </row>
    <row r="5" spans="1:16">
      <c r="A5" s="11">
        <v>4</v>
      </c>
      <c r="B5" s="11">
        <f>BINOM.INV(1000, (Hypothèses!$B$43*Hypothèses!$B$46)/1000, RAND())</f>
        <v>0</v>
      </c>
      <c r="C5" s="11">
        <f>BINOM.INV(1000, (Hypothèses!$B$43*Hypothèses!$B$47)/1000, RAND())</f>
        <v>0</v>
      </c>
      <c r="D5" s="11">
        <f>BINOM.INV(1000, (Hypothèses!$B$43*Hypothèses!$B$48)/1000, RAND())</f>
        <v>0</v>
      </c>
      <c r="E5" s="7">
        <f>(MAX(MIN((LOGNORM.INV(RAND(), LN(Hypothèses!$B$51), Hypothèses!$C$51)-Hypothèses!$E$51), Hypothèses!$D$51), 0))*IF(B5&gt;=1,1,0)+(MAX(MIN((LOGNORM.INV(RAND(), LN(Hypothèses!$B$51), Hypothèses!$C$51)-Hypothèses!$E$51), Hypothèses!$D$51), 0))*IF(B5&gt;=2,1,0)+(MAX(MIN((LOGNORM.INV(RAND(), LN(Hypothèses!$B$51), Hypothèses!$C$51)-Hypothèses!$E$51), Hypothèses!$D$51), 0))*IF(B5&gt;=3,1,0)+(MAX(MIN((LOGNORM.INV(RAND(), LN(Hypothèses!$B$51), Hypothèses!$C$51)-Hypothèses!$E$51), Hypothèses!$D$51), 0))*IF(B5&gt;=4,1,0)</f>
        <v>0</v>
      </c>
      <c r="F5" s="7">
        <f>(MAX(MIN((LOGNORM.INV(RAND(), LN(Hypothèses!$B$52), Hypothèses!$C$52)-Hypothèses!$E$52), Hypothèses!$D$52), 0))*IF(C5&gt;=1,1,0)+(MAX(MIN((LOGNORM.INV(RAND(), LN(Hypothèses!$B$52), Hypothèses!$C$52)-Hypothèses!$E$52), Hypothèses!$D$52), 0))*IF(C5&gt;=2,1,0)+(MAX(MIN((LOGNORM.INV(RAND(), LN(Hypothèses!$B$52), Hypothèses!$C$52)-Hypothèses!$E$52), Hypothèses!$D$52), 0))*IF(C5&gt;=3,1,0)+(MAX(MIN((LOGNORM.INV(RAND(), LN(Hypothèses!$B$52), Hypothèses!$C$52)-Hypothèses!$E$52), Hypothèses!$D$52), 0))*IF(C5&gt;=4,1,0)</f>
        <v>0</v>
      </c>
      <c r="G5" s="7">
        <f>(MAX(MIN((LOGNORM.INV(RAND(), LN(Hypothèses!$B$53), Hypothèses!$C$53)-Hypothèses!$E$53), Hypothèses!$D$53), 0))*IF(D5&gt;=1,1,0)+(MAX(MIN((LOGNORM.INV(RAND(), LN(Hypothèses!$B$53), Hypothèses!$C$53)-Hypothèses!$E$53), Hypothèses!$D$53), 0))*IF(D5&gt;=2,1,0)+(MAX(MIN((LOGNORM.INV(RAND(), LN(Hypothèses!$B$53), Hypothèses!$C$53)-Hypothèses!$E$53), Hypothèses!$D$53), 0))*IF(D5&gt;=3,1,0)+(MAX(MIN((LOGNORM.INV(RAND(), LN(Hypothèses!$B$53), Hypothèses!$C$53)-Hypothèses!$E$53), Hypothèses!$D$53), 0))*IF(D5&gt;=4,1,0)</f>
        <v>0</v>
      </c>
      <c r="H5" s="7">
        <f>((LOGNORM.INV(RAND(), LN(Hypothèses!$B$51), Hypothèses!$C$51)) - (MAX(MIN((LOGNORM.INV(RAND(), LN(Hypothèses!$B$51), Hypothèses!$C$51)-Hypothèses!$E$51), Hypothèses!$D$51), 0)))*IF(B5&gt;=1,1,0)+((LOGNORM.INV(RAND(), LN(Hypothèses!$B$51), Hypothèses!$C$51)) - (MAX(MIN((LOGNORM.INV(RAND(), LN(Hypothèses!$B$51), Hypothèses!$C$51)-Hypothèses!$E$51), Hypothèses!$D$51), 0)))*IF(B5&gt;=2,1,0)+((LOGNORM.INV(RAND(), LN(Hypothèses!$B$51), Hypothèses!$C$51)) - (MAX(MIN((LOGNORM.INV(RAND(), LN(Hypothèses!$B$51), Hypothèses!$C$51)-Hypothèses!$E$51), Hypothèses!$D$51), 0)))*IF(B5&gt;=3,1,0)+((LOGNORM.INV(RAND(), LN(Hypothèses!$B$51), Hypothèses!$C$51)) - (MAX(MIN((LOGNORM.INV(RAND(), LN(Hypothèses!$B$51), Hypothèses!$C$51)-Hypothèses!$E$51), Hypothèses!$D$51), 0)))*IF(B5&gt;=4,1,0)</f>
        <v>0</v>
      </c>
      <c r="I5" s="7">
        <f>((LOGNORM.INV(RAND(), LN(Hypothèses!$B$52), Hypothèses!$C$52)) - (MAX(MIN((LOGNORM.INV(RAND(), LN(Hypothèses!$B$52), Hypothèses!$C$52)-Hypothèses!$E$52), Hypothèses!$D$52), 0)))*IF(C5&gt;=1,1,0)+((LOGNORM.INV(RAND(), LN(Hypothèses!$B$52), Hypothèses!$C$52)) - (MAX(MIN((LOGNORM.INV(RAND(), LN(Hypothèses!$B$52), Hypothèses!$C$52)-Hypothèses!$E$52), Hypothèses!$D$52), 0)))*IF(C5&gt;=2,1,0)+((LOGNORM.INV(RAND(), LN(Hypothèses!$B$52), Hypothèses!$C$52)) - (MAX(MIN((LOGNORM.INV(RAND(), LN(Hypothèses!$B$52), Hypothèses!$C$52)-Hypothèses!$E$52), Hypothèses!$D$52), 0)))*IF(C5&gt;=3,1,0)+((LOGNORM.INV(RAND(), LN(Hypothèses!$B$52), Hypothèses!$C$52)) - (MAX(MIN((LOGNORM.INV(RAND(), LN(Hypothèses!$B$52), Hypothèses!$C$52)-Hypothèses!$E$52), Hypothèses!$D$52), 0)))*IF(C5&gt;=4,1,0)</f>
        <v>0</v>
      </c>
      <c r="J5" s="7">
        <f>((LOGNORM.INV(RAND(), LN(Hypothèses!$B$53), Hypothèses!$C$53)) - (MAX(MIN((LOGNORM.INV(RAND(), LN(Hypothèses!$B$53), Hypothèses!$C$53)-Hypothèses!$E$53), Hypothèses!$D$53), 0)))*IF(D5&gt;=1,1,0)+((LOGNORM.INV(RAND(), LN(Hypothèses!$B$53), Hypothèses!$C$53)) - (MAX(MIN((LOGNORM.INV(RAND(), LN(Hypothèses!$B$53), Hypothèses!$C$53)-Hypothèses!$E$53), Hypothèses!$D$53), 0)))*IF(D5&gt;=2,1,0)+((LOGNORM.INV(RAND(), LN(Hypothèses!$B$53), Hypothèses!$C$53)) - (MAX(MIN((LOGNORM.INV(RAND(), LN(Hypothèses!$B$53), Hypothèses!$C$53)-Hypothèses!$E$53), Hypothèses!$D$53), 0)))*IF(D5&gt;=3,1,0)+((LOGNORM.INV(RAND(), LN(Hypothèses!$B$53), Hypothèses!$C$53)) - (MAX(MIN((LOGNORM.INV(RAND(), LN(Hypothèses!$B$53), Hypothèses!$C$53)-Hypothèses!$E$53), Hypothèses!$D$53), 0)))*IF(D5&gt;=4,1,0)</f>
        <v>0</v>
      </c>
      <c r="K5" s="7">
        <f>E5+F5+G5</f>
        <v>0</v>
      </c>
      <c r="L5" s="7">
        <f>H5+I5+J5</f>
        <v>0</v>
      </c>
      <c r="M5" s="7">
        <f>Simulateur!$G$20 + L5</f>
        <v>0</v>
      </c>
      <c r="O5">
        <f>O4+(O$32-O$2)/29</f>
        <v>0</v>
      </c>
      <c r="P5">
        <f>COUNTIFS(M$2:M$1001, "&gt;" &amp; O4, M$2:M$1001, "&lt;=" &amp; O6)</f>
        <v>0</v>
      </c>
    </row>
    <row r="6" spans="1:16">
      <c r="A6" s="11">
        <v>5</v>
      </c>
      <c r="B6" s="11">
        <f>BINOM.INV(1000, (Hypothèses!$B$43*Hypothèses!$B$46)/1000, RAND())</f>
        <v>0</v>
      </c>
      <c r="C6" s="11">
        <f>BINOM.INV(1000, (Hypothèses!$B$43*Hypothèses!$B$47)/1000, RAND())</f>
        <v>0</v>
      </c>
      <c r="D6" s="11">
        <f>BINOM.INV(1000, (Hypothèses!$B$43*Hypothèses!$B$48)/1000, RAND())</f>
        <v>0</v>
      </c>
      <c r="E6" s="7">
        <f>(MAX(MIN((LOGNORM.INV(RAND(), LN(Hypothèses!$B$51), Hypothèses!$C$51)-Hypothèses!$E$51), Hypothèses!$D$51), 0))*IF(B6&gt;=1,1,0)+(MAX(MIN((LOGNORM.INV(RAND(), LN(Hypothèses!$B$51), Hypothèses!$C$51)-Hypothèses!$E$51), Hypothèses!$D$51), 0))*IF(B6&gt;=2,1,0)+(MAX(MIN((LOGNORM.INV(RAND(), LN(Hypothèses!$B$51), Hypothèses!$C$51)-Hypothèses!$E$51), Hypothèses!$D$51), 0))*IF(B6&gt;=3,1,0)+(MAX(MIN((LOGNORM.INV(RAND(), LN(Hypothèses!$B$51), Hypothèses!$C$51)-Hypothèses!$E$51), Hypothèses!$D$51), 0))*IF(B6&gt;=4,1,0)</f>
        <v>0</v>
      </c>
      <c r="F6" s="7">
        <f>(MAX(MIN((LOGNORM.INV(RAND(), LN(Hypothèses!$B$52), Hypothèses!$C$52)-Hypothèses!$E$52), Hypothèses!$D$52), 0))*IF(C6&gt;=1,1,0)+(MAX(MIN((LOGNORM.INV(RAND(), LN(Hypothèses!$B$52), Hypothèses!$C$52)-Hypothèses!$E$52), Hypothèses!$D$52), 0))*IF(C6&gt;=2,1,0)+(MAX(MIN((LOGNORM.INV(RAND(), LN(Hypothèses!$B$52), Hypothèses!$C$52)-Hypothèses!$E$52), Hypothèses!$D$52), 0))*IF(C6&gt;=3,1,0)+(MAX(MIN((LOGNORM.INV(RAND(), LN(Hypothèses!$B$52), Hypothèses!$C$52)-Hypothèses!$E$52), Hypothèses!$D$52), 0))*IF(C6&gt;=4,1,0)</f>
        <v>0</v>
      </c>
      <c r="G6" s="7">
        <f>(MAX(MIN((LOGNORM.INV(RAND(), LN(Hypothèses!$B$53), Hypothèses!$C$53)-Hypothèses!$E$53), Hypothèses!$D$53), 0))*IF(D6&gt;=1,1,0)+(MAX(MIN((LOGNORM.INV(RAND(), LN(Hypothèses!$B$53), Hypothèses!$C$53)-Hypothèses!$E$53), Hypothèses!$D$53), 0))*IF(D6&gt;=2,1,0)+(MAX(MIN((LOGNORM.INV(RAND(), LN(Hypothèses!$B$53), Hypothèses!$C$53)-Hypothèses!$E$53), Hypothèses!$D$53), 0))*IF(D6&gt;=3,1,0)+(MAX(MIN((LOGNORM.INV(RAND(), LN(Hypothèses!$B$53), Hypothèses!$C$53)-Hypothèses!$E$53), Hypothèses!$D$53), 0))*IF(D6&gt;=4,1,0)</f>
        <v>0</v>
      </c>
      <c r="H6" s="7">
        <f>((LOGNORM.INV(RAND(), LN(Hypothèses!$B$51), Hypothèses!$C$51)) - (MAX(MIN((LOGNORM.INV(RAND(), LN(Hypothèses!$B$51), Hypothèses!$C$51)-Hypothèses!$E$51), Hypothèses!$D$51), 0)))*IF(B6&gt;=1,1,0)+((LOGNORM.INV(RAND(), LN(Hypothèses!$B$51), Hypothèses!$C$51)) - (MAX(MIN((LOGNORM.INV(RAND(), LN(Hypothèses!$B$51), Hypothèses!$C$51)-Hypothèses!$E$51), Hypothèses!$D$51), 0)))*IF(B6&gt;=2,1,0)+((LOGNORM.INV(RAND(), LN(Hypothèses!$B$51), Hypothèses!$C$51)) - (MAX(MIN((LOGNORM.INV(RAND(), LN(Hypothèses!$B$51), Hypothèses!$C$51)-Hypothèses!$E$51), Hypothèses!$D$51), 0)))*IF(B6&gt;=3,1,0)+((LOGNORM.INV(RAND(), LN(Hypothèses!$B$51), Hypothèses!$C$51)) - (MAX(MIN((LOGNORM.INV(RAND(), LN(Hypothèses!$B$51), Hypothèses!$C$51)-Hypothèses!$E$51), Hypothèses!$D$51), 0)))*IF(B6&gt;=4,1,0)</f>
        <v>0</v>
      </c>
      <c r="I6" s="7">
        <f>((LOGNORM.INV(RAND(), LN(Hypothèses!$B$52), Hypothèses!$C$52)) - (MAX(MIN((LOGNORM.INV(RAND(), LN(Hypothèses!$B$52), Hypothèses!$C$52)-Hypothèses!$E$52), Hypothèses!$D$52), 0)))*IF(C6&gt;=1,1,0)+((LOGNORM.INV(RAND(), LN(Hypothèses!$B$52), Hypothèses!$C$52)) - (MAX(MIN((LOGNORM.INV(RAND(), LN(Hypothèses!$B$52), Hypothèses!$C$52)-Hypothèses!$E$52), Hypothèses!$D$52), 0)))*IF(C6&gt;=2,1,0)+((LOGNORM.INV(RAND(), LN(Hypothèses!$B$52), Hypothèses!$C$52)) - (MAX(MIN((LOGNORM.INV(RAND(), LN(Hypothèses!$B$52), Hypothèses!$C$52)-Hypothèses!$E$52), Hypothèses!$D$52), 0)))*IF(C6&gt;=3,1,0)+((LOGNORM.INV(RAND(), LN(Hypothèses!$B$52), Hypothèses!$C$52)) - (MAX(MIN((LOGNORM.INV(RAND(), LN(Hypothèses!$B$52), Hypothèses!$C$52)-Hypothèses!$E$52), Hypothèses!$D$52), 0)))*IF(C6&gt;=4,1,0)</f>
        <v>0</v>
      </c>
      <c r="J6" s="7">
        <f>((LOGNORM.INV(RAND(), LN(Hypothèses!$B$53), Hypothèses!$C$53)) - (MAX(MIN((LOGNORM.INV(RAND(), LN(Hypothèses!$B$53), Hypothèses!$C$53)-Hypothèses!$E$53), Hypothèses!$D$53), 0)))*IF(D6&gt;=1,1,0)+((LOGNORM.INV(RAND(), LN(Hypothèses!$B$53), Hypothèses!$C$53)) - (MAX(MIN((LOGNORM.INV(RAND(), LN(Hypothèses!$B$53), Hypothèses!$C$53)-Hypothèses!$E$53), Hypothèses!$D$53), 0)))*IF(D6&gt;=2,1,0)+((LOGNORM.INV(RAND(), LN(Hypothèses!$B$53), Hypothèses!$C$53)) - (MAX(MIN((LOGNORM.INV(RAND(), LN(Hypothèses!$B$53), Hypothèses!$C$53)-Hypothèses!$E$53), Hypothèses!$D$53), 0)))*IF(D6&gt;=3,1,0)+((LOGNORM.INV(RAND(), LN(Hypothèses!$B$53), Hypothèses!$C$53)) - (MAX(MIN((LOGNORM.INV(RAND(), LN(Hypothèses!$B$53), Hypothèses!$C$53)-Hypothèses!$E$53), Hypothèses!$D$53), 0)))*IF(D6&gt;=4,1,0)</f>
        <v>0</v>
      </c>
      <c r="K6" s="7">
        <f>E6+F6+G6</f>
        <v>0</v>
      </c>
      <c r="L6" s="7">
        <f>H6+I6+J6</f>
        <v>0</v>
      </c>
      <c r="M6" s="7">
        <f>Simulateur!$G$20 + L6</f>
        <v>0</v>
      </c>
      <c r="O6">
        <f>O5+(O$32-O$2)/29</f>
        <v>0</v>
      </c>
      <c r="P6">
        <f>COUNTIFS(M$2:M$1001, "&gt;" &amp; O5, M$2:M$1001, "&lt;=" &amp; O7)</f>
        <v>0</v>
      </c>
    </row>
    <row r="7" spans="1:16">
      <c r="A7" s="11">
        <v>6</v>
      </c>
      <c r="B7" s="11">
        <f>BINOM.INV(1000, (Hypothèses!$B$43*Hypothèses!$B$46)/1000, RAND())</f>
        <v>0</v>
      </c>
      <c r="C7" s="11">
        <f>BINOM.INV(1000, (Hypothèses!$B$43*Hypothèses!$B$47)/1000, RAND())</f>
        <v>0</v>
      </c>
      <c r="D7" s="11">
        <f>BINOM.INV(1000, (Hypothèses!$B$43*Hypothèses!$B$48)/1000, RAND())</f>
        <v>0</v>
      </c>
      <c r="E7" s="7">
        <f>(MAX(MIN((LOGNORM.INV(RAND(), LN(Hypothèses!$B$51), Hypothèses!$C$51)-Hypothèses!$E$51), Hypothèses!$D$51), 0))*IF(B7&gt;=1,1,0)+(MAX(MIN((LOGNORM.INV(RAND(), LN(Hypothèses!$B$51), Hypothèses!$C$51)-Hypothèses!$E$51), Hypothèses!$D$51), 0))*IF(B7&gt;=2,1,0)+(MAX(MIN((LOGNORM.INV(RAND(), LN(Hypothèses!$B$51), Hypothèses!$C$51)-Hypothèses!$E$51), Hypothèses!$D$51), 0))*IF(B7&gt;=3,1,0)+(MAX(MIN((LOGNORM.INV(RAND(), LN(Hypothèses!$B$51), Hypothèses!$C$51)-Hypothèses!$E$51), Hypothèses!$D$51), 0))*IF(B7&gt;=4,1,0)</f>
        <v>0</v>
      </c>
      <c r="F7" s="7">
        <f>(MAX(MIN((LOGNORM.INV(RAND(), LN(Hypothèses!$B$52), Hypothèses!$C$52)-Hypothèses!$E$52), Hypothèses!$D$52), 0))*IF(C7&gt;=1,1,0)+(MAX(MIN((LOGNORM.INV(RAND(), LN(Hypothèses!$B$52), Hypothèses!$C$52)-Hypothèses!$E$52), Hypothèses!$D$52), 0))*IF(C7&gt;=2,1,0)+(MAX(MIN((LOGNORM.INV(RAND(), LN(Hypothèses!$B$52), Hypothèses!$C$52)-Hypothèses!$E$52), Hypothèses!$D$52), 0))*IF(C7&gt;=3,1,0)+(MAX(MIN((LOGNORM.INV(RAND(), LN(Hypothèses!$B$52), Hypothèses!$C$52)-Hypothèses!$E$52), Hypothèses!$D$52), 0))*IF(C7&gt;=4,1,0)</f>
        <v>0</v>
      </c>
      <c r="G7" s="7">
        <f>(MAX(MIN((LOGNORM.INV(RAND(), LN(Hypothèses!$B$53), Hypothèses!$C$53)-Hypothèses!$E$53), Hypothèses!$D$53), 0))*IF(D7&gt;=1,1,0)+(MAX(MIN((LOGNORM.INV(RAND(), LN(Hypothèses!$B$53), Hypothèses!$C$53)-Hypothèses!$E$53), Hypothèses!$D$53), 0))*IF(D7&gt;=2,1,0)+(MAX(MIN((LOGNORM.INV(RAND(), LN(Hypothèses!$B$53), Hypothèses!$C$53)-Hypothèses!$E$53), Hypothèses!$D$53), 0))*IF(D7&gt;=3,1,0)+(MAX(MIN((LOGNORM.INV(RAND(), LN(Hypothèses!$B$53), Hypothèses!$C$53)-Hypothèses!$E$53), Hypothèses!$D$53), 0))*IF(D7&gt;=4,1,0)</f>
        <v>0</v>
      </c>
      <c r="H7" s="7">
        <f>((LOGNORM.INV(RAND(), LN(Hypothèses!$B$51), Hypothèses!$C$51)) - (MAX(MIN((LOGNORM.INV(RAND(), LN(Hypothèses!$B$51), Hypothèses!$C$51)-Hypothèses!$E$51), Hypothèses!$D$51), 0)))*IF(B7&gt;=1,1,0)+((LOGNORM.INV(RAND(), LN(Hypothèses!$B$51), Hypothèses!$C$51)) - (MAX(MIN((LOGNORM.INV(RAND(), LN(Hypothèses!$B$51), Hypothèses!$C$51)-Hypothèses!$E$51), Hypothèses!$D$51), 0)))*IF(B7&gt;=2,1,0)+((LOGNORM.INV(RAND(), LN(Hypothèses!$B$51), Hypothèses!$C$51)) - (MAX(MIN((LOGNORM.INV(RAND(), LN(Hypothèses!$B$51), Hypothèses!$C$51)-Hypothèses!$E$51), Hypothèses!$D$51), 0)))*IF(B7&gt;=3,1,0)+((LOGNORM.INV(RAND(), LN(Hypothèses!$B$51), Hypothèses!$C$51)) - (MAX(MIN((LOGNORM.INV(RAND(), LN(Hypothèses!$B$51), Hypothèses!$C$51)-Hypothèses!$E$51), Hypothèses!$D$51), 0)))*IF(B7&gt;=4,1,0)</f>
        <v>0</v>
      </c>
      <c r="I7" s="7">
        <f>((LOGNORM.INV(RAND(), LN(Hypothèses!$B$52), Hypothèses!$C$52)) - (MAX(MIN((LOGNORM.INV(RAND(), LN(Hypothèses!$B$52), Hypothèses!$C$52)-Hypothèses!$E$52), Hypothèses!$D$52), 0)))*IF(C7&gt;=1,1,0)+((LOGNORM.INV(RAND(), LN(Hypothèses!$B$52), Hypothèses!$C$52)) - (MAX(MIN((LOGNORM.INV(RAND(), LN(Hypothèses!$B$52), Hypothèses!$C$52)-Hypothèses!$E$52), Hypothèses!$D$52), 0)))*IF(C7&gt;=2,1,0)+((LOGNORM.INV(RAND(), LN(Hypothèses!$B$52), Hypothèses!$C$52)) - (MAX(MIN((LOGNORM.INV(RAND(), LN(Hypothèses!$B$52), Hypothèses!$C$52)-Hypothèses!$E$52), Hypothèses!$D$52), 0)))*IF(C7&gt;=3,1,0)+((LOGNORM.INV(RAND(), LN(Hypothèses!$B$52), Hypothèses!$C$52)) - (MAX(MIN((LOGNORM.INV(RAND(), LN(Hypothèses!$B$52), Hypothèses!$C$52)-Hypothèses!$E$52), Hypothèses!$D$52), 0)))*IF(C7&gt;=4,1,0)</f>
        <v>0</v>
      </c>
      <c r="J7" s="7">
        <f>((LOGNORM.INV(RAND(), LN(Hypothèses!$B$53), Hypothèses!$C$53)) - (MAX(MIN((LOGNORM.INV(RAND(), LN(Hypothèses!$B$53), Hypothèses!$C$53)-Hypothèses!$E$53), Hypothèses!$D$53), 0)))*IF(D7&gt;=1,1,0)+((LOGNORM.INV(RAND(), LN(Hypothèses!$B$53), Hypothèses!$C$53)) - (MAX(MIN((LOGNORM.INV(RAND(), LN(Hypothèses!$B$53), Hypothèses!$C$53)-Hypothèses!$E$53), Hypothèses!$D$53), 0)))*IF(D7&gt;=2,1,0)+((LOGNORM.INV(RAND(), LN(Hypothèses!$B$53), Hypothèses!$C$53)) - (MAX(MIN((LOGNORM.INV(RAND(), LN(Hypothèses!$B$53), Hypothèses!$C$53)-Hypothèses!$E$53), Hypothèses!$D$53), 0)))*IF(D7&gt;=3,1,0)+((LOGNORM.INV(RAND(), LN(Hypothèses!$B$53), Hypothèses!$C$53)) - (MAX(MIN((LOGNORM.INV(RAND(), LN(Hypothèses!$B$53), Hypothèses!$C$53)-Hypothèses!$E$53), Hypothèses!$D$53), 0)))*IF(D7&gt;=4,1,0)</f>
        <v>0</v>
      </c>
      <c r="K7" s="7">
        <f>E7+F7+G7</f>
        <v>0</v>
      </c>
      <c r="L7" s="7">
        <f>H7+I7+J7</f>
        <v>0</v>
      </c>
      <c r="M7" s="7">
        <f>Simulateur!$G$20 + L7</f>
        <v>0</v>
      </c>
      <c r="O7">
        <f>O6+(O$32-O$2)/29</f>
        <v>0</v>
      </c>
      <c r="P7">
        <f>COUNTIFS(M$2:M$1001, "&gt;" &amp; O6, M$2:M$1001, "&lt;=" &amp; O8)</f>
        <v>0</v>
      </c>
    </row>
    <row r="8" spans="1:16">
      <c r="A8" s="11">
        <v>7</v>
      </c>
      <c r="B8" s="11">
        <f>BINOM.INV(1000, (Hypothèses!$B$43*Hypothèses!$B$46)/1000, RAND())</f>
        <v>0</v>
      </c>
      <c r="C8" s="11">
        <f>BINOM.INV(1000, (Hypothèses!$B$43*Hypothèses!$B$47)/1000, RAND())</f>
        <v>0</v>
      </c>
      <c r="D8" s="11">
        <f>BINOM.INV(1000, (Hypothèses!$B$43*Hypothèses!$B$48)/1000, RAND())</f>
        <v>0</v>
      </c>
      <c r="E8" s="7">
        <f>(MAX(MIN((LOGNORM.INV(RAND(), LN(Hypothèses!$B$51), Hypothèses!$C$51)-Hypothèses!$E$51), Hypothèses!$D$51), 0))*IF(B8&gt;=1,1,0)+(MAX(MIN((LOGNORM.INV(RAND(), LN(Hypothèses!$B$51), Hypothèses!$C$51)-Hypothèses!$E$51), Hypothèses!$D$51), 0))*IF(B8&gt;=2,1,0)+(MAX(MIN((LOGNORM.INV(RAND(), LN(Hypothèses!$B$51), Hypothèses!$C$51)-Hypothèses!$E$51), Hypothèses!$D$51), 0))*IF(B8&gt;=3,1,0)+(MAX(MIN((LOGNORM.INV(RAND(), LN(Hypothèses!$B$51), Hypothèses!$C$51)-Hypothèses!$E$51), Hypothèses!$D$51), 0))*IF(B8&gt;=4,1,0)</f>
        <v>0</v>
      </c>
      <c r="F8" s="7">
        <f>(MAX(MIN((LOGNORM.INV(RAND(), LN(Hypothèses!$B$52), Hypothèses!$C$52)-Hypothèses!$E$52), Hypothèses!$D$52), 0))*IF(C8&gt;=1,1,0)+(MAX(MIN((LOGNORM.INV(RAND(), LN(Hypothèses!$B$52), Hypothèses!$C$52)-Hypothèses!$E$52), Hypothèses!$D$52), 0))*IF(C8&gt;=2,1,0)+(MAX(MIN((LOGNORM.INV(RAND(), LN(Hypothèses!$B$52), Hypothèses!$C$52)-Hypothèses!$E$52), Hypothèses!$D$52), 0))*IF(C8&gt;=3,1,0)+(MAX(MIN((LOGNORM.INV(RAND(), LN(Hypothèses!$B$52), Hypothèses!$C$52)-Hypothèses!$E$52), Hypothèses!$D$52), 0))*IF(C8&gt;=4,1,0)</f>
        <v>0</v>
      </c>
      <c r="G8" s="7">
        <f>(MAX(MIN((LOGNORM.INV(RAND(), LN(Hypothèses!$B$53), Hypothèses!$C$53)-Hypothèses!$E$53), Hypothèses!$D$53), 0))*IF(D8&gt;=1,1,0)+(MAX(MIN((LOGNORM.INV(RAND(), LN(Hypothèses!$B$53), Hypothèses!$C$53)-Hypothèses!$E$53), Hypothèses!$D$53), 0))*IF(D8&gt;=2,1,0)+(MAX(MIN((LOGNORM.INV(RAND(), LN(Hypothèses!$B$53), Hypothèses!$C$53)-Hypothèses!$E$53), Hypothèses!$D$53), 0))*IF(D8&gt;=3,1,0)+(MAX(MIN((LOGNORM.INV(RAND(), LN(Hypothèses!$B$53), Hypothèses!$C$53)-Hypothèses!$E$53), Hypothèses!$D$53), 0))*IF(D8&gt;=4,1,0)</f>
        <v>0</v>
      </c>
      <c r="H8" s="7">
        <f>((LOGNORM.INV(RAND(), LN(Hypothèses!$B$51), Hypothèses!$C$51)) - (MAX(MIN((LOGNORM.INV(RAND(), LN(Hypothèses!$B$51), Hypothèses!$C$51)-Hypothèses!$E$51), Hypothèses!$D$51), 0)))*IF(B8&gt;=1,1,0)+((LOGNORM.INV(RAND(), LN(Hypothèses!$B$51), Hypothèses!$C$51)) - (MAX(MIN((LOGNORM.INV(RAND(), LN(Hypothèses!$B$51), Hypothèses!$C$51)-Hypothèses!$E$51), Hypothèses!$D$51), 0)))*IF(B8&gt;=2,1,0)+((LOGNORM.INV(RAND(), LN(Hypothèses!$B$51), Hypothèses!$C$51)) - (MAX(MIN((LOGNORM.INV(RAND(), LN(Hypothèses!$B$51), Hypothèses!$C$51)-Hypothèses!$E$51), Hypothèses!$D$51), 0)))*IF(B8&gt;=3,1,0)+((LOGNORM.INV(RAND(), LN(Hypothèses!$B$51), Hypothèses!$C$51)) - (MAX(MIN((LOGNORM.INV(RAND(), LN(Hypothèses!$B$51), Hypothèses!$C$51)-Hypothèses!$E$51), Hypothèses!$D$51), 0)))*IF(B8&gt;=4,1,0)</f>
        <v>0</v>
      </c>
      <c r="I8" s="7">
        <f>((LOGNORM.INV(RAND(), LN(Hypothèses!$B$52), Hypothèses!$C$52)) - (MAX(MIN((LOGNORM.INV(RAND(), LN(Hypothèses!$B$52), Hypothèses!$C$52)-Hypothèses!$E$52), Hypothèses!$D$52), 0)))*IF(C8&gt;=1,1,0)+((LOGNORM.INV(RAND(), LN(Hypothèses!$B$52), Hypothèses!$C$52)) - (MAX(MIN((LOGNORM.INV(RAND(), LN(Hypothèses!$B$52), Hypothèses!$C$52)-Hypothèses!$E$52), Hypothèses!$D$52), 0)))*IF(C8&gt;=2,1,0)+((LOGNORM.INV(RAND(), LN(Hypothèses!$B$52), Hypothèses!$C$52)) - (MAX(MIN((LOGNORM.INV(RAND(), LN(Hypothèses!$B$52), Hypothèses!$C$52)-Hypothèses!$E$52), Hypothèses!$D$52), 0)))*IF(C8&gt;=3,1,0)+((LOGNORM.INV(RAND(), LN(Hypothèses!$B$52), Hypothèses!$C$52)) - (MAX(MIN((LOGNORM.INV(RAND(), LN(Hypothèses!$B$52), Hypothèses!$C$52)-Hypothèses!$E$52), Hypothèses!$D$52), 0)))*IF(C8&gt;=4,1,0)</f>
        <v>0</v>
      </c>
      <c r="J8" s="7">
        <f>((LOGNORM.INV(RAND(), LN(Hypothèses!$B$53), Hypothèses!$C$53)) - (MAX(MIN((LOGNORM.INV(RAND(), LN(Hypothèses!$B$53), Hypothèses!$C$53)-Hypothèses!$E$53), Hypothèses!$D$53), 0)))*IF(D8&gt;=1,1,0)+((LOGNORM.INV(RAND(), LN(Hypothèses!$B$53), Hypothèses!$C$53)) - (MAX(MIN((LOGNORM.INV(RAND(), LN(Hypothèses!$B$53), Hypothèses!$C$53)-Hypothèses!$E$53), Hypothèses!$D$53), 0)))*IF(D8&gt;=2,1,0)+((LOGNORM.INV(RAND(), LN(Hypothèses!$B$53), Hypothèses!$C$53)) - (MAX(MIN((LOGNORM.INV(RAND(), LN(Hypothèses!$B$53), Hypothèses!$C$53)-Hypothèses!$E$53), Hypothèses!$D$53), 0)))*IF(D8&gt;=3,1,0)+((LOGNORM.INV(RAND(), LN(Hypothèses!$B$53), Hypothèses!$C$53)) - (MAX(MIN((LOGNORM.INV(RAND(), LN(Hypothèses!$B$53), Hypothèses!$C$53)-Hypothèses!$E$53), Hypothèses!$D$53), 0)))*IF(D8&gt;=4,1,0)</f>
        <v>0</v>
      </c>
      <c r="K8" s="7">
        <f>E8+F8+G8</f>
        <v>0</v>
      </c>
      <c r="L8" s="7">
        <f>H8+I8+J8</f>
        <v>0</v>
      </c>
      <c r="M8" s="7">
        <f>Simulateur!$G$20 + L8</f>
        <v>0</v>
      </c>
      <c r="O8">
        <f>O7+(O$32-O$2)/29</f>
        <v>0</v>
      </c>
      <c r="P8">
        <f>COUNTIFS(M$2:M$1001, "&gt;" &amp; O7, M$2:M$1001, "&lt;=" &amp; O9)</f>
        <v>0</v>
      </c>
    </row>
    <row r="9" spans="1:16">
      <c r="A9" s="11">
        <v>8</v>
      </c>
      <c r="B9" s="11">
        <f>BINOM.INV(1000, (Hypothèses!$B$43*Hypothèses!$B$46)/1000, RAND())</f>
        <v>0</v>
      </c>
      <c r="C9" s="11">
        <f>BINOM.INV(1000, (Hypothèses!$B$43*Hypothèses!$B$47)/1000, RAND())</f>
        <v>0</v>
      </c>
      <c r="D9" s="11">
        <f>BINOM.INV(1000, (Hypothèses!$B$43*Hypothèses!$B$48)/1000, RAND())</f>
        <v>0</v>
      </c>
      <c r="E9" s="7">
        <f>(MAX(MIN((LOGNORM.INV(RAND(), LN(Hypothèses!$B$51), Hypothèses!$C$51)-Hypothèses!$E$51), Hypothèses!$D$51), 0))*IF(B9&gt;=1,1,0)+(MAX(MIN((LOGNORM.INV(RAND(), LN(Hypothèses!$B$51), Hypothèses!$C$51)-Hypothèses!$E$51), Hypothèses!$D$51), 0))*IF(B9&gt;=2,1,0)+(MAX(MIN((LOGNORM.INV(RAND(), LN(Hypothèses!$B$51), Hypothèses!$C$51)-Hypothèses!$E$51), Hypothèses!$D$51), 0))*IF(B9&gt;=3,1,0)+(MAX(MIN((LOGNORM.INV(RAND(), LN(Hypothèses!$B$51), Hypothèses!$C$51)-Hypothèses!$E$51), Hypothèses!$D$51), 0))*IF(B9&gt;=4,1,0)</f>
        <v>0</v>
      </c>
      <c r="F9" s="7">
        <f>(MAX(MIN((LOGNORM.INV(RAND(), LN(Hypothèses!$B$52), Hypothèses!$C$52)-Hypothèses!$E$52), Hypothèses!$D$52), 0))*IF(C9&gt;=1,1,0)+(MAX(MIN((LOGNORM.INV(RAND(), LN(Hypothèses!$B$52), Hypothèses!$C$52)-Hypothèses!$E$52), Hypothèses!$D$52), 0))*IF(C9&gt;=2,1,0)+(MAX(MIN((LOGNORM.INV(RAND(), LN(Hypothèses!$B$52), Hypothèses!$C$52)-Hypothèses!$E$52), Hypothèses!$D$52), 0))*IF(C9&gt;=3,1,0)+(MAX(MIN((LOGNORM.INV(RAND(), LN(Hypothèses!$B$52), Hypothèses!$C$52)-Hypothèses!$E$52), Hypothèses!$D$52), 0))*IF(C9&gt;=4,1,0)</f>
        <v>0</v>
      </c>
      <c r="G9" s="7">
        <f>(MAX(MIN((LOGNORM.INV(RAND(), LN(Hypothèses!$B$53), Hypothèses!$C$53)-Hypothèses!$E$53), Hypothèses!$D$53), 0))*IF(D9&gt;=1,1,0)+(MAX(MIN((LOGNORM.INV(RAND(), LN(Hypothèses!$B$53), Hypothèses!$C$53)-Hypothèses!$E$53), Hypothèses!$D$53), 0))*IF(D9&gt;=2,1,0)+(MAX(MIN((LOGNORM.INV(RAND(), LN(Hypothèses!$B$53), Hypothèses!$C$53)-Hypothèses!$E$53), Hypothèses!$D$53), 0))*IF(D9&gt;=3,1,0)+(MAX(MIN((LOGNORM.INV(RAND(), LN(Hypothèses!$B$53), Hypothèses!$C$53)-Hypothèses!$E$53), Hypothèses!$D$53), 0))*IF(D9&gt;=4,1,0)</f>
        <v>0</v>
      </c>
      <c r="H9" s="7">
        <f>((LOGNORM.INV(RAND(), LN(Hypothèses!$B$51), Hypothèses!$C$51)) - (MAX(MIN((LOGNORM.INV(RAND(), LN(Hypothèses!$B$51), Hypothèses!$C$51)-Hypothèses!$E$51), Hypothèses!$D$51), 0)))*IF(B9&gt;=1,1,0)+((LOGNORM.INV(RAND(), LN(Hypothèses!$B$51), Hypothèses!$C$51)) - (MAX(MIN((LOGNORM.INV(RAND(), LN(Hypothèses!$B$51), Hypothèses!$C$51)-Hypothèses!$E$51), Hypothèses!$D$51), 0)))*IF(B9&gt;=2,1,0)+((LOGNORM.INV(RAND(), LN(Hypothèses!$B$51), Hypothèses!$C$51)) - (MAX(MIN((LOGNORM.INV(RAND(), LN(Hypothèses!$B$51), Hypothèses!$C$51)-Hypothèses!$E$51), Hypothèses!$D$51), 0)))*IF(B9&gt;=3,1,0)+((LOGNORM.INV(RAND(), LN(Hypothèses!$B$51), Hypothèses!$C$51)) - (MAX(MIN((LOGNORM.INV(RAND(), LN(Hypothèses!$B$51), Hypothèses!$C$51)-Hypothèses!$E$51), Hypothèses!$D$51), 0)))*IF(B9&gt;=4,1,0)</f>
        <v>0</v>
      </c>
      <c r="I9" s="7">
        <f>((LOGNORM.INV(RAND(), LN(Hypothèses!$B$52), Hypothèses!$C$52)) - (MAX(MIN((LOGNORM.INV(RAND(), LN(Hypothèses!$B$52), Hypothèses!$C$52)-Hypothèses!$E$52), Hypothèses!$D$52), 0)))*IF(C9&gt;=1,1,0)+((LOGNORM.INV(RAND(), LN(Hypothèses!$B$52), Hypothèses!$C$52)) - (MAX(MIN((LOGNORM.INV(RAND(), LN(Hypothèses!$B$52), Hypothèses!$C$52)-Hypothèses!$E$52), Hypothèses!$D$52), 0)))*IF(C9&gt;=2,1,0)+((LOGNORM.INV(RAND(), LN(Hypothèses!$B$52), Hypothèses!$C$52)) - (MAX(MIN((LOGNORM.INV(RAND(), LN(Hypothèses!$B$52), Hypothèses!$C$52)-Hypothèses!$E$52), Hypothèses!$D$52), 0)))*IF(C9&gt;=3,1,0)+((LOGNORM.INV(RAND(), LN(Hypothèses!$B$52), Hypothèses!$C$52)) - (MAX(MIN((LOGNORM.INV(RAND(), LN(Hypothèses!$B$52), Hypothèses!$C$52)-Hypothèses!$E$52), Hypothèses!$D$52), 0)))*IF(C9&gt;=4,1,0)</f>
        <v>0</v>
      </c>
      <c r="J9" s="7">
        <f>((LOGNORM.INV(RAND(), LN(Hypothèses!$B$53), Hypothèses!$C$53)) - (MAX(MIN((LOGNORM.INV(RAND(), LN(Hypothèses!$B$53), Hypothèses!$C$53)-Hypothèses!$E$53), Hypothèses!$D$53), 0)))*IF(D9&gt;=1,1,0)+((LOGNORM.INV(RAND(), LN(Hypothèses!$B$53), Hypothèses!$C$53)) - (MAX(MIN((LOGNORM.INV(RAND(), LN(Hypothèses!$B$53), Hypothèses!$C$53)-Hypothèses!$E$53), Hypothèses!$D$53), 0)))*IF(D9&gt;=2,1,0)+((LOGNORM.INV(RAND(), LN(Hypothèses!$B$53), Hypothèses!$C$53)) - (MAX(MIN((LOGNORM.INV(RAND(), LN(Hypothèses!$B$53), Hypothèses!$C$53)-Hypothèses!$E$53), Hypothèses!$D$53), 0)))*IF(D9&gt;=3,1,0)+((LOGNORM.INV(RAND(), LN(Hypothèses!$B$53), Hypothèses!$C$53)) - (MAX(MIN((LOGNORM.INV(RAND(), LN(Hypothèses!$B$53), Hypothèses!$C$53)-Hypothèses!$E$53), Hypothèses!$D$53), 0)))*IF(D9&gt;=4,1,0)</f>
        <v>0</v>
      </c>
      <c r="K9" s="7">
        <f>E9+F9+G9</f>
        <v>0</v>
      </c>
      <c r="L9" s="7">
        <f>H9+I9+J9</f>
        <v>0</v>
      </c>
      <c r="M9" s="7">
        <f>Simulateur!$G$20 + L9</f>
        <v>0</v>
      </c>
      <c r="O9">
        <f>O8+(O$32-O$2)/29</f>
        <v>0</v>
      </c>
      <c r="P9">
        <f>COUNTIFS(M$2:M$1001, "&gt;" &amp; O8, M$2:M$1001, "&lt;=" &amp; O10)</f>
        <v>0</v>
      </c>
    </row>
    <row r="10" spans="1:16">
      <c r="A10" s="11">
        <v>9</v>
      </c>
      <c r="B10" s="11">
        <f>BINOM.INV(1000, (Hypothèses!$B$43*Hypothèses!$B$46)/1000, RAND())</f>
        <v>0</v>
      </c>
      <c r="C10" s="11">
        <f>BINOM.INV(1000, (Hypothèses!$B$43*Hypothèses!$B$47)/1000, RAND())</f>
        <v>0</v>
      </c>
      <c r="D10" s="11">
        <f>BINOM.INV(1000, (Hypothèses!$B$43*Hypothèses!$B$48)/1000, RAND())</f>
        <v>0</v>
      </c>
      <c r="E10" s="7">
        <f>(MAX(MIN((LOGNORM.INV(RAND(), LN(Hypothèses!$B$51), Hypothèses!$C$51)-Hypothèses!$E$51), Hypothèses!$D$51), 0))*IF(B10&gt;=1,1,0)+(MAX(MIN((LOGNORM.INV(RAND(), LN(Hypothèses!$B$51), Hypothèses!$C$51)-Hypothèses!$E$51), Hypothèses!$D$51), 0))*IF(B10&gt;=2,1,0)+(MAX(MIN((LOGNORM.INV(RAND(), LN(Hypothèses!$B$51), Hypothèses!$C$51)-Hypothèses!$E$51), Hypothèses!$D$51), 0))*IF(B10&gt;=3,1,0)+(MAX(MIN((LOGNORM.INV(RAND(), LN(Hypothèses!$B$51), Hypothèses!$C$51)-Hypothèses!$E$51), Hypothèses!$D$51), 0))*IF(B10&gt;=4,1,0)</f>
        <v>0</v>
      </c>
      <c r="F10" s="7">
        <f>(MAX(MIN((LOGNORM.INV(RAND(), LN(Hypothèses!$B$52), Hypothèses!$C$52)-Hypothèses!$E$52), Hypothèses!$D$52), 0))*IF(C10&gt;=1,1,0)+(MAX(MIN((LOGNORM.INV(RAND(), LN(Hypothèses!$B$52), Hypothèses!$C$52)-Hypothèses!$E$52), Hypothèses!$D$52), 0))*IF(C10&gt;=2,1,0)+(MAX(MIN((LOGNORM.INV(RAND(), LN(Hypothèses!$B$52), Hypothèses!$C$52)-Hypothèses!$E$52), Hypothèses!$D$52), 0))*IF(C10&gt;=3,1,0)+(MAX(MIN((LOGNORM.INV(RAND(), LN(Hypothèses!$B$52), Hypothèses!$C$52)-Hypothèses!$E$52), Hypothèses!$D$52), 0))*IF(C10&gt;=4,1,0)</f>
        <v>0</v>
      </c>
      <c r="G10" s="7">
        <f>(MAX(MIN((LOGNORM.INV(RAND(), LN(Hypothèses!$B$53), Hypothèses!$C$53)-Hypothèses!$E$53), Hypothèses!$D$53), 0))*IF(D10&gt;=1,1,0)+(MAX(MIN((LOGNORM.INV(RAND(), LN(Hypothèses!$B$53), Hypothèses!$C$53)-Hypothèses!$E$53), Hypothèses!$D$53), 0))*IF(D10&gt;=2,1,0)+(MAX(MIN((LOGNORM.INV(RAND(), LN(Hypothèses!$B$53), Hypothèses!$C$53)-Hypothèses!$E$53), Hypothèses!$D$53), 0))*IF(D10&gt;=3,1,0)+(MAX(MIN((LOGNORM.INV(RAND(), LN(Hypothèses!$B$53), Hypothèses!$C$53)-Hypothèses!$E$53), Hypothèses!$D$53), 0))*IF(D10&gt;=4,1,0)</f>
        <v>0</v>
      </c>
      <c r="H10" s="7">
        <f>((LOGNORM.INV(RAND(), LN(Hypothèses!$B$51), Hypothèses!$C$51)) - (MAX(MIN((LOGNORM.INV(RAND(), LN(Hypothèses!$B$51), Hypothèses!$C$51)-Hypothèses!$E$51), Hypothèses!$D$51), 0)))*IF(B10&gt;=1,1,0)+((LOGNORM.INV(RAND(), LN(Hypothèses!$B$51), Hypothèses!$C$51)) - (MAX(MIN((LOGNORM.INV(RAND(), LN(Hypothèses!$B$51), Hypothèses!$C$51)-Hypothèses!$E$51), Hypothèses!$D$51), 0)))*IF(B10&gt;=2,1,0)+((LOGNORM.INV(RAND(), LN(Hypothèses!$B$51), Hypothèses!$C$51)) - (MAX(MIN((LOGNORM.INV(RAND(), LN(Hypothèses!$B$51), Hypothèses!$C$51)-Hypothèses!$E$51), Hypothèses!$D$51), 0)))*IF(B10&gt;=3,1,0)+((LOGNORM.INV(RAND(), LN(Hypothèses!$B$51), Hypothèses!$C$51)) - (MAX(MIN((LOGNORM.INV(RAND(), LN(Hypothèses!$B$51), Hypothèses!$C$51)-Hypothèses!$E$51), Hypothèses!$D$51), 0)))*IF(B10&gt;=4,1,0)</f>
        <v>0</v>
      </c>
      <c r="I10" s="7">
        <f>((LOGNORM.INV(RAND(), LN(Hypothèses!$B$52), Hypothèses!$C$52)) - (MAX(MIN((LOGNORM.INV(RAND(), LN(Hypothèses!$B$52), Hypothèses!$C$52)-Hypothèses!$E$52), Hypothèses!$D$52), 0)))*IF(C10&gt;=1,1,0)+((LOGNORM.INV(RAND(), LN(Hypothèses!$B$52), Hypothèses!$C$52)) - (MAX(MIN((LOGNORM.INV(RAND(), LN(Hypothèses!$B$52), Hypothèses!$C$52)-Hypothèses!$E$52), Hypothèses!$D$52), 0)))*IF(C10&gt;=2,1,0)+((LOGNORM.INV(RAND(), LN(Hypothèses!$B$52), Hypothèses!$C$52)) - (MAX(MIN((LOGNORM.INV(RAND(), LN(Hypothèses!$B$52), Hypothèses!$C$52)-Hypothèses!$E$52), Hypothèses!$D$52), 0)))*IF(C10&gt;=3,1,0)+((LOGNORM.INV(RAND(), LN(Hypothèses!$B$52), Hypothèses!$C$52)) - (MAX(MIN((LOGNORM.INV(RAND(), LN(Hypothèses!$B$52), Hypothèses!$C$52)-Hypothèses!$E$52), Hypothèses!$D$52), 0)))*IF(C10&gt;=4,1,0)</f>
        <v>0</v>
      </c>
      <c r="J10" s="7">
        <f>((LOGNORM.INV(RAND(), LN(Hypothèses!$B$53), Hypothèses!$C$53)) - (MAX(MIN((LOGNORM.INV(RAND(), LN(Hypothèses!$B$53), Hypothèses!$C$53)-Hypothèses!$E$53), Hypothèses!$D$53), 0)))*IF(D10&gt;=1,1,0)+((LOGNORM.INV(RAND(), LN(Hypothèses!$B$53), Hypothèses!$C$53)) - (MAX(MIN((LOGNORM.INV(RAND(), LN(Hypothèses!$B$53), Hypothèses!$C$53)-Hypothèses!$E$53), Hypothèses!$D$53), 0)))*IF(D10&gt;=2,1,0)+((LOGNORM.INV(RAND(), LN(Hypothèses!$B$53), Hypothèses!$C$53)) - (MAX(MIN((LOGNORM.INV(RAND(), LN(Hypothèses!$B$53), Hypothèses!$C$53)-Hypothèses!$E$53), Hypothèses!$D$53), 0)))*IF(D10&gt;=3,1,0)+((LOGNORM.INV(RAND(), LN(Hypothèses!$B$53), Hypothèses!$C$53)) - (MAX(MIN((LOGNORM.INV(RAND(), LN(Hypothèses!$B$53), Hypothèses!$C$53)-Hypothèses!$E$53), Hypothèses!$D$53), 0)))*IF(D10&gt;=4,1,0)</f>
        <v>0</v>
      </c>
      <c r="K10" s="7">
        <f>E10+F10+G10</f>
        <v>0</v>
      </c>
      <c r="L10" s="7">
        <f>H10+I10+J10</f>
        <v>0</v>
      </c>
      <c r="M10" s="7">
        <f>Simulateur!$G$20 + L10</f>
        <v>0</v>
      </c>
      <c r="O10">
        <f>O9+(O$32-O$2)/29</f>
        <v>0</v>
      </c>
      <c r="P10">
        <f>COUNTIFS(M$2:M$1001, "&gt;" &amp; O9, M$2:M$1001, "&lt;=" &amp; O11)</f>
        <v>0</v>
      </c>
    </row>
    <row r="11" spans="1:16">
      <c r="A11" s="11">
        <v>10</v>
      </c>
      <c r="B11" s="11">
        <f>BINOM.INV(1000, (Hypothèses!$B$43*Hypothèses!$B$46)/1000, RAND())</f>
        <v>0</v>
      </c>
      <c r="C11" s="11">
        <f>BINOM.INV(1000, (Hypothèses!$B$43*Hypothèses!$B$47)/1000, RAND())</f>
        <v>0</v>
      </c>
      <c r="D11" s="11">
        <f>BINOM.INV(1000, (Hypothèses!$B$43*Hypothèses!$B$48)/1000, RAND())</f>
        <v>0</v>
      </c>
      <c r="E11" s="7">
        <f>(MAX(MIN((LOGNORM.INV(RAND(), LN(Hypothèses!$B$51), Hypothèses!$C$51)-Hypothèses!$E$51), Hypothèses!$D$51), 0))*IF(B11&gt;=1,1,0)+(MAX(MIN((LOGNORM.INV(RAND(), LN(Hypothèses!$B$51), Hypothèses!$C$51)-Hypothèses!$E$51), Hypothèses!$D$51), 0))*IF(B11&gt;=2,1,0)+(MAX(MIN((LOGNORM.INV(RAND(), LN(Hypothèses!$B$51), Hypothèses!$C$51)-Hypothèses!$E$51), Hypothèses!$D$51), 0))*IF(B11&gt;=3,1,0)+(MAX(MIN((LOGNORM.INV(RAND(), LN(Hypothèses!$B$51), Hypothèses!$C$51)-Hypothèses!$E$51), Hypothèses!$D$51), 0))*IF(B11&gt;=4,1,0)</f>
        <v>0</v>
      </c>
      <c r="F11" s="7">
        <f>(MAX(MIN((LOGNORM.INV(RAND(), LN(Hypothèses!$B$52), Hypothèses!$C$52)-Hypothèses!$E$52), Hypothèses!$D$52), 0))*IF(C11&gt;=1,1,0)+(MAX(MIN((LOGNORM.INV(RAND(), LN(Hypothèses!$B$52), Hypothèses!$C$52)-Hypothèses!$E$52), Hypothèses!$D$52), 0))*IF(C11&gt;=2,1,0)+(MAX(MIN((LOGNORM.INV(RAND(), LN(Hypothèses!$B$52), Hypothèses!$C$52)-Hypothèses!$E$52), Hypothèses!$D$52), 0))*IF(C11&gt;=3,1,0)+(MAX(MIN((LOGNORM.INV(RAND(), LN(Hypothèses!$B$52), Hypothèses!$C$52)-Hypothèses!$E$52), Hypothèses!$D$52), 0))*IF(C11&gt;=4,1,0)</f>
        <v>0</v>
      </c>
      <c r="G11" s="7">
        <f>(MAX(MIN((LOGNORM.INV(RAND(), LN(Hypothèses!$B$53), Hypothèses!$C$53)-Hypothèses!$E$53), Hypothèses!$D$53), 0))*IF(D11&gt;=1,1,0)+(MAX(MIN((LOGNORM.INV(RAND(), LN(Hypothèses!$B$53), Hypothèses!$C$53)-Hypothèses!$E$53), Hypothèses!$D$53), 0))*IF(D11&gt;=2,1,0)+(MAX(MIN((LOGNORM.INV(RAND(), LN(Hypothèses!$B$53), Hypothèses!$C$53)-Hypothèses!$E$53), Hypothèses!$D$53), 0))*IF(D11&gt;=3,1,0)+(MAX(MIN((LOGNORM.INV(RAND(), LN(Hypothèses!$B$53), Hypothèses!$C$53)-Hypothèses!$E$53), Hypothèses!$D$53), 0))*IF(D11&gt;=4,1,0)</f>
        <v>0</v>
      </c>
      <c r="H11" s="7">
        <f>((LOGNORM.INV(RAND(), LN(Hypothèses!$B$51), Hypothèses!$C$51)) - (MAX(MIN((LOGNORM.INV(RAND(), LN(Hypothèses!$B$51), Hypothèses!$C$51)-Hypothèses!$E$51), Hypothèses!$D$51), 0)))*IF(B11&gt;=1,1,0)+((LOGNORM.INV(RAND(), LN(Hypothèses!$B$51), Hypothèses!$C$51)) - (MAX(MIN((LOGNORM.INV(RAND(), LN(Hypothèses!$B$51), Hypothèses!$C$51)-Hypothèses!$E$51), Hypothèses!$D$51), 0)))*IF(B11&gt;=2,1,0)+((LOGNORM.INV(RAND(), LN(Hypothèses!$B$51), Hypothèses!$C$51)) - (MAX(MIN((LOGNORM.INV(RAND(), LN(Hypothèses!$B$51), Hypothèses!$C$51)-Hypothèses!$E$51), Hypothèses!$D$51), 0)))*IF(B11&gt;=3,1,0)+((LOGNORM.INV(RAND(), LN(Hypothèses!$B$51), Hypothèses!$C$51)) - (MAX(MIN((LOGNORM.INV(RAND(), LN(Hypothèses!$B$51), Hypothèses!$C$51)-Hypothèses!$E$51), Hypothèses!$D$51), 0)))*IF(B11&gt;=4,1,0)</f>
        <v>0</v>
      </c>
      <c r="I11" s="7">
        <f>((LOGNORM.INV(RAND(), LN(Hypothèses!$B$52), Hypothèses!$C$52)) - (MAX(MIN((LOGNORM.INV(RAND(), LN(Hypothèses!$B$52), Hypothèses!$C$52)-Hypothèses!$E$52), Hypothèses!$D$52), 0)))*IF(C11&gt;=1,1,0)+((LOGNORM.INV(RAND(), LN(Hypothèses!$B$52), Hypothèses!$C$52)) - (MAX(MIN((LOGNORM.INV(RAND(), LN(Hypothèses!$B$52), Hypothèses!$C$52)-Hypothèses!$E$52), Hypothèses!$D$52), 0)))*IF(C11&gt;=2,1,0)+((LOGNORM.INV(RAND(), LN(Hypothèses!$B$52), Hypothèses!$C$52)) - (MAX(MIN((LOGNORM.INV(RAND(), LN(Hypothèses!$B$52), Hypothèses!$C$52)-Hypothèses!$E$52), Hypothèses!$D$52), 0)))*IF(C11&gt;=3,1,0)+((LOGNORM.INV(RAND(), LN(Hypothèses!$B$52), Hypothèses!$C$52)) - (MAX(MIN((LOGNORM.INV(RAND(), LN(Hypothèses!$B$52), Hypothèses!$C$52)-Hypothèses!$E$52), Hypothèses!$D$52), 0)))*IF(C11&gt;=4,1,0)</f>
        <v>0</v>
      </c>
      <c r="J11" s="7">
        <f>((LOGNORM.INV(RAND(), LN(Hypothèses!$B$53), Hypothèses!$C$53)) - (MAX(MIN((LOGNORM.INV(RAND(), LN(Hypothèses!$B$53), Hypothèses!$C$53)-Hypothèses!$E$53), Hypothèses!$D$53), 0)))*IF(D11&gt;=1,1,0)+((LOGNORM.INV(RAND(), LN(Hypothèses!$B$53), Hypothèses!$C$53)) - (MAX(MIN((LOGNORM.INV(RAND(), LN(Hypothèses!$B$53), Hypothèses!$C$53)-Hypothèses!$E$53), Hypothèses!$D$53), 0)))*IF(D11&gt;=2,1,0)+((LOGNORM.INV(RAND(), LN(Hypothèses!$B$53), Hypothèses!$C$53)) - (MAX(MIN((LOGNORM.INV(RAND(), LN(Hypothèses!$B$53), Hypothèses!$C$53)-Hypothèses!$E$53), Hypothèses!$D$53), 0)))*IF(D11&gt;=3,1,0)+((LOGNORM.INV(RAND(), LN(Hypothèses!$B$53), Hypothèses!$C$53)) - (MAX(MIN((LOGNORM.INV(RAND(), LN(Hypothèses!$B$53), Hypothèses!$C$53)-Hypothèses!$E$53), Hypothèses!$D$53), 0)))*IF(D11&gt;=4,1,0)</f>
        <v>0</v>
      </c>
      <c r="K11" s="7">
        <f>E11+F11+G11</f>
        <v>0</v>
      </c>
      <c r="L11" s="7">
        <f>H11+I11+J11</f>
        <v>0</v>
      </c>
      <c r="M11" s="7">
        <f>Simulateur!$G$20 + L11</f>
        <v>0</v>
      </c>
      <c r="O11">
        <f>O10+(O$32-O$2)/29</f>
        <v>0</v>
      </c>
      <c r="P11">
        <f>COUNTIFS(M$2:M$1001, "&gt;" &amp; O10, M$2:M$1001, "&lt;=" &amp; O12)</f>
        <v>0</v>
      </c>
    </row>
    <row r="12" spans="1:16">
      <c r="A12" s="11">
        <v>11</v>
      </c>
      <c r="B12" s="11">
        <f>BINOM.INV(1000, (Hypothèses!$B$43*Hypothèses!$B$46)/1000, RAND())</f>
        <v>0</v>
      </c>
      <c r="C12" s="11">
        <f>BINOM.INV(1000, (Hypothèses!$B$43*Hypothèses!$B$47)/1000, RAND())</f>
        <v>0</v>
      </c>
      <c r="D12" s="11">
        <f>BINOM.INV(1000, (Hypothèses!$B$43*Hypothèses!$B$48)/1000, RAND())</f>
        <v>0</v>
      </c>
      <c r="E12" s="7">
        <f>(MAX(MIN((LOGNORM.INV(RAND(), LN(Hypothèses!$B$51), Hypothèses!$C$51)-Hypothèses!$E$51), Hypothèses!$D$51), 0))*IF(B12&gt;=1,1,0)+(MAX(MIN((LOGNORM.INV(RAND(), LN(Hypothèses!$B$51), Hypothèses!$C$51)-Hypothèses!$E$51), Hypothèses!$D$51), 0))*IF(B12&gt;=2,1,0)+(MAX(MIN((LOGNORM.INV(RAND(), LN(Hypothèses!$B$51), Hypothèses!$C$51)-Hypothèses!$E$51), Hypothèses!$D$51), 0))*IF(B12&gt;=3,1,0)+(MAX(MIN((LOGNORM.INV(RAND(), LN(Hypothèses!$B$51), Hypothèses!$C$51)-Hypothèses!$E$51), Hypothèses!$D$51), 0))*IF(B12&gt;=4,1,0)</f>
        <v>0</v>
      </c>
      <c r="F12" s="7">
        <f>(MAX(MIN((LOGNORM.INV(RAND(), LN(Hypothèses!$B$52), Hypothèses!$C$52)-Hypothèses!$E$52), Hypothèses!$D$52), 0))*IF(C12&gt;=1,1,0)+(MAX(MIN((LOGNORM.INV(RAND(), LN(Hypothèses!$B$52), Hypothèses!$C$52)-Hypothèses!$E$52), Hypothèses!$D$52), 0))*IF(C12&gt;=2,1,0)+(MAX(MIN((LOGNORM.INV(RAND(), LN(Hypothèses!$B$52), Hypothèses!$C$52)-Hypothèses!$E$52), Hypothèses!$D$52), 0))*IF(C12&gt;=3,1,0)+(MAX(MIN((LOGNORM.INV(RAND(), LN(Hypothèses!$B$52), Hypothèses!$C$52)-Hypothèses!$E$52), Hypothèses!$D$52), 0))*IF(C12&gt;=4,1,0)</f>
        <v>0</v>
      </c>
      <c r="G12" s="7">
        <f>(MAX(MIN((LOGNORM.INV(RAND(), LN(Hypothèses!$B$53), Hypothèses!$C$53)-Hypothèses!$E$53), Hypothèses!$D$53), 0))*IF(D12&gt;=1,1,0)+(MAX(MIN((LOGNORM.INV(RAND(), LN(Hypothèses!$B$53), Hypothèses!$C$53)-Hypothèses!$E$53), Hypothèses!$D$53), 0))*IF(D12&gt;=2,1,0)+(MAX(MIN((LOGNORM.INV(RAND(), LN(Hypothèses!$B$53), Hypothèses!$C$53)-Hypothèses!$E$53), Hypothèses!$D$53), 0))*IF(D12&gt;=3,1,0)+(MAX(MIN((LOGNORM.INV(RAND(), LN(Hypothèses!$B$53), Hypothèses!$C$53)-Hypothèses!$E$53), Hypothèses!$D$53), 0))*IF(D12&gt;=4,1,0)</f>
        <v>0</v>
      </c>
      <c r="H12" s="7">
        <f>((LOGNORM.INV(RAND(), LN(Hypothèses!$B$51), Hypothèses!$C$51)) - (MAX(MIN((LOGNORM.INV(RAND(), LN(Hypothèses!$B$51), Hypothèses!$C$51)-Hypothèses!$E$51), Hypothèses!$D$51), 0)))*IF(B12&gt;=1,1,0)+((LOGNORM.INV(RAND(), LN(Hypothèses!$B$51), Hypothèses!$C$51)) - (MAX(MIN((LOGNORM.INV(RAND(), LN(Hypothèses!$B$51), Hypothèses!$C$51)-Hypothèses!$E$51), Hypothèses!$D$51), 0)))*IF(B12&gt;=2,1,0)+((LOGNORM.INV(RAND(), LN(Hypothèses!$B$51), Hypothèses!$C$51)) - (MAX(MIN((LOGNORM.INV(RAND(), LN(Hypothèses!$B$51), Hypothèses!$C$51)-Hypothèses!$E$51), Hypothèses!$D$51), 0)))*IF(B12&gt;=3,1,0)+((LOGNORM.INV(RAND(), LN(Hypothèses!$B$51), Hypothèses!$C$51)) - (MAX(MIN((LOGNORM.INV(RAND(), LN(Hypothèses!$B$51), Hypothèses!$C$51)-Hypothèses!$E$51), Hypothèses!$D$51), 0)))*IF(B12&gt;=4,1,0)</f>
        <v>0</v>
      </c>
      <c r="I12" s="7">
        <f>((LOGNORM.INV(RAND(), LN(Hypothèses!$B$52), Hypothèses!$C$52)) - (MAX(MIN((LOGNORM.INV(RAND(), LN(Hypothèses!$B$52), Hypothèses!$C$52)-Hypothèses!$E$52), Hypothèses!$D$52), 0)))*IF(C12&gt;=1,1,0)+((LOGNORM.INV(RAND(), LN(Hypothèses!$B$52), Hypothèses!$C$52)) - (MAX(MIN((LOGNORM.INV(RAND(), LN(Hypothèses!$B$52), Hypothèses!$C$52)-Hypothèses!$E$52), Hypothèses!$D$52), 0)))*IF(C12&gt;=2,1,0)+((LOGNORM.INV(RAND(), LN(Hypothèses!$B$52), Hypothèses!$C$52)) - (MAX(MIN((LOGNORM.INV(RAND(), LN(Hypothèses!$B$52), Hypothèses!$C$52)-Hypothèses!$E$52), Hypothèses!$D$52), 0)))*IF(C12&gt;=3,1,0)+((LOGNORM.INV(RAND(), LN(Hypothèses!$B$52), Hypothèses!$C$52)) - (MAX(MIN((LOGNORM.INV(RAND(), LN(Hypothèses!$B$52), Hypothèses!$C$52)-Hypothèses!$E$52), Hypothèses!$D$52), 0)))*IF(C12&gt;=4,1,0)</f>
        <v>0</v>
      </c>
      <c r="J12" s="7">
        <f>((LOGNORM.INV(RAND(), LN(Hypothèses!$B$53), Hypothèses!$C$53)) - (MAX(MIN((LOGNORM.INV(RAND(), LN(Hypothèses!$B$53), Hypothèses!$C$53)-Hypothèses!$E$53), Hypothèses!$D$53), 0)))*IF(D12&gt;=1,1,0)+((LOGNORM.INV(RAND(), LN(Hypothèses!$B$53), Hypothèses!$C$53)) - (MAX(MIN((LOGNORM.INV(RAND(), LN(Hypothèses!$B$53), Hypothèses!$C$53)-Hypothèses!$E$53), Hypothèses!$D$53), 0)))*IF(D12&gt;=2,1,0)+((LOGNORM.INV(RAND(), LN(Hypothèses!$B$53), Hypothèses!$C$53)) - (MAX(MIN((LOGNORM.INV(RAND(), LN(Hypothèses!$B$53), Hypothèses!$C$53)-Hypothèses!$E$53), Hypothèses!$D$53), 0)))*IF(D12&gt;=3,1,0)+((LOGNORM.INV(RAND(), LN(Hypothèses!$B$53), Hypothèses!$C$53)) - (MAX(MIN((LOGNORM.INV(RAND(), LN(Hypothèses!$B$53), Hypothèses!$C$53)-Hypothèses!$E$53), Hypothèses!$D$53), 0)))*IF(D12&gt;=4,1,0)</f>
        <v>0</v>
      </c>
      <c r="K12" s="7">
        <f>E12+F12+G12</f>
        <v>0</v>
      </c>
      <c r="L12" s="7">
        <f>H12+I12+J12</f>
        <v>0</v>
      </c>
      <c r="M12" s="7">
        <f>Simulateur!$G$20 + L12</f>
        <v>0</v>
      </c>
      <c r="O12">
        <f>O11+(O$32-O$2)/29</f>
        <v>0</v>
      </c>
      <c r="P12">
        <f>COUNTIFS(M$2:M$1001, "&gt;" &amp; O11, M$2:M$1001, "&lt;=" &amp; O13)</f>
        <v>0</v>
      </c>
    </row>
    <row r="13" spans="1:16">
      <c r="A13" s="11">
        <v>12</v>
      </c>
      <c r="B13" s="11">
        <f>BINOM.INV(1000, (Hypothèses!$B$43*Hypothèses!$B$46)/1000, RAND())</f>
        <v>0</v>
      </c>
      <c r="C13" s="11">
        <f>BINOM.INV(1000, (Hypothèses!$B$43*Hypothèses!$B$47)/1000, RAND())</f>
        <v>0</v>
      </c>
      <c r="D13" s="11">
        <f>BINOM.INV(1000, (Hypothèses!$B$43*Hypothèses!$B$48)/1000, RAND())</f>
        <v>0</v>
      </c>
      <c r="E13" s="7">
        <f>(MAX(MIN((LOGNORM.INV(RAND(), LN(Hypothèses!$B$51), Hypothèses!$C$51)-Hypothèses!$E$51), Hypothèses!$D$51), 0))*IF(B13&gt;=1,1,0)+(MAX(MIN((LOGNORM.INV(RAND(), LN(Hypothèses!$B$51), Hypothèses!$C$51)-Hypothèses!$E$51), Hypothèses!$D$51), 0))*IF(B13&gt;=2,1,0)+(MAX(MIN((LOGNORM.INV(RAND(), LN(Hypothèses!$B$51), Hypothèses!$C$51)-Hypothèses!$E$51), Hypothèses!$D$51), 0))*IF(B13&gt;=3,1,0)+(MAX(MIN((LOGNORM.INV(RAND(), LN(Hypothèses!$B$51), Hypothèses!$C$51)-Hypothèses!$E$51), Hypothèses!$D$51), 0))*IF(B13&gt;=4,1,0)</f>
        <v>0</v>
      </c>
      <c r="F13" s="7">
        <f>(MAX(MIN((LOGNORM.INV(RAND(), LN(Hypothèses!$B$52), Hypothèses!$C$52)-Hypothèses!$E$52), Hypothèses!$D$52), 0))*IF(C13&gt;=1,1,0)+(MAX(MIN((LOGNORM.INV(RAND(), LN(Hypothèses!$B$52), Hypothèses!$C$52)-Hypothèses!$E$52), Hypothèses!$D$52), 0))*IF(C13&gt;=2,1,0)+(MAX(MIN((LOGNORM.INV(RAND(), LN(Hypothèses!$B$52), Hypothèses!$C$52)-Hypothèses!$E$52), Hypothèses!$D$52), 0))*IF(C13&gt;=3,1,0)+(MAX(MIN((LOGNORM.INV(RAND(), LN(Hypothèses!$B$52), Hypothèses!$C$52)-Hypothèses!$E$52), Hypothèses!$D$52), 0))*IF(C13&gt;=4,1,0)</f>
        <v>0</v>
      </c>
      <c r="G13" s="7">
        <f>(MAX(MIN((LOGNORM.INV(RAND(), LN(Hypothèses!$B$53), Hypothèses!$C$53)-Hypothèses!$E$53), Hypothèses!$D$53), 0))*IF(D13&gt;=1,1,0)+(MAX(MIN((LOGNORM.INV(RAND(), LN(Hypothèses!$B$53), Hypothèses!$C$53)-Hypothèses!$E$53), Hypothèses!$D$53), 0))*IF(D13&gt;=2,1,0)+(MAX(MIN((LOGNORM.INV(RAND(), LN(Hypothèses!$B$53), Hypothèses!$C$53)-Hypothèses!$E$53), Hypothèses!$D$53), 0))*IF(D13&gt;=3,1,0)+(MAX(MIN((LOGNORM.INV(RAND(), LN(Hypothèses!$B$53), Hypothèses!$C$53)-Hypothèses!$E$53), Hypothèses!$D$53), 0))*IF(D13&gt;=4,1,0)</f>
        <v>0</v>
      </c>
      <c r="H13" s="7">
        <f>((LOGNORM.INV(RAND(), LN(Hypothèses!$B$51), Hypothèses!$C$51)) - (MAX(MIN((LOGNORM.INV(RAND(), LN(Hypothèses!$B$51), Hypothèses!$C$51)-Hypothèses!$E$51), Hypothèses!$D$51), 0)))*IF(B13&gt;=1,1,0)+((LOGNORM.INV(RAND(), LN(Hypothèses!$B$51), Hypothèses!$C$51)) - (MAX(MIN((LOGNORM.INV(RAND(), LN(Hypothèses!$B$51), Hypothèses!$C$51)-Hypothèses!$E$51), Hypothèses!$D$51), 0)))*IF(B13&gt;=2,1,0)+((LOGNORM.INV(RAND(), LN(Hypothèses!$B$51), Hypothèses!$C$51)) - (MAX(MIN((LOGNORM.INV(RAND(), LN(Hypothèses!$B$51), Hypothèses!$C$51)-Hypothèses!$E$51), Hypothèses!$D$51), 0)))*IF(B13&gt;=3,1,0)+((LOGNORM.INV(RAND(), LN(Hypothèses!$B$51), Hypothèses!$C$51)) - (MAX(MIN((LOGNORM.INV(RAND(), LN(Hypothèses!$B$51), Hypothèses!$C$51)-Hypothèses!$E$51), Hypothèses!$D$51), 0)))*IF(B13&gt;=4,1,0)</f>
        <v>0</v>
      </c>
      <c r="I13" s="7">
        <f>((LOGNORM.INV(RAND(), LN(Hypothèses!$B$52), Hypothèses!$C$52)) - (MAX(MIN((LOGNORM.INV(RAND(), LN(Hypothèses!$B$52), Hypothèses!$C$52)-Hypothèses!$E$52), Hypothèses!$D$52), 0)))*IF(C13&gt;=1,1,0)+((LOGNORM.INV(RAND(), LN(Hypothèses!$B$52), Hypothèses!$C$52)) - (MAX(MIN((LOGNORM.INV(RAND(), LN(Hypothèses!$B$52), Hypothèses!$C$52)-Hypothèses!$E$52), Hypothèses!$D$52), 0)))*IF(C13&gt;=2,1,0)+((LOGNORM.INV(RAND(), LN(Hypothèses!$B$52), Hypothèses!$C$52)) - (MAX(MIN((LOGNORM.INV(RAND(), LN(Hypothèses!$B$52), Hypothèses!$C$52)-Hypothèses!$E$52), Hypothèses!$D$52), 0)))*IF(C13&gt;=3,1,0)+((LOGNORM.INV(RAND(), LN(Hypothèses!$B$52), Hypothèses!$C$52)) - (MAX(MIN((LOGNORM.INV(RAND(), LN(Hypothèses!$B$52), Hypothèses!$C$52)-Hypothèses!$E$52), Hypothèses!$D$52), 0)))*IF(C13&gt;=4,1,0)</f>
        <v>0</v>
      </c>
      <c r="J13" s="7">
        <f>((LOGNORM.INV(RAND(), LN(Hypothèses!$B$53), Hypothèses!$C$53)) - (MAX(MIN((LOGNORM.INV(RAND(), LN(Hypothèses!$B$53), Hypothèses!$C$53)-Hypothèses!$E$53), Hypothèses!$D$53), 0)))*IF(D13&gt;=1,1,0)+((LOGNORM.INV(RAND(), LN(Hypothèses!$B$53), Hypothèses!$C$53)) - (MAX(MIN((LOGNORM.INV(RAND(), LN(Hypothèses!$B$53), Hypothèses!$C$53)-Hypothèses!$E$53), Hypothèses!$D$53), 0)))*IF(D13&gt;=2,1,0)+((LOGNORM.INV(RAND(), LN(Hypothèses!$B$53), Hypothèses!$C$53)) - (MAX(MIN((LOGNORM.INV(RAND(), LN(Hypothèses!$B$53), Hypothèses!$C$53)-Hypothèses!$E$53), Hypothèses!$D$53), 0)))*IF(D13&gt;=3,1,0)+((LOGNORM.INV(RAND(), LN(Hypothèses!$B$53), Hypothèses!$C$53)) - (MAX(MIN((LOGNORM.INV(RAND(), LN(Hypothèses!$B$53), Hypothèses!$C$53)-Hypothèses!$E$53), Hypothèses!$D$53), 0)))*IF(D13&gt;=4,1,0)</f>
        <v>0</v>
      </c>
      <c r="K13" s="7">
        <f>E13+F13+G13</f>
        <v>0</v>
      </c>
      <c r="L13" s="7">
        <f>H13+I13+J13</f>
        <v>0</v>
      </c>
      <c r="M13" s="7">
        <f>Simulateur!$G$20 + L13</f>
        <v>0</v>
      </c>
      <c r="O13">
        <f>O12+(O$32-O$2)/29</f>
        <v>0</v>
      </c>
      <c r="P13">
        <f>COUNTIFS(M$2:M$1001, "&gt;" &amp; O12, M$2:M$1001, "&lt;=" &amp; O14)</f>
        <v>0</v>
      </c>
    </row>
    <row r="14" spans="1:16">
      <c r="A14" s="11">
        <v>13</v>
      </c>
      <c r="B14" s="11">
        <f>BINOM.INV(1000, (Hypothèses!$B$43*Hypothèses!$B$46)/1000, RAND())</f>
        <v>0</v>
      </c>
      <c r="C14" s="11">
        <f>BINOM.INV(1000, (Hypothèses!$B$43*Hypothèses!$B$47)/1000, RAND())</f>
        <v>0</v>
      </c>
      <c r="D14" s="11">
        <f>BINOM.INV(1000, (Hypothèses!$B$43*Hypothèses!$B$48)/1000, RAND())</f>
        <v>0</v>
      </c>
      <c r="E14" s="7">
        <f>(MAX(MIN((LOGNORM.INV(RAND(), LN(Hypothèses!$B$51), Hypothèses!$C$51)-Hypothèses!$E$51), Hypothèses!$D$51), 0))*IF(B14&gt;=1,1,0)+(MAX(MIN((LOGNORM.INV(RAND(), LN(Hypothèses!$B$51), Hypothèses!$C$51)-Hypothèses!$E$51), Hypothèses!$D$51), 0))*IF(B14&gt;=2,1,0)+(MAX(MIN((LOGNORM.INV(RAND(), LN(Hypothèses!$B$51), Hypothèses!$C$51)-Hypothèses!$E$51), Hypothèses!$D$51), 0))*IF(B14&gt;=3,1,0)+(MAX(MIN((LOGNORM.INV(RAND(), LN(Hypothèses!$B$51), Hypothèses!$C$51)-Hypothèses!$E$51), Hypothèses!$D$51), 0))*IF(B14&gt;=4,1,0)</f>
        <v>0</v>
      </c>
      <c r="F14" s="7">
        <f>(MAX(MIN((LOGNORM.INV(RAND(), LN(Hypothèses!$B$52), Hypothèses!$C$52)-Hypothèses!$E$52), Hypothèses!$D$52), 0))*IF(C14&gt;=1,1,0)+(MAX(MIN((LOGNORM.INV(RAND(), LN(Hypothèses!$B$52), Hypothèses!$C$52)-Hypothèses!$E$52), Hypothèses!$D$52), 0))*IF(C14&gt;=2,1,0)+(MAX(MIN((LOGNORM.INV(RAND(), LN(Hypothèses!$B$52), Hypothèses!$C$52)-Hypothèses!$E$52), Hypothèses!$D$52), 0))*IF(C14&gt;=3,1,0)+(MAX(MIN((LOGNORM.INV(RAND(), LN(Hypothèses!$B$52), Hypothèses!$C$52)-Hypothèses!$E$52), Hypothèses!$D$52), 0))*IF(C14&gt;=4,1,0)</f>
        <v>0</v>
      </c>
      <c r="G14" s="7">
        <f>(MAX(MIN((LOGNORM.INV(RAND(), LN(Hypothèses!$B$53), Hypothèses!$C$53)-Hypothèses!$E$53), Hypothèses!$D$53), 0))*IF(D14&gt;=1,1,0)+(MAX(MIN((LOGNORM.INV(RAND(), LN(Hypothèses!$B$53), Hypothèses!$C$53)-Hypothèses!$E$53), Hypothèses!$D$53), 0))*IF(D14&gt;=2,1,0)+(MAX(MIN((LOGNORM.INV(RAND(), LN(Hypothèses!$B$53), Hypothèses!$C$53)-Hypothèses!$E$53), Hypothèses!$D$53), 0))*IF(D14&gt;=3,1,0)+(MAX(MIN((LOGNORM.INV(RAND(), LN(Hypothèses!$B$53), Hypothèses!$C$53)-Hypothèses!$E$53), Hypothèses!$D$53), 0))*IF(D14&gt;=4,1,0)</f>
        <v>0</v>
      </c>
      <c r="H14" s="7">
        <f>((LOGNORM.INV(RAND(), LN(Hypothèses!$B$51), Hypothèses!$C$51)) - (MAX(MIN((LOGNORM.INV(RAND(), LN(Hypothèses!$B$51), Hypothèses!$C$51)-Hypothèses!$E$51), Hypothèses!$D$51), 0)))*IF(B14&gt;=1,1,0)+((LOGNORM.INV(RAND(), LN(Hypothèses!$B$51), Hypothèses!$C$51)) - (MAX(MIN((LOGNORM.INV(RAND(), LN(Hypothèses!$B$51), Hypothèses!$C$51)-Hypothèses!$E$51), Hypothèses!$D$51), 0)))*IF(B14&gt;=2,1,0)+((LOGNORM.INV(RAND(), LN(Hypothèses!$B$51), Hypothèses!$C$51)) - (MAX(MIN((LOGNORM.INV(RAND(), LN(Hypothèses!$B$51), Hypothèses!$C$51)-Hypothèses!$E$51), Hypothèses!$D$51), 0)))*IF(B14&gt;=3,1,0)+((LOGNORM.INV(RAND(), LN(Hypothèses!$B$51), Hypothèses!$C$51)) - (MAX(MIN((LOGNORM.INV(RAND(), LN(Hypothèses!$B$51), Hypothèses!$C$51)-Hypothèses!$E$51), Hypothèses!$D$51), 0)))*IF(B14&gt;=4,1,0)</f>
        <v>0</v>
      </c>
      <c r="I14" s="7">
        <f>((LOGNORM.INV(RAND(), LN(Hypothèses!$B$52), Hypothèses!$C$52)) - (MAX(MIN((LOGNORM.INV(RAND(), LN(Hypothèses!$B$52), Hypothèses!$C$52)-Hypothèses!$E$52), Hypothèses!$D$52), 0)))*IF(C14&gt;=1,1,0)+((LOGNORM.INV(RAND(), LN(Hypothèses!$B$52), Hypothèses!$C$52)) - (MAX(MIN((LOGNORM.INV(RAND(), LN(Hypothèses!$B$52), Hypothèses!$C$52)-Hypothèses!$E$52), Hypothèses!$D$52), 0)))*IF(C14&gt;=2,1,0)+((LOGNORM.INV(RAND(), LN(Hypothèses!$B$52), Hypothèses!$C$52)) - (MAX(MIN((LOGNORM.INV(RAND(), LN(Hypothèses!$B$52), Hypothèses!$C$52)-Hypothèses!$E$52), Hypothèses!$D$52), 0)))*IF(C14&gt;=3,1,0)+((LOGNORM.INV(RAND(), LN(Hypothèses!$B$52), Hypothèses!$C$52)) - (MAX(MIN((LOGNORM.INV(RAND(), LN(Hypothèses!$B$52), Hypothèses!$C$52)-Hypothèses!$E$52), Hypothèses!$D$52), 0)))*IF(C14&gt;=4,1,0)</f>
        <v>0</v>
      </c>
      <c r="J14" s="7">
        <f>((LOGNORM.INV(RAND(), LN(Hypothèses!$B$53), Hypothèses!$C$53)) - (MAX(MIN((LOGNORM.INV(RAND(), LN(Hypothèses!$B$53), Hypothèses!$C$53)-Hypothèses!$E$53), Hypothèses!$D$53), 0)))*IF(D14&gt;=1,1,0)+((LOGNORM.INV(RAND(), LN(Hypothèses!$B$53), Hypothèses!$C$53)) - (MAX(MIN((LOGNORM.INV(RAND(), LN(Hypothèses!$B$53), Hypothèses!$C$53)-Hypothèses!$E$53), Hypothèses!$D$53), 0)))*IF(D14&gt;=2,1,0)+((LOGNORM.INV(RAND(), LN(Hypothèses!$B$53), Hypothèses!$C$53)) - (MAX(MIN((LOGNORM.INV(RAND(), LN(Hypothèses!$B$53), Hypothèses!$C$53)-Hypothèses!$E$53), Hypothèses!$D$53), 0)))*IF(D14&gt;=3,1,0)+((LOGNORM.INV(RAND(), LN(Hypothèses!$B$53), Hypothèses!$C$53)) - (MAX(MIN((LOGNORM.INV(RAND(), LN(Hypothèses!$B$53), Hypothèses!$C$53)-Hypothèses!$E$53), Hypothèses!$D$53), 0)))*IF(D14&gt;=4,1,0)</f>
        <v>0</v>
      </c>
      <c r="K14" s="7">
        <f>E14+F14+G14</f>
        <v>0</v>
      </c>
      <c r="L14" s="7">
        <f>H14+I14+J14</f>
        <v>0</v>
      </c>
      <c r="M14" s="7">
        <f>Simulateur!$G$20 + L14</f>
        <v>0</v>
      </c>
      <c r="O14">
        <f>O13+(O$32-O$2)/29</f>
        <v>0</v>
      </c>
      <c r="P14">
        <f>COUNTIFS(M$2:M$1001, "&gt;" &amp; O13, M$2:M$1001, "&lt;=" &amp; O15)</f>
        <v>0</v>
      </c>
    </row>
    <row r="15" spans="1:16">
      <c r="A15" s="11">
        <v>14</v>
      </c>
      <c r="B15" s="11">
        <f>BINOM.INV(1000, (Hypothèses!$B$43*Hypothèses!$B$46)/1000, RAND())</f>
        <v>0</v>
      </c>
      <c r="C15" s="11">
        <f>BINOM.INV(1000, (Hypothèses!$B$43*Hypothèses!$B$47)/1000, RAND())</f>
        <v>0</v>
      </c>
      <c r="D15" s="11">
        <f>BINOM.INV(1000, (Hypothèses!$B$43*Hypothèses!$B$48)/1000, RAND())</f>
        <v>0</v>
      </c>
      <c r="E15" s="7">
        <f>(MAX(MIN((LOGNORM.INV(RAND(), LN(Hypothèses!$B$51), Hypothèses!$C$51)-Hypothèses!$E$51), Hypothèses!$D$51), 0))*IF(B15&gt;=1,1,0)+(MAX(MIN((LOGNORM.INV(RAND(), LN(Hypothèses!$B$51), Hypothèses!$C$51)-Hypothèses!$E$51), Hypothèses!$D$51), 0))*IF(B15&gt;=2,1,0)+(MAX(MIN((LOGNORM.INV(RAND(), LN(Hypothèses!$B$51), Hypothèses!$C$51)-Hypothèses!$E$51), Hypothèses!$D$51), 0))*IF(B15&gt;=3,1,0)+(MAX(MIN((LOGNORM.INV(RAND(), LN(Hypothèses!$B$51), Hypothèses!$C$51)-Hypothèses!$E$51), Hypothèses!$D$51), 0))*IF(B15&gt;=4,1,0)</f>
        <v>0</v>
      </c>
      <c r="F15" s="7">
        <f>(MAX(MIN((LOGNORM.INV(RAND(), LN(Hypothèses!$B$52), Hypothèses!$C$52)-Hypothèses!$E$52), Hypothèses!$D$52), 0))*IF(C15&gt;=1,1,0)+(MAX(MIN((LOGNORM.INV(RAND(), LN(Hypothèses!$B$52), Hypothèses!$C$52)-Hypothèses!$E$52), Hypothèses!$D$52), 0))*IF(C15&gt;=2,1,0)+(MAX(MIN((LOGNORM.INV(RAND(), LN(Hypothèses!$B$52), Hypothèses!$C$52)-Hypothèses!$E$52), Hypothèses!$D$52), 0))*IF(C15&gt;=3,1,0)+(MAX(MIN((LOGNORM.INV(RAND(), LN(Hypothèses!$B$52), Hypothèses!$C$52)-Hypothèses!$E$52), Hypothèses!$D$52), 0))*IF(C15&gt;=4,1,0)</f>
        <v>0</v>
      </c>
      <c r="G15" s="7">
        <f>(MAX(MIN((LOGNORM.INV(RAND(), LN(Hypothèses!$B$53), Hypothèses!$C$53)-Hypothèses!$E$53), Hypothèses!$D$53), 0))*IF(D15&gt;=1,1,0)+(MAX(MIN((LOGNORM.INV(RAND(), LN(Hypothèses!$B$53), Hypothèses!$C$53)-Hypothèses!$E$53), Hypothèses!$D$53), 0))*IF(D15&gt;=2,1,0)+(MAX(MIN((LOGNORM.INV(RAND(), LN(Hypothèses!$B$53), Hypothèses!$C$53)-Hypothèses!$E$53), Hypothèses!$D$53), 0))*IF(D15&gt;=3,1,0)+(MAX(MIN((LOGNORM.INV(RAND(), LN(Hypothèses!$B$53), Hypothèses!$C$53)-Hypothèses!$E$53), Hypothèses!$D$53), 0))*IF(D15&gt;=4,1,0)</f>
        <v>0</v>
      </c>
      <c r="H15" s="7">
        <f>((LOGNORM.INV(RAND(), LN(Hypothèses!$B$51), Hypothèses!$C$51)) - (MAX(MIN((LOGNORM.INV(RAND(), LN(Hypothèses!$B$51), Hypothèses!$C$51)-Hypothèses!$E$51), Hypothèses!$D$51), 0)))*IF(B15&gt;=1,1,0)+((LOGNORM.INV(RAND(), LN(Hypothèses!$B$51), Hypothèses!$C$51)) - (MAX(MIN((LOGNORM.INV(RAND(), LN(Hypothèses!$B$51), Hypothèses!$C$51)-Hypothèses!$E$51), Hypothèses!$D$51), 0)))*IF(B15&gt;=2,1,0)+((LOGNORM.INV(RAND(), LN(Hypothèses!$B$51), Hypothèses!$C$51)) - (MAX(MIN((LOGNORM.INV(RAND(), LN(Hypothèses!$B$51), Hypothèses!$C$51)-Hypothèses!$E$51), Hypothèses!$D$51), 0)))*IF(B15&gt;=3,1,0)+((LOGNORM.INV(RAND(), LN(Hypothèses!$B$51), Hypothèses!$C$51)) - (MAX(MIN((LOGNORM.INV(RAND(), LN(Hypothèses!$B$51), Hypothèses!$C$51)-Hypothèses!$E$51), Hypothèses!$D$51), 0)))*IF(B15&gt;=4,1,0)</f>
        <v>0</v>
      </c>
      <c r="I15" s="7">
        <f>((LOGNORM.INV(RAND(), LN(Hypothèses!$B$52), Hypothèses!$C$52)) - (MAX(MIN((LOGNORM.INV(RAND(), LN(Hypothèses!$B$52), Hypothèses!$C$52)-Hypothèses!$E$52), Hypothèses!$D$52), 0)))*IF(C15&gt;=1,1,0)+((LOGNORM.INV(RAND(), LN(Hypothèses!$B$52), Hypothèses!$C$52)) - (MAX(MIN((LOGNORM.INV(RAND(), LN(Hypothèses!$B$52), Hypothèses!$C$52)-Hypothèses!$E$52), Hypothèses!$D$52), 0)))*IF(C15&gt;=2,1,0)+((LOGNORM.INV(RAND(), LN(Hypothèses!$B$52), Hypothèses!$C$52)) - (MAX(MIN((LOGNORM.INV(RAND(), LN(Hypothèses!$B$52), Hypothèses!$C$52)-Hypothèses!$E$52), Hypothèses!$D$52), 0)))*IF(C15&gt;=3,1,0)+((LOGNORM.INV(RAND(), LN(Hypothèses!$B$52), Hypothèses!$C$52)) - (MAX(MIN((LOGNORM.INV(RAND(), LN(Hypothèses!$B$52), Hypothèses!$C$52)-Hypothèses!$E$52), Hypothèses!$D$52), 0)))*IF(C15&gt;=4,1,0)</f>
        <v>0</v>
      </c>
      <c r="J15" s="7">
        <f>((LOGNORM.INV(RAND(), LN(Hypothèses!$B$53), Hypothèses!$C$53)) - (MAX(MIN((LOGNORM.INV(RAND(), LN(Hypothèses!$B$53), Hypothèses!$C$53)-Hypothèses!$E$53), Hypothèses!$D$53), 0)))*IF(D15&gt;=1,1,0)+((LOGNORM.INV(RAND(), LN(Hypothèses!$B$53), Hypothèses!$C$53)) - (MAX(MIN((LOGNORM.INV(RAND(), LN(Hypothèses!$B$53), Hypothèses!$C$53)-Hypothèses!$E$53), Hypothèses!$D$53), 0)))*IF(D15&gt;=2,1,0)+((LOGNORM.INV(RAND(), LN(Hypothèses!$B$53), Hypothèses!$C$53)) - (MAX(MIN((LOGNORM.INV(RAND(), LN(Hypothèses!$B$53), Hypothèses!$C$53)-Hypothèses!$E$53), Hypothèses!$D$53), 0)))*IF(D15&gt;=3,1,0)+((LOGNORM.INV(RAND(), LN(Hypothèses!$B$53), Hypothèses!$C$53)) - (MAX(MIN((LOGNORM.INV(RAND(), LN(Hypothèses!$B$53), Hypothèses!$C$53)-Hypothèses!$E$53), Hypothèses!$D$53), 0)))*IF(D15&gt;=4,1,0)</f>
        <v>0</v>
      </c>
      <c r="K15" s="7">
        <f>E15+F15+G15</f>
        <v>0</v>
      </c>
      <c r="L15" s="7">
        <f>H15+I15+J15</f>
        <v>0</v>
      </c>
      <c r="M15" s="7">
        <f>Simulateur!$G$20 + L15</f>
        <v>0</v>
      </c>
      <c r="O15">
        <f>O14+(O$32-O$2)/29</f>
        <v>0</v>
      </c>
      <c r="P15">
        <f>COUNTIFS(M$2:M$1001, "&gt;" &amp; O14, M$2:M$1001, "&lt;=" &amp; O16)</f>
        <v>0</v>
      </c>
    </row>
    <row r="16" spans="1:16">
      <c r="A16" s="11">
        <v>15</v>
      </c>
      <c r="B16" s="11">
        <f>BINOM.INV(1000, (Hypothèses!$B$43*Hypothèses!$B$46)/1000, RAND())</f>
        <v>0</v>
      </c>
      <c r="C16" s="11">
        <f>BINOM.INV(1000, (Hypothèses!$B$43*Hypothèses!$B$47)/1000, RAND())</f>
        <v>0</v>
      </c>
      <c r="D16" s="11">
        <f>BINOM.INV(1000, (Hypothèses!$B$43*Hypothèses!$B$48)/1000, RAND())</f>
        <v>0</v>
      </c>
      <c r="E16" s="7">
        <f>(MAX(MIN((LOGNORM.INV(RAND(), LN(Hypothèses!$B$51), Hypothèses!$C$51)-Hypothèses!$E$51), Hypothèses!$D$51), 0))*IF(B16&gt;=1,1,0)+(MAX(MIN((LOGNORM.INV(RAND(), LN(Hypothèses!$B$51), Hypothèses!$C$51)-Hypothèses!$E$51), Hypothèses!$D$51), 0))*IF(B16&gt;=2,1,0)+(MAX(MIN((LOGNORM.INV(RAND(), LN(Hypothèses!$B$51), Hypothèses!$C$51)-Hypothèses!$E$51), Hypothèses!$D$51), 0))*IF(B16&gt;=3,1,0)+(MAX(MIN((LOGNORM.INV(RAND(), LN(Hypothèses!$B$51), Hypothèses!$C$51)-Hypothèses!$E$51), Hypothèses!$D$51), 0))*IF(B16&gt;=4,1,0)</f>
        <v>0</v>
      </c>
      <c r="F16" s="7">
        <f>(MAX(MIN((LOGNORM.INV(RAND(), LN(Hypothèses!$B$52), Hypothèses!$C$52)-Hypothèses!$E$52), Hypothèses!$D$52), 0))*IF(C16&gt;=1,1,0)+(MAX(MIN((LOGNORM.INV(RAND(), LN(Hypothèses!$B$52), Hypothèses!$C$52)-Hypothèses!$E$52), Hypothèses!$D$52), 0))*IF(C16&gt;=2,1,0)+(MAX(MIN((LOGNORM.INV(RAND(), LN(Hypothèses!$B$52), Hypothèses!$C$52)-Hypothèses!$E$52), Hypothèses!$D$52), 0))*IF(C16&gt;=3,1,0)+(MAX(MIN((LOGNORM.INV(RAND(), LN(Hypothèses!$B$52), Hypothèses!$C$52)-Hypothèses!$E$52), Hypothèses!$D$52), 0))*IF(C16&gt;=4,1,0)</f>
        <v>0</v>
      </c>
      <c r="G16" s="7">
        <f>(MAX(MIN((LOGNORM.INV(RAND(), LN(Hypothèses!$B$53), Hypothèses!$C$53)-Hypothèses!$E$53), Hypothèses!$D$53), 0))*IF(D16&gt;=1,1,0)+(MAX(MIN((LOGNORM.INV(RAND(), LN(Hypothèses!$B$53), Hypothèses!$C$53)-Hypothèses!$E$53), Hypothèses!$D$53), 0))*IF(D16&gt;=2,1,0)+(MAX(MIN((LOGNORM.INV(RAND(), LN(Hypothèses!$B$53), Hypothèses!$C$53)-Hypothèses!$E$53), Hypothèses!$D$53), 0))*IF(D16&gt;=3,1,0)+(MAX(MIN((LOGNORM.INV(RAND(), LN(Hypothèses!$B$53), Hypothèses!$C$53)-Hypothèses!$E$53), Hypothèses!$D$53), 0))*IF(D16&gt;=4,1,0)</f>
        <v>0</v>
      </c>
      <c r="H16" s="7">
        <f>((LOGNORM.INV(RAND(), LN(Hypothèses!$B$51), Hypothèses!$C$51)) - (MAX(MIN((LOGNORM.INV(RAND(), LN(Hypothèses!$B$51), Hypothèses!$C$51)-Hypothèses!$E$51), Hypothèses!$D$51), 0)))*IF(B16&gt;=1,1,0)+((LOGNORM.INV(RAND(), LN(Hypothèses!$B$51), Hypothèses!$C$51)) - (MAX(MIN((LOGNORM.INV(RAND(), LN(Hypothèses!$B$51), Hypothèses!$C$51)-Hypothèses!$E$51), Hypothèses!$D$51), 0)))*IF(B16&gt;=2,1,0)+((LOGNORM.INV(RAND(), LN(Hypothèses!$B$51), Hypothèses!$C$51)) - (MAX(MIN((LOGNORM.INV(RAND(), LN(Hypothèses!$B$51), Hypothèses!$C$51)-Hypothèses!$E$51), Hypothèses!$D$51), 0)))*IF(B16&gt;=3,1,0)+((LOGNORM.INV(RAND(), LN(Hypothèses!$B$51), Hypothèses!$C$51)) - (MAX(MIN((LOGNORM.INV(RAND(), LN(Hypothèses!$B$51), Hypothèses!$C$51)-Hypothèses!$E$51), Hypothèses!$D$51), 0)))*IF(B16&gt;=4,1,0)</f>
        <v>0</v>
      </c>
      <c r="I16" s="7">
        <f>((LOGNORM.INV(RAND(), LN(Hypothèses!$B$52), Hypothèses!$C$52)) - (MAX(MIN((LOGNORM.INV(RAND(), LN(Hypothèses!$B$52), Hypothèses!$C$52)-Hypothèses!$E$52), Hypothèses!$D$52), 0)))*IF(C16&gt;=1,1,0)+((LOGNORM.INV(RAND(), LN(Hypothèses!$B$52), Hypothèses!$C$52)) - (MAX(MIN((LOGNORM.INV(RAND(), LN(Hypothèses!$B$52), Hypothèses!$C$52)-Hypothèses!$E$52), Hypothèses!$D$52), 0)))*IF(C16&gt;=2,1,0)+((LOGNORM.INV(RAND(), LN(Hypothèses!$B$52), Hypothèses!$C$52)) - (MAX(MIN((LOGNORM.INV(RAND(), LN(Hypothèses!$B$52), Hypothèses!$C$52)-Hypothèses!$E$52), Hypothèses!$D$52), 0)))*IF(C16&gt;=3,1,0)+((LOGNORM.INV(RAND(), LN(Hypothèses!$B$52), Hypothèses!$C$52)) - (MAX(MIN((LOGNORM.INV(RAND(), LN(Hypothèses!$B$52), Hypothèses!$C$52)-Hypothèses!$E$52), Hypothèses!$D$52), 0)))*IF(C16&gt;=4,1,0)</f>
        <v>0</v>
      </c>
      <c r="J16" s="7">
        <f>((LOGNORM.INV(RAND(), LN(Hypothèses!$B$53), Hypothèses!$C$53)) - (MAX(MIN((LOGNORM.INV(RAND(), LN(Hypothèses!$B$53), Hypothèses!$C$53)-Hypothèses!$E$53), Hypothèses!$D$53), 0)))*IF(D16&gt;=1,1,0)+((LOGNORM.INV(RAND(), LN(Hypothèses!$B$53), Hypothèses!$C$53)) - (MAX(MIN((LOGNORM.INV(RAND(), LN(Hypothèses!$B$53), Hypothèses!$C$53)-Hypothèses!$E$53), Hypothèses!$D$53), 0)))*IF(D16&gt;=2,1,0)+((LOGNORM.INV(RAND(), LN(Hypothèses!$B$53), Hypothèses!$C$53)) - (MAX(MIN((LOGNORM.INV(RAND(), LN(Hypothèses!$B$53), Hypothèses!$C$53)-Hypothèses!$E$53), Hypothèses!$D$53), 0)))*IF(D16&gt;=3,1,0)+((LOGNORM.INV(RAND(), LN(Hypothèses!$B$53), Hypothèses!$C$53)) - (MAX(MIN((LOGNORM.INV(RAND(), LN(Hypothèses!$B$53), Hypothèses!$C$53)-Hypothèses!$E$53), Hypothèses!$D$53), 0)))*IF(D16&gt;=4,1,0)</f>
        <v>0</v>
      </c>
      <c r="K16" s="7">
        <f>E16+F16+G16</f>
        <v>0</v>
      </c>
      <c r="L16" s="7">
        <f>H16+I16+J16</f>
        <v>0</v>
      </c>
      <c r="M16" s="7">
        <f>Simulateur!$G$20 + L16</f>
        <v>0</v>
      </c>
      <c r="O16">
        <f>O15+(O$32-O$2)/29</f>
        <v>0</v>
      </c>
      <c r="P16">
        <f>COUNTIFS(M$2:M$1001, "&gt;" &amp; O15, M$2:M$1001, "&lt;=" &amp; O17)</f>
        <v>0</v>
      </c>
    </row>
    <row r="17" spans="1:16">
      <c r="A17" s="11">
        <v>16</v>
      </c>
      <c r="B17" s="11">
        <f>BINOM.INV(1000, (Hypothèses!$B$43*Hypothèses!$B$46)/1000, RAND())</f>
        <v>0</v>
      </c>
      <c r="C17" s="11">
        <f>BINOM.INV(1000, (Hypothèses!$B$43*Hypothèses!$B$47)/1000, RAND())</f>
        <v>0</v>
      </c>
      <c r="D17" s="11">
        <f>BINOM.INV(1000, (Hypothèses!$B$43*Hypothèses!$B$48)/1000, RAND())</f>
        <v>0</v>
      </c>
      <c r="E17" s="7">
        <f>(MAX(MIN((LOGNORM.INV(RAND(), LN(Hypothèses!$B$51), Hypothèses!$C$51)-Hypothèses!$E$51), Hypothèses!$D$51), 0))*IF(B17&gt;=1,1,0)+(MAX(MIN((LOGNORM.INV(RAND(), LN(Hypothèses!$B$51), Hypothèses!$C$51)-Hypothèses!$E$51), Hypothèses!$D$51), 0))*IF(B17&gt;=2,1,0)+(MAX(MIN((LOGNORM.INV(RAND(), LN(Hypothèses!$B$51), Hypothèses!$C$51)-Hypothèses!$E$51), Hypothèses!$D$51), 0))*IF(B17&gt;=3,1,0)+(MAX(MIN((LOGNORM.INV(RAND(), LN(Hypothèses!$B$51), Hypothèses!$C$51)-Hypothèses!$E$51), Hypothèses!$D$51), 0))*IF(B17&gt;=4,1,0)</f>
        <v>0</v>
      </c>
      <c r="F17" s="7">
        <f>(MAX(MIN((LOGNORM.INV(RAND(), LN(Hypothèses!$B$52), Hypothèses!$C$52)-Hypothèses!$E$52), Hypothèses!$D$52), 0))*IF(C17&gt;=1,1,0)+(MAX(MIN((LOGNORM.INV(RAND(), LN(Hypothèses!$B$52), Hypothèses!$C$52)-Hypothèses!$E$52), Hypothèses!$D$52), 0))*IF(C17&gt;=2,1,0)+(MAX(MIN((LOGNORM.INV(RAND(), LN(Hypothèses!$B$52), Hypothèses!$C$52)-Hypothèses!$E$52), Hypothèses!$D$52), 0))*IF(C17&gt;=3,1,0)+(MAX(MIN((LOGNORM.INV(RAND(), LN(Hypothèses!$B$52), Hypothèses!$C$52)-Hypothèses!$E$52), Hypothèses!$D$52), 0))*IF(C17&gt;=4,1,0)</f>
        <v>0</v>
      </c>
      <c r="G17" s="7">
        <f>(MAX(MIN((LOGNORM.INV(RAND(), LN(Hypothèses!$B$53), Hypothèses!$C$53)-Hypothèses!$E$53), Hypothèses!$D$53), 0))*IF(D17&gt;=1,1,0)+(MAX(MIN((LOGNORM.INV(RAND(), LN(Hypothèses!$B$53), Hypothèses!$C$53)-Hypothèses!$E$53), Hypothèses!$D$53), 0))*IF(D17&gt;=2,1,0)+(MAX(MIN((LOGNORM.INV(RAND(), LN(Hypothèses!$B$53), Hypothèses!$C$53)-Hypothèses!$E$53), Hypothèses!$D$53), 0))*IF(D17&gt;=3,1,0)+(MAX(MIN((LOGNORM.INV(RAND(), LN(Hypothèses!$B$53), Hypothèses!$C$53)-Hypothèses!$E$53), Hypothèses!$D$53), 0))*IF(D17&gt;=4,1,0)</f>
        <v>0</v>
      </c>
      <c r="H17" s="7">
        <f>((LOGNORM.INV(RAND(), LN(Hypothèses!$B$51), Hypothèses!$C$51)) - (MAX(MIN((LOGNORM.INV(RAND(), LN(Hypothèses!$B$51), Hypothèses!$C$51)-Hypothèses!$E$51), Hypothèses!$D$51), 0)))*IF(B17&gt;=1,1,0)+((LOGNORM.INV(RAND(), LN(Hypothèses!$B$51), Hypothèses!$C$51)) - (MAX(MIN((LOGNORM.INV(RAND(), LN(Hypothèses!$B$51), Hypothèses!$C$51)-Hypothèses!$E$51), Hypothèses!$D$51), 0)))*IF(B17&gt;=2,1,0)+((LOGNORM.INV(RAND(), LN(Hypothèses!$B$51), Hypothèses!$C$51)) - (MAX(MIN((LOGNORM.INV(RAND(), LN(Hypothèses!$B$51), Hypothèses!$C$51)-Hypothèses!$E$51), Hypothèses!$D$51), 0)))*IF(B17&gt;=3,1,0)+((LOGNORM.INV(RAND(), LN(Hypothèses!$B$51), Hypothèses!$C$51)) - (MAX(MIN((LOGNORM.INV(RAND(), LN(Hypothèses!$B$51), Hypothèses!$C$51)-Hypothèses!$E$51), Hypothèses!$D$51), 0)))*IF(B17&gt;=4,1,0)</f>
        <v>0</v>
      </c>
      <c r="I17" s="7">
        <f>((LOGNORM.INV(RAND(), LN(Hypothèses!$B$52), Hypothèses!$C$52)) - (MAX(MIN((LOGNORM.INV(RAND(), LN(Hypothèses!$B$52), Hypothèses!$C$52)-Hypothèses!$E$52), Hypothèses!$D$52), 0)))*IF(C17&gt;=1,1,0)+((LOGNORM.INV(RAND(), LN(Hypothèses!$B$52), Hypothèses!$C$52)) - (MAX(MIN((LOGNORM.INV(RAND(), LN(Hypothèses!$B$52), Hypothèses!$C$52)-Hypothèses!$E$52), Hypothèses!$D$52), 0)))*IF(C17&gt;=2,1,0)+((LOGNORM.INV(RAND(), LN(Hypothèses!$B$52), Hypothèses!$C$52)) - (MAX(MIN((LOGNORM.INV(RAND(), LN(Hypothèses!$B$52), Hypothèses!$C$52)-Hypothèses!$E$52), Hypothèses!$D$52), 0)))*IF(C17&gt;=3,1,0)+((LOGNORM.INV(RAND(), LN(Hypothèses!$B$52), Hypothèses!$C$52)) - (MAX(MIN((LOGNORM.INV(RAND(), LN(Hypothèses!$B$52), Hypothèses!$C$52)-Hypothèses!$E$52), Hypothèses!$D$52), 0)))*IF(C17&gt;=4,1,0)</f>
        <v>0</v>
      </c>
      <c r="J17" s="7">
        <f>((LOGNORM.INV(RAND(), LN(Hypothèses!$B$53), Hypothèses!$C$53)) - (MAX(MIN((LOGNORM.INV(RAND(), LN(Hypothèses!$B$53), Hypothèses!$C$53)-Hypothèses!$E$53), Hypothèses!$D$53), 0)))*IF(D17&gt;=1,1,0)+((LOGNORM.INV(RAND(), LN(Hypothèses!$B$53), Hypothèses!$C$53)) - (MAX(MIN((LOGNORM.INV(RAND(), LN(Hypothèses!$B$53), Hypothèses!$C$53)-Hypothèses!$E$53), Hypothèses!$D$53), 0)))*IF(D17&gt;=2,1,0)+((LOGNORM.INV(RAND(), LN(Hypothèses!$B$53), Hypothèses!$C$53)) - (MAX(MIN((LOGNORM.INV(RAND(), LN(Hypothèses!$B$53), Hypothèses!$C$53)-Hypothèses!$E$53), Hypothèses!$D$53), 0)))*IF(D17&gt;=3,1,0)+((LOGNORM.INV(RAND(), LN(Hypothèses!$B$53), Hypothèses!$C$53)) - (MAX(MIN((LOGNORM.INV(RAND(), LN(Hypothèses!$B$53), Hypothèses!$C$53)-Hypothèses!$E$53), Hypothèses!$D$53), 0)))*IF(D17&gt;=4,1,0)</f>
        <v>0</v>
      </c>
      <c r="K17" s="7">
        <f>E17+F17+G17</f>
        <v>0</v>
      </c>
      <c r="L17" s="7">
        <f>H17+I17+J17</f>
        <v>0</v>
      </c>
      <c r="M17" s="7">
        <f>Simulateur!$G$20 + L17</f>
        <v>0</v>
      </c>
      <c r="O17">
        <f>O16+(O$32-O$2)/29</f>
        <v>0</v>
      </c>
      <c r="P17">
        <f>COUNTIFS(M$2:M$1001, "&gt;" &amp; O16, M$2:M$1001, "&lt;=" &amp; O18)</f>
        <v>0</v>
      </c>
    </row>
    <row r="18" spans="1:16">
      <c r="A18" s="11">
        <v>17</v>
      </c>
      <c r="B18" s="11">
        <f>BINOM.INV(1000, (Hypothèses!$B$43*Hypothèses!$B$46)/1000, RAND())</f>
        <v>0</v>
      </c>
      <c r="C18" s="11">
        <f>BINOM.INV(1000, (Hypothèses!$B$43*Hypothèses!$B$47)/1000, RAND())</f>
        <v>0</v>
      </c>
      <c r="D18" s="11">
        <f>BINOM.INV(1000, (Hypothèses!$B$43*Hypothèses!$B$48)/1000, RAND())</f>
        <v>0</v>
      </c>
      <c r="E18" s="7">
        <f>(MAX(MIN((LOGNORM.INV(RAND(), LN(Hypothèses!$B$51), Hypothèses!$C$51)-Hypothèses!$E$51), Hypothèses!$D$51), 0))*IF(B18&gt;=1,1,0)+(MAX(MIN((LOGNORM.INV(RAND(), LN(Hypothèses!$B$51), Hypothèses!$C$51)-Hypothèses!$E$51), Hypothèses!$D$51), 0))*IF(B18&gt;=2,1,0)+(MAX(MIN((LOGNORM.INV(RAND(), LN(Hypothèses!$B$51), Hypothèses!$C$51)-Hypothèses!$E$51), Hypothèses!$D$51), 0))*IF(B18&gt;=3,1,0)+(MAX(MIN((LOGNORM.INV(RAND(), LN(Hypothèses!$B$51), Hypothèses!$C$51)-Hypothèses!$E$51), Hypothèses!$D$51), 0))*IF(B18&gt;=4,1,0)</f>
        <v>0</v>
      </c>
      <c r="F18" s="7">
        <f>(MAX(MIN((LOGNORM.INV(RAND(), LN(Hypothèses!$B$52), Hypothèses!$C$52)-Hypothèses!$E$52), Hypothèses!$D$52), 0))*IF(C18&gt;=1,1,0)+(MAX(MIN((LOGNORM.INV(RAND(), LN(Hypothèses!$B$52), Hypothèses!$C$52)-Hypothèses!$E$52), Hypothèses!$D$52), 0))*IF(C18&gt;=2,1,0)+(MAX(MIN((LOGNORM.INV(RAND(), LN(Hypothèses!$B$52), Hypothèses!$C$52)-Hypothèses!$E$52), Hypothèses!$D$52), 0))*IF(C18&gt;=3,1,0)+(MAX(MIN((LOGNORM.INV(RAND(), LN(Hypothèses!$B$52), Hypothèses!$C$52)-Hypothèses!$E$52), Hypothèses!$D$52), 0))*IF(C18&gt;=4,1,0)</f>
        <v>0</v>
      </c>
      <c r="G18" s="7">
        <f>(MAX(MIN((LOGNORM.INV(RAND(), LN(Hypothèses!$B$53), Hypothèses!$C$53)-Hypothèses!$E$53), Hypothèses!$D$53), 0))*IF(D18&gt;=1,1,0)+(MAX(MIN((LOGNORM.INV(RAND(), LN(Hypothèses!$B$53), Hypothèses!$C$53)-Hypothèses!$E$53), Hypothèses!$D$53), 0))*IF(D18&gt;=2,1,0)+(MAX(MIN((LOGNORM.INV(RAND(), LN(Hypothèses!$B$53), Hypothèses!$C$53)-Hypothèses!$E$53), Hypothèses!$D$53), 0))*IF(D18&gt;=3,1,0)+(MAX(MIN((LOGNORM.INV(RAND(), LN(Hypothèses!$B$53), Hypothèses!$C$53)-Hypothèses!$E$53), Hypothèses!$D$53), 0))*IF(D18&gt;=4,1,0)</f>
        <v>0</v>
      </c>
      <c r="H18" s="7">
        <f>((LOGNORM.INV(RAND(), LN(Hypothèses!$B$51), Hypothèses!$C$51)) - (MAX(MIN((LOGNORM.INV(RAND(), LN(Hypothèses!$B$51), Hypothèses!$C$51)-Hypothèses!$E$51), Hypothèses!$D$51), 0)))*IF(B18&gt;=1,1,0)+((LOGNORM.INV(RAND(), LN(Hypothèses!$B$51), Hypothèses!$C$51)) - (MAX(MIN((LOGNORM.INV(RAND(), LN(Hypothèses!$B$51), Hypothèses!$C$51)-Hypothèses!$E$51), Hypothèses!$D$51), 0)))*IF(B18&gt;=2,1,0)+((LOGNORM.INV(RAND(), LN(Hypothèses!$B$51), Hypothèses!$C$51)) - (MAX(MIN((LOGNORM.INV(RAND(), LN(Hypothèses!$B$51), Hypothèses!$C$51)-Hypothèses!$E$51), Hypothèses!$D$51), 0)))*IF(B18&gt;=3,1,0)+((LOGNORM.INV(RAND(), LN(Hypothèses!$B$51), Hypothèses!$C$51)) - (MAX(MIN((LOGNORM.INV(RAND(), LN(Hypothèses!$B$51), Hypothèses!$C$51)-Hypothèses!$E$51), Hypothèses!$D$51), 0)))*IF(B18&gt;=4,1,0)</f>
        <v>0</v>
      </c>
      <c r="I18" s="7">
        <f>((LOGNORM.INV(RAND(), LN(Hypothèses!$B$52), Hypothèses!$C$52)) - (MAX(MIN((LOGNORM.INV(RAND(), LN(Hypothèses!$B$52), Hypothèses!$C$52)-Hypothèses!$E$52), Hypothèses!$D$52), 0)))*IF(C18&gt;=1,1,0)+((LOGNORM.INV(RAND(), LN(Hypothèses!$B$52), Hypothèses!$C$52)) - (MAX(MIN((LOGNORM.INV(RAND(), LN(Hypothèses!$B$52), Hypothèses!$C$52)-Hypothèses!$E$52), Hypothèses!$D$52), 0)))*IF(C18&gt;=2,1,0)+((LOGNORM.INV(RAND(), LN(Hypothèses!$B$52), Hypothèses!$C$52)) - (MAX(MIN((LOGNORM.INV(RAND(), LN(Hypothèses!$B$52), Hypothèses!$C$52)-Hypothèses!$E$52), Hypothèses!$D$52), 0)))*IF(C18&gt;=3,1,0)+((LOGNORM.INV(RAND(), LN(Hypothèses!$B$52), Hypothèses!$C$52)) - (MAX(MIN((LOGNORM.INV(RAND(), LN(Hypothèses!$B$52), Hypothèses!$C$52)-Hypothèses!$E$52), Hypothèses!$D$52), 0)))*IF(C18&gt;=4,1,0)</f>
        <v>0</v>
      </c>
      <c r="J18" s="7">
        <f>((LOGNORM.INV(RAND(), LN(Hypothèses!$B$53), Hypothèses!$C$53)) - (MAX(MIN((LOGNORM.INV(RAND(), LN(Hypothèses!$B$53), Hypothèses!$C$53)-Hypothèses!$E$53), Hypothèses!$D$53), 0)))*IF(D18&gt;=1,1,0)+((LOGNORM.INV(RAND(), LN(Hypothèses!$B$53), Hypothèses!$C$53)) - (MAX(MIN((LOGNORM.INV(RAND(), LN(Hypothèses!$B$53), Hypothèses!$C$53)-Hypothèses!$E$53), Hypothèses!$D$53), 0)))*IF(D18&gt;=2,1,0)+((LOGNORM.INV(RAND(), LN(Hypothèses!$B$53), Hypothèses!$C$53)) - (MAX(MIN((LOGNORM.INV(RAND(), LN(Hypothèses!$B$53), Hypothèses!$C$53)-Hypothèses!$E$53), Hypothèses!$D$53), 0)))*IF(D18&gt;=3,1,0)+((LOGNORM.INV(RAND(), LN(Hypothèses!$B$53), Hypothèses!$C$53)) - (MAX(MIN((LOGNORM.INV(RAND(), LN(Hypothèses!$B$53), Hypothèses!$C$53)-Hypothèses!$E$53), Hypothèses!$D$53), 0)))*IF(D18&gt;=4,1,0)</f>
        <v>0</v>
      </c>
      <c r="K18" s="7">
        <f>E18+F18+G18</f>
        <v>0</v>
      </c>
      <c r="L18" s="7">
        <f>H18+I18+J18</f>
        <v>0</v>
      </c>
      <c r="M18" s="7">
        <f>Simulateur!$G$20 + L18</f>
        <v>0</v>
      </c>
      <c r="O18">
        <f>O17+(O$32-O$2)/29</f>
        <v>0</v>
      </c>
      <c r="P18">
        <f>COUNTIFS(M$2:M$1001, "&gt;" &amp; O17, M$2:M$1001, "&lt;=" &amp; O19)</f>
        <v>0</v>
      </c>
    </row>
    <row r="19" spans="1:16">
      <c r="A19" s="11">
        <v>18</v>
      </c>
      <c r="B19" s="11">
        <f>BINOM.INV(1000, (Hypothèses!$B$43*Hypothèses!$B$46)/1000, RAND())</f>
        <v>0</v>
      </c>
      <c r="C19" s="11">
        <f>BINOM.INV(1000, (Hypothèses!$B$43*Hypothèses!$B$47)/1000, RAND())</f>
        <v>0</v>
      </c>
      <c r="D19" s="11">
        <f>BINOM.INV(1000, (Hypothèses!$B$43*Hypothèses!$B$48)/1000, RAND())</f>
        <v>0</v>
      </c>
      <c r="E19" s="7">
        <f>(MAX(MIN((LOGNORM.INV(RAND(), LN(Hypothèses!$B$51), Hypothèses!$C$51)-Hypothèses!$E$51), Hypothèses!$D$51), 0))*IF(B19&gt;=1,1,0)+(MAX(MIN((LOGNORM.INV(RAND(), LN(Hypothèses!$B$51), Hypothèses!$C$51)-Hypothèses!$E$51), Hypothèses!$D$51), 0))*IF(B19&gt;=2,1,0)+(MAX(MIN((LOGNORM.INV(RAND(), LN(Hypothèses!$B$51), Hypothèses!$C$51)-Hypothèses!$E$51), Hypothèses!$D$51), 0))*IF(B19&gt;=3,1,0)+(MAX(MIN((LOGNORM.INV(RAND(), LN(Hypothèses!$B$51), Hypothèses!$C$51)-Hypothèses!$E$51), Hypothèses!$D$51), 0))*IF(B19&gt;=4,1,0)</f>
        <v>0</v>
      </c>
      <c r="F19" s="7">
        <f>(MAX(MIN((LOGNORM.INV(RAND(), LN(Hypothèses!$B$52), Hypothèses!$C$52)-Hypothèses!$E$52), Hypothèses!$D$52), 0))*IF(C19&gt;=1,1,0)+(MAX(MIN((LOGNORM.INV(RAND(), LN(Hypothèses!$B$52), Hypothèses!$C$52)-Hypothèses!$E$52), Hypothèses!$D$52), 0))*IF(C19&gt;=2,1,0)+(MAX(MIN((LOGNORM.INV(RAND(), LN(Hypothèses!$B$52), Hypothèses!$C$52)-Hypothèses!$E$52), Hypothèses!$D$52), 0))*IF(C19&gt;=3,1,0)+(MAX(MIN((LOGNORM.INV(RAND(), LN(Hypothèses!$B$52), Hypothèses!$C$52)-Hypothèses!$E$52), Hypothèses!$D$52), 0))*IF(C19&gt;=4,1,0)</f>
        <v>0</v>
      </c>
      <c r="G19" s="7">
        <f>(MAX(MIN((LOGNORM.INV(RAND(), LN(Hypothèses!$B$53), Hypothèses!$C$53)-Hypothèses!$E$53), Hypothèses!$D$53), 0))*IF(D19&gt;=1,1,0)+(MAX(MIN((LOGNORM.INV(RAND(), LN(Hypothèses!$B$53), Hypothèses!$C$53)-Hypothèses!$E$53), Hypothèses!$D$53), 0))*IF(D19&gt;=2,1,0)+(MAX(MIN((LOGNORM.INV(RAND(), LN(Hypothèses!$B$53), Hypothèses!$C$53)-Hypothèses!$E$53), Hypothèses!$D$53), 0))*IF(D19&gt;=3,1,0)+(MAX(MIN((LOGNORM.INV(RAND(), LN(Hypothèses!$B$53), Hypothèses!$C$53)-Hypothèses!$E$53), Hypothèses!$D$53), 0))*IF(D19&gt;=4,1,0)</f>
        <v>0</v>
      </c>
      <c r="H19" s="7">
        <f>((LOGNORM.INV(RAND(), LN(Hypothèses!$B$51), Hypothèses!$C$51)) - (MAX(MIN((LOGNORM.INV(RAND(), LN(Hypothèses!$B$51), Hypothèses!$C$51)-Hypothèses!$E$51), Hypothèses!$D$51), 0)))*IF(B19&gt;=1,1,0)+((LOGNORM.INV(RAND(), LN(Hypothèses!$B$51), Hypothèses!$C$51)) - (MAX(MIN((LOGNORM.INV(RAND(), LN(Hypothèses!$B$51), Hypothèses!$C$51)-Hypothèses!$E$51), Hypothèses!$D$51), 0)))*IF(B19&gt;=2,1,0)+((LOGNORM.INV(RAND(), LN(Hypothèses!$B$51), Hypothèses!$C$51)) - (MAX(MIN((LOGNORM.INV(RAND(), LN(Hypothèses!$B$51), Hypothèses!$C$51)-Hypothèses!$E$51), Hypothèses!$D$51), 0)))*IF(B19&gt;=3,1,0)+((LOGNORM.INV(RAND(), LN(Hypothèses!$B$51), Hypothèses!$C$51)) - (MAX(MIN((LOGNORM.INV(RAND(), LN(Hypothèses!$B$51), Hypothèses!$C$51)-Hypothèses!$E$51), Hypothèses!$D$51), 0)))*IF(B19&gt;=4,1,0)</f>
        <v>0</v>
      </c>
      <c r="I19" s="7">
        <f>((LOGNORM.INV(RAND(), LN(Hypothèses!$B$52), Hypothèses!$C$52)) - (MAX(MIN((LOGNORM.INV(RAND(), LN(Hypothèses!$B$52), Hypothèses!$C$52)-Hypothèses!$E$52), Hypothèses!$D$52), 0)))*IF(C19&gt;=1,1,0)+((LOGNORM.INV(RAND(), LN(Hypothèses!$B$52), Hypothèses!$C$52)) - (MAX(MIN((LOGNORM.INV(RAND(), LN(Hypothèses!$B$52), Hypothèses!$C$52)-Hypothèses!$E$52), Hypothèses!$D$52), 0)))*IF(C19&gt;=2,1,0)+((LOGNORM.INV(RAND(), LN(Hypothèses!$B$52), Hypothèses!$C$52)) - (MAX(MIN((LOGNORM.INV(RAND(), LN(Hypothèses!$B$52), Hypothèses!$C$52)-Hypothèses!$E$52), Hypothèses!$D$52), 0)))*IF(C19&gt;=3,1,0)+((LOGNORM.INV(RAND(), LN(Hypothèses!$B$52), Hypothèses!$C$52)) - (MAX(MIN((LOGNORM.INV(RAND(), LN(Hypothèses!$B$52), Hypothèses!$C$52)-Hypothèses!$E$52), Hypothèses!$D$52), 0)))*IF(C19&gt;=4,1,0)</f>
        <v>0</v>
      </c>
      <c r="J19" s="7">
        <f>((LOGNORM.INV(RAND(), LN(Hypothèses!$B$53), Hypothèses!$C$53)) - (MAX(MIN((LOGNORM.INV(RAND(), LN(Hypothèses!$B$53), Hypothèses!$C$53)-Hypothèses!$E$53), Hypothèses!$D$53), 0)))*IF(D19&gt;=1,1,0)+((LOGNORM.INV(RAND(), LN(Hypothèses!$B$53), Hypothèses!$C$53)) - (MAX(MIN((LOGNORM.INV(RAND(), LN(Hypothèses!$B$53), Hypothèses!$C$53)-Hypothèses!$E$53), Hypothèses!$D$53), 0)))*IF(D19&gt;=2,1,0)+((LOGNORM.INV(RAND(), LN(Hypothèses!$B$53), Hypothèses!$C$53)) - (MAX(MIN((LOGNORM.INV(RAND(), LN(Hypothèses!$B$53), Hypothèses!$C$53)-Hypothèses!$E$53), Hypothèses!$D$53), 0)))*IF(D19&gt;=3,1,0)+((LOGNORM.INV(RAND(), LN(Hypothèses!$B$53), Hypothèses!$C$53)) - (MAX(MIN((LOGNORM.INV(RAND(), LN(Hypothèses!$B$53), Hypothèses!$C$53)-Hypothèses!$E$53), Hypothèses!$D$53), 0)))*IF(D19&gt;=4,1,0)</f>
        <v>0</v>
      </c>
      <c r="K19" s="7">
        <f>E19+F19+G19</f>
        <v>0</v>
      </c>
      <c r="L19" s="7">
        <f>H19+I19+J19</f>
        <v>0</v>
      </c>
      <c r="M19" s="7">
        <f>Simulateur!$G$20 + L19</f>
        <v>0</v>
      </c>
      <c r="O19">
        <f>O18+(O$32-O$2)/29</f>
        <v>0</v>
      </c>
      <c r="P19">
        <f>COUNTIFS(M$2:M$1001, "&gt;" &amp; O18, M$2:M$1001, "&lt;=" &amp; O20)</f>
        <v>0</v>
      </c>
    </row>
    <row r="20" spans="1:16">
      <c r="A20" s="11">
        <v>19</v>
      </c>
      <c r="B20" s="11">
        <f>BINOM.INV(1000, (Hypothèses!$B$43*Hypothèses!$B$46)/1000, RAND())</f>
        <v>0</v>
      </c>
      <c r="C20" s="11">
        <f>BINOM.INV(1000, (Hypothèses!$B$43*Hypothèses!$B$47)/1000, RAND())</f>
        <v>0</v>
      </c>
      <c r="D20" s="11">
        <f>BINOM.INV(1000, (Hypothèses!$B$43*Hypothèses!$B$48)/1000, RAND())</f>
        <v>0</v>
      </c>
      <c r="E20" s="7">
        <f>(MAX(MIN((LOGNORM.INV(RAND(), LN(Hypothèses!$B$51), Hypothèses!$C$51)-Hypothèses!$E$51), Hypothèses!$D$51), 0))*IF(B20&gt;=1,1,0)+(MAX(MIN((LOGNORM.INV(RAND(), LN(Hypothèses!$B$51), Hypothèses!$C$51)-Hypothèses!$E$51), Hypothèses!$D$51), 0))*IF(B20&gt;=2,1,0)+(MAX(MIN((LOGNORM.INV(RAND(), LN(Hypothèses!$B$51), Hypothèses!$C$51)-Hypothèses!$E$51), Hypothèses!$D$51), 0))*IF(B20&gt;=3,1,0)+(MAX(MIN((LOGNORM.INV(RAND(), LN(Hypothèses!$B$51), Hypothèses!$C$51)-Hypothèses!$E$51), Hypothèses!$D$51), 0))*IF(B20&gt;=4,1,0)</f>
        <v>0</v>
      </c>
      <c r="F20" s="7">
        <f>(MAX(MIN((LOGNORM.INV(RAND(), LN(Hypothèses!$B$52), Hypothèses!$C$52)-Hypothèses!$E$52), Hypothèses!$D$52), 0))*IF(C20&gt;=1,1,0)+(MAX(MIN((LOGNORM.INV(RAND(), LN(Hypothèses!$B$52), Hypothèses!$C$52)-Hypothèses!$E$52), Hypothèses!$D$52), 0))*IF(C20&gt;=2,1,0)+(MAX(MIN((LOGNORM.INV(RAND(), LN(Hypothèses!$B$52), Hypothèses!$C$52)-Hypothèses!$E$52), Hypothèses!$D$52), 0))*IF(C20&gt;=3,1,0)+(MAX(MIN((LOGNORM.INV(RAND(), LN(Hypothèses!$B$52), Hypothèses!$C$52)-Hypothèses!$E$52), Hypothèses!$D$52), 0))*IF(C20&gt;=4,1,0)</f>
        <v>0</v>
      </c>
      <c r="G20" s="7">
        <f>(MAX(MIN((LOGNORM.INV(RAND(), LN(Hypothèses!$B$53), Hypothèses!$C$53)-Hypothèses!$E$53), Hypothèses!$D$53), 0))*IF(D20&gt;=1,1,0)+(MAX(MIN((LOGNORM.INV(RAND(), LN(Hypothèses!$B$53), Hypothèses!$C$53)-Hypothèses!$E$53), Hypothèses!$D$53), 0))*IF(D20&gt;=2,1,0)+(MAX(MIN((LOGNORM.INV(RAND(), LN(Hypothèses!$B$53), Hypothèses!$C$53)-Hypothèses!$E$53), Hypothèses!$D$53), 0))*IF(D20&gt;=3,1,0)+(MAX(MIN((LOGNORM.INV(RAND(), LN(Hypothèses!$B$53), Hypothèses!$C$53)-Hypothèses!$E$53), Hypothèses!$D$53), 0))*IF(D20&gt;=4,1,0)</f>
        <v>0</v>
      </c>
      <c r="H20" s="7">
        <f>((LOGNORM.INV(RAND(), LN(Hypothèses!$B$51), Hypothèses!$C$51)) - (MAX(MIN((LOGNORM.INV(RAND(), LN(Hypothèses!$B$51), Hypothèses!$C$51)-Hypothèses!$E$51), Hypothèses!$D$51), 0)))*IF(B20&gt;=1,1,0)+((LOGNORM.INV(RAND(), LN(Hypothèses!$B$51), Hypothèses!$C$51)) - (MAX(MIN((LOGNORM.INV(RAND(), LN(Hypothèses!$B$51), Hypothèses!$C$51)-Hypothèses!$E$51), Hypothèses!$D$51), 0)))*IF(B20&gt;=2,1,0)+((LOGNORM.INV(RAND(), LN(Hypothèses!$B$51), Hypothèses!$C$51)) - (MAX(MIN((LOGNORM.INV(RAND(), LN(Hypothèses!$B$51), Hypothèses!$C$51)-Hypothèses!$E$51), Hypothèses!$D$51), 0)))*IF(B20&gt;=3,1,0)+((LOGNORM.INV(RAND(), LN(Hypothèses!$B$51), Hypothèses!$C$51)) - (MAX(MIN((LOGNORM.INV(RAND(), LN(Hypothèses!$B$51), Hypothèses!$C$51)-Hypothèses!$E$51), Hypothèses!$D$51), 0)))*IF(B20&gt;=4,1,0)</f>
        <v>0</v>
      </c>
      <c r="I20" s="7">
        <f>((LOGNORM.INV(RAND(), LN(Hypothèses!$B$52), Hypothèses!$C$52)) - (MAX(MIN((LOGNORM.INV(RAND(), LN(Hypothèses!$B$52), Hypothèses!$C$52)-Hypothèses!$E$52), Hypothèses!$D$52), 0)))*IF(C20&gt;=1,1,0)+((LOGNORM.INV(RAND(), LN(Hypothèses!$B$52), Hypothèses!$C$52)) - (MAX(MIN((LOGNORM.INV(RAND(), LN(Hypothèses!$B$52), Hypothèses!$C$52)-Hypothèses!$E$52), Hypothèses!$D$52), 0)))*IF(C20&gt;=2,1,0)+((LOGNORM.INV(RAND(), LN(Hypothèses!$B$52), Hypothèses!$C$52)) - (MAX(MIN((LOGNORM.INV(RAND(), LN(Hypothèses!$B$52), Hypothèses!$C$52)-Hypothèses!$E$52), Hypothèses!$D$52), 0)))*IF(C20&gt;=3,1,0)+((LOGNORM.INV(RAND(), LN(Hypothèses!$B$52), Hypothèses!$C$52)) - (MAX(MIN((LOGNORM.INV(RAND(), LN(Hypothèses!$B$52), Hypothèses!$C$52)-Hypothèses!$E$52), Hypothèses!$D$52), 0)))*IF(C20&gt;=4,1,0)</f>
        <v>0</v>
      </c>
      <c r="J20" s="7">
        <f>((LOGNORM.INV(RAND(), LN(Hypothèses!$B$53), Hypothèses!$C$53)) - (MAX(MIN((LOGNORM.INV(RAND(), LN(Hypothèses!$B$53), Hypothèses!$C$53)-Hypothèses!$E$53), Hypothèses!$D$53), 0)))*IF(D20&gt;=1,1,0)+((LOGNORM.INV(RAND(), LN(Hypothèses!$B$53), Hypothèses!$C$53)) - (MAX(MIN((LOGNORM.INV(RAND(), LN(Hypothèses!$B$53), Hypothèses!$C$53)-Hypothèses!$E$53), Hypothèses!$D$53), 0)))*IF(D20&gt;=2,1,0)+((LOGNORM.INV(RAND(), LN(Hypothèses!$B$53), Hypothèses!$C$53)) - (MAX(MIN((LOGNORM.INV(RAND(), LN(Hypothèses!$B$53), Hypothèses!$C$53)-Hypothèses!$E$53), Hypothèses!$D$53), 0)))*IF(D20&gt;=3,1,0)+((LOGNORM.INV(RAND(), LN(Hypothèses!$B$53), Hypothèses!$C$53)) - (MAX(MIN((LOGNORM.INV(RAND(), LN(Hypothèses!$B$53), Hypothèses!$C$53)-Hypothèses!$E$53), Hypothèses!$D$53), 0)))*IF(D20&gt;=4,1,0)</f>
        <v>0</v>
      </c>
      <c r="K20" s="7">
        <f>E20+F20+G20</f>
        <v>0</v>
      </c>
      <c r="L20" s="7">
        <f>H20+I20+J20</f>
        <v>0</v>
      </c>
      <c r="M20" s="7">
        <f>Simulateur!$G$20 + L20</f>
        <v>0</v>
      </c>
      <c r="O20">
        <f>O19+(O$32-O$2)/29</f>
        <v>0</v>
      </c>
      <c r="P20">
        <f>COUNTIFS(M$2:M$1001, "&gt;" &amp; O19, M$2:M$1001, "&lt;=" &amp; O21)</f>
        <v>0</v>
      </c>
    </row>
    <row r="21" spans="1:16">
      <c r="A21" s="11">
        <v>20</v>
      </c>
      <c r="B21" s="11">
        <f>BINOM.INV(1000, (Hypothèses!$B$43*Hypothèses!$B$46)/1000, RAND())</f>
        <v>0</v>
      </c>
      <c r="C21" s="11">
        <f>BINOM.INV(1000, (Hypothèses!$B$43*Hypothèses!$B$47)/1000, RAND())</f>
        <v>0</v>
      </c>
      <c r="D21" s="11">
        <f>BINOM.INV(1000, (Hypothèses!$B$43*Hypothèses!$B$48)/1000, RAND())</f>
        <v>0</v>
      </c>
      <c r="E21" s="7">
        <f>(MAX(MIN((LOGNORM.INV(RAND(), LN(Hypothèses!$B$51), Hypothèses!$C$51)-Hypothèses!$E$51), Hypothèses!$D$51), 0))*IF(B21&gt;=1,1,0)+(MAX(MIN((LOGNORM.INV(RAND(), LN(Hypothèses!$B$51), Hypothèses!$C$51)-Hypothèses!$E$51), Hypothèses!$D$51), 0))*IF(B21&gt;=2,1,0)+(MAX(MIN((LOGNORM.INV(RAND(), LN(Hypothèses!$B$51), Hypothèses!$C$51)-Hypothèses!$E$51), Hypothèses!$D$51), 0))*IF(B21&gt;=3,1,0)+(MAX(MIN((LOGNORM.INV(RAND(), LN(Hypothèses!$B$51), Hypothèses!$C$51)-Hypothèses!$E$51), Hypothèses!$D$51), 0))*IF(B21&gt;=4,1,0)</f>
        <v>0</v>
      </c>
      <c r="F21" s="7">
        <f>(MAX(MIN((LOGNORM.INV(RAND(), LN(Hypothèses!$B$52), Hypothèses!$C$52)-Hypothèses!$E$52), Hypothèses!$D$52), 0))*IF(C21&gt;=1,1,0)+(MAX(MIN((LOGNORM.INV(RAND(), LN(Hypothèses!$B$52), Hypothèses!$C$52)-Hypothèses!$E$52), Hypothèses!$D$52), 0))*IF(C21&gt;=2,1,0)+(MAX(MIN((LOGNORM.INV(RAND(), LN(Hypothèses!$B$52), Hypothèses!$C$52)-Hypothèses!$E$52), Hypothèses!$D$52), 0))*IF(C21&gt;=3,1,0)+(MAX(MIN((LOGNORM.INV(RAND(), LN(Hypothèses!$B$52), Hypothèses!$C$52)-Hypothèses!$E$52), Hypothèses!$D$52), 0))*IF(C21&gt;=4,1,0)</f>
        <v>0</v>
      </c>
      <c r="G21" s="7">
        <f>(MAX(MIN((LOGNORM.INV(RAND(), LN(Hypothèses!$B$53), Hypothèses!$C$53)-Hypothèses!$E$53), Hypothèses!$D$53), 0))*IF(D21&gt;=1,1,0)+(MAX(MIN((LOGNORM.INV(RAND(), LN(Hypothèses!$B$53), Hypothèses!$C$53)-Hypothèses!$E$53), Hypothèses!$D$53), 0))*IF(D21&gt;=2,1,0)+(MAX(MIN((LOGNORM.INV(RAND(), LN(Hypothèses!$B$53), Hypothèses!$C$53)-Hypothèses!$E$53), Hypothèses!$D$53), 0))*IF(D21&gt;=3,1,0)+(MAX(MIN((LOGNORM.INV(RAND(), LN(Hypothèses!$B$53), Hypothèses!$C$53)-Hypothèses!$E$53), Hypothèses!$D$53), 0))*IF(D21&gt;=4,1,0)</f>
        <v>0</v>
      </c>
      <c r="H21" s="7">
        <f>((LOGNORM.INV(RAND(), LN(Hypothèses!$B$51), Hypothèses!$C$51)) - (MAX(MIN((LOGNORM.INV(RAND(), LN(Hypothèses!$B$51), Hypothèses!$C$51)-Hypothèses!$E$51), Hypothèses!$D$51), 0)))*IF(B21&gt;=1,1,0)+((LOGNORM.INV(RAND(), LN(Hypothèses!$B$51), Hypothèses!$C$51)) - (MAX(MIN((LOGNORM.INV(RAND(), LN(Hypothèses!$B$51), Hypothèses!$C$51)-Hypothèses!$E$51), Hypothèses!$D$51), 0)))*IF(B21&gt;=2,1,0)+((LOGNORM.INV(RAND(), LN(Hypothèses!$B$51), Hypothèses!$C$51)) - (MAX(MIN((LOGNORM.INV(RAND(), LN(Hypothèses!$B$51), Hypothèses!$C$51)-Hypothèses!$E$51), Hypothèses!$D$51), 0)))*IF(B21&gt;=3,1,0)+((LOGNORM.INV(RAND(), LN(Hypothèses!$B$51), Hypothèses!$C$51)) - (MAX(MIN((LOGNORM.INV(RAND(), LN(Hypothèses!$B$51), Hypothèses!$C$51)-Hypothèses!$E$51), Hypothèses!$D$51), 0)))*IF(B21&gt;=4,1,0)</f>
        <v>0</v>
      </c>
      <c r="I21" s="7">
        <f>((LOGNORM.INV(RAND(), LN(Hypothèses!$B$52), Hypothèses!$C$52)) - (MAX(MIN((LOGNORM.INV(RAND(), LN(Hypothèses!$B$52), Hypothèses!$C$52)-Hypothèses!$E$52), Hypothèses!$D$52), 0)))*IF(C21&gt;=1,1,0)+((LOGNORM.INV(RAND(), LN(Hypothèses!$B$52), Hypothèses!$C$52)) - (MAX(MIN((LOGNORM.INV(RAND(), LN(Hypothèses!$B$52), Hypothèses!$C$52)-Hypothèses!$E$52), Hypothèses!$D$52), 0)))*IF(C21&gt;=2,1,0)+((LOGNORM.INV(RAND(), LN(Hypothèses!$B$52), Hypothèses!$C$52)) - (MAX(MIN((LOGNORM.INV(RAND(), LN(Hypothèses!$B$52), Hypothèses!$C$52)-Hypothèses!$E$52), Hypothèses!$D$52), 0)))*IF(C21&gt;=3,1,0)+((LOGNORM.INV(RAND(), LN(Hypothèses!$B$52), Hypothèses!$C$52)) - (MAX(MIN((LOGNORM.INV(RAND(), LN(Hypothèses!$B$52), Hypothèses!$C$52)-Hypothèses!$E$52), Hypothèses!$D$52), 0)))*IF(C21&gt;=4,1,0)</f>
        <v>0</v>
      </c>
      <c r="J21" s="7">
        <f>((LOGNORM.INV(RAND(), LN(Hypothèses!$B$53), Hypothèses!$C$53)) - (MAX(MIN((LOGNORM.INV(RAND(), LN(Hypothèses!$B$53), Hypothèses!$C$53)-Hypothèses!$E$53), Hypothèses!$D$53), 0)))*IF(D21&gt;=1,1,0)+((LOGNORM.INV(RAND(), LN(Hypothèses!$B$53), Hypothèses!$C$53)) - (MAX(MIN((LOGNORM.INV(RAND(), LN(Hypothèses!$B$53), Hypothèses!$C$53)-Hypothèses!$E$53), Hypothèses!$D$53), 0)))*IF(D21&gt;=2,1,0)+((LOGNORM.INV(RAND(), LN(Hypothèses!$B$53), Hypothèses!$C$53)) - (MAX(MIN((LOGNORM.INV(RAND(), LN(Hypothèses!$B$53), Hypothèses!$C$53)-Hypothèses!$E$53), Hypothèses!$D$53), 0)))*IF(D21&gt;=3,1,0)+((LOGNORM.INV(RAND(), LN(Hypothèses!$B$53), Hypothèses!$C$53)) - (MAX(MIN((LOGNORM.INV(RAND(), LN(Hypothèses!$B$53), Hypothèses!$C$53)-Hypothèses!$E$53), Hypothèses!$D$53), 0)))*IF(D21&gt;=4,1,0)</f>
        <v>0</v>
      </c>
      <c r="K21" s="7">
        <f>E21+F21+G21</f>
        <v>0</v>
      </c>
      <c r="L21" s="7">
        <f>H21+I21+J21</f>
        <v>0</v>
      </c>
      <c r="M21" s="7">
        <f>Simulateur!$G$20 + L21</f>
        <v>0</v>
      </c>
      <c r="O21">
        <f>O20+(O$32-O$2)/29</f>
        <v>0</v>
      </c>
      <c r="P21">
        <f>COUNTIFS(M$2:M$1001, "&gt;" &amp; O20, M$2:M$1001, "&lt;=" &amp; O22)</f>
        <v>0</v>
      </c>
    </row>
    <row r="22" spans="1:16">
      <c r="A22" s="11">
        <v>21</v>
      </c>
      <c r="B22" s="11">
        <f>BINOM.INV(1000, (Hypothèses!$B$43*Hypothèses!$B$46)/1000, RAND())</f>
        <v>0</v>
      </c>
      <c r="C22" s="11">
        <f>BINOM.INV(1000, (Hypothèses!$B$43*Hypothèses!$B$47)/1000, RAND())</f>
        <v>0</v>
      </c>
      <c r="D22" s="11">
        <f>BINOM.INV(1000, (Hypothèses!$B$43*Hypothèses!$B$48)/1000, RAND())</f>
        <v>0</v>
      </c>
      <c r="E22" s="7">
        <f>(MAX(MIN((LOGNORM.INV(RAND(), LN(Hypothèses!$B$51), Hypothèses!$C$51)-Hypothèses!$E$51), Hypothèses!$D$51), 0))*IF(B22&gt;=1,1,0)+(MAX(MIN((LOGNORM.INV(RAND(), LN(Hypothèses!$B$51), Hypothèses!$C$51)-Hypothèses!$E$51), Hypothèses!$D$51), 0))*IF(B22&gt;=2,1,0)+(MAX(MIN((LOGNORM.INV(RAND(), LN(Hypothèses!$B$51), Hypothèses!$C$51)-Hypothèses!$E$51), Hypothèses!$D$51), 0))*IF(B22&gt;=3,1,0)+(MAX(MIN((LOGNORM.INV(RAND(), LN(Hypothèses!$B$51), Hypothèses!$C$51)-Hypothèses!$E$51), Hypothèses!$D$51), 0))*IF(B22&gt;=4,1,0)</f>
        <v>0</v>
      </c>
      <c r="F22" s="7">
        <f>(MAX(MIN((LOGNORM.INV(RAND(), LN(Hypothèses!$B$52), Hypothèses!$C$52)-Hypothèses!$E$52), Hypothèses!$D$52), 0))*IF(C22&gt;=1,1,0)+(MAX(MIN((LOGNORM.INV(RAND(), LN(Hypothèses!$B$52), Hypothèses!$C$52)-Hypothèses!$E$52), Hypothèses!$D$52), 0))*IF(C22&gt;=2,1,0)+(MAX(MIN((LOGNORM.INV(RAND(), LN(Hypothèses!$B$52), Hypothèses!$C$52)-Hypothèses!$E$52), Hypothèses!$D$52), 0))*IF(C22&gt;=3,1,0)+(MAX(MIN((LOGNORM.INV(RAND(), LN(Hypothèses!$B$52), Hypothèses!$C$52)-Hypothèses!$E$52), Hypothèses!$D$52), 0))*IF(C22&gt;=4,1,0)</f>
        <v>0</v>
      </c>
      <c r="G22" s="7">
        <f>(MAX(MIN((LOGNORM.INV(RAND(), LN(Hypothèses!$B$53), Hypothèses!$C$53)-Hypothèses!$E$53), Hypothèses!$D$53), 0))*IF(D22&gt;=1,1,0)+(MAX(MIN((LOGNORM.INV(RAND(), LN(Hypothèses!$B$53), Hypothèses!$C$53)-Hypothèses!$E$53), Hypothèses!$D$53), 0))*IF(D22&gt;=2,1,0)+(MAX(MIN((LOGNORM.INV(RAND(), LN(Hypothèses!$B$53), Hypothèses!$C$53)-Hypothèses!$E$53), Hypothèses!$D$53), 0))*IF(D22&gt;=3,1,0)+(MAX(MIN((LOGNORM.INV(RAND(), LN(Hypothèses!$B$53), Hypothèses!$C$53)-Hypothèses!$E$53), Hypothèses!$D$53), 0))*IF(D22&gt;=4,1,0)</f>
        <v>0</v>
      </c>
      <c r="H22" s="7">
        <f>((LOGNORM.INV(RAND(), LN(Hypothèses!$B$51), Hypothèses!$C$51)) - (MAX(MIN((LOGNORM.INV(RAND(), LN(Hypothèses!$B$51), Hypothèses!$C$51)-Hypothèses!$E$51), Hypothèses!$D$51), 0)))*IF(B22&gt;=1,1,0)+((LOGNORM.INV(RAND(), LN(Hypothèses!$B$51), Hypothèses!$C$51)) - (MAX(MIN((LOGNORM.INV(RAND(), LN(Hypothèses!$B$51), Hypothèses!$C$51)-Hypothèses!$E$51), Hypothèses!$D$51), 0)))*IF(B22&gt;=2,1,0)+((LOGNORM.INV(RAND(), LN(Hypothèses!$B$51), Hypothèses!$C$51)) - (MAX(MIN((LOGNORM.INV(RAND(), LN(Hypothèses!$B$51), Hypothèses!$C$51)-Hypothèses!$E$51), Hypothèses!$D$51), 0)))*IF(B22&gt;=3,1,0)+((LOGNORM.INV(RAND(), LN(Hypothèses!$B$51), Hypothèses!$C$51)) - (MAX(MIN((LOGNORM.INV(RAND(), LN(Hypothèses!$B$51), Hypothèses!$C$51)-Hypothèses!$E$51), Hypothèses!$D$51), 0)))*IF(B22&gt;=4,1,0)</f>
        <v>0</v>
      </c>
      <c r="I22" s="7">
        <f>((LOGNORM.INV(RAND(), LN(Hypothèses!$B$52), Hypothèses!$C$52)) - (MAX(MIN((LOGNORM.INV(RAND(), LN(Hypothèses!$B$52), Hypothèses!$C$52)-Hypothèses!$E$52), Hypothèses!$D$52), 0)))*IF(C22&gt;=1,1,0)+((LOGNORM.INV(RAND(), LN(Hypothèses!$B$52), Hypothèses!$C$52)) - (MAX(MIN((LOGNORM.INV(RAND(), LN(Hypothèses!$B$52), Hypothèses!$C$52)-Hypothèses!$E$52), Hypothèses!$D$52), 0)))*IF(C22&gt;=2,1,0)+((LOGNORM.INV(RAND(), LN(Hypothèses!$B$52), Hypothèses!$C$52)) - (MAX(MIN((LOGNORM.INV(RAND(), LN(Hypothèses!$B$52), Hypothèses!$C$52)-Hypothèses!$E$52), Hypothèses!$D$52), 0)))*IF(C22&gt;=3,1,0)+((LOGNORM.INV(RAND(), LN(Hypothèses!$B$52), Hypothèses!$C$52)) - (MAX(MIN((LOGNORM.INV(RAND(), LN(Hypothèses!$B$52), Hypothèses!$C$52)-Hypothèses!$E$52), Hypothèses!$D$52), 0)))*IF(C22&gt;=4,1,0)</f>
        <v>0</v>
      </c>
      <c r="J22" s="7">
        <f>((LOGNORM.INV(RAND(), LN(Hypothèses!$B$53), Hypothèses!$C$53)) - (MAX(MIN((LOGNORM.INV(RAND(), LN(Hypothèses!$B$53), Hypothèses!$C$53)-Hypothèses!$E$53), Hypothèses!$D$53), 0)))*IF(D22&gt;=1,1,0)+((LOGNORM.INV(RAND(), LN(Hypothèses!$B$53), Hypothèses!$C$53)) - (MAX(MIN((LOGNORM.INV(RAND(), LN(Hypothèses!$B$53), Hypothèses!$C$53)-Hypothèses!$E$53), Hypothèses!$D$53), 0)))*IF(D22&gt;=2,1,0)+((LOGNORM.INV(RAND(), LN(Hypothèses!$B$53), Hypothèses!$C$53)) - (MAX(MIN((LOGNORM.INV(RAND(), LN(Hypothèses!$B$53), Hypothèses!$C$53)-Hypothèses!$E$53), Hypothèses!$D$53), 0)))*IF(D22&gt;=3,1,0)+((LOGNORM.INV(RAND(), LN(Hypothèses!$B$53), Hypothèses!$C$53)) - (MAX(MIN((LOGNORM.INV(RAND(), LN(Hypothèses!$B$53), Hypothèses!$C$53)-Hypothèses!$E$53), Hypothèses!$D$53), 0)))*IF(D22&gt;=4,1,0)</f>
        <v>0</v>
      </c>
      <c r="K22" s="7">
        <f>E22+F22+G22</f>
        <v>0</v>
      </c>
      <c r="L22" s="7">
        <f>H22+I22+J22</f>
        <v>0</v>
      </c>
      <c r="M22" s="7">
        <f>Simulateur!$G$20 + L22</f>
        <v>0</v>
      </c>
      <c r="O22">
        <f>O21+(O$32-O$2)/29</f>
        <v>0</v>
      </c>
      <c r="P22">
        <f>COUNTIFS(M$2:M$1001, "&gt;" &amp; O21, M$2:M$1001, "&lt;=" &amp; O23)</f>
        <v>0</v>
      </c>
    </row>
    <row r="23" spans="1:16">
      <c r="A23" s="11">
        <v>22</v>
      </c>
      <c r="B23" s="11">
        <f>BINOM.INV(1000, (Hypothèses!$B$43*Hypothèses!$B$46)/1000, RAND())</f>
        <v>0</v>
      </c>
      <c r="C23" s="11">
        <f>BINOM.INV(1000, (Hypothèses!$B$43*Hypothèses!$B$47)/1000, RAND())</f>
        <v>0</v>
      </c>
      <c r="D23" s="11">
        <f>BINOM.INV(1000, (Hypothèses!$B$43*Hypothèses!$B$48)/1000, RAND())</f>
        <v>0</v>
      </c>
      <c r="E23" s="7">
        <f>(MAX(MIN((LOGNORM.INV(RAND(), LN(Hypothèses!$B$51), Hypothèses!$C$51)-Hypothèses!$E$51), Hypothèses!$D$51), 0))*IF(B23&gt;=1,1,0)+(MAX(MIN((LOGNORM.INV(RAND(), LN(Hypothèses!$B$51), Hypothèses!$C$51)-Hypothèses!$E$51), Hypothèses!$D$51), 0))*IF(B23&gt;=2,1,0)+(MAX(MIN((LOGNORM.INV(RAND(), LN(Hypothèses!$B$51), Hypothèses!$C$51)-Hypothèses!$E$51), Hypothèses!$D$51), 0))*IF(B23&gt;=3,1,0)+(MAX(MIN((LOGNORM.INV(RAND(), LN(Hypothèses!$B$51), Hypothèses!$C$51)-Hypothèses!$E$51), Hypothèses!$D$51), 0))*IF(B23&gt;=4,1,0)</f>
        <v>0</v>
      </c>
      <c r="F23" s="7">
        <f>(MAX(MIN((LOGNORM.INV(RAND(), LN(Hypothèses!$B$52), Hypothèses!$C$52)-Hypothèses!$E$52), Hypothèses!$D$52), 0))*IF(C23&gt;=1,1,0)+(MAX(MIN((LOGNORM.INV(RAND(), LN(Hypothèses!$B$52), Hypothèses!$C$52)-Hypothèses!$E$52), Hypothèses!$D$52), 0))*IF(C23&gt;=2,1,0)+(MAX(MIN((LOGNORM.INV(RAND(), LN(Hypothèses!$B$52), Hypothèses!$C$52)-Hypothèses!$E$52), Hypothèses!$D$52), 0))*IF(C23&gt;=3,1,0)+(MAX(MIN((LOGNORM.INV(RAND(), LN(Hypothèses!$B$52), Hypothèses!$C$52)-Hypothèses!$E$52), Hypothèses!$D$52), 0))*IF(C23&gt;=4,1,0)</f>
        <v>0</v>
      </c>
      <c r="G23" s="7">
        <f>(MAX(MIN((LOGNORM.INV(RAND(), LN(Hypothèses!$B$53), Hypothèses!$C$53)-Hypothèses!$E$53), Hypothèses!$D$53), 0))*IF(D23&gt;=1,1,0)+(MAX(MIN((LOGNORM.INV(RAND(), LN(Hypothèses!$B$53), Hypothèses!$C$53)-Hypothèses!$E$53), Hypothèses!$D$53), 0))*IF(D23&gt;=2,1,0)+(MAX(MIN((LOGNORM.INV(RAND(), LN(Hypothèses!$B$53), Hypothèses!$C$53)-Hypothèses!$E$53), Hypothèses!$D$53), 0))*IF(D23&gt;=3,1,0)+(MAX(MIN((LOGNORM.INV(RAND(), LN(Hypothèses!$B$53), Hypothèses!$C$53)-Hypothèses!$E$53), Hypothèses!$D$53), 0))*IF(D23&gt;=4,1,0)</f>
        <v>0</v>
      </c>
      <c r="H23" s="7">
        <f>((LOGNORM.INV(RAND(), LN(Hypothèses!$B$51), Hypothèses!$C$51)) - (MAX(MIN((LOGNORM.INV(RAND(), LN(Hypothèses!$B$51), Hypothèses!$C$51)-Hypothèses!$E$51), Hypothèses!$D$51), 0)))*IF(B23&gt;=1,1,0)+((LOGNORM.INV(RAND(), LN(Hypothèses!$B$51), Hypothèses!$C$51)) - (MAX(MIN((LOGNORM.INV(RAND(), LN(Hypothèses!$B$51), Hypothèses!$C$51)-Hypothèses!$E$51), Hypothèses!$D$51), 0)))*IF(B23&gt;=2,1,0)+((LOGNORM.INV(RAND(), LN(Hypothèses!$B$51), Hypothèses!$C$51)) - (MAX(MIN((LOGNORM.INV(RAND(), LN(Hypothèses!$B$51), Hypothèses!$C$51)-Hypothèses!$E$51), Hypothèses!$D$51), 0)))*IF(B23&gt;=3,1,0)+((LOGNORM.INV(RAND(), LN(Hypothèses!$B$51), Hypothèses!$C$51)) - (MAX(MIN((LOGNORM.INV(RAND(), LN(Hypothèses!$B$51), Hypothèses!$C$51)-Hypothèses!$E$51), Hypothèses!$D$51), 0)))*IF(B23&gt;=4,1,0)</f>
        <v>0</v>
      </c>
      <c r="I23" s="7">
        <f>((LOGNORM.INV(RAND(), LN(Hypothèses!$B$52), Hypothèses!$C$52)) - (MAX(MIN((LOGNORM.INV(RAND(), LN(Hypothèses!$B$52), Hypothèses!$C$52)-Hypothèses!$E$52), Hypothèses!$D$52), 0)))*IF(C23&gt;=1,1,0)+((LOGNORM.INV(RAND(), LN(Hypothèses!$B$52), Hypothèses!$C$52)) - (MAX(MIN((LOGNORM.INV(RAND(), LN(Hypothèses!$B$52), Hypothèses!$C$52)-Hypothèses!$E$52), Hypothèses!$D$52), 0)))*IF(C23&gt;=2,1,0)+((LOGNORM.INV(RAND(), LN(Hypothèses!$B$52), Hypothèses!$C$52)) - (MAX(MIN((LOGNORM.INV(RAND(), LN(Hypothèses!$B$52), Hypothèses!$C$52)-Hypothèses!$E$52), Hypothèses!$D$52), 0)))*IF(C23&gt;=3,1,0)+((LOGNORM.INV(RAND(), LN(Hypothèses!$B$52), Hypothèses!$C$52)) - (MAX(MIN((LOGNORM.INV(RAND(), LN(Hypothèses!$B$52), Hypothèses!$C$52)-Hypothèses!$E$52), Hypothèses!$D$52), 0)))*IF(C23&gt;=4,1,0)</f>
        <v>0</v>
      </c>
      <c r="J23" s="7">
        <f>((LOGNORM.INV(RAND(), LN(Hypothèses!$B$53), Hypothèses!$C$53)) - (MAX(MIN((LOGNORM.INV(RAND(), LN(Hypothèses!$B$53), Hypothèses!$C$53)-Hypothèses!$E$53), Hypothèses!$D$53), 0)))*IF(D23&gt;=1,1,0)+((LOGNORM.INV(RAND(), LN(Hypothèses!$B$53), Hypothèses!$C$53)) - (MAX(MIN((LOGNORM.INV(RAND(), LN(Hypothèses!$B$53), Hypothèses!$C$53)-Hypothèses!$E$53), Hypothèses!$D$53), 0)))*IF(D23&gt;=2,1,0)+((LOGNORM.INV(RAND(), LN(Hypothèses!$B$53), Hypothèses!$C$53)) - (MAX(MIN((LOGNORM.INV(RAND(), LN(Hypothèses!$B$53), Hypothèses!$C$53)-Hypothèses!$E$53), Hypothèses!$D$53), 0)))*IF(D23&gt;=3,1,0)+((LOGNORM.INV(RAND(), LN(Hypothèses!$B$53), Hypothèses!$C$53)) - (MAX(MIN((LOGNORM.INV(RAND(), LN(Hypothèses!$B$53), Hypothèses!$C$53)-Hypothèses!$E$53), Hypothèses!$D$53), 0)))*IF(D23&gt;=4,1,0)</f>
        <v>0</v>
      </c>
      <c r="K23" s="7">
        <f>E23+F23+G23</f>
        <v>0</v>
      </c>
      <c r="L23" s="7">
        <f>H23+I23+J23</f>
        <v>0</v>
      </c>
      <c r="M23" s="7">
        <f>Simulateur!$G$20 + L23</f>
        <v>0</v>
      </c>
      <c r="O23">
        <f>O22+(O$32-O$2)/29</f>
        <v>0</v>
      </c>
      <c r="P23">
        <f>COUNTIFS(M$2:M$1001, "&gt;" &amp; O22, M$2:M$1001, "&lt;=" &amp; O24)</f>
        <v>0</v>
      </c>
    </row>
    <row r="24" spans="1:16">
      <c r="A24" s="11">
        <v>23</v>
      </c>
      <c r="B24" s="11">
        <f>BINOM.INV(1000, (Hypothèses!$B$43*Hypothèses!$B$46)/1000, RAND())</f>
        <v>0</v>
      </c>
      <c r="C24" s="11">
        <f>BINOM.INV(1000, (Hypothèses!$B$43*Hypothèses!$B$47)/1000, RAND())</f>
        <v>0</v>
      </c>
      <c r="D24" s="11">
        <f>BINOM.INV(1000, (Hypothèses!$B$43*Hypothèses!$B$48)/1000, RAND())</f>
        <v>0</v>
      </c>
      <c r="E24" s="7">
        <f>(MAX(MIN((LOGNORM.INV(RAND(), LN(Hypothèses!$B$51), Hypothèses!$C$51)-Hypothèses!$E$51), Hypothèses!$D$51), 0))*IF(B24&gt;=1,1,0)+(MAX(MIN((LOGNORM.INV(RAND(), LN(Hypothèses!$B$51), Hypothèses!$C$51)-Hypothèses!$E$51), Hypothèses!$D$51), 0))*IF(B24&gt;=2,1,0)+(MAX(MIN((LOGNORM.INV(RAND(), LN(Hypothèses!$B$51), Hypothèses!$C$51)-Hypothèses!$E$51), Hypothèses!$D$51), 0))*IF(B24&gt;=3,1,0)+(MAX(MIN((LOGNORM.INV(RAND(), LN(Hypothèses!$B$51), Hypothèses!$C$51)-Hypothèses!$E$51), Hypothèses!$D$51), 0))*IF(B24&gt;=4,1,0)</f>
        <v>0</v>
      </c>
      <c r="F24" s="7">
        <f>(MAX(MIN((LOGNORM.INV(RAND(), LN(Hypothèses!$B$52), Hypothèses!$C$52)-Hypothèses!$E$52), Hypothèses!$D$52), 0))*IF(C24&gt;=1,1,0)+(MAX(MIN((LOGNORM.INV(RAND(), LN(Hypothèses!$B$52), Hypothèses!$C$52)-Hypothèses!$E$52), Hypothèses!$D$52), 0))*IF(C24&gt;=2,1,0)+(MAX(MIN((LOGNORM.INV(RAND(), LN(Hypothèses!$B$52), Hypothèses!$C$52)-Hypothèses!$E$52), Hypothèses!$D$52), 0))*IF(C24&gt;=3,1,0)+(MAX(MIN((LOGNORM.INV(RAND(), LN(Hypothèses!$B$52), Hypothèses!$C$52)-Hypothèses!$E$52), Hypothèses!$D$52), 0))*IF(C24&gt;=4,1,0)</f>
        <v>0</v>
      </c>
      <c r="G24" s="7">
        <f>(MAX(MIN((LOGNORM.INV(RAND(), LN(Hypothèses!$B$53), Hypothèses!$C$53)-Hypothèses!$E$53), Hypothèses!$D$53), 0))*IF(D24&gt;=1,1,0)+(MAX(MIN((LOGNORM.INV(RAND(), LN(Hypothèses!$B$53), Hypothèses!$C$53)-Hypothèses!$E$53), Hypothèses!$D$53), 0))*IF(D24&gt;=2,1,0)+(MAX(MIN((LOGNORM.INV(RAND(), LN(Hypothèses!$B$53), Hypothèses!$C$53)-Hypothèses!$E$53), Hypothèses!$D$53), 0))*IF(D24&gt;=3,1,0)+(MAX(MIN((LOGNORM.INV(RAND(), LN(Hypothèses!$B$53), Hypothèses!$C$53)-Hypothèses!$E$53), Hypothèses!$D$53), 0))*IF(D24&gt;=4,1,0)</f>
        <v>0</v>
      </c>
      <c r="H24" s="7">
        <f>((LOGNORM.INV(RAND(), LN(Hypothèses!$B$51), Hypothèses!$C$51)) - (MAX(MIN((LOGNORM.INV(RAND(), LN(Hypothèses!$B$51), Hypothèses!$C$51)-Hypothèses!$E$51), Hypothèses!$D$51), 0)))*IF(B24&gt;=1,1,0)+((LOGNORM.INV(RAND(), LN(Hypothèses!$B$51), Hypothèses!$C$51)) - (MAX(MIN((LOGNORM.INV(RAND(), LN(Hypothèses!$B$51), Hypothèses!$C$51)-Hypothèses!$E$51), Hypothèses!$D$51), 0)))*IF(B24&gt;=2,1,0)+((LOGNORM.INV(RAND(), LN(Hypothèses!$B$51), Hypothèses!$C$51)) - (MAX(MIN((LOGNORM.INV(RAND(), LN(Hypothèses!$B$51), Hypothèses!$C$51)-Hypothèses!$E$51), Hypothèses!$D$51), 0)))*IF(B24&gt;=3,1,0)+((LOGNORM.INV(RAND(), LN(Hypothèses!$B$51), Hypothèses!$C$51)) - (MAX(MIN((LOGNORM.INV(RAND(), LN(Hypothèses!$B$51), Hypothèses!$C$51)-Hypothèses!$E$51), Hypothèses!$D$51), 0)))*IF(B24&gt;=4,1,0)</f>
        <v>0</v>
      </c>
      <c r="I24" s="7">
        <f>((LOGNORM.INV(RAND(), LN(Hypothèses!$B$52), Hypothèses!$C$52)) - (MAX(MIN((LOGNORM.INV(RAND(), LN(Hypothèses!$B$52), Hypothèses!$C$52)-Hypothèses!$E$52), Hypothèses!$D$52), 0)))*IF(C24&gt;=1,1,0)+((LOGNORM.INV(RAND(), LN(Hypothèses!$B$52), Hypothèses!$C$52)) - (MAX(MIN((LOGNORM.INV(RAND(), LN(Hypothèses!$B$52), Hypothèses!$C$52)-Hypothèses!$E$52), Hypothèses!$D$52), 0)))*IF(C24&gt;=2,1,0)+((LOGNORM.INV(RAND(), LN(Hypothèses!$B$52), Hypothèses!$C$52)) - (MAX(MIN((LOGNORM.INV(RAND(), LN(Hypothèses!$B$52), Hypothèses!$C$52)-Hypothèses!$E$52), Hypothèses!$D$52), 0)))*IF(C24&gt;=3,1,0)+((LOGNORM.INV(RAND(), LN(Hypothèses!$B$52), Hypothèses!$C$52)) - (MAX(MIN((LOGNORM.INV(RAND(), LN(Hypothèses!$B$52), Hypothèses!$C$52)-Hypothèses!$E$52), Hypothèses!$D$52), 0)))*IF(C24&gt;=4,1,0)</f>
        <v>0</v>
      </c>
      <c r="J24" s="7">
        <f>((LOGNORM.INV(RAND(), LN(Hypothèses!$B$53), Hypothèses!$C$53)) - (MAX(MIN((LOGNORM.INV(RAND(), LN(Hypothèses!$B$53), Hypothèses!$C$53)-Hypothèses!$E$53), Hypothèses!$D$53), 0)))*IF(D24&gt;=1,1,0)+((LOGNORM.INV(RAND(), LN(Hypothèses!$B$53), Hypothèses!$C$53)) - (MAX(MIN((LOGNORM.INV(RAND(), LN(Hypothèses!$B$53), Hypothèses!$C$53)-Hypothèses!$E$53), Hypothèses!$D$53), 0)))*IF(D24&gt;=2,1,0)+((LOGNORM.INV(RAND(), LN(Hypothèses!$B$53), Hypothèses!$C$53)) - (MAX(MIN((LOGNORM.INV(RAND(), LN(Hypothèses!$B$53), Hypothèses!$C$53)-Hypothèses!$E$53), Hypothèses!$D$53), 0)))*IF(D24&gt;=3,1,0)+((LOGNORM.INV(RAND(), LN(Hypothèses!$B$53), Hypothèses!$C$53)) - (MAX(MIN((LOGNORM.INV(RAND(), LN(Hypothèses!$B$53), Hypothèses!$C$53)-Hypothèses!$E$53), Hypothèses!$D$53), 0)))*IF(D24&gt;=4,1,0)</f>
        <v>0</v>
      </c>
      <c r="K24" s="7">
        <f>E24+F24+G24</f>
        <v>0</v>
      </c>
      <c r="L24" s="7">
        <f>H24+I24+J24</f>
        <v>0</v>
      </c>
      <c r="M24" s="7">
        <f>Simulateur!$G$20 + L24</f>
        <v>0</v>
      </c>
      <c r="O24">
        <f>O23+(O$32-O$2)/29</f>
        <v>0</v>
      </c>
      <c r="P24">
        <f>COUNTIFS(M$2:M$1001, "&gt;" &amp; O23, M$2:M$1001, "&lt;=" &amp; O25)</f>
        <v>0</v>
      </c>
    </row>
    <row r="25" spans="1:16">
      <c r="A25" s="11">
        <v>24</v>
      </c>
      <c r="B25" s="11">
        <f>BINOM.INV(1000, (Hypothèses!$B$43*Hypothèses!$B$46)/1000, RAND())</f>
        <v>0</v>
      </c>
      <c r="C25" s="11">
        <f>BINOM.INV(1000, (Hypothèses!$B$43*Hypothèses!$B$47)/1000, RAND())</f>
        <v>0</v>
      </c>
      <c r="D25" s="11">
        <f>BINOM.INV(1000, (Hypothèses!$B$43*Hypothèses!$B$48)/1000, RAND())</f>
        <v>0</v>
      </c>
      <c r="E25" s="7">
        <f>(MAX(MIN((LOGNORM.INV(RAND(), LN(Hypothèses!$B$51), Hypothèses!$C$51)-Hypothèses!$E$51), Hypothèses!$D$51), 0))*IF(B25&gt;=1,1,0)+(MAX(MIN((LOGNORM.INV(RAND(), LN(Hypothèses!$B$51), Hypothèses!$C$51)-Hypothèses!$E$51), Hypothèses!$D$51), 0))*IF(B25&gt;=2,1,0)+(MAX(MIN((LOGNORM.INV(RAND(), LN(Hypothèses!$B$51), Hypothèses!$C$51)-Hypothèses!$E$51), Hypothèses!$D$51), 0))*IF(B25&gt;=3,1,0)+(MAX(MIN((LOGNORM.INV(RAND(), LN(Hypothèses!$B$51), Hypothèses!$C$51)-Hypothèses!$E$51), Hypothèses!$D$51), 0))*IF(B25&gt;=4,1,0)</f>
        <v>0</v>
      </c>
      <c r="F25" s="7">
        <f>(MAX(MIN((LOGNORM.INV(RAND(), LN(Hypothèses!$B$52), Hypothèses!$C$52)-Hypothèses!$E$52), Hypothèses!$D$52), 0))*IF(C25&gt;=1,1,0)+(MAX(MIN((LOGNORM.INV(RAND(), LN(Hypothèses!$B$52), Hypothèses!$C$52)-Hypothèses!$E$52), Hypothèses!$D$52), 0))*IF(C25&gt;=2,1,0)+(MAX(MIN((LOGNORM.INV(RAND(), LN(Hypothèses!$B$52), Hypothèses!$C$52)-Hypothèses!$E$52), Hypothèses!$D$52), 0))*IF(C25&gt;=3,1,0)+(MAX(MIN((LOGNORM.INV(RAND(), LN(Hypothèses!$B$52), Hypothèses!$C$52)-Hypothèses!$E$52), Hypothèses!$D$52), 0))*IF(C25&gt;=4,1,0)</f>
        <v>0</v>
      </c>
      <c r="G25" s="7">
        <f>(MAX(MIN((LOGNORM.INV(RAND(), LN(Hypothèses!$B$53), Hypothèses!$C$53)-Hypothèses!$E$53), Hypothèses!$D$53), 0))*IF(D25&gt;=1,1,0)+(MAX(MIN((LOGNORM.INV(RAND(), LN(Hypothèses!$B$53), Hypothèses!$C$53)-Hypothèses!$E$53), Hypothèses!$D$53), 0))*IF(D25&gt;=2,1,0)+(MAX(MIN((LOGNORM.INV(RAND(), LN(Hypothèses!$B$53), Hypothèses!$C$53)-Hypothèses!$E$53), Hypothèses!$D$53), 0))*IF(D25&gt;=3,1,0)+(MAX(MIN((LOGNORM.INV(RAND(), LN(Hypothèses!$B$53), Hypothèses!$C$53)-Hypothèses!$E$53), Hypothèses!$D$53), 0))*IF(D25&gt;=4,1,0)</f>
        <v>0</v>
      </c>
      <c r="H25" s="7">
        <f>((LOGNORM.INV(RAND(), LN(Hypothèses!$B$51), Hypothèses!$C$51)) - (MAX(MIN((LOGNORM.INV(RAND(), LN(Hypothèses!$B$51), Hypothèses!$C$51)-Hypothèses!$E$51), Hypothèses!$D$51), 0)))*IF(B25&gt;=1,1,0)+((LOGNORM.INV(RAND(), LN(Hypothèses!$B$51), Hypothèses!$C$51)) - (MAX(MIN((LOGNORM.INV(RAND(), LN(Hypothèses!$B$51), Hypothèses!$C$51)-Hypothèses!$E$51), Hypothèses!$D$51), 0)))*IF(B25&gt;=2,1,0)+((LOGNORM.INV(RAND(), LN(Hypothèses!$B$51), Hypothèses!$C$51)) - (MAX(MIN((LOGNORM.INV(RAND(), LN(Hypothèses!$B$51), Hypothèses!$C$51)-Hypothèses!$E$51), Hypothèses!$D$51), 0)))*IF(B25&gt;=3,1,0)+((LOGNORM.INV(RAND(), LN(Hypothèses!$B$51), Hypothèses!$C$51)) - (MAX(MIN((LOGNORM.INV(RAND(), LN(Hypothèses!$B$51), Hypothèses!$C$51)-Hypothèses!$E$51), Hypothèses!$D$51), 0)))*IF(B25&gt;=4,1,0)</f>
        <v>0</v>
      </c>
      <c r="I25" s="7">
        <f>((LOGNORM.INV(RAND(), LN(Hypothèses!$B$52), Hypothèses!$C$52)) - (MAX(MIN((LOGNORM.INV(RAND(), LN(Hypothèses!$B$52), Hypothèses!$C$52)-Hypothèses!$E$52), Hypothèses!$D$52), 0)))*IF(C25&gt;=1,1,0)+((LOGNORM.INV(RAND(), LN(Hypothèses!$B$52), Hypothèses!$C$52)) - (MAX(MIN((LOGNORM.INV(RAND(), LN(Hypothèses!$B$52), Hypothèses!$C$52)-Hypothèses!$E$52), Hypothèses!$D$52), 0)))*IF(C25&gt;=2,1,0)+((LOGNORM.INV(RAND(), LN(Hypothèses!$B$52), Hypothèses!$C$52)) - (MAX(MIN((LOGNORM.INV(RAND(), LN(Hypothèses!$B$52), Hypothèses!$C$52)-Hypothèses!$E$52), Hypothèses!$D$52), 0)))*IF(C25&gt;=3,1,0)+((LOGNORM.INV(RAND(), LN(Hypothèses!$B$52), Hypothèses!$C$52)) - (MAX(MIN((LOGNORM.INV(RAND(), LN(Hypothèses!$B$52), Hypothèses!$C$52)-Hypothèses!$E$52), Hypothèses!$D$52), 0)))*IF(C25&gt;=4,1,0)</f>
        <v>0</v>
      </c>
      <c r="J25" s="7">
        <f>((LOGNORM.INV(RAND(), LN(Hypothèses!$B$53), Hypothèses!$C$53)) - (MAX(MIN((LOGNORM.INV(RAND(), LN(Hypothèses!$B$53), Hypothèses!$C$53)-Hypothèses!$E$53), Hypothèses!$D$53), 0)))*IF(D25&gt;=1,1,0)+((LOGNORM.INV(RAND(), LN(Hypothèses!$B$53), Hypothèses!$C$53)) - (MAX(MIN((LOGNORM.INV(RAND(), LN(Hypothèses!$B$53), Hypothèses!$C$53)-Hypothèses!$E$53), Hypothèses!$D$53), 0)))*IF(D25&gt;=2,1,0)+((LOGNORM.INV(RAND(), LN(Hypothèses!$B$53), Hypothèses!$C$53)) - (MAX(MIN((LOGNORM.INV(RAND(), LN(Hypothèses!$B$53), Hypothèses!$C$53)-Hypothèses!$E$53), Hypothèses!$D$53), 0)))*IF(D25&gt;=3,1,0)+((LOGNORM.INV(RAND(), LN(Hypothèses!$B$53), Hypothèses!$C$53)) - (MAX(MIN((LOGNORM.INV(RAND(), LN(Hypothèses!$B$53), Hypothèses!$C$53)-Hypothèses!$E$53), Hypothèses!$D$53), 0)))*IF(D25&gt;=4,1,0)</f>
        <v>0</v>
      </c>
      <c r="K25" s="7">
        <f>E25+F25+G25</f>
        <v>0</v>
      </c>
      <c r="L25" s="7">
        <f>H25+I25+J25</f>
        <v>0</v>
      </c>
      <c r="M25" s="7">
        <f>Simulateur!$G$20 + L25</f>
        <v>0</v>
      </c>
      <c r="O25">
        <f>O24+(O$32-O$2)/29</f>
        <v>0</v>
      </c>
      <c r="P25">
        <f>COUNTIFS(M$2:M$1001, "&gt;" &amp; O24, M$2:M$1001, "&lt;=" &amp; O26)</f>
        <v>0</v>
      </c>
    </row>
    <row r="26" spans="1:16">
      <c r="A26" s="11">
        <v>25</v>
      </c>
      <c r="B26" s="11">
        <f>BINOM.INV(1000, (Hypothèses!$B$43*Hypothèses!$B$46)/1000, RAND())</f>
        <v>0</v>
      </c>
      <c r="C26" s="11">
        <f>BINOM.INV(1000, (Hypothèses!$B$43*Hypothèses!$B$47)/1000, RAND())</f>
        <v>0</v>
      </c>
      <c r="D26" s="11">
        <f>BINOM.INV(1000, (Hypothèses!$B$43*Hypothèses!$B$48)/1000, RAND())</f>
        <v>0</v>
      </c>
      <c r="E26" s="7">
        <f>(MAX(MIN((LOGNORM.INV(RAND(), LN(Hypothèses!$B$51), Hypothèses!$C$51)-Hypothèses!$E$51), Hypothèses!$D$51), 0))*IF(B26&gt;=1,1,0)+(MAX(MIN((LOGNORM.INV(RAND(), LN(Hypothèses!$B$51), Hypothèses!$C$51)-Hypothèses!$E$51), Hypothèses!$D$51), 0))*IF(B26&gt;=2,1,0)+(MAX(MIN((LOGNORM.INV(RAND(), LN(Hypothèses!$B$51), Hypothèses!$C$51)-Hypothèses!$E$51), Hypothèses!$D$51), 0))*IF(B26&gt;=3,1,0)+(MAX(MIN((LOGNORM.INV(RAND(), LN(Hypothèses!$B$51), Hypothèses!$C$51)-Hypothèses!$E$51), Hypothèses!$D$51), 0))*IF(B26&gt;=4,1,0)</f>
        <v>0</v>
      </c>
      <c r="F26" s="7">
        <f>(MAX(MIN((LOGNORM.INV(RAND(), LN(Hypothèses!$B$52), Hypothèses!$C$52)-Hypothèses!$E$52), Hypothèses!$D$52), 0))*IF(C26&gt;=1,1,0)+(MAX(MIN((LOGNORM.INV(RAND(), LN(Hypothèses!$B$52), Hypothèses!$C$52)-Hypothèses!$E$52), Hypothèses!$D$52), 0))*IF(C26&gt;=2,1,0)+(MAX(MIN((LOGNORM.INV(RAND(), LN(Hypothèses!$B$52), Hypothèses!$C$52)-Hypothèses!$E$52), Hypothèses!$D$52), 0))*IF(C26&gt;=3,1,0)+(MAX(MIN((LOGNORM.INV(RAND(), LN(Hypothèses!$B$52), Hypothèses!$C$52)-Hypothèses!$E$52), Hypothèses!$D$52), 0))*IF(C26&gt;=4,1,0)</f>
        <v>0</v>
      </c>
      <c r="G26" s="7">
        <f>(MAX(MIN((LOGNORM.INV(RAND(), LN(Hypothèses!$B$53), Hypothèses!$C$53)-Hypothèses!$E$53), Hypothèses!$D$53), 0))*IF(D26&gt;=1,1,0)+(MAX(MIN((LOGNORM.INV(RAND(), LN(Hypothèses!$B$53), Hypothèses!$C$53)-Hypothèses!$E$53), Hypothèses!$D$53), 0))*IF(D26&gt;=2,1,0)+(MAX(MIN((LOGNORM.INV(RAND(), LN(Hypothèses!$B$53), Hypothèses!$C$53)-Hypothèses!$E$53), Hypothèses!$D$53), 0))*IF(D26&gt;=3,1,0)+(MAX(MIN((LOGNORM.INV(RAND(), LN(Hypothèses!$B$53), Hypothèses!$C$53)-Hypothèses!$E$53), Hypothèses!$D$53), 0))*IF(D26&gt;=4,1,0)</f>
        <v>0</v>
      </c>
      <c r="H26" s="7">
        <f>((LOGNORM.INV(RAND(), LN(Hypothèses!$B$51), Hypothèses!$C$51)) - (MAX(MIN((LOGNORM.INV(RAND(), LN(Hypothèses!$B$51), Hypothèses!$C$51)-Hypothèses!$E$51), Hypothèses!$D$51), 0)))*IF(B26&gt;=1,1,0)+((LOGNORM.INV(RAND(), LN(Hypothèses!$B$51), Hypothèses!$C$51)) - (MAX(MIN((LOGNORM.INV(RAND(), LN(Hypothèses!$B$51), Hypothèses!$C$51)-Hypothèses!$E$51), Hypothèses!$D$51), 0)))*IF(B26&gt;=2,1,0)+((LOGNORM.INV(RAND(), LN(Hypothèses!$B$51), Hypothèses!$C$51)) - (MAX(MIN((LOGNORM.INV(RAND(), LN(Hypothèses!$B$51), Hypothèses!$C$51)-Hypothèses!$E$51), Hypothèses!$D$51), 0)))*IF(B26&gt;=3,1,0)+((LOGNORM.INV(RAND(), LN(Hypothèses!$B$51), Hypothèses!$C$51)) - (MAX(MIN((LOGNORM.INV(RAND(), LN(Hypothèses!$B$51), Hypothèses!$C$51)-Hypothèses!$E$51), Hypothèses!$D$51), 0)))*IF(B26&gt;=4,1,0)</f>
        <v>0</v>
      </c>
      <c r="I26" s="7">
        <f>((LOGNORM.INV(RAND(), LN(Hypothèses!$B$52), Hypothèses!$C$52)) - (MAX(MIN((LOGNORM.INV(RAND(), LN(Hypothèses!$B$52), Hypothèses!$C$52)-Hypothèses!$E$52), Hypothèses!$D$52), 0)))*IF(C26&gt;=1,1,0)+((LOGNORM.INV(RAND(), LN(Hypothèses!$B$52), Hypothèses!$C$52)) - (MAX(MIN((LOGNORM.INV(RAND(), LN(Hypothèses!$B$52), Hypothèses!$C$52)-Hypothèses!$E$52), Hypothèses!$D$52), 0)))*IF(C26&gt;=2,1,0)+((LOGNORM.INV(RAND(), LN(Hypothèses!$B$52), Hypothèses!$C$52)) - (MAX(MIN((LOGNORM.INV(RAND(), LN(Hypothèses!$B$52), Hypothèses!$C$52)-Hypothèses!$E$52), Hypothèses!$D$52), 0)))*IF(C26&gt;=3,1,0)+((LOGNORM.INV(RAND(), LN(Hypothèses!$B$52), Hypothèses!$C$52)) - (MAX(MIN((LOGNORM.INV(RAND(), LN(Hypothèses!$B$52), Hypothèses!$C$52)-Hypothèses!$E$52), Hypothèses!$D$52), 0)))*IF(C26&gt;=4,1,0)</f>
        <v>0</v>
      </c>
      <c r="J26" s="7">
        <f>((LOGNORM.INV(RAND(), LN(Hypothèses!$B$53), Hypothèses!$C$53)) - (MAX(MIN((LOGNORM.INV(RAND(), LN(Hypothèses!$B$53), Hypothèses!$C$53)-Hypothèses!$E$53), Hypothèses!$D$53), 0)))*IF(D26&gt;=1,1,0)+((LOGNORM.INV(RAND(), LN(Hypothèses!$B$53), Hypothèses!$C$53)) - (MAX(MIN((LOGNORM.INV(RAND(), LN(Hypothèses!$B$53), Hypothèses!$C$53)-Hypothèses!$E$53), Hypothèses!$D$53), 0)))*IF(D26&gt;=2,1,0)+((LOGNORM.INV(RAND(), LN(Hypothèses!$B$53), Hypothèses!$C$53)) - (MAX(MIN((LOGNORM.INV(RAND(), LN(Hypothèses!$B$53), Hypothèses!$C$53)-Hypothèses!$E$53), Hypothèses!$D$53), 0)))*IF(D26&gt;=3,1,0)+((LOGNORM.INV(RAND(), LN(Hypothèses!$B$53), Hypothèses!$C$53)) - (MAX(MIN((LOGNORM.INV(RAND(), LN(Hypothèses!$B$53), Hypothèses!$C$53)-Hypothèses!$E$53), Hypothèses!$D$53), 0)))*IF(D26&gt;=4,1,0)</f>
        <v>0</v>
      </c>
      <c r="K26" s="7">
        <f>E26+F26+G26</f>
        <v>0</v>
      </c>
      <c r="L26" s="7">
        <f>H26+I26+J26</f>
        <v>0</v>
      </c>
      <c r="M26" s="7">
        <f>Simulateur!$G$20 + L26</f>
        <v>0</v>
      </c>
      <c r="O26">
        <f>O25+(O$32-O$2)/29</f>
        <v>0</v>
      </c>
      <c r="P26">
        <f>COUNTIFS(M$2:M$1001, "&gt;" &amp; O25, M$2:M$1001, "&lt;=" &amp; O27)</f>
        <v>0</v>
      </c>
    </row>
    <row r="27" spans="1:16">
      <c r="A27" s="11">
        <v>26</v>
      </c>
      <c r="B27" s="11">
        <f>BINOM.INV(1000, (Hypothèses!$B$43*Hypothèses!$B$46)/1000, RAND())</f>
        <v>0</v>
      </c>
      <c r="C27" s="11">
        <f>BINOM.INV(1000, (Hypothèses!$B$43*Hypothèses!$B$47)/1000, RAND())</f>
        <v>0</v>
      </c>
      <c r="D27" s="11">
        <f>BINOM.INV(1000, (Hypothèses!$B$43*Hypothèses!$B$48)/1000, RAND())</f>
        <v>0</v>
      </c>
      <c r="E27" s="7">
        <f>(MAX(MIN((LOGNORM.INV(RAND(), LN(Hypothèses!$B$51), Hypothèses!$C$51)-Hypothèses!$E$51), Hypothèses!$D$51), 0))*IF(B27&gt;=1,1,0)+(MAX(MIN((LOGNORM.INV(RAND(), LN(Hypothèses!$B$51), Hypothèses!$C$51)-Hypothèses!$E$51), Hypothèses!$D$51), 0))*IF(B27&gt;=2,1,0)+(MAX(MIN((LOGNORM.INV(RAND(), LN(Hypothèses!$B$51), Hypothèses!$C$51)-Hypothèses!$E$51), Hypothèses!$D$51), 0))*IF(B27&gt;=3,1,0)+(MAX(MIN((LOGNORM.INV(RAND(), LN(Hypothèses!$B$51), Hypothèses!$C$51)-Hypothèses!$E$51), Hypothèses!$D$51), 0))*IF(B27&gt;=4,1,0)</f>
        <v>0</v>
      </c>
      <c r="F27" s="7">
        <f>(MAX(MIN((LOGNORM.INV(RAND(), LN(Hypothèses!$B$52), Hypothèses!$C$52)-Hypothèses!$E$52), Hypothèses!$D$52), 0))*IF(C27&gt;=1,1,0)+(MAX(MIN((LOGNORM.INV(RAND(), LN(Hypothèses!$B$52), Hypothèses!$C$52)-Hypothèses!$E$52), Hypothèses!$D$52), 0))*IF(C27&gt;=2,1,0)+(MAX(MIN((LOGNORM.INV(RAND(), LN(Hypothèses!$B$52), Hypothèses!$C$52)-Hypothèses!$E$52), Hypothèses!$D$52), 0))*IF(C27&gt;=3,1,0)+(MAX(MIN((LOGNORM.INV(RAND(), LN(Hypothèses!$B$52), Hypothèses!$C$52)-Hypothèses!$E$52), Hypothèses!$D$52), 0))*IF(C27&gt;=4,1,0)</f>
        <v>0</v>
      </c>
      <c r="G27" s="7">
        <f>(MAX(MIN((LOGNORM.INV(RAND(), LN(Hypothèses!$B$53), Hypothèses!$C$53)-Hypothèses!$E$53), Hypothèses!$D$53), 0))*IF(D27&gt;=1,1,0)+(MAX(MIN((LOGNORM.INV(RAND(), LN(Hypothèses!$B$53), Hypothèses!$C$53)-Hypothèses!$E$53), Hypothèses!$D$53), 0))*IF(D27&gt;=2,1,0)+(MAX(MIN((LOGNORM.INV(RAND(), LN(Hypothèses!$B$53), Hypothèses!$C$53)-Hypothèses!$E$53), Hypothèses!$D$53), 0))*IF(D27&gt;=3,1,0)+(MAX(MIN((LOGNORM.INV(RAND(), LN(Hypothèses!$B$53), Hypothèses!$C$53)-Hypothèses!$E$53), Hypothèses!$D$53), 0))*IF(D27&gt;=4,1,0)</f>
        <v>0</v>
      </c>
      <c r="H27" s="7">
        <f>((LOGNORM.INV(RAND(), LN(Hypothèses!$B$51), Hypothèses!$C$51)) - (MAX(MIN((LOGNORM.INV(RAND(), LN(Hypothèses!$B$51), Hypothèses!$C$51)-Hypothèses!$E$51), Hypothèses!$D$51), 0)))*IF(B27&gt;=1,1,0)+((LOGNORM.INV(RAND(), LN(Hypothèses!$B$51), Hypothèses!$C$51)) - (MAX(MIN((LOGNORM.INV(RAND(), LN(Hypothèses!$B$51), Hypothèses!$C$51)-Hypothèses!$E$51), Hypothèses!$D$51), 0)))*IF(B27&gt;=2,1,0)+((LOGNORM.INV(RAND(), LN(Hypothèses!$B$51), Hypothèses!$C$51)) - (MAX(MIN((LOGNORM.INV(RAND(), LN(Hypothèses!$B$51), Hypothèses!$C$51)-Hypothèses!$E$51), Hypothèses!$D$51), 0)))*IF(B27&gt;=3,1,0)+((LOGNORM.INV(RAND(), LN(Hypothèses!$B$51), Hypothèses!$C$51)) - (MAX(MIN((LOGNORM.INV(RAND(), LN(Hypothèses!$B$51), Hypothèses!$C$51)-Hypothèses!$E$51), Hypothèses!$D$51), 0)))*IF(B27&gt;=4,1,0)</f>
        <v>0</v>
      </c>
      <c r="I27" s="7">
        <f>((LOGNORM.INV(RAND(), LN(Hypothèses!$B$52), Hypothèses!$C$52)) - (MAX(MIN((LOGNORM.INV(RAND(), LN(Hypothèses!$B$52), Hypothèses!$C$52)-Hypothèses!$E$52), Hypothèses!$D$52), 0)))*IF(C27&gt;=1,1,0)+((LOGNORM.INV(RAND(), LN(Hypothèses!$B$52), Hypothèses!$C$52)) - (MAX(MIN((LOGNORM.INV(RAND(), LN(Hypothèses!$B$52), Hypothèses!$C$52)-Hypothèses!$E$52), Hypothèses!$D$52), 0)))*IF(C27&gt;=2,1,0)+((LOGNORM.INV(RAND(), LN(Hypothèses!$B$52), Hypothèses!$C$52)) - (MAX(MIN((LOGNORM.INV(RAND(), LN(Hypothèses!$B$52), Hypothèses!$C$52)-Hypothèses!$E$52), Hypothèses!$D$52), 0)))*IF(C27&gt;=3,1,0)+((LOGNORM.INV(RAND(), LN(Hypothèses!$B$52), Hypothèses!$C$52)) - (MAX(MIN((LOGNORM.INV(RAND(), LN(Hypothèses!$B$52), Hypothèses!$C$52)-Hypothèses!$E$52), Hypothèses!$D$52), 0)))*IF(C27&gt;=4,1,0)</f>
        <v>0</v>
      </c>
      <c r="J27" s="7">
        <f>((LOGNORM.INV(RAND(), LN(Hypothèses!$B$53), Hypothèses!$C$53)) - (MAX(MIN((LOGNORM.INV(RAND(), LN(Hypothèses!$B$53), Hypothèses!$C$53)-Hypothèses!$E$53), Hypothèses!$D$53), 0)))*IF(D27&gt;=1,1,0)+((LOGNORM.INV(RAND(), LN(Hypothèses!$B$53), Hypothèses!$C$53)) - (MAX(MIN((LOGNORM.INV(RAND(), LN(Hypothèses!$B$53), Hypothèses!$C$53)-Hypothèses!$E$53), Hypothèses!$D$53), 0)))*IF(D27&gt;=2,1,0)+((LOGNORM.INV(RAND(), LN(Hypothèses!$B$53), Hypothèses!$C$53)) - (MAX(MIN((LOGNORM.INV(RAND(), LN(Hypothèses!$B$53), Hypothèses!$C$53)-Hypothèses!$E$53), Hypothèses!$D$53), 0)))*IF(D27&gt;=3,1,0)+((LOGNORM.INV(RAND(), LN(Hypothèses!$B$53), Hypothèses!$C$53)) - (MAX(MIN((LOGNORM.INV(RAND(), LN(Hypothèses!$B$53), Hypothèses!$C$53)-Hypothèses!$E$53), Hypothèses!$D$53), 0)))*IF(D27&gt;=4,1,0)</f>
        <v>0</v>
      </c>
      <c r="K27" s="7">
        <f>E27+F27+G27</f>
        <v>0</v>
      </c>
      <c r="L27" s="7">
        <f>H27+I27+J27</f>
        <v>0</v>
      </c>
      <c r="M27" s="7">
        <f>Simulateur!$G$20 + L27</f>
        <v>0</v>
      </c>
      <c r="O27">
        <f>O26+(O$32-O$2)/29</f>
        <v>0</v>
      </c>
      <c r="P27">
        <f>COUNTIFS(M$2:M$1001, "&gt;" &amp; O26, M$2:M$1001, "&lt;=" &amp; O28)</f>
        <v>0</v>
      </c>
    </row>
    <row r="28" spans="1:16">
      <c r="A28" s="11">
        <v>27</v>
      </c>
      <c r="B28" s="11">
        <f>BINOM.INV(1000, (Hypothèses!$B$43*Hypothèses!$B$46)/1000, RAND())</f>
        <v>0</v>
      </c>
      <c r="C28" s="11">
        <f>BINOM.INV(1000, (Hypothèses!$B$43*Hypothèses!$B$47)/1000, RAND())</f>
        <v>0</v>
      </c>
      <c r="D28" s="11">
        <f>BINOM.INV(1000, (Hypothèses!$B$43*Hypothèses!$B$48)/1000, RAND())</f>
        <v>0</v>
      </c>
      <c r="E28" s="7">
        <f>(MAX(MIN((LOGNORM.INV(RAND(), LN(Hypothèses!$B$51), Hypothèses!$C$51)-Hypothèses!$E$51), Hypothèses!$D$51), 0))*IF(B28&gt;=1,1,0)+(MAX(MIN((LOGNORM.INV(RAND(), LN(Hypothèses!$B$51), Hypothèses!$C$51)-Hypothèses!$E$51), Hypothèses!$D$51), 0))*IF(B28&gt;=2,1,0)+(MAX(MIN((LOGNORM.INV(RAND(), LN(Hypothèses!$B$51), Hypothèses!$C$51)-Hypothèses!$E$51), Hypothèses!$D$51), 0))*IF(B28&gt;=3,1,0)+(MAX(MIN((LOGNORM.INV(RAND(), LN(Hypothèses!$B$51), Hypothèses!$C$51)-Hypothèses!$E$51), Hypothèses!$D$51), 0))*IF(B28&gt;=4,1,0)</f>
        <v>0</v>
      </c>
      <c r="F28" s="7">
        <f>(MAX(MIN((LOGNORM.INV(RAND(), LN(Hypothèses!$B$52), Hypothèses!$C$52)-Hypothèses!$E$52), Hypothèses!$D$52), 0))*IF(C28&gt;=1,1,0)+(MAX(MIN((LOGNORM.INV(RAND(), LN(Hypothèses!$B$52), Hypothèses!$C$52)-Hypothèses!$E$52), Hypothèses!$D$52), 0))*IF(C28&gt;=2,1,0)+(MAX(MIN((LOGNORM.INV(RAND(), LN(Hypothèses!$B$52), Hypothèses!$C$52)-Hypothèses!$E$52), Hypothèses!$D$52), 0))*IF(C28&gt;=3,1,0)+(MAX(MIN((LOGNORM.INV(RAND(), LN(Hypothèses!$B$52), Hypothèses!$C$52)-Hypothèses!$E$52), Hypothèses!$D$52), 0))*IF(C28&gt;=4,1,0)</f>
        <v>0</v>
      </c>
      <c r="G28" s="7">
        <f>(MAX(MIN((LOGNORM.INV(RAND(), LN(Hypothèses!$B$53), Hypothèses!$C$53)-Hypothèses!$E$53), Hypothèses!$D$53), 0))*IF(D28&gt;=1,1,0)+(MAX(MIN((LOGNORM.INV(RAND(), LN(Hypothèses!$B$53), Hypothèses!$C$53)-Hypothèses!$E$53), Hypothèses!$D$53), 0))*IF(D28&gt;=2,1,0)+(MAX(MIN((LOGNORM.INV(RAND(), LN(Hypothèses!$B$53), Hypothèses!$C$53)-Hypothèses!$E$53), Hypothèses!$D$53), 0))*IF(D28&gt;=3,1,0)+(MAX(MIN((LOGNORM.INV(RAND(), LN(Hypothèses!$B$53), Hypothèses!$C$53)-Hypothèses!$E$53), Hypothèses!$D$53), 0))*IF(D28&gt;=4,1,0)</f>
        <v>0</v>
      </c>
      <c r="H28" s="7">
        <f>((LOGNORM.INV(RAND(), LN(Hypothèses!$B$51), Hypothèses!$C$51)) - (MAX(MIN((LOGNORM.INV(RAND(), LN(Hypothèses!$B$51), Hypothèses!$C$51)-Hypothèses!$E$51), Hypothèses!$D$51), 0)))*IF(B28&gt;=1,1,0)+((LOGNORM.INV(RAND(), LN(Hypothèses!$B$51), Hypothèses!$C$51)) - (MAX(MIN((LOGNORM.INV(RAND(), LN(Hypothèses!$B$51), Hypothèses!$C$51)-Hypothèses!$E$51), Hypothèses!$D$51), 0)))*IF(B28&gt;=2,1,0)+((LOGNORM.INV(RAND(), LN(Hypothèses!$B$51), Hypothèses!$C$51)) - (MAX(MIN((LOGNORM.INV(RAND(), LN(Hypothèses!$B$51), Hypothèses!$C$51)-Hypothèses!$E$51), Hypothèses!$D$51), 0)))*IF(B28&gt;=3,1,0)+((LOGNORM.INV(RAND(), LN(Hypothèses!$B$51), Hypothèses!$C$51)) - (MAX(MIN((LOGNORM.INV(RAND(), LN(Hypothèses!$B$51), Hypothèses!$C$51)-Hypothèses!$E$51), Hypothèses!$D$51), 0)))*IF(B28&gt;=4,1,0)</f>
        <v>0</v>
      </c>
      <c r="I28" s="7">
        <f>((LOGNORM.INV(RAND(), LN(Hypothèses!$B$52), Hypothèses!$C$52)) - (MAX(MIN((LOGNORM.INV(RAND(), LN(Hypothèses!$B$52), Hypothèses!$C$52)-Hypothèses!$E$52), Hypothèses!$D$52), 0)))*IF(C28&gt;=1,1,0)+((LOGNORM.INV(RAND(), LN(Hypothèses!$B$52), Hypothèses!$C$52)) - (MAX(MIN((LOGNORM.INV(RAND(), LN(Hypothèses!$B$52), Hypothèses!$C$52)-Hypothèses!$E$52), Hypothèses!$D$52), 0)))*IF(C28&gt;=2,1,0)+((LOGNORM.INV(RAND(), LN(Hypothèses!$B$52), Hypothèses!$C$52)) - (MAX(MIN((LOGNORM.INV(RAND(), LN(Hypothèses!$B$52), Hypothèses!$C$52)-Hypothèses!$E$52), Hypothèses!$D$52), 0)))*IF(C28&gt;=3,1,0)+((LOGNORM.INV(RAND(), LN(Hypothèses!$B$52), Hypothèses!$C$52)) - (MAX(MIN((LOGNORM.INV(RAND(), LN(Hypothèses!$B$52), Hypothèses!$C$52)-Hypothèses!$E$52), Hypothèses!$D$52), 0)))*IF(C28&gt;=4,1,0)</f>
        <v>0</v>
      </c>
      <c r="J28" s="7">
        <f>((LOGNORM.INV(RAND(), LN(Hypothèses!$B$53), Hypothèses!$C$53)) - (MAX(MIN((LOGNORM.INV(RAND(), LN(Hypothèses!$B$53), Hypothèses!$C$53)-Hypothèses!$E$53), Hypothèses!$D$53), 0)))*IF(D28&gt;=1,1,0)+((LOGNORM.INV(RAND(), LN(Hypothèses!$B$53), Hypothèses!$C$53)) - (MAX(MIN((LOGNORM.INV(RAND(), LN(Hypothèses!$B$53), Hypothèses!$C$53)-Hypothèses!$E$53), Hypothèses!$D$53), 0)))*IF(D28&gt;=2,1,0)+((LOGNORM.INV(RAND(), LN(Hypothèses!$B$53), Hypothèses!$C$53)) - (MAX(MIN((LOGNORM.INV(RAND(), LN(Hypothèses!$B$53), Hypothèses!$C$53)-Hypothèses!$E$53), Hypothèses!$D$53), 0)))*IF(D28&gt;=3,1,0)+((LOGNORM.INV(RAND(), LN(Hypothèses!$B$53), Hypothèses!$C$53)) - (MAX(MIN((LOGNORM.INV(RAND(), LN(Hypothèses!$B$53), Hypothèses!$C$53)-Hypothèses!$E$53), Hypothèses!$D$53), 0)))*IF(D28&gt;=4,1,0)</f>
        <v>0</v>
      </c>
      <c r="K28" s="7">
        <f>E28+F28+G28</f>
        <v>0</v>
      </c>
      <c r="L28" s="7">
        <f>H28+I28+J28</f>
        <v>0</v>
      </c>
      <c r="M28" s="7">
        <f>Simulateur!$G$20 + L28</f>
        <v>0</v>
      </c>
      <c r="O28">
        <f>O27+(O$32-O$2)/29</f>
        <v>0</v>
      </c>
      <c r="P28">
        <f>COUNTIFS(M$2:M$1001, "&gt;" &amp; O27, M$2:M$1001, "&lt;=" &amp; O29)</f>
        <v>0</v>
      </c>
    </row>
    <row r="29" spans="1:16">
      <c r="A29" s="11">
        <v>28</v>
      </c>
      <c r="B29" s="11">
        <f>BINOM.INV(1000, (Hypothèses!$B$43*Hypothèses!$B$46)/1000, RAND())</f>
        <v>0</v>
      </c>
      <c r="C29" s="11">
        <f>BINOM.INV(1000, (Hypothèses!$B$43*Hypothèses!$B$47)/1000, RAND())</f>
        <v>0</v>
      </c>
      <c r="D29" s="11">
        <f>BINOM.INV(1000, (Hypothèses!$B$43*Hypothèses!$B$48)/1000, RAND())</f>
        <v>0</v>
      </c>
      <c r="E29" s="7">
        <f>(MAX(MIN((LOGNORM.INV(RAND(), LN(Hypothèses!$B$51), Hypothèses!$C$51)-Hypothèses!$E$51), Hypothèses!$D$51), 0))*IF(B29&gt;=1,1,0)+(MAX(MIN((LOGNORM.INV(RAND(), LN(Hypothèses!$B$51), Hypothèses!$C$51)-Hypothèses!$E$51), Hypothèses!$D$51), 0))*IF(B29&gt;=2,1,0)+(MAX(MIN((LOGNORM.INV(RAND(), LN(Hypothèses!$B$51), Hypothèses!$C$51)-Hypothèses!$E$51), Hypothèses!$D$51), 0))*IF(B29&gt;=3,1,0)+(MAX(MIN((LOGNORM.INV(RAND(), LN(Hypothèses!$B$51), Hypothèses!$C$51)-Hypothèses!$E$51), Hypothèses!$D$51), 0))*IF(B29&gt;=4,1,0)</f>
        <v>0</v>
      </c>
      <c r="F29" s="7">
        <f>(MAX(MIN((LOGNORM.INV(RAND(), LN(Hypothèses!$B$52), Hypothèses!$C$52)-Hypothèses!$E$52), Hypothèses!$D$52), 0))*IF(C29&gt;=1,1,0)+(MAX(MIN((LOGNORM.INV(RAND(), LN(Hypothèses!$B$52), Hypothèses!$C$52)-Hypothèses!$E$52), Hypothèses!$D$52), 0))*IF(C29&gt;=2,1,0)+(MAX(MIN((LOGNORM.INV(RAND(), LN(Hypothèses!$B$52), Hypothèses!$C$52)-Hypothèses!$E$52), Hypothèses!$D$52), 0))*IF(C29&gt;=3,1,0)+(MAX(MIN((LOGNORM.INV(RAND(), LN(Hypothèses!$B$52), Hypothèses!$C$52)-Hypothèses!$E$52), Hypothèses!$D$52), 0))*IF(C29&gt;=4,1,0)</f>
        <v>0</v>
      </c>
      <c r="G29" s="7">
        <f>(MAX(MIN((LOGNORM.INV(RAND(), LN(Hypothèses!$B$53), Hypothèses!$C$53)-Hypothèses!$E$53), Hypothèses!$D$53), 0))*IF(D29&gt;=1,1,0)+(MAX(MIN((LOGNORM.INV(RAND(), LN(Hypothèses!$B$53), Hypothèses!$C$53)-Hypothèses!$E$53), Hypothèses!$D$53), 0))*IF(D29&gt;=2,1,0)+(MAX(MIN((LOGNORM.INV(RAND(), LN(Hypothèses!$B$53), Hypothèses!$C$53)-Hypothèses!$E$53), Hypothèses!$D$53), 0))*IF(D29&gt;=3,1,0)+(MAX(MIN((LOGNORM.INV(RAND(), LN(Hypothèses!$B$53), Hypothèses!$C$53)-Hypothèses!$E$53), Hypothèses!$D$53), 0))*IF(D29&gt;=4,1,0)</f>
        <v>0</v>
      </c>
      <c r="H29" s="7">
        <f>((LOGNORM.INV(RAND(), LN(Hypothèses!$B$51), Hypothèses!$C$51)) - (MAX(MIN((LOGNORM.INV(RAND(), LN(Hypothèses!$B$51), Hypothèses!$C$51)-Hypothèses!$E$51), Hypothèses!$D$51), 0)))*IF(B29&gt;=1,1,0)+((LOGNORM.INV(RAND(), LN(Hypothèses!$B$51), Hypothèses!$C$51)) - (MAX(MIN((LOGNORM.INV(RAND(), LN(Hypothèses!$B$51), Hypothèses!$C$51)-Hypothèses!$E$51), Hypothèses!$D$51), 0)))*IF(B29&gt;=2,1,0)+((LOGNORM.INV(RAND(), LN(Hypothèses!$B$51), Hypothèses!$C$51)) - (MAX(MIN((LOGNORM.INV(RAND(), LN(Hypothèses!$B$51), Hypothèses!$C$51)-Hypothèses!$E$51), Hypothèses!$D$51), 0)))*IF(B29&gt;=3,1,0)+((LOGNORM.INV(RAND(), LN(Hypothèses!$B$51), Hypothèses!$C$51)) - (MAX(MIN((LOGNORM.INV(RAND(), LN(Hypothèses!$B$51), Hypothèses!$C$51)-Hypothèses!$E$51), Hypothèses!$D$51), 0)))*IF(B29&gt;=4,1,0)</f>
        <v>0</v>
      </c>
      <c r="I29" s="7">
        <f>((LOGNORM.INV(RAND(), LN(Hypothèses!$B$52), Hypothèses!$C$52)) - (MAX(MIN((LOGNORM.INV(RAND(), LN(Hypothèses!$B$52), Hypothèses!$C$52)-Hypothèses!$E$52), Hypothèses!$D$52), 0)))*IF(C29&gt;=1,1,0)+((LOGNORM.INV(RAND(), LN(Hypothèses!$B$52), Hypothèses!$C$52)) - (MAX(MIN((LOGNORM.INV(RAND(), LN(Hypothèses!$B$52), Hypothèses!$C$52)-Hypothèses!$E$52), Hypothèses!$D$52), 0)))*IF(C29&gt;=2,1,0)+((LOGNORM.INV(RAND(), LN(Hypothèses!$B$52), Hypothèses!$C$52)) - (MAX(MIN((LOGNORM.INV(RAND(), LN(Hypothèses!$B$52), Hypothèses!$C$52)-Hypothèses!$E$52), Hypothèses!$D$52), 0)))*IF(C29&gt;=3,1,0)+((LOGNORM.INV(RAND(), LN(Hypothèses!$B$52), Hypothèses!$C$52)) - (MAX(MIN((LOGNORM.INV(RAND(), LN(Hypothèses!$B$52), Hypothèses!$C$52)-Hypothèses!$E$52), Hypothèses!$D$52), 0)))*IF(C29&gt;=4,1,0)</f>
        <v>0</v>
      </c>
      <c r="J29" s="7">
        <f>((LOGNORM.INV(RAND(), LN(Hypothèses!$B$53), Hypothèses!$C$53)) - (MAX(MIN((LOGNORM.INV(RAND(), LN(Hypothèses!$B$53), Hypothèses!$C$53)-Hypothèses!$E$53), Hypothèses!$D$53), 0)))*IF(D29&gt;=1,1,0)+((LOGNORM.INV(RAND(), LN(Hypothèses!$B$53), Hypothèses!$C$53)) - (MAX(MIN((LOGNORM.INV(RAND(), LN(Hypothèses!$B$53), Hypothèses!$C$53)-Hypothèses!$E$53), Hypothèses!$D$53), 0)))*IF(D29&gt;=2,1,0)+((LOGNORM.INV(RAND(), LN(Hypothèses!$B$53), Hypothèses!$C$53)) - (MAX(MIN((LOGNORM.INV(RAND(), LN(Hypothèses!$B$53), Hypothèses!$C$53)-Hypothèses!$E$53), Hypothèses!$D$53), 0)))*IF(D29&gt;=3,1,0)+((LOGNORM.INV(RAND(), LN(Hypothèses!$B$53), Hypothèses!$C$53)) - (MAX(MIN((LOGNORM.INV(RAND(), LN(Hypothèses!$B$53), Hypothèses!$C$53)-Hypothèses!$E$53), Hypothèses!$D$53), 0)))*IF(D29&gt;=4,1,0)</f>
        <v>0</v>
      </c>
      <c r="K29" s="7">
        <f>E29+F29+G29</f>
        <v>0</v>
      </c>
      <c r="L29" s="7">
        <f>H29+I29+J29</f>
        <v>0</v>
      </c>
      <c r="M29" s="7">
        <f>Simulateur!$G$20 + L29</f>
        <v>0</v>
      </c>
      <c r="O29">
        <f>O28+(O$32-O$2)/29</f>
        <v>0</v>
      </c>
      <c r="P29">
        <f>COUNTIFS(M$2:M$1001, "&gt;" &amp; O28, M$2:M$1001, "&lt;=" &amp; O30)</f>
        <v>0</v>
      </c>
    </row>
    <row r="30" spans="1:16">
      <c r="A30" s="11">
        <v>29</v>
      </c>
      <c r="B30" s="11">
        <f>BINOM.INV(1000, (Hypothèses!$B$43*Hypothèses!$B$46)/1000, RAND())</f>
        <v>0</v>
      </c>
      <c r="C30" s="11">
        <f>BINOM.INV(1000, (Hypothèses!$B$43*Hypothèses!$B$47)/1000, RAND())</f>
        <v>0</v>
      </c>
      <c r="D30" s="11">
        <f>BINOM.INV(1000, (Hypothèses!$B$43*Hypothèses!$B$48)/1000, RAND())</f>
        <v>0</v>
      </c>
      <c r="E30" s="7">
        <f>(MAX(MIN((LOGNORM.INV(RAND(), LN(Hypothèses!$B$51), Hypothèses!$C$51)-Hypothèses!$E$51), Hypothèses!$D$51), 0))*IF(B30&gt;=1,1,0)+(MAX(MIN((LOGNORM.INV(RAND(), LN(Hypothèses!$B$51), Hypothèses!$C$51)-Hypothèses!$E$51), Hypothèses!$D$51), 0))*IF(B30&gt;=2,1,0)+(MAX(MIN((LOGNORM.INV(RAND(), LN(Hypothèses!$B$51), Hypothèses!$C$51)-Hypothèses!$E$51), Hypothèses!$D$51), 0))*IF(B30&gt;=3,1,0)+(MAX(MIN((LOGNORM.INV(RAND(), LN(Hypothèses!$B$51), Hypothèses!$C$51)-Hypothèses!$E$51), Hypothèses!$D$51), 0))*IF(B30&gt;=4,1,0)</f>
        <v>0</v>
      </c>
      <c r="F30" s="7">
        <f>(MAX(MIN((LOGNORM.INV(RAND(), LN(Hypothèses!$B$52), Hypothèses!$C$52)-Hypothèses!$E$52), Hypothèses!$D$52), 0))*IF(C30&gt;=1,1,0)+(MAX(MIN((LOGNORM.INV(RAND(), LN(Hypothèses!$B$52), Hypothèses!$C$52)-Hypothèses!$E$52), Hypothèses!$D$52), 0))*IF(C30&gt;=2,1,0)+(MAX(MIN((LOGNORM.INV(RAND(), LN(Hypothèses!$B$52), Hypothèses!$C$52)-Hypothèses!$E$52), Hypothèses!$D$52), 0))*IF(C30&gt;=3,1,0)+(MAX(MIN((LOGNORM.INV(RAND(), LN(Hypothèses!$B$52), Hypothèses!$C$52)-Hypothèses!$E$52), Hypothèses!$D$52), 0))*IF(C30&gt;=4,1,0)</f>
        <v>0</v>
      </c>
      <c r="G30" s="7">
        <f>(MAX(MIN((LOGNORM.INV(RAND(), LN(Hypothèses!$B$53), Hypothèses!$C$53)-Hypothèses!$E$53), Hypothèses!$D$53), 0))*IF(D30&gt;=1,1,0)+(MAX(MIN((LOGNORM.INV(RAND(), LN(Hypothèses!$B$53), Hypothèses!$C$53)-Hypothèses!$E$53), Hypothèses!$D$53), 0))*IF(D30&gt;=2,1,0)+(MAX(MIN((LOGNORM.INV(RAND(), LN(Hypothèses!$B$53), Hypothèses!$C$53)-Hypothèses!$E$53), Hypothèses!$D$53), 0))*IF(D30&gt;=3,1,0)+(MAX(MIN((LOGNORM.INV(RAND(), LN(Hypothèses!$B$53), Hypothèses!$C$53)-Hypothèses!$E$53), Hypothèses!$D$53), 0))*IF(D30&gt;=4,1,0)</f>
        <v>0</v>
      </c>
      <c r="H30" s="7">
        <f>((LOGNORM.INV(RAND(), LN(Hypothèses!$B$51), Hypothèses!$C$51)) - (MAX(MIN((LOGNORM.INV(RAND(), LN(Hypothèses!$B$51), Hypothèses!$C$51)-Hypothèses!$E$51), Hypothèses!$D$51), 0)))*IF(B30&gt;=1,1,0)+((LOGNORM.INV(RAND(), LN(Hypothèses!$B$51), Hypothèses!$C$51)) - (MAX(MIN((LOGNORM.INV(RAND(), LN(Hypothèses!$B$51), Hypothèses!$C$51)-Hypothèses!$E$51), Hypothèses!$D$51), 0)))*IF(B30&gt;=2,1,0)+((LOGNORM.INV(RAND(), LN(Hypothèses!$B$51), Hypothèses!$C$51)) - (MAX(MIN((LOGNORM.INV(RAND(), LN(Hypothèses!$B$51), Hypothèses!$C$51)-Hypothèses!$E$51), Hypothèses!$D$51), 0)))*IF(B30&gt;=3,1,0)+((LOGNORM.INV(RAND(), LN(Hypothèses!$B$51), Hypothèses!$C$51)) - (MAX(MIN((LOGNORM.INV(RAND(), LN(Hypothèses!$B$51), Hypothèses!$C$51)-Hypothèses!$E$51), Hypothèses!$D$51), 0)))*IF(B30&gt;=4,1,0)</f>
        <v>0</v>
      </c>
      <c r="I30" s="7">
        <f>((LOGNORM.INV(RAND(), LN(Hypothèses!$B$52), Hypothèses!$C$52)) - (MAX(MIN((LOGNORM.INV(RAND(), LN(Hypothèses!$B$52), Hypothèses!$C$52)-Hypothèses!$E$52), Hypothèses!$D$52), 0)))*IF(C30&gt;=1,1,0)+((LOGNORM.INV(RAND(), LN(Hypothèses!$B$52), Hypothèses!$C$52)) - (MAX(MIN((LOGNORM.INV(RAND(), LN(Hypothèses!$B$52), Hypothèses!$C$52)-Hypothèses!$E$52), Hypothèses!$D$52), 0)))*IF(C30&gt;=2,1,0)+((LOGNORM.INV(RAND(), LN(Hypothèses!$B$52), Hypothèses!$C$52)) - (MAX(MIN((LOGNORM.INV(RAND(), LN(Hypothèses!$B$52), Hypothèses!$C$52)-Hypothèses!$E$52), Hypothèses!$D$52), 0)))*IF(C30&gt;=3,1,0)+((LOGNORM.INV(RAND(), LN(Hypothèses!$B$52), Hypothèses!$C$52)) - (MAX(MIN((LOGNORM.INV(RAND(), LN(Hypothèses!$B$52), Hypothèses!$C$52)-Hypothèses!$E$52), Hypothèses!$D$52), 0)))*IF(C30&gt;=4,1,0)</f>
        <v>0</v>
      </c>
      <c r="J30" s="7">
        <f>((LOGNORM.INV(RAND(), LN(Hypothèses!$B$53), Hypothèses!$C$53)) - (MAX(MIN((LOGNORM.INV(RAND(), LN(Hypothèses!$B$53), Hypothèses!$C$53)-Hypothèses!$E$53), Hypothèses!$D$53), 0)))*IF(D30&gt;=1,1,0)+((LOGNORM.INV(RAND(), LN(Hypothèses!$B$53), Hypothèses!$C$53)) - (MAX(MIN((LOGNORM.INV(RAND(), LN(Hypothèses!$B$53), Hypothèses!$C$53)-Hypothèses!$E$53), Hypothèses!$D$53), 0)))*IF(D30&gt;=2,1,0)+((LOGNORM.INV(RAND(), LN(Hypothèses!$B$53), Hypothèses!$C$53)) - (MAX(MIN((LOGNORM.INV(RAND(), LN(Hypothèses!$B$53), Hypothèses!$C$53)-Hypothèses!$E$53), Hypothèses!$D$53), 0)))*IF(D30&gt;=3,1,0)+((LOGNORM.INV(RAND(), LN(Hypothèses!$B$53), Hypothèses!$C$53)) - (MAX(MIN((LOGNORM.INV(RAND(), LN(Hypothèses!$B$53), Hypothèses!$C$53)-Hypothèses!$E$53), Hypothèses!$D$53), 0)))*IF(D30&gt;=4,1,0)</f>
        <v>0</v>
      </c>
      <c r="K30" s="7">
        <f>E30+F30+G30</f>
        <v>0</v>
      </c>
      <c r="L30" s="7">
        <f>H30+I30+J30</f>
        <v>0</v>
      </c>
      <c r="M30" s="7">
        <f>Simulateur!$G$20 + L30</f>
        <v>0</v>
      </c>
      <c r="O30">
        <f>O29+(O$32-O$2)/29</f>
        <v>0</v>
      </c>
      <c r="P30">
        <f>COUNTIFS(M$2:M$1001, "&gt;" &amp; O29, M$2:M$1001, "&lt;=" &amp; O31)</f>
        <v>0</v>
      </c>
    </row>
    <row r="31" spans="1:16">
      <c r="A31" s="11">
        <v>30</v>
      </c>
      <c r="B31" s="11">
        <f>BINOM.INV(1000, (Hypothèses!$B$43*Hypothèses!$B$46)/1000, RAND())</f>
        <v>0</v>
      </c>
      <c r="C31" s="11">
        <f>BINOM.INV(1000, (Hypothèses!$B$43*Hypothèses!$B$47)/1000, RAND())</f>
        <v>0</v>
      </c>
      <c r="D31" s="11">
        <f>BINOM.INV(1000, (Hypothèses!$B$43*Hypothèses!$B$48)/1000, RAND())</f>
        <v>0</v>
      </c>
      <c r="E31" s="7">
        <f>(MAX(MIN((LOGNORM.INV(RAND(), LN(Hypothèses!$B$51), Hypothèses!$C$51)-Hypothèses!$E$51), Hypothèses!$D$51), 0))*IF(B31&gt;=1,1,0)+(MAX(MIN((LOGNORM.INV(RAND(), LN(Hypothèses!$B$51), Hypothèses!$C$51)-Hypothèses!$E$51), Hypothèses!$D$51), 0))*IF(B31&gt;=2,1,0)+(MAX(MIN((LOGNORM.INV(RAND(), LN(Hypothèses!$B$51), Hypothèses!$C$51)-Hypothèses!$E$51), Hypothèses!$D$51), 0))*IF(B31&gt;=3,1,0)+(MAX(MIN((LOGNORM.INV(RAND(), LN(Hypothèses!$B$51), Hypothèses!$C$51)-Hypothèses!$E$51), Hypothèses!$D$51), 0))*IF(B31&gt;=4,1,0)</f>
        <v>0</v>
      </c>
      <c r="F31" s="7">
        <f>(MAX(MIN((LOGNORM.INV(RAND(), LN(Hypothèses!$B$52), Hypothèses!$C$52)-Hypothèses!$E$52), Hypothèses!$D$52), 0))*IF(C31&gt;=1,1,0)+(MAX(MIN((LOGNORM.INV(RAND(), LN(Hypothèses!$B$52), Hypothèses!$C$52)-Hypothèses!$E$52), Hypothèses!$D$52), 0))*IF(C31&gt;=2,1,0)+(MAX(MIN((LOGNORM.INV(RAND(), LN(Hypothèses!$B$52), Hypothèses!$C$52)-Hypothèses!$E$52), Hypothèses!$D$52), 0))*IF(C31&gt;=3,1,0)+(MAX(MIN((LOGNORM.INV(RAND(), LN(Hypothèses!$B$52), Hypothèses!$C$52)-Hypothèses!$E$52), Hypothèses!$D$52), 0))*IF(C31&gt;=4,1,0)</f>
        <v>0</v>
      </c>
      <c r="G31" s="7">
        <f>(MAX(MIN((LOGNORM.INV(RAND(), LN(Hypothèses!$B$53), Hypothèses!$C$53)-Hypothèses!$E$53), Hypothèses!$D$53), 0))*IF(D31&gt;=1,1,0)+(MAX(MIN((LOGNORM.INV(RAND(), LN(Hypothèses!$B$53), Hypothèses!$C$53)-Hypothèses!$E$53), Hypothèses!$D$53), 0))*IF(D31&gt;=2,1,0)+(MAX(MIN((LOGNORM.INV(RAND(), LN(Hypothèses!$B$53), Hypothèses!$C$53)-Hypothèses!$E$53), Hypothèses!$D$53), 0))*IF(D31&gt;=3,1,0)+(MAX(MIN((LOGNORM.INV(RAND(), LN(Hypothèses!$B$53), Hypothèses!$C$53)-Hypothèses!$E$53), Hypothèses!$D$53), 0))*IF(D31&gt;=4,1,0)</f>
        <v>0</v>
      </c>
      <c r="H31" s="7">
        <f>((LOGNORM.INV(RAND(), LN(Hypothèses!$B$51), Hypothèses!$C$51)) - (MAX(MIN((LOGNORM.INV(RAND(), LN(Hypothèses!$B$51), Hypothèses!$C$51)-Hypothèses!$E$51), Hypothèses!$D$51), 0)))*IF(B31&gt;=1,1,0)+((LOGNORM.INV(RAND(), LN(Hypothèses!$B$51), Hypothèses!$C$51)) - (MAX(MIN((LOGNORM.INV(RAND(), LN(Hypothèses!$B$51), Hypothèses!$C$51)-Hypothèses!$E$51), Hypothèses!$D$51), 0)))*IF(B31&gt;=2,1,0)+((LOGNORM.INV(RAND(), LN(Hypothèses!$B$51), Hypothèses!$C$51)) - (MAX(MIN((LOGNORM.INV(RAND(), LN(Hypothèses!$B$51), Hypothèses!$C$51)-Hypothèses!$E$51), Hypothèses!$D$51), 0)))*IF(B31&gt;=3,1,0)+((LOGNORM.INV(RAND(), LN(Hypothèses!$B$51), Hypothèses!$C$51)) - (MAX(MIN((LOGNORM.INV(RAND(), LN(Hypothèses!$B$51), Hypothèses!$C$51)-Hypothèses!$E$51), Hypothèses!$D$51), 0)))*IF(B31&gt;=4,1,0)</f>
        <v>0</v>
      </c>
      <c r="I31" s="7">
        <f>((LOGNORM.INV(RAND(), LN(Hypothèses!$B$52), Hypothèses!$C$52)) - (MAX(MIN((LOGNORM.INV(RAND(), LN(Hypothèses!$B$52), Hypothèses!$C$52)-Hypothèses!$E$52), Hypothèses!$D$52), 0)))*IF(C31&gt;=1,1,0)+((LOGNORM.INV(RAND(), LN(Hypothèses!$B$52), Hypothèses!$C$52)) - (MAX(MIN((LOGNORM.INV(RAND(), LN(Hypothèses!$B$52), Hypothèses!$C$52)-Hypothèses!$E$52), Hypothèses!$D$52), 0)))*IF(C31&gt;=2,1,0)+((LOGNORM.INV(RAND(), LN(Hypothèses!$B$52), Hypothèses!$C$52)) - (MAX(MIN((LOGNORM.INV(RAND(), LN(Hypothèses!$B$52), Hypothèses!$C$52)-Hypothèses!$E$52), Hypothèses!$D$52), 0)))*IF(C31&gt;=3,1,0)+((LOGNORM.INV(RAND(), LN(Hypothèses!$B$52), Hypothèses!$C$52)) - (MAX(MIN((LOGNORM.INV(RAND(), LN(Hypothèses!$B$52), Hypothèses!$C$52)-Hypothèses!$E$52), Hypothèses!$D$52), 0)))*IF(C31&gt;=4,1,0)</f>
        <v>0</v>
      </c>
      <c r="J31" s="7">
        <f>((LOGNORM.INV(RAND(), LN(Hypothèses!$B$53), Hypothèses!$C$53)) - (MAX(MIN((LOGNORM.INV(RAND(), LN(Hypothèses!$B$53), Hypothèses!$C$53)-Hypothèses!$E$53), Hypothèses!$D$53), 0)))*IF(D31&gt;=1,1,0)+((LOGNORM.INV(RAND(), LN(Hypothèses!$B$53), Hypothèses!$C$53)) - (MAX(MIN((LOGNORM.INV(RAND(), LN(Hypothèses!$B$53), Hypothèses!$C$53)-Hypothèses!$E$53), Hypothèses!$D$53), 0)))*IF(D31&gt;=2,1,0)+((LOGNORM.INV(RAND(), LN(Hypothèses!$B$53), Hypothèses!$C$53)) - (MAX(MIN((LOGNORM.INV(RAND(), LN(Hypothèses!$B$53), Hypothèses!$C$53)-Hypothèses!$E$53), Hypothèses!$D$53), 0)))*IF(D31&gt;=3,1,0)+((LOGNORM.INV(RAND(), LN(Hypothèses!$B$53), Hypothèses!$C$53)) - (MAX(MIN((LOGNORM.INV(RAND(), LN(Hypothèses!$B$53), Hypothèses!$C$53)-Hypothèses!$E$53), Hypothèses!$D$53), 0)))*IF(D31&gt;=4,1,0)</f>
        <v>0</v>
      </c>
      <c r="K31" s="7">
        <f>E31+F31+G31</f>
        <v>0</v>
      </c>
      <c r="L31" s="7">
        <f>H31+I31+J31</f>
        <v>0</v>
      </c>
      <c r="M31" s="7">
        <f>Simulateur!$G$20 + L31</f>
        <v>0</v>
      </c>
      <c r="O31">
        <f>O30+(O$32-O$2)/29</f>
        <v>0</v>
      </c>
      <c r="P31">
        <f>COUNTIF(M$2:M$1001, "&gt;" &amp; O31)</f>
        <v>0</v>
      </c>
    </row>
    <row r="32" spans="1:16">
      <c r="A32" s="11">
        <v>31</v>
      </c>
      <c r="B32" s="11">
        <f>BINOM.INV(1000, (Hypothèses!$B$43*Hypothèses!$B$46)/1000, RAND())</f>
        <v>0</v>
      </c>
      <c r="C32" s="11">
        <f>BINOM.INV(1000, (Hypothèses!$B$43*Hypothèses!$B$47)/1000, RAND())</f>
        <v>0</v>
      </c>
      <c r="D32" s="11">
        <f>BINOM.INV(1000, (Hypothèses!$B$43*Hypothèses!$B$48)/1000, RAND())</f>
        <v>0</v>
      </c>
      <c r="E32" s="7">
        <f>(MAX(MIN((LOGNORM.INV(RAND(), LN(Hypothèses!$B$51), Hypothèses!$C$51)-Hypothèses!$E$51), Hypothèses!$D$51), 0))*IF(B32&gt;=1,1,0)+(MAX(MIN((LOGNORM.INV(RAND(), LN(Hypothèses!$B$51), Hypothèses!$C$51)-Hypothèses!$E$51), Hypothèses!$D$51), 0))*IF(B32&gt;=2,1,0)+(MAX(MIN((LOGNORM.INV(RAND(), LN(Hypothèses!$B$51), Hypothèses!$C$51)-Hypothèses!$E$51), Hypothèses!$D$51), 0))*IF(B32&gt;=3,1,0)+(MAX(MIN((LOGNORM.INV(RAND(), LN(Hypothèses!$B$51), Hypothèses!$C$51)-Hypothèses!$E$51), Hypothèses!$D$51), 0))*IF(B32&gt;=4,1,0)</f>
        <v>0</v>
      </c>
      <c r="F32" s="7">
        <f>(MAX(MIN((LOGNORM.INV(RAND(), LN(Hypothèses!$B$52), Hypothèses!$C$52)-Hypothèses!$E$52), Hypothèses!$D$52), 0))*IF(C32&gt;=1,1,0)+(MAX(MIN((LOGNORM.INV(RAND(), LN(Hypothèses!$B$52), Hypothèses!$C$52)-Hypothèses!$E$52), Hypothèses!$D$52), 0))*IF(C32&gt;=2,1,0)+(MAX(MIN((LOGNORM.INV(RAND(), LN(Hypothèses!$B$52), Hypothèses!$C$52)-Hypothèses!$E$52), Hypothèses!$D$52), 0))*IF(C32&gt;=3,1,0)+(MAX(MIN((LOGNORM.INV(RAND(), LN(Hypothèses!$B$52), Hypothèses!$C$52)-Hypothèses!$E$52), Hypothèses!$D$52), 0))*IF(C32&gt;=4,1,0)</f>
        <v>0</v>
      </c>
      <c r="G32" s="7">
        <f>(MAX(MIN((LOGNORM.INV(RAND(), LN(Hypothèses!$B$53), Hypothèses!$C$53)-Hypothèses!$E$53), Hypothèses!$D$53), 0))*IF(D32&gt;=1,1,0)+(MAX(MIN((LOGNORM.INV(RAND(), LN(Hypothèses!$B$53), Hypothèses!$C$53)-Hypothèses!$E$53), Hypothèses!$D$53), 0))*IF(D32&gt;=2,1,0)+(MAX(MIN((LOGNORM.INV(RAND(), LN(Hypothèses!$B$53), Hypothèses!$C$53)-Hypothèses!$E$53), Hypothèses!$D$53), 0))*IF(D32&gt;=3,1,0)+(MAX(MIN((LOGNORM.INV(RAND(), LN(Hypothèses!$B$53), Hypothèses!$C$53)-Hypothèses!$E$53), Hypothèses!$D$53), 0))*IF(D32&gt;=4,1,0)</f>
        <v>0</v>
      </c>
      <c r="H32" s="7">
        <f>((LOGNORM.INV(RAND(), LN(Hypothèses!$B$51), Hypothèses!$C$51)) - (MAX(MIN((LOGNORM.INV(RAND(), LN(Hypothèses!$B$51), Hypothèses!$C$51)-Hypothèses!$E$51), Hypothèses!$D$51), 0)))*IF(B32&gt;=1,1,0)+((LOGNORM.INV(RAND(), LN(Hypothèses!$B$51), Hypothèses!$C$51)) - (MAX(MIN((LOGNORM.INV(RAND(), LN(Hypothèses!$B$51), Hypothèses!$C$51)-Hypothèses!$E$51), Hypothèses!$D$51), 0)))*IF(B32&gt;=2,1,0)+((LOGNORM.INV(RAND(), LN(Hypothèses!$B$51), Hypothèses!$C$51)) - (MAX(MIN((LOGNORM.INV(RAND(), LN(Hypothèses!$B$51), Hypothèses!$C$51)-Hypothèses!$E$51), Hypothèses!$D$51), 0)))*IF(B32&gt;=3,1,0)+((LOGNORM.INV(RAND(), LN(Hypothèses!$B$51), Hypothèses!$C$51)) - (MAX(MIN((LOGNORM.INV(RAND(), LN(Hypothèses!$B$51), Hypothèses!$C$51)-Hypothèses!$E$51), Hypothèses!$D$51), 0)))*IF(B32&gt;=4,1,0)</f>
        <v>0</v>
      </c>
      <c r="I32" s="7">
        <f>((LOGNORM.INV(RAND(), LN(Hypothèses!$B$52), Hypothèses!$C$52)) - (MAX(MIN((LOGNORM.INV(RAND(), LN(Hypothèses!$B$52), Hypothèses!$C$52)-Hypothèses!$E$52), Hypothèses!$D$52), 0)))*IF(C32&gt;=1,1,0)+((LOGNORM.INV(RAND(), LN(Hypothèses!$B$52), Hypothèses!$C$52)) - (MAX(MIN((LOGNORM.INV(RAND(), LN(Hypothèses!$B$52), Hypothèses!$C$52)-Hypothèses!$E$52), Hypothèses!$D$52), 0)))*IF(C32&gt;=2,1,0)+((LOGNORM.INV(RAND(), LN(Hypothèses!$B$52), Hypothèses!$C$52)) - (MAX(MIN((LOGNORM.INV(RAND(), LN(Hypothèses!$B$52), Hypothèses!$C$52)-Hypothèses!$E$52), Hypothèses!$D$52), 0)))*IF(C32&gt;=3,1,0)+((LOGNORM.INV(RAND(), LN(Hypothèses!$B$52), Hypothèses!$C$52)) - (MAX(MIN((LOGNORM.INV(RAND(), LN(Hypothèses!$B$52), Hypothèses!$C$52)-Hypothèses!$E$52), Hypothèses!$D$52), 0)))*IF(C32&gt;=4,1,0)</f>
        <v>0</v>
      </c>
      <c r="J32" s="7">
        <f>((LOGNORM.INV(RAND(), LN(Hypothèses!$B$53), Hypothèses!$C$53)) - (MAX(MIN((LOGNORM.INV(RAND(), LN(Hypothèses!$B$53), Hypothèses!$C$53)-Hypothèses!$E$53), Hypothèses!$D$53), 0)))*IF(D32&gt;=1,1,0)+((LOGNORM.INV(RAND(), LN(Hypothèses!$B$53), Hypothèses!$C$53)) - (MAX(MIN((LOGNORM.INV(RAND(), LN(Hypothèses!$B$53), Hypothèses!$C$53)-Hypothèses!$E$53), Hypothèses!$D$53), 0)))*IF(D32&gt;=2,1,0)+((LOGNORM.INV(RAND(), LN(Hypothèses!$B$53), Hypothèses!$C$53)) - (MAX(MIN((LOGNORM.INV(RAND(), LN(Hypothèses!$B$53), Hypothèses!$C$53)-Hypothèses!$E$53), Hypothèses!$D$53), 0)))*IF(D32&gt;=3,1,0)+((LOGNORM.INV(RAND(), LN(Hypothèses!$B$53), Hypothèses!$C$53)) - (MAX(MIN((LOGNORM.INV(RAND(), LN(Hypothèses!$B$53), Hypothèses!$C$53)-Hypothèses!$E$53), Hypothèses!$D$53), 0)))*IF(D32&gt;=4,1,0)</f>
        <v>0</v>
      </c>
      <c r="K32" s="7">
        <f>E32+F32+G32</f>
        <v>0</v>
      </c>
      <c r="L32" s="7">
        <f>H32+I32+J32</f>
        <v>0</v>
      </c>
      <c r="M32" s="7">
        <f>Simulateur!$G$20 + L32</f>
        <v>0</v>
      </c>
      <c r="O32">
        <f>MAX(M$2:M$1001)</f>
        <v>0</v>
      </c>
    </row>
    <row r="33" spans="1:13">
      <c r="A33" s="11">
        <v>32</v>
      </c>
      <c r="B33" s="11">
        <f>BINOM.INV(1000, (Hypothèses!$B$43*Hypothèses!$B$46)/1000, RAND())</f>
        <v>0</v>
      </c>
      <c r="C33" s="11">
        <f>BINOM.INV(1000, (Hypothèses!$B$43*Hypothèses!$B$47)/1000, RAND())</f>
        <v>0</v>
      </c>
      <c r="D33" s="11">
        <f>BINOM.INV(1000, (Hypothèses!$B$43*Hypothèses!$B$48)/1000, RAND())</f>
        <v>0</v>
      </c>
      <c r="E33" s="7">
        <f>(MAX(MIN((LOGNORM.INV(RAND(), LN(Hypothèses!$B$51), Hypothèses!$C$51)-Hypothèses!$E$51), Hypothèses!$D$51), 0))*IF(B33&gt;=1,1,0)+(MAX(MIN((LOGNORM.INV(RAND(), LN(Hypothèses!$B$51), Hypothèses!$C$51)-Hypothèses!$E$51), Hypothèses!$D$51), 0))*IF(B33&gt;=2,1,0)+(MAX(MIN((LOGNORM.INV(RAND(), LN(Hypothèses!$B$51), Hypothèses!$C$51)-Hypothèses!$E$51), Hypothèses!$D$51), 0))*IF(B33&gt;=3,1,0)+(MAX(MIN((LOGNORM.INV(RAND(), LN(Hypothèses!$B$51), Hypothèses!$C$51)-Hypothèses!$E$51), Hypothèses!$D$51), 0))*IF(B33&gt;=4,1,0)</f>
        <v>0</v>
      </c>
      <c r="F33" s="7">
        <f>(MAX(MIN((LOGNORM.INV(RAND(), LN(Hypothèses!$B$52), Hypothèses!$C$52)-Hypothèses!$E$52), Hypothèses!$D$52), 0))*IF(C33&gt;=1,1,0)+(MAX(MIN((LOGNORM.INV(RAND(), LN(Hypothèses!$B$52), Hypothèses!$C$52)-Hypothèses!$E$52), Hypothèses!$D$52), 0))*IF(C33&gt;=2,1,0)+(MAX(MIN((LOGNORM.INV(RAND(), LN(Hypothèses!$B$52), Hypothèses!$C$52)-Hypothèses!$E$52), Hypothèses!$D$52), 0))*IF(C33&gt;=3,1,0)+(MAX(MIN((LOGNORM.INV(RAND(), LN(Hypothèses!$B$52), Hypothèses!$C$52)-Hypothèses!$E$52), Hypothèses!$D$52), 0))*IF(C33&gt;=4,1,0)</f>
        <v>0</v>
      </c>
      <c r="G33" s="7">
        <f>(MAX(MIN((LOGNORM.INV(RAND(), LN(Hypothèses!$B$53), Hypothèses!$C$53)-Hypothèses!$E$53), Hypothèses!$D$53), 0))*IF(D33&gt;=1,1,0)+(MAX(MIN((LOGNORM.INV(RAND(), LN(Hypothèses!$B$53), Hypothèses!$C$53)-Hypothèses!$E$53), Hypothèses!$D$53), 0))*IF(D33&gt;=2,1,0)+(MAX(MIN((LOGNORM.INV(RAND(), LN(Hypothèses!$B$53), Hypothèses!$C$53)-Hypothèses!$E$53), Hypothèses!$D$53), 0))*IF(D33&gt;=3,1,0)+(MAX(MIN((LOGNORM.INV(RAND(), LN(Hypothèses!$B$53), Hypothèses!$C$53)-Hypothèses!$E$53), Hypothèses!$D$53), 0))*IF(D33&gt;=4,1,0)</f>
        <v>0</v>
      </c>
      <c r="H33" s="7">
        <f>((LOGNORM.INV(RAND(), LN(Hypothèses!$B$51), Hypothèses!$C$51)) - (MAX(MIN((LOGNORM.INV(RAND(), LN(Hypothèses!$B$51), Hypothèses!$C$51)-Hypothèses!$E$51), Hypothèses!$D$51), 0)))*IF(B33&gt;=1,1,0)+((LOGNORM.INV(RAND(), LN(Hypothèses!$B$51), Hypothèses!$C$51)) - (MAX(MIN((LOGNORM.INV(RAND(), LN(Hypothèses!$B$51), Hypothèses!$C$51)-Hypothèses!$E$51), Hypothèses!$D$51), 0)))*IF(B33&gt;=2,1,0)+((LOGNORM.INV(RAND(), LN(Hypothèses!$B$51), Hypothèses!$C$51)) - (MAX(MIN((LOGNORM.INV(RAND(), LN(Hypothèses!$B$51), Hypothèses!$C$51)-Hypothèses!$E$51), Hypothèses!$D$51), 0)))*IF(B33&gt;=3,1,0)+((LOGNORM.INV(RAND(), LN(Hypothèses!$B$51), Hypothèses!$C$51)) - (MAX(MIN((LOGNORM.INV(RAND(), LN(Hypothèses!$B$51), Hypothèses!$C$51)-Hypothèses!$E$51), Hypothèses!$D$51), 0)))*IF(B33&gt;=4,1,0)</f>
        <v>0</v>
      </c>
      <c r="I33" s="7">
        <f>((LOGNORM.INV(RAND(), LN(Hypothèses!$B$52), Hypothèses!$C$52)) - (MAX(MIN((LOGNORM.INV(RAND(), LN(Hypothèses!$B$52), Hypothèses!$C$52)-Hypothèses!$E$52), Hypothèses!$D$52), 0)))*IF(C33&gt;=1,1,0)+((LOGNORM.INV(RAND(), LN(Hypothèses!$B$52), Hypothèses!$C$52)) - (MAX(MIN((LOGNORM.INV(RAND(), LN(Hypothèses!$B$52), Hypothèses!$C$52)-Hypothèses!$E$52), Hypothèses!$D$52), 0)))*IF(C33&gt;=2,1,0)+((LOGNORM.INV(RAND(), LN(Hypothèses!$B$52), Hypothèses!$C$52)) - (MAX(MIN((LOGNORM.INV(RAND(), LN(Hypothèses!$B$52), Hypothèses!$C$52)-Hypothèses!$E$52), Hypothèses!$D$52), 0)))*IF(C33&gt;=3,1,0)+((LOGNORM.INV(RAND(), LN(Hypothèses!$B$52), Hypothèses!$C$52)) - (MAX(MIN((LOGNORM.INV(RAND(), LN(Hypothèses!$B$52), Hypothèses!$C$52)-Hypothèses!$E$52), Hypothèses!$D$52), 0)))*IF(C33&gt;=4,1,0)</f>
        <v>0</v>
      </c>
      <c r="J33" s="7">
        <f>((LOGNORM.INV(RAND(), LN(Hypothèses!$B$53), Hypothèses!$C$53)) - (MAX(MIN((LOGNORM.INV(RAND(), LN(Hypothèses!$B$53), Hypothèses!$C$53)-Hypothèses!$E$53), Hypothèses!$D$53), 0)))*IF(D33&gt;=1,1,0)+((LOGNORM.INV(RAND(), LN(Hypothèses!$B$53), Hypothèses!$C$53)) - (MAX(MIN((LOGNORM.INV(RAND(), LN(Hypothèses!$B$53), Hypothèses!$C$53)-Hypothèses!$E$53), Hypothèses!$D$53), 0)))*IF(D33&gt;=2,1,0)+((LOGNORM.INV(RAND(), LN(Hypothèses!$B$53), Hypothèses!$C$53)) - (MAX(MIN((LOGNORM.INV(RAND(), LN(Hypothèses!$B$53), Hypothèses!$C$53)-Hypothèses!$E$53), Hypothèses!$D$53), 0)))*IF(D33&gt;=3,1,0)+((LOGNORM.INV(RAND(), LN(Hypothèses!$B$53), Hypothèses!$C$53)) - (MAX(MIN((LOGNORM.INV(RAND(), LN(Hypothèses!$B$53), Hypothèses!$C$53)-Hypothèses!$E$53), Hypothèses!$D$53), 0)))*IF(D33&gt;=4,1,0)</f>
        <v>0</v>
      </c>
      <c r="K33" s="7">
        <f>E33+F33+G33</f>
        <v>0</v>
      </c>
      <c r="L33" s="7">
        <f>H33+I33+J33</f>
        <v>0</v>
      </c>
      <c r="M33" s="7">
        <f>Simulateur!$G$20 + L33</f>
        <v>0</v>
      </c>
    </row>
    <row r="34" spans="1:13">
      <c r="A34" s="11">
        <v>33</v>
      </c>
      <c r="B34" s="11">
        <f>BINOM.INV(1000, (Hypothèses!$B$43*Hypothèses!$B$46)/1000, RAND())</f>
        <v>0</v>
      </c>
      <c r="C34" s="11">
        <f>BINOM.INV(1000, (Hypothèses!$B$43*Hypothèses!$B$47)/1000, RAND())</f>
        <v>0</v>
      </c>
      <c r="D34" s="11">
        <f>BINOM.INV(1000, (Hypothèses!$B$43*Hypothèses!$B$48)/1000, RAND())</f>
        <v>0</v>
      </c>
      <c r="E34" s="7">
        <f>(MAX(MIN((LOGNORM.INV(RAND(), LN(Hypothèses!$B$51), Hypothèses!$C$51)-Hypothèses!$E$51), Hypothèses!$D$51), 0))*IF(B34&gt;=1,1,0)+(MAX(MIN((LOGNORM.INV(RAND(), LN(Hypothèses!$B$51), Hypothèses!$C$51)-Hypothèses!$E$51), Hypothèses!$D$51), 0))*IF(B34&gt;=2,1,0)+(MAX(MIN((LOGNORM.INV(RAND(), LN(Hypothèses!$B$51), Hypothèses!$C$51)-Hypothèses!$E$51), Hypothèses!$D$51), 0))*IF(B34&gt;=3,1,0)+(MAX(MIN((LOGNORM.INV(RAND(), LN(Hypothèses!$B$51), Hypothèses!$C$51)-Hypothèses!$E$51), Hypothèses!$D$51), 0))*IF(B34&gt;=4,1,0)</f>
        <v>0</v>
      </c>
      <c r="F34" s="7">
        <f>(MAX(MIN((LOGNORM.INV(RAND(), LN(Hypothèses!$B$52), Hypothèses!$C$52)-Hypothèses!$E$52), Hypothèses!$D$52), 0))*IF(C34&gt;=1,1,0)+(MAX(MIN((LOGNORM.INV(RAND(), LN(Hypothèses!$B$52), Hypothèses!$C$52)-Hypothèses!$E$52), Hypothèses!$D$52), 0))*IF(C34&gt;=2,1,0)+(MAX(MIN((LOGNORM.INV(RAND(), LN(Hypothèses!$B$52), Hypothèses!$C$52)-Hypothèses!$E$52), Hypothèses!$D$52), 0))*IF(C34&gt;=3,1,0)+(MAX(MIN((LOGNORM.INV(RAND(), LN(Hypothèses!$B$52), Hypothèses!$C$52)-Hypothèses!$E$52), Hypothèses!$D$52), 0))*IF(C34&gt;=4,1,0)</f>
        <v>0</v>
      </c>
      <c r="G34" s="7">
        <f>(MAX(MIN((LOGNORM.INV(RAND(), LN(Hypothèses!$B$53), Hypothèses!$C$53)-Hypothèses!$E$53), Hypothèses!$D$53), 0))*IF(D34&gt;=1,1,0)+(MAX(MIN((LOGNORM.INV(RAND(), LN(Hypothèses!$B$53), Hypothèses!$C$53)-Hypothèses!$E$53), Hypothèses!$D$53), 0))*IF(D34&gt;=2,1,0)+(MAX(MIN((LOGNORM.INV(RAND(), LN(Hypothèses!$B$53), Hypothèses!$C$53)-Hypothèses!$E$53), Hypothèses!$D$53), 0))*IF(D34&gt;=3,1,0)+(MAX(MIN((LOGNORM.INV(RAND(), LN(Hypothèses!$B$53), Hypothèses!$C$53)-Hypothèses!$E$53), Hypothèses!$D$53), 0))*IF(D34&gt;=4,1,0)</f>
        <v>0</v>
      </c>
      <c r="H34" s="7">
        <f>((LOGNORM.INV(RAND(), LN(Hypothèses!$B$51), Hypothèses!$C$51)) - (MAX(MIN((LOGNORM.INV(RAND(), LN(Hypothèses!$B$51), Hypothèses!$C$51)-Hypothèses!$E$51), Hypothèses!$D$51), 0)))*IF(B34&gt;=1,1,0)+((LOGNORM.INV(RAND(), LN(Hypothèses!$B$51), Hypothèses!$C$51)) - (MAX(MIN((LOGNORM.INV(RAND(), LN(Hypothèses!$B$51), Hypothèses!$C$51)-Hypothèses!$E$51), Hypothèses!$D$51), 0)))*IF(B34&gt;=2,1,0)+((LOGNORM.INV(RAND(), LN(Hypothèses!$B$51), Hypothèses!$C$51)) - (MAX(MIN((LOGNORM.INV(RAND(), LN(Hypothèses!$B$51), Hypothèses!$C$51)-Hypothèses!$E$51), Hypothèses!$D$51), 0)))*IF(B34&gt;=3,1,0)+((LOGNORM.INV(RAND(), LN(Hypothèses!$B$51), Hypothèses!$C$51)) - (MAX(MIN((LOGNORM.INV(RAND(), LN(Hypothèses!$B$51), Hypothèses!$C$51)-Hypothèses!$E$51), Hypothèses!$D$51), 0)))*IF(B34&gt;=4,1,0)</f>
        <v>0</v>
      </c>
      <c r="I34" s="7">
        <f>((LOGNORM.INV(RAND(), LN(Hypothèses!$B$52), Hypothèses!$C$52)) - (MAX(MIN((LOGNORM.INV(RAND(), LN(Hypothèses!$B$52), Hypothèses!$C$52)-Hypothèses!$E$52), Hypothèses!$D$52), 0)))*IF(C34&gt;=1,1,0)+((LOGNORM.INV(RAND(), LN(Hypothèses!$B$52), Hypothèses!$C$52)) - (MAX(MIN((LOGNORM.INV(RAND(), LN(Hypothèses!$B$52), Hypothèses!$C$52)-Hypothèses!$E$52), Hypothèses!$D$52), 0)))*IF(C34&gt;=2,1,0)+((LOGNORM.INV(RAND(), LN(Hypothèses!$B$52), Hypothèses!$C$52)) - (MAX(MIN((LOGNORM.INV(RAND(), LN(Hypothèses!$B$52), Hypothèses!$C$52)-Hypothèses!$E$52), Hypothèses!$D$52), 0)))*IF(C34&gt;=3,1,0)+((LOGNORM.INV(RAND(), LN(Hypothèses!$B$52), Hypothèses!$C$52)) - (MAX(MIN((LOGNORM.INV(RAND(), LN(Hypothèses!$B$52), Hypothèses!$C$52)-Hypothèses!$E$52), Hypothèses!$D$52), 0)))*IF(C34&gt;=4,1,0)</f>
        <v>0</v>
      </c>
      <c r="J34" s="7">
        <f>((LOGNORM.INV(RAND(), LN(Hypothèses!$B$53), Hypothèses!$C$53)) - (MAX(MIN((LOGNORM.INV(RAND(), LN(Hypothèses!$B$53), Hypothèses!$C$53)-Hypothèses!$E$53), Hypothèses!$D$53), 0)))*IF(D34&gt;=1,1,0)+((LOGNORM.INV(RAND(), LN(Hypothèses!$B$53), Hypothèses!$C$53)) - (MAX(MIN((LOGNORM.INV(RAND(), LN(Hypothèses!$B$53), Hypothèses!$C$53)-Hypothèses!$E$53), Hypothèses!$D$53), 0)))*IF(D34&gt;=2,1,0)+((LOGNORM.INV(RAND(), LN(Hypothèses!$B$53), Hypothèses!$C$53)) - (MAX(MIN((LOGNORM.INV(RAND(), LN(Hypothèses!$B$53), Hypothèses!$C$53)-Hypothèses!$E$53), Hypothèses!$D$53), 0)))*IF(D34&gt;=3,1,0)+((LOGNORM.INV(RAND(), LN(Hypothèses!$B$53), Hypothèses!$C$53)) - (MAX(MIN((LOGNORM.INV(RAND(), LN(Hypothèses!$B$53), Hypothèses!$C$53)-Hypothèses!$E$53), Hypothèses!$D$53), 0)))*IF(D34&gt;=4,1,0)</f>
        <v>0</v>
      </c>
      <c r="K34" s="7">
        <f>E34+F34+G34</f>
        <v>0</v>
      </c>
      <c r="L34" s="7">
        <f>H34+I34+J34</f>
        <v>0</v>
      </c>
      <c r="M34" s="7">
        <f>Simulateur!$G$20 + L34</f>
        <v>0</v>
      </c>
    </row>
    <row r="35" spans="1:13">
      <c r="A35" s="11">
        <v>34</v>
      </c>
      <c r="B35" s="11">
        <f>BINOM.INV(1000, (Hypothèses!$B$43*Hypothèses!$B$46)/1000, RAND())</f>
        <v>0</v>
      </c>
      <c r="C35" s="11">
        <f>BINOM.INV(1000, (Hypothèses!$B$43*Hypothèses!$B$47)/1000, RAND())</f>
        <v>0</v>
      </c>
      <c r="D35" s="11">
        <f>BINOM.INV(1000, (Hypothèses!$B$43*Hypothèses!$B$48)/1000, RAND())</f>
        <v>0</v>
      </c>
      <c r="E35" s="7">
        <f>(MAX(MIN((LOGNORM.INV(RAND(), LN(Hypothèses!$B$51), Hypothèses!$C$51)-Hypothèses!$E$51), Hypothèses!$D$51), 0))*IF(B35&gt;=1,1,0)+(MAX(MIN((LOGNORM.INV(RAND(), LN(Hypothèses!$B$51), Hypothèses!$C$51)-Hypothèses!$E$51), Hypothèses!$D$51), 0))*IF(B35&gt;=2,1,0)+(MAX(MIN((LOGNORM.INV(RAND(), LN(Hypothèses!$B$51), Hypothèses!$C$51)-Hypothèses!$E$51), Hypothèses!$D$51), 0))*IF(B35&gt;=3,1,0)+(MAX(MIN((LOGNORM.INV(RAND(), LN(Hypothèses!$B$51), Hypothèses!$C$51)-Hypothèses!$E$51), Hypothèses!$D$51), 0))*IF(B35&gt;=4,1,0)</f>
        <v>0</v>
      </c>
      <c r="F35" s="7">
        <f>(MAX(MIN((LOGNORM.INV(RAND(), LN(Hypothèses!$B$52), Hypothèses!$C$52)-Hypothèses!$E$52), Hypothèses!$D$52), 0))*IF(C35&gt;=1,1,0)+(MAX(MIN((LOGNORM.INV(RAND(), LN(Hypothèses!$B$52), Hypothèses!$C$52)-Hypothèses!$E$52), Hypothèses!$D$52), 0))*IF(C35&gt;=2,1,0)+(MAX(MIN((LOGNORM.INV(RAND(), LN(Hypothèses!$B$52), Hypothèses!$C$52)-Hypothèses!$E$52), Hypothèses!$D$52), 0))*IF(C35&gt;=3,1,0)+(MAX(MIN((LOGNORM.INV(RAND(), LN(Hypothèses!$B$52), Hypothèses!$C$52)-Hypothèses!$E$52), Hypothèses!$D$52), 0))*IF(C35&gt;=4,1,0)</f>
        <v>0</v>
      </c>
      <c r="G35" s="7">
        <f>(MAX(MIN((LOGNORM.INV(RAND(), LN(Hypothèses!$B$53), Hypothèses!$C$53)-Hypothèses!$E$53), Hypothèses!$D$53), 0))*IF(D35&gt;=1,1,0)+(MAX(MIN((LOGNORM.INV(RAND(), LN(Hypothèses!$B$53), Hypothèses!$C$53)-Hypothèses!$E$53), Hypothèses!$D$53), 0))*IF(D35&gt;=2,1,0)+(MAX(MIN((LOGNORM.INV(RAND(), LN(Hypothèses!$B$53), Hypothèses!$C$53)-Hypothèses!$E$53), Hypothèses!$D$53), 0))*IF(D35&gt;=3,1,0)+(MAX(MIN((LOGNORM.INV(RAND(), LN(Hypothèses!$B$53), Hypothèses!$C$53)-Hypothèses!$E$53), Hypothèses!$D$53), 0))*IF(D35&gt;=4,1,0)</f>
        <v>0</v>
      </c>
      <c r="H35" s="7">
        <f>((LOGNORM.INV(RAND(), LN(Hypothèses!$B$51), Hypothèses!$C$51)) - (MAX(MIN((LOGNORM.INV(RAND(), LN(Hypothèses!$B$51), Hypothèses!$C$51)-Hypothèses!$E$51), Hypothèses!$D$51), 0)))*IF(B35&gt;=1,1,0)+((LOGNORM.INV(RAND(), LN(Hypothèses!$B$51), Hypothèses!$C$51)) - (MAX(MIN((LOGNORM.INV(RAND(), LN(Hypothèses!$B$51), Hypothèses!$C$51)-Hypothèses!$E$51), Hypothèses!$D$51), 0)))*IF(B35&gt;=2,1,0)+((LOGNORM.INV(RAND(), LN(Hypothèses!$B$51), Hypothèses!$C$51)) - (MAX(MIN((LOGNORM.INV(RAND(), LN(Hypothèses!$B$51), Hypothèses!$C$51)-Hypothèses!$E$51), Hypothèses!$D$51), 0)))*IF(B35&gt;=3,1,0)+((LOGNORM.INV(RAND(), LN(Hypothèses!$B$51), Hypothèses!$C$51)) - (MAX(MIN((LOGNORM.INV(RAND(), LN(Hypothèses!$B$51), Hypothèses!$C$51)-Hypothèses!$E$51), Hypothèses!$D$51), 0)))*IF(B35&gt;=4,1,0)</f>
        <v>0</v>
      </c>
      <c r="I35" s="7">
        <f>((LOGNORM.INV(RAND(), LN(Hypothèses!$B$52), Hypothèses!$C$52)) - (MAX(MIN((LOGNORM.INV(RAND(), LN(Hypothèses!$B$52), Hypothèses!$C$52)-Hypothèses!$E$52), Hypothèses!$D$52), 0)))*IF(C35&gt;=1,1,0)+((LOGNORM.INV(RAND(), LN(Hypothèses!$B$52), Hypothèses!$C$52)) - (MAX(MIN((LOGNORM.INV(RAND(), LN(Hypothèses!$B$52), Hypothèses!$C$52)-Hypothèses!$E$52), Hypothèses!$D$52), 0)))*IF(C35&gt;=2,1,0)+((LOGNORM.INV(RAND(), LN(Hypothèses!$B$52), Hypothèses!$C$52)) - (MAX(MIN((LOGNORM.INV(RAND(), LN(Hypothèses!$B$52), Hypothèses!$C$52)-Hypothèses!$E$52), Hypothèses!$D$52), 0)))*IF(C35&gt;=3,1,0)+((LOGNORM.INV(RAND(), LN(Hypothèses!$B$52), Hypothèses!$C$52)) - (MAX(MIN((LOGNORM.INV(RAND(), LN(Hypothèses!$B$52), Hypothèses!$C$52)-Hypothèses!$E$52), Hypothèses!$D$52), 0)))*IF(C35&gt;=4,1,0)</f>
        <v>0</v>
      </c>
      <c r="J35" s="7">
        <f>((LOGNORM.INV(RAND(), LN(Hypothèses!$B$53), Hypothèses!$C$53)) - (MAX(MIN((LOGNORM.INV(RAND(), LN(Hypothèses!$B$53), Hypothèses!$C$53)-Hypothèses!$E$53), Hypothèses!$D$53), 0)))*IF(D35&gt;=1,1,0)+((LOGNORM.INV(RAND(), LN(Hypothèses!$B$53), Hypothèses!$C$53)) - (MAX(MIN((LOGNORM.INV(RAND(), LN(Hypothèses!$B$53), Hypothèses!$C$53)-Hypothèses!$E$53), Hypothèses!$D$53), 0)))*IF(D35&gt;=2,1,0)+((LOGNORM.INV(RAND(), LN(Hypothèses!$B$53), Hypothèses!$C$53)) - (MAX(MIN((LOGNORM.INV(RAND(), LN(Hypothèses!$B$53), Hypothèses!$C$53)-Hypothèses!$E$53), Hypothèses!$D$53), 0)))*IF(D35&gt;=3,1,0)+((LOGNORM.INV(RAND(), LN(Hypothèses!$B$53), Hypothèses!$C$53)) - (MAX(MIN((LOGNORM.INV(RAND(), LN(Hypothèses!$B$53), Hypothèses!$C$53)-Hypothèses!$E$53), Hypothèses!$D$53), 0)))*IF(D35&gt;=4,1,0)</f>
        <v>0</v>
      </c>
      <c r="K35" s="7">
        <f>E35+F35+G35</f>
        <v>0</v>
      </c>
      <c r="L35" s="7">
        <f>H35+I35+J35</f>
        <v>0</v>
      </c>
      <c r="M35" s="7">
        <f>Simulateur!$G$20 + L35</f>
        <v>0</v>
      </c>
    </row>
    <row r="36" spans="1:13">
      <c r="A36" s="11">
        <v>35</v>
      </c>
      <c r="B36" s="11">
        <f>BINOM.INV(1000, (Hypothèses!$B$43*Hypothèses!$B$46)/1000, RAND())</f>
        <v>0</v>
      </c>
      <c r="C36" s="11">
        <f>BINOM.INV(1000, (Hypothèses!$B$43*Hypothèses!$B$47)/1000, RAND())</f>
        <v>0</v>
      </c>
      <c r="D36" s="11">
        <f>BINOM.INV(1000, (Hypothèses!$B$43*Hypothèses!$B$48)/1000, RAND())</f>
        <v>0</v>
      </c>
      <c r="E36" s="7">
        <f>(MAX(MIN((LOGNORM.INV(RAND(), LN(Hypothèses!$B$51), Hypothèses!$C$51)-Hypothèses!$E$51), Hypothèses!$D$51), 0))*IF(B36&gt;=1,1,0)+(MAX(MIN((LOGNORM.INV(RAND(), LN(Hypothèses!$B$51), Hypothèses!$C$51)-Hypothèses!$E$51), Hypothèses!$D$51), 0))*IF(B36&gt;=2,1,0)+(MAX(MIN((LOGNORM.INV(RAND(), LN(Hypothèses!$B$51), Hypothèses!$C$51)-Hypothèses!$E$51), Hypothèses!$D$51), 0))*IF(B36&gt;=3,1,0)+(MAX(MIN((LOGNORM.INV(RAND(), LN(Hypothèses!$B$51), Hypothèses!$C$51)-Hypothèses!$E$51), Hypothèses!$D$51), 0))*IF(B36&gt;=4,1,0)</f>
        <v>0</v>
      </c>
      <c r="F36" s="7">
        <f>(MAX(MIN((LOGNORM.INV(RAND(), LN(Hypothèses!$B$52), Hypothèses!$C$52)-Hypothèses!$E$52), Hypothèses!$D$52), 0))*IF(C36&gt;=1,1,0)+(MAX(MIN((LOGNORM.INV(RAND(), LN(Hypothèses!$B$52), Hypothèses!$C$52)-Hypothèses!$E$52), Hypothèses!$D$52), 0))*IF(C36&gt;=2,1,0)+(MAX(MIN((LOGNORM.INV(RAND(), LN(Hypothèses!$B$52), Hypothèses!$C$52)-Hypothèses!$E$52), Hypothèses!$D$52), 0))*IF(C36&gt;=3,1,0)+(MAX(MIN((LOGNORM.INV(RAND(), LN(Hypothèses!$B$52), Hypothèses!$C$52)-Hypothèses!$E$52), Hypothèses!$D$52), 0))*IF(C36&gt;=4,1,0)</f>
        <v>0</v>
      </c>
      <c r="G36" s="7">
        <f>(MAX(MIN((LOGNORM.INV(RAND(), LN(Hypothèses!$B$53), Hypothèses!$C$53)-Hypothèses!$E$53), Hypothèses!$D$53), 0))*IF(D36&gt;=1,1,0)+(MAX(MIN((LOGNORM.INV(RAND(), LN(Hypothèses!$B$53), Hypothèses!$C$53)-Hypothèses!$E$53), Hypothèses!$D$53), 0))*IF(D36&gt;=2,1,0)+(MAX(MIN((LOGNORM.INV(RAND(), LN(Hypothèses!$B$53), Hypothèses!$C$53)-Hypothèses!$E$53), Hypothèses!$D$53), 0))*IF(D36&gt;=3,1,0)+(MAX(MIN((LOGNORM.INV(RAND(), LN(Hypothèses!$B$53), Hypothèses!$C$53)-Hypothèses!$E$53), Hypothèses!$D$53), 0))*IF(D36&gt;=4,1,0)</f>
        <v>0</v>
      </c>
      <c r="H36" s="7">
        <f>((LOGNORM.INV(RAND(), LN(Hypothèses!$B$51), Hypothèses!$C$51)) - (MAX(MIN((LOGNORM.INV(RAND(), LN(Hypothèses!$B$51), Hypothèses!$C$51)-Hypothèses!$E$51), Hypothèses!$D$51), 0)))*IF(B36&gt;=1,1,0)+((LOGNORM.INV(RAND(), LN(Hypothèses!$B$51), Hypothèses!$C$51)) - (MAX(MIN((LOGNORM.INV(RAND(), LN(Hypothèses!$B$51), Hypothèses!$C$51)-Hypothèses!$E$51), Hypothèses!$D$51), 0)))*IF(B36&gt;=2,1,0)+((LOGNORM.INV(RAND(), LN(Hypothèses!$B$51), Hypothèses!$C$51)) - (MAX(MIN((LOGNORM.INV(RAND(), LN(Hypothèses!$B$51), Hypothèses!$C$51)-Hypothèses!$E$51), Hypothèses!$D$51), 0)))*IF(B36&gt;=3,1,0)+((LOGNORM.INV(RAND(), LN(Hypothèses!$B$51), Hypothèses!$C$51)) - (MAX(MIN((LOGNORM.INV(RAND(), LN(Hypothèses!$B$51), Hypothèses!$C$51)-Hypothèses!$E$51), Hypothèses!$D$51), 0)))*IF(B36&gt;=4,1,0)</f>
        <v>0</v>
      </c>
      <c r="I36" s="7">
        <f>((LOGNORM.INV(RAND(), LN(Hypothèses!$B$52), Hypothèses!$C$52)) - (MAX(MIN((LOGNORM.INV(RAND(), LN(Hypothèses!$B$52), Hypothèses!$C$52)-Hypothèses!$E$52), Hypothèses!$D$52), 0)))*IF(C36&gt;=1,1,0)+((LOGNORM.INV(RAND(), LN(Hypothèses!$B$52), Hypothèses!$C$52)) - (MAX(MIN((LOGNORM.INV(RAND(), LN(Hypothèses!$B$52), Hypothèses!$C$52)-Hypothèses!$E$52), Hypothèses!$D$52), 0)))*IF(C36&gt;=2,1,0)+((LOGNORM.INV(RAND(), LN(Hypothèses!$B$52), Hypothèses!$C$52)) - (MAX(MIN((LOGNORM.INV(RAND(), LN(Hypothèses!$B$52), Hypothèses!$C$52)-Hypothèses!$E$52), Hypothèses!$D$52), 0)))*IF(C36&gt;=3,1,0)+((LOGNORM.INV(RAND(), LN(Hypothèses!$B$52), Hypothèses!$C$52)) - (MAX(MIN((LOGNORM.INV(RAND(), LN(Hypothèses!$B$52), Hypothèses!$C$52)-Hypothèses!$E$52), Hypothèses!$D$52), 0)))*IF(C36&gt;=4,1,0)</f>
        <v>0</v>
      </c>
      <c r="J36" s="7">
        <f>((LOGNORM.INV(RAND(), LN(Hypothèses!$B$53), Hypothèses!$C$53)) - (MAX(MIN((LOGNORM.INV(RAND(), LN(Hypothèses!$B$53), Hypothèses!$C$53)-Hypothèses!$E$53), Hypothèses!$D$53), 0)))*IF(D36&gt;=1,1,0)+((LOGNORM.INV(RAND(), LN(Hypothèses!$B$53), Hypothèses!$C$53)) - (MAX(MIN((LOGNORM.INV(RAND(), LN(Hypothèses!$B$53), Hypothèses!$C$53)-Hypothèses!$E$53), Hypothèses!$D$53), 0)))*IF(D36&gt;=2,1,0)+((LOGNORM.INV(RAND(), LN(Hypothèses!$B$53), Hypothèses!$C$53)) - (MAX(MIN((LOGNORM.INV(RAND(), LN(Hypothèses!$B$53), Hypothèses!$C$53)-Hypothèses!$E$53), Hypothèses!$D$53), 0)))*IF(D36&gt;=3,1,0)+((LOGNORM.INV(RAND(), LN(Hypothèses!$B$53), Hypothèses!$C$53)) - (MAX(MIN((LOGNORM.INV(RAND(), LN(Hypothèses!$B$53), Hypothèses!$C$53)-Hypothèses!$E$53), Hypothèses!$D$53), 0)))*IF(D36&gt;=4,1,0)</f>
        <v>0</v>
      </c>
      <c r="K36" s="7">
        <f>E36+F36+G36</f>
        <v>0</v>
      </c>
      <c r="L36" s="7">
        <f>H36+I36+J36</f>
        <v>0</v>
      </c>
      <c r="M36" s="7">
        <f>Simulateur!$G$20 + L36</f>
        <v>0</v>
      </c>
    </row>
    <row r="37" spans="1:13">
      <c r="A37" s="11">
        <v>36</v>
      </c>
      <c r="B37" s="11">
        <f>BINOM.INV(1000, (Hypothèses!$B$43*Hypothèses!$B$46)/1000, RAND())</f>
        <v>0</v>
      </c>
      <c r="C37" s="11">
        <f>BINOM.INV(1000, (Hypothèses!$B$43*Hypothèses!$B$47)/1000, RAND())</f>
        <v>0</v>
      </c>
      <c r="D37" s="11">
        <f>BINOM.INV(1000, (Hypothèses!$B$43*Hypothèses!$B$48)/1000, RAND())</f>
        <v>0</v>
      </c>
      <c r="E37" s="7">
        <f>(MAX(MIN((LOGNORM.INV(RAND(), LN(Hypothèses!$B$51), Hypothèses!$C$51)-Hypothèses!$E$51), Hypothèses!$D$51), 0))*IF(B37&gt;=1,1,0)+(MAX(MIN((LOGNORM.INV(RAND(), LN(Hypothèses!$B$51), Hypothèses!$C$51)-Hypothèses!$E$51), Hypothèses!$D$51), 0))*IF(B37&gt;=2,1,0)+(MAX(MIN((LOGNORM.INV(RAND(), LN(Hypothèses!$B$51), Hypothèses!$C$51)-Hypothèses!$E$51), Hypothèses!$D$51), 0))*IF(B37&gt;=3,1,0)+(MAX(MIN((LOGNORM.INV(RAND(), LN(Hypothèses!$B$51), Hypothèses!$C$51)-Hypothèses!$E$51), Hypothèses!$D$51), 0))*IF(B37&gt;=4,1,0)</f>
        <v>0</v>
      </c>
      <c r="F37" s="7">
        <f>(MAX(MIN((LOGNORM.INV(RAND(), LN(Hypothèses!$B$52), Hypothèses!$C$52)-Hypothèses!$E$52), Hypothèses!$D$52), 0))*IF(C37&gt;=1,1,0)+(MAX(MIN((LOGNORM.INV(RAND(), LN(Hypothèses!$B$52), Hypothèses!$C$52)-Hypothèses!$E$52), Hypothèses!$D$52), 0))*IF(C37&gt;=2,1,0)+(MAX(MIN((LOGNORM.INV(RAND(), LN(Hypothèses!$B$52), Hypothèses!$C$52)-Hypothèses!$E$52), Hypothèses!$D$52), 0))*IF(C37&gt;=3,1,0)+(MAX(MIN((LOGNORM.INV(RAND(), LN(Hypothèses!$B$52), Hypothèses!$C$52)-Hypothèses!$E$52), Hypothèses!$D$52), 0))*IF(C37&gt;=4,1,0)</f>
        <v>0</v>
      </c>
      <c r="G37" s="7">
        <f>(MAX(MIN((LOGNORM.INV(RAND(), LN(Hypothèses!$B$53), Hypothèses!$C$53)-Hypothèses!$E$53), Hypothèses!$D$53), 0))*IF(D37&gt;=1,1,0)+(MAX(MIN((LOGNORM.INV(RAND(), LN(Hypothèses!$B$53), Hypothèses!$C$53)-Hypothèses!$E$53), Hypothèses!$D$53), 0))*IF(D37&gt;=2,1,0)+(MAX(MIN((LOGNORM.INV(RAND(), LN(Hypothèses!$B$53), Hypothèses!$C$53)-Hypothèses!$E$53), Hypothèses!$D$53), 0))*IF(D37&gt;=3,1,0)+(MAX(MIN((LOGNORM.INV(RAND(), LN(Hypothèses!$B$53), Hypothèses!$C$53)-Hypothèses!$E$53), Hypothèses!$D$53), 0))*IF(D37&gt;=4,1,0)</f>
        <v>0</v>
      </c>
      <c r="H37" s="7">
        <f>((LOGNORM.INV(RAND(), LN(Hypothèses!$B$51), Hypothèses!$C$51)) - (MAX(MIN((LOGNORM.INV(RAND(), LN(Hypothèses!$B$51), Hypothèses!$C$51)-Hypothèses!$E$51), Hypothèses!$D$51), 0)))*IF(B37&gt;=1,1,0)+((LOGNORM.INV(RAND(), LN(Hypothèses!$B$51), Hypothèses!$C$51)) - (MAX(MIN((LOGNORM.INV(RAND(), LN(Hypothèses!$B$51), Hypothèses!$C$51)-Hypothèses!$E$51), Hypothèses!$D$51), 0)))*IF(B37&gt;=2,1,0)+((LOGNORM.INV(RAND(), LN(Hypothèses!$B$51), Hypothèses!$C$51)) - (MAX(MIN((LOGNORM.INV(RAND(), LN(Hypothèses!$B$51), Hypothèses!$C$51)-Hypothèses!$E$51), Hypothèses!$D$51), 0)))*IF(B37&gt;=3,1,0)+((LOGNORM.INV(RAND(), LN(Hypothèses!$B$51), Hypothèses!$C$51)) - (MAX(MIN((LOGNORM.INV(RAND(), LN(Hypothèses!$B$51), Hypothèses!$C$51)-Hypothèses!$E$51), Hypothèses!$D$51), 0)))*IF(B37&gt;=4,1,0)</f>
        <v>0</v>
      </c>
      <c r="I37" s="7">
        <f>((LOGNORM.INV(RAND(), LN(Hypothèses!$B$52), Hypothèses!$C$52)) - (MAX(MIN((LOGNORM.INV(RAND(), LN(Hypothèses!$B$52), Hypothèses!$C$52)-Hypothèses!$E$52), Hypothèses!$D$52), 0)))*IF(C37&gt;=1,1,0)+((LOGNORM.INV(RAND(), LN(Hypothèses!$B$52), Hypothèses!$C$52)) - (MAX(MIN((LOGNORM.INV(RAND(), LN(Hypothèses!$B$52), Hypothèses!$C$52)-Hypothèses!$E$52), Hypothèses!$D$52), 0)))*IF(C37&gt;=2,1,0)+((LOGNORM.INV(RAND(), LN(Hypothèses!$B$52), Hypothèses!$C$52)) - (MAX(MIN((LOGNORM.INV(RAND(), LN(Hypothèses!$B$52), Hypothèses!$C$52)-Hypothèses!$E$52), Hypothèses!$D$52), 0)))*IF(C37&gt;=3,1,0)+((LOGNORM.INV(RAND(), LN(Hypothèses!$B$52), Hypothèses!$C$52)) - (MAX(MIN((LOGNORM.INV(RAND(), LN(Hypothèses!$B$52), Hypothèses!$C$52)-Hypothèses!$E$52), Hypothèses!$D$52), 0)))*IF(C37&gt;=4,1,0)</f>
        <v>0</v>
      </c>
      <c r="J37" s="7">
        <f>((LOGNORM.INV(RAND(), LN(Hypothèses!$B$53), Hypothèses!$C$53)) - (MAX(MIN((LOGNORM.INV(RAND(), LN(Hypothèses!$B$53), Hypothèses!$C$53)-Hypothèses!$E$53), Hypothèses!$D$53), 0)))*IF(D37&gt;=1,1,0)+((LOGNORM.INV(RAND(), LN(Hypothèses!$B$53), Hypothèses!$C$53)) - (MAX(MIN((LOGNORM.INV(RAND(), LN(Hypothèses!$B$53), Hypothèses!$C$53)-Hypothèses!$E$53), Hypothèses!$D$53), 0)))*IF(D37&gt;=2,1,0)+((LOGNORM.INV(RAND(), LN(Hypothèses!$B$53), Hypothèses!$C$53)) - (MAX(MIN((LOGNORM.INV(RAND(), LN(Hypothèses!$B$53), Hypothèses!$C$53)-Hypothèses!$E$53), Hypothèses!$D$53), 0)))*IF(D37&gt;=3,1,0)+((LOGNORM.INV(RAND(), LN(Hypothèses!$B$53), Hypothèses!$C$53)) - (MAX(MIN((LOGNORM.INV(RAND(), LN(Hypothèses!$B$53), Hypothèses!$C$53)-Hypothèses!$E$53), Hypothèses!$D$53), 0)))*IF(D37&gt;=4,1,0)</f>
        <v>0</v>
      </c>
      <c r="K37" s="7">
        <f>E37+F37+G37</f>
        <v>0</v>
      </c>
      <c r="L37" s="7">
        <f>H37+I37+J37</f>
        <v>0</v>
      </c>
      <c r="M37" s="7">
        <f>Simulateur!$G$20 + L37</f>
        <v>0</v>
      </c>
    </row>
    <row r="38" spans="1:13">
      <c r="A38" s="11">
        <v>37</v>
      </c>
      <c r="B38" s="11">
        <f>BINOM.INV(1000, (Hypothèses!$B$43*Hypothèses!$B$46)/1000, RAND())</f>
        <v>0</v>
      </c>
      <c r="C38" s="11">
        <f>BINOM.INV(1000, (Hypothèses!$B$43*Hypothèses!$B$47)/1000, RAND())</f>
        <v>0</v>
      </c>
      <c r="D38" s="11">
        <f>BINOM.INV(1000, (Hypothèses!$B$43*Hypothèses!$B$48)/1000, RAND())</f>
        <v>0</v>
      </c>
      <c r="E38" s="7">
        <f>(MAX(MIN((LOGNORM.INV(RAND(), LN(Hypothèses!$B$51), Hypothèses!$C$51)-Hypothèses!$E$51), Hypothèses!$D$51), 0))*IF(B38&gt;=1,1,0)+(MAX(MIN((LOGNORM.INV(RAND(), LN(Hypothèses!$B$51), Hypothèses!$C$51)-Hypothèses!$E$51), Hypothèses!$D$51), 0))*IF(B38&gt;=2,1,0)+(MAX(MIN((LOGNORM.INV(RAND(), LN(Hypothèses!$B$51), Hypothèses!$C$51)-Hypothèses!$E$51), Hypothèses!$D$51), 0))*IF(B38&gt;=3,1,0)+(MAX(MIN((LOGNORM.INV(RAND(), LN(Hypothèses!$B$51), Hypothèses!$C$51)-Hypothèses!$E$51), Hypothèses!$D$51), 0))*IF(B38&gt;=4,1,0)</f>
        <v>0</v>
      </c>
      <c r="F38" s="7">
        <f>(MAX(MIN((LOGNORM.INV(RAND(), LN(Hypothèses!$B$52), Hypothèses!$C$52)-Hypothèses!$E$52), Hypothèses!$D$52), 0))*IF(C38&gt;=1,1,0)+(MAX(MIN((LOGNORM.INV(RAND(), LN(Hypothèses!$B$52), Hypothèses!$C$52)-Hypothèses!$E$52), Hypothèses!$D$52), 0))*IF(C38&gt;=2,1,0)+(MAX(MIN((LOGNORM.INV(RAND(), LN(Hypothèses!$B$52), Hypothèses!$C$52)-Hypothèses!$E$52), Hypothèses!$D$52), 0))*IF(C38&gt;=3,1,0)+(MAX(MIN((LOGNORM.INV(RAND(), LN(Hypothèses!$B$52), Hypothèses!$C$52)-Hypothèses!$E$52), Hypothèses!$D$52), 0))*IF(C38&gt;=4,1,0)</f>
        <v>0</v>
      </c>
      <c r="G38" s="7">
        <f>(MAX(MIN((LOGNORM.INV(RAND(), LN(Hypothèses!$B$53), Hypothèses!$C$53)-Hypothèses!$E$53), Hypothèses!$D$53), 0))*IF(D38&gt;=1,1,0)+(MAX(MIN((LOGNORM.INV(RAND(), LN(Hypothèses!$B$53), Hypothèses!$C$53)-Hypothèses!$E$53), Hypothèses!$D$53), 0))*IF(D38&gt;=2,1,0)+(MAX(MIN((LOGNORM.INV(RAND(), LN(Hypothèses!$B$53), Hypothèses!$C$53)-Hypothèses!$E$53), Hypothèses!$D$53), 0))*IF(D38&gt;=3,1,0)+(MAX(MIN((LOGNORM.INV(RAND(), LN(Hypothèses!$B$53), Hypothèses!$C$53)-Hypothèses!$E$53), Hypothèses!$D$53), 0))*IF(D38&gt;=4,1,0)</f>
        <v>0</v>
      </c>
      <c r="H38" s="7">
        <f>((LOGNORM.INV(RAND(), LN(Hypothèses!$B$51), Hypothèses!$C$51)) - (MAX(MIN((LOGNORM.INV(RAND(), LN(Hypothèses!$B$51), Hypothèses!$C$51)-Hypothèses!$E$51), Hypothèses!$D$51), 0)))*IF(B38&gt;=1,1,0)+((LOGNORM.INV(RAND(), LN(Hypothèses!$B$51), Hypothèses!$C$51)) - (MAX(MIN((LOGNORM.INV(RAND(), LN(Hypothèses!$B$51), Hypothèses!$C$51)-Hypothèses!$E$51), Hypothèses!$D$51), 0)))*IF(B38&gt;=2,1,0)+((LOGNORM.INV(RAND(), LN(Hypothèses!$B$51), Hypothèses!$C$51)) - (MAX(MIN((LOGNORM.INV(RAND(), LN(Hypothèses!$B$51), Hypothèses!$C$51)-Hypothèses!$E$51), Hypothèses!$D$51), 0)))*IF(B38&gt;=3,1,0)+((LOGNORM.INV(RAND(), LN(Hypothèses!$B$51), Hypothèses!$C$51)) - (MAX(MIN((LOGNORM.INV(RAND(), LN(Hypothèses!$B$51), Hypothèses!$C$51)-Hypothèses!$E$51), Hypothèses!$D$51), 0)))*IF(B38&gt;=4,1,0)</f>
        <v>0</v>
      </c>
      <c r="I38" s="7">
        <f>((LOGNORM.INV(RAND(), LN(Hypothèses!$B$52), Hypothèses!$C$52)) - (MAX(MIN((LOGNORM.INV(RAND(), LN(Hypothèses!$B$52), Hypothèses!$C$52)-Hypothèses!$E$52), Hypothèses!$D$52), 0)))*IF(C38&gt;=1,1,0)+((LOGNORM.INV(RAND(), LN(Hypothèses!$B$52), Hypothèses!$C$52)) - (MAX(MIN((LOGNORM.INV(RAND(), LN(Hypothèses!$B$52), Hypothèses!$C$52)-Hypothèses!$E$52), Hypothèses!$D$52), 0)))*IF(C38&gt;=2,1,0)+((LOGNORM.INV(RAND(), LN(Hypothèses!$B$52), Hypothèses!$C$52)) - (MAX(MIN((LOGNORM.INV(RAND(), LN(Hypothèses!$B$52), Hypothèses!$C$52)-Hypothèses!$E$52), Hypothèses!$D$52), 0)))*IF(C38&gt;=3,1,0)+((LOGNORM.INV(RAND(), LN(Hypothèses!$B$52), Hypothèses!$C$52)) - (MAX(MIN((LOGNORM.INV(RAND(), LN(Hypothèses!$B$52), Hypothèses!$C$52)-Hypothèses!$E$52), Hypothèses!$D$52), 0)))*IF(C38&gt;=4,1,0)</f>
        <v>0</v>
      </c>
      <c r="J38" s="7">
        <f>((LOGNORM.INV(RAND(), LN(Hypothèses!$B$53), Hypothèses!$C$53)) - (MAX(MIN((LOGNORM.INV(RAND(), LN(Hypothèses!$B$53), Hypothèses!$C$53)-Hypothèses!$E$53), Hypothèses!$D$53), 0)))*IF(D38&gt;=1,1,0)+((LOGNORM.INV(RAND(), LN(Hypothèses!$B$53), Hypothèses!$C$53)) - (MAX(MIN((LOGNORM.INV(RAND(), LN(Hypothèses!$B$53), Hypothèses!$C$53)-Hypothèses!$E$53), Hypothèses!$D$53), 0)))*IF(D38&gt;=2,1,0)+((LOGNORM.INV(RAND(), LN(Hypothèses!$B$53), Hypothèses!$C$53)) - (MAX(MIN((LOGNORM.INV(RAND(), LN(Hypothèses!$B$53), Hypothèses!$C$53)-Hypothèses!$E$53), Hypothèses!$D$53), 0)))*IF(D38&gt;=3,1,0)+((LOGNORM.INV(RAND(), LN(Hypothèses!$B$53), Hypothèses!$C$53)) - (MAX(MIN((LOGNORM.INV(RAND(), LN(Hypothèses!$B$53), Hypothèses!$C$53)-Hypothèses!$E$53), Hypothèses!$D$53), 0)))*IF(D38&gt;=4,1,0)</f>
        <v>0</v>
      </c>
      <c r="K38" s="7">
        <f>E38+F38+G38</f>
        <v>0</v>
      </c>
      <c r="L38" s="7">
        <f>H38+I38+J38</f>
        <v>0</v>
      </c>
      <c r="M38" s="7">
        <f>Simulateur!$G$20 + L38</f>
        <v>0</v>
      </c>
    </row>
    <row r="39" spans="1:13">
      <c r="A39" s="11">
        <v>38</v>
      </c>
      <c r="B39" s="11">
        <f>BINOM.INV(1000, (Hypothèses!$B$43*Hypothèses!$B$46)/1000, RAND())</f>
        <v>0</v>
      </c>
      <c r="C39" s="11">
        <f>BINOM.INV(1000, (Hypothèses!$B$43*Hypothèses!$B$47)/1000, RAND())</f>
        <v>0</v>
      </c>
      <c r="D39" s="11">
        <f>BINOM.INV(1000, (Hypothèses!$B$43*Hypothèses!$B$48)/1000, RAND())</f>
        <v>0</v>
      </c>
      <c r="E39" s="7">
        <f>(MAX(MIN((LOGNORM.INV(RAND(), LN(Hypothèses!$B$51), Hypothèses!$C$51)-Hypothèses!$E$51), Hypothèses!$D$51), 0))*IF(B39&gt;=1,1,0)+(MAX(MIN((LOGNORM.INV(RAND(), LN(Hypothèses!$B$51), Hypothèses!$C$51)-Hypothèses!$E$51), Hypothèses!$D$51), 0))*IF(B39&gt;=2,1,0)+(MAX(MIN((LOGNORM.INV(RAND(), LN(Hypothèses!$B$51), Hypothèses!$C$51)-Hypothèses!$E$51), Hypothèses!$D$51), 0))*IF(B39&gt;=3,1,0)+(MAX(MIN((LOGNORM.INV(RAND(), LN(Hypothèses!$B$51), Hypothèses!$C$51)-Hypothèses!$E$51), Hypothèses!$D$51), 0))*IF(B39&gt;=4,1,0)</f>
        <v>0</v>
      </c>
      <c r="F39" s="7">
        <f>(MAX(MIN((LOGNORM.INV(RAND(), LN(Hypothèses!$B$52), Hypothèses!$C$52)-Hypothèses!$E$52), Hypothèses!$D$52), 0))*IF(C39&gt;=1,1,0)+(MAX(MIN((LOGNORM.INV(RAND(), LN(Hypothèses!$B$52), Hypothèses!$C$52)-Hypothèses!$E$52), Hypothèses!$D$52), 0))*IF(C39&gt;=2,1,0)+(MAX(MIN((LOGNORM.INV(RAND(), LN(Hypothèses!$B$52), Hypothèses!$C$52)-Hypothèses!$E$52), Hypothèses!$D$52), 0))*IF(C39&gt;=3,1,0)+(MAX(MIN((LOGNORM.INV(RAND(), LN(Hypothèses!$B$52), Hypothèses!$C$52)-Hypothèses!$E$52), Hypothèses!$D$52), 0))*IF(C39&gt;=4,1,0)</f>
        <v>0</v>
      </c>
      <c r="G39" s="7">
        <f>(MAX(MIN((LOGNORM.INV(RAND(), LN(Hypothèses!$B$53), Hypothèses!$C$53)-Hypothèses!$E$53), Hypothèses!$D$53), 0))*IF(D39&gt;=1,1,0)+(MAX(MIN((LOGNORM.INV(RAND(), LN(Hypothèses!$B$53), Hypothèses!$C$53)-Hypothèses!$E$53), Hypothèses!$D$53), 0))*IF(D39&gt;=2,1,0)+(MAX(MIN((LOGNORM.INV(RAND(), LN(Hypothèses!$B$53), Hypothèses!$C$53)-Hypothèses!$E$53), Hypothèses!$D$53), 0))*IF(D39&gt;=3,1,0)+(MAX(MIN((LOGNORM.INV(RAND(), LN(Hypothèses!$B$53), Hypothèses!$C$53)-Hypothèses!$E$53), Hypothèses!$D$53), 0))*IF(D39&gt;=4,1,0)</f>
        <v>0</v>
      </c>
      <c r="H39" s="7">
        <f>((LOGNORM.INV(RAND(), LN(Hypothèses!$B$51), Hypothèses!$C$51)) - (MAX(MIN((LOGNORM.INV(RAND(), LN(Hypothèses!$B$51), Hypothèses!$C$51)-Hypothèses!$E$51), Hypothèses!$D$51), 0)))*IF(B39&gt;=1,1,0)+((LOGNORM.INV(RAND(), LN(Hypothèses!$B$51), Hypothèses!$C$51)) - (MAX(MIN((LOGNORM.INV(RAND(), LN(Hypothèses!$B$51), Hypothèses!$C$51)-Hypothèses!$E$51), Hypothèses!$D$51), 0)))*IF(B39&gt;=2,1,0)+((LOGNORM.INV(RAND(), LN(Hypothèses!$B$51), Hypothèses!$C$51)) - (MAX(MIN((LOGNORM.INV(RAND(), LN(Hypothèses!$B$51), Hypothèses!$C$51)-Hypothèses!$E$51), Hypothèses!$D$51), 0)))*IF(B39&gt;=3,1,0)+((LOGNORM.INV(RAND(), LN(Hypothèses!$B$51), Hypothèses!$C$51)) - (MAX(MIN((LOGNORM.INV(RAND(), LN(Hypothèses!$B$51), Hypothèses!$C$51)-Hypothèses!$E$51), Hypothèses!$D$51), 0)))*IF(B39&gt;=4,1,0)</f>
        <v>0</v>
      </c>
      <c r="I39" s="7">
        <f>((LOGNORM.INV(RAND(), LN(Hypothèses!$B$52), Hypothèses!$C$52)) - (MAX(MIN((LOGNORM.INV(RAND(), LN(Hypothèses!$B$52), Hypothèses!$C$52)-Hypothèses!$E$52), Hypothèses!$D$52), 0)))*IF(C39&gt;=1,1,0)+((LOGNORM.INV(RAND(), LN(Hypothèses!$B$52), Hypothèses!$C$52)) - (MAX(MIN((LOGNORM.INV(RAND(), LN(Hypothèses!$B$52), Hypothèses!$C$52)-Hypothèses!$E$52), Hypothèses!$D$52), 0)))*IF(C39&gt;=2,1,0)+((LOGNORM.INV(RAND(), LN(Hypothèses!$B$52), Hypothèses!$C$52)) - (MAX(MIN((LOGNORM.INV(RAND(), LN(Hypothèses!$B$52), Hypothèses!$C$52)-Hypothèses!$E$52), Hypothèses!$D$52), 0)))*IF(C39&gt;=3,1,0)+((LOGNORM.INV(RAND(), LN(Hypothèses!$B$52), Hypothèses!$C$52)) - (MAX(MIN((LOGNORM.INV(RAND(), LN(Hypothèses!$B$52), Hypothèses!$C$52)-Hypothèses!$E$52), Hypothèses!$D$52), 0)))*IF(C39&gt;=4,1,0)</f>
        <v>0</v>
      </c>
      <c r="J39" s="7">
        <f>((LOGNORM.INV(RAND(), LN(Hypothèses!$B$53), Hypothèses!$C$53)) - (MAX(MIN((LOGNORM.INV(RAND(), LN(Hypothèses!$B$53), Hypothèses!$C$53)-Hypothèses!$E$53), Hypothèses!$D$53), 0)))*IF(D39&gt;=1,1,0)+((LOGNORM.INV(RAND(), LN(Hypothèses!$B$53), Hypothèses!$C$53)) - (MAX(MIN((LOGNORM.INV(RAND(), LN(Hypothèses!$B$53), Hypothèses!$C$53)-Hypothèses!$E$53), Hypothèses!$D$53), 0)))*IF(D39&gt;=2,1,0)+((LOGNORM.INV(RAND(), LN(Hypothèses!$B$53), Hypothèses!$C$53)) - (MAX(MIN((LOGNORM.INV(RAND(), LN(Hypothèses!$B$53), Hypothèses!$C$53)-Hypothèses!$E$53), Hypothèses!$D$53), 0)))*IF(D39&gt;=3,1,0)+((LOGNORM.INV(RAND(), LN(Hypothèses!$B$53), Hypothèses!$C$53)) - (MAX(MIN((LOGNORM.INV(RAND(), LN(Hypothèses!$B$53), Hypothèses!$C$53)-Hypothèses!$E$53), Hypothèses!$D$53), 0)))*IF(D39&gt;=4,1,0)</f>
        <v>0</v>
      </c>
      <c r="K39" s="7">
        <f>E39+F39+G39</f>
        <v>0</v>
      </c>
      <c r="L39" s="7">
        <f>H39+I39+J39</f>
        <v>0</v>
      </c>
      <c r="M39" s="7">
        <f>Simulateur!$G$20 + L39</f>
        <v>0</v>
      </c>
    </row>
    <row r="40" spans="1:13">
      <c r="A40" s="11">
        <v>39</v>
      </c>
      <c r="B40" s="11">
        <f>BINOM.INV(1000, (Hypothèses!$B$43*Hypothèses!$B$46)/1000, RAND())</f>
        <v>0</v>
      </c>
      <c r="C40" s="11">
        <f>BINOM.INV(1000, (Hypothèses!$B$43*Hypothèses!$B$47)/1000, RAND())</f>
        <v>0</v>
      </c>
      <c r="D40" s="11">
        <f>BINOM.INV(1000, (Hypothèses!$B$43*Hypothèses!$B$48)/1000, RAND())</f>
        <v>0</v>
      </c>
      <c r="E40" s="7">
        <f>(MAX(MIN((LOGNORM.INV(RAND(), LN(Hypothèses!$B$51), Hypothèses!$C$51)-Hypothèses!$E$51), Hypothèses!$D$51), 0))*IF(B40&gt;=1,1,0)+(MAX(MIN((LOGNORM.INV(RAND(), LN(Hypothèses!$B$51), Hypothèses!$C$51)-Hypothèses!$E$51), Hypothèses!$D$51), 0))*IF(B40&gt;=2,1,0)+(MAX(MIN((LOGNORM.INV(RAND(), LN(Hypothèses!$B$51), Hypothèses!$C$51)-Hypothèses!$E$51), Hypothèses!$D$51), 0))*IF(B40&gt;=3,1,0)+(MAX(MIN((LOGNORM.INV(RAND(), LN(Hypothèses!$B$51), Hypothèses!$C$51)-Hypothèses!$E$51), Hypothèses!$D$51), 0))*IF(B40&gt;=4,1,0)</f>
        <v>0</v>
      </c>
      <c r="F40" s="7">
        <f>(MAX(MIN((LOGNORM.INV(RAND(), LN(Hypothèses!$B$52), Hypothèses!$C$52)-Hypothèses!$E$52), Hypothèses!$D$52), 0))*IF(C40&gt;=1,1,0)+(MAX(MIN((LOGNORM.INV(RAND(), LN(Hypothèses!$B$52), Hypothèses!$C$52)-Hypothèses!$E$52), Hypothèses!$D$52), 0))*IF(C40&gt;=2,1,0)+(MAX(MIN((LOGNORM.INV(RAND(), LN(Hypothèses!$B$52), Hypothèses!$C$52)-Hypothèses!$E$52), Hypothèses!$D$52), 0))*IF(C40&gt;=3,1,0)+(MAX(MIN((LOGNORM.INV(RAND(), LN(Hypothèses!$B$52), Hypothèses!$C$52)-Hypothèses!$E$52), Hypothèses!$D$52), 0))*IF(C40&gt;=4,1,0)</f>
        <v>0</v>
      </c>
      <c r="G40" s="7">
        <f>(MAX(MIN((LOGNORM.INV(RAND(), LN(Hypothèses!$B$53), Hypothèses!$C$53)-Hypothèses!$E$53), Hypothèses!$D$53), 0))*IF(D40&gt;=1,1,0)+(MAX(MIN((LOGNORM.INV(RAND(), LN(Hypothèses!$B$53), Hypothèses!$C$53)-Hypothèses!$E$53), Hypothèses!$D$53), 0))*IF(D40&gt;=2,1,0)+(MAX(MIN((LOGNORM.INV(RAND(), LN(Hypothèses!$B$53), Hypothèses!$C$53)-Hypothèses!$E$53), Hypothèses!$D$53), 0))*IF(D40&gt;=3,1,0)+(MAX(MIN((LOGNORM.INV(RAND(), LN(Hypothèses!$B$53), Hypothèses!$C$53)-Hypothèses!$E$53), Hypothèses!$D$53), 0))*IF(D40&gt;=4,1,0)</f>
        <v>0</v>
      </c>
      <c r="H40" s="7">
        <f>((LOGNORM.INV(RAND(), LN(Hypothèses!$B$51), Hypothèses!$C$51)) - (MAX(MIN((LOGNORM.INV(RAND(), LN(Hypothèses!$B$51), Hypothèses!$C$51)-Hypothèses!$E$51), Hypothèses!$D$51), 0)))*IF(B40&gt;=1,1,0)+((LOGNORM.INV(RAND(), LN(Hypothèses!$B$51), Hypothèses!$C$51)) - (MAX(MIN((LOGNORM.INV(RAND(), LN(Hypothèses!$B$51), Hypothèses!$C$51)-Hypothèses!$E$51), Hypothèses!$D$51), 0)))*IF(B40&gt;=2,1,0)+((LOGNORM.INV(RAND(), LN(Hypothèses!$B$51), Hypothèses!$C$51)) - (MAX(MIN((LOGNORM.INV(RAND(), LN(Hypothèses!$B$51), Hypothèses!$C$51)-Hypothèses!$E$51), Hypothèses!$D$51), 0)))*IF(B40&gt;=3,1,0)+((LOGNORM.INV(RAND(), LN(Hypothèses!$B$51), Hypothèses!$C$51)) - (MAX(MIN((LOGNORM.INV(RAND(), LN(Hypothèses!$B$51), Hypothèses!$C$51)-Hypothèses!$E$51), Hypothèses!$D$51), 0)))*IF(B40&gt;=4,1,0)</f>
        <v>0</v>
      </c>
      <c r="I40" s="7">
        <f>((LOGNORM.INV(RAND(), LN(Hypothèses!$B$52), Hypothèses!$C$52)) - (MAX(MIN((LOGNORM.INV(RAND(), LN(Hypothèses!$B$52), Hypothèses!$C$52)-Hypothèses!$E$52), Hypothèses!$D$52), 0)))*IF(C40&gt;=1,1,0)+((LOGNORM.INV(RAND(), LN(Hypothèses!$B$52), Hypothèses!$C$52)) - (MAX(MIN((LOGNORM.INV(RAND(), LN(Hypothèses!$B$52), Hypothèses!$C$52)-Hypothèses!$E$52), Hypothèses!$D$52), 0)))*IF(C40&gt;=2,1,0)+((LOGNORM.INV(RAND(), LN(Hypothèses!$B$52), Hypothèses!$C$52)) - (MAX(MIN((LOGNORM.INV(RAND(), LN(Hypothèses!$B$52), Hypothèses!$C$52)-Hypothèses!$E$52), Hypothèses!$D$52), 0)))*IF(C40&gt;=3,1,0)+((LOGNORM.INV(RAND(), LN(Hypothèses!$B$52), Hypothèses!$C$52)) - (MAX(MIN((LOGNORM.INV(RAND(), LN(Hypothèses!$B$52), Hypothèses!$C$52)-Hypothèses!$E$52), Hypothèses!$D$52), 0)))*IF(C40&gt;=4,1,0)</f>
        <v>0</v>
      </c>
      <c r="J40" s="7">
        <f>((LOGNORM.INV(RAND(), LN(Hypothèses!$B$53), Hypothèses!$C$53)) - (MAX(MIN((LOGNORM.INV(RAND(), LN(Hypothèses!$B$53), Hypothèses!$C$53)-Hypothèses!$E$53), Hypothèses!$D$53), 0)))*IF(D40&gt;=1,1,0)+((LOGNORM.INV(RAND(), LN(Hypothèses!$B$53), Hypothèses!$C$53)) - (MAX(MIN((LOGNORM.INV(RAND(), LN(Hypothèses!$B$53), Hypothèses!$C$53)-Hypothèses!$E$53), Hypothèses!$D$53), 0)))*IF(D40&gt;=2,1,0)+((LOGNORM.INV(RAND(), LN(Hypothèses!$B$53), Hypothèses!$C$53)) - (MAX(MIN((LOGNORM.INV(RAND(), LN(Hypothèses!$B$53), Hypothèses!$C$53)-Hypothèses!$E$53), Hypothèses!$D$53), 0)))*IF(D40&gt;=3,1,0)+((LOGNORM.INV(RAND(), LN(Hypothèses!$B$53), Hypothèses!$C$53)) - (MAX(MIN((LOGNORM.INV(RAND(), LN(Hypothèses!$B$53), Hypothèses!$C$53)-Hypothèses!$E$53), Hypothèses!$D$53), 0)))*IF(D40&gt;=4,1,0)</f>
        <v>0</v>
      </c>
      <c r="K40" s="7">
        <f>E40+F40+G40</f>
        <v>0</v>
      </c>
      <c r="L40" s="7">
        <f>H40+I40+J40</f>
        <v>0</v>
      </c>
      <c r="M40" s="7">
        <f>Simulateur!$G$20 + L40</f>
        <v>0</v>
      </c>
    </row>
    <row r="41" spans="1:13">
      <c r="A41" s="11">
        <v>40</v>
      </c>
      <c r="B41" s="11">
        <f>BINOM.INV(1000, (Hypothèses!$B$43*Hypothèses!$B$46)/1000, RAND())</f>
        <v>0</v>
      </c>
      <c r="C41" s="11">
        <f>BINOM.INV(1000, (Hypothèses!$B$43*Hypothèses!$B$47)/1000, RAND())</f>
        <v>0</v>
      </c>
      <c r="D41" s="11">
        <f>BINOM.INV(1000, (Hypothèses!$B$43*Hypothèses!$B$48)/1000, RAND())</f>
        <v>0</v>
      </c>
      <c r="E41" s="7">
        <f>(MAX(MIN((LOGNORM.INV(RAND(), LN(Hypothèses!$B$51), Hypothèses!$C$51)-Hypothèses!$E$51), Hypothèses!$D$51), 0))*IF(B41&gt;=1,1,0)+(MAX(MIN((LOGNORM.INV(RAND(), LN(Hypothèses!$B$51), Hypothèses!$C$51)-Hypothèses!$E$51), Hypothèses!$D$51), 0))*IF(B41&gt;=2,1,0)+(MAX(MIN((LOGNORM.INV(RAND(), LN(Hypothèses!$B$51), Hypothèses!$C$51)-Hypothèses!$E$51), Hypothèses!$D$51), 0))*IF(B41&gt;=3,1,0)+(MAX(MIN((LOGNORM.INV(RAND(), LN(Hypothèses!$B$51), Hypothèses!$C$51)-Hypothèses!$E$51), Hypothèses!$D$51), 0))*IF(B41&gt;=4,1,0)</f>
        <v>0</v>
      </c>
      <c r="F41" s="7">
        <f>(MAX(MIN((LOGNORM.INV(RAND(), LN(Hypothèses!$B$52), Hypothèses!$C$52)-Hypothèses!$E$52), Hypothèses!$D$52), 0))*IF(C41&gt;=1,1,0)+(MAX(MIN((LOGNORM.INV(RAND(), LN(Hypothèses!$B$52), Hypothèses!$C$52)-Hypothèses!$E$52), Hypothèses!$D$52), 0))*IF(C41&gt;=2,1,0)+(MAX(MIN((LOGNORM.INV(RAND(), LN(Hypothèses!$B$52), Hypothèses!$C$52)-Hypothèses!$E$52), Hypothèses!$D$52), 0))*IF(C41&gt;=3,1,0)+(MAX(MIN((LOGNORM.INV(RAND(), LN(Hypothèses!$B$52), Hypothèses!$C$52)-Hypothèses!$E$52), Hypothèses!$D$52), 0))*IF(C41&gt;=4,1,0)</f>
        <v>0</v>
      </c>
      <c r="G41" s="7">
        <f>(MAX(MIN((LOGNORM.INV(RAND(), LN(Hypothèses!$B$53), Hypothèses!$C$53)-Hypothèses!$E$53), Hypothèses!$D$53), 0))*IF(D41&gt;=1,1,0)+(MAX(MIN((LOGNORM.INV(RAND(), LN(Hypothèses!$B$53), Hypothèses!$C$53)-Hypothèses!$E$53), Hypothèses!$D$53), 0))*IF(D41&gt;=2,1,0)+(MAX(MIN((LOGNORM.INV(RAND(), LN(Hypothèses!$B$53), Hypothèses!$C$53)-Hypothèses!$E$53), Hypothèses!$D$53), 0))*IF(D41&gt;=3,1,0)+(MAX(MIN((LOGNORM.INV(RAND(), LN(Hypothèses!$B$53), Hypothèses!$C$53)-Hypothèses!$E$53), Hypothèses!$D$53), 0))*IF(D41&gt;=4,1,0)</f>
        <v>0</v>
      </c>
      <c r="H41" s="7">
        <f>((LOGNORM.INV(RAND(), LN(Hypothèses!$B$51), Hypothèses!$C$51)) - (MAX(MIN((LOGNORM.INV(RAND(), LN(Hypothèses!$B$51), Hypothèses!$C$51)-Hypothèses!$E$51), Hypothèses!$D$51), 0)))*IF(B41&gt;=1,1,0)+((LOGNORM.INV(RAND(), LN(Hypothèses!$B$51), Hypothèses!$C$51)) - (MAX(MIN((LOGNORM.INV(RAND(), LN(Hypothèses!$B$51), Hypothèses!$C$51)-Hypothèses!$E$51), Hypothèses!$D$51), 0)))*IF(B41&gt;=2,1,0)+((LOGNORM.INV(RAND(), LN(Hypothèses!$B$51), Hypothèses!$C$51)) - (MAX(MIN((LOGNORM.INV(RAND(), LN(Hypothèses!$B$51), Hypothèses!$C$51)-Hypothèses!$E$51), Hypothèses!$D$51), 0)))*IF(B41&gt;=3,1,0)+((LOGNORM.INV(RAND(), LN(Hypothèses!$B$51), Hypothèses!$C$51)) - (MAX(MIN((LOGNORM.INV(RAND(), LN(Hypothèses!$B$51), Hypothèses!$C$51)-Hypothèses!$E$51), Hypothèses!$D$51), 0)))*IF(B41&gt;=4,1,0)</f>
        <v>0</v>
      </c>
      <c r="I41" s="7">
        <f>((LOGNORM.INV(RAND(), LN(Hypothèses!$B$52), Hypothèses!$C$52)) - (MAX(MIN((LOGNORM.INV(RAND(), LN(Hypothèses!$B$52), Hypothèses!$C$52)-Hypothèses!$E$52), Hypothèses!$D$52), 0)))*IF(C41&gt;=1,1,0)+((LOGNORM.INV(RAND(), LN(Hypothèses!$B$52), Hypothèses!$C$52)) - (MAX(MIN((LOGNORM.INV(RAND(), LN(Hypothèses!$B$52), Hypothèses!$C$52)-Hypothèses!$E$52), Hypothèses!$D$52), 0)))*IF(C41&gt;=2,1,0)+((LOGNORM.INV(RAND(), LN(Hypothèses!$B$52), Hypothèses!$C$52)) - (MAX(MIN((LOGNORM.INV(RAND(), LN(Hypothèses!$B$52), Hypothèses!$C$52)-Hypothèses!$E$52), Hypothèses!$D$52), 0)))*IF(C41&gt;=3,1,0)+((LOGNORM.INV(RAND(), LN(Hypothèses!$B$52), Hypothèses!$C$52)) - (MAX(MIN((LOGNORM.INV(RAND(), LN(Hypothèses!$B$52), Hypothèses!$C$52)-Hypothèses!$E$52), Hypothèses!$D$52), 0)))*IF(C41&gt;=4,1,0)</f>
        <v>0</v>
      </c>
      <c r="J41" s="7">
        <f>((LOGNORM.INV(RAND(), LN(Hypothèses!$B$53), Hypothèses!$C$53)) - (MAX(MIN((LOGNORM.INV(RAND(), LN(Hypothèses!$B$53), Hypothèses!$C$53)-Hypothèses!$E$53), Hypothèses!$D$53), 0)))*IF(D41&gt;=1,1,0)+((LOGNORM.INV(RAND(), LN(Hypothèses!$B$53), Hypothèses!$C$53)) - (MAX(MIN((LOGNORM.INV(RAND(), LN(Hypothèses!$B$53), Hypothèses!$C$53)-Hypothèses!$E$53), Hypothèses!$D$53), 0)))*IF(D41&gt;=2,1,0)+((LOGNORM.INV(RAND(), LN(Hypothèses!$B$53), Hypothèses!$C$53)) - (MAX(MIN((LOGNORM.INV(RAND(), LN(Hypothèses!$B$53), Hypothèses!$C$53)-Hypothèses!$E$53), Hypothèses!$D$53), 0)))*IF(D41&gt;=3,1,0)+((LOGNORM.INV(RAND(), LN(Hypothèses!$B$53), Hypothèses!$C$53)) - (MAX(MIN((LOGNORM.INV(RAND(), LN(Hypothèses!$B$53), Hypothèses!$C$53)-Hypothèses!$E$53), Hypothèses!$D$53), 0)))*IF(D41&gt;=4,1,0)</f>
        <v>0</v>
      </c>
      <c r="K41" s="7">
        <f>E41+F41+G41</f>
        <v>0</v>
      </c>
      <c r="L41" s="7">
        <f>H41+I41+J41</f>
        <v>0</v>
      </c>
      <c r="M41" s="7">
        <f>Simulateur!$G$20 + L41</f>
        <v>0</v>
      </c>
    </row>
    <row r="42" spans="1:13">
      <c r="A42" s="11">
        <v>41</v>
      </c>
      <c r="B42" s="11">
        <f>BINOM.INV(1000, (Hypothèses!$B$43*Hypothèses!$B$46)/1000, RAND())</f>
        <v>0</v>
      </c>
      <c r="C42" s="11">
        <f>BINOM.INV(1000, (Hypothèses!$B$43*Hypothèses!$B$47)/1000, RAND())</f>
        <v>0</v>
      </c>
      <c r="D42" s="11">
        <f>BINOM.INV(1000, (Hypothèses!$B$43*Hypothèses!$B$48)/1000, RAND())</f>
        <v>0</v>
      </c>
      <c r="E42" s="7">
        <f>(MAX(MIN((LOGNORM.INV(RAND(), LN(Hypothèses!$B$51), Hypothèses!$C$51)-Hypothèses!$E$51), Hypothèses!$D$51), 0))*IF(B42&gt;=1,1,0)+(MAX(MIN((LOGNORM.INV(RAND(), LN(Hypothèses!$B$51), Hypothèses!$C$51)-Hypothèses!$E$51), Hypothèses!$D$51), 0))*IF(B42&gt;=2,1,0)+(MAX(MIN((LOGNORM.INV(RAND(), LN(Hypothèses!$B$51), Hypothèses!$C$51)-Hypothèses!$E$51), Hypothèses!$D$51), 0))*IF(B42&gt;=3,1,0)+(MAX(MIN((LOGNORM.INV(RAND(), LN(Hypothèses!$B$51), Hypothèses!$C$51)-Hypothèses!$E$51), Hypothèses!$D$51), 0))*IF(B42&gt;=4,1,0)</f>
        <v>0</v>
      </c>
      <c r="F42" s="7">
        <f>(MAX(MIN((LOGNORM.INV(RAND(), LN(Hypothèses!$B$52), Hypothèses!$C$52)-Hypothèses!$E$52), Hypothèses!$D$52), 0))*IF(C42&gt;=1,1,0)+(MAX(MIN((LOGNORM.INV(RAND(), LN(Hypothèses!$B$52), Hypothèses!$C$52)-Hypothèses!$E$52), Hypothèses!$D$52), 0))*IF(C42&gt;=2,1,0)+(MAX(MIN((LOGNORM.INV(RAND(), LN(Hypothèses!$B$52), Hypothèses!$C$52)-Hypothèses!$E$52), Hypothèses!$D$52), 0))*IF(C42&gt;=3,1,0)+(MAX(MIN((LOGNORM.INV(RAND(), LN(Hypothèses!$B$52), Hypothèses!$C$52)-Hypothèses!$E$52), Hypothèses!$D$52), 0))*IF(C42&gt;=4,1,0)</f>
        <v>0</v>
      </c>
      <c r="G42" s="7">
        <f>(MAX(MIN((LOGNORM.INV(RAND(), LN(Hypothèses!$B$53), Hypothèses!$C$53)-Hypothèses!$E$53), Hypothèses!$D$53), 0))*IF(D42&gt;=1,1,0)+(MAX(MIN((LOGNORM.INV(RAND(), LN(Hypothèses!$B$53), Hypothèses!$C$53)-Hypothèses!$E$53), Hypothèses!$D$53), 0))*IF(D42&gt;=2,1,0)+(MAX(MIN((LOGNORM.INV(RAND(), LN(Hypothèses!$B$53), Hypothèses!$C$53)-Hypothèses!$E$53), Hypothèses!$D$53), 0))*IF(D42&gt;=3,1,0)+(MAX(MIN((LOGNORM.INV(RAND(), LN(Hypothèses!$B$53), Hypothèses!$C$53)-Hypothèses!$E$53), Hypothèses!$D$53), 0))*IF(D42&gt;=4,1,0)</f>
        <v>0</v>
      </c>
      <c r="H42" s="7">
        <f>((LOGNORM.INV(RAND(), LN(Hypothèses!$B$51), Hypothèses!$C$51)) - (MAX(MIN((LOGNORM.INV(RAND(), LN(Hypothèses!$B$51), Hypothèses!$C$51)-Hypothèses!$E$51), Hypothèses!$D$51), 0)))*IF(B42&gt;=1,1,0)+((LOGNORM.INV(RAND(), LN(Hypothèses!$B$51), Hypothèses!$C$51)) - (MAX(MIN((LOGNORM.INV(RAND(), LN(Hypothèses!$B$51), Hypothèses!$C$51)-Hypothèses!$E$51), Hypothèses!$D$51), 0)))*IF(B42&gt;=2,1,0)+((LOGNORM.INV(RAND(), LN(Hypothèses!$B$51), Hypothèses!$C$51)) - (MAX(MIN((LOGNORM.INV(RAND(), LN(Hypothèses!$B$51), Hypothèses!$C$51)-Hypothèses!$E$51), Hypothèses!$D$51), 0)))*IF(B42&gt;=3,1,0)+((LOGNORM.INV(RAND(), LN(Hypothèses!$B$51), Hypothèses!$C$51)) - (MAX(MIN((LOGNORM.INV(RAND(), LN(Hypothèses!$B$51), Hypothèses!$C$51)-Hypothèses!$E$51), Hypothèses!$D$51), 0)))*IF(B42&gt;=4,1,0)</f>
        <v>0</v>
      </c>
      <c r="I42" s="7">
        <f>((LOGNORM.INV(RAND(), LN(Hypothèses!$B$52), Hypothèses!$C$52)) - (MAX(MIN((LOGNORM.INV(RAND(), LN(Hypothèses!$B$52), Hypothèses!$C$52)-Hypothèses!$E$52), Hypothèses!$D$52), 0)))*IF(C42&gt;=1,1,0)+((LOGNORM.INV(RAND(), LN(Hypothèses!$B$52), Hypothèses!$C$52)) - (MAX(MIN((LOGNORM.INV(RAND(), LN(Hypothèses!$B$52), Hypothèses!$C$52)-Hypothèses!$E$52), Hypothèses!$D$52), 0)))*IF(C42&gt;=2,1,0)+((LOGNORM.INV(RAND(), LN(Hypothèses!$B$52), Hypothèses!$C$52)) - (MAX(MIN((LOGNORM.INV(RAND(), LN(Hypothèses!$B$52), Hypothèses!$C$52)-Hypothèses!$E$52), Hypothèses!$D$52), 0)))*IF(C42&gt;=3,1,0)+((LOGNORM.INV(RAND(), LN(Hypothèses!$B$52), Hypothèses!$C$52)) - (MAX(MIN((LOGNORM.INV(RAND(), LN(Hypothèses!$B$52), Hypothèses!$C$52)-Hypothèses!$E$52), Hypothèses!$D$52), 0)))*IF(C42&gt;=4,1,0)</f>
        <v>0</v>
      </c>
      <c r="J42" s="7">
        <f>((LOGNORM.INV(RAND(), LN(Hypothèses!$B$53), Hypothèses!$C$53)) - (MAX(MIN((LOGNORM.INV(RAND(), LN(Hypothèses!$B$53), Hypothèses!$C$53)-Hypothèses!$E$53), Hypothèses!$D$53), 0)))*IF(D42&gt;=1,1,0)+((LOGNORM.INV(RAND(), LN(Hypothèses!$B$53), Hypothèses!$C$53)) - (MAX(MIN((LOGNORM.INV(RAND(), LN(Hypothèses!$B$53), Hypothèses!$C$53)-Hypothèses!$E$53), Hypothèses!$D$53), 0)))*IF(D42&gt;=2,1,0)+((LOGNORM.INV(RAND(), LN(Hypothèses!$B$53), Hypothèses!$C$53)) - (MAX(MIN((LOGNORM.INV(RAND(), LN(Hypothèses!$B$53), Hypothèses!$C$53)-Hypothèses!$E$53), Hypothèses!$D$53), 0)))*IF(D42&gt;=3,1,0)+((LOGNORM.INV(RAND(), LN(Hypothèses!$B$53), Hypothèses!$C$53)) - (MAX(MIN((LOGNORM.INV(RAND(), LN(Hypothèses!$B$53), Hypothèses!$C$53)-Hypothèses!$E$53), Hypothèses!$D$53), 0)))*IF(D42&gt;=4,1,0)</f>
        <v>0</v>
      </c>
      <c r="K42" s="7">
        <f>E42+F42+G42</f>
        <v>0</v>
      </c>
      <c r="L42" s="7">
        <f>H42+I42+J42</f>
        <v>0</v>
      </c>
      <c r="M42" s="7">
        <f>Simulateur!$G$20 + L42</f>
        <v>0</v>
      </c>
    </row>
    <row r="43" spans="1:13">
      <c r="A43" s="11">
        <v>42</v>
      </c>
      <c r="B43" s="11">
        <f>BINOM.INV(1000, (Hypothèses!$B$43*Hypothèses!$B$46)/1000, RAND())</f>
        <v>0</v>
      </c>
      <c r="C43" s="11">
        <f>BINOM.INV(1000, (Hypothèses!$B$43*Hypothèses!$B$47)/1000, RAND())</f>
        <v>0</v>
      </c>
      <c r="D43" s="11">
        <f>BINOM.INV(1000, (Hypothèses!$B$43*Hypothèses!$B$48)/1000, RAND())</f>
        <v>0</v>
      </c>
      <c r="E43" s="7">
        <f>(MAX(MIN((LOGNORM.INV(RAND(), LN(Hypothèses!$B$51), Hypothèses!$C$51)-Hypothèses!$E$51), Hypothèses!$D$51), 0))*IF(B43&gt;=1,1,0)+(MAX(MIN((LOGNORM.INV(RAND(), LN(Hypothèses!$B$51), Hypothèses!$C$51)-Hypothèses!$E$51), Hypothèses!$D$51), 0))*IF(B43&gt;=2,1,0)+(MAX(MIN((LOGNORM.INV(RAND(), LN(Hypothèses!$B$51), Hypothèses!$C$51)-Hypothèses!$E$51), Hypothèses!$D$51), 0))*IF(B43&gt;=3,1,0)+(MAX(MIN((LOGNORM.INV(RAND(), LN(Hypothèses!$B$51), Hypothèses!$C$51)-Hypothèses!$E$51), Hypothèses!$D$51), 0))*IF(B43&gt;=4,1,0)</f>
        <v>0</v>
      </c>
      <c r="F43" s="7">
        <f>(MAX(MIN((LOGNORM.INV(RAND(), LN(Hypothèses!$B$52), Hypothèses!$C$52)-Hypothèses!$E$52), Hypothèses!$D$52), 0))*IF(C43&gt;=1,1,0)+(MAX(MIN((LOGNORM.INV(RAND(), LN(Hypothèses!$B$52), Hypothèses!$C$52)-Hypothèses!$E$52), Hypothèses!$D$52), 0))*IF(C43&gt;=2,1,0)+(MAX(MIN((LOGNORM.INV(RAND(), LN(Hypothèses!$B$52), Hypothèses!$C$52)-Hypothèses!$E$52), Hypothèses!$D$52), 0))*IF(C43&gt;=3,1,0)+(MAX(MIN((LOGNORM.INV(RAND(), LN(Hypothèses!$B$52), Hypothèses!$C$52)-Hypothèses!$E$52), Hypothèses!$D$52), 0))*IF(C43&gt;=4,1,0)</f>
        <v>0</v>
      </c>
      <c r="G43" s="7">
        <f>(MAX(MIN((LOGNORM.INV(RAND(), LN(Hypothèses!$B$53), Hypothèses!$C$53)-Hypothèses!$E$53), Hypothèses!$D$53), 0))*IF(D43&gt;=1,1,0)+(MAX(MIN((LOGNORM.INV(RAND(), LN(Hypothèses!$B$53), Hypothèses!$C$53)-Hypothèses!$E$53), Hypothèses!$D$53), 0))*IF(D43&gt;=2,1,0)+(MAX(MIN((LOGNORM.INV(RAND(), LN(Hypothèses!$B$53), Hypothèses!$C$53)-Hypothèses!$E$53), Hypothèses!$D$53), 0))*IF(D43&gt;=3,1,0)+(MAX(MIN((LOGNORM.INV(RAND(), LN(Hypothèses!$B$53), Hypothèses!$C$53)-Hypothèses!$E$53), Hypothèses!$D$53), 0))*IF(D43&gt;=4,1,0)</f>
        <v>0</v>
      </c>
      <c r="H43" s="7">
        <f>((LOGNORM.INV(RAND(), LN(Hypothèses!$B$51), Hypothèses!$C$51)) - (MAX(MIN((LOGNORM.INV(RAND(), LN(Hypothèses!$B$51), Hypothèses!$C$51)-Hypothèses!$E$51), Hypothèses!$D$51), 0)))*IF(B43&gt;=1,1,0)+((LOGNORM.INV(RAND(), LN(Hypothèses!$B$51), Hypothèses!$C$51)) - (MAX(MIN((LOGNORM.INV(RAND(), LN(Hypothèses!$B$51), Hypothèses!$C$51)-Hypothèses!$E$51), Hypothèses!$D$51), 0)))*IF(B43&gt;=2,1,0)+((LOGNORM.INV(RAND(), LN(Hypothèses!$B$51), Hypothèses!$C$51)) - (MAX(MIN((LOGNORM.INV(RAND(), LN(Hypothèses!$B$51), Hypothèses!$C$51)-Hypothèses!$E$51), Hypothèses!$D$51), 0)))*IF(B43&gt;=3,1,0)+((LOGNORM.INV(RAND(), LN(Hypothèses!$B$51), Hypothèses!$C$51)) - (MAX(MIN((LOGNORM.INV(RAND(), LN(Hypothèses!$B$51), Hypothèses!$C$51)-Hypothèses!$E$51), Hypothèses!$D$51), 0)))*IF(B43&gt;=4,1,0)</f>
        <v>0</v>
      </c>
      <c r="I43" s="7">
        <f>((LOGNORM.INV(RAND(), LN(Hypothèses!$B$52), Hypothèses!$C$52)) - (MAX(MIN((LOGNORM.INV(RAND(), LN(Hypothèses!$B$52), Hypothèses!$C$52)-Hypothèses!$E$52), Hypothèses!$D$52), 0)))*IF(C43&gt;=1,1,0)+((LOGNORM.INV(RAND(), LN(Hypothèses!$B$52), Hypothèses!$C$52)) - (MAX(MIN((LOGNORM.INV(RAND(), LN(Hypothèses!$B$52), Hypothèses!$C$52)-Hypothèses!$E$52), Hypothèses!$D$52), 0)))*IF(C43&gt;=2,1,0)+((LOGNORM.INV(RAND(), LN(Hypothèses!$B$52), Hypothèses!$C$52)) - (MAX(MIN((LOGNORM.INV(RAND(), LN(Hypothèses!$B$52), Hypothèses!$C$52)-Hypothèses!$E$52), Hypothèses!$D$52), 0)))*IF(C43&gt;=3,1,0)+((LOGNORM.INV(RAND(), LN(Hypothèses!$B$52), Hypothèses!$C$52)) - (MAX(MIN((LOGNORM.INV(RAND(), LN(Hypothèses!$B$52), Hypothèses!$C$52)-Hypothèses!$E$52), Hypothèses!$D$52), 0)))*IF(C43&gt;=4,1,0)</f>
        <v>0</v>
      </c>
      <c r="J43" s="7">
        <f>((LOGNORM.INV(RAND(), LN(Hypothèses!$B$53), Hypothèses!$C$53)) - (MAX(MIN((LOGNORM.INV(RAND(), LN(Hypothèses!$B$53), Hypothèses!$C$53)-Hypothèses!$E$53), Hypothèses!$D$53), 0)))*IF(D43&gt;=1,1,0)+((LOGNORM.INV(RAND(), LN(Hypothèses!$B$53), Hypothèses!$C$53)) - (MAX(MIN((LOGNORM.INV(RAND(), LN(Hypothèses!$B$53), Hypothèses!$C$53)-Hypothèses!$E$53), Hypothèses!$D$53), 0)))*IF(D43&gt;=2,1,0)+((LOGNORM.INV(RAND(), LN(Hypothèses!$B$53), Hypothèses!$C$53)) - (MAX(MIN((LOGNORM.INV(RAND(), LN(Hypothèses!$B$53), Hypothèses!$C$53)-Hypothèses!$E$53), Hypothèses!$D$53), 0)))*IF(D43&gt;=3,1,0)+((LOGNORM.INV(RAND(), LN(Hypothèses!$B$53), Hypothèses!$C$53)) - (MAX(MIN((LOGNORM.INV(RAND(), LN(Hypothèses!$B$53), Hypothèses!$C$53)-Hypothèses!$E$53), Hypothèses!$D$53), 0)))*IF(D43&gt;=4,1,0)</f>
        <v>0</v>
      </c>
      <c r="K43" s="7">
        <f>E43+F43+G43</f>
        <v>0</v>
      </c>
      <c r="L43" s="7">
        <f>H43+I43+J43</f>
        <v>0</v>
      </c>
      <c r="M43" s="7">
        <f>Simulateur!$G$20 + L43</f>
        <v>0</v>
      </c>
    </row>
    <row r="44" spans="1:13">
      <c r="A44" s="11">
        <v>43</v>
      </c>
      <c r="B44" s="11">
        <f>BINOM.INV(1000, (Hypothèses!$B$43*Hypothèses!$B$46)/1000, RAND())</f>
        <v>0</v>
      </c>
      <c r="C44" s="11">
        <f>BINOM.INV(1000, (Hypothèses!$B$43*Hypothèses!$B$47)/1000, RAND())</f>
        <v>0</v>
      </c>
      <c r="D44" s="11">
        <f>BINOM.INV(1000, (Hypothèses!$B$43*Hypothèses!$B$48)/1000, RAND())</f>
        <v>0</v>
      </c>
      <c r="E44" s="7">
        <f>(MAX(MIN((LOGNORM.INV(RAND(), LN(Hypothèses!$B$51), Hypothèses!$C$51)-Hypothèses!$E$51), Hypothèses!$D$51), 0))*IF(B44&gt;=1,1,0)+(MAX(MIN((LOGNORM.INV(RAND(), LN(Hypothèses!$B$51), Hypothèses!$C$51)-Hypothèses!$E$51), Hypothèses!$D$51), 0))*IF(B44&gt;=2,1,0)+(MAX(MIN((LOGNORM.INV(RAND(), LN(Hypothèses!$B$51), Hypothèses!$C$51)-Hypothèses!$E$51), Hypothèses!$D$51), 0))*IF(B44&gt;=3,1,0)+(MAX(MIN((LOGNORM.INV(RAND(), LN(Hypothèses!$B$51), Hypothèses!$C$51)-Hypothèses!$E$51), Hypothèses!$D$51), 0))*IF(B44&gt;=4,1,0)</f>
        <v>0</v>
      </c>
      <c r="F44" s="7">
        <f>(MAX(MIN((LOGNORM.INV(RAND(), LN(Hypothèses!$B$52), Hypothèses!$C$52)-Hypothèses!$E$52), Hypothèses!$D$52), 0))*IF(C44&gt;=1,1,0)+(MAX(MIN((LOGNORM.INV(RAND(), LN(Hypothèses!$B$52), Hypothèses!$C$52)-Hypothèses!$E$52), Hypothèses!$D$52), 0))*IF(C44&gt;=2,1,0)+(MAX(MIN((LOGNORM.INV(RAND(), LN(Hypothèses!$B$52), Hypothèses!$C$52)-Hypothèses!$E$52), Hypothèses!$D$52), 0))*IF(C44&gt;=3,1,0)+(MAX(MIN((LOGNORM.INV(RAND(), LN(Hypothèses!$B$52), Hypothèses!$C$52)-Hypothèses!$E$52), Hypothèses!$D$52), 0))*IF(C44&gt;=4,1,0)</f>
        <v>0</v>
      </c>
      <c r="G44" s="7">
        <f>(MAX(MIN((LOGNORM.INV(RAND(), LN(Hypothèses!$B$53), Hypothèses!$C$53)-Hypothèses!$E$53), Hypothèses!$D$53), 0))*IF(D44&gt;=1,1,0)+(MAX(MIN((LOGNORM.INV(RAND(), LN(Hypothèses!$B$53), Hypothèses!$C$53)-Hypothèses!$E$53), Hypothèses!$D$53), 0))*IF(D44&gt;=2,1,0)+(MAX(MIN((LOGNORM.INV(RAND(), LN(Hypothèses!$B$53), Hypothèses!$C$53)-Hypothèses!$E$53), Hypothèses!$D$53), 0))*IF(D44&gt;=3,1,0)+(MAX(MIN((LOGNORM.INV(RAND(), LN(Hypothèses!$B$53), Hypothèses!$C$53)-Hypothèses!$E$53), Hypothèses!$D$53), 0))*IF(D44&gt;=4,1,0)</f>
        <v>0</v>
      </c>
      <c r="H44" s="7">
        <f>((LOGNORM.INV(RAND(), LN(Hypothèses!$B$51), Hypothèses!$C$51)) - (MAX(MIN((LOGNORM.INV(RAND(), LN(Hypothèses!$B$51), Hypothèses!$C$51)-Hypothèses!$E$51), Hypothèses!$D$51), 0)))*IF(B44&gt;=1,1,0)+((LOGNORM.INV(RAND(), LN(Hypothèses!$B$51), Hypothèses!$C$51)) - (MAX(MIN((LOGNORM.INV(RAND(), LN(Hypothèses!$B$51), Hypothèses!$C$51)-Hypothèses!$E$51), Hypothèses!$D$51), 0)))*IF(B44&gt;=2,1,0)+((LOGNORM.INV(RAND(), LN(Hypothèses!$B$51), Hypothèses!$C$51)) - (MAX(MIN((LOGNORM.INV(RAND(), LN(Hypothèses!$B$51), Hypothèses!$C$51)-Hypothèses!$E$51), Hypothèses!$D$51), 0)))*IF(B44&gt;=3,1,0)+((LOGNORM.INV(RAND(), LN(Hypothèses!$B$51), Hypothèses!$C$51)) - (MAX(MIN((LOGNORM.INV(RAND(), LN(Hypothèses!$B$51), Hypothèses!$C$51)-Hypothèses!$E$51), Hypothèses!$D$51), 0)))*IF(B44&gt;=4,1,0)</f>
        <v>0</v>
      </c>
      <c r="I44" s="7">
        <f>((LOGNORM.INV(RAND(), LN(Hypothèses!$B$52), Hypothèses!$C$52)) - (MAX(MIN((LOGNORM.INV(RAND(), LN(Hypothèses!$B$52), Hypothèses!$C$52)-Hypothèses!$E$52), Hypothèses!$D$52), 0)))*IF(C44&gt;=1,1,0)+((LOGNORM.INV(RAND(), LN(Hypothèses!$B$52), Hypothèses!$C$52)) - (MAX(MIN((LOGNORM.INV(RAND(), LN(Hypothèses!$B$52), Hypothèses!$C$52)-Hypothèses!$E$52), Hypothèses!$D$52), 0)))*IF(C44&gt;=2,1,0)+((LOGNORM.INV(RAND(), LN(Hypothèses!$B$52), Hypothèses!$C$52)) - (MAX(MIN((LOGNORM.INV(RAND(), LN(Hypothèses!$B$52), Hypothèses!$C$52)-Hypothèses!$E$52), Hypothèses!$D$52), 0)))*IF(C44&gt;=3,1,0)+((LOGNORM.INV(RAND(), LN(Hypothèses!$B$52), Hypothèses!$C$52)) - (MAX(MIN((LOGNORM.INV(RAND(), LN(Hypothèses!$B$52), Hypothèses!$C$52)-Hypothèses!$E$52), Hypothèses!$D$52), 0)))*IF(C44&gt;=4,1,0)</f>
        <v>0</v>
      </c>
      <c r="J44" s="7">
        <f>((LOGNORM.INV(RAND(), LN(Hypothèses!$B$53), Hypothèses!$C$53)) - (MAX(MIN((LOGNORM.INV(RAND(), LN(Hypothèses!$B$53), Hypothèses!$C$53)-Hypothèses!$E$53), Hypothèses!$D$53), 0)))*IF(D44&gt;=1,1,0)+((LOGNORM.INV(RAND(), LN(Hypothèses!$B$53), Hypothèses!$C$53)) - (MAX(MIN((LOGNORM.INV(RAND(), LN(Hypothèses!$B$53), Hypothèses!$C$53)-Hypothèses!$E$53), Hypothèses!$D$53), 0)))*IF(D44&gt;=2,1,0)+((LOGNORM.INV(RAND(), LN(Hypothèses!$B$53), Hypothèses!$C$53)) - (MAX(MIN((LOGNORM.INV(RAND(), LN(Hypothèses!$B$53), Hypothèses!$C$53)-Hypothèses!$E$53), Hypothèses!$D$53), 0)))*IF(D44&gt;=3,1,0)+((LOGNORM.INV(RAND(), LN(Hypothèses!$B$53), Hypothèses!$C$53)) - (MAX(MIN((LOGNORM.INV(RAND(), LN(Hypothèses!$B$53), Hypothèses!$C$53)-Hypothèses!$E$53), Hypothèses!$D$53), 0)))*IF(D44&gt;=4,1,0)</f>
        <v>0</v>
      </c>
      <c r="K44" s="7">
        <f>E44+F44+G44</f>
        <v>0</v>
      </c>
      <c r="L44" s="7">
        <f>H44+I44+J44</f>
        <v>0</v>
      </c>
      <c r="M44" s="7">
        <f>Simulateur!$G$20 + L44</f>
        <v>0</v>
      </c>
    </row>
    <row r="45" spans="1:13">
      <c r="A45" s="11">
        <v>44</v>
      </c>
      <c r="B45" s="11">
        <f>BINOM.INV(1000, (Hypothèses!$B$43*Hypothèses!$B$46)/1000, RAND())</f>
        <v>0</v>
      </c>
      <c r="C45" s="11">
        <f>BINOM.INV(1000, (Hypothèses!$B$43*Hypothèses!$B$47)/1000, RAND())</f>
        <v>0</v>
      </c>
      <c r="D45" s="11">
        <f>BINOM.INV(1000, (Hypothèses!$B$43*Hypothèses!$B$48)/1000, RAND())</f>
        <v>0</v>
      </c>
      <c r="E45" s="7">
        <f>(MAX(MIN((LOGNORM.INV(RAND(), LN(Hypothèses!$B$51), Hypothèses!$C$51)-Hypothèses!$E$51), Hypothèses!$D$51), 0))*IF(B45&gt;=1,1,0)+(MAX(MIN((LOGNORM.INV(RAND(), LN(Hypothèses!$B$51), Hypothèses!$C$51)-Hypothèses!$E$51), Hypothèses!$D$51), 0))*IF(B45&gt;=2,1,0)+(MAX(MIN((LOGNORM.INV(RAND(), LN(Hypothèses!$B$51), Hypothèses!$C$51)-Hypothèses!$E$51), Hypothèses!$D$51), 0))*IF(B45&gt;=3,1,0)+(MAX(MIN((LOGNORM.INV(RAND(), LN(Hypothèses!$B$51), Hypothèses!$C$51)-Hypothèses!$E$51), Hypothèses!$D$51), 0))*IF(B45&gt;=4,1,0)</f>
        <v>0</v>
      </c>
      <c r="F45" s="7">
        <f>(MAX(MIN((LOGNORM.INV(RAND(), LN(Hypothèses!$B$52), Hypothèses!$C$52)-Hypothèses!$E$52), Hypothèses!$D$52), 0))*IF(C45&gt;=1,1,0)+(MAX(MIN((LOGNORM.INV(RAND(), LN(Hypothèses!$B$52), Hypothèses!$C$52)-Hypothèses!$E$52), Hypothèses!$D$52), 0))*IF(C45&gt;=2,1,0)+(MAX(MIN((LOGNORM.INV(RAND(), LN(Hypothèses!$B$52), Hypothèses!$C$52)-Hypothèses!$E$52), Hypothèses!$D$52), 0))*IF(C45&gt;=3,1,0)+(MAX(MIN((LOGNORM.INV(RAND(), LN(Hypothèses!$B$52), Hypothèses!$C$52)-Hypothèses!$E$52), Hypothèses!$D$52), 0))*IF(C45&gt;=4,1,0)</f>
        <v>0</v>
      </c>
      <c r="G45" s="7">
        <f>(MAX(MIN((LOGNORM.INV(RAND(), LN(Hypothèses!$B$53), Hypothèses!$C$53)-Hypothèses!$E$53), Hypothèses!$D$53), 0))*IF(D45&gt;=1,1,0)+(MAX(MIN((LOGNORM.INV(RAND(), LN(Hypothèses!$B$53), Hypothèses!$C$53)-Hypothèses!$E$53), Hypothèses!$D$53), 0))*IF(D45&gt;=2,1,0)+(MAX(MIN((LOGNORM.INV(RAND(), LN(Hypothèses!$B$53), Hypothèses!$C$53)-Hypothèses!$E$53), Hypothèses!$D$53), 0))*IF(D45&gt;=3,1,0)+(MAX(MIN((LOGNORM.INV(RAND(), LN(Hypothèses!$B$53), Hypothèses!$C$53)-Hypothèses!$E$53), Hypothèses!$D$53), 0))*IF(D45&gt;=4,1,0)</f>
        <v>0</v>
      </c>
      <c r="H45" s="7">
        <f>((LOGNORM.INV(RAND(), LN(Hypothèses!$B$51), Hypothèses!$C$51)) - (MAX(MIN((LOGNORM.INV(RAND(), LN(Hypothèses!$B$51), Hypothèses!$C$51)-Hypothèses!$E$51), Hypothèses!$D$51), 0)))*IF(B45&gt;=1,1,0)+((LOGNORM.INV(RAND(), LN(Hypothèses!$B$51), Hypothèses!$C$51)) - (MAX(MIN((LOGNORM.INV(RAND(), LN(Hypothèses!$B$51), Hypothèses!$C$51)-Hypothèses!$E$51), Hypothèses!$D$51), 0)))*IF(B45&gt;=2,1,0)+((LOGNORM.INV(RAND(), LN(Hypothèses!$B$51), Hypothèses!$C$51)) - (MAX(MIN((LOGNORM.INV(RAND(), LN(Hypothèses!$B$51), Hypothèses!$C$51)-Hypothèses!$E$51), Hypothèses!$D$51), 0)))*IF(B45&gt;=3,1,0)+((LOGNORM.INV(RAND(), LN(Hypothèses!$B$51), Hypothèses!$C$51)) - (MAX(MIN((LOGNORM.INV(RAND(), LN(Hypothèses!$B$51), Hypothèses!$C$51)-Hypothèses!$E$51), Hypothèses!$D$51), 0)))*IF(B45&gt;=4,1,0)</f>
        <v>0</v>
      </c>
      <c r="I45" s="7">
        <f>((LOGNORM.INV(RAND(), LN(Hypothèses!$B$52), Hypothèses!$C$52)) - (MAX(MIN((LOGNORM.INV(RAND(), LN(Hypothèses!$B$52), Hypothèses!$C$52)-Hypothèses!$E$52), Hypothèses!$D$52), 0)))*IF(C45&gt;=1,1,0)+((LOGNORM.INV(RAND(), LN(Hypothèses!$B$52), Hypothèses!$C$52)) - (MAX(MIN((LOGNORM.INV(RAND(), LN(Hypothèses!$B$52), Hypothèses!$C$52)-Hypothèses!$E$52), Hypothèses!$D$52), 0)))*IF(C45&gt;=2,1,0)+((LOGNORM.INV(RAND(), LN(Hypothèses!$B$52), Hypothèses!$C$52)) - (MAX(MIN((LOGNORM.INV(RAND(), LN(Hypothèses!$B$52), Hypothèses!$C$52)-Hypothèses!$E$52), Hypothèses!$D$52), 0)))*IF(C45&gt;=3,1,0)+((LOGNORM.INV(RAND(), LN(Hypothèses!$B$52), Hypothèses!$C$52)) - (MAX(MIN((LOGNORM.INV(RAND(), LN(Hypothèses!$B$52), Hypothèses!$C$52)-Hypothèses!$E$52), Hypothèses!$D$52), 0)))*IF(C45&gt;=4,1,0)</f>
        <v>0</v>
      </c>
      <c r="J45" s="7">
        <f>((LOGNORM.INV(RAND(), LN(Hypothèses!$B$53), Hypothèses!$C$53)) - (MAX(MIN((LOGNORM.INV(RAND(), LN(Hypothèses!$B$53), Hypothèses!$C$53)-Hypothèses!$E$53), Hypothèses!$D$53), 0)))*IF(D45&gt;=1,1,0)+((LOGNORM.INV(RAND(), LN(Hypothèses!$B$53), Hypothèses!$C$53)) - (MAX(MIN((LOGNORM.INV(RAND(), LN(Hypothèses!$B$53), Hypothèses!$C$53)-Hypothèses!$E$53), Hypothèses!$D$53), 0)))*IF(D45&gt;=2,1,0)+((LOGNORM.INV(RAND(), LN(Hypothèses!$B$53), Hypothèses!$C$53)) - (MAX(MIN((LOGNORM.INV(RAND(), LN(Hypothèses!$B$53), Hypothèses!$C$53)-Hypothèses!$E$53), Hypothèses!$D$53), 0)))*IF(D45&gt;=3,1,0)+((LOGNORM.INV(RAND(), LN(Hypothèses!$B$53), Hypothèses!$C$53)) - (MAX(MIN((LOGNORM.INV(RAND(), LN(Hypothèses!$B$53), Hypothèses!$C$53)-Hypothèses!$E$53), Hypothèses!$D$53), 0)))*IF(D45&gt;=4,1,0)</f>
        <v>0</v>
      </c>
      <c r="K45" s="7">
        <f>E45+F45+G45</f>
        <v>0</v>
      </c>
      <c r="L45" s="7">
        <f>H45+I45+J45</f>
        <v>0</v>
      </c>
      <c r="M45" s="7">
        <f>Simulateur!$G$20 + L45</f>
        <v>0</v>
      </c>
    </row>
    <row r="46" spans="1:13">
      <c r="A46" s="11">
        <v>45</v>
      </c>
      <c r="B46" s="11">
        <f>BINOM.INV(1000, (Hypothèses!$B$43*Hypothèses!$B$46)/1000, RAND())</f>
        <v>0</v>
      </c>
      <c r="C46" s="11">
        <f>BINOM.INV(1000, (Hypothèses!$B$43*Hypothèses!$B$47)/1000, RAND())</f>
        <v>0</v>
      </c>
      <c r="D46" s="11">
        <f>BINOM.INV(1000, (Hypothèses!$B$43*Hypothèses!$B$48)/1000, RAND())</f>
        <v>0</v>
      </c>
      <c r="E46" s="7">
        <f>(MAX(MIN((LOGNORM.INV(RAND(), LN(Hypothèses!$B$51), Hypothèses!$C$51)-Hypothèses!$E$51), Hypothèses!$D$51), 0))*IF(B46&gt;=1,1,0)+(MAX(MIN((LOGNORM.INV(RAND(), LN(Hypothèses!$B$51), Hypothèses!$C$51)-Hypothèses!$E$51), Hypothèses!$D$51), 0))*IF(B46&gt;=2,1,0)+(MAX(MIN((LOGNORM.INV(RAND(), LN(Hypothèses!$B$51), Hypothèses!$C$51)-Hypothèses!$E$51), Hypothèses!$D$51), 0))*IF(B46&gt;=3,1,0)+(MAX(MIN((LOGNORM.INV(RAND(), LN(Hypothèses!$B$51), Hypothèses!$C$51)-Hypothèses!$E$51), Hypothèses!$D$51), 0))*IF(B46&gt;=4,1,0)</f>
        <v>0</v>
      </c>
      <c r="F46" s="7">
        <f>(MAX(MIN((LOGNORM.INV(RAND(), LN(Hypothèses!$B$52), Hypothèses!$C$52)-Hypothèses!$E$52), Hypothèses!$D$52), 0))*IF(C46&gt;=1,1,0)+(MAX(MIN((LOGNORM.INV(RAND(), LN(Hypothèses!$B$52), Hypothèses!$C$52)-Hypothèses!$E$52), Hypothèses!$D$52), 0))*IF(C46&gt;=2,1,0)+(MAX(MIN((LOGNORM.INV(RAND(), LN(Hypothèses!$B$52), Hypothèses!$C$52)-Hypothèses!$E$52), Hypothèses!$D$52), 0))*IF(C46&gt;=3,1,0)+(MAX(MIN((LOGNORM.INV(RAND(), LN(Hypothèses!$B$52), Hypothèses!$C$52)-Hypothèses!$E$52), Hypothèses!$D$52), 0))*IF(C46&gt;=4,1,0)</f>
        <v>0</v>
      </c>
      <c r="G46" s="7">
        <f>(MAX(MIN((LOGNORM.INV(RAND(), LN(Hypothèses!$B$53), Hypothèses!$C$53)-Hypothèses!$E$53), Hypothèses!$D$53), 0))*IF(D46&gt;=1,1,0)+(MAX(MIN((LOGNORM.INV(RAND(), LN(Hypothèses!$B$53), Hypothèses!$C$53)-Hypothèses!$E$53), Hypothèses!$D$53), 0))*IF(D46&gt;=2,1,0)+(MAX(MIN((LOGNORM.INV(RAND(), LN(Hypothèses!$B$53), Hypothèses!$C$53)-Hypothèses!$E$53), Hypothèses!$D$53), 0))*IF(D46&gt;=3,1,0)+(MAX(MIN((LOGNORM.INV(RAND(), LN(Hypothèses!$B$53), Hypothèses!$C$53)-Hypothèses!$E$53), Hypothèses!$D$53), 0))*IF(D46&gt;=4,1,0)</f>
        <v>0</v>
      </c>
      <c r="H46" s="7">
        <f>((LOGNORM.INV(RAND(), LN(Hypothèses!$B$51), Hypothèses!$C$51)) - (MAX(MIN((LOGNORM.INV(RAND(), LN(Hypothèses!$B$51), Hypothèses!$C$51)-Hypothèses!$E$51), Hypothèses!$D$51), 0)))*IF(B46&gt;=1,1,0)+((LOGNORM.INV(RAND(), LN(Hypothèses!$B$51), Hypothèses!$C$51)) - (MAX(MIN((LOGNORM.INV(RAND(), LN(Hypothèses!$B$51), Hypothèses!$C$51)-Hypothèses!$E$51), Hypothèses!$D$51), 0)))*IF(B46&gt;=2,1,0)+((LOGNORM.INV(RAND(), LN(Hypothèses!$B$51), Hypothèses!$C$51)) - (MAX(MIN((LOGNORM.INV(RAND(), LN(Hypothèses!$B$51), Hypothèses!$C$51)-Hypothèses!$E$51), Hypothèses!$D$51), 0)))*IF(B46&gt;=3,1,0)+((LOGNORM.INV(RAND(), LN(Hypothèses!$B$51), Hypothèses!$C$51)) - (MAX(MIN((LOGNORM.INV(RAND(), LN(Hypothèses!$B$51), Hypothèses!$C$51)-Hypothèses!$E$51), Hypothèses!$D$51), 0)))*IF(B46&gt;=4,1,0)</f>
        <v>0</v>
      </c>
      <c r="I46" s="7">
        <f>((LOGNORM.INV(RAND(), LN(Hypothèses!$B$52), Hypothèses!$C$52)) - (MAX(MIN((LOGNORM.INV(RAND(), LN(Hypothèses!$B$52), Hypothèses!$C$52)-Hypothèses!$E$52), Hypothèses!$D$52), 0)))*IF(C46&gt;=1,1,0)+((LOGNORM.INV(RAND(), LN(Hypothèses!$B$52), Hypothèses!$C$52)) - (MAX(MIN((LOGNORM.INV(RAND(), LN(Hypothèses!$B$52), Hypothèses!$C$52)-Hypothèses!$E$52), Hypothèses!$D$52), 0)))*IF(C46&gt;=2,1,0)+((LOGNORM.INV(RAND(), LN(Hypothèses!$B$52), Hypothèses!$C$52)) - (MAX(MIN((LOGNORM.INV(RAND(), LN(Hypothèses!$B$52), Hypothèses!$C$52)-Hypothèses!$E$52), Hypothèses!$D$52), 0)))*IF(C46&gt;=3,1,0)+((LOGNORM.INV(RAND(), LN(Hypothèses!$B$52), Hypothèses!$C$52)) - (MAX(MIN((LOGNORM.INV(RAND(), LN(Hypothèses!$B$52), Hypothèses!$C$52)-Hypothèses!$E$52), Hypothèses!$D$52), 0)))*IF(C46&gt;=4,1,0)</f>
        <v>0</v>
      </c>
      <c r="J46" s="7">
        <f>((LOGNORM.INV(RAND(), LN(Hypothèses!$B$53), Hypothèses!$C$53)) - (MAX(MIN((LOGNORM.INV(RAND(), LN(Hypothèses!$B$53), Hypothèses!$C$53)-Hypothèses!$E$53), Hypothèses!$D$53), 0)))*IF(D46&gt;=1,1,0)+((LOGNORM.INV(RAND(), LN(Hypothèses!$B$53), Hypothèses!$C$53)) - (MAX(MIN((LOGNORM.INV(RAND(), LN(Hypothèses!$B$53), Hypothèses!$C$53)-Hypothèses!$E$53), Hypothèses!$D$53), 0)))*IF(D46&gt;=2,1,0)+((LOGNORM.INV(RAND(), LN(Hypothèses!$B$53), Hypothèses!$C$53)) - (MAX(MIN((LOGNORM.INV(RAND(), LN(Hypothèses!$B$53), Hypothèses!$C$53)-Hypothèses!$E$53), Hypothèses!$D$53), 0)))*IF(D46&gt;=3,1,0)+((LOGNORM.INV(RAND(), LN(Hypothèses!$B$53), Hypothèses!$C$53)) - (MAX(MIN((LOGNORM.INV(RAND(), LN(Hypothèses!$B$53), Hypothèses!$C$53)-Hypothèses!$E$53), Hypothèses!$D$53), 0)))*IF(D46&gt;=4,1,0)</f>
        <v>0</v>
      </c>
      <c r="K46" s="7">
        <f>E46+F46+G46</f>
        <v>0</v>
      </c>
      <c r="L46" s="7">
        <f>H46+I46+J46</f>
        <v>0</v>
      </c>
      <c r="M46" s="7">
        <f>Simulateur!$G$20 + L46</f>
        <v>0</v>
      </c>
    </row>
    <row r="47" spans="1:13">
      <c r="A47" s="11">
        <v>46</v>
      </c>
      <c r="B47" s="11">
        <f>BINOM.INV(1000, (Hypothèses!$B$43*Hypothèses!$B$46)/1000, RAND())</f>
        <v>0</v>
      </c>
      <c r="C47" s="11">
        <f>BINOM.INV(1000, (Hypothèses!$B$43*Hypothèses!$B$47)/1000, RAND())</f>
        <v>0</v>
      </c>
      <c r="D47" s="11">
        <f>BINOM.INV(1000, (Hypothèses!$B$43*Hypothèses!$B$48)/1000, RAND())</f>
        <v>0</v>
      </c>
      <c r="E47" s="7">
        <f>(MAX(MIN((LOGNORM.INV(RAND(), LN(Hypothèses!$B$51), Hypothèses!$C$51)-Hypothèses!$E$51), Hypothèses!$D$51), 0))*IF(B47&gt;=1,1,0)+(MAX(MIN((LOGNORM.INV(RAND(), LN(Hypothèses!$B$51), Hypothèses!$C$51)-Hypothèses!$E$51), Hypothèses!$D$51), 0))*IF(B47&gt;=2,1,0)+(MAX(MIN((LOGNORM.INV(RAND(), LN(Hypothèses!$B$51), Hypothèses!$C$51)-Hypothèses!$E$51), Hypothèses!$D$51), 0))*IF(B47&gt;=3,1,0)+(MAX(MIN((LOGNORM.INV(RAND(), LN(Hypothèses!$B$51), Hypothèses!$C$51)-Hypothèses!$E$51), Hypothèses!$D$51), 0))*IF(B47&gt;=4,1,0)</f>
        <v>0</v>
      </c>
      <c r="F47" s="7">
        <f>(MAX(MIN((LOGNORM.INV(RAND(), LN(Hypothèses!$B$52), Hypothèses!$C$52)-Hypothèses!$E$52), Hypothèses!$D$52), 0))*IF(C47&gt;=1,1,0)+(MAX(MIN((LOGNORM.INV(RAND(), LN(Hypothèses!$B$52), Hypothèses!$C$52)-Hypothèses!$E$52), Hypothèses!$D$52), 0))*IF(C47&gt;=2,1,0)+(MAX(MIN((LOGNORM.INV(RAND(), LN(Hypothèses!$B$52), Hypothèses!$C$52)-Hypothèses!$E$52), Hypothèses!$D$52), 0))*IF(C47&gt;=3,1,0)+(MAX(MIN((LOGNORM.INV(RAND(), LN(Hypothèses!$B$52), Hypothèses!$C$52)-Hypothèses!$E$52), Hypothèses!$D$52), 0))*IF(C47&gt;=4,1,0)</f>
        <v>0</v>
      </c>
      <c r="G47" s="7">
        <f>(MAX(MIN((LOGNORM.INV(RAND(), LN(Hypothèses!$B$53), Hypothèses!$C$53)-Hypothèses!$E$53), Hypothèses!$D$53), 0))*IF(D47&gt;=1,1,0)+(MAX(MIN((LOGNORM.INV(RAND(), LN(Hypothèses!$B$53), Hypothèses!$C$53)-Hypothèses!$E$53), Hypothèses!$D$53), 0))*IF(D47&gt;=2,1,0)+(MAX(MIN((LOGNORM.INV(RAND(), LN(Hypothèses!$B$53), Hypothèses!$C$53)-Hypothèses!$E$53), Hypothèses!$D$53), 0))*IF(D47&gt;=3,1,0)+(MAX(MIN((LOGNORM.INV(RAND(), LN(Hypothèses!$B$53), Hypothèses!$C$53)-Hypothèses!$E$53), Hypothèses!$D$53), 0))*IF(D47&gt;=4,1,0)</f>
        <v>0</v>
      </c>
      <c r="H47" s="7">
        <f>((LOGNORM.INV(RAND(), LN(Hypothèses!$B$51), Hypothèses!$C$51)) - (MAX(MIN((LOGNORM.INV(RAND(), LN(Hypothèses!$B$51), Hypothèses!$C$51)-Hypothèses!$E$51), Hypothèses!$D$51), 0)))*IF(B47&gt;=1,1,0)+((LOGNORM.INV(RAND(), LN(Hypothèses!$B$51), Hypothèses!$C$51)) - (MAX(MIN((LOGNORM.INV(RAND(), LN(Hypothèses!$B$51), Hypothèses!$C$51)-Hypothèses!$E$51), Hypothèses!$D$51), 0)))*IF(B47&gt;=2,1,0)+((LOGNORM.INV(RAND(), LN(Hypothèses!$B$51), Hypothèses!$C$51)) - (MAX(MIN((LOGNORM.INV(RAND(), LN(Hypothèses!$B$51), Hypothèses!$C$51)-Hypothèses!$E$51), Hypothèses!$D$51), 0)))*IF(B47&gt;=3,1,0)+((LOGNORM.INV(RAND(), LN(Hypothèses!$B$51), Hypothèses!$C$51)) - (MAX(MIN((LOGNORM.INV(RAND(), LN(Hypothèses!$B$51), Hypothèses!$C$51)-Hypothèses!$E$51), Hypothèses!$D$51), 0)))*IF(B47&gt;=4,1,0)</f>
        <v>0</v>
      </c>
      <c r="I47" s="7">
        <f>((LOGNORM.INV(RAND(), LN(Hypothèses!$B$52), Hypothèses!$C$52)) - (MAX(MIN((LOGNORM.INV(RAND(), LN(Hypothèses!$B$52), Hypothèses!$C$52)-Hypothèses!$E$52), Hypothèses!$D$52), 0)))*IF(C47&gt;=1,1,0)+((LOGNORM.INV(RAND(), LN(Hypothèses!$B$52), Hypothèses!$C$52)) - (MAX(MIN((LOGNORM.INV(RAND(), LN(Hypothèses!$B$52), Hypothèses!$C$52)-Hypothèses!$E$52), Hypothèses!$D$52), 0)))*IF(C47&gt;=2,1,0)+((LOGNORM.INV(RAND(), LN(Hypothèses!$B$52), Hypothèses!$C$52)) - (MAX(MIN((LOGNORM.INV(RAND(), LN(Hypothèses!$B$52), Hypothèses!$C$52)-Hypothèses!$E$52), Hypothèses!$D$52), 0)))*IF(C47&gt;=3,1,0)+((LOGNORM.INV(RAND(), LN(Hypothèses!$B$52), Hypothèses!$C$52)) - (MAX(MIN((LOGNORM.INV(RAND(), LN(Hypothèses!$B$52), Hypothèses!$C$52)-Hypothèses!$E$52), Hypothèses!$D$52), 0)))*IF(C47&gt;=4,1,0)</f>
        <v>0</v>
      </c>
      <c r="J47" s="7">
        <f>((LOGNORM.INV(RAND(), LN(Hypothèses!$B$53), Hypothèses!$C$53)) - (MAX(MIN((LOGNORM.INV(RAND(), LN(Hypothèses!$B$53), Hypothèses!$C$53)-Hypothèses!$E$53), Hypothèses!$D$53), 0)))*IF(D47&gt;=1,1,0)+((LOGNORM.INV(RAND(), LN(Hypothèses!$B$53), Hypothèses!$C$53)) - (MAX(MIN((LOGNORM.INV(RAND(), LN(Hypothèses!$B$53), Hypothèses!$C$53)-Hypothèses!$E$53), Hypothèses!$D$53), 0)))*IF(D47&gt;=2,1,0)+((LOGNORM.INV(RAND(), LN(Hypothèses!$B$53), Hypothèses!$C$53)) - (MAX(MIN((LOGNORM.INV(RAND(), LN(Hypothèses!$B$53), Hypothèses!$C$53)-Hypothèses!$E$53), Hypothèses!$D$53), 0)))*IF(D47&gt;=3,1,0)+((LOGNORM.INV(RAND(), LN(Hypothèses!$B$53), Hypothèses!$C$53)) - (MAX(MIN((LOGNORM.INV(RAND(), LN(Hypothèses!$B$53), Hypothèses!$C$53)-Hypothèses!$E$53), Hypothèses!$D$53), 0)))*IF(D47&gt;=4,1,0)</f>
        <v>0</v>
      </c>
      <c r="K47" s="7">
        <f>E47+F47+G47</f>
        <v>0</v>
      </c>
      <c r="L47" s="7">
        <f>H47+I47+J47</f>
        <v>0</v>
      </c>
      <c r="M47" s="7">
        <f>Simulateur!$G$20 + L47</f>
        <v>0</v>
      </c>
    </row>
    <row r="48" spans="1:13">
      <c r="A48" s="11">
        <v>47</v>
      </c>
      <c r="B48" s="11">
        <f>BINOM.INV(1000, (Hypothèses!$B$43*Hypothèses!$B$46)/1000, RAND())</f>
        <v>0</v>
      </c>
      <c r="C48" s="11">
        <f>BINOM.INV(1000, (Hypothèses!$B$43*Hypothèses!$B$47)/1000, RAND())</f>
        <v>0</v>
      </c>
      <c r="D48" s="11">
        <f>BINOM.INV(1000, (Hypothèses!$B$43*Hypothèses!$B$48)/1000, RAND())</f>
        <v>0</v>
      </c>
      <c r="E48" s="7">
        <f>(MAX(MIN((LOGNORM.INV(RAND(), LN(Hypothèses!$B$51), Hypothèses!$C$51)-Hypothèses!$E$51), Hypothèses!$D$51), 0))*IF(B48&gt;=1,1,0)+(MAX(MIN((LOGNORM.INV(RAND(), LN(Hypothèses!$B$51), Hypothèses!$C$51)-Hypothèses!$E$51), Hypothèses!$D$51), 0))*IF(B48&gt;=2,1,0)+(MAX(MIN((LOGNORM.INV(RAND(), LN(Hypothèses!$B$51), Hypothèses!$C$51)-Hypothèses!$E$51), Hypothèses!$D$51), 0))*IF(B48&gt;=3,1,0)+(MAX(MIN((LOGNORM.INV(RAND(), LN(Hypothèses!$B$51), Hypothèses!$C$51)-Hypothèses!$E$51), Hypothèses!$D$51), 0))*IF(B48&gt;=4,1,0)</f>
        <v>0</v>
      </c>
      <c r="F48" s="7">
        <f>(MAX(MIN((LOGNORM.INV(RAND(), LN(Hypothèses!$B$52), Hypothèses!$C$52)-Hypothèses!$E$52), Hypothèses!$D$52), 0))*IF(C48&gt;=1,1,0)+(MAX(MIN((LOGNORM.INV(RAND(), LN(Hypothèses!$B$52), Hypothèses!$C$52)-Hypothèses!$E$52), Hypothèses!$D$52), 0))*IF(C48&gt;=2,1,0)+(MAX(MIN((LOGNORM.INV(RAND(), LN(Hypothèses!$B$52), Hypothèses!$C$52)-Hypothèses!$E$52), Hypothèses!$D$52), 0))*IF(C48&gt;=3,1,0)+(MAX(MIN((LOGNORM.INV(RAND(), LN(Hypothèses!$B$52), Hypothèses!$C$52)-Hypothèses!$E$52), Hypothèses!$D$52), 0))*IF(C48&gt;=4,1,0)</f>
        <v>0</v>
      </c>
      <c r="G48" s="7">
        <f>(MAX(MIN((LOGNORM.INV(RAND(), LN(Hypothèses!$B$53), Hypothèses!$C$53)-Hypothèses!$E$53), Hypothèses!$D$53), 0))*IF(D48&gt;=1,1,0)+(MAX(MIN((LOGNORM.INV(RAND(), LN(Hypothèses!$B$53), Hypothèses!$C$53)-Hypothèses!$E$53), Hypothèses!$D$53), 0))*IF(D48&gt;=2,1,0)+(MAX(MIN((LOGNORM.INV(RAND(), LN(Hypothèses!$B$53), Hypothèses!$C$53)-Hypothèses!$E$53), Hypothèses!$D$53), 0))*IF(D48&gt;=3,1,0)+(MAX(MIN((LOGNORM.INV(RAND(), LN(Hypothèses!$B$53), Hypothèses!$C$53)-Hypothèses!$E$53), Hypothèses!$D$53), 0))*IF(D48&gt;=4,1,0)</f>
        <v>0</v>
      </c>
      <c r="H48" s="7">
        <f>((LOGNORM.INV(RAND(), LN(Hypothèses!$B$51), Hypothèses!$C$51)) - (MAX(MIN((LOGNORM.INV(RAND(), LN(Hypothèses!$B$51), Hypothèses!$C$51)-Hypothèses!$E$51), Hypothèses!$D$51), 0)))*IF(B48&gt;=1,1,0)+((LOGNORM.INV(RAND(), LN(Hypothèses!$B$51), Hypothèses!$C$51)) - (MAX(MIN((LOGNORM.INV(RAND(), LN(Hypothèses!$B$51), Hypothèses!$C$51)-Hypothèses!$E$51), Hypothèses!$D$51), 0)))*IF(B48&gt;=2,1,0)+((LOGNORM.INV(RAND(), LN(Hypothèses!$B$51), Hypothèses!$C$51)) - (MAX(MIN((LOGNORM.INV(RAND(), LN(Hypothèses!$B$51), Hypothèses!$C$51)-Hypothèses!$E$51), Hypothèses!$D$51), 0)))*IF(B48&gt;=3,1,0)+((LOGNORM.INV(RAND(), LN(Hypothèses!$B$51), Hypothèses!$C$51)) - (MAX(MIN((LOGNORM.INV(RAND(), LN(Hypothèses!$B$51), Hypothèses!$C$51)-Hypothèses!$E$51), Hypothèses!$D$51), 0)))*IF(B48&gt;=4,1,0)</f>
        <v>0</v>
      </c>
      <c r="I48" s="7">
        <f>((LOGNORM.INV(RAND(), LN(Hypothèses!$B$52), Hypothèses!$C$52)) - (MAX(MIN((LOGNORM.INV(RAND(), LN(Hypothèses!$B$52), Hypothèses!$C$52)-Hypothèses!$E$52), Hypothèses!$D$52), 0)))*IF(C48&gt;=1,1,0)+((LOGNORM.INV(RAND(), LN(Hypothèses!$B$52), Hypothèses!$C$52)) - (MAX(MIN((LOGNORM.INV(RAND(), LN(Hypothèses!$B$52), Hypothèses!$C$52)-Hypothèses!$E$52), Hypothèses!$D$52), 0)))*IF(C48&gt;=2,1,0)+((LOGNORM.INV(RAND(), LN(Hypothèses!$B$52), Hypothèses!$C$52)) - (MAX(MIN((LOGNORM.INV(RAND(), LN(Hypothèses!$B$52), Hypothèses!$C$52)-Hypothèses!$E$52), Hypothèses!$D$52), 0)))*IF(C48&gt;=3,1,0)+((LOGNORM.INV(RAND(), LN(Hypothèses!$B$52), Hypothèses!$C$52)) - (MAX(MIN((LOGNORM.INV(RAND(), LN(Hypothèses!$B$52), Hypothèses!$C$52)-Hypothèses!$E$52), Hypothèses!$D$52), 0)))*IF(C48&gt;=4,1,0)</f>
        <v>0</v>
      </c>
      <c r="J48" s="7">
        <f>((LOGNORM.INV(RAND(), LN(Hypothèses!$B$53), Hypothèses!$C$53)) - (MAX(MIN((LOGNORM.INV(RAND(), LN(Hypothèses!$B$53), Hypothèses!$C$53)-Hypothèses!$E$53), Hypothèses!$D$53), 0)))*IF(D48&gt;=1,1,0)+((LOGNORM.INV(RAND(), LN(Hypothèses!$B$53), Hypothèses!$C$53)) - (MAX(MIN((LOGNORM.INV(RAND(), LN(Hypothèses!$B$53), Hypothèses!$C$53)-Hypothèses!$E$53), Hypothèses!$D$53), 0)))*IF(D48&gt;=2,1,0)+((LOGNORM.INV(RAND(), LN(Hypothèses!$B$53), Hypothèses!$C$53)) - (MAX(MIN((LOGNORM.INV(RAND(), LN(Hypothèses!$B$53), Hypothèses!$C$53)-Hypothèses!$E$53), Hypothèses!$D$53), 0)))*IF(D48&gt;=3,1,0)+((LOGNORM.INV(RAND(), LN(Hypothèses!$B$53), Hypothèses!$C$53)) - (MAX(MIN((LOGNORM.INV(RAND(), LN(Hypothèses!$B$53), Hypothèses!$C$53)-Hypothèses!$E$53), Hypothèses!$D$53), 0)))*IF(D48&gt;=4,1,0)</f>
        <v>0</v>
      </c>
      <c r="K48" s="7">
        <f>E48+F48+G48</f>
        <v>0</v>
      </c>
      <c r="L48" s="7">
        <f>H48+I48+J48</f>
        <v>0</v>
      </c>
      <c r="M48" s="7">
        <f>Simulateur!$G$20 + L48</f>
        <v>0</v>
      </c>
    </row>
    <row r="49" spans="1:13">
      <c r="A49" s="11">
        <v>48</v>
      </c>
      <c r="B49" s="11">
        <f>BINOM.INV(1000, (Hypothèses!$B$43*Hypothèses!$B$46)/1000, RAND())</f>
        <v>0</v>
      </c>
      <c r="C49" s="11">
        <f>BINOM.INV(1000, (Hypothèses!$B$43*Hypothèses!$B$47)/1000, RAND())</f>
        <v>0</v>
      </c>
      <c r="D49" s="11">
        <f>BINOM.INV(1000, (Hypothèses!$B$43*Hypothèses!$B$48)/1000, RAND())</f>
        <v>0</v>
      </c>
      <c r="E49" s="7">
        <f>(MAX(MIN((LOGNORM.INV(RAND(), LN(Hypothèses!$B$51), Hypothèses!$C$51)-Hypothèses!$E$51), Hypothèses!$D$51), 0))*IF(B49&gt;=1,1,0)+(MAX(MIN((LOGNORM.INV(RAND(), LN(Hypothèses!$B$51), Hypothèses!$C$51)-Hypothèses!$E$51), Hypothèses!$D$51), 0))*IF(B49&gt;=2,1,0)+(MAX(MIN((LOGNORM.INV(RAND(), LN(Hypothèses!$B$51), Hypothèses!$C$51)-Hypothèses!$E$51), Hypothèses!$D$51), 0))*IF(B49&gt;=3,1,0)+(MAX(MIN((LOGNORM.INV(RAND(), LN(Hypothèses!$B$51), Hypothèses!$C$51)-Hypothèses!$E$51), Hypothèses!$D$51), 0))*IF(B49&gt;=4,1,0)</f>
        <v>0</v>
      </c>
      <c r="F49" s="7">
        <f>(MAX(MIN((LOGNORM.INV(RAND(), LN(Hypothèses!$B$52), Hypothèses!$C$52)-Hypothèses!$E$52), Hypothèses!$D$52), 0))*IF(C49&gt;=1,1,0)+(MAX(MIN((LOGNORM.INV(RAND(), LN(Hypothèses!$B$52), Hypothèses!$C$52)-Hypothèses!$E$52), Hypothèses!$D$52), 0))*IF(C49&gt;=2,1,0)+(MAX(MIN((LOGNORM.INV(RAND(), LN(Hypothèses!$B$52), Hypothèses!$C$52)-Hypothèses!$E$52), Hypothèses!$D$52), 0))*IF(C49&gt;=3,1,0)+(MAX(MIN((LOGNORM.INV(RAND(), LN(Hypothèses!$B$52), Hypothèses!$C$52)-Hypothèses!$E$52), Hypothèses!$D$52), 0))*IF(C49&gt;=4,1,0)</f>
        <v>0</v>
      </c>
      <c r="G49" s="7">
        <f>(MAX(MIN((LOGNORM.INV(RAND(), LN(Hypothèses!$B$53), Hypothèses!$C$53)-Hypothèses!$E$53), Hypothèses!$D$53), 0))*IF(D49&gt;=1,1,0)+(MAX(MIN((LOGNORM.INV(RAND(), LN(Hypothèses!$B$53), Hypothèses!$C$53)-Hypothèses!$E$53), Hypothèses!$D$53), 0))*IF(D49&gt;=2,1,0)+(MAX(MIN((LOGNORM.INV(RAND(), LN(Hypothèses!$B$53), Hypothèses!$C$53)-Hypothèses!$E$53), Hypothèses!$D$53), 0))*IF(D49&gt;=3,1,0)+(MAX(MIN((LOGNORM.INV(RAND(), LN(Hypothèses!$B$53), Hypothèses!$C$53)-Hypothèses!$E$53), Hypothèses!$D$53), 0))*IF(D49&gt;=4,1,0)</f>
        <v>0</v>
      </c>
      <c r="H49" s="7">
        <f>((LOGNORM.INV(RAND(), LN(Hypothèses!$B$51), Hypothèses!$C$51)) - (MAX(MIN((LOGNORM.INV(RAND(), LN(Hypothèses!$B$51), Hypothèses!$C$51)-Hypothèses!$E$51), Hypothèses!$D$51), 0)))*IF(B49&gt;=1,1,0)+((LOGNORM.INV(RAND(), LN(Hypothèses!$B$51), Hypothèses!$C$51)) - (MAX(MIN((LOGNORM.INV(RAND(), LN(Hypothèses!$B$51), Hypothèses!$C$51)-Hypothèses!$E$51), Hypothèses!$D$51), 0)))*IF(B49&gt;=2,1,0)+((LOGNORM.INV(RAND(), LN(Hypothèses!$B$51), Hypothèses!$C$51)) - (MAX(MIN((LOGNORM.INV(RAND(), LN(Hypothèses!$B$51), Hypothèses!$C$51)-Hypothèses!$E$51), Hypothèses!$D$51), 0)))*IF(B49&gt;=3,1,0)+((LOGNORM.INV(RAND(), LN(Hypothèses!$B$51), Hypothèses!$C$51)) - (MAX(MIN((LOGNORM.INV(RAND(), LN(Hypothèses!$B$51), Hypothèses!$C$51)-Hypothèses!$E$51), Hypothèses!$D$51), 0)))*IF(B49&gt;=4,1,0)</f>
        <v>0</v>
      </c>
      <c r="I49" s="7">
        <f>((LOGNORM.INV(RAND(), LN(Hypothèses!$B$52), Hypothèses!$C$52)) - (MAX(MIN((LOGNORM.INV(RAND(), LN(Hypothèses!$B$52), Hypothèses!$C$52)-Hypothèses!$E$52), Hypothèses!$D$52), 0)))*IF(C49&gt;=1,1,0)+((LOGNORM.INV(RAND(), LN(Hypothèses!$B$52), Hypothèses!$C$52)) - (MAX(MIN((LOGNORM.INV(RAND(), LN(Hypothèses!$B$52), Hypothèses!$C$52)-Hypothèses!$E$52), Hypothèses!$D$52), 0)))*IF(C49&gt;=2,1,0)+((LOGNORM.INV(RAND(), LN(Hypothèses!$B$52), Hypothèses!$C$52)) - (MAX(MIN((LOGNORM.INV(RAND(), LN(Hypothèses!$B$52), Hypothèses!$C$52)-Hypothèses!$E$52), Hypothèses!$D$52), 0)))*IF(C49&gt;=3,1,0)+((LOGNORM.INV(RAND(), LN(Hypothèses!$B$52), Hypothèses!$C$52)) - (MAX(MIN((LOGNORM.INV(RAND(), LN(Hypothèses!$B$52), Hypothèses!$C$52)-Hypothèses!$E$52), Hypothèses!$D$52), 0)))*IF(C49&gt;=4,1,0)</f>
        <v>0</v>
      </c>
      <c r="J49" s="7">
        <f>((LOGNORM.INV(RAND(), LN(Hypothèses!$B$53), Hypothèses!$C$53)) - (MAX(MIN((LOGNORM.INV(RAND(), LN(Hypothèses!$B$53), Hypothèses!$C$53)-Hypothèses!$E$53), Hypothèses!$D$53), 0)))*IF(D49&gt;=1,1,0)+((LOGNORM.INV(RAND(), LN(Hypothèses!$B$53), Hypothèses!$C$53)) - (MAX(MIN((LOGNORM.INV(RAND(), LN(Hypothèses!$B$53), Hypothèses!$C$53)-Hypothèses!$E$53), Hypothèses!$D$53), 0)))*IF(D49&gt;=2,1,0)+((LOGNORM.INV(RAND(), LN(Hypothèses!$B$53), Hypothèses!$C$53)) - (MAX(MIN((LOGNORM.INV(RAND(), LN(Hypothèses!$B$53), Hypothèses!$C$53)-Hypothèses!$E$53), Hypothèses!$D$53), 0)))*IF(D49&gt;=3,1,0)+((LOGNORM.INV(RAND(), LN(Hypothèses!$B$53), Hypothèses!$C$53)) - (MAX(MIN((LOGNORM.INV(RAND(), LN(Hypothèses!$B$53), Hypothèses!$C$53)-Hypothèses!$E$53), Hypothèses!$D$53), 0)))*IF(D49&gt;=4,1,0)</f>
        <v>0</v>
      </c>
      <c r="K49" s="7">
        <f>E49+F49+G49</f>
        <v>0</v>
      </c>
      <c r="L49" s="7">
        <f>H49+I49+J49</f>
        <v>0</v>
      </c>
      <c r="M49" s="7">
        <f>Simulateur!$G$20 + L49</f>
        <v>0</v>
      </c>
    </row>
    <row r="50" spans="1:13">
      <c r="A50" s="11">
        <v>49</v>
      </c>
      <c r="B50" s="11">
        <f>BINOM.INV(1000, (Hypothèses!$B$43*Hypothèses!$B$46)/1000, RAND())</f>
        <v>0</v>
      </c>
      <c r="C50" s="11">
        <f>BINOM.INV(1000, (Hypothèses!$B$43*Hypothèses!$B$47)/1000, RAND())</f>
        <v>0</v>
      </c>
      <c r="D50" s="11">
        <f>BINOM.INV(1000, (Hypothèses!$B$43*Hypothèses!$B$48)/1000, RAND())</f>
        <v>0</v>
      </c>
      <c r="E50" s="7">
        <f>(MAX(MIN((LOGNORM.INV(RAND(), LN(Hypothèses!$B$51), Hypothèses!$C$51)-Hypothèses!$E$51), Hypothèses!$D$51), 0))*IF(B50&gt;=1,1,0)+(MAX(MIN((LOGNORM.INV(RAND(), LN(Hypothèses!$B$51), Hypothèses!$C$51)-Hypothèses!$E$51), Hypothèses!$D$51), 0))*IF(B50&gt;=2,1,0)+(MAX(MIN((LOGNORM.INV(RAND(), LN(Hypothèses!$B$51), Hypothèses!$C$51)-Hypothèses!$E$51), Hypothèses!$D$51), 0))*IF(B50&gt;=3,1,0)+(MAX(MIN((LOGNORM.INV(RAND(), LN(Hypothèses!$B$51), Hypothèses!$C$51)-Hypothèses!$E$51), Hypothèses!$D$51), 0))*IF(B50&gt;=4,1,0)</f>
        <v>0</v>
      </c>
      <c r="F50" s="7">
        <f>(MAX(MIN((LOGNORM.INV(RAND(), LN(Hypothèses!$B$52), Hypothèses!$C$52)-Hypothèses!$E$52), Hypothèses!$D$52), 0))*IF(C50&gt;=1,1,0)+(MAX(MIN((LOGNORM.INV(RAND(), LN(Hypothèses!$B$52), Hypothèses!$C$52)-Hypothèses!$E$52), Hypothèses!$D$52), 0))*IF(C50&gt;=2,1,0)+(MAX(MIN((LOGNORM.INV(RAND(), LN(Hypothèses!$B$52), Hypothèses!$C$52)-Hypothèses!$E$52), Hypothèses!$D$52), 0))*IF(C50&gt;=3,1,0)+(MAX(MIN((LOGNORM.INV(RAND(), LN(Hypothèses!$B$52), Hypothèses!$C$52)-Hypothèses!$E$52), Hypothèses!$D$52), 0))*IF(C50&gt;=4,1,0)</f>
        <v>0</v>
      </c>
      <c r="G50" s="7">
        <f>(MAX(MIN((LOGNORM.INV(RAND(), LN(Hypothèses!$B$53), Hypothèses!$C$53)-Hypothèses!$E$53), Hypothèses!$D$53), 0))*IF(D50&gt;=1,1,0)+(MAX(MIN((LOGNORM.INV(RAND(), LN(Hypothèses!$B$53), Hypothèses!$C$53)-Hypothèses!$E$53), Hypothèses!$D$53), 0))*IF(D50&gt;=2,1,0)+(MAX(MIN((LOGNORM.INV(RAND(), LN(Hypothèses!$B$53), Hypothèses!$C$53)-Hypothèses!$E$53), Hypothèses!$D$53), 0))*IF(D50&gt;=3,1,0)+(MAX(MIN((LOGNORM.INV(RAND(), LN(Hypothèses!$B$53), Hypothèses!$C$53)-Hypothèses!$E$53), Hypothèses!$D$53), 0))*IF(D50&gt;=4,1,0)</f>
        <v>0</v>
      </c>
      <c r="H50" s="7">
        <f>((LOGNORM.INV(RAND(), LN(Hypothèses!$B$51), Hypothèses!$C$51)) - (MAX(MIN((LOGNORM.INV(RAND(), LN(Hypothèses!$B$51), Hypothèses!$C$51)-Hypothèses!$E$51), Hypothèses!$D$51), 0)))*IF(B50&gt;=1,1,0)+((LOGNORM.INV(RAND(), LN(Hypothèses!$B$51), Hypothèses!$C$51)) - (MAX(MIN((LOGNORM.INV(RAND(), LN(Hypothèses!$B$51), Hypothèses!$C$51)-Hypothèses!$E$51), Hypothèses!$D$51), 0)))*IF(B50&gt;=2,1,0)+((LOGNORM.INV(RAND(), LN(Hypothèses!$B$51), Hypothèses!$C$51)) - (MAX(MIN((LOGNORM.INV(RAND(), LN(Hypothèses!$B$51), Hypothèses!$C$51)-Hypothèses!$E$51), Hypothèses!$D$51), 0)))*IF(B50&gt;=3,1,0)+((LOGNORM.INV(RAND(), LN(Hypothèses!$B$51), Hypothèses!$C$51)) - (MAX(MIN((LOGNORM.INV(RAND(), LN(Hypothèses!$B$51), Hypothèses!$C$51)-Hypothèses!$E$51), Hypothèses!$D$51), 0)))*IF(B50&gt;=4,1,0)</f>
        <v>0</v>
      </c>
      <c r="I50" s="7">
        <f>((LOGNORM.INV(RAND(), LN(Hypothèses!$B$52), Hypothèses!$C$52)) - (MAX(MIN((LOGNORM.INV(RAND(), LN(Hypothèses!$B$52), Hypothèses!$C$52)-Hypothèses!$E$52), Hypothèses!$D$52), 0)))*IF(C50&gt;=1,1,0)+((LOGNORM.INV(RAND(), LN(Hypothèses!$B$52), Hypothèses!$C$52)) - (MAX(MIN((LOGNORM.INV(RAND(), LN(Hypothèses!$B$52), Hypothèses!$C$52)-Hypothèses!$E$52), Hypothèses!$D$52), 0)))*IF(C50&gt;=2,1,0)+((LOGNORM.INV(RAND(), LN(Hypothèses!$B$52), Hypothèses!$C$52)) - (MAX(MIN((LOGNORM.INV(RAND(), LN(Hypothèses!$B$52), Hypothèses!$C$52)-Hypothèses!$E$52), Hypothèses!$D$52), 0)))*IF(C50&gt;=3,1,0)+((LOGNORM.INV(RAND(), LN(Hypothèses!$B$52), Hypothèses!$C$52)) - (MAX(MIN((LOGNORM.INV(RAND(), LN(Hypothèses!$B$52), Hypothèses!$C$52)-Hypothèses!$E$52), Hypothèses!$D$52), 0)))*IF(C50&gt;=4,1,0)</f>
        <v>0</v>
      </c>
      <c r="J50" s="7">
        <f>((LOGNORM.INV(RAND(), LN(Hypothèses!$B$53), Hypothèses!$C$53)) - (MAX(MIN((LOGNORM.INV(RAND(), LN(Hypothèses!$B$53), Hypothèses!$C$53)-Hypothèses!$E$53), Hypothèses!$D$53), 0)))*IF(D50&gt;=1,1,0)+((LOGNORM.INV(RAND(), LN(Hypothèses!$B$53), Hypothèses!$C$53)) - (MAX(MIN((LOGNORM.INV(RAND(), LN(Hypothèses!$B$53), Hypothèses!$C$53)-Hypothèses!$E$53), Hypothèses!$D$53), 0)))*IF(D50&gt;=2,1,0)+((LOGNORM.INV(RAND(), LN(Hypothèses!$B$53), Hypothèses!$C$53)) - (MAX(MIN((LOGNORM.INV(RAND(), LN(Hypothèses!$B$53), Hypothèses!$C$53)-Hypothèses!$E$53), Hypothèses!$D$53), 0)))*IF(D50&gt;=3,1,0)+((LOGNORM.INV(RAND(), LN(Hypothèses!$B$53), Hypothèses!$C$53)) - (MAX(MIN((LOGNORM.INV(RAND(), LN(Hypothèses!$B$53), Hypothèses!$C$53)-Hypothèses!$E$53), Hypothèses!$D$53), 0)))*IF(D50&gt;=4,1,0)</f>
        <v>0</v>
      </c>
      <c r="K50" s="7">
        <f>E50+F50+G50</f>
        <v>0</v>
      </c>
      <c r="L50" s="7">
        <f>H50+I50+J50</f>
        <v>0</v>
      </c>
      <c r="M50" s="7">
        <f>Simulateur!$G$20 + L50</f>
        <v>0</v>
      </c>
    </row>
    <row r="51" spans="1:13">
      <c r="A51" s="11">
        <v>50</v>
      </c>
      <c r="B51" s="11">
        <f>BINOM.INV(1000, (Hypothèses!$B$43*Hypothèses!$B$46)/1000, RAND())</f>
        <v>0</v>
      </c>
      <c r="C51" s="11">
        <f>BINOM.INV(1000, (Hypothèses!$B$43*Hypothèses!$B$47)/1000, RAND())</f>
        <v>0</v>
      </c>
      <c r="D51" s="11">
        <f>BINOM.INV(1000, (Hypothèses!$B$43*Hypothèses!$B$48)/1000, RAND())</f>
        <v>0</v>
      </c>
      <c r="E51" s="7">
        <f>(MAX(MIN((LOGNORM.INV(RAND(), LN(Hypothèses!$B$51), Hypothèses!$C$51)-Hypothèses!$E$51), Hypothèses!$D$51), 0))*IF(B51&gt;=1,1,0)+(MAX(MIN((LOGNORM.INV(RAND(), LN(Hypothèses!$B$51), Hypothèses!$C$51)-Hypothèses!$E$51), Hypothèses!$D$51), 0))*IF(B51&gt;=2,1,0)+(MAX(MIN((LOGNORM.INV(RAND(), LN(Hypothèses!$B$51), Hypothèses!$C$51)-Hypothèses!$E$51), Hypothèses!$D$51), 0))*IF(B51&gt;=3,1,0)+(MAX(MIN((LOGNORM.INV(RAND(), LN(Hypothèses!$B$51), Hypothèses!$C$51)-Hypothèses!$E$51), Hypothèses!$D$51), 0))*IF(B51&gt;=4,1,0)</f>
        <v>0</v>
      </c>
      <c r="F51" s="7">
        <f>(MAX(MIN((LOGNORM.INV(RAND(), LN(Hypothèses!$B$52), Hypothèses!$C$52)-Hypothèses!$E$52), Hypothèses!$D$52), 0))*IF(C51&gt;=1,1,0)+(MAX(MIN((LOGNORM.INV(RAND(), LN(Hypothèses!$B$52), Hypothèses!$C$52)-Hypothèses!$E$52), Hypothèses!$D$52), 0))*IF(C51&gt;=2,1,0)+(MAX(MIN((LOGNORM.INV(RAND(), LN(Hypothèses!$B$52), Hypothèses!$C$52)-Hypothèses!$E$52), Hypothèses!$D$52), 0))*IF(C51&gt;=3,1,0)+(MAX(MIN((LOGNORM.INV(RAND(), LN(Hypothèses!$B$52), Hypothèses!$C$52)-Hypothèses!$E$52), Hypothèses!$D$52), 0))*IF(C51&gt;=4,1,0)</f>
        <v>0</v>
      </c>
      <c r="G51" s="7">
        <f>(MAX(MIN((LOGNORM.INV(RAND(), LN(Hypothèses!$B$53), Hypothèses!$C$53)-Hypothèses!$E$53), Hypothèses!$D$53), 0))*IF(D51&gt;=1,1,0)+(MAX(MIN((LOGNORM.INV(RAND(), LN(Hypothèses!$B$53), Hypothèses!$C$53)-Hypothèses!$E$53), Hypothèses!$D$53), 0))*IF(D51&gt;=2,1,0)+(MAX(MIN((LOGNORM.INV(RAND(), LN(Hypothèses!$B$53), Hypothèses!$C$53)-Hypothèses!$E$53), Hypothèses!$D$53), 0))*IF(D51&gt;=3,1,0)+(MAX(MIN((LOGNORM.INV(RAND(), LN(Hypothèses!$B$53), Hypothèses!$C$53)-Hypothèses!$E$53), Hypothèses!$D$53), 0))*IF(D51&gt;=4,1,0)</f>
        <v>0</v>
      </c>
      <c r="H51" s="7">
        <f>((LOGNORM.INV(RAND(), LN(Hypothèses!$B$51), Hypothèses!$C$51)) - (MAX(MIN((LOGNORM.INV(RAND(), LN(Hypothèses!$B$51), Hypothèses!$C$51)-Hypothèses!$E$51), Hypothèses!$D$51), 0)))*IF(B51&gt;=1,1,0)+((LOGNORM.INV(RAND(), LN(Hypothèses!$B$51), Hypothèses!$C$51)) - (MAX(MIN((LOGNORM.INV(RAND(), LN(Hypothèses!$B$51), Hypothèses!$C$51)-Hypothèses!$E$51), Hypothèses!$D$51), 0)))*IF(B51&gt;=2,1,0)+((LOGNORM.INV(RAND(), LN(Hypothèses!$B$51), Hypothèses!$C$51)) - (MAX(MIN((LOGNORM.INV(RAND(), LN(Hypothèses!$B$51), Hypothèses!$C$51)-Hypothèses!$E$51), Hypothèses!$D$51), 0)))*IF(B51&gt;=3,1,0)+((LOGNORM.INV(RAND(), LN(Hypothèses!$B$51), Hypothèses!$C$51)) - (MAX(MIN((LOGNORM.INV(RAND(), LN(Hypothèses!$B$51), Hypothèses!$C$51)-Hypothèses!$E$51), Hypothèses!$D$51), 0)))*IF(B51&gt;=4,1,0)</f>
        <v>0</v>
      </c>
      <c r="I51" s="7">
        <f>((LOGNORM.INV(RAND(), LN(Hypothèses!$B$52), Hypothèses!$C$52)) - (MAX(MIN((LOGNORM.INV(RAND(), LN(Hypothèses!$B$52), Hypothèses!$C$52)-Hypothèses!$E$52), Hypothèses!$D$52), 0)))*IF(C51&gt;=1,1,0)+((LOGNORM.INV(RAND(), LN(Hypothèses!$B$52), Hypothèses!$C$52)) - (MAX(MIN((LOGNORM.INV(RAND(), LN(Hypothèses!$B$52), Hypothèses!$C$52)-Hypothèses!$E$52), Hypothèses!$D$52), 0)))*IF(C51&gt;=2,1,0)+((LOGNORM.INV(RAND(), LN(Hypothèses!$B$52), Hypothèses!$C$52)) - (MAX(MIN((LOGNORM.INV(RAND(), LN(Hypothèses!$B$52), Hypothèses!$C$52)-Hypothèses!$E$52), Hypothèses!$D$52), 0)))*IF(C51&gt;=3,1,0)+((LOGNORM.INV(RAND(), LN(Hypothèses!$B$52), Hypothèses!$C$52)) - (MAX(MIN((LOGNORM.INV(RAND(), LN(Hypothèses!$B$52), Hypothèses!$C$52)-Hypothèses!$E$52), Hypothèses!$D$52), 0)))*IF(C51&gt;=4,1,0)</f>
        <v>0</v>
      </c>
      <c r="J51" s="7">
        <f>((LOGNORM.INV(RAND(), LN(Hypothèses!$B$53), Hypothèses!$C$53)) - (MAX(MIN((LOGNORM.INV(RAND(), LN(Hypothèses!$B$53), Hypothèses!$C$53)-Hypothèses!$E$53), Hypothèses!$D$53), 0)))*IF(D51&gt;=1,1,0)+((LOGNORM.INV(RAND(), LN(Hypothèses!$B$53), Hypothèses!$C$53)) - (MAX(MIN((LOGNORM.INV(RAND(), LN(Hypothèses!$B$53), Hypothèses!$C$53)-Hypothèses!$E$53), Hypothèses!$D$53), 0)))*IF(D51&gt;=2,1,0)+((LOGNORM.INV(RAND(), LN(Hypothèses!$B$53), Hypothèses!$C$53)) - (MAX(MIN((LOGNORM.INV(RAND(), LN(Hypothèses!$B$53), Hypothèses!$C$53)-Hypothèses!$E$53), Hypothèses!$D$53), 0)))*IF(D51&gt;=3,1,0)+((LOGNORM.INV(RAND(), LN(Hypothèses!$B$53), Hypothèses!$C$53)) - (MAX(MIN((LOGNORM.INV(RAND(), LN(Hypothèses!$B$53), Hypothèses!$C$53)-Hypothèses!$E$53), Hypothèses!$D$53), 0)))*IF(D51&gt;=4,1,0)</f>
        <v>0</v>
      </c>
      <c r="K51" s="7">
        <f>E51+F51+G51</f>
        <v>0</v>
      </c>
      <c r="L51" s="7">
        <f>H51+I51+J51</f>
        <v>0</v>
      </c>
      <c r="M51" s="7">
        <f>Simulateur!$G$20 + L51</f>
        <v>0</v>
      </c>
    </row>
    <row r="52" spans="1:13">
      <c r="A52" s="11">
        <v>51</v>
      </c>
      <c r="B52" s="11">
        <f>BINOM.INV(1000, (Hypothèses!$B$43*Hypothèses!$B$46)/1000, RAND())</f>
        <v>0</v>
      </c>
      <c r="C52" s="11">
        <f>BINOM.INV(1000, (Hypothèses!$B$43*Hypothèses!$B$47)/1000, RAND())</f>
        <v>0</v>
      </c>
      <c r="D52" s="11">
        <f>BINOM.INV(1000, (Hypothèses!$B$43*Hypothèses!$B$48)/1000, RAND())</f>
        <v>0</v>
      </c>
      <c r="E52" s="7">
        <f>(MAX(MIN((LOGNORM.INV(RAND(), LN(Hypothèses!$B$51), Hypothèses!$C$51)-Hypothèses!$E$51), Hypothèses!$D$51), 0))*IF(B52&gt;=1,1,0)+(MAX(MIN((LOGNORM.INV(RAND(), LN(Hypothèses!$B$51), Hypothèses!$C$51)-Hypothèses!$E$51), Hypothèses!$D$51), 0))*IF(B52&gt;=2,1,0)+(MAX(MIN((LOGNORM.INV(RAND(), LN(Hypothèses!$B$51), Hypothèses!$C$51)-Hypothèses!$E$51), Hypothèses!$D$51), 0))*IF(B52&gt;=3,1,0)+(MAX(MIN((LOGNORM.INV(RAND(), LN(Hypothèses!$B$51), Hypothèses!$C$51)-Hypothèses!$E$51), Hypothèses!$D$51), 0))*IF(B52&gt;=4,1,0)</f>
        <v>0</v>
      </c>
      <c r="F52" s="7">
        <f>(MAX(MIN((LOGNORM.INV(RAND(), LN(Hypothèses!$B$52), Hypothèses!$C$52)-Hypothèses!$E$52), Hypothèses!$D$52), 0))*IF(C52&gt;=1,1,0)+(MAX(MIN((LOGNORM.INV(RAND(), LN(Hypothèses!$B$52), Hypothèses!$C$52)-Hypothèses!$E$52), Hypothèses!$D$52), 0))*IF(C52&gt;=2,1,0)+(MAX(MIN((LOGNORM.INV(RAND(), LN(Hypothèses!$B$52), Hypothèses!$C$52)-Hypothèses!$E$52), Hypothèses!$D$52), 0))*IF(C52&gt;=3,1,0)+(MAX(MIN((LOGNORM.INV(RAND(), LN(Hypothèses!$B$52), Hypothèses!$C$52)-Hypothèses!$E$52), Hypothèses!$D$52), 0))*IF(C52&gt;=4,1,0)</f>
        <v>0</v>
      </c>
      <c r="G52" s="7">
        <f>(MAX(MIN((LOGNORM.INV(RAND(), LN(Hypothèses!$B$53), Hypothèses!$C$53)-Hypothèses!$E$53), Hypothèses!$D$53), 0))*IF(D52&gt;=1,1,0)+(MAX(MIN((LOGNORM.INV(RAND(), LN(Hypothèses!$B$53), Hypothèses!$C$53)-Hypothèses!$E$53), Hypothèses!$D$53), 0))*IF(D52&gt;=2,1,0)+(MAX(MIN((LOGNORM.INV(RAND(), LN(Hypothèses!$B$53), Hypothèses!$C$53)-Hypothèses!$E$53), Hypothèses!$D$53), 0))*IF(D52&gt;=3,1,0)+(MAX(MIN((LOGNORM.INV(RAND(), LN(Hypothèses!$B$53), Hypothèses!$C$53)-Hypothèses!$E$53), Hypothèses!$D$53), 0))*IF(D52&gt;=4,1,0)</f>
        <v>0</v>
      </c>
      <c r="H52" s="7">
        <f>((LOGNORM.INV(RAND(), LN(Hypothèses!$B$51), Hypothèses!$C$51)) - (MAX(MIN((LOGNORM.INV(RAND(), LN(Hypothèses!$B$51), Hypothèses!$C$51)-Hypothèses!$E$51), Hypothèses!$D$51), 0)))*IF(B52&gt;=1,1,0)+((LOGNORM.INV(RAND(), LN(Hypothèses!$B$51), Hypothèses!$C$51)) - (MAX(MIN((LOGNORM.INV(RAND(), LN(Hypothèses!$B$51), Hypothèses!$C$51)-Hypothèses!$E$51), Hypothèses!$D$51), 0)))*IF(B52&gt;=2,1,0)+((LOGNORM.INV(RAND(), LN(Hypothèses!$B$51), Hypothèses!$C$51)) - (MAX(MIN((LOGNORM.INV(RAND(), LN(Hypothèses!$B$51), Hypothèses!$C$51)-Hypothèses!$E$51), Hypothèses!$D$51), 0)))*IF(B52&gt;=3,1,0)+((LOGNORM.INV(RAND(), LN(Hypothèses!$B$51), Hypothèses!$C$51)) - (MAX(MIN((LOGNORM.INV(RAND(), LN(Hypothèses!$B$51), Hypothèses!$C$51)-Hypothèses!$E$51), Hypothèses!$D$51), 0)))*IF(B52&gt;=4,1,0)</f>
        <v>0</v>
      </c>
      <c r="I52" s="7">
        <f>((LOGNORM.INV(RAND(), LN(Hypothèses!$B$52), Hypothèses!$C$52)) - (MAX(MIN((LOGNORM.INV(RAND(), LN(Hypothèses!$B$52), Hypothèses!$C$52)-Hypothèses!$E$52), Hypothèses!$D$52), 0)))*IF(C52&gt;=1,1,0)+((LOGNORM.INV(RAND(), LN(Hypothèses!$B$52), Hypothèses!$C$52)) - (MAX(MIN((LOGNORM.INV(RAND(), LN(Hypothèses!$B$52), Hypothèses!$C$52)-Hypothèses!$E$52), Hypothèses!$D$52), 0)))*IF(C52&gt;=2,1,0)+((LOGNORM.INV(RAND(), LN(Hypothèses!$B$52), Hypothèses!$C$52)) - (MAX(MIN((LOGNORM.INV(RAND(), LN(Hypothèses!$B$52), Hypothèses!$C$52)-Hypothèses!$E$52), Hypothèses!$D$52), 0)))*IF(C52&gt;=3,1,0)+((LOGNORM.INV(RAND(), LN(Hypothèses!$B$52), Hypothèses!$C$52)) - (MAX(MIN((LOGNORM.INV(RAND(), LN(Hypothèses!$B$52), Hypothèses!$C$52)-Hypothèses!$E$52), Hypothèses!$D$52), 0)))*IF(C52&gt;=4,1,0)</f>
        <v>0</v>
      </c>
      <c r="J52" s="7">
        <f>((LOGNORM.INV(RAND(), LN(Hypothèses!$B$53), Hypothèses!$C$53)) - (MAX(MIN((LOGNORM.INV(RAND(), LN(Hypothèses!$B$53), Hypothèses!$C$53)-Hypothèses!$E$53), Hypothèses!$D$53), 0)))*IF(D52&gt;=1,1,0)+((LOGNORM.INV(RAND(), LN(Hypothèses!$B$53), Hypothèses!$C$53)) - (MAX(MIN((LOGNORM.INV(RAND(), LN(Hypothèses!$B$53), Hypothèses!$C$53)-Hypothèses!$E$53), Hypothèses!$D$53), 0)))*IF(D52&gt;=2,1,0)+((LOGNORM.INV(RAND(), LN(Hypothèses!$B$53), Hypothèses!$C$53)) - (MAX(MIN((LOGNORM.INV(RAND(), LN(Hypothèses!$B$53), Hypothèses!$C$53)-Hypothèses!$E$53), Hypothèses!$D$53), 0)))*IF(D52&gt;=3,1,0)+((LOGNORM.INV(RAND(), LN(Hypothèses!$B$53), Hypothèses!$C$53)) - (MAX(MIN((LOGNORM.INV(RAND(), LN(Hypothèses!$B$53), Hypothèses!$C$53)-Hypothèses!$E$53), Hypothèses!$D$53), 0)))*IF(D52&gt;=4,1,0)</f>
        <v>0</v>
      </c>
      <c r="K52" s="7">
        <f>E52+F52+G52</f>
        <v>0</v>
      </c>
      <c r="L52" s="7">
        <f>H52+I52+J52</f>
        <v>0</v>
      </c>
      <c r="M52" s="7">
        <f>Simulateur!$G$20 + L52</f>
        <v>0</v>
      </c>
    </row>
    <row r="53" spans="1:13">
      <c r="A53" s="11">
        <v>52</v>
      </c>
      <c r="B53" s="11">
        <f>BINOM.INV(1000, (Hypothèses!$B$43*Hypothèses!$B$46)/1000, RAND())</f>
        <v>0</v>
      </c>
      <c r="C53" s="11">
        <f>BINOM.INV(1000, (Hypothèses!$B$43*Hypothèses!$B$47)/1000, RAND())</f>
        <v>0</v>
      </c>
      <c r="D53" s="11">
        <f>BINOM.INV(1000, (Hypothèses!$B$43*Hypothèses!$B$48)/1000, RAND())</f>
        <v>0</v>
      </c>
      <c r="E53" s="7">
        <f>(MAX(MIN((LOGNORM.INV(RAND(), LN(Hypothèses!$B$51), Hypothèses!$C$51)-Hypothèses!$E$51), Hypothèses!$D$51), 0))*IF(B53&gt;=1,1,0)+(MAX(MIN((LOGNORM.INV(RAND(), LN(Hypothèses!$B$51), Hypothèses!$C$51)-Hypothèses!$E$51), Hypothèses!$D$51), 0))*IF(B53&gt;=2,1,0)+(MAX(MIN((LOGNORM.INV(RAND(), LN(Hypothèses!$B$51), Hypothèses!$C$51)-Hypothèses!$E$51), Hypothèses!$D$51), 0))*IF(B53&gt;=3,1,0)+(MAX(MIN((LOGNORM.INV(RAND(), LN(Hypothèses!$B$51), Hypothèses!$C$51)-Hypothèses!$E$51), Hypothèses!$D$51), 0))*IF(B53&gt;=4,1,0)</f>
        <v>0</v>
      </c>
      <c r="F53" s="7">
        <f>(MAX(MIN((LOGNORM.INV(RAND(), LN(Hypothèses!$B$52), Hypothèses!$C$52)-Hypothèses!$E$52), Hypothèses!$D$52), 0))*IF(C53&gt;=1,1,0)+(MAX(MIN((LOGNORM.INV(RAND(), LN(Hypothèses!$B$52), Hypothèses!$C$52)-Hypothèses!$E$52), Hypothèses!$D$52), 0))*IF(C53&gt;=2,1,0)+(MAX(MIN((LOGNORM.INV(RAND(), LN(Hypothèses!$B$52), Hypothèses!$C$52)-Hypothèses!$E$52), Hypothèses!$D$52), 0))*IF(C53&gt;=3,1,0)+(MAX(MIN((LOGNORM.INV(RAND(), LN(Hypothèses!$B$52), Hypothèses!$C$52)-Hypothèses!$E$52), Hypothèses!$D$52), 0))*IF(C53&gt;=4,1,0)</f>
        <v>0</v>
      </c>
      <c r="G53" s="7">
        <f>(MAX(MIN((LOGNORM.INV(RAND(), LN(Hypothèses!$B$53), Hypothèses!$C$53)-Hypothèses!$E$53), Hypothèses!$D$53), 0))*IF(D53&gt;=1,1,0)+(MAX(MIN((LOGNORM.INV(RAND(), LN(Hypothèses!$B$53), Hypothèses!$C$53)-Hypothèses!$E$53), Hypothèses!$D$53), 0))*IF(D53&gt;=2,1,0)+(MAX(MIN((LOGNORM.INV(RAND(), LN(Hypothèses!$B$53), Hypothèses!$C$53)-Hypothèses!$E$53), Hypothèses!$D$53), 0))*IF(D53&gt;=3,1,0)+(MAX(MIN((LOGNORM.INV(RAND(), LN(Hypothèses!$B$53), Hypothèses!$C$53)-Hypothèses!$E$53), Hypothèses!$D$53), 0))*IF(D53&gt;=4,1,0)</f>
        <v>0</v>
      </c>
      <c r="H53" s="7">
        <f>((LOGNORM.INV(RAND(), LN(Hypothèses!$B$51), Hypothèses!$C$51)) - (MAX(MIN((LOGNORM.INV(RAND(), LN(Hypothèses!$B$51), Hypothèses!$C$51)-Hypothèses!$E$51), Hypothèses!$D$51), 0)))*IF(B53&gt;=1,1,0)+((LOGNORM.INV(RAND(), LN(Hypothèses!$B$51), Hypothèses!$C$51)) - (MAX(MIN((LOGNORM.INV(RAND(), LN(Hypothèses!$B$51), Hypothèses!$C$51)-Hypothèses!$E$51), Hypothèses!$D$51), 0)))*IF(B53&gt;=2,1,0)+((LOGNORM.INV(RAND(), LN(Hypothèses!$B$51), Hypothèses!$C$51)) - (MAX(MIN((LOGNORM.INV(RAND(), LN(Hypothèses!$B$51), Hypothèses!$C$51)-Hypothèses!$E$51), Hypothèses!$D$51), 0)))*IF(B53&gt;=3,1,0)+((LOGNORM.INV(RAND(), LN(Hypothèses!$B$51), Hypothèses!$C$51)) - (MAX(MIN((LOGNORM.INV(RAND(), LN(Hypothèses!$B$51), Hypothèses!$C$51)-Hypothèses!$E$51), Hypothèses!$D$51), 0)))*IF(B53&gt;=4,1,0)</f>
        <v>0</v>
      </c>
      <c r="I53" s="7">
        <f>((LOGNORM.INV(RAND(), LN(Hypothèses!$B$52), Hypothèses!$C$52)) - (MAX(MIN((LOGNORM.INV(RAND(), LN(Hypothèses!$B$52), Hypothèses!$C$52)-Hypothèses!$E$52), Hypothèses!$D$52), 0)))*IF(C53&gt;=1,1,0)+((LOGNORM.INV(RAND(), LN(Hypothèses!$B$52), Hypothèses!$C$52)) - (MAX(MIN((LOGNORM.INV(RAND(), LN(Hypothèses!$B$52), Hypothèses!$C$52)-Hypothèses!$E$52), Hypothèses!$D$52), 0)))*IF(C53&gt;=2,1,0)+((LOGNORM.INV(RAND(), LN(Hypothèses!$B$52), Hypothèses!$C$52)) - (MAX(MIN((LOGNORM.INV(RAND(), LN(Hypothèses!$B$52), Hypothèses!$C$52)-Hypothèses!$E$52), Hypothèses!$D$52), 0)))*IF(C53&gt;=3,1,0)+((LOGNORM.INV(RAND(), LN(Hypothèses!$B$52), Hypothèses!$C$52)) - (MAX(MIN((LOGNORM.INV(RAND(), LN(Hypothèses!$B$52), Hypothèses!$C$52)-Hypothèses!$E$52), Hypothèses!$D$52), 0)))*IF(C53&gt;=4,1,0)</f>
        <v>0</v>
      </c>
      <c r="J53" s="7">
        <f>((LOGNORM.INV(RAND(), LN(Hypothèses!$B$53), Hypothèses!$C$53)) - (MAX(MIN((LOGNORM.INV(RAND(), LN(Hypothèses!$B$53), Hypothèses!$C$53)-Hypothèses!$E$53), Hypothèses!$D$53), 0)))*IF(D53&gt;=1,1,0)+((LOGNORM.INV(RAND(), LN(Hypothèses!$B$53), Hypothèses!$C$53)) - (MAX(MIN((LOGNORM.INV(RAND(), LN(Hypothèses!$B$53), Hypothèses!$C$53)-Hypothèses!$E$53), Hypothèses!$D$53), 0)))*IF(D53&gt;=2,1,0)+((LOGNORM.INV(RAND(), LN(Hypothèses!$B$53), Hypothèses!$C$53)) - (MAX(MIN((LOGNORM.INV(RAND(), LN(Hypothèses!$B$53), Hypothèses!$C$53)-Hypothèses!$E$53), Hypothèses!$D$53), 0)))*IF(D53&gt;=3,1,0)+((LOGNORM.INV(RAND(), LN(Hypothèses!$B$53), Hypothèses!$C$53)) - (MAX(MIN((LOGNORM.INV(RAND(), LN(Hypothèses!$B$53), Hypothèses!$C$53)-Hypothèses!$E$53), Hypothèses!$D$53), 0)))*IF(D53&gt;=4,1,0)</f>
        <v>0</v>
      </c>
      <c r="K53" s="7">
        <f>E53+F53+G53</f>
        <v>0</v>
      </c>
      <c r="L53" s="7">
        <f>H53+I53+J53</f>
        <v>0</v>
      </c>
      <c r="M53" s="7">
        <f>Simulateur!$G$20 + L53</f>
        <v>0</v>
      </c>
    </row>
    <row r="54" spans="1:13">
      <c r="A54" s="11">
        <v>53</v>
      </c>
      <c r="B54" s="11">
        <f>BINOM.INV(1000, (Hypothèses!$B$43*Hypothèses!$B$46)/1000, RAND())</f>
        <v>0</v>
      </c>
      <c r="C54" s="11">
        <f>BINOM.INV(1000, (Hypothèses!$B$43*Hypothèses!$B$47)/1000, RAND())</f>
        <v>0</v>
      </c>
      <c r="D54" s="11">
        <f>BINOM.INV(1000, (Hypothèses!$B$43*Hypothèses!$B$48)/1000, RAND())</f>
        <v>0</v>
      </c>
      <c r="E54" s="7">
        <f>(MAX(MIN((LOGNORM.INV(RAND(), LN(Hypothèses!$B$51), Hypothèses!$C$51)-Hypothèses!$E$51), Hypothèses!$D$51), 0))*IF(B54&gt;=1,1,0)+(MAX(MIN((LOGNORM.INV(RAND(), LN(Hypothèses!$B$51), Hypothèses!$C$51)-Hypothèses!$E$51), Hypothèses!$D$51), 0))*IF(B54&gt;=2,1,0)+(MAX(MIN((LOGNORM.INV(RAND(), LN(Hypothèses!$B$51), Hypothèses!$C$51)-Hypothèses!$E$51), Hypothèses!$D$51), 0))*IF(B54&gt;=3,1,0)+(MAX(MIN((LOGNORM.INV(RAND(), LN(Hypothèses!$B$51), Hypothèses!$C$51)-Hypothèses!$E$51), Hypothèses!$D$51), 0))*IF(B54&gt;=4,1,0)</f>
        <v>0</v>
      </c>
      <c r="F54" s="7">
        <f>(MAX(MIN((LOGNORM.INV(RAND(), LN(Hypothèses!$B$52), Hypothèses!$C$52)-Hypothèses!$E$52), Hypothèses!$D$52), 0))*IF(C54&gt;=1,1,0)+(MAX(MIN((LOGNORM.INV(RAND(), LN(Hypothèses!$B$52), Hypothèses!$C$52)-Hypothèses!$E$52), Hypothèses!$D$52), 0))*IF(C54&gt;=2,1,0)+(MAX(MIN((LOGNORM.INV(RAND(), LN(Hypothèses!$B$52), Hypothèses!$C$52)-Hypothèses!$E$52), Hypothèses!$D$52), 0))*IF(C54&gt;=3,1,0)+(MAX(MIN((LOGNORM.INV(RAND(), LN(Hypothèses!$B$52), Hypothèses!$C$52)-Hypothèses!$E$52), Hypothèses!$D$52), 0))*IF(C54&gt;=4,1,0)</f>
        <v>0</v>
      </c>
      <c r="G54" s="7">
        <f>(MAX(MIN((LOGNORM.INV(RAND(), LN(Hypothèses!$B$53), Hypothèses!$C$53)-Hypothèses!$E$53), Hypothèses!$D$53), 0))*IF(D54&gt;=1,1,0)+(MAX(MIN((LOGNORM.INV(RAND(), LN(Hypothèses!$B$53), Hypothèses!$C$53)-Hypothèses!$E$53), Hypothèses!$D$53), 0))*IF(D54&gt;=2,1,0)+(MAX(MIN((LOGNORM.INV(RAND(), LN(Hypothèses!$B$53), Hypothèses!$C$53)-Hypothèses!$E$53), Hypothèses!$D$53), 0))*IF(D54&gt;=3,1,0)+(MAX(MIN((LOGNORM.INV(RAND(), LN(Hypothèses!$B$53), Hypothèses!$C$53)-Hypothèses!$E$53), Hypothèses!$D$53), 0))*IF(D54&gt;=4,1,0)</f>
        <v>0</v>
      </c>
      <c r="H54" s="7">
        <f>((LOGNORM.INV(RAND(), LN(Hypothèses!$B$51), Hypothèses!$C$51)) - (MAX(MIN((LOGNORM.INV(RAND(), LN(Hypothèses!$B$51), Hypothèses!$C$51)-Hypothèses!$E$51), Hypothèses!$D$51), 0)))*IF(B54&gt;=1,1,0)+((LOGNORM.INV(RAND(), LN(Hypothèses!$B$51), Hypothèses!$C$51)) - (MAX(MIN((LOGNORM.INV(RAND(), LN(Hypothèses!$B$51), Hypothèses!$C$51)-Hypothèses!$E$51), Hypothèses!$D$51), 0)))*IF(B54&gt;=2,1,0)+((LOGNORM.INV(RAND(), LN(Hypothèses!$B$51), Hypothèses!$C$51)) - (MAX(MIN((LOGNORM.INV(RAND(), LN(Hypothèses!$B$51), Hypothèses!$C$51)-Hypothèses!$E$51), Hypothèses!$D$51), 0)))*IF(B54&gt;=3,1,0)+((LOGNORM.INV(RAND(), LN(Hypothèses!$B$51), Hypothèses!$C$51)) - (MAX(MIN((LOGNORM.INV(RAND(), LN(Hypothèses!$B$51), Hypothèses!$C$51)-Hypothèses!$E$51), Hypothèses!$D$51), 0)))*IF(B54&gt;=4,1,0)</f>
        <v>0</v>
      </c>
      <c r="I54" s="7">
        <f>((LOGNORM.INV(RAND(), LN(Hypothèses!$B$52), Hypothèses!$C$52)) - (MAX(MIN((LOGNORM.INV(RAND(), LN(Hypothèses!$B$52), Hypothèses!$C$52)-Hypothèses!$E$52), Hypothèses!$D$52), 0)))*IF(C54&gt;=1,1,0)+((LOGNORM.INV(RAND(), LN(Hypothèses!$B$52), Hypothèses!$C$52)) - (MAX(MIN((LOGNORM.INV(RAND(), LN(Hypothèses!$B$52), Hypothèses!$C$52)-Hypothèses!$E$52), Hypothèses!$D$52), 0)))*IF(C54&gt;=2,1,0)+((LOGNORM.INV(RAND(), LN(Hypothèses!$B$52), Hypothèses!$C$52)) - (MAX(MIN((LOGNORM.INV(RAND(), LN(Hypothèses!$B$52), Hypothèses!$C$52)-Hypothèses!$E$52), Hypothèses!$D$52), 0)))*IF(C54&gt;=3,1,0)+((LOGNORM.INV(RAND(), LN(Hypothèses!$B$52), Hypothèses!$C$52)) - (MAX(MIN((LOGNORM.INV(RAND(), LN(Hypothèses!$B$52), Hypothèses!$C$52)-Hypothèses!$E$52), Hypothèses!$D$52), 0)))*IF(C54&gt;=4,1,0)</f>
        <v>0</v>
      </c>
      <c r="J54" s="7">
        <f>((LOGNORM.INV(RAND(), LN(Hypothèses!$B$53), Hypothèses!$C$53)) - (MAX(MIN((LOGNORM.INV(RAND(), LN(Hypothèses!$B$53), Hypothèses!$C$53)-Hypothèses!$E$53), Hypothèses!$D$53), 0)))*IF(D54&gt;=1,1,0)+((LOGNORM.INV(RAND(), LN(Hypothèses!$B$53), Hypothèses!$C$53)) - (MAX(MIN((LOGNORM.INV(RAND(), LN(Hypothèses!$B$53), Hypothèses!$C$53)-Hypothèses!$E$53), Hypothèses!$D$53), 0)))*IF(D54&gt;=2,1,0)+((LOGNORM.INV(RAND(), LN(Hypothèses!$B$53), Hypothèses!$C$53)) - (MAX(MIN((LOGNORM.INV(RAND(), LN(Hypothèses!$B$53), Hypothèses!$C$53)-Hypothèses!$E$53), Hypothèses!$D$53), 0)))*IF(D54&gt;=3,1,0)+((LOGNORM.INV(RAND(), LN(Hypothèses!$B$53), Hypothèses!$C$53)) - (MAX(MIN((LOGNORM.INV(RAND(), LN(Hypothèses!$B$53), Hypothèses!$C$53)-Hypothèses!$E$53), Hypothèses!$D$53), 0)))*IF(D54&gt;=4,1,0)</f>
        <v>0</v>
      </c>
      <c r="K54" s="7">
        <f>E54+F54+G54</f>
        <v>0</v>
      </c>
      <c r="L54" s="7">
        <f>H54+I54+J54</f>
        <v>0</v>
      </c>
      <c r="M54" s="7">
        <f>Simulateur!$G$20 + L54</f>
        <v>0</v>
      </c>
    </row>
    <row r="55" spans="1:13">
      <c r="A55" s="11">
        <v>54</v>
      </c>
      <c r="B55" s="11">
        <f>BINOM.INV(1000, (Hypothèses!$B$43*Hypothèses!$B$46)/1000, RAND())</f>
        <v>0</v>
      </c>
      <c r="C55" s="11">
        <f>BINOM.INV(1000, (Hypothèses!$B$43*Hypothèses!$B$47)/1000, RAND())</f>
        <v>0</v>
      </c>
      <c r="D55" s="11">
        <f>BINOM.INV(1000, (Hypothèses!$B$43*Hypothèses!$B$48)/1000, RAND())</f>
        <v>0</v>
      </c>
      <c r="E55" s="7">
        <f>(MAX(MIN((LOGNORM.INV(RAND(), LN(Hypothèses!$B$51), Hypothèses!$C$51)-Hypothèses!$E$51), Hypothèses!$D$51), 0))*IF(B55&gt;=1,1,0)+(MAX(MIN((LOGNORM.INV(RAND(), LN(Hypothèses!$B$51), Hypothèses!$C$51)-Hypothèses!$E$51), Hypothèses!$D$51), 0))*IF(B55&gt;=2,1,0)+(MAX(MIN((LOGNORM.INV(RAND(), LN(Hypothèses!$B$51), Hypothèses!$C$51)-Hypothèses!$E$51), Hypothèses!$D$51), 0))*IF(B55&gt;=3,1,0)+(MAX(MIN((LOGNORM.INV(RAND(), LN(Hypothèses!$B$51), Hypothèses!$C$51)-Hypothèses!$E$51), Hypothèses!$D$51), 0))*IF(B55&gt;=4,1,0)</f>
        <v>0</v>
      </c>
      <c r="F55" s="7">
        <f>(MAX(MIN((LOGNORM.INV(RAND(), LN(Hypothèses!$B$52), Hypothèses!$C$52)-Hypothèses!$E$52), Hypothèses!$D$52), 0))*IF(C55&gt;=1,1,0)+(MAX(MIN((LOGNORM.INV(RAND(), LN(Hypothèses!$B$52), Hypothèses!$C$52)-Hypothèses!$E$52), Hypothèses!$D$52), 0))*IF(C55&gt;=2,1,0)+(MAX(MIN((LOGNORM.INV(RAND(), LN(Hypothèses!$B$52), Hypothèses!$C$52)-Hypothèses!$E$52), Hypothèses!$D$52), 0))*IF(C55&gt;=3,1,0)+(MAX(MIN((LOGNORM.INV(RAND(), LN(Hypothèses!$B$52), Hypothèses!$C$52)-Hypothèses!$E$52), Hypothèses!$D$52), 0))*IF(C55&gt;=4,1,0)</f>
        <v>0</v>
      </c>
      <c r="G55" s="7">
        <f>(MAX(MIN((LOGNORM.INV(RAND(), LN(Hypothèses!$B$53), Hypothèses!$C$53)-Hypothèses!$E$53), Hypothèses!$D$53), 0))*IF(D55&gt;=1,1,0)+(MAX(MIN((LOGNORM.INV(RAND(), LN(Hypothèses!$B$53), Hypothèses!$C$53)-Hypothèses!$E$53), Hypothèses!$D$53), 0))*IF(D55&gt;=2,1,0)+(MAX(MIN((LOGNORM.INV(RAND(), LN(Hypothèses!$B$53), Hypothèses!$C$53)-Hypothèses!$E$53), Hypothèses!$D$53), 0))*IF(D55&gt;=3,1,0)+(MAX(MIN((LOGNORM.INV(RAND(), LN(Hypothèses!$B$53), Hypothèses!$C$53)-Hypothèses!$E$53), Hypothèses!$D$53), 0))*IF(D55&gt;=4,1,0)</f>
        <v>0</v>
      </c>
      <c r="H55" s="7">
        <f>((LOGNORM.INV(RAND(), LN(Hypothèses!$B$51), Hypothèses!$C$51)) - (MAX(MIN((LOGNORM.INV(RAND(), LN(Hypothèses!$B$51), Hypothèses!$C$51)-Hypothèses!$E$51), Hypothèses!$D$51), 0)))*IF(B55&gt;=1,1,0)+((LOGNORM.INV(RAND(), LN(Hypothèses!$B$51), Hypothèses!$C$51)) - (MAX(MIN((LOGNORM.INV(RAND(), LN(Hypothèses!$B$51), Hypothèses!$C$51)-Hypothèses!$E$51), Hypothèses!$D$51), 0)))*IF(B55&gt;=2,1,0)+((LOGNORM.INV(RAND(), LN(Hypothèses!$B$51), Hypothèses!$C$51)) - (MAX(MIN((LOGNORM.INV(RAND(), LN(Hypothèses!$B$51), Hypothèses!$C$51)-Hypothèses!$E$51), Hypothèses!$D$51), 0)))*IF(B55&gt;=3,1,0)+((LOGNORM.INV(RAND(), LN(Hypothèses!$B$51), Hypothèses!$C$51)) - (MAX(MIN((LOGNORM.INV(RAND(), LN(Hypothèses!$B$51), Hypothèses!$C$51)-Hypothèses!$E$51), Hypothèses!$D$51), 0)))*IF(B55&gt;=4,1,0)</f>
        <v>0</v>
      </c>
      <c r="I55" s="7">
        <f>((LOGNORM.INV(RAND(), LN(Hypothèses!$B$52), Hypothèses!$C$52)) - (MAX(MIN((LOGNORM.INV(RAND(), LN(Hypothèses!$B$52), Hypothèses!$C$52)-Hypothèses!$E$52), Hypothèses!$D$52), 0)))*IF(C55&gt;=1,1,0)+((LOGNORM.INV(RAND(), LN(Hypothèses!$B$52), Hypothèses!$C$52)) - (MAX(MIN((LOGNORM.INV(RAND(), LN(Hypothèses!$B$52), Hypothèses!$C$52)-Hypothèses!$E$52), Hypothèses!$D$52), 0)))*IF(C55&gt;=2,1,0)+((LOGNORM.INV(RAND(), LN(Hypothèses!$B$52), Hypothèses!$C$52)) - (MAX(MIN((LOGNORM.INV(RAND(), LN(Hypothèses!$B$52), Hypothèses!$C$52)-Hypothèses!$E$52), Hypothèses!$D$52), 0)))*IF(C55&gt;=3,1,0)+((LOGNORM.INV(RAND(), LN(Hypothèses!$B$52), Hypothèses!$C$52)) - (MAX(MIN((LOGNORM.INV(RAND(), LN(Hypothèses!$B$52), Hypothèses!$C$52)-Hypothèses!$E$52), Hypothèses!$D$52), 0)))*IF(C55&gt;=4,1,0)</f>
        <v>0</v>
      </c>
      <c r="J55" s="7">
        <f>((LOGNORM.INV(RAND(), LN(Hypothèses!$B$53), Hypothèses!$C$53)) - (MAX(MIN((LOGNORM.INV(RAND(), LN(Hypothèses!$B$53), Hypothèses!$C$53)-Hypothèses!$E$53), Hypothèses!$D$53), 0)))*IF(D55&gt;=1,1,0)+((LOGNORM.INV(RAND(), LN(Hypothèses!$B$53), Hypothèses!$C$53)) - (MAX(MIN((LOGNORM.INV(RAND(), LN(Hypothèses!$B$53), Hypothèses!$C$53)-Hypothèses!$E$53), Hypothèses!$D$53), 0)))*IF(D55&gt;=2,1,0)+((LOGNORM.INV(RAND(), LN(Hypothèses!$B$53), Hypothèses!$C$53)) - (MAX(MIN((LOGNORM.INV(RAND(), LN(Hypothèses!$B$53), Hypothèses!$C$53)-Hypothèses!$E$53), Hypothèses!$D$53), 0)))*IF(D55&gt;=3,1,0)+((LOGNORM.INV(RAND(), LN(Hypothèses!$B$53), Hypothèses!$C$53)) - (MAX(MIN((LOGNORM.INV(RAND(), LN(Hypothèses!$B$53), Hypothèses!$C$53)-Hypothèses!$E$53), Hypothèses!$D$53), 0)))*IF(D55&gt;=4,1,0)</f>
        <v>0</v>
      </c>
      <c r="K55" s="7">
        <f>E55+F55+G55</f>
        <v>0</v>
      </c>
      <c r="L55" s="7">
        <f>H55+I55+J55</f>
        <v>0</v>
      </c>
      <c r="M55" s="7">
        <f>Simulateur!$G$20 + L55</f>
        <v>0</v>
      </c>
    </row>
    <row r="56" spans="1:13">
      <c r="A56" s="11">
        <v>55</v>
      </c>
      <c r="B56" s="11">
        <f>BINOM.INV(1000, (Hypothèses!$B$43*Hypothèses!$B$46)/1000, RAND())</f>
        <v>0</v>
      </c>
      <c r="C56" s="11">
        <f>BINOM.INV(1000, (Hypothèses!$B$43*Hypothèses!$B$47)/1000, RAND())</f>
        <v>0</v>
      </c>
      <c r="D56" s="11">
        <f>BINOM.INV(1000, (Hypothèses!$B$43*Hypothèses!$B$48)/1000, RAND())</f>
        <v>0</v>
      </c>
      <c r="E56" s="7">
        <f>(MAX(MIN((LOGNORM.INV(RAND(), LN(Hypothèses!$B$51), Hypothèses!$C$51)-Hypothèses!$E$51), Hypothèses!$D$51), 0))*IF(B56&gt;=1,1,0)+(MAX(MIN((LOGNORM.INV(RAND(), LN(Hypothèses!$B$51), Hypothèses!$C$51)-Hypothèses!$E$51), Hypothèses!$D$51), 0))*IF(B56&gt;=2,1,0)+(MAX(MIN((LOGNORM.INV(RAND(), LN(Hypothèses!$B$51), Hypothèses!$C$51)-Hypothèses!$E$51), Hypothèses!$D$51), 0))*IF(B56&gt;=3,1,0)+(MAX(MIN((LOGNORM.INV(RAND(), LN(Hypothèses!$B$51), Hypothèses!$C$51)-Hypothèses!$E$51), Hypothèses!$D$51), 0))*IF(B56&gt;=4,1,0)</f>
        <v>0</v>
      </c>
      <c r="F56" s="7">
        <f>(MAX(MIN((LOGNORM.INV(RAND(), LN(Hypothèses!$B$52), Hypothèses!$C$52)-Hypothèses!$E$52), Hypothèses!$D$52), 0))*IF(C56&gt;=1,1,0)+(MAX(MIN((LOGNORM.INV(RAND(), LN(Hypothèses!$B$52), Hypothèses!$C$52)-Hypothèses!$E$52), Hypothèses!$D$52), 0))*IF(C56&gt;=2,1,0)+(MAX(MIN((LOGNORM.INV(RAND(), LN(Hypothèses!$B$52), Hypothèses!$C$52)-Hypothèses!$E$52), Hypothèses!$D$52), 0))*IF(C56&gt;=3,1,0)+(MAX(MIN((LOGNORM.INV(RAND(), LN(Hypothèses!$B$52), Hypothèses!$C$52)-Hypothèses!$E$52), Hypothèses!$D$52), 0))*IF(C56&gt;=4,1,0)</f>
        <v>0</v>
      </c>
      <c r="G56" s="7">
        <f>(MAX(MIN((LOGNORM.INV(RAND(), LN(Hypothèses!$B$53), Hypothèses!$C$53)-Hypothèses!$E$53), Hypothèses!$D$53), 0))*IF(D56&gt;=1,1,0)+(MAX(MIN((LOGNORM.INV(RAND(), LN(Hypothèses!$B$53), Hypothèses!$C$53)-Hypothèses!$E$53), Hypothèses!$D$53), 0))*IF(D56&gt;=2,1,0)+(MAX(MIN((LOGNORM.INV(RAND(), LN(Hypothèses!$B$53), Hypothèses!$C$53)-Hypothèses!$E$53), Hypothèses!$D$53), 0))*IF(D56&gt;=3,1,0)+(MAX(MIN((LOGNORM.INV(RAND(), LN(Hypothèses!$B$53), Hypothèses!$C$53)-Hypothèses!$E$53), Hypothèses!$D$53), 0))*IF(D56&gt;=4,1,0)</f>
        <v>0</v>
      </c>
      <c r="H56" s="7">
        <f>((LOGNORM.INV(RAND(), LN(Hypothèses!$B$51), Hypothèses!$C$51)) - (MAX(MIN((LOGNORM.INV(RAND(), LN(Hypothèses!$B$51), Hypothèses!$C$51)-Hypothèses!$E$51), Hypothèses!$D$51), 0)))*IF(B56&gt;=1,1,0)+((LOGNORM.INV(RAND(), LN(Hypothèses!$B$51), Hypothèses!$C$51)) - (MAX(MIN((LOGNORM.INV(RAND(), LN(Hypothèses!$B$51), Hypothèses!$C$51)-Hypothèses!$E$51), Hypothèses!$D$51), 0)))*IF(B56&gt;=2,1,0)+((LOGNORM.INV(RAND(), LN(Hypothèses!$B$51), Hypothèses!$C$51)) - (MAX(MIN((LOGNORM.INV(RAND(), LN(Hypothèses!$B$51), Hypothèses!$C$51)-Hypothèses!$E$51), Hypothèses!$D$51), 0)))*IF(B56&gt;=3,1,0)+((LOGNORM.INV(RAND(), LN(Hypothèses!$B$51), Hypothèses!$C$51)) - (MAX(MIN((LOGNORM.INV(RAND(), LN(Hypothèses!$B$51), Hypothèses!$C$51)-Hypothèses!$E$51), Hypothèses!$D$51), 0)))*IF(B56&gt;=4,1,0)</f>
        <v>0</v>
      </c>
      <c r="I56" s="7">
        <f>((LOGNORM.INV(RAND(), LN(Hypothèses!$B$52), Hypothèses!$C$52)) - (MAX(MIN((LOGNORM.INV(RAND(), LN(Hypothèses!$B$52), Hypothèses!$C$52)-Hypothèses!$E$52), Hypothèses!$D$52), 0)))*IF(C56&gt;=1,1,0)+((LOGNORM.INV(RAND(), LN(Hypothèses!$B$52), Hypothèses!$C$52)) - (MAX(MIN((LOGNORM.INV(RAND(), LN(Hypothèses!$B$52), Hypothèses!$C$52)-Hypothèses!$E$52), Hypothèses!$D$52), 0)))*IF(C56&gt;=2,1,0)+((LOGNORM.INV(RAND(), LN(Hypothèses!$B$52), Hypothèses!$C$52)) - (MAX(MIN((LOGNORM.INV(RAND(), LN(Hypothèses!$B$52), Hypothèses!$C$52)-Hypothèses!$E$52), Hypothèses!$D$52), 0)))*IF(C56&gt;=3,1,0)+((LOGNORM.INV(RAND(), LN(Hypothèses!$B$52), Hypothèses!$C$52)) - (MAX(MIN((LOGNORM.INV(RAND(), LN(Hypothèses!$B$52), Hypothèses!$C$52)-Hypothèses!$E$52), Hypothèses!$D$52), 0)))*IF(C56&gt;=4,1,0)</f>
        <v>0</v>
      </c>
      <c r="J56" s="7">
        <f>((LOGNORM.INV(RAND(), LN(Hypothèses!$B$53), Hypothèses!$C$53)) - (MAX(MIN((LOGNORM.INV(RAND(), LN(Hypothèses!$B$53), Hypothèses!$C$53)-Hypothèses!$E$53), Hypothèses!$D$53), 0)))*IF(D56&gt;=1,1,0)+((LOGNORM.INV(RAND(), LN(Hypothèses!$B$53), Hypothèses!$C$53)) - (MAX(MIN((LOGNORM.INV(RAND(), LN(Hypothèses!$B$53), Hypothèses!$C$53)-Hypothèses!$E$53), Hypothèses!$D$53), 0)))*IF(D56&gt;=2,1,0)+((LOGNORM.INV(RAND(), LN(Hypothèses!$B$53), Hypothèses!$C$53)) - (MAX(MIN((LOGNORM.INV(RAND(), LN(Hypothèses!$B$53), Hypothèses!$C$53)-Hypothèses!$E$53), Hypothèses!$D$53), 0)))*IF(D56&gt;=3,1,0)+((LOGNORM.INV(RAND(), LN(Hypothèses!$B$53), Hypothèses!$C$53)) - (MAX(MIN((LOGNORM.INV(RAND(), LN(Hypothèses!$B$53), Hypothèses!$C$53)-Hypothèses!$E$53), Hypothèses!$D$53), 0)))*IF(D56&gt;=4,1,0)</f>
        <v>0</v>
      </c>
      <c r="K56" s="7">
        <f>E56+F56+G56</f>
        <v>0</v>
      </c>
      <c r="L56" s="7">
        <f>H56+I56+J56</f>
        <v>0</v>
      </c>
      <c r="M56" s="7">
        <f>Simulateur!$G$20 + L56</f>
        <v>0</v>
      </c>
    </row>
    <row r="57" spans="1:13">
      <c r="A57" s="11">
        <v>56</v>
      </c>
      <c r="B57" s="11">
        <f>BINOM.INV(1000, (Hypothèses!$B$43*Hypothèses!$B$46)/1000, RAND())</f>
        <v>0</v>
      </c>
      <c r="C57" s="11">
        <f>BINOM.INV(1000, (Hypothèses!$B$43*Hypothèses!$B$47)/1000, RAND())</f>
        <v>0</v>
      </c>
      <c r="D57" s="11">
        <f>BINOM.INV(1000, (Hypothèses!$B$43*Hypothèses!$B$48)/1000, RAND())</f>
        <v>0</v>
      </c>
      <c r="E57" s="7">
        <f>(MAX(MIN((LOGNORM.INV(RAND(), LN(Hypothèses!$B$51), Hypothèses!$C$51)-Hypothèses!$E$51), Hypothèses!$D$51), 0))*IF(B57&gt;=1,1,0)+(MAX(MIN((LOGNORM.INV(RAND(), LN(Hypothèses!$B$51), Hypothèses!$C$51)-Hypothèses!$E$51), Hypothèses!$D$51), 0))*IF(B57&gt;=2,1,0)+(MAX(MIN((LOGNORM.INV(RAND(), LN(Hypothèses!$B$51), Hypothèses!$C$51)-Hypothèses!$E$51), Hypothèses!$D$51), 0))*IF(B57&gt;=3,1,0)+(MAX(MIN((LOGNORM.INV(RAND(), LN(Hypothèses!$B$51), Hypothèses!$C$51)-Hypothèses!$E$51), Hypothèses!$D$51), 0))*IF(B57&gt;=4,1,0)</f>
        <v>0</v>
      </c>
      <c r="F57" s="7">
        <f>(MAX(MIN((LOGNORM.INV(RAND(), LN(Hypothèses!$B$52), Hypothèses!$C$52)-Hypothèses!$E$52), Hypothèses!$D$52), 0))*IF(C57&gt;=1,1,0)+(MAX(MIN((LOGNORM.INV(RAND(), LN(Hypothèses!$B$52), Hypothèses!$C$52)-Hypothèses!$E$52), Hypothèses!$D$52), 0))*IF(C57&gt;=2,1,0)+(MAX(MIN((LOGNORM.INV(RAND(), LN(Hypothèses!$B$52), Hypothèses!$C$52)-Hypothèses!$E$52), Hypothèses!$D$52), 0))*IF(C57&gt;=3,1,0)+(MAX(MIN((LOGNORM.INV(RAND(), LN(Hypothèses!$B$52), Hypothèses!$C$52)-Hypothèses!$E$52), Hypothèses!$D$52), 0))*IF(C57&gt;=4,1,0)</f>
        <v>0</v>
      </c>
      <c r="G57" s="7">
        <f>(MAX(MIN((LOGNORM.INV(RAND(), LN(Hypothèses!$B$53), Hypothèses!$C$53)-Hypothèses!$E$53), Hypothèses!$D$53), 0))*IF(D57&gt;=1,1,0)+(MAX(MIN((LOGNORM.INV(RAND(), LN(Hypothèses!$B$53), Hypothèses!$C$53)-Hypothèses!$E$53), Hypothèses!$D$53), 0))*IF(D57&gt;=2,1,0)+(MAX(MIN((LOGNORM.INV(RAND(), LN(Hypothèses!$B$53), Hypothèses!$C$53)-Hypothèses!$E$53), Hypothèses!$D$53), 0))*IF(D57&gt;=3,1,0)+(MAX(MIN((LOGNORM.INV(RAND(), LN(Hypothèses!$B$53), Hypothèses!$C$53)-Hypothèses!$E$53), Hypothèses!$D$53), 0))*IF(D57&gt;=4,1,0)</f>
        <v>0</v>
      </c>
      <c r="H57" s="7">
        <f>((LOGNORM.INV(RAND(), LN(Hypothèses!$B$51), Hypothèses!$C$51)) - (MAX(MIN((LOGNORM.INV(RAND(), LN(Hypothèses!$B$51), Hypothèses!$C$51)-Hypothèses!$E$51), Hypothèses!$D$51), 0)))*IF(B57&gt;=1,1,0)+((LOGNORM.INV(RAND(), LN(Hypothèses!$B$51), Hypothèses!$C$51)) - (MAX(MIN((LOGNORM.INV(RAND(), LN(Hypothèses!$B$51), Hypothèses!$C$51)-Hypothèses!$E$51), Hypothèses!$D$51), 0)))*IF(B57&gt;=2,1,0)+((LOGNORM.INV(RAND(), LN(Hypothèses!$B$51), Hypothèses!$C$51)) - (MAX(MIN((LOGNORM.INV(RAND(), LN(Hypothèses!$B$51), Hypothèses!$C$51)-Hypothèses!$E$51), Hypothèses!$D$51), 0)))*IF(B57&gt;=3,1,0)+((LOGNORM.INV(RAND(), LN(Hypothèses!$B$51), Hypothèses!$C$51)) - (MAX(MIN((LOGNORM.INV(RAND(), LN(Hypothèses!$B$51), Hypothèses!$C$51)-Hypothèses!$E$51), Hypothèses!$D$51), 0)))*IF(B57&gt;=4,1,0)</f>
        <v>0</v>
      </c>
      <c r="I57" s="7">
        <f>((LOGNORM.INV(RAND(), LN(Hypothèses!$B$52), Hypothèses!$C$52)) - (MAX(MIN((LOGNORM.INV(RAND(), LN(Hypothèses!$B$52), Hypothèses!$C$52)-Hypothèses!$E$52), Hypothèses!$D$52), 0)))*IF(C57&gt;=1,1,0)+((LOGNORM.INV(RAND(), LN(Hypothèses!$B$52), Hypothèses!$C$52)) - (MAX(MIN((LOGNORM.INV(RAND(), LN(Hypothèses!$B$52), Hypothèses!$C$52)-Hypothèses!$E$52), Hypothèses!$D$52), 0)))*IF(C57&gt;=2,1,0)+((LOGNORM.INV(RAND(), LN(Hypothèses!$B$52), Hypothèses!$C$52)) - (MAX(MIN((LOGNORM.INV(RAND(), LN(Hypothèses!$B$52), Hypothèses!$C$52)-Hypothèses!$E$52), Hypothèses!$D$52), 0)))*IF(C57&gt;=3,1,0)+((LOGNORM.INV(RAND(), LN(Hypothèses!$B$52), Hypothèses!$C$52)) - (MAX(MIN((LOGNORM.INV(RAND(), LN(Hypothèses!$B$52), Hypothèses!$C$52)-Hypothèses!$E$52), Hypothèses!$D$52), 0)))*IF(C57&gt;=4,1,0)</f>
        <v>0</v>
      </c>
      <c r="J57" s="7">
        <f>((LOGNORM.INV(RAND(), LN(Hypothèses!$B$53), Hypothèses!$C$53)) - (MAX(MIN((LOGNORM.INV(RAND(), LN(Hypothèses!$B$53), Hypothèses!$C$53)-Hypothèses!$E$53), Hypothèses!$D$53), 0)))*IF(D57&gt;=1,1,0)+((LOGNORM.INV(RAND(), LN(Hypothèses!$B$53), Hypothèses!$C$53)) - (MAX(MIN((LOGNORM.INV(RAND(), LN(Hypothèses!$B$53), Hypothèses!$C$53)-Hypothèses!$E$53), Hypothèses!$D$53), 0)))*IF(D57&gt;=2,1,0)+((LOGNORM.INV(RAND(), LN(Hypothèses!$B$53), Hypothèses!$C$53)) - (MAX(MIN((LOGNORM.INV(RAND(), LN(Hypothèses!$B$53), Hypothèses!$C$53)-Hypothèses!$E$53), Hypothèses!$D$53), 0)))*IF(D57&gt;=3,1,0)+((LOGNORM.INV(RAND(), LN(Hypothèses!$B$53), Hypothèses!$C$53)) - (MAX(MIN((LOGNORM.INV(RAND(), LN(Hypothèses!$B$53), Hypothèses!$C$53)-Hypothèses!$E$53), Hypothèses!$D$53), 0)))*IF(D57&gt;=4,1,0)</f>
        <v>0</v>
      </c>
      <c r="K57" s="7">
        <f>E57+F57+G57</f>
        <v>0</v>
      </c>
      <c r="L57" s="7">
        <f>H57+I57+J57</f>
        <v>0</v>
      </c>
      <c r="M57" s="7">
        <f>Simulateur!$G$20 + L57</f>
        <v>0</v>
      </c>
    </row>
    <row r="58" spans="1:13">
      <c r="A58" s="11">
        <v>57</v>
      </c>
      <c r="B58" s="11">
        <f>BINOM.INV(1000, (Hypothèses!$B$43*Hypothèses!$B$46)/1000, RAND())</f>
        <v>0</v>
      </c>
      <c r="C58" s="11">
        <f>BINOM.INV(1000, (Hypothèses!$B$43*Hypothèses!$B$47)/1000, RAND())</f>
        <v>0</v>
      </c>
      <c r="D58" s="11">
        <f>BINOM.INV(1000, (Hypothèses!$B$43*Hypothèses!$B$48)/1000, RAND())</f>
        <v>0</v>
      </c>
      <c r="E58" s="7">
        <f>(MAX(MIN((LOGNORM.INV(RAND(), LN(Hypothèses!$B$51), Hypothèses!$C$51)-Hypothèses!$E$51), Hypothèses!$D$51), 0))*IF(B58&gt;=1,1,0)+(MAX(MIN((LOGNORM.INV(RAND(), LN(Hypothèses!$B$51), Hypothèses!$C$51)-Hypothèses!$E$51), Hypothèses!$D$51), 0))*IF(B58&gt;=2,1,0)+(MAX(MIN((LOGNORM.INV(RAND(), LN(Hypothèses!$B$51), Hypothèses!$C$51)-Hypothèses!$E$51), Hypothèses!$D$51), 0))*IF(B58&gt;=3,1,0)+(MAX(MIN((LOGNORM.INV(RAND(), LN(Hypothèses!$B$51), Hypothèses!$C$51)-Hypothèses!$E$51), Hypothèses!$D$51), 0))*IF(B58&gt;=4,1,0)</f>
        <v>0</v>
      </c>
      <c r="F58" s="7">
        <f>(MAX(MIN((LOGNORM.INV(RAND(), LN(Hypothèses!$B$52), Hypothèses!$C$52)-Hypothèses!$E$52), Hypothèses!$D$52), 0))*IF(C58&gt;=1,1,0)+(MAX(MIN((LOGNORM.INV(RAND(), LN(Hypothèses!$B$52), Hypothèses!$C$52)-Hypothèses!$E$52), Hypothèses!$D$52), 0))*IF(C58&gt;=2,1,0)+(MAX(MIN((LOGNORM.INV(RAND(), LN(Hypothèses!$B$52), Hypothèses!$C$52)-Hypothèses!$E$52), Hypothèses!$D$52), 0))*IF(C58&gt;=3,1,0)+(MAX(MIN((LOGNORM.INV(RAND(), LN(Hypothèses!$B$52), Hypothèses!$C$52)-Hypothèses!$E$52), Hypothèses!$D$52), 0))*IF(C58&gt;=4,1,0)</f>
        <v>0</v>
      </c>
      <c r="G58" s="7">
        <f>(MAX(MIN((LOGNORM.INV(RAND(), LN(Hypothèses!$B$53), Hypothèses!$C$53)-Hypothèses!$E$53), Hypothèses!$D$53), 0))*IF(D58&gt;=1,1,0)+(MAX(MIN((LOGNORM.INV(RAND(), LN(Hypothèses!$B$53), Hypothèses!$C$53)-Hypothèses!$E$53), Hypothèses!$D$53), 0))*IF(D58&gt;=2,1,0)+(MAX(MIN((LOGNORM.INV(RAND(), LN(Hypothèses!$B$53), Hypothèses!$C$53)-Hypothèses!$E$53), Hypothèses!$D$53), 0))*IF(D58&gt;=3,1,0)+(MAX(MIN((LOGNORM.INV(RAND(), LN(Hypothèses!$B$53), Hypothèses!$C$53)-Hypothèses!$E$53), Hypothèses!$D$53), 0))*IF(D58&gt;=4,1,0)</f>
        <v>0</v>
      </c>
      <c r="H58" s="7">
        <f>((LOGNORM.INV(RAND(), LN(Hypothèses!$B$51), Hypothèses!$C$51)) - (MAX(MIN((LOGNORM.INV(RAND(), LN(Hypothèses!$B$51), Hypothèses!$C$51)-Hypothèses!$E$51), Hypothèses!$D$51), 0)))*IF(B58&gt;=1,1,0)+((LOGNORM.INV(RAND(), LN(Hypothèses!$B$51), Hypothèses!$C$51)) - (MAX(MIN((LOGNORM.INV(RAND(), LN(Hypothèses!$B$51), Hypothèses!$C$51)-Hypothèses!$E$51), Hypothèses!$D$51), 0)))*IF(B58&gt;=2,1,0)+((LOGNORM.INV(RAND(), LN(Hypothèses!$B$51), Hypothèses!$C$51)) - (MAX(MIN((LOGNORM.INV(RAND(), LN(Hypothèses!$B$51), Hypothèses!$C$51)-Hypothèses!$E$51), Hypothèses!$D$51), 0)))*IF(B58&gt;=3,1,0)+((LOGNORM.INV(RAND(), LN(Hypothèses!$B$51), Hypothèses!$C$51)) - (MAX(MIN((LOGNORM.INV(RAND(), LN(Hypothèses!$B$51), Hypothèses!$C$51)-Hypothèses!$E$51), Hypothèses!$D$51), 0)))*IF(B58&gt;=4,1,0)</f>
        <v>0</v>
      </c>
      <c r="I58" s="7">
        <f>((LOGNORM.INV(RAND(), LN(Hypothèses!$B$52), Hypothèses!$C$52)) - (MAX(MIN((LOGNORM.INV(RAND(), LN(Hypothèses!$B$52), Hypothèses!$C$52)-Hypothèses!$E$52), Hypothèses!$D$52), 0)))*IF(C58&gt;=1,1,0)+((LOGNORM.INV(RAND(), LN(Hypothèses!$B$52), Hypothèses!$C$52)) - (MAX(MIN((LOGNORM.INV(RAND(), LN(Hypothèses!$B$52), Hypothèses!$C$52)-Hypothèses!$E$52), Hypothèses!$D$52), 0)))*IF(C58&gt;=2,1,0)+((LOGNORM.INV(RAND(), LN(Hypothèses!$B$52), Hypothèses!$C$52)) - (MAX(MIN((LOGNORM.INV(RAND(), LN(Hypothèses!$B$52), Hypothèses!$C$52)-Hypothèses!$E$52), Hypothèses!$D$52), 0)))*IF(C58&gt;=3,1,0)+((LOGNORM.INV(RAND(), LN(Hypothèses!$B$52), Hypothèses!$C$52)) - (MAX(MIN((LOGNORM.INV(RAND(), LN(Hypothèses!$B$52), Hypothèses!$C$52)-Hypothèses!$E$52), Hypothèses!$D$52), 0)))*IF(C58&gt;=4,1,0)</f>
        <v>0</v>
      </c>
      <c r="J58" s="7">
        <f>((LOGNORM.INV(RAND(), LN(Hypothèses!$B$53), Hypothèses!$C$53)) - (MAX(MIN((LOGNORM.INV(RAND(), LN(Hypothèses!$B$53), Hypothèses!$C$53)-Hypothèses!$E$53), Hypothèses!$D$53), 0)))*IF(D58&gt;=1,1,0)+((LOGNORM.INV(RAND(), LN(Hypothèses!$B$53), Hypothèses!$C$53)) - (MAX(MIN((LOGNORM.INV(RAND(), LN(Hypothèses!$B$53), Hypothèses!$C$53)-Hypothèses!$E$53), Hypothèses!$D$53), 0)))*IF(D58&gt;=2,1,0)+((LOGNORM.INV(RAND(), LN(Hypothèses!$B$53), Hypothèses!$C$53)) - (MAX(MIN((LOGNORM.INV(RAND(), LN(Hypothèses!$B$53), Hypothèses!$C$53)-Hypothèses!$E$53), Hypothèses!$D$53), 0)))*IF(D58&gt;=3,1,0)+((LOGNORM.INV(RAND(), LN(Hypothèses!$B$53), Hypothèses!$C$53)) - (MAX(MIN((LOGNORM.INV(RAND(), LN(Hypothèses!$B$53), Hypothèses!$C$53)-Hypothèses!$E$53), Hypothèses!$D$53), 0)))*IF(D58&gt;=4,1,0)</f>
        <v>0</v>
      </c>
      <c r="K58" s="7">
        <f>E58+F58+G58</f>
        <v>0</v>
      </c>
      <c r="L58" s="7">
        <f>H58+I58+J58</f>
        <v>0</v>
      </c>
      <c r="M58" s="7">
        <f>Simulateur!$G$20 + L58</f>
        <v>0</v>
      </c>
    </row>
    <row r="59" spans="1:13">
      <c r="A59" s="11">
        <v>58</v>
      </c>
      <c r="B59" s="11">
        <f>BINOM.INV(1000, (Hypothèses!$B$43*Hypothèses!$B$46)/1000, RAND())</f>
        <v>0</v>
      </c>
      <c r="C59" s="11">
        <f>BINOM.INV(1000, (Hypothèses!$B$43*Hypothèses!$B$47)/1000, RAND())</f>
        <v>0</v>
      </c>
      <c r="D59" s="11">
        <f>BINOM.INV(1000, (Hypothèses!$B$43*Hypothèses!$B$48)/1000, RAND())</f>
        <v>0</v>
      </c>
      <c r="E59" s="7">
        <f>(MAX(MIN((LOGNORM.INV(RAND(), LN(Hypothèses!$B$51), Hypothèses!$C$51)-Hypothèses!$E$51), Hypothèses!$D$51), 0))*IF(B59&gt;=1,1,0)+(MAX(MIN((LOGNORM.INV(RAND(), LN(Hypothèses!$B$51), Hypothèses!$C$51)-Hypothèses!$E$51), Hypothèses!$D$51), 0))*IF(B59&gt;=2,1,0)+(MAX(MIN((LOGNORM.INV(RAND(), LN(Hypothèses!$B$51), Hypothèses!$C$51)-Hypothèses!$E$51), Hypothèses!$D$51), 0))*IF(B59&gt;=3,1,0)+(MAX(MIN((LOGNORM.INV(RAND(), LN(Hypothèses!$B$51), Hypothèses!$C$51)-Hypothèses!$E$51), Hypothèses!$D$51), 0))*IF(B59&gt;=4,1,0)</f>
        <v>0</v>
      </c>
      <c r="F59" s="7">
        <f>(MAX(MIN((LOGNORM.INV(RAND(), LN(Hypothèses!$B$52), Hypothèses!$C$52)-Hypothèses!$E$52), Hypothèses!$D$52), 0))*IF(C59&gt;=1,1,0)+(MAX(MIN((LOGNORM.INV(RAND(), LN(Hypothèses!$B$52), Hypothèses!$C$52)-Hypothèses!$E$52), Hypothèses!$D$52), 0))*IF(C59&gt;=2,1,0)+(MAX(MIN((LOGNORM.INV(RAND(), LN(Hypothèses!$B$52), Hypothèses!$C$52)-Hypothèses!$E$52), Hypothèses!$D$52), 0))*IF(C59&gt;=3,1,0)+(MAX(MIN((LOGNORM.INV(RAND(), LN(Hypothèses!$B$52), Hypothèses!$C$52)-Hypothèses!$E$52), Hypothèses!$D$52), 0))*IF(C59&gt;=4,1,0)</f>
        <v>0</v>
      </c>
      <c r="G59" s="7">
        <f>(MAX(MIN((LOGNORM.INV(RAND(), LN(Hypothèses!$B$53), Hypothèses!$C$53)-Hypothèses!$E$53), Hypothèses!$D$53), 0))*IF(D59&gt;=1,1,0)+(MAX(MIN((LOGNORM.INV(RAND(), LN(Hypothèses!$B$53), Hypothèses!$C$53)-Hypothèses!$E$53), Hypothèses!$D$53), 0))*IF(D59&gt;=2,1,0)+(MAX(MIN((LOGNORM.INV(RAND(), LN(Hypothèses!$B$53), Hypothèses!$C$53)-Hypothèses!$E$53), Hypothèses!$D$53), 0))*IF(D59&gt;=3,1,0)+(MAX(MIN((LOGNORM.INV(RAND(), LN(Hypothèses!$B$53), Hypothèses!$C$53)-Hypothèses!$E$53), Hypothèses!$D$53), 0))*IF(D59&gt;=4,1,0)</f>
        <v>0</v>
      </c>
      <c r="H59" s="7">
        <f>((LOGNORM.INV(RAND(), LN(Hypothèses!$B$51), Hypothèses!$C$51)) - (MAX(MIN((LOGNORM.INV(RAND(), LN(Hypothèses!$B$51), Hypothèses!$C$51)-Hypothèses!$E$51), Hypothèses!$D$51), 0)))*IF(B59&gt;=1,1,0)+((LOGNORM.INV(RAND(), LN(Hypothèses!$B$51), Hypothèses!$C$51)) - (MAX(MIN((LOGNORM.INV(RAND(), LN(Hypothèses!$B$51), Hypothèses!$C$51)-Hypothèses!$E$51), Hypothèses!$D$51), 0)))*IF(B59&gt;=2,1,0)+((LOGNORM.INV(RAND(), LN(Hypothèses!$B$51), Hypothèses!$C$51)) - (MAX(MIN((LOGNORM.INV(RAND(), LN(Hypothèses!$B$51), Hypothèses!$C$51)-Hypothèses!$E$51), Hypothèses!$D$51), 0)))*IF(B59&gt;=3,1,0)+((LOGNORM.INV(RAND(), LN(Hypothèses!$B$51), Hypothèses!$C$51)) - (MAX(MIN((LOGNORM.INV(RAND(), LN(Hypothèses!$B$51), Hypothèses!$C$51)-Hypothèses!$E$51), Hypothèses!$D$51), 0)))*IF(B59&gt;=4,1,0)</f>
        <v>0</v>
      </c>
      <c r="I59" s="7">
        <f>((LOGNORM.INV(RAND(), LN(Hypothèses!$B$52), Hypothèses!$C$52)) - (MAX(MIN((LOGNORM.INV(RAND(), LN(Hypothèses!$B$52), Hypothèses!$C$52)-Hypothèses!$E$52), Hypothèses!$D$52), 0)))*IF(C59&gt;=1,1,0)+((LOGNORM.INV(RAND(), LN(Hypothèses!$B$52), Hypothèses!$C$52)) - (MAX(MIN((LOGNORM.INV(RAND(), LN(Hypothèses!$B$52), Hypothèses!$C$52)-Hypothèses!$E$52), Hypothèses!$D$52), 0)))*IF(C59&gt;=2,1,0)+((LOGNORM.INV(RAND(), LN(Hypothèses!$B$52), Hypothèses!$C$52)) - (MAX(MIN((LOGNORM.INV(RAND(), LN(Hypothèses!$B$52), Hypothèses!$C$52)-Hypothèses!$E$52), Hypothèses!$D$52), 0)))*IF(C59&gt;=3,1,0)+((LOGNORM.INV(RAND(), LN(Hypothèses!$B$52), Hypothèses!$C$52)) - (MAX(MIN((LOGNORM.INV(RAND(), LN(Hypothèses!$B$52), Hypothèses!$C$52)-Hypothèses!$E$52), Hypothèses!$D$52), 0)))*IF(C59&gt;=4,1,0)</f>
        <v>0</v>
      </c>
      <c r="J59" s="7">
        <f>((LOGNORM.INV(RAND(), LN(Hypothèses!$B$53), Hypothèses!$C$53)) - (MAX(MIN((LOGNORM.INV(RAND(), LN(Hypothèses!$B$53), Hypothèses!$C$53)-Hypothèses!$E$53), Hypothèses!$D$53), 0)))*IF(D59&gt;=1,1,0)+((LOGNORM.INV(RAND(), LN(Hypothèses!$B$53), Hypothèses!$C$53)) - (MAX(MIN((LOGNORM.INV(RAND(), LN(Hypothèses!$B$53), Hypothèses!$C$53)-Hypothèses!$E$53), Hypothèses!$D$53), 0)))*IF(D59&gt;=2,1,0)+((LOGNORM.INV(RAND(), LN(Hypothèses!$B$53), Hypothèses!$C$53)) - (MAX(MIN((LOGNORM.INV(RAND(), LN(Hypothèses!$B$53), Hypothèses!$C$53)-Hypothèses!$E$53), Hypothèses!$D$53), 0)))*IF(D59&gt;=3,1,0)+((LOGNORM.INV(RAND(), LN(Hypothèses!$B$53), Hypothèses!$C$53)) - (MAX(MIN((LOGNORM.INV(RAND(), LN(Hypothèses!$B$53), Hypothèses!$C$53)-Hypothèses!$E$53), Hypothèses!$D$53), 0)))*IF(D59&gt;=4,1,0)</f>
        <v>0</v>
      </c>
      <c r="K59" s="7">
        <f>E59+F59+G59</f>
        <v>0</v>
      </c>
      <c r="L59" s="7">
        <f>H59+I59+J59</f>
        <v>0</v>
      </c>
      <c r="M59" s="7">
        <f>Simulateur!$G$20 + L59</f>
        <v>0</v>
      </c>
    </row>
    <row r="60" spans="1:13">
      <c r="A60" s="11">
        <v>59</v>
      </c>
      <c r="B60" s="11">
        <f>BINOM.INV(1000, (Hypothèses!$B$43*Hypothèses!$B$46)/1000, RAND())</f>
        <v>0</v>
      </c>
      <c r="C60" s="11">
        <f>BINOM.INV(1000, (Hypothèses!$B$43*Hypothèses!$B$47)/1000, RAND())</f>
        <v>0</v>
      </c>
      <c r="D60" s="11">
        <f>BINOM.INV(1000, (Hypothèses!$B$43*Hypothèses!$B$48)/1000, RAND())</f>
        <v>0</v>
      </c>
      <c r="E60" s="7">
        <f>(MAX(MIN((LOGNORM.INV(RAND(), LN(Hypothèses!$B$51), Hypothèses!$C$51)-Hypothèses!$E$51), Hypothèses!$D$51), 0))*IF(B60&gt;=1,1,0)+(MAX(MIN((LOGNORM.INV(RAND(), LN(Hypothèses!$B$51), Hypothèses!$C$51)-Hypothèses!$E$51), Hypothèses!$D$51), 0))*IF(B60&gt;=2,1,0)+(MAX(MIN((LOGNORM.INV(RAND(), LN(Hypothèses!$B$51), Hypothèses!$C$51)-Hypothèses!$E$51), Hypothèses!$D$51), 0))*IF(B60&gt;=3,1,0)+(MAX(MIN((LOGNORM.INV(RAND(), LN(Hypothèses!$B$51), Hypothèses!$C$51)-Hypothèses!$E$51), Hypothèses!$D$51), 0))*IF(B60&gt;=4,1,0)</f>
        <v>0</v>
      </c>
      <c r="F60" s="7">
        <f>(MAX(MIN((LOGNORM.INV(RAND(), LN(Hypothèses!$B$52), Hypothèses!$C$52)-Hypothèses!$E$52), Hypothèses!$D$52), 0))*IF(C60&gt;=1,1,0)+(MAX(MIN((LOGNORM.INV(RAND(), LN(Hypothèses!$B$52), Hypothèses!$C$52)-Hypothèses!$E$52), Hypothèses!$D$52), 0))*IF(C60&gt;=2,1,0)+(MAX(MIN((LOGNORM.INV(RAND(), LN(Hypothèses!$B$52), Hypothèses!$C$52)-Hypothèses!$E$52), Hypothèses!$D$52), 0))*IF(C60&gt;=3,1,0)+(MAX(MIN((LOGNORM.INV(RAND(), LN(Hypothèses!$B$52), Hypothèses!$C$52)-Hypothèses!$E$52), Hypothèses!$D$52), 0))*IF(C60&gt;=4,1,0)</f>
        <v>0</v>
      </c>
      <c r="G60" s="7">
        <f>(MAX(MIN((LOGNORM.INV(RAND(), LN(Hypothèses!$B$53), Hypothèses!$C$53)-Hypothèses!$E$53), Hypothèses!$D$53), 0))*IF(D60&gt;=1,1,0)+(MAX(MIN((LOGNORM.INV(RAND(), LN(Hypothèses!$B$53), Hypothèses!$C$53)-Hypothèses!$E$53), Hypothèses!$D$53), 0))*IF(D60&gt;=2,1,0)+(MAX(MIN((LOGNORM.INV(RAND(), LN(Hypothèses!$B$53), Hypothèses!$C$53)-Hypothèses!$E$53), Hypothèses!$D$53), 0))*IF(D60&gt;=3,1,0)+(MAX(MIN((LOGNORM.INV(RAND(), LN(Hypothèses!$B$53), Hypothèses!$C$53)-Hypothèses!$E$53), Hypothèses!$D$53), 0))*IF(D60&gt;=4,1,0)</f>
        <v>0</v>
      </c>
      <c r="H60" s="7">
        <f>((LOGNORM.INV(RAND(), LN(Hypothèses!$B$51), Hypothèses!$C$51)) - (MAX(MIN((LOGNORM.INV(RAND(), LN(Hypothèses!$B$51), Hypothèses!$C$51)-Hypothèses!$E$51), Hypothèses!$D$51), 0)))*IF(B60&gt;=1,1,0)+((LOGNORM.INV(RAND(), LN(Hypothèses!$B$51), Hypothèses!$C$51)) - (MAX(MIN((LOGNORM.INV(RAND(), LN(Hypothèses!$B$51), Hypothèses!$C$51)-Hypothèses!$E$51), Hypothèses!$D$51), 0)))*IF(B60&gt;=2,1,0)+((LOGNORM.INV(RAND(), LN(Hypothèses!$B$51), Hypothèses!$C$51)) - (MAX(MIN((LOGNORM.INV(RAND(), LN(Hypothèses!$B$51), Hypothèses!$C$51)-Hypothèses!$E$51), Hypothèses!$D$51), 0)))*IF(B60&gt;=3,1,0)+((LOGNORM.INV(RAND(), LN(Hypothèses!$B$51), Hypothèses!$C$51)) - (MAX(MIN((LOGNORM.INV(RAND(), LN(Hypothèses!$B$51), Hypothèses!$C$51)-Hypothèses!$E$51), Hypothèses!$D$51), 0)))*IF(B60&gt;=4,1,0)</f>
        <v>0</v>
      </c>
      <c r="I60" s="7">
        <f>((LOGNORM.INV(RAND(), LN(Hypothèses!$B$52), Hypothèses!$C$52)) - (MAX(MIN((LOGNORM.INV(RAND(), LN(Hypothèses!$B$52), Hypothèses!$C$52)-Hypothèses!$E$52), Hypothèses!$D$52), 0)))*IF(C60&gt;=1,1,0)+((LOGNORM.INV(RAND(), LN(Hypothèses!$B$52), Hypothèses!$C$52)) - (MAX(MIN((LOGNORM.INV(RAND(), LN(Hypothèses!$B$52), Hypothèses!$C$52)-Hypothèses!$E$52), Hypothèses!$D$52), 0)))*IF(C60&gt;=2,1,0)+((LOGNORM.INV(RAND(), LN(Hypothèses!$B$52), Hypothèses!$C$52)) - (MAX(MIN((LOGNORM.INV(RAND(), LN(Hypothèses!$B$52), Hypothèses!$C$52)-Hypothèses!$E$52), Hypothèses!$D$52), 0)))*IF(C60&gt;=3,1,0)+((LOGNORM.INV(RAND(), LN(Hypothèses!$B$52), Hypothèses!$C$52)) - (MAX(MIN((LOGNORM.INV(RAND(), LN(Hypothèses!$B$52), Hypothèses!$C$52)-Hypothèses!$E$52), Hypothèses!$D$52), 0)))*IF(C60&gt;=4,1,0)</f>
        <v>0</v>
      </c>
      <c r="J60" s="7">
        <f>((LOGNORM.INV(RAND(), LN(Hypothèses!$B$53), Hypothèses!$C$53)) - (MAX(MIN((LOGNORM.INV(RAND(), LN(Hypothèses!$B$53), Hypothèses!$C$53)-Hypothèses!$E$53), Hypothèses!$D$53), 0)))*IF(D60&gt;=1,1,0)+((LOGNORM.INV(RAND(), LN(Hypothèses!$B$53), Hypothèses!$C$53)) - (MAX(MIN((LOGNORM.INV(RAND(), LN(Hypothèses!$B$53), Hypothèses!$C$53)-Hypothèses!$E$53), Hypothèses!$D$53), 0)))*IF(D60&gt;=2,1,0)+((LOGNORM.INV(RAND(), LN(Hypothèses!$B$53), Hypothèses!$C$53)) - (MAX(MIN((LOGNORM.INV(RAND(), LN(Hypothèses!$B$53), Hypothèses!$C$53)-Hypothèses!$E$53), Hypothèses!$D$53), 0)))*IF(D60&gt;=3,1,0)+((LOGNORM.INV(RAND(), LN(Hypothèses!$B$53), Hypothèses!$C$53)) - (MAX(MIN((LOGNORM.INV(RAND(), LN(Hypothèses!$B$53), Hypothèses!$C$53)-Hypothèses!$E$53), Hypothèses!$D$53), 0)))*IF(D60&gt;=4,1,0)</f>
        <v>0</v>
      </c>
      <c r="K60" s="7">
        <f>E60+F60+G60</f>
        <v>0</v>
      </c>
      <c r="L60" s="7">
        <f>H60+I60+J60</f>
        <v>0</v>
      </c>
      <c r="M60" s="7">
        <f>Simulateur!$G$20 + L60</f>
        <v>0</v>
      </c>
    </row>
    <row r="61" spans="1:13">
      <c r="A61" s="11">
        <v>60</v>
      </c>
      <c r="B61" s="11">
        <f>BINOM.INV(1000, (Hypothèses!$B$43*Hypothèses!$B$46)/1000, RAND())</f>
        <v>0</v>
      </c>
      <c r="C61" s="11">
        <f>BINOM.INV(1000, (Hypothèses!$B$43*Hypothèses!$B$47)/1000, RAND())</f>
        <v>0</v>
      </c>
      <c r="D61" s="11">
        <f>BINOM.INV(1000, (Hypothèses!$B$43*Hypothèses!$B$48)/1000, RAND())</f>
        <v>0</v>
      </c>
      <c r="E61" s="7">
        <f>(MAX(MIN((LOGNORM.INV(RAND(), LN(Hypothèses!$B$51), Hypothèses!$C$51)-Hypothèses!$E$51), Hypothèses!$D$51), 0))*IF(B61&gt;=1,1,0)+(MAX(MIN((LOGNORM.INV(RAND(), LN(Hypothèses!$B$51), Hypothèses!$C$51)-Hypothèses!$E$51), Hypothèses!$D$51), 0))*IF(B61&gt;=2,1,0)+(MAX(MIN((LOGNORM.INV(RAND(), LN(Hypothèses!$B$51), Hypothèses!$C$51)-Hypothèses!$E$51), Hypothèses!$D$51), 0))*IF(B61&gt;=3,1,0)+(MAX(MIN((LOGNORM.INV(RAND(), LN(Hypothèses!$B$51), Hypothèses!$C$51)-Hypothèses!$E$51), Hypothèses!$D$51), 0))*IF(B61&gt;=4,1,0)</f>
        <v>0</v>
      </c>
      <c r="F61" s="7">
        <f>(MAX(MIN((LOGNORM.INV(RAND(), LN(Hypothèses!$B$52), Hypothèses!$C$52)-Hypothèses!$E$52), Hypothèses!$D$52), 0))*IF(C61&gt;=1,1,0)+(MAX(MIN((LOGNORM.INV(RAND(), LN(Hypothèses!$B$52), Hypothèses!$C$52)-Hypothèses!$E$52), Hypothèses!$D$52), 0))*IF(C61&gt;=2,1,0)+(MAX(MIN((LOGNORM.INV(RAND(), LN(Hypothèses!$B$52), Hypothèses!$C$52)-Hypothèses!$E$52), Hypothèses!$D$52), 0))*IF(C61&gt;=3,1,0)+(MAX(MIN((LOGNORM.INV(RAND(), LN(Hypothèses!$B$52), Hypothèses!$C$52)-Hypothèses!$E$52), Hypothèses!$D$52), 0))*IF(C61&gt;=4,1,0)</f>
        <v>0</v>
      </c>
      <c r="G61" s="7">
        <f>(MAX(MIN((LOGNORM.INV(RAND(), LN(Hypothèses!$B$53), Hypothèses!$C$53)-Hypothèses!$E$53), Hypothèses!$D$53), 0))*IF(D61&gt;=1,1,0)+(MAX(MIN((LOGNORM.INV(RAND(), LN(Hypothèses!$B$53), Hypothèses!$C$53)-Hypothèses!$E$53), Hypothèses!$D$53), 0))*IF(D61&gt;=2,1,0)+(MAX(MIN((LOGNORM.INV(RAND(), LN(Hypothèses!$B$53), Hypothèses!$C$53)-Hypothèses!$E$53), Hypothèses!$D$53), 0))*IF(D61&gt;=3,1,0)+(MAX(MIN((LOGNORM.INV(RAND(), LN(Hypothèses!$B$53), Hypothèses!$C$53)-Hypothèses!$E$53), Hypothèses!$D$53), 0))*IF(D61&gt;=4,1,0)</f>
        <v>0</v>
      </c>
      <c r="H61" s="7">
        <f>((LOGNORM.INV(RAND(), LN(Hypothèses!$B$51), Hypothèses!$C$51)) - (MAX(MIN((LOGNORM.INV(RAND(), LN(Hypothèses!$B$51), Hypothèses!$C$51)-Hypothèses!$E$51), Hypothèses!$D$51), 0)))*IF(B61&gt;=1,1,0)+((LOGNORM.INV(RAND(), LN(Hypothèses!$B$51), Hypothèses!$C$51)) - (MAX(MIN((LOGNORM.INV(RAND(), LN(Hypothèses!$B$51), Hypothèses!$C$51)-Hypothèses!$E$51), Hypothèses!$D$51), 0)))*IF(B61&gt;=2,1,0)+((LOGNORM.INV(RAND(), LN(Hypothèses!$B$51), Hypothèses!$C$51)) - (MAX(MIN((LOGNORM.INV(RAND(), LN(Hypothèses!$B$51), Hypothèses!$C$51)-Hypothèses!$E$51), Hypothèses!$D$51), 0)))*IF(B61&gt;=3,1,0)+((LOGNORM.INV(RAND(), LN(Hypothèses!$B$51), Hypothèses!$C$51)) - (MAX(MIN((LOGNORM.INV(RAND(), LN(Hypothèses!$B$51), Hypothèses!$C$51)-Hypothèses!$E$51), Hypothèses!$D$51), 0)))*IF(B61&gt;=4,1,0)</f>
        <v>0</v>
      </c>
      <c r="I61" s="7">
        <f>((LOGNORM.INV(RAND(), LN(Hypothèses!$B$52), Hypothèses!$C$52)) - (MAX(MIN((LOGNORM.INV(RAND(), LN(Hypothèses!$B$52), Hypothèses!$C$52)-Hypothèses!$E$52), Hypothèses!$D$52), 0)))*IF(C61&gt;=1,1,0)+((LOGNORM.INV(RAND(), LN(Hypothèses!$B$52), Hypothèses!$C$52)) - (MAX(MIN((LOGNORM.INV(RAND(), LN(Hypothèses!$B$52), Hypothèses!$C$52)-Hypothèses!$E$52), Hypothèses!$D$52), 0)))*IF(C61&gt;=2,1,0)+((LOGNORM.INV(RAND(), LN(Hypothèses!$B$52), Hypothèses!$C$52)) - (MAX(MIN((LOGNORM.INV(RAND(), LN(Hypothèses!$B$52), Hypothèses!$C$52)-Hypothèses!$E$52), Hypothèses!$D$52), 0)))*IF(C61&gt;=3,1,0)+((LOGNORM.INV(RAND(), LN(Hypothèses!$B$52), Hypothèses!$C$52)) - (MAX(MIN((LOGNORM.INV(RAND(), LN(Hypothèses!$B$52), Hypothèses!$C$52)-Hypothèses!$E$52), Hypothèses!$D$52), 0)))*IF(C61&gt;=4,1,0)</f>
        <v>0</v>
      </c>
      <c r="J61" s="7">
        <f>((LOGNORM.INV(RAND(), LN(Hypothèses!$B$53), Hypothèses!$C$53)) - (MAX(MIN((LOGNORM.INV(RAND(), LN(Hypothèses!$B$53), Hypothèses!$C$53)-Hypothèses!$E$53), Hypothèses!$D$53), 0)))*IF(D61&gt;=1,1,0)+((LOGNORM.INV(RAND(), LN(Hypothèses!$B$53), Hypothèses!$C$53)) - (MAX(MIN((LOGNORM.INV(RAND(), LN(Hypothèses!$B$53), Hypothèses!$C$53)-Hypothèses!$E$53), Hypothèses!$D$53), 0)))*IF(D61&gt;=2,1,0)+((LOGNORM.INV(RAND(), LN(Hypothèses!$B$53), Hypothèses!$C$53)) - (MAX(MIN((LOGNORM.INV(RAND(), LN(Hypothèses!$B$53), Hypothèses!$C$53)-Hypothèses!$E$53), Hypothèses!$D$53), 0)))*IF(D61&gt;=3,1,0)+((LOGNORM.INV(RAND(), LN(Hypothèses!$B$53), Hypothèses!$C$53)) - (MAX(MIN((LOGNORM.INV(RAND(), LN(Hypothèses!$B$53), Hypothèses!$C$53)-Hypothèses!$E$53), Hypothèses!$D$53), 0)))*IF(D61&gt;=4,1,0)</f>
        <v>0</v>
      </c>
      <c r="K61" s="7">
        <f>E61+F61+G61</f>
        <v>0</v>
      </c>
      <c r="L61" s="7">
        <f>H61+I61+J61</f>
        <v>0</v>
      </c>
      <c r="M61" s="7">
        <f>Simulateur!$G$20 + L61</f>
        <v>0</v>
      </c>
    </row>
    <row r="62" spans="1:13">
      <c r="A62" s="11">
        <v>61</v>
      </c>
      <c r="B62" s="11">
        <f>BINOM.INV(1000, (Hypothèses!$B$43*Hypothèses!$B$46)/1000, RAND())</f>
        <v>0</v>
      </c>
      <c r="C62" s="11">
        <f>BINOM.INV(1000, (Hypothèses!$B$43*Hypothèses!$B$47)/1000, RAND())</f>
        <v>0</v>
      </c>
      <c r="D62" s="11">
        <f>BINOM.INV(1000, (Hypothèses!$B$43*Hypothèses!$B$48)/1000, RAND())</f>
        <v>0</v>
      </c>
      <c r="E62" s="7">
        <f>(MAX(MIN((LOGNORM.INV(RAND(), LN(Hypothèses!$B$51), Hypothèses!$C$51)-Hypothèses!$E$51), Hypothèses!$D$51), 0))*IF(B62&gt;=1,1,0)+(MAX(MIN((LOGNORM.INV(RAND(), LN(Hypothèses!$B$51), Hypothèses!$C$51)-Hypothèses!$E$51), Hypothèses!$D$51), 0))*IF(B62&gt;=2,1,0)+(MAX(MIN((LOGNORM.INV(RAND(), LN(Hypothèses!$B$51), Hypothèses!$C$51)-Hypothèses!$E$51), Hypothèses!$D$51), 0))*IF(B62&gt;=3,1,0)+(MAX(MIN((LOGNORM.INV(RAND(), LN(Hypothèses!$B$51), Hypothèses!$C$51)-Hypothèses!$E$51), Hypothèses!$D$51), 0))*IF(B62&gt;=4,1,0)</f>
        <v>0</v>
      </c>
      <c r="F62" s="7">
        <f>(MAX(MIN((LOGNORM.INV(RAND(), LN(Hypothèses!$B$52), Hypothèses!$C$52)-Hypothèses!$E$52), Hypothèses!$D$52), 0))*IF(C62&gt;=1,1,0)+(MAX(MIN((LOGNORM.INV(RAND(), LN(Hypothèses!$B$52), Hypothèses!$C$52)-Hypothèses!$E$52), Hypothèses!$D$52), 0))*IF(C62&gt;=2,1,0)+(MAX(MIN((LOGNORM.INV(RAND(), LN(Hypothèses!$B$52), Hypothèses!$C$52)-Hypothèses!$E$52), Hypothèses!$D$52), 0))*IF(C62&gt;=3,1,0)+(MAX(MIN((LOGNORM.INV(RAND(), LN(Hypothèses!$B$52), Hypothèses!$C$52)-Hypothèses!$E$52), Hypothèses!$D$52), 0))*IF(C62&gt;=4,1,0)</f>
        <v>0</v>
      </c>
      <c r="G62" s="7">
        <f>(MAX(MIN((LOGNORM.INV(RAND(), LN(Hypothèses!$B$53), Hypothèses!$C$53)-Hypothèses!$E$53), Hypothèses!$D$53), 0))*IF(D62&gt;=1,1,0)+(MAX(MIN((LOGNORM.INV(RAND(), LN(Hypothèses!$B$53), Hypothèses!$C$53)-Hypothèses!$E$53), Hypothèses!$D$53), 0))*IF(D62&gt;=2,1,0)+(MAX(MIN((LOGNORM.INV(RAND(), LN(Hypothèses!$B$53), Hypothèses!$C$53)-Hypothèses!$E$53), Hypothèses!$D$53), 0))*IF(D62&gt;=3,1,0)+(MAX(MIN((LOGNORM.INV(RAND(), LN(Hypothèses!$B$53), Hypothèses!$C$53)-Hypothèses!$E$53), Hypothèses!$D$53), 0))*IF(D62&gt;=4,1,0)</f>
        <v>0</v>
      </c>
      <c r="H62" s="7">
        <f>((LOGNORM.INV(RAND(), LN(Hypothèses!$B$51), Hypothèses!$C$51)) - (MAX(MIN((LOGNORM.INV(RAND(), LN(Hypothèses!$B$51), Hypothèses!$C$51)-Hypothèses!$E$51), Hypothèses!$D$51), 0)))*IF(B62&gt;=1,1,0)+((LOGNORM.INV(RAND(), LN(Hypothèses!$B$51), Hypothèses!$C$51)) - (MAX(MIN((LOGNORM.INV(RAND(), LN(Hypothèses!$B$51), Hypothèses!$C$51)-Hypothèses!$E$51), Hypothèses!$D$51), 0)))*IF(B62&gt;=2,1,0)+((LOGNORM.INV(RAND(), LN(Hypothèses!$B$51), Hypothèses!$C$51)) - (MAX(MIN((LOGNORM.INV(RAND(), LN(Hypothèses!$B$51), Hypothèses!$C$51)-Hypothèses!$E$51), Hypothèses!$D$51), 0)))*IF(B62&gt;=3,1,0)+((LOGNORM.INV(RAND(), LN(Hypothèses!$B$51), Hypothèses!$C$51)) - (MAX(MIN((LOGNORM.INV(RAND(), LN(Hypothèses!$B$51), Hypothèses!$C$51)-Hypothèses!$E$51), Hypothèses!$D$51), 0)))*IF(B62&gt;=4,1,0)</f>
        <v>0</v>
      </c>
      <c r="I62" s="7">
        <f>((LOGNORM.INV(RAND(), LN(Hypothèses!$B$52), Hypothèses!$C$52)) - (MAX(MIN((LOGNORM.INV(RAND(), LN(Hypothèses!$B$52), Hypothèses!$C$52)-Hypothèses!$E$52), Hypothèses!$D$52), 0)))*IF(C62&gt;=1,1,0)+((LOGNORM.INV(RAND(), LN(Hypothèses!$B$52), Hypothèses!$C$52)) - (MAX(MIN((LOGNORM.INV(RAND(), LN(Hypothèses!$B$52), Hypothèses!$C$52)-Hypothèses!$E$52), Hypothèses!$D$52), 0)))*IF(C62&gt;=2,1,0)+((LOGNORM.INV(RAND(), LN(Hypothèses!$B$52), Hypothèses!$C$52)) - (MAX(MIN((LOGNORM.INV(RAND(), LN(Hypothèses!$B$52), Hypothèses!$C$52)-Hypothèses!$E$52), Hypothèses!$D$52), 0)))*IF(C62&gt;=3,1,0)+((LOGNORM.INV(RAND(), LN(Hypothèses!$B$52), Hypothèses!$C$52)) - (MAX(MIN((LOGNORM.INV(RAND(), LN(Hypothèses!$B$52), Hypothèses!$C$52)-Hypothèses!$E$52), Hypothèses!$D$52), 0)))*IF(C62&gt;=4,1,0)</f>
        <v>0</v>
      </c>
      <c r="J62" s="7">
        <f>((LOGNORM.INV(RAND(), LN(Hypothèses!$B$53), Hypothèses!$C$53)) - (MAX(MIN((LOGNORM.INV(RAND(), LN(Hypothèses!$B$53), Hypothèses!$C$53)-Hypothèses!$E$53), Hypothèses!$D$53), 0)))*IF(D62&gt;=1,1,0)+((LOGNORM.INV(RAND(), LN(Hypothèses!$B$53), Hypothèses!$C$53)) - (MAX(MIN((LOGNORM.INV(RAND(), LN(Hypothèses!$B$53), Hypothèses!$C$53)-Hypothèses!$E$53), Hypothèses!$D$53), 0)))*IF(D62&gt;=2,1,0)+((LOGNORM.INV(RAND(), LN(Hypothèses!$B$53), Hypothèses!$C$53)) - (MAX(MIN((LOGNORM.INV(RAND(), LN(Hypothèses!$B$53), Hypothèses!$C$53)-Hypothèses!$E$53), Hypothèses!$D$53), 0)))*IF(D62&gt;=3,1,0)+((LOGNORM.INV(RAND(), LN(Hypothèses!$B$53), Hypothèses!$C$53)) - (MAX(MIN((LOGNORM.INV(RAND(), LN(Hypothèses!$B$53), Hypothèses!$C$53)-Hypothèses!$E$53), Hypothèses!$D$53), 0)))*IF(D62&gt;=4,1,0)</f>
        <v>0</v>
      </c>
      <c r="K62" s="7">
        <f>E62+F62+G62</f>
        <v>0</v>
      </c>
      <c r="L62" s="7">
        <f>H62+I62+J62</f>
        <v>0</v>
      </c>
      <c r="M62" s="7">
        <f>Simulateur!$G$20 + L62</f>
        <v>0</v>
      </c>
    </row>
    <row r="63" spans="1:13">
      <c r="A63" s="11">
        <v>62</v>
      </c>
      <c r="B63" s="11">
        <f>BINOM.INV(1000, (Hypothèses!$B$43*Hypothèses!$B$46)/1000, RAND())</f>
        <v>0</v>
      </c>
      <c r="C63" s="11">
        <f>BINOM.INV(1000, (Hypothèses!$B$43*Hypothèses!$B$47)/1000, RAND())</f>
        <v>0</v>
      </c>
      <c r="D63" s="11">
        <f>BINOM.INV(1000, (Hypothèses!$B$43*Hypothèses!$B$48)/1000, RAND())</f>
        <v>0</v>
      </c>
      <c r="E63" s="7">
        <f>(MAX(MIN((LOGNORM.INV(RAND(), LN(Hypothèses!$B$51), Hypothèses!$C$51)-Hypothèses!$E$51), Hypothèses!$D$51), 0))*IF(B63&gt;=1,1,0)+(MAX(MIN((LOGNORM.INV(RAND(), LN(Hypothèses!$B$51), Hypothèses!$C$51)-Hypothèses!$E$51), Hypothèses!$D$51), 0))*IF(B63&gt;=2,1,0)+(MAX(MIN((LOGNORM.INV(RAND(), LN(Hypothèses!$B$51), Hypothèses!$C$51)-Hypothèses!$E$51), Hypothèses!$D$51), 0))*IF(B63&gt;=3,1,0)+(MAX(MIN((LOGNORM.INV(RAND(), LN(Hypothèses!$B$51), Hypothèses!$C$51)-Hypothèses!$E$51), Hypothèses!$D$51), 0))*IF(B63&gt;=4,1,0)</f>
        <v>0</v>
      </c>
      <c r="F63" s="7">
        <f>(MAX(MIN((LOGNORM.INV(RAND(), LN(Hypothèses!$B$52), Hypothèses!$C$52)-Hypothèses!$E$52), Hypothèses!$D$52), 0))*IF(C63&gt;=1,1,0)+(MAX(MIN((LOGNORM.INV(RAND(), LN(Hypothèses!$B$52), Hypothèses!$C$52)-Hypothèses!$E$52), Hypothèses!$D$52), 0))*IF(C63&gt;=2,1,0)+(MAX(MIN((LOGNORM.INV(RAND(), LN(Hypothèses!$B$52), Hypothèses!$C$52)-Hypothèses!$E$52), Hypothèses!$D$52), 0))*IF(C63&gt;=3,1,0)+(MAX(MIN((LOGNORM.INV(RAND(), LN(Hypothèses!$B$52), Hypothèses!$C$52)-Hypothèses!$E$52), Hypothèses!$D$52), 0))*IF(C63&gt;=4,1,0)</f>
        <v>0</v>
      </c>
      <c r="G63" s="7">
        <f>(MAX(MIN((LOGNORM.INV(RAND(), LN(Hypothèses!$B$53), Hypothèses!$C$53)-Hypothèses!$E$53), Hypothèses!$D$53), 0))*IF(D63&gt;=1,1,0)+(MAX(MIN((LOGNORM.INV(RAND(), LN(Hypothèses!$B$53), Hypothèses!$C$53)-Hypothèses!$E$53), Hypothèses!$D$53), 0))*IF(D63&gt;=2,1,0)+(MAX(MIN((LOGNORM.INV(RAND(), LN(Hypothèses!$B$53), Hypothèses!$C$53)-Hypothèses!$E$53), Hypothèses!$D$53), 0))*IF(D63&gt;=3,1,0)+(MAX(MIN((LOGNORM.INV(RAND(), LN(Hypothèses!$B$53), Hypothèses!$C$53)-Hypothèses!$E$53), Hypothèses!$D$53), 0))*IF(D63&gt;=4,1,0)</f>
        <v>0</v>
      </c>
      <c r="H63" s="7">
        <f>((LOGNORM.INV(RAND(), LN(Hypothèses!$B$51), Hypothèses!$C$51)) - (MAX(MIN((LOGNORM.INV(RAND(), LN(Hypothèses!$B$51), Hypothèses!$C$51)-Hypothèses!$E$51), Hypothèses!$D$51), 0)))*IF(B63&gt;=1,1,0)+((LOGNORM.INV(RAND(), LN(Hypothèses!$B$51), Hypothèses!$C$51)) - (MAX(MIN((LOGNORM.INV(RAND(), LN(Hypothèses!$B$51), Hypothèses!$C$51)-Hypothèses!$E$51), Hypothèses!$D$51), 0)))*IF(B63&gt;=2,1,0)+((LOGNORM.INV(RAND(), LN(Hypothèses!$B$51), Hypothèses!$C$51)) - (MAX(MIN((LOGNORM.INV(RAND(), LN(Hypothèses!$B$51), Hypothèses!$C$51)-Hypothèses!$E$51), Hypothèses!$D$51), 0)))*IF(B63&gt;=3,1,0)+((LOGNORM.INV(RAND(), LN(Hypothèses!$B$51), Hypothèses!$C$51)) - (MAX(MIN((LOGNORM.INV(RAND(), LN(Hypothèses!$B$51), Hypothèses!$C$51)-Hypothèses!$E$51), Hypothèses!$D$51), 0)))*IF(B63&gt;=4,1,0)</f>
        <v>0</v>
      </c>
      <c r="I63" s="7">
        <f>((LOGNORM.INV(RAND(), LN(Hypothèses!$B$52), Hypothèses!$C$52)) - (MAX(MIN((LOGNORM.INV(RAND(), LN(Hypothèses!$B$52), Hypothèses!$C$52)-Hypothèses!$E$52), Hypothèses!$D$52), 0)))*IF(C63&gt;=1,1,0)+((LOGNORM.INV(RAND(), LN(Hypothèses!$B$52), Hypothèses!$C$52)) - (MAX(MIN((LOGNORM.INV(RAND(), LN(Hypothèses!$B$52), Hypothèses!$C$52)-Hypothèses!$E$52), Hypothèses!$D$52), 0)))*IF(C63&gt;=2,1,0)+((LOGNORM.INV(RAND(), LN(Hypothèses!$B$52), Hypothèses!$C$52)) - (MAX(MIN((LOGNORM.INV(RAND(), LN(Hypothèses!$B$52), Hypothèses!$C$52)-Hypothèses!$E$52), Hypothèses!$D$52), 0)))*IF(C63&gt;=3,1,0)+((LOGNORM.INV(RAND(), LN(Hypothèses!$B$52), Hypothèses!$C$52)) - (MAX(MIN((LOGNORM.INV(RAND(), LN(Hypothèses!$B$52), Hypothèses!$C$52)-Hypothèses!$E$52), Hypothèses!$D$52), 0)))*IF(C63&gt;=4,1,0)</f>
        <v>0</v>
      </c>
      <c r="J63" s="7">
        <f>((LOGNORM.INV(RAND(), LN(Hypothèses!$B$53), Hypothèses!$C$53)) - (MAX(MIN((LOGNORM.INV(RAND(), LN(Hypothèses!$B$53), Hypothèses!$C$53)-Hypothèses!$E$53), Hypothèses!$D$53), 0)))*IF(D63&gt;=1,1,0)+((LOGNORM.INV(RAND(), LN(Hypothèses!$B$53), Hypothèses!$C$53)) - (MAX(MIN((LOGNORM.INV(RAND(), LN(Hypothèses!$B$53), Hypothèses!$C$53)-Hypothèses!$E$53), Hypothèses!$D$53), 0)))*IF(D63&gt;=2,1,0)+((LOGNORM.INV(RAND(), LN(Hypothèses!$B$53), Hypothèses!$C$53)) - (MAX(MIN((LOGNORM.INV(RAND(), LN(Hypothèses!$B$53), Hypothèses!$C$53)-Hypothèses!$E$53), Hypothèses!$D$53), 0)))*IF(D63&gt;=3,1,0)+((LOGNORM.INV(RAND(), LN(Hypothèses!$B$53), Hypothèses!$C$53)) - (MAX(MIN((LOGNORM.INV(RAND(), LN(Hypothèses!$B$53), Hypothèses!$C$53)-Hypothèses!$E$53), Hypothèses!$D$53), 0)))*IF(D63&gt;=4,1,0)</f>
        <v>0</v>
      </c>
      <c r="K63" s="7">
        <f>E63+F63+G63</f>
        <v>0</v>
      </c>
      <c r="L63" s="7">
        <f>H63+I63+J63</f>
        <v>0</v>
      </c>
      <c r="M63" s="7">
        <f>Simulateur!$G$20 + L63</f>
        <v>0</v>
      </c>
    </row>
    <row r="64" spans="1:13">
      <c r="A64" s="11">
        <v>63</v>
      </c>
      <c r="B64" s="11">
        <f>BINOM.INV(1000, (Hypothèses!$B$43*Hypothèses!$B$46)/1000, RAND())</f>
        <v>0</v>
      </c>
      <c r="C64" s="11">
        <f>BINOM.INV(1000, (Hypothèses!$B$43*Hypothèses!$B$47)/1000, RAND())</f>
        <v>0</v>
      </c>
      <c r="D64" s="11">
        <f>BINOM.INV(1000, (Hypothèses!$B$43*Hypothèses!$B$48)/1000, RAND())</f>
        <v>0</v>
      </c>
      <c r="E64" s="7">
        <f>(MAX(MIN((LOGNORM.INV(RAND(), LN(Hypothèses!$B$51), Hypothèses!$C$51)-Hypothèses!$E$51), Hypothèses!$D$51), 0))*IF(B64&gt;=1,1,0)+(MAX(MIN((LOGNORM.INV(RAND(), LN(Hypothèses!$B$51), Hypothèses!$C$51)-Hypothèses!$E$51), Hypothèses!$D$51), 0))*IF(B64&gt;=2,1,0)+(MAX(MIN((LOGNORM.INV(RAND(), LN(Hypothèses!$B$51), Hypothèses!$C$51)-Hypothèses!$E$51), Hypothèses!$D$51), 0))*IF(B64&gt;=3,1,0)+(MAX(MIN((LOGNORM.INV(RAND(), LN(Hypothèses!$B$51), Hypothèses!$C$51)-Hypothèses!$E$51), Hypothèses!$D$51), 0))*IF(B64&gt;=4,1,0)</f>
        <v>0</v>
      </c>
      <c r="F64" s="7">
        <f>(MAX(MIN((LOGNORM.INV(RAND(), LN(Hypothèses!$B$52), Hypothèses!$C$52)-Hypothèses!$E$52), Hypothèses!$D$52), 0))*IF(C64&gt;=1,1,0)+(MAX(MIN((LOGNORM.INV(RAND(), LN(Hypothèses!$B$52), Hypothèses!$C$52)-Hypothèses!$E$52), Hypothèses!$D$52), 0))*IF(C64&gt;=2,1,0)+(MAX(MIN((LOGNORM.INV(RAND(), LN(Hypothèses!$B$52), Hypothèses!$C$52)-Hypothèses!$E$52), Hypothèses!$D$52), 0))*IF(C64&gt;=3,1,0)+(MAX(MIN((LOGNORM.INV(RAND(), LN(Hypothèses!$B$52), Hypothèses!$C$52)-Hypothèses!$E$52), Hypothèses!$D$52), 0))*IF(C64&gt;=4,1,0)</f>
        <v>0</v>
      </c>
      <c r="G64" s="7">
        <f>(MAX(MIN((LOGNORM.INV(RAND(), LN(Hypothèses!$B$53), Hypothèses!$C$53)-Hypothèses!$E$53), Hypothèses!$D$53), 0))*IF(D64&gt;=1,1,0)+(MAX(MIN((LOGNORM.INV(RAND(), LN(Hypothèses!$B$53), Hypothèses!$C$53)-Hypothèses!$E$53), Hypothèses!$D$53), 0))*IF(D64&gt;=2,1,0)+(MAX(MIN((LOGNORM.INV(RAND(), LN(Hypothèses!$B$53), Hypothèses!$C$53)-Hypothèses!$E$53), Hypothèses!$D$53), 0))*IF(D64&gt;=3,1,0)+(MAX(MIN((LOGNORM.INV(RAND(), LN(Hypothèses!$B$53), Hypothèses!$C$53)-Hypothèses!$E$53), Hypothèses!$D$53), 0))*IF(D64&gt;=4,1,0)</f>
        <v>0</v>
      </c>
      <c r="H64" s="7">
        <f>((LOGNORM.INV(RAND(), LN(Hypothèses!$B$51), Hypothèses!$C$51)) - (MAX(MIN((LOGNORM.INV(RAND(), LN(Hypothèses!$B$51), Hypothèses!$C$51)-Hypothèses!$E$51), Hypothèses!$D$51), 0)))*IF(B64&gt;=1,1,0)+((LOGNORM.INV(RAND(), LN(Hypothèses!$B$51), Hypothèses!$C$51)) - (MAX(MIN((LOGNORM.INV(RAND(), LN(Hypothèses!$B$51), Hypothèses!$C$51)-Hypothèses!$E$51), Hypothèses!$D$51), 0)))*IF(B64&gt;=2,1,0)+((LOGNORM.INV(RAND(), LN(Hypothèses!$B$51), Hypothèses!$C$51)) - (MAX(MIN((LOGNORM.INV(RAND(), LN(Hypothèses!$B$51), Hypothèses!$C$51)-Hypothèses!$E$51), Hypothèses!$D$51), 0)))*IF(B64&gt;=3,1,0)+((LOGNORM.INV(RAND(), LN(Hypothèses!$B$51), Hypothèses!$C$51)) - (MAX(MIN((LOGNORM.INV(RAND(), LN(Hypothèses!$B$51), Hypothèses!$C$51)-Hypothèses!$E$51), Hypothèses!$D$51), 0)))*IF(B64&gt;=4,1,0)</f>
        <v>0</v>
      </c>
      <c r="I64" s="7">
        <f>((LOGNORM.INV(RAND(), LN(Hypothèses!$B$52), Hypothèses!$C$52)) - (MAX(MIN((LOGNORM.INV(RAND(), LN(Hypothèses!$B$52), Hypothèses!$C$52)-Hypothèses!$E$52), Hypothèses!$D$52), 0)))*IF(C64&gt;=1,1,0)+((LOGNORM.INV(RAND(), LN(Hypothèses!$B$52), Hypothèses!$C$52)) - (MAX(MIN((LOGNORM.INV(RAND(), LN(Hypothèses!$B$52), Hypothèses!$C$52)-Hypothèses!$E$52), Hypothèses!$D$52), 0)))*IF(C64&gt;=2,1,0)+((LOGNORM.INV(RAND(), LN(Hypothèses!$B$52), Hypothèses!$C$52)) - (MAX(MIN((LOGNORM.INV(RAND(), LN(Hypothèses!$B$52), Hypothèses!$C$52)-Hypothèses!$E$52), Hypothèses!$D$52), 0)))*IF(C64&gt;=3,1,0)+((LOGNORM.INV(RAND(), LN(Hypothèses!$B$52), Hypothèses!$C$52)) - (MAX(MIN((LOGNORM.INV(RAND(), LN(Hypothèses!$B$52), Hypothèses!$C$52)-Hypothèses!$E$52), Hypothèses!$D$52), 0)))*IF(C64&gt;=4,1,0)</f>
        <v>0</v>
      </c>
      <c r="J64" s="7">
        <f>((LOGNORM.INV(RAND(), LN(Hypothèses!$B$53), Hypothèses!$C$53)) - (MAX(MIN((LOGNORM.INV(RAND(), LN(Hypothèses!$B$53), Hypothèses!$C$53)-Hypothèses!$E$53), Hypothèses!$D$53), 0)))*IF(D64&gt;=1,1,0)+((LOGNORM.INV(RAND(), LN(Hypothèses!$B$53), Hypothèses!$C$53)) - (MAX(MIN((LOGNORM.INV(RAND(), LN(Hypothèses!$B$53), Hypothèses!$C$53)-Hypothèses!$E$53), Hypothèses!$D$53), 0)))*IF(D64&gt;=2,1,0)+((LOGNORM.INV(RAND(), LN(Hypothèses!$B$53), Hypothèses!$C$53)) - (MAX(MIN((LOGNORM.INV(RAND(), LN(Hypothèses!$B$53), Hypothèses!$C$53)-Hypothèses!$E$53), Hypothèses!$D$53), 0)))*IF(D64&gt;=3,1,0)+((LOGNORM.INV(RAND(), LN(Hypothèses!$B$53), Hypothèses!$C$53)) - (MAX(MIN((LOGNORM.INV(RAND(), LN(Hypothèses!$B$53), Hypothèses!$C$53)-Hypothèses!$E$53), Hypothèses!$D$53), 0)))*IF(D64&gt;=4,1,0)</f>
        <v>0</v>
      </c>
      <c r="K64" s="7">
        <f>E64+F64+G64</f>
        <v>0</v>
      </c>
      <c r="L64" s="7">
        <f>H64+I64+J64</f>
        <v>0</v>
      </c>
      <c r="M64" s="7">
        <f>Simulateur!$G$20 + L64</f>
        <v>0</v>
      </c>
    </row>
    <row r="65" spans="1:13">
      <c r="A65" s="11">
        <v>64</v>
      </c>
      <c r="B65" s="11">
        <f>BINOM.INV(1000, (Hypothèses!$B$43*Hypothèses!$B$46)/1000, RAND())</f>
        <v>0</v>
      </c>
      <c r="C65" s="11">
        <f>BINOM.INV(1000, (Hypothèses!$B$43*Hypothèses!$B$47)/1000, RAND())</f>
        <v>0</v>
      </c>
      <c r="D65" s="11">
        <f>BINOM.INV(1000, (Hypothèses!$B$43*Hypothèses!$B$48)/1000, RAND())</f>
        <v>0</v>
      </c>
      <c r="E65" s="7">
        <f>(MAX(MIN((LOGNORM.INV(RAND(), LN(Hypothèses!$B$51), Hypothèses!$C$51)-Hypothèses!$E$51), Hypothèses!$D$51), 0))*IF(B65&gt;=1,1,0)+(MAX(MIN((LOGNORM.INV(RAND(), LN(Hypothèses!$B$51), Hypothèses!$C$51)-Hypothèses!$E$51), Hypothèses!$D$51), 0))*IF(B65&gt;=2,1,0)+(MAX(MIN((LOGNORM.INV(RAND(), LN(Hypothèses!$B$51), Hypothèses!$C$51)-Hypothèses!$E$51), Hypothèses!$D$51), 0))*IF(B65&gt;=3,1,0)+(MAX(MIN((LOGNORM.INV(RAND(), LN(Hypothèses!$B$51), Hypothèses!$C$51)-Hypothèses!$E$51), Hypothèses!$D$51), 0))*IF(B65&gt;=4,1,0)</f>
        <v>0</v>
      </c>
      <c r="F65" s="7">
        <f>(MAX(MIN((LOGNORM.INV(RAND(), LN(Hypothèses!$B$52), Hypothèses!$C$52)-Hypothèses!$E$52), Hypothèses!$D$52), 0))*IF(C65&gt;=1,1,0)+(MAX(MIN((LOGNORM.INV(RAND(), LN(Hypothèses!$B$52), Hypothèses!$C$52)-Hypothèses!$E$52), Hypothèses!$D$52), 0))*IF(C65&gt;=2,1,0)+(MAX(MIN((LOGNORM.INV(RAND(), LN(Hypothèses!$B$52), Hypothèses!$C$52)-Hypothèses!$E$52), Hypothèses!$D$52), 0))*IF(C65&gt;=3,1,0)+(MAX(MIN((LOGNORM.INV(RAND(), LN(Hypothèses!$B$52), Hypothèses!$C$52)-Hypothèses!$E$52), Hypothèses!$D$52), 0))*IF(C65&gt;=4,1,0)</f>
        <v>0</v>
      </c>
      <c r="G65" s="7">
        <f>(MAX(MIN((LOGNORM.INV(RAND(), LN(Hypothèses!$B$53), Hypothèses!$C$53)-Hypothèses!$E$53), Hypothèses!$D$53), 0))*IF(D65&gt;=1,1,0)+(MAX(MIN((LOGNORM.INV(RAND(), LN(Hypothèses!$B$53), Hypothèses!$C$53)-Hypothèses!$E$53), Hypothèses!$D$53), 0))*IF(D65&gt;=2,1,0)+(MAX(MIN((LOGNORM.INV(RAND(), LN(Hypothèses!$B$53), Hypothèses!$C$53)-Hypothèses!$E$53), Hypothèses!$D$53), 0))*IF(D65&gt;=3,1,0)+(MAX(MIN((LOGNORM.INV(RAND(), LN(Hypothèses!$B$53), Hypothèses!$C$53)-Hypothèses!$E$53), Hypothèses!$D$53), 0))*IF(D65&gt;=4,1,0)</f>
        <v>0</v>
      </c>
      <c r="H65" s="7">
        <f>((LOGNORM.INV(RAND(), LN(Hypothèses!$B$51), Hypothèses!$C$51)) - (MAX(MIN((LOGNORM.INV(RAND(), LN(Hypothèses!$B$51), Hypothèses!$C$51)-Hypothèses!$E$51), Hypothèses!$D$51), 0)))*IF(B65&gt;=1,1,0)+((LOGNORM.INV(RAND(), LN(Hypothèses!$B$51), Hypothèses!$C$51)) - (MAX(MIN((LOGNORM.INV(RAND(), LN(Hypothèses!$B$51), Hypothèses!$C$51)-Hypothèses!$E$51), Hypothèses!$D$51), 0)))*IF(B65&gt;=2,1,0)+((LOGNORM.INV(RAND(), LN(Hypothèses!$B$51), Hypothèses!$C$51)) - (MAX(MIN((LOGNORM.INV(RAND(), LN(Hypothèses!$B$51), Hypothèses!$C$51)-Hypothèses!$E$51), Hypothèses!$D$51), 0)))*IF(B65&gt;=3,1,0)+((LOGNORM.INV(RAND(), LN(Hypothèses!$B$51), Hypothèses!$C$51)) - (MAX(MIN((LOGNORM.INV(RAND(), LN(Hypothèses!$B$51), Hypothèses!$C$51)-Hypothèses!$E$51), Hypothèses!$D$51), 0)))*IF(B65&gt;=4,1,0)</f>
        <v>0</v>
      </c>
      <c r="I65" s="7">
        <f>((LOGNORM.INV(RAND(), LN(Hypothèses!$B$52), Hypothèses!$C$52)) - (MAX(MIN((LOGNORM.INV(RAND(), LN(Hypothèses!$B$52), Hypothèses!$C$52)-Hypothèses!$E$52), Hypothèses!$D$52), 0)))*IF(C65&gt;=1,1,0)+((LOGNORM.INV(RAND(), LN(Hypothèses!$B$52), Hypothèses!$C$52)) - (MAX(MIN((LOGNORM.INV(RAND(), LN(Hypothèses!$B$52), Hypothèses!$C$52)-Hypothèses!$E$52), Hypothèses!$D$52), 0)))*IF(C65&gt;=2,1,0)+((LOGNORM.INV(RAND(), LN(Hypothèses!$B$52), Hypothèses!$C$52)) - (MAX(MIN((LOGNORM.INV(RAND(), LN(Hypothèses!$B$52), Hypothèses!$C$52)-Hypothèses!$E$52), Hypothèses!$D$52), 0)))*IF(C65&gt;=3,1,0)+((LOGNORM.INV(RAND(), LN(Hypothèses!$B$52), Hypothèses!$C$52)) - (MAX(MIN((LOGNORM.INV(RAND(), LN(Hypothèses!$B$52), Hypothèses!$C$52)-Hypothèses!$E$52), Hypothèses!$D$52), 0)))*IF(C65&gt;=4,1,0)</f>
        <v>0</v>
      </c>
      <c r="J65" s="7">
        <f>((LOGNORM.INV(RAND(), LN(Hypothèses!$B$53), Hypothèses!$C$53)) - (MAX(MIN((LOGNORM.INV(RAND(), LN(Hypothèses!$B$53), Hypothèses!$C$53)-Hypothèses!$E$53), Hypothèses!$D$53), 0)))*IF(D65&gt;=1,1,0)+((LOGNORM.INV(RAND(), LN(Hypothèses!$B$53), Hypothèses!$C$53)) - (MAX(MIN((LOGNORM.INV(RAND(), LN(Hypothèses!$B$53), Hypothèses!$C$53)-Hypothèses!$E$53), Hypothèses!$D$53), 0)))*IF(D65&gt;=2,1,0)+((LOGNORM.INV(RAND(), LN(Hypothèses!$B$53), Hypothèses!$C$53)) - (MAX(MIN((LOGNORM.INV(RAND(), LN(Hypothèses!$B$53), Hypothèses!$C$53)-Hypothèses!$E$53), Hypothèses!$D$53), 0)))*IF(D65&gt;=3,1,0)+((LOGNORM.INV(RAND(), LN(Hypothèses!$B$53), Hypothèses!$C$53)) - (MAX(MIN((LOGNORM.INV(RAND(), LN(Hypothèses!$B$53), Hypothèses!$C$53)-Hypothèses!$E$53), Hypothèses!$D$53), 0)))*IF(D65&gt;=4,1,0)</f>
        <v>0</v>
      </c>
      <c r="K65" s="7">
        <f>E65+F65+G65</f>
        <v>0</v>
      </c>
      <c r="L65" s="7">
        <f>H65+I65+J65</f>
        <v>0</v>
      </c>
      <c r="M65" s="7">
        <f>Simulateur!$G$20 + L65</f>
        <v>0</v>
      </c>
    </row>
    <row r="66" spans="1:13">
      <c r="A66" s="11">
        <v>65</v>
      </c>
      <c r="B66" s="11">
        <f>BINOM.INV(1000, (Hypothèses!$B$43*Hypothèses!$B$46)/1000, RAND())</f>
        <v>0</v>
      </c>
      <c r="C66" s="11">
        <f>BINOM.INV(1000, (Hypothèses!$B$43*Hypothèses!$B$47)/1000, RAND())</f>
        <v>0</v>
      </c>
      <c r="D66" s="11">
        <f>BINOM.INV(1000, (Hypothèses!$B$43*Hypothèses!$B$48)/1000, RAND())</f>
        <v>0</v>
      </c>
      <c r="E66" s="7">
        <f>(MAX(MIN((LOGNORM.INV(RAND(), LN(Hypothèses!$B$51), Hypothèses!$C$51)-Hypothèses!$E$51), Hypothèses!$D$51), 0))*IF(B66&gt;=1,1,0)+(MAX(MIN((LOGNORM.INV(RAND(), LN(Hypothèses!$B$51), Hypothèses!$C$51)-Hypothèses!$E$51), Hypothèses!$D$51), 0))*IF(B66&gt;=2,1,0)+(MAX(MIN((LOGNORM.INV(RAND(), LN(Hypothèses!$B$51), Hypothèses!$C$51)-Hypothèses!$E$51), Hypothèses!$D$51), 0))*IF(B66&gt;=3,1,0)+(MAX(MIN((LOGNORM.INV(RAND(), LN(Hypothèses!$B$51), Hypothèses!$C$51)-Hypothèses!$E$51), Hypothèses!$D$51), 0))*IF(B66&gt;=4,1,0)</f>
        <v>0</v>
      </c>
      <c r="F66" s="7">
        <f>(MAX(MIN((LOGNORM.INV(RAND(), LN(Hypothèses!$B$52), Hypothèses!$C$52)-Hypothèses!$E$52), Hypothèses!$D$52), 0))*IF(C66&gt;=1,1,0)+(MAX(MIN((LOGNORM.INV(RAND(), LN(Hypothèses!$B$52), Hypothèses!$C$52)-Hypothèses!$E$52), Hypothèses!$D$52), 0))*IF(C66&gt;=2,1,0)+(MAX(MIN((LOGNORM.INV(RAND(), LN(Hypothèses!$B$52), Hypothèses!$C$52)-Hypothèses!$E$52), Hypothèses!$D$52), 0))*IF(C66&gt;=3,1,0)+(MAX(MIN((LOGNORM.INV(RAND(), LN(Hypothèses!$B$52), Hypothèses!$C$52)-Hypothèses!$E$52), Hypothèses!$D$52), 0))*IF(C66&gt;=4,1,0)</f>
        <v>0</v>
      </c>
      <c r="G66" s="7">
        <f>(MAX(MIN((LOGNORM.INV(RAND(), LN(Hypothèses!$B$53), Hypothèses!$C$53)-Hypothèses!$E$53), Hypothèses!$D$53), 0))*IF(D66&gt;=1,1,0)+(MAX(MIN((LOGNORM.INV(RAND(), LN(Hypothèses!$B$53), Hypothèses!$C$53)-Hypothèses!$E$53), Hypothèses!$D$53), 0))*IF(D66&gt;=2,1,0)+(MAX(MIN((LOGNORM.INV(RAND(), LN(Hypothèses!$B$53), Hypothèses!$C$53)-Hypothèses!$E$53), Hypothèses!$D$53), 0))*IF(D66&gt;=3,1,0)+(MAX(MIN((LOGNORM.INV(RAND(), LN(Hypothèses!$B$53), Hypothèses!$C$53)-Hypothèses!$E$53), Hypothèses!$D$53), 0))*IF(D66&gt;=4,1,0)</f>
        <v>0</v>
      </c>
      <c r="H66" s="7">
        <f>((LOGNORM.INV(RAND(), LN(Hypothèses!$B$51), Hypothèses!$C$51)) - (MAX(MIN((LOGNORM.INV(RAND(), LN(Hypothèses!$B$51), Hypothèses!$C$51)-Hypothèses!$E$51), Hypothèses!$D$51), 0)))*IF(B66&gt;=1,1,0)+((LOGNORM.INV(RAND(), LN(Hypothèses!$B$51), Hypothèses!$C$51)) - (MAX(MIN((LOGNORM.INV(RAND(), LN(Hypothèses!$B$51), Hypothèses!$C$51)-Hypothèses!$E$51), Hypothèses!$D$51), 0)))*IF(B66&gt;=2,1,0)+((LOGNORM.INV(RAND(), LN(Hypothèses!$B$51), Hypothèses!$C$51)) - (MAX(MIN((LOGNORM.INV(RAND(), LN(Hypothèses!$B$51), Hypothèses!$C$51)-Hypothèses!$E$51), Hypothèses!$D$51), 0)))*IF(B66&gt;=3,1,0)+((LOGNORM.INV(RAND(), LN(Hypothèses!$B$51), Hypothèses!$C$51)) - (MAX(MIN((LOGNORM.INV(RAND(), LN(Hypothèses!$B$51), Hypothèses!$C$51)-Hypothèses!$E$51), Hypothèses!$D$51), 0)))*IF(B66&gt;=4,1,0)</f>
        <v>0</v>
      </c>
      <c r="I66" s="7">
        <f>((LOGNORM.INV(RAND(), LN(Hypothèses!$B$52), Hypothèses!$C$52)) - (MAX(MIN((LOGNORM.INV(RAND(), LN(Hypothèses!$B$52), Hypothèses!$C$52)-Hypothèses!$E$52), Hypothèses!$D$52), 0)))*IF(C66&gt;=1,1,0)+((LOGNORM.INV(RAND(), LN(Hypothèses!$B$52), Hypothèses!$C$52)) - (MAX(MIN((LOGNORM.INV(RAND(), LN(Hypothèses!$B$52), Hypothèses!$C$52)-Hypothèses!$E$52), Hypothèses!$D$52), 0)))*IF(C66&gt;=2,1,0)+((LOGNORM.INV(RAND(), LN(Hypothèses!$B$52), Hypothèses!$C$52)) - (MAX(MIN((LOGNORM.INV(RAND(), LN(Hypothèses!$B$52), Hypothèses!$C$52)-Hypothèses!$E$52), Hypothèses!$D$52), 0)))*IF(C66&gt;=3,1,0)+((LOGNORM.INV(RAND(), LN(Hypothèses!$B$52), Hypothèses!$C$52)) - (MAX(MIN((LOGNORM.INV(RAND(), LN(Hypothèses!$B$52), Hypothèses!$C$52)-Hypothèses!$E$52), Hypothèses!$D$52), 0)))*IF(C66&gt;=4,1,0)</f>
        <v>0</v>
      </c>
      <c r="J66" s="7">
        <f>((LOGNORM.INV(RAND(), LN(Hypothèses!$B$53), Hypothèses!$C$53)) - (MAX(MIN((LOGNORM.INV(RAND(), LN(Hypothèses!$B$53), Hypothèses!$C$53)-Hypothèses!$E$53), Hypothèses!$D$53), 0)))*IF(D66&gt;=1,1,0)+((LOGNORM.INV(RAND(), LN(Hypothèses!$B$53), Hypothèses!$C$53)) - (MAX(MIN((LOGNORM.INV(RAND(), LN(Hypothèses!$B$53), Hypothèses!$C$53)-Hypothèses!$E$53), Hypothèses!$D$53), 0)))*IF(D66&gt;=2,1,0)+((LOGNORM.INV(RAND(), LN(Hypothèses!$B$53), Hypothèses!$C$53)) - (MAX(MIN((LOGNORM.INV(RAND(), LN(Hypothèses!$B$53), Hypothèses!$C$53)-Hypothèses!$E$53), Hypothèses!$D$53), 0)))*IF(D66&gt;=3,1,0)+((LOGNORM.INV(RAND(), LN(Hypothèses!$B$53), Hypothèses!$C$53)) - (MAX(MIN((LOGNORM.INV(RAND(), LN(Hypothèses!$B$53), Hypothèses!$C$53)-Hypothèses!$E$53), Hypothèses!$D$53), 0)))*IF(D66&gt;=4,1,0)</f>
        <v>0</v>
      </c>
      <c r="K66" s="7">
        <f>E66+F66+G66</f>
        <v>0</v>
      </c>
      <c r="L66" s="7">
        <f>H66+I66+J66</f>
        <v>0</v>
      </c>
      <c r="M66" s="7">
        <f>Simulateur!$G$20 + L66</f>
        <v>0</v>
      </c>
    </row>
    <row r="67" spans="1:13">
      <c r="A67" s="11">
        <v>66</v>
      </c>
      <c r="B67" s="11">
        <f>BINOM.INV(1000, (Hypothèses!$B$43*Hypothèses!$B$46)/1000, RAND())</f>
        <v>0</v>
      </c>
      <c r="C67" s="11">
        <f>BINOM.INV(1000, (Hypothèses!$B$43*Hypothèses!$B$47)/1000, RAND())</f>
        <v>0</v>
      </c>
      <c r="D67" s="11">
        <f>BINOM.INV(1000, (Hypothèses!$B$43*Hypothèses!$B$48)/1000, RAND())</f>
        <v>0</v>
      </c>
      <c r="E67" s="7">
        <f>(MAX(MIN((LOGNORM.INV(RAND(), LN(Hypothèses!$B$51), Hypothèses!$C$51)-Hypothèses!$E$51), Hypothèses!$D$51), 0))*IF(B67&gt;=1,1,0)+(MAX(MIN((LOGNORM.INV(RAND(), LN(Hypothèses!$B$51), Hypothèses!$C$51)-Hypothèses!$E$51), Hypothèses!$D$51), 0))*IF(B67&gt;=2,1,0)+(MAX(MIN((LOGNORM.INV(RAND(), LN(Hypothèses!$B$51), Hypothèses!$C$51)-Hypothèses!$E$51), Hypothèses!$D$51), 0))*IF(B67&gt;=3,1,0)+(MAX(MIN((LOGNORM.INV(RAND(), LN(Hypothèses!$B$51), Hypothèses!$C$51)-Hypothèses!$E$51), Hypothèses!$D$51), 0))*IF(B67&gt;=4,1,0)</f>
        <v>0</v>
      </c>
      <c r="F67" s="7">
        <f>(MAX(MIN((LOGNORM.INV(RAND(), LN(Hypothèses!$B$52), Hypothèses!$C$52)-Hypothèses!$E$52), Hypothèses!$D$52), 0))*IF(C67&gt;=1,1,0)+(MAX(MIN((LOGNORM.INV(RAND(), LN(Hypothèses!$B$52), Hypothèses!$C$52)-Hypothèses!$E$52), Hypothèses!$D$52), 0))*IF(C67&gt;=2,1,0)+(MAX(MIN((LOGNORM.INV(RAND(), LN(Hypothèses!$B$52), Hypothèses!$C$52)-Hypothèses!$E$52), Hypothèses!$D$52), 0))*IF(C67&gt;=3,1,0)+(MAX(MIN((LOGNORM.INV(RAND(), LN(Hypothèses!$B$52), Hypothèses!$C$52)-Hypothèses!$E$52), Hypothèses!$D$52), 0))*IF(C67&gt;=4,1,0)</f>
        <v>0</v>
      </c>
      <c r="G67" s="7">
        <f>(MAX(MIN((LOGNORM.INV(RAND(), LN(Hypothèses!$B$53), Hypothèses!$C$53)-Hypothèses!$E$53), Hypothèses!$D$53), 0))*IF(D67&gt;=1,1,0)+(MAX(MIN((LOGNORM.INV(RAND(), LN(Hypothèses!$B$53), Hypothèses!$C$53)-Hypothèses!$E$53), Hypothèses!$D$53), 0))*IF(D67&gt;=2,1,0)+(MAX(MIN((LOGNORM.INV(RAND(), LN(Hypothèses!$B$53), Hypothèses!$C$53)-Hypothèses!$E$53), Hypothèses!$D$53), 0))*IF(D67&gt;=3,1,0)+(MAX(MIN((LOGNORM.INV(RAND(), LN(Hypothèses!$B$53), Hypothèses!$C$53)-Hypothèses!$E$53), Hypothèses!$D$53), 0))*IF(D67&gt;=4,1,0)</f>
        <v>0</v>
      </c>
      <c r="H67" s="7">
        <f>((LOGNORM.INV(RAND(), LN(Hypothèses!$B$51), Hypothèses!$C$51)) - (MAX(MIN((LOGNORM.INV(RAND(), LN(Hypothèses!$B$51), Hypothèses!$C$51)-Hypothèses!$E$51), Hypothèses!$D$51), 0)))*IF(B67&gt;=1,1,0)+((LOGNORM.INV(RAND(), LN(Hypothèses!$B$51), Hypothèses!$C$51)) - (MAX(MIN((LOGNORM.INV(RAND(), LN(Hypothèses!$B$51), Hypothèses!$C$51)-Hypothèses!$E$51), Hypothèses!$D$51), 0)))*IF(B67&gt;=2,1,0)+((LOGNORM.INV(RAND(), LN(Hypothèses!$B$51), Hypothèses!$C$51)) - (MAX(MIN((LOGNORM.INV(RAND(), LN(Hypothèses!$B$51), Hypothèses!$C$51)-Hypothèses!$E$51), Hypothèses!$D$51), 0)))*IF(B67&gt;=3,1,0)+((LOGNORM.INV(RAND(), LN(Hypothèses!$B$51), Hypothèses!$C$51)) - (MAX(MIN((LOGNORM.INV(RAND(), LN(Hypothèses!$B$51), Hypothèses!$C$51)-Hypothèses!$E$51), Hypothèses!$D$51), 0)))*IF(B67&gt;=4,1,0)</f>
        <v>0</v>
      </c>
      <c r="I67" s="7">
        <f>((LOGNORM.INV(RAND(), LN(Hypothèses!$B$52), Hypothèses!$C$52)) - (MAX(MIN((LOGNORM.INV(RAND(), LN(Hypothèses!$B$52), Hypothèses!$C$52)-Hypothèses!$E$52), Hypothèses!$D$52), 0)))*IF(C67&gt;=1,1,0)+((LOGNORM.INV(RAND(), LN(Hypothèses!$B$52), Hypothèses!$C$52)) - (MAX(MIN((LOGNORM.INV(RAND(), LN(Hypothèses!$B$52), Hypothèses!$C$52)-Hypothèses!$E$52), Hypothèses!$D$52), 0)))*IF(C67&gt;=2,1,0)+((LOGNORM.INV(RAND(), LN(Hypothèses!$B$52), Hypothèses!$C$52)) - (MAX(MIN((LOGNORM.INV(RAND(), LN(Hypothèses!$B$52), Hypothèses!$C$52)-Hypothèses!$E$52), Hypothèses!$D$52), 0)))*IF(C67&gt;=3,1,0)+((LOGNORM.INV(RAND(), LN(Hypothèses!$B$52), Hypothèses!$C$52)) - (MAX(MIN((LOGNORM.INV(RAND(), LN(Hypothèses!$B$52), Hypothèses!$C$52)-Hypothèses!$E$52), Hypothèses!$D$52), 0)))*IF(C67&gt;=4,1,0)</f>
        <v>0</v>
      </c>
      <c r="J67" s="7">
        <f>((LOGNORM.INV(RAND(), LN(Hypothèses!$B$53), Hypothèses!$C$53)) - (MAX(MIN((LOGNORM.INV(RAND(), LN(Hypothèses!$B$53), Hypothèses!$C$53)-Hypothèses!$E$53), Hypothèses!$D$53), 0)))*IF(D67&gt;=1,1,0)+((LOGNORM.INV(RAND(), LN(Hypothèses!$B$53), Hypothèses!$C$53)) - (MAX(MIN((LOGNORM.INV(RAND(), LN(Hypothèses!$B$53), Hypothèses!$C$53)-Hypothèses!$E$53), Hypothèses!$D$53), 0)))*IF(D67&gt;=2,1,0)+((LOGNORM.INV(RAND(), LN(Hypothèses!$B$53), Hypothèses!$C$53)) - (MAX(MIN((LOGNORM.INV(RAND(), LN(Hypothèses!$B$53), Hypothèses!$C$53)-Hypothèses!$E$53), Hypothèses!$D$53), 0)))*IF(D67&gt;=3,1,0)+((LOGNORM.INV(RAND(), LN(Hypothèses!$B$53), Hypothèses!$C$53)) - (MAX(MIN((LOGNORM.INV(RAND(), LN(Hypothèses!$B$53), Hypothèses!$C$53)-Hypothèses!$E$53), Hypothèses!$D$53), 0)))*IF(D67&gt;=4,1,0)</f>
        <v>0</v>
      </c>
      <c r="K67" s="7">
        <f>E67+F67+G67</f>
        <v>0</v>
      </c>
      <c r="L67" s="7">
        <f>H67+I67+J67</f>
        <v>0</v>
      </c>
      <c r="M67" s="7">
        <f>Simulateur!$G$20 + L67</f>
        <v>0</v>
      </c>
    </row>
    <row r="68" spans="1:13">
      <c r="A68" s="11">
        <v>67</v>
      </c>
      <c r="B68" s="11">
        <f>BINOM.INV(1000, (Hypothèses!$B$43*Hypothèses!$B$46)/1000, RAND())</f>
        <v>0</v>
      </c>
      <c r="C68" s="11">
        <f>BINOM.INV(1000, (Hypothèses!$B$43*Hypothèses!$B$47)/1000, RAND())</f>
        <v>0</v>
      </c>
      <c r="D68" s="11">
        <f>BINOM.INV(1000, (Hypothèses!$B$43*Hypothèses!$B$48)/1000, RAND())</f>
        <v>0</v>
      </c>
      <c r="E68" s="7">
        <f>(MAX(MIN((LOGNORM.INV(RAND(), LN(Hypothèses!$B$51), Hypothèses!$C$51)-Hypothèses!$E$51), Hypothèses!$D$51), 0))*IF(B68&gt;=1,1,0)+(MAX(MIN((LOGNORM.INV(RAND(), LN(Hypothèses!$B$51), Hypothèses!$C$51)-Hypothèses!$E$51), Hypothèses!$D$51), 0))*IF(B68&gt;=2,1,0)+(MAX(MIN((LOGNORM.INV(RAND(), LN(Hypothèses!$B$51), Hypothèses!$C$51)-Hypothèses!$E$51), Hypothèses!$D$51), 0))*IF(B68&gt;=3,1,0)+(MAX(MIN((LOGNORM.INV(RAND(), LN(Hypothèses!$B$51), Hypothèses!$C$51)-Hypothèses!$E$51), Hypothèses!$D$51), 0))*IF(B68&gt;=4,1,0)</f>
        <v>0</v>
      </c>
      <c r="F68" s="7">
        <f>(MAX(MIN((LOGNORM.INV(RAND(), LN(Hypothèses!$B$52), Hypothèses!$C$52)-Hypothèses!$E$52), Hypothèses!$D$52), 0))*IF(C68&gt;=1,1,0)+(MAX(MIN((LOGNORM.INV(RAND(), LN(Hypothèses!$B$52), Hypothèses!$C$52)-Hypothèses!$E$52), Hypothèses!$D$52), 0))*IF(C68&gt;=2,1,0)+(MAX(MIN((LOGNORM.INV(RAND(), LN(Hypothèses!$B$52), Hypothèses!$C$52)-Hypothèses!$E$52), Hypothèses!$D$52), 0))*IF(C68&gt;=3,1,0)+(MAX(MIN((LOGNORM.INV(RAND(), LN(Hypothèses!$B$52), Hypothèses!$C$52)-Hypothèses!$E$52), Hypothèses!$D$52), 0))*IF(C68&gt;=4,1,0)</f>
        <v>0</v>
      </c>
      <c r="G68" s="7">
        <f>(MAX(MIN((LOGNORM.INV(RAND(), LN(Hypothèses!$B$53), Hypothèses!$C$53)-Hypothèses!$E$53), Hypothèses!$D$53), 0))*IF(D68&gt;=1,1,0)+(MAX(MIN((LOGNORM.INV(RAND(), LN(Hypothèses!$B$53), Hypothèses!$C$53)-Hypothèses!$E$53), Hypothèses!$D$53), 0))*IF(D68&gt;=2,1,0)+(MAX(MIN((LOGNORM.INV(RAND(), LN(Hypothèses!$B$53), Hypothèses!$C$53)-Hypothèses!$E$53), Hypothèses!$D$53), 0))*IF(D68&gt;=3,1,0)+(MAX(MIN((LOGNORM.INV(RAND(), LN(Hypothèses!$B$53), Hypothèses!$C$53)-Hypothèses!$E$53), Hypothèses!$D$53), 0))*IF(D68&gt;=4,1,0)</f>
        <v>0</v>
      </c>
      <c r="H68" s="7">
        <f>((LOGNORM.INV(RAND(), LN(Hypothèses!$B$51), Hypothèses!$C$51)) - (MAX(MIN((LOGNORM.INV(RAND(), LN(Hypothèses!$B$51), Hypothèses!$C$51)-Hypothèses!$E$51), Hypothèses!$D$51), 0)))*IF(B68&gt;=1,1,0)+((LOGNORM.INV(RAND(), LN(Hypothèses!$B$51), Hypothèses!$C$51)) - (MAX(MIN((LOGNORM.INV(RAND(), LN(Hypothèses!$B$51), Hypothèses!$C$51)-Hypothèses!$E$51), Hypothèses!$D$51), 0)))*IF(B68&gt;=2,1,0)+((LOGNORM.INV(RAND(), LN(Hypothèses!$B$51), Hypothèses!$C$51)) - (MAX(MIN((LOGNORM.INV(RAND(), LN(Hypothèses!$B$51), Hypothèses!$C$51)-Hypothèses!$E$51), Hypothèses!$D$51), 0)))*IF(B68&gt;=3,1,0)+((LOGNORM.INV(RAND(), LN(Hypothèses!$B$51), Hypothèses!$C$51)) - (MAX(MIN((LOGNORM.INV(RAND(), LN(Hypothèses!$B$51), Hypothèses!$C$51)-Hypothèses!$E$51), Hypothèses!$D$51), 0)))*IF(B68&gt;=4,1,0)</f>
        <v>0</v>
      </c>
      <c r="I68" s="7">
        <f>((LOGNORM.INV(RAND(), LN(Hypothèses!$B$52), Hypothèses!$C$52)) - (MAX(MIN((LOGNORM.INV(RAND(), LN(Hypothèses!$B$52), Hypothèses!$C$52)-Hypothèses!$E$52), Hypothèses!$D$52), 0)))*IF(C68&gt;=1,1,0)+((LOGNORM.INV(RAND(), LN(Hypothèses!$B$52), Hypothèses!$C$52)) - (MAX(MIN((LOGNORM.INV(RAND(), LN(Hypothèses!$B$52), Hypothèses!$C$52)-Hypothèses!$E$52), Hypothèses!$D$52), 0)))*IF(C68&gt;=2,1,0)+((LOGNORM.INV(RAND(), LN(Hypothèses!$B$52), Hypothèses!$C$52)) - (MAX(MIN((LOGNORM.INV(RAND(), LN(Hypothèses!$B$52), Hypothèses!$C$52)-Hypothèses!$E$52), Hypothèses!$D$52), 0)))*IF(C68&gt;=3,1,0)+((LOGNORM.INV(RAND(), LN(Hypothèses!$B$52), Hypothèses!$C$52)) - (MAX(MIN((LOGNORM.INV(RAND(), LN(Hypothèses!$B$52), Hypothèses!$C$52)-Hypothèses!$E$52), Hypothèses!$D$52), 0)))*IF(C68&gt;=4,1,0)</f>
        <v>0</v>
      </c>
      <c r="J68" s="7">
        <f>((LOGNORM.INV(RAND(), LN(Hypothèses!$B$53), Hypothèses!$C$53)) - (MAX(MIN((LOGNORM.INV(RAND(), LN(Hypothèses!$B$53), Hypothèses!$C$53)-Hypothèses!$E$53), Hypothèses!$D$53), 0)))*IF(D68&gt;=1,1,0)+((LOGNORM.INV(RAND(), LN(Hypothèses!$B$53), Hypothèses!$C$53)) - (MAX(MIN((LOGNORM.INV(RAND(), LN(Hypothèses!$B$53), Hypothèses!$C$53)-Hypothèses!$E$53), Hypothèses!$D$53), 0)))*IF(D68&gt;=2,1,0)+((LOGNORM.INV(RAND(), LN(Hypothèses!$B$53), Hypothèses!$C$53)) - (MAX(MIN((LOGNORM.INV(RAND(), LN(Hypothèses!$B$53), Hypothèses!$C$53)-Hypothèses!$E$53), Hypothèses!$D$53), 0)))*IF(D68&gt;=3,1,0)+((LOGNORM.INV(RAND(), LN(Hypothèses!$B$53), Hypothèses!$C$53)) - (MAX(MIN((LOGNORM.INV(RAND(), LN(Hypothèses!$B$53), Hypothèses!$C$53)-Hypothèses!$E$53), Hypothèses!$D$53), 0)))*IF(D68&gt;=4,1,0)</f>
        <v>0</v>
      </c>
      <c r="K68" s="7">
        <f>E68+F68+G68</f>
        <v>0</v>
      </c>
      <c r="L68" s="7">
        <f>H68+I68+J68</f>
        <v>0</v>
      </c>
      <c r="M68" s="7">
        <f>Simulateur!$G$20 + L68</f>
        <v>0</v>
      </c>
    </row>
    <row r="69" spans="1:13">
      <c r="A69" s="11">
        <v>68</v>
      </c>
      <c r="B69" s="11">
        <f>BINOM.INV(1000, (Hypothèses!$B$43*Hypothèses!$B$46)/1000, RAND())</f>
        <v>0</v>
      </c>
      <c r="C69" s="11">
        <f>BINOM.INV(1000, (Hypothèses!$B$43*Hypothèses!$B$47)/1000, RAND())</f>
        <v>0</v>
      </c>
      <c r="D69" s="11">
        <f>BINOM.INV(1000, (Hypothèses!$B$43*Hypothèses!$B$48)/1000, RAND())</f>
        <v>0</v>
      </c>
      <c r="E69" s="7">
        <f>(MAX(MIN((LOGNORM.INV(RAND(), LN(Hypothèses!$B$51), Hypothèses!$C$51)-Hypothèses!$E$51), Hypothèses!$D$51), 0))*IF(B69&gt;=1,1,0)+(MAX(MIN((LOGNORM.INV(RAND(), LN(Hypothèses!$B$51), Hypothèses!$C$51)-Hypothèses!$E$51), Hypothèses!$D$51), 0))*IF(B69&gt;=2,1,0)+(MAX(MIN((LOGNORM.INV(RAND(), LN(Hypothèses!$B$51), Hypothèses!$C$51)-Hypothèses!$E$51), Hypothèses!$D$51), 0))*IF(B69&gt;=3,1,0)+(MAX(MIN((LOGNORM.INV(RAND(), LN(Hypothèses!$B$51), Hypothèses!$C$51)-Hypothèses!$E$51), Hypothèses!$D$51), 0))*IF(B69&gt;=4,1,0)</f>
        <v>0</v>
      </c>
      <c r="F69" s="7">
        <f>(MAX(MIN((LOGNORM.INV(RAND(), LN(Hypothèses!$B$52), Hypothèses!$C$52)-Hypothèses!$E$52), Hypothèses!$D$52), 0))*IF(C69&gt;=1,1,0)+(MAX(MIN((LOGNORM.INV(RAND(), LN(Hypothèses!$B$52), Hypothèses!$C$52)-Hypothèses!$E$52), Hypothèses!$D$52), 0))*IF(C69&gt;=2,1,0)+(MAX(MIN((LOGNORM.INV(RAND(), LN(Hypothèses!$B$52), Hypothèses!$C$52)-Hypothèses!$E$52), Hypothèses!$D$52), 0))*IF(C69&gt;=3,1,0)+(MAX(MIN((LOGNORM.INV(RAND(), LN(Hypothèses!$B$52), Hypothèses!$C$52)-Hypothèses!$E$52), Hypothèses!$D$52), 0))*IF(C69&gt;=4,1,0)</f>
        <v>0</v>
      </c>
      <c r="G69" s="7">
        <f>(MAX(MIN((LOGNORM.INV(RAND(), LN(Hypothèses!$B$53), Hypothèses!$C$53)-Hypothèses!$E$53), Hypothèses!$D$53), 0))*IF(D69&gt;=1,1,0)+(MAX(MIN((LOGNORM.INV(RAND(), LN(Hypothèses!$B$53), Hypothèses!$C$53)-Hypothèses!$E$53), Hypothèses!$D$53), 0))*IF(D69&gt;=2,1,0)+(MAX(MIN((LOGNORM.INV(RAND(), LN(Hypothèses!$B$53), Hypothèses!$C$53)-Hypothèses!$E$53), Hypothèses!$D$53), 0))*IF(D69&gt;=3,1,0)+(MAX(MIN((LOGNORM.INV(RAND(), LN(Hypothèses!$B$53), Hypothèses!$C$53)-Hypothèses!$E$53), Hypothèses!$D$53), 0))*IF(D69&gt;=4,1,0)</f>
        <v>0</v>
      </c>
      <c r="H69" s="7">
        <f>((LOGNORM.INV(RAND(), LN(Hypothèses!$B$51), Hypothèses!$C$51)) - (MAX(MIN((LOGNORM.INV(RAND(), LN(Hypothèses!$B$51), Hypothèses!$C$51)-Hypothèses!$E$51), Hypothèses!$D$51), 0)))*IF(B69&gt;=1,1,0)+((LOGNORM.INV(RAND(), LN(Hypothèses!$B$51), Hypothèses!$C$51)) - (MAX(MIN((LOGNORM.INV(RAND(), LN(Hypothèses!$B$51), Hypothèses!$C$51)-Hypothèses!$E$51), Hypothèses!$D$51), 0)))*IF(B69&gt;=2,1,0)+((LOGNORM.INV(RAND(), LN(Hypothèses!$B$51), Hypothèses!$C$51)) - (MAX(MIN((LOGNORM.INV(RAND(), LN(Hypothèses!$B$51), Hypothèses!$C$51)-Hypothèses!$E$51), Hypothèses!$D$51), 0)))*IF(B69&gt;=3,1,0)+((LOGNORM.INV(RAND(), LN(Hypothèses!$B$51), Hypothèses!$C$51)) - (MAX(MIN((LOGNORM.INV(RAND(), LN(Hypothèses!$B$51), Hypothèses!$C$51)-Hypothèses!$E$51), Hypothèses!$D$51), 0)))*IF(B69&gt;=4,1,0)</f>
        <v>0</v>
      </c>
      <c r="I69" s="7">
        <f>((LOGNORM.INV(RAND(), LN(Hypothèses!$B$52), Hypothèses!$C$52)) - (MAX(MIN((LOGNORM.INV(RAND(), LN(Hypothèses!$B$52), Hypothèses!$C$52)-Hypothèses!$E$52), Hypothèses!$D$52), 0)))*IF(C69&gt;=1,1,0)+((LOGNORM.INV(RAND(), LN(Hypothèses!$B$52), Hypothèses!$C$52)) - (MAX(MIN((LOGNORM.INV(RAND(), LN(Hypothèses!$B$52), Hypothèses!$C$52)-Hypothèses!$E$52), Hypothèses!$D$52), 0)))*IF(C69&gt;=2,1,0)+((LOGNORM.INV(RAND(), LN(Hypothèses!$B$52), Hypothèses!$C$52)) - (MAX(MIN((LOGNORM.INV(RAND(), LN(Hypothèses!$B$52), Hypothèses!$C$52)-Hypothèses!$E$52), Hypothèses!$D$52), 0)))*IF(C69&gt;=3,1,0)+((LOGNORM.INV(RAND(), LN(Hypothèses!$B$52), Hypothèses!$C$52)) - (MAX(MIN((LOGNORM.INV(RAND(), LN(Hypothèses!$B$52), Hypothèses!$C$52)-Hypothèses!$E$52), Hypothèses!$D$52), 0)))*IF(C69&gt;=4,1,0)</f>
        <v>0</v>
      </c>
      <c r="J69" s="7">
        <f>((LOGNORM.INV(RAND(), LN(Hypothèses!$B$53), Hypothèses!$C$53)) - (MAX(MIN((LOGNORM.INV(RAND(), LN(Hypothèses!$B$53), Hypothèses!$C$53)-Hypothèses!$E$53), Hypothèses!$D$53), 0)))*IF(D69&gt;=1,1,0)+((LOGNORM.INV(RAND(), LN(Hypothèses!$B$53), Hypothèses!$C$53)) - (MAX(MIN((LOGNORM.INV(RAND(), LN(Hypothèses!$B$53), Hypothèses!$C$53)-Hypothèses!$E$53), Hypothèses!$D$53), 0)))*IF(D69&gt;=2,1,0)+((LOGNORM.INV(RAND(), LN(Hypothèses!$B$53), Hypothèses!$C$53)) - (MAX(MIN((LOGNORM.INV(RAND(), LN(Hypothèses!$B$53), Hypothèses!$C$53)-Hypothèses!$E$53), Hypothèses!$D$53), 0)))*IF(D69&gt;=3,1,0)+((LOGNORM.INV(RAND(), LN(Hypothèses!$B$53), Hypothèses!$C$53)) - (MAX(MIN((LOGNORM.INV(RAND(), LN(Hypothèses!$B$53), Hypothèses!$C$53)-Hypothèses!$E$53), Hypothèses!$D$53), 0)))*IF(D69&gt;=4,1,0)</f>
        <v>0</v>
      </c>
      <c r="K69" s="7">
        <f>E69+F69+G69</f>
        <v>0</v>
      </c>
      <c r="L69" s="7">
        <f>H69+I69+J69</f>
        <v>0</v>
      </c>
      <c r="M69" s="7">
        <f>Simulateur!$G$20 + L69</f>
        <v>0</v>
      </c>
    </row>
    <row r="70" spans="1:13">
      <c r="A70" s="11">
        <v>69</v>
      </c>
      <c r="B70" s="11">
        <f>BINOM.INV(1000, (Hypothèses!$B$43*Hypothèses!$B$46)/1000, RAND())</f>
        <v>0</v>
      </c>
      <c r="C70" s="11">
        <f>BINOM.INV(1000, (Hypothèses!$B$43*Hypothèses!$B$47)/1000, RAND())</f>
        <v>0</v>
      </c>
      <c r="D70" s="11">
        <f>BINOM.INV(1000, (Hypothèses!$B$43*Hypothèses!$B$48)/1000, RAND())</f>
        <v>0</v>
      </c>
      <c r="E70" s="7">
        <f>(MAX(MIN((LOGNORM.INV(RAND(), LN(Hypothèses!$B$51), Hypothèses!$C$51)-Hypothèses!$E$51), Hypothèses!$D$51), 0))*IF(B70&gt;=1,1,0)+(MAX(MIN((LOGNORM.INV(RAND(), LN(Hypothèses!$B$51), Hypothèses!$C$51)-Hypothèses!$E$51), Hypothèses!$D$51), 0))*IF(B70&gt;=2,1,0)+(MAX(MIN((LOGNORM.INV(RAND(), LN(Hypothèses!$B$51), Hypothèses!$C$51)-Hypothèses!$E$51), Hypothèses!$D$51), 0))*IF(B70&gt;=3,1,0)+(MAX(MIN((LOGNORM.INV(RAND(), LN(Hypothèses!$B$51), Hypothèses!$C$51)-Hypothèses!$E$51), Hypothèses!$D$51), 0))*IF(B70&gt;=4,1,0)</f>
        <v>0</v>
      </c>
      <c r="F70" s="7">
        <f>(MAX(MIN((LOGNORM.INV(RAND(), LN(Hypothèses!$B$52), Hypothèses!$C$52)-Hypothèses!$E$52), Hypothèses!$D$52), 0))*IF(C70&gt;=1,1,0)+(MAX(MIN((LOGNORM.INV(RAND(), LN(Hypothèses!$B$52), Hypothèses!$C$52)-Hypothèses!$E$52), Hypothèses!$D$52), 0))*IF(C70&gt;=2,1,0)+(MAX(MIN((LOGNORM.INV(RAND(), LN(Hypothèses!$B$52), Hypothèses!$C$52)-Hypothèses!$E$52), Hypothèses!$D$52), 0))*IF(C70&gt;=3,1,0)+(MAX(MIN((LOGNORM.INV(RAND(), LN(Hypothèses!$B$52), Hypothèses!$C$52)-Hypothèses!$E$52), Hypothèses!$D$52), 0))*IF(C70&gt;=4,1,0)</f>
        <v>0</v>
      </c>
      <c r="G70" s="7">
        <f>(MAX(MIN((LOGNORM.INV(RAND(), LN(Hypothèses!$B$53), Hypothèses!$C$53)-Hypothèses!$E$53), Hypothèses!$D$53), 0))*IF(D70&gt;=1,1,0)+(MAX(MIN((LOGNORM.INV(RAND(), LN(Hypothèses!$B$53), Hypothèses!$C$53)-Hypothèses!$E$53), Hypothèses!$D$53), 0))*IF(D70&gt;=2,1,0)+(MAX(MIN((LOGNORM.INV(RAND(), LN(Hypothèses!$B$53), Hypothèses!$C$53)-Hypothèses!$E$53), Hypothèses!$D$53), 0))*IF(D70&gt;=3,1,0)+(MAX(MIN((LOGNORM.INV(RAND(), LN(Hypothèses!$B$53), Hypothèses!$C$53)-Hypothèses!$E$53), Hypothèses!$D$53), 0))*IF(D70&gt;=4,1,0)</f>
        <v>0</v>
      </c>
      <c r="H70" s="7">
        <f>((LOGNORM.INV(RAND(), LN(Hypothèses!$B$51), Hypothèses!$C$51)) - (MAX(MIN((LOGNORM.INV(RAND(), LN(Hypothèses!$B$51), Hypothèses!$C$51)-Hypothèses!$E$51), Hypothèses!$D$51), 0)))*IF(B70&gt;=1,1,0)+((LOGNORM.INV(RAND(), LN(Hypothèses!$B$51), Hypothèses!$C$51)) - (MAX(MIN((LOGNORM.INV(RAND(), LN(Hypothèses!$B$51), Hypothèses!$C$51)-Hypothèses!$E$51), Hypothèses!$D$51), 0)))*IF(B70&gt;=2,1,0)+((LOGNORM.INV(RAND(), LN(Hypothèses!$B$51), Hypothèses!$C$51)) - (MAX(MIN((LOGNORM.INV(RAND(), LN(Hypothèses!$B$51), Hypothèses!$C$51)-Hypothèses!$E$51), Hypothèses!$D$51), 0)))*IF(B70&gt;=3,1,0)+((LOGNORM.INV(RAND(), LN(Hypothèses!$B$51), Hypothèses!$C$51)) - (MAX(MIN((LOGNORM.INV(RAND(), LN(Hypothèses!$B$51), Hypothèses!$C$51)-Hypothèses!$E$51), Hypothèses!$D$51), 0)))*IF(B70&gt;=4,1,0)</f>
        <v>0</v>
      </c>
      <c r="I70" s="7">
        <f>((LOGNORM.INV(RAND(), LN(Hypothèses!$B$52), Hypothèses!$C$52)) - (MAX(MIN((LOGNORM.INV(RAND(), LN(Hypothèses!$B$52), Hypothèses!$C$52)-Hypothèses!$E$52), Hypothèses!$D$52), 0)))*IF(C70&gt;=1,1,0)+((LOGNORM.INV(RAND(), LN(Hypothèses!$B$52), Hypothèses!$C$52)) - (MAX(MIN((LOGNORM.INV(RAND(), LN(Hypothèses!$B$52), Hypothèses!$C$52)-Hypothèses!$E$52), Hypothèses!$D$52), 0)))*IF(C70&gt;=2,1,0)+((LOGNORM.INV(RAND(), LN(Hypothèses!$B$52), Hypothèses!$C$52)) - (MAX(MIN((LOGNORM.INV(RAND(), LN(Hypothèses!$B$52), Hypothèses!$C$52)-Hypothèses!$E$52), Hypothèses!$D$52), 0)))*IF(C70&gt;=3,1,0)+((LOGNORM.INV(RAND(), LN(Hypothèses!$B$52), Hypothèses!$C$52)) - (MAX(MIN((LOGNORM.INV(RAND(), LN(Hypothèses!$B$52), Hypothèses!$C$52)-Hypothèses!$E$52), Hypothèses!$D$52), 0)))*IF(C70&gt;=4,1,0)</f>
        <v>0</v>
      </c>
      <c r="J70" s="7">
        <f>((LOGNORM.INV(RAND(), LN(Hypothèses!$B$53), Hypothèses!$C$53)) - (MAX(MIN((LOGNORM.INV(RAND(), LN(Hypothèses!$B$53), Hypothèses!$C$53)-Hypothèses!$E$53), Hypothèses!$D$53), 0)))*IF(D70&gt;=1,1,0)+((LOGNORM.INV(RAND(), LN(Hypothèses!$B$53), Hypothèses!$C$53)) - (MAX(MIN((LOGNORM.INV(RAND(), LN(Hypothèses!$B$53), Hypothèses!$C$53)-Hypothèses!$E$53), Hypothèses!$D$53), 0)))*IF(D70&gt;=2,1,0)+((LOGNORM.INV(RAND(), LN(Hypothèses!$B$53), Hypothèses!$C$53)) - (MAX(MIN((LOGNORM.INV(RAND(), LN(Hypothèses!$B$53), Hypothèses!$C$53)-Hypothèses!$E$53), Hypothèses!$D$53), 0)))*IF(D70&gt;=3,1,0)+((LOGNORM.INV(RAND(), LN(Hypothèses!$B$53), Hypothèses!$C$53)) - (MAX(MIN((LOGNORM.INV(RAND(), LN(Hypothèses!$B$53), Hypothèses!$C$53)-Hypothèses!$E$53), Hypothèses!$D$53), 0)))*IF(D70&gt;=4,1,0)</f>
        <v>0</v>
      </c>
      <c r="K70" s="7">
        <f>E70+F70+G70</f>
        <v>0</v>
      </c>
      <c r="L70" s="7">
        <f>H70+I70+J70</f>
        <v>0</v>
      </c>
      <c r="M70" s="7">
        <f>Simulateur!$G$20 + L70</f>
        <v>0</v>
      </c>
    </row>
    <row r="71" spans="1:13">
      <c r="A71" s="11">
        <v>70</v>
      </c>
      <c r="B71" s="11">
        <f>BINOM.INV(1000, (Hypothèses!$B$43*Hypothèses!$B$46)/1000, RAND())</f>
        <v>0</v>
      </c>
      <c r="C71" s="11">
        <f>BINOM.INV(1000, (Hypothèses!$B$43*Hypothèses!$B$47)/1000, RAND())</f>
        <v>0</v>
      </c>
      <c r="D71" s="11">
        <f>BINOM.INV(1000, (Hypothèses!$B$43*Hypothèses!$B$48)/1000, RAND())</f>
        <v>0</v>
      </c>
      <c r="E71" s="7">
        <f>(MAX(MIN((LOGNORM.INV(RAND(), LN(Hypothèses!$B$51), Hypothèses!$C$51)-Hypothèses!$E$51), Hypothèses!$D$51), 0))*IF(B71&gt;=1,1,0)+(MAX(MIN((LOGNORM.INV(RAND(), LN(Hypothèses!$B$51), Hypothèses!$C$51)-Hypothèses!$E$51), Hypothèses!$D$51), 0))*IF(B71&gt;=2,1,0)+(MAX(MIN((LOGNORM.INV(RAND(), LN(Hypothèses!$B$51), Hypothèses!$C$51)-Hypothèses!$E$51), Hypothèses!$D$51), 0))*IF(B71&gt;=3,1,0)+(MAX(MIN((LOGNORM.INV(RAND(), LN(Hypothèses!$B$51), Hypothèses!$C$51)-Hypothèses!$E$51), Hypothèses!$D$51), 0))*IF(B71&gt;=4,1,0)</f>
        <v>0</v>
      </c>
      <c r="F71" s="7">
        <f>(MAX(MIN((LOGNORM.INV(RAND(), LN(Hypothèses!$B$52), Hypothèses!$C$52)-Hypothèses!$E$52), Hypothèses!$D$52), 0))*IF(C71&gt;=1,1,0)+(MAX(MIN((LOGNORM.INV(RAND(), LN(Hypothèses!$B$52), Hypothèses!$C$52)-Hypothèses!$E$52), Hypothèses!$D$52), 0))*IF(C71&gt;=2,1,0)+(MAX(MIN((LOGNORM.INV(RAND(), LN(Hypothèses!$B$52), Hypothèses!$C$52)-Hypothèses!$E$52), Hypothèses!$D$52), 0))*IF(C71&gt;=3,1,0)+(MAX(MIN((LOGNORM.INV(RAND(), LN(Hypothèses!$B$52), Hypothèses!$C$52)-Hypothèses!$E$52), Hypothèses!$D$52), 0))*IF(C71&gt;=4,1,0)</f>
        <v>0</v>
      </c>
      <c r="G71" s="7">
        <f>(MAX(MIN((LOGNORM.INV(RAND(), LN(Hypothèses!$B$53), Hypothèses!$C$53)-Hypothèses!$E$53), Hypothèses!$D$53), 0))*IF(D71&gt;=1,1,0)+(MAX(MIN((LOGNORM.INV(RAND(), LN(Hypothèses!$B$53), Hypothèses!$C$53)-Hypothèses!$E$53), Hypothèses!$D$53), 0))*IF(D71&gt;=2,1,0)+(MAX(MIN((LOGNORM.INV(RAND(), LN(Hypothèses!$B$53), Hypothèses!$C$53)-Hypothèses!$E$53), Hypothèses!$D$53), 0))*IF(D71&gt;=3,1,0)+(MAX(MIN((LOGNORM.INV(RAND(), LN(Hypothèses!$B$53), Hypothèses!$C$53)-Hypothèses!$E$53), Hypothèses!$D$53), 0))*IF(D71&gt;=4,1,0)</f>
        <v>0</v>
      </c>
      <c r="H71" s="7">
        <f>((LOGNORM.INV(RAND(), LN(Hypothèses!$B$51), Hypothèses!$C$51)) - (MAX(MIN((LOGNORM.INV(RAND(), LN(Hypothèses!$B$51), Hypothèses!$C$51)-Hypothèses!$E$51), Hypothèses!$D$51), 0)))*IF(B71&gt;=1,1,0)+((LOGNORM.INV(RAND(), LN(Hypothèses!$B$51), Hypothèses!$C$51)) - (MAX(MIN((LOGNORM.INV(RAND(), LN(Hypothèses!$B$51), Hypothèses!$C$51)-Hypothèses!$E$51), Hypothèses!$D$51), 0)))*IF(B71&gt;=2,1,0)+((LOGNORM.INV(RAND(), LN(Hypothèses!$B$51), Hypothèses!$C$51)) - (MAX(MIN((LOGNORM.INV(RAND(), LN(Hypothèses!$B$51), Hypothèses!$C$51)-Hypothèses!$E$51), Hypothèses!$D$51), 0)))*IF(B71&gt;=3,1,0)+((LOGNORM.INV(RAND(), LN(Hypothèses!$B$51), Hypothèses!$C$51)) - (MAX(MIN((LOGNORM.INV(RAND(), LN(Hypothèses!$B$51), Hypothèses!$C$51)-Hypothèses!$E$51), Hypothèses!$D$51), 0)))*IF(B71&gt;=4,1,0)</f>
        <v>0</v>
      </c>
      <c r="I71" s="7">
        <f>((LOGNORM.INV(RAND(), LN(Hypothèses!$B$52), Hypothèses!$C$52)) - (MAX(MIN((LOGNORM.INV(RAND(), LN(Hypothèses!$B$52), Hypothèses!$C$52)-Hypothèses!$E$52), Hypothèses!$D$52), 0)))*IF(C71&gt;=1,1,0)+((LOGNORM.INV(RAND(), LN(Hypothèses!$B$52), Hypothèses!$C$52)) - (MAX(MIN((LOGNORM.INV(RAND(), LN(Hypothèses!$B$52), Hypothèses!$C$52)-Hypothèses!$E$52), Hypothèses!$D$52), 0)))*IF(C71&gt;=2,1,0)+((LOGNORM.INV(RAND(), LN(Hypothèses!$B$52), Hypothèses!$C$52)) - (MAX(MIN((LOGNORM.INV(RAND(), LN(Hypothèses!$B$52), Hypothèses!$C$52)-Hypothèses!$E$52), Hypothèses!$D$52), 0)))*IF(C71&gt;=3,1,0)+((LOGNORM.INV(RAND(), LN(Hypothèses!$B$52), Hypothèses!$C$52)) - (MAX(MIN((LOGNORM.INV(RAND(), LN(Hypothèses!$B$52), Hypothèses!$C$52)-Hypothèses!$E$52), Hypothèses!$D$52), 0)))*IF(C71&gt;=4,1,0)</f>
        <v>0</v>
      </c>
      <c r="J71" s="7">
        <f>((LOGNORM.INV(RAND(), LN(Hypothèses!$B$53), Hypothèses!$C$53)) - (MAX(MIN((LOGNORM.INV(RAND(), LN(Hypothèses!$B$53), Hypothèses!$C$53)-Hypothèses!$E$53), Hypothèses!$D$53), 0)))*IF(D71&gt;=1,1,0)+((LOGNORM.INV(RAND(), LN(Hypothèses!$B$53), Hypothèses!$C$53)) - (MAX(MIN((LOGNORM.INV(RAND(), LN(Hypothèses!$B$53), Hypothèses!$C$53)-Hypothèses!$E$53), Hypothèses!$D$53), 0)))*IF(D71&gt;=2,1,0)+((LOGNORM.INV(RAND(), LN(Hypothèses!$B$53), Hypothèses!$C$53)) - (MAX(MIN((LOGNORM.INV(RAND(), LN(Hypothèses!$B$53), Hypothèses!$C$53)-Hypothèses!$E$53), Hypothèses!$D$53), 0)))*IF(D71&gt;=3,1,0)+((LOGNORM.INV(RAND(), LN(Hypothèses!$B$53), Hypothèses!$C$53)) - (MAX(MIN((LOGNORM.INV(RAND(), LN(Hypothèses!$B$53), Hypothèses!$C$53)-Hypothèses!$E$53), Hypothèses!$D$53), 0)))*IF(D71&gt;=4,1,0)</f>
        <v>0</v>
      </c>
      <c r="K71" s="7">
        <f>E71+F71+G71</f>
        <v>0</v>
      </c>
      <c r="L71" s="7">
        <f>H71+I71+J71</f>
        <v>0</v>
      </c>
      <c r="M71" s="7">
        <f>Simulateur!$G$20 + L71</f>
        <v>0</v>
      </c>
    </row>
    <row r="72" spans="1:13">
      <c r="A72" s="11">
        <v>71</v>
      </c>
      <c r="B72" s="11">
        <f>BINOM.INV(1000, (Hypothèses!$B$43*Hypothèses!$B$46)/1000, RAND())</f>
        <v>0</v>
      </c>
      <c r="C72" s="11">
        <f>BINOM.INV(1000, (Hypothèses!$B$43*Hypothèses!$B$47)/1000, RAND())</f>
        <v>0</v>
      </c>
      <c r="D72" s="11">
        <f>BINOM.INV(1000, (Hypothèses!$B$43*Hypothèses!$B$48)/1000, RAND())</f>
        <v>0</v>
      </c>
      <c r="E72" s="7">
        <f>(MAX(MIN((LOGNORM.INV(RAND(), LN(Hypothèses!$B$51), Hypothèses!$C$51)-Hypothèses!$E$51), Hypothèses!$D$51), 0))*IF(B72&gt;=1,1,0)+(MAX(MIN((LOGNORM.INV(RAND(), LN(Hypothèses!$B$51), Hypothèses!$C$51)-Hypothèses!$E$51), Hypothèses!$D$51), 0))*IF(B72&gt;=2,1,0)+(MAX(MIN((LOGNORM.INV(RAND(), LN(Hypothèses!$B$51), Hypothèses!$C$51)-Hypothèses!$E$51), Hypothèses!$D$51), 0))*IF(B72&gt;=3,1,0)+(MAX(MIN((LOGNORM.INV(RAND(), LN(Hypothèses!$B$51), Hypothèses!$C$51)-Hypothèses!$E$51), Hypothèses!$D$51), 0))*IF(B72&gt;=4,1,0)</f>
        <v>0</v>
      </c>
      <c r="F72" s="7">
        <f>(MAX(MIN((LOGNORM.INV(RAND(), LN(Hypothèses!$B$52), Hypothèses!$C$52)-Hypothèses!$E$52), Hypothèses!$D$52), 0))*IF(C72&gt;=1,1,0)+(MAX(MIN((LOGNORM.INV(RAND(), LN(Hypothèses!$B$52), Hypothèses!$C$52)-Hypothèses!$E$52), Hypothèses!$D$52), 0))*IF(C72&gt;=2,1,0)+(MAX(MIN((LOGNORM.INV(RAND(), LN(Hypothèses!$B$52), Hypothèses!$C$52)-Hypothèses!$E$52), Hypothèses!$D$52), 0))*IF(C72&gt;=3,1,0)+(MAX(MIN((LOGNORM.INV(RAND(), LN(Hypothèses!$B$52), Hypothèses!$C$52)-Hypothèses!$E$52), Hypothèses!$D$52), 0))*IF(C72&gt;=4,1,0)</f>
        <v>0</v>
      </c>
      <c r="G72" s="7">
        <f>(MAX(MIN((LOGNORM.INV(RAND(), LN(Hypothèses!$B$53), Hypothèses!$C$53)-Hypothèses!$E$53), Hypothèses!$D$53), 0))*IF(D72&gt;=1,1,0)+(MAX(MIN((LOGNORM.INV(RAND(), LN(Hypothèses!$B$53), Hypothèses!$C$53)-Hypothèses!$E$53), Hypothèses!$D$53), 0))*IF(D72&gt;=2,1,0)+(MAX(MIN((LOGNORM.INV(RAND(), LN(Hypothèses!$B$53), Hypothèses!$C$53)-Hypothèses!$E$53), Hypothèses!$D$53), 0))*IF(D72&gt;=3,1,0)+(MAX(MIN((LOGNORM.INV(RAND(), LN(Hypothèses!$B$53), Hypothèses!$C$53)-Hypothèses!$E$53), Hypothèses!$D$53), 0))*IF(D72&gt;=4,1,0)</f>
        <v>0</v>
      </c>
      <c r="H72" s="7">
        <f>((LOGNORM.INV(RAND(), LN(Hypothèses!$B$51), Hypothèses!$C$51)) - (MAX(MIN((LOGNORM.INV(RAND(), LN(Hypothèses!$B$51), Hypothèses!$C$51)-Hypothèses!$E$51), Hypothèses!$D$51), 0)))*IF(B72&gt;=1,1,0)+((LOGNORM.INV(RAND(), LN(Hypothèses!$B$51), Hypothèses!$C$51)) - (MAX(MIN((LOGNORM.INV(RAND(), LN(Hypothèses!$B$51), Hypothèses!$C$51)-Hypothèses!$E$51), Hypothèses!$D$51), 0)))*IF(B72&gt;=2,1,0)+((LOGNORM.INV(RAND(), LN(Hypothèses!$B$51), Hypothèses!$C$51)) - (MAX(MIN((LOGNORM.INV(RAND(), LN(Hypothèses!$B$51), Hypothèses!$C$51)-Hypothèses!$E$51), Hypothèses!$D$51), 0)))*IF(B72&gt;=3,1,0)+((LOGNORM.INV(RAND(), LN(Hypothèses!$B$51), Hypothèses!$C$51)) - (MAX(MIN((LOGNORM.INV(RAND(), LN(Hypothèses!$B$51), Hypothèses!$C$51)-Hypothèses!$E$51), Hypothèses!$D$51), 0)))*IF(B72&gt;=4,1,0)</f>
        <v>0</v>
      </c>
      <c r="I72" s="7">
        <f>((LOGNORM.INV(RAND(), LN(Hypothèses!$B$52), Hypothèses!$C$52)) - (MAX(MIN((LOGNORM.INV(RAND(), LN(Hypothèses!$B$52), Hypothèses!$C$52)-Hypothèses!$E$52), Hypothèses!$D$52), 0)))*IF(C72&gt;=1,1,0)+((LOGNORM.INV(RAND(), LN(Hypothèses!$B$52), Hypothèses!$C$52)) - (MAX(MIN((LOGNORM.INV(RAND(), LN(Hypothèses!$B$52), Hypothèses!$C$52)-Hypothèses!$E$52), Hypothèses!$D$52), 0)))*IF(C72&gt;=2,1,0)+((LOGNORM.INV(RAND(), LN(Hypothèses!$B$52), Hypothèses!$C$52)) - (MAX(MIN((LOGNORM.INV(RAND(), LN(Hypothèses!$B$52), Hypothèses!$C$52)-Hypothèses!$E$52), Hypothèses!$D$52), 0)))*IF(C72&gt;=3,1,0)+((LOGNORM.INV(RAND(), LN(Hypothèses!$B$52), Hypothèses!$C$52)) - (MAX(MIN((LOGNORM.INV(RAND(), LN(Hypothèses!$B$52), Hypothèses!$C$52)-Hypothèses!$E$52), Hypothèses!$D$52), 0)))*IF(C72&gt;=4,1,0)</f>
        <v>0</v>
      </c>
      <c r="J72" s="7">
        <f>((LOGNORM.INV(RAND(), LN(Hypothèses!$B$53), Hypothèses!$C$53)) - (MAX(MIN((LOGNORM.INV(RAND(), LN(Hypothèses!$B$53), Hypothèses!$C$53)-Hypothèses!$E$53), Hypothèses!$D$53), 0)))*IF(D72&gt;=1,1,0)+((LOGNORM.INV(RAND(), LN(Hypothèses!$B$53), Hypothèses!$C$53)) - (MAX(MIN((LOGNORM.INV(RAND(), LN(Hypothèses!$B$53), Hypothèses!$C$53)-Hypothèses!$E$53), Hypothèses!$D$53), 0)))*IF(D72&gt;=2,1,0)+((LOGNORM.INV(RAND(), LN(Hypothèses!$B$53), Hypothèses!$C$53)) - (MAX(MIN((LOGNORM.INV(RAND(), LN(Hypothèses!$B$53), Hypothèses!$C$53)-Hypothèses!$E$53), Hypothèses!$D$53), 0)))*IF(D72&gt;=3,1,0)+((LOGNORM.INV(RAND(), LN(Hypothèses!$B$53), Hypothèses!$C$53)) - (MAX(MIN((LOGNORM.INV(RAND(), LN(Hypothèses!$B$53), Hypothèses!$C$53)-Hypothèses!$E$53), Hypothèses!$D$53), 0)))*IF(D72&gt;=4,1,0)</f>
        <v>0</v>
      </c>
      <c r="K72" s="7">
        <f>E72+F72+G72</f>
        <v>0</v>
      </c>
      <c r="L72" s="7">
        <f>H72+I72+J72</f>
        <v>0</v>
      </c>
      <c r="M72" s="7">
        <f>Simulateur!$G$20 + L72</f>
        <v>0</v>
      </c>
    </row>
    <row r="73" spans="1:13">
      <c r="A73" s="11">
        <v>72</v>
      </c>
      <c r="B73" s="11">
        <f>BINOM.INV(1000, (Hypothèses!$B$43*Hypothèses!$B$46)/1000, RAND())</f>
        <v>0</v>
      </c>
      <c r="C73" s="11">
        <f>BINOM.INV(1000, (Hypothèses!$B$43*Hypothèses!$B$47)/1000, RAND())</f>
        <v>0</v>
      </c>
      <c r="D73" s="11">
        <f>BINOM.INV(1000, (Hypothèses!$B$43*Hypothèses!$B$48)/1000, RAND())</f>
        <v>0</v>
      </c>
      <c r="E73" s="7">
        <f>(MAX(MIN((LOGNORM.INV(RAND(), LN(Hypothèses!$B$51), Hypothèses!$C$51)-Hypothèses!$E$51), Hypothèses!$D$51), 0))*IF(B73&gt;=1,1,0)+(MAX(MIN((LOGNORM.INV(RAND(), LN(Hypothèses!$B$51), Hypothèses!$C$51)-Hypothèses!$E$51), Hypothèses!$D$51), 0))*IF(B73&gt;=2,1,0)+(MAX(MIN((LOGNORM.INV(RAND(), LN(Hypothèses!$B$51), Hypothèses!$C$51)-Hypothèses!$E$51), Hypothèses!$D$51), 0))*IF(B73&gt;=3,1,0)+(MAX(MIN((LOGNORM.INV(RAND(), LN(Hypothèses!$B$51), Hypothèses!$C$51)-Hypothèses!$E$51), Hypothèses!$D$51), 0))*IF(B73&gt;=4,1,0)</f>
        <v>0</v>
      </c>
      <c r="F73" s="7">
        <f>(MAX(MIN((LOGNORM.INV(RAND(), LN(Hypothèses!$B$52), Hypothèses!$C$52)-Hypothèses!$E$52), Hypothèses!$D$52), 0))*IF(C73&gt;=1,1,0)+(MAX(MIN((LOGNORM.INV(RAND(), LN(Hypothèses!$B$52), Hypothèses!$C$52)-Hypothèses!$E$52), Hypothèses!$D$52), 0))*IF(C73&gt;=2,1,0)+(MAX(MIN((LOGNORM.INV(RAND(), LN(Hypothèses!$B$52), Hypothèses!$C$52)-Hypothèses!$E$52), Hypothèses!$D$52), 0))*IF(C73&gt;=3,1,0)+(MAX(MIN((LOGNORM.INV(RAND(), LN(Hypothèses!$B$52), Hypothèses!$C$52)-Hypothèses!$E$52), Hypothèses!$D$52), 0))*IF(C73&gt;=4,1,0)</f>
        <v>0</v>
      </c>
      <c r="G73" s="7">
        <f>(MAX(MIN((LOGNORM.INV(RAND(), LN(Hypothèses!$B$53), Hypothèses!$C$53)-Hypothèses!$E$53), Hypothèses!$D$53), 0))*IF(D73&gt;=1,1,0)+(MAX(MIN((LOGNORM.INV(RAND(), LN(Hypothèses!$B$53), Hypothèses!$C$53)-Hypothèses!$E$53), Hypothèses!$D$53), 0))*IF(D73&gt;=2,1,0)+(MAX(MIN((LOGNORM.INV(RAND(), LN(Hypothèses!$B$53), Hypothèses!$C$53)-Hypothèses!$E$53), Hypothèses!$D$53), 0))*IF(D73&gt;=3,1,0)+(MAX(MIN((LOGNORM.INV(RAND(), LN(Hypothèses!$B$53), Hypothèses!$C$53)-Hypothèses!$E$53), Hypothèses!$D$53), 0))*IF(D73&gt;=4,1,0)</f>
        <v>0</v>
      </c>
      <c r="H73" s="7">
        <f>((LOGNORM.INV(RAND(), LN(Hypothèses!$B$51), Hypothèses!$C$51)) - (MAX(MIN((LOGNORM.INV(RAND(), LN(Hypothèses!$B$51), Hypothèses!$C$51)-Hypothèses!$E$51), Hypothèses!$D$51), 0)))*IF(B73&gt;=1,1,0)+((LOGNORM.INV(RAND(), LN(Hypothèses!$B$51), Hypothèses!$C$51)) - (MAX(MIN((LOGNORM.INV(RAND(), LN(Hypothèses!$B$51), Hypothèses!$C$51)-Hypothèses!$E$51), Hypothèses!$D$51), 0)))*IF(B73&gt;=2,1,0)+((LOGNORM.INV(RAND(), LN(Hypothèses!$B$51), Hypothèses!$C$51)) - (MAX(MIN((LOGNORM.INV(RAND(), LN(Hypothèses!$B$51), Hypothèses!$C$51)-Hypothèses!$E$51), Hypothèses!$D$51), 0)))*IF(B73&gt;=3,1,0)+((LOGNORM.INV(RAND(), LN(Hypothèses!$B$51), Hypothèses!$C$51)) - (MAX(MIN((LOGNORM.INV(RAND(), LN(Hypothèses!$B$51), Hypothèses!$C$51)-Hypothèses!$E$51), Hypothèses!$D$51), 0)))*IF(B73&gt;=4,1,0)</f>
        <v>0</v>
      </c>
      <c r="I73" s="7">
        <f>((LOGNORM.INV(RAND(), LN(Hypothèses!$B$52), Hypothèses!$C$52)) - (MAX(MIN((LOGNORM.INV(RAND(), LN(Hypothèses!$B$52), Hypothèses!$C$52)-Hypothèses!$E$52), Hypothèses!$D$52), 0)))*IF(C73&gt;=1,1,0)+((LOGNORM.INV(RAND(), LN(Hypothèses!$B$52), Hypothèses!$C$52)) - (MAX(MIN((LOGNORM.INV(RAND(), LN(Hypothèses!$B$52), Hypothèses!$C$52)-Hypothèses!$E$52), Hypothèses!$D$52), 0)))*IF(C73&gt;=2,1,0)+((LOGNORM.INV(RAND(), LN(Hypothèses!$B$52), Hypothèses!$C$52)) - (MAX(MIN((LOGNORM.INV(RAND(), LN(Hypothèses!$B$52), Hypothèses!$C$52)-Hypothèses!$E$52), Hypothèses!$D$52), 0)))*IF(C73&gt;=3,1,0)+((LOGNORM.INV(RAND(), LN(Hypothèses!$B$52), Hypothèses!$C$52)) - (MAX(MIN((LOGNORM.INV(RAND(), LN(Hypothèses!$B$52), Hypothèses!$C$52)-Hypothèses!$E$52), Hypothèses!$D$52), 0)))*IF(C73&gt;=4,1,0)</f>
        <v>0</v>
      </c>
      <c r="J73" s="7">
        <f>((LOGNORM.INV(RAND(), LN(Hypothèses!$B$53), Hypothèses!$C$53)) - (MAX(MIN((LOGNORM.INV(RAND(), LN(Hypothèses!$B$53), Hypothèses!$C$53)-Hypothèses!$E$53), Hypothèses!$D$53), 0)))*IF(D73&gt;=1,1,0)+((LOGNORM.INV(RAND(), LN(Hypothèses!$B$53), Hypothèses!$C$53)) - (MAX(MIN((LOGNORM.INV(RAND(), LN(Hypothèses!$B$53), Hypothèses!$C$53)-Hypothèses!$E$53), Hypothèses!$D$53), 0)))*IF(D73&gt;=2,1,0)+((LOGNORM.INV(RAND(), LN(Hypothèses!$B$53), Hypothèses!$C$53)) - (MAX(MIN((LOGNORM.INV(RAND(), LN(Hypothèses!$B$53), Hypothèses!$C$53)-Hypothèses!$E$53), Hypothèses!$D$53), 0)))*IF(D73&gt;=3,1,0)+((LOGNORM.INV(RAND(), LN(Hypothèses!$B$53), Hypothèses!$C$53)) - (MAX(MIN((LOGNORM.INV(RAND(), LN(Hypothèses!$B$53), Hypothèses!$C$53)-Hypothèses!$E$53), Hypothèses!$D$53), 0)))*IF(D73&gt;=4,1,0)</f>
        <v>0</v>
      </c>
      <c r="K73" s="7">
        <f>E73+F73+G73</f>
        <v>0</v>
      </c>
      <c r="L73" s="7">
        <f>H73+I73+J73</f>
        <v>0</v>
      </c>
      <c r="M73" s="7">
        <f>Simulateur!$G$20 + L73</f>
        <v>0</v>
      </c>
    </row>
    <row r="74" spans="1:13">
      <c r="A74" s="11">
        <v>73</v>
      </c>
      <c r="B74" s="11">
        <f>BINOM.INV(1000, (Hypothèses!$B$43*Hypothèses!$B$46)/1000, RAND())</f>
        <v>0</v>
      </c>
      <c r="C74" s="11">
        <f>BINOM.INV(1000, (Hypothèses!$B$43*Hypothèses!$B$47)/1000, RAND())</f>
        <v>0</v>
      </c>
      <c r="D74" s="11">
        <f>BINOM.INV(1000, (Hypothèses!$B$43*Hypothèses!$B$48)/1000, RAND())</f>
        <v>0</v>
      </c>
      <c r="E74" s="7">
        <f>(MAX(MIN((LOGNORM.INV(RAND(), LN(Hypothèses!$B$51), Hypothèses!$C$51)-Hypothèses!$E$51), Hypothèses!$D$51), 0))*IF(B74&gt;=1,1,0)+(MAX(MIN((LOGNORM.INV(RAND(), LN(Hypothèses!$B$51), Hypothèses!$C$51)-Hypothèses!$E$51), Hypothèses!$D$51), 0))*IF(B74&gt;=2,1,0)+(MAX(MIN((LOGNORM.INV(RAND(), LN(Hypothèses!$B$51), Hypothèses!$C$51)-Hypothèses!$E$51), Hypothèses!$D$51), 0))*IF(B74&gt;=3,1,0)+(MAX(MIN((LOGNORM.INV(RAND(), LN(Hypothèses!$B$51), Hypothèses!$C$51)-Hypothèses!$E$51), Hypothèses!$D$51), 0))*IF(B74&gt;=4,1,0)</f>
        <v>0</v>
      </c>
      <c r="F74" s="7">
        <f>(MAX(MIN((LOGNORM.INV(RAND(), LN(Hypothèses!$B$52), Hypothèses!$C$52)-Hypothèses!$E$52), Hypothèses!$D$52), 0))*IF(C74&gt;=1,1,0)+(MAX(MIN((LOGNORM.INV(RAND(), LN(Hypothèses!$B$52), Hypothèses!$C$52)-Hypothèses!$E$52), Hypothèses!$D$52), 0))*IF(C74&gt;=2,1,0)+(MAX(MIN((LOGNORM.INV(RAND(), LN(Hypothèses!$B$52), Hypothèses!$C$52)-Hypothèses!$E$52), Hypothèses!$D$52), 0))*IF(C74&gt;=3,1,0)+(MAX(MIN((LOGNORM.INV(RAND(), LN(Hypothèses!$B$52), Hypothèses!$C$52)-Hypothèses!$E$52), Hypothèses!$D$52), 0))*IF(C74&gt;=4,1,0)</f>
        <v>0</v>
      </c>
      <c r="G74" s="7">
        <f>(MAX(MIN((LOGNORM.INV(RAND(), LN(Hypothèses!$B$53), Hypothèses!$C$53)-Hypothèses!$E$53), Hypothèses!$D$53), 0))*IF(D74&gt;=1,1,0)+(MAX(MIN((LOGNORM.INV(RAND(), LN(Hypothèses!$B$53), Hypothèses!$C$53)-Hypothèses!$E$53), Hypothèses!$D$53), 0))*IF(D74&gt;=2,1,0)+(MAX(MIN((LOGNORM.INV(RAND(), LN(Hypothèses!$B$53), Hypothèses!$C$53)-Hypothèses!$E$53), Hypothèses!$D$53), 0))*IF(D74&gt;=3,1,0)+(MAX(MIN((LOGNORM.INV(RAND(), LN(Hypothèses!$B$53), Hypothèses!$C$53)-Hypothèses!$E$53), Hypothèses!$D$53), 0))*IF(D74&gt;=4,1,0)</f>
        <v>0</v>
      </c>
      <c r="H74" s="7">
        <f>((LOGNORM.INV(RAND(), LN(Hypothèses!$B$51), Hypothèses!$C$51)) - (MAX(MIN((LOGNORM.INV(RAND(), LN(Hypothèses!$B$51), Hypothèses!$C$51)-Hypothèses!$E$51), Hypothèses!$D$51), 0)))*IF(B74&gt;=1,1,0)+((LOGNORM.INV(RAND(), LN(Hypothèses!$B$51), Hypothèses!$C$51)) - (MAX(MIN((LOGNORM.INV(RAND(), LN(Hypothèses!$B$51), Hypothèses!$C$51)-Hypothèses!$E$51), Hypothèses!$D$51), 0)))*IF(B74&gt;=2,1,0)+((LOGNORM.INV(RAND(), LN(Hypothèses!$B$51), Hypothèses!$C$51)) - (MAX(MIN((LOGNORM.INV(RAND(), LN(Hypothèses!$B$51), Hypothèses!$C$51)-Hypothèses!$E$51), Hypothèses!$D$51), 0)))*IF(B74&gt;=3,1,0)+((LOGNORM.INV(RAND(), LN(Hypothèses!$B$51), Hypothèses!$C$51)) - (MAX(MIN((LOGNORM.INV(RAND(), LN(Hypothèses!$B$51), Hypothèses!$C$51)-Hypothèses!$E$51), Hypothèses!$D$51), 0)))*IF(B74&gt;=4,1,0)</f>
        <v>0</v>
      </c>
      <c r="I74" s="7">
        <f>((LOGNORM.INV(RAND(), LN(Hypothèses!$B$52), Hypothèses!$C$52)) - (MAX(MIN((LOGNORM.INV(RAND(), LN(Hypothèses!$B$52), Hypothèses!$C$52)-Hypothèses!$E$52), Hypothèses!$D$52), 0)))*IF(C74&gt;=1,1,0)+((LOGNORM.INV(RAND(), LN(Hypothèses!$B$52), Hypothèses!$C$52)) - (MAX(MIN((LOGNORM.INV(RAND(), LN(Hypothèses!$B$52), Hypothèses!$C$52)-Hypothèses!$E$52), Hypothèses!$D$52), 0)))*IF(C74&gt;=2,1,0)+((LOGNORM.INV(RAND(), LN(Hypothèses!$B$52), Hypothèses!$C$52)) - (MAX(MIN((LOGNORM.INV(RAND(), LN(Hypothèses!$B$52), Hypothèses!$C$52)-Hypothèses!$E$52), Hypothèses!$D$52), 0)))*IF(C74&gt;=3,1,0)+((LOGNORM.INV(RAND(), LN(Hypothèses!$B$52), Hypothèses!$C$52)) - (MAX(MIN((LOGNORM.INV(RAND(), LN(Hypothèses!$B$52), Hypothèses!$C$52)-Hypothèses!$E$52), Hypothèses!$D$52), 0)))*IF(C74&gt;=4,1,0)</f>
        <v>0</v>
      </c>
      <c r="J74" s="7">
        <f>((LOGNORM.INV(RAND(), LN(Hypothèses!$B$53), Hypothèses!$C$53)) - (MAX(MIN((LOGNORM.INV(RAND(), LN(Hypothèses!$B$53), Hypothèses!$C$53)-Hypothèses!$E$53), Hypothèses!$D$53), 0)))*IF(D74&gt;=1,1,0)+((LOGNORM.INV(RAND(), LN(Hypothèses!$B$53), Hypothèses!$C$53)) - (MAX(MIN((LOGNORM.INV(RAND(), LN(Hypothèses!$B$53), Hypothèses!$C$53)-Hypothèses!$E$53), Hypothèses!$D$53), 0)))*IF(D74&gt;=2,1,0)+((LOGNORM.INV(RAND(), LN(Hypothèses!$B$53), Hypothèses!$C$53)) - (MAX(MIN((LOGNORM.INV(RAND(), LN(Hypothèses!$B$53), Hypothèses!$C$53)-Hypothèses!$E$53), Hypothèses!$D$53), 0)))*IF(D74&gt;=3,1,0)+((LOGNORM.INV(RAND(), LN(Hypothèses!$B$53), Hypothèses!$C$53)) - (MAX(MIN((LOGNORM.INV(RAND(), LN(Hypothèses!$B$53), Hypothèses!$C$53)-Hypothèses!$E$53), Hypothèses!$D$53), 0)))*IF(D74&gt;=4,1,0)</f>
        <v>0</v>
      </c>
      <c r="K74" s="7">
        <f>E74+F74+G74</f>
        <v>0</v>
      </c>
      <c r="L74" s="7">
        <f>H74+I74+J74</f>
        <v>0</v>
      </c>
      <c r="M74" s="7">
        <f>Simulateur!$G$20 + L74</f>
        <v>0</v>
      </c>
    </row>
    <row r="75" spans="1:13">
      <c r="A75" s="11">
        <v>74</v>
      </c>
      <c r="B75" s="11">
        <f>BINOM.INV(1000, (Hypothèses!$B$43*Hypothèses!$B$46)/1000, RAND())</f>
        <v>0</v>
      </c>
      <c r="C75" s="11">
        <f>BINOM.INV(1000, (Hypothèses!$B$43*Hypothèses!$B$47)/1000, RAND())</f>
        <v>0</v>
      </c>
      <c r="D75" s="11">
        <f>BINOM.INV(1000, (Hypothèses!$B$43*Hypothèses!$B$48)/1000, RAND())</f>
        <v>0</v>
      </c>
      <c r="E75" s="7">
        <f>(MAX(MIN((LOGNORM.INV(RAND(), LN(Hypothèses!$B$51), Hypothèses!$C$51)-Hypothèses!$E$51), Hypothèses!$D$51), 0))*IF(B75&gt;=1,1,0)+(MAX(MIN((LOGNORM.INV(RAND(), LN(Hypothèses!$B$51), Hypothèses!$C$51)-Hypothèses!$E$51), Hypothèses!$D$51), 0))*IF(B75&gt;=2,1,0)+(MAX(MIN((LOGNORM.INV(RAND(), LN(Hypothèses!$B$51), Hypothèses!$C$51)-Hypothèses!$E$51), Hypothèses!$D$51), 0))*IF(B75&gt;=3,1,0)+(MAX(MIN((LOGNORM.INV(RAND(), LN(Hypothèses!$B$51), Hypothèses!$C$51)-Hypothèses!$E$51), Hypothèses!$D$51), 0))*IF(B75&gt;=4,1,0)</f>
        <v>0</v>
      </c>
      <c r="F75" s="7">
        <f>(MAX(MIN((LOGNORM.INV(RAND(), LN(Hypothèses!$B$52), Hypothèses!$C$52)-Hypothèses!$E$52), Hypothèses!$D$52), 0))*IF(C75&gt;=1,1,0)+(MAX(MIN((LOGNORM.INV(RAND(), LN(Hypothèses!$B$52), Hypothèses!$C$52)-Hypothèses!$E$52), Hypothèses!$D$52), 0))*IF(C75&gt;=2,1,0)+(MAX(MIN((LOGNORM.INV(RAND(), LN(Hypothèses!$B$52), Hypothèses!$C$52)-Hypothèses!$E$52), Hypothèses!$D$52), 0))*IF(C75&gt;=3,1,0)+(MAX(MIN((LOGNORM.INV(RAND(), LN(Hypothèses!$B$52), Hypothèses!$C$52)-Hypothèses!$E$52), Hypothèses!$D$52), 0))*IF(C75&gt;=4,1,0)</f>
        <v>0</v>
      </c>
      <c r="G75" s="7">
        <f>(MAX(MIN((LOGNORM.INV(RAND(), LN(Hypothèses!$B$53), Hypothèses!$C$53)-Hypothèses!$E$53), Hypothèses!$D$53), 0))*IF(D75&gt;=1,1,0)+(MAX(MIN((LOGNORM.INV(RAND(), LN(Hypothèses!$B$53), Hypothèses!$C$53)-Hypothèses!$E$53), Hypothèses!$D$53), 0))*IF(D75&gt;=2,1,0)+(MAX(MIN((LOGNORM.INV(RAND(), LN(Hypothèses!$B$53), Hypothèses!$C$53)-Hypothèses!$E$53), Hypothèses!$D$53), 0))*IF(D75&gt;=3,1,0)+(MAX(MIN((LOGNORM.INV(RAND(), LN(Hypothèses!$B$53), Hypothèses!$C$53)-Hypothèses!$E$53), Hypothèses!$D$53), 0))*IF(D75&gt;=4,1,0)</f>
        <v>0</v>
      </c>
      <c r="H75" s="7">
        <f>((LOGNORM.INV(RAND(), LN(Hypothèses!$B$51), Hypothèses!$C$51)) - (MAX(MIN((LOGNORM.INV(RAND(), LN(Hypothèses!$B$51), Hypothèses!$C$51)-Hypothèses!$E$51), Hypothèses!$D$51), 0)))*IF(B75&gt;=1,1,0)+((LOGNORM.INV(RAND(), LN(Hypothèses!$B$51), Hypothèses!$C$51)) - (MAX(MIN((LOGNORM.INV(RAND(), LN(Hypothèses!$B$51), Hypothèses!$C$51)-Hypothèses!$E$51), Hypothèses!$D$51), 0)))*IF(B75&gt;=2,1,0)+((LOGNORM.INV(RAND(), LN(Hypothèses!$B$51), Hypothèses!$C$51)) - (MAX(MIN((LOGNORM.INV(RAND(), LN(Hypothèses!$B$51), Hypothèses!$C$51)-Hypothèses!$E$51), Hypothèses!$D$51), 0)))*IF(B75&gt;=3,1,0)+((LOGNORM.INV(RAND(), LN(Hypothèses!$B$51), Hypothèses!$C$51)) - (MAX(MIN((LOGNORM.INV(RAND(), LN(Hypothèses!$B$51), Hypothèses!$C$51)-Hypothèses!$E$51), Hypothèses!$D$51), 0)))*IF(B75&gt;=4,1,0)</f>
        <v>0</v>
      </c>
      <c r="I75" s="7">
        <f>((LOGNORM.INV(RAND(), LN(Hypothèses!$B$52), Hypothèses!$C$52)) - (MAX(MIN((LOGNORM.INV(RAND(), LN(Hypothèses!$B$52), Hypothèses!$C$52)-Hypothèses!$E$52), Hypothèses!$D$52), 0)))*IF(C75&gt;=1,1,0)+((LOGNORM.INV(RAND(), LN(Hypothèses!$B$52), Hypothèses!$C$52)) - (MAX(MIN((LOGNORM.INV(RAND(), LN(Hypothèses!$B$52), Hypothèses!$C$52)-Hypothèses!$E$52), Hypothèses!$D$52), 0)))*IF(C75&gt;=2,1,0)+((LOGNORM.INV(RAND(), LN(Hypothèses!$B$52), Hypothèses!$C$52)) - (MAX(MIN((LOGNORM.INV(RAND(), LN(Hypothèses!$B$52), Hypothèses!$C$52)-Hypothèses!$E$52), Hypothèses!$D$52), 0)))*IF(C75&gt;=3,1,0)+((LOGNORM.INV(RAND(), LN(Hypothèses!$B$52), Hypothèses!$C$52)) - (MAX(MIN((LOGNORM.INV(RAND(), LN(Hypothèses!$B$52), Hypothèses!$C$52)-Hypothèses!$E$52), Hypothèses!$D$52), 0)))*IF(C75&gt;=4,1,0)</f>
        <v>0</v>
      </c>
      <c r="J75" s="7">
        <f>((LOGNORM.INV(RAND(), LN(Hypothèses!$B$53), Hypothèses!$C$53)) - (MAX(MIN((LOGNORM.INV(RAND(), LN(Hypothèses!$B$53), Hypothèses!$C$53)-Hypothèses!$E$53), Hypothèses!$D$53), 0)))*IF(D75&gt;=1,1,0)+((LOGNORM.INV(RAND(), LN(Hypothèses!$B$53), Hypothèses!$C$53)) - (MAX(MIN((LOGNORM.INV(RAND(), LN(Hypothèses!$B$53), Hypothèses!$C$53)-Hypothèses!$E$53), Hypothèses!$D$53), 0)))*IF(D75&gt;=2,1,0)+((LOGNORM.INV(RAND(), LN(Hypothèses!$B$53), Hypothèses!$C$53)) - (MAX(MIN((LOGNORM.INV(RAND(), LN(Hypothèses!$B$53), Hypothèses!$C$53)-Hypothèses!$E$53), Hypothèses!$D$53), 0)))*IF(D75&gt;=3,1,0)+((LOGNORM.INV(RAND(), LN(Hypothèses!$B$53), Hypothèses!$C$53)) - (MAX(MIN((LOGNORM.INV(RAND(), LN(Hypothèses!$B$53), Hypothèses!$C$53)-Hypothèses!$E$53), Hypothèses!$D$53), 0)))*IF(D75&gt;=4,1,0)</f>
        <v>0</v>
      </c>
      <c r="K75" s="7">
        <f>E75+F75+G75</f>
        <v>0</v>
      </c>
      <c r="L75" s="7">
        <f>H75+I75+J75</f>
        <v>0</v>
      </c>
      <c r="M75" s="7">
        <f>Simulateur!$G$20 + L75</f>
        <v>0</v>
      </c>
    </row>
    <row r="76" spans="1:13">
      <c r="A76" s="11">
        <v>75</v>
      </c>
      <c r="B76" s="11">
        <f>BINOM.INV(1000, (Hypothèses!$B$43*Hypothèses!$B$46)/1000, RAND())</f>
        <v>0</v>
      </c>
      <c r="C76" s="11">
        <f>BINOM.INV(1000, (Hypothèses!$B$43*Hypothèses!$B$47)/1000, RAND())</f>
        <v>0</v>
      </c>
      <c r="D76" s="11">
        <f>BINOM.INV(1000, (Hypothèses!$B$43*Hypothèses!$B$48)/1000, RAND())</f>
        <v>0</v>
      </c>
      <c r="E76" s="7">
        <f>(MAX(MIN((LOGNORM.INV(RAND(), LN(Hypothèses!$B$51), Hypothèses!$C$51)-Hypothèses!$E$51), Hypothèses!$D$51), 0))*IF(B76&gt;=1,1,0)+(MAX(MIN((LOGNORM.INV(RAND(), LN(Hypothèses!$B$51), Hypothèses!$C$51)-Hypothèses!$E$51), Hypothèses!$D$51), 0))*IF(B76&gt;=2,1,0)+(MAX(MIN((LOGNORM.INV(RAND(), LN(Hypothèses!$B$51), Hypothèses!$C$51)-Hypothèses!$E$51), Hypothèses!$D$51), 0))*IF(B76&gt;=3,1,0)+(MAX(MIN((LOGNORM.INV(RAND(), LN(Hypothèses!$B$51), Hypothèses!$C$51)-Hypothèses!$E$51), Hypothèses!$D$51), 0))*IF(B76&gt;=4,1,0)</f>
        <v>0</v>
      </c>
      <c r="F76" s="7">
        <f>(MAX(MIN((LOGNORM.INV(RAND(), LN(Hypothèses!$B$52), Hypothèses!$C$52)-Hypothèses!$E$52), Hypothèses!$D$52), 0))*IF(C76&gt;=1,1,0)+(MAX(MIN((LOGNORM.INV(RAND(), LN(Hypothèses!$B$52), Hypothèses!$C$52)-Hypothèses!$E$52), Hypothèses!$D$52), 0))*IF(C76&gt;=2,1,0)+(MAX(MIN((LOGNORM.INV(RAND(), LN(Hypothèses!$B$52), Hypothèses!$C$52)-Hypothèses!$E$52), Hypothèses!$D$52), 0))*IF(C76&gt;=3,1,0)+(MAX(MIN((LOGNORM.INV(RAND(), LN(Hypothèses!$B$52), Hypothèses!$C$52)-Hypothèses!$E$52), Hypothèses!$D$52), 0))*IF(C76&gt;=4,1,0)</f>
        <v>0</v>
      </c>
      <c r="G76" s="7">
        <f>(MAX(MIN((LOGNORM.INV(RAND(), LN(Hypothèses!$B$53), Hypothèses!$C$53)-Hypothèses!$E$53), Hypothèses!$D$53), 0))*IF(D76&gt;=1,1,0)+(MAX(MIN((LOGNORM.INV(RAND(), LN(Hypothèses!$B$53), Hypothèses!$C$53)-Hypothèses!$E$53), Hypothèses!$D$53), 0))*IF(D76&gt;=2,1,0)+(MAX(MIN((LOGNORM.INV(RAND(), LN(Hypothèses!$B$53), Hypothèses!$C$53)-Hypothèses!$E$53), Hypothèses!$D$53), 0))*IF(D76&gt;=3,1,0)+(MAX(MIN((LOGNORM.INV(RAND(), LN(Hypothèses!$B$53), Hypothèses!$C$53)-Hypothèses!$E$53), Hypothèses!$D$53), 0))*IF(D76&gt;=4,1,0)</f>
        <v>0</v>
      </c>
      <c r="H76" s="7">
        <f>((LOGNORM.INV(RAND(), LN(Hypothèses!$B$51), Hypothèses!$C$51)) - (MAX(MIN((LOGNORM.INV(RAND(), LN(Hypothèses!$B$51), Hypothèses!$C$51)-Hypothèses!$E$51), Hypothèses!$D$51), 0)))*IF(B76&gt;=1,1,0)+((LOGNORM.INV(RAND(), LN(Hypothèses!$B$51), Hypothèses!$C$51)) - (MAX(MIN((LOGNORM.INV(RAND(), LN(Hypothèses!$B$51), Hypothèses!$C$51)-Hypothèses!$E$51), Hypothèses!$D$51), 0)))*IF(B76&gt;=2,1,0)+((LOGNORM.INV(RAND(), LN(Hypothèses!$B$51), Hypothèses!$C$51)) - (MAX(MIN((LOGNORM.INV(RAND(), LN(Hypothèses!$B$51), Hypothèses!$C$51)-Hypothèses!$E$51), Hypothèses!$D$51), 0)))*IF(B76&gt;=3,1,0)+((LOGNORM.INV(RAND(), LN(Hypothèses!$B$51), Hypothèses!$C$51)) - (MAX(MIN((LOGNORM.INV(RAND(), LN(Hypothèses!$B$51), Hypothèses!$C$51)-Hypothèses!$E$51), Hypothèses!$D$51), 0)))*IF(B76&gt;=4,1,0)</f>
        <v>0</v>
      </c>
      <c r="I76" s="7">
        <f>((LOGNORM.INV(RAND(), LN(Hypothèses!$B$52), Hypothèses!$C$52)) - (MAX(MIN((LOGNORM.INV(RAND(), LN(Hypothèses!$B$52), Hypothèses!$C$52)-Hypothèses!$E$52), Hypothèses!$D$52), 0)))*IF(C76&gt;=1,1,0)+((LOGNORM.INV(RAND(), LN(Hypothèses!$B$52), Hypothèses!$C$52)) - (MAX(MIN((LOGNORM.INV(RAND(), LN(Hypothèses!$B$52), Hypothèses!$C$52)-Hypothèses!$E$52), Hypothèses!$D$52), 0)))*IF(C76&gt;=2,1,0)+((LOGNORM.INV(RAND(), LN(Hypothèses!$B$52), Hypothèses!$C$52)) - (MAX(MIN((LOGNORM.INV(RAND(), LN(Hypothèses!$B$52), Hypothèses!$C$52)-Hypothèses!$E$52), Hypothèses!$D$52), 0)))*IF(C76&gt;=3,1,0)+((LOGNORM.INV(RAND(), LN(Hypothèses!$B$52), Hypothèses!$C$52)) - (MAX(MIN((LOGNORM.INV(RAND(), LN(Hypothèses!$B$52), Hypothèses!$C$52)-Hypothèses!$E$52), Hypothèses!$D$52), 0)))*IF(C76&gt;=4,1,0)</f>
        <v>0</v>
      </c>
      <c r="J76" s="7">
        <f>((LOGNORM.INV(RAND(), LN(Hypothèses!$B$53), Hypothèses!$C$53)) - (MAX(MIN((LOGNORM.INV(RAND(), LN(Hypothèses!$B$53), Hypothèses!$C$53)-Hypothèses!$E$53), Hypothèses!$D$53), 0)))*IF(D76&gt;=1,1,0)+((LOGNORM.INV(RAND(), LN(Hypothèses!$B$53), Hypothèses!$C$53)) - (MAX(MIN((LOGNORM.INV(RAND(), LN(Hypothèses!$B$53), Hypothèses!$C$53)-Hypothèses!$E$53), Hypothèses!$D$53), 0)))*IF(D76&gt;=2,1,0)+((LOGNORM.INV(RAND(), LN(Hypothèses!$B$53), Hypothèses!$C$53)) - (MAX(MIN((LOGNORM.INV(RAND(), LN(Hypothèses!$B$53), Hypothèses!$C$53)-Hypothèses!$E$53), Hypothèses!$D$53), 0)))*IF(D76&gt;=3,1,0)+((LOGNORM.INV(RAND(), LN(Hypothèses!$B$53), Hypothèses!$C$53)) - (MAX(MIN((LOGNORM.INV(RAND(), LN(Hypothèses!$B$53), Hypothèses!$C$53)-Hypothèses!$E$53), Hypothèses!$D$53), 0)))*IF(D76&gt;=4,1,0)</f>
        <v>0</v>
      </c>
      <c r="K76" s="7">
        <f>E76+F76+G76</f>
        <v>0</v>
      </c>
      <c r="L76" s="7">
        <f>H76+I76+J76</f>
        <v>0</v>
      </c>
      <c r="M76" s="7">
        <f>Simulateur!$G$20 + L76</f>
        <v>0</v>
      </c>
    </row>
    <row r="77" spans="1:13">
      <c r="A77" s="11">
        <v>76</v>
      </c>
      <c r="B77" s="11">
        <f>BINOM.INV(1000, (Hypothèses!$B$43*Hypothèses!$B$46)/1000, RAND())</f>
        <v>0</v>
      </c>
      <c r="C77" s="11">
        <f>BINOM.INV(1000, (Hypothèses!$B$43*Hypothèses!$B$47)/1000, RAND())</f>
        <v>0</v>
      </c>
      <c r="D77" s="11">
        <f>BINOM.INV(1000, (Hypothèses!$B$43*Hypothèses!$B$48)/1000, RAND())</f>
        <v>0</v>
      </c>
      <c r="E77" s="7">
        <f>(MAX(MIN((LOGNORM.INV(RAND(), LN(Hypothèses!$B$51), Hypothèses!$C$51)-Hypothèses!$E$51), Hypothèses!$D$51), 0))*IF(B77&gt;=1,1,0)+(MAX(MIN((LOGNORM.INV(RAND(), LN(Hypothèses!$B$51), Hypothèses!$C$51)-Hypothèses!$E$51), Hypothèses!$D$51), 0))*IF(B77&gt;=2,1,0)+(MAX(MIN((LOGNORM.INV(RAND(), LN(Hypothèses!$B$51), Hypothèses!$C$51)-Hypothèses!$E$51), Hypothèses!$D$51), 0))*IF(B77&gt;=3,1,0)+(MAX(MIN((LOGNORM.INV(RAND(), LN(Hypothèses!$B$51), Hypothèses!$C$51)-Hypothèses!$E$51), Hypothèses!$D$51), 0))*IF(B77&gt;=4,1,0)</f>
        <v>0</v>
      </c>
      <c r="F77" s="7">
        <f>(MAX(MIN((LOGNORM.INV(RAND(), LN(Hypothèses!$B$52), Hypothèses!$C$52)-Hypothèses!$E$52), Hypothèses!$D$52), 0))*IF(C77&gt;=1,1,0)+(MAX(MIN((LOGNORM.INV(RAND(), LN(Hypothèses!$B$52), Hypothèses!$C$52)-Hypothèses!$E$52), Hypothèses!$D$52), 0))*IF(C77&gt;=2,1,0)+(MAX(MIN((LOGNORM.INV(RAND(), LN(Hypothèses!$B$52), Hypothèses!$C$52)-Hypothèses!$E$52), Hypothèses!$D$52), 0))*IF(C77&gt;=3,1,0)+(MAX(MIN((LOGNORM.INV(RAND(), LN(Hypothèses!$B$52), Hypothèses!$C$52)-Hypothèses!$E$52), Hypothèses!$D$52), 0))*IF(C77&gt;=4,1,0)</f>
        <v>0</v>
      </c>
      <c r="G77" s="7">
        <f>(MAX(MIN((LOGNORM.INV(RAND(), LN(Hypothèses!$B$53), Hypothèses!$C$53)-Hypothèses!$E$53), Hypothèses!$D$53), 0))*IF(D77&gt;=1,1,0)+(MAX(MIN((LOGNORM.INV(RAND(), LN(Hypothèses!$B$53), Hypothèses!$C$53)-Hypothèses!$E$53), Hypothèses!$D$53), 0))*IF(D77&gt;=2,1,0)+(MAX(MIN((LOGNORM.INV(RAND(), LN(Hypothèses!$B$53), Hypothèses!$C$53)-Hypothèses!$E$53), Hypothèses!$D$53), 0))*IF(D77&gt;=3,1,0)+(MAX(MIN((LOGNORM.INV(RAND(), LN(Hypothèses!$B$53), Hypothèses!$C$53)-Hypothèses!$E$53), Hypothèses!$D$53), 0))*IF(D77&gt;=4,1,0)</f>
        <v>0</v>
      </c>
      <c r="H77" s="7">
        <f>((LOGNORM.INV(RAND(), LN(Hypothèses!$B$51), Hypothèses!$C$51)) - (MAX(MIN((LOGNORM.INV(RAND(), LN(Hypothèses!$B$51), Hypothèses!$C$51)-Hypothèses!$E$51), Hypothèses!$D$51), 0)))*IF(B77&gt;=1,1,0)+((LOGNORM.INV(RAND(), LN(Hypothèses!$B$51), Hypothèses!$C$51)) - (MAX(MIN((LOGNORM.INV(RAND(), LN(Hypothèses!$B$51), Hypothèses!$C$51)-Hypothèses!$E$51), Hypothèses!$D$51), 0)))*IF(B77&gt;=2,1,0)+((LOGNORM.INV(RAND(), LN(Hypothèses!$B$51), Hypothèses!$C$51)) - (MAX(MIN((LOGNORM.INV(RAND(), LN(Hypothèses!$B$51), Hypothèses!$C$51)-Hypothèses!$E$51), Hypothèses!$D$51), 0)))*IF(B77&gt;=3,1,0)+((LOGNORM.INV(RAND(), LN(Hypothèses!$B$51), Hypothèses!$C$51)) - (MAX(MIN((LOGNORM.INV(RAND(), LN(Hypothèses!$B$51), Hypothèses!$C$51)-Hypothèses!$E$51), Hypothèses!$D$51), 0)))*IF(B77&gt;=4,1,0)</f>
        <v>0</v>
      </c>
      <c r="I77" s="7">
        <f>((LOGNORM.INV(RAND(), LN(Hypothèses!$B$52), Hypothèses!$C$52)) - (MAX(MIN((LOGNORM.INV(RAND(), LN(Hypothèses!$B$52), Hypothèses!$C$52)-Hypothèses!$E$52), Hypothèses!$D$52), 0)))*IF(C77&gt;=1,1,0)+((LOGNORM.INV(RAND(), LN(Hypothèses!$B$52), Hypothèses!$C$52)) - (MAX(MIN((LOGNORM.INV(RAND(), LN(Hypothèses!$B$52), Hypothèses!$C$52)-Hypothèses!$E$52), Hypothèses!$D$52), 0)))*IF(C77&gt;=2,1,0)+((LOGNORM.INV(RAND(), LN(Hypothèses!$B$52), Hypothèses!$C$52)) - (MAX(MIN((LOGNORM.INV(RAND(), LN(Hypothèses!$B$52), Hypothèses!$C$52)-Hypothèses!$E$52), Hypothèses!$D$52), 0)))*IF(C77&gt;=3,1,0)+((LOGNORM.INV(RAND(), LN(Hypothèses!$B$52), Hypothèses!$C$52)) - (MAX(MIN((LOGNORM.INV(RAND(), LN(Hypothèses!$B$52), Hypothèses!$C$52)-Hypothèses!$E$52), Hypothèses!$D$52), 0)))*IF(C77&gt;=4,1,0)</f>
        <v>0</v>
      </c>
      <c r="J77" s="7">
        <f>((LOGNORM.INV(RAND(), LN(Hypothèses!$B$53), Hypothèses!$C$53)) - (MAX(MIN((LOGNORM.INV(RAND(), LN(Hypothèses!$B$53), Hypothèses!$C$53)-Hypothèses!$E$53), Hypothèses!$D$53), 0)))*IF(D77&gt;=1,1,0)+((LOGNORM.INV(RAND(), LN(Hypothèses!$B$53), Hypothèses!$C$53)) - (MAX(MIN((LOGNORM.INV(RAND(), LN(Hypothèses!$B$53), Hypothèses!$C$53)-Hypothèses!$E$53), Hypothèses!$D$53), 0)))*IF(D77&gt;=2,1,0)+((LOGNORM.INV(RAND(), LN(Hypothèses!$B$53), Hypothèses!$C$53)) - (MAX(MIN((LOGNORM.INV(RAND(), LN(Hypothèses!$B$53), Hypothèses!$C$53)-Hypothèses!$E$53), Hypothèses!$D$53), 0)))*IF(D77&gt;=3,1,0)+((LOGNORM.INV(RAND(), LN(Hypothèses!$B$53), Hypothèses!$C$53)) - (MAX(MIN((LOGNORM.INV(RAND(), LN(Hypothèses!$B$53), Hypothèses!$C$53)-Hypothèses!$E$53), Hypothèses!$D$53), 0)))*IF(D77&gt;=4,1,0)</f>
        <v>0</v>
      </c>
      <c r="K77" s="7">
        <f>E77+F77+G77</f>
        <v>0</v>
      </c>
      <c r="L77" s="7">
        <f>H77+I77+J77</f>
        <v>0</v>
      </c>
      <c r="M77" s="7">
        <f>Simulateur!$G$20 + L77</f>
        <v>0</v>
      </c>
    </row>
    <row r="78" spans="1:13">
      <c r="A78" s="11">
        <v>77</v>
      </c>
      <c r="B78" s="11">
        <f>BINOM.INV(1000, (Hypothèses!$B$43*Hypothèses!$B$46)/1000, RAND())</f>
        <v>0</v>
      </c>
      <c r="C78" s="11">
        <f>BINOM.INV(1000, (Hypothèses!$B$43*Hypothèses!$B$47)/1000, RAND())</f>
        <v>0</v>
      </c>
      <c r="D78" s="11">
        <f>BINOM.INV(1000, (Hypothèses!$B$43*Hypothèses!$B$48)/1000, RAND())</f>
        <v>0</v>
      </c>
      <c r="E78" s="7">
        <f>(MAX(MIN((LOGNORM.INV(RAND(), LN(Hypothèses!$B$51), Hypothèses!$C$51)-Hypothèses!$E$51), Hypothèses!$D$51), 0))*IF(B78&gt;=1,1,0)+(MAX(MIN((LOGNORM.INV(RAND(), LN(Hypothèses!$B$51), Hypothèses!$C$51)-Hypothèses!$E$51), Hypothèses!$D$51), 0))*IF(B78&gt;=2,1,0)+(MAX(MIN((LOGNORM.INV(RAND(), LN(Hypothèses!$B$51), Hypothèses!$C$51)-Hypothèses!$E$51), Hypothèses!$D$51), 0))*IF(B78&gt;=3,1,0)+(MAX(MIN((LOGNORM.INV(RAND(), LN(Hypothèses!$B$51), Hypothèses!$C$51)-Hypothèses!$E$51), Hypothèses!$D$51), 0))*IF(B78&gt;=4,1,0)</f>
        <v>0</v>
      </c>
      <c r="F78" s="7">
        <f>(MAX(MIN((LOGNORM.INV(RAND(), LN(Hypothèses!$B$52), Hypothèses!$C$52)-Hypothèses!$E$52), Hypothèses!$D$52), 0))*IF(C78&gt;=1,1,0)+(MAX(MIN((LOGNORM.INV(RAND(), LN(Hypothèses!$B$52), Hypothèses!$C$52)-Hypothèses!$E$52), Hypothèses!$D$52), 0))*IF(C78&gt;=2,1,0)+(MAX(MIN((LOGNORM.INV(RAND(), LN(Hypothèses!$B$52), Hypothèses!$C$52)-Hypothèses!$E$52), Hypothèses!$D$52), 0))*IF(C78&gt;=3,1,0)+(MAX(MIN((LOGNORM.INV(RAND(), LN(Hypothèses!$B$52), Hypothèses!$C$52)-Hypothèses!$E$52), Hypothèses!$D$52), 0))*IF(C78&gt;=4,1,0)</f>
        <v>0</v>
      </c>
      <c r="G78" s="7">
        <f>(MAX(MIN((LOGNORM.INV(RAND(), LN(Hypothèses!$B$53), Hypothèses!$C$53)-Hypothèses!$E$53), Hypothèses!$D$53), 0))*IF(D78&gt;=1,1,0)+(MAX(MIN((LOGNORM.INV(RAND(), LN(Hypothèses!$B$53), Hypothèses!$C$53)-Hypothèses!$E$53), Hypothèses!$D$53), 0))*IF(D78&gt;=2,1,0)+(MAX(MIN((LOGNORM.INV(RAND(), LN(Hypothèses!$B$53), Hypothèses!$C$53)-Hypothèses!$E$53), Hypothèses!$D$53), 0))*IF(D78&gt;=3,1,0)+(MAX(MIN((LOGNORM.INV(RAND(), LN(Hypothèses!$B$53), Hypothèses!$C$53)-Hypothèses!$E$53), Hypothèses!$D$53), 0))*IF(D78&gt;=4,1,0)</f>
        <v>0</v>
      </c>
      <c r="H78" s="7">
        <f>((LOGNORM.INV(RAND(), LN(Hypothèses!$B$51), Hypothèses!$C$51)) - (MAX(MIN((LOGNORM.INV(RAND(), LN(Hypothèses!$B$51), Hypothèses!$C$51)-Hypothèses!$E$51), Hypothèses!$D$51), 0)))*IF(B78&gt;=1,1,0)+((LOGNORM.INV(RAND(), LN(Hypothèses!$B$51), Hypothèses!$C$51)) - (MAX(MIN((LOGNORM.INV(RAND(), LN(Hypothèses!$B$51), Hypothèses!$C$51)-Hypothèses!$E$51), Hypothèses!$D$51), 0)))*IF(B78&gt;=2,1,0)+((LOGNORM.INV(RAND(), LN(Hypothèses!$B$51), Hypothèses!$C$51)) - (MAX(MIN((LOGNORM.INV(RAND(), LN(Hypothèses!$B$51), Hypothèses!$C$51)-Hypothèses!$E$51), Hypothèses!$D$51), 0)))*IF(B78&gt;=3,1,0)+((LOGNORM.INV(RAND(), LN(Hypothèses!$B$51), Hypothèses!$C$51)) - (MAX(MIN((LOGNORM.INV(RAND(), LN(Hypothèses!$B$51), Hypothèses!$C$51)-Hypothèses!$E$51), Hypothèses!$D$51), 0)))*IF(B78&gt;=4,1,0)</f>
        <v>0</v>
      </c>
      <c r="I78" s="7">
        <f>((LOGNORM.INV(RAND(), LN(Hypothèses!$B$52), Hypothèses!$C$52)) - (MAX(MIN((LOGNORM.INV(RAND(), LN(Hypothèses!$B$52), Hypothèses!$C$52)-Hypothèses!$E$52), Hypothèses!$D$52), 0)))*IF(C78&gt;=1,1,0)+((LOGNORM.INV(RAND(), LN(Hypothèses!$B$52), Hypothèses!$C$52)) - (MAX(MIN((LOGNORM.INV(RAND(), LN(Hypothèses!$B$52), Hypothèses!$C$52)-Hypothèses!$E$52), Hypothèses!$D$52), 0)))*IF(C78&gt;=2,1,0)+((LOGNORM.INV(RAND(), LN(Hypothèses!$B$52), Hypothèses!$C$52)) - (MAX(MIN((LOGNORM.INV(RAND(), LN(Hypothèses!$B$52), Hypothèses!$C$52)-Hypothèses!$E$52), Hypothèses!$D$52), 0)))*IF(C78&gt;=3,1,0)+((LOGNORM.INV(RAND(), LN(Hypothèses!$B$52), Hypothèses!$C$52)) - (MAX(MIN((LOGNORM.INV(RAND(), LN(Hypothèses!$B$52), Hypothèses!$C$52)-Hypothèses!$E$52), Hypothèses!$D$52), 0)))*IF(C78&gt;=4,1,0)</f>
        <v>0</v>
      </c>
      <c r="J78" s="7">
        <f>((LOGNORM.INV(RAND(), LN(Hypothèses!$B$53), Hypothèses!$C$53)) - (MAX(MIN((LOGNORM.INV(RAND(), LN(Hypothèses!$B$53), Hypothèses!$C$53)-Hypothèses!$E$53), Hypothèses!$D$53), 0)))*IF(D78&gt;=1,1,0)+((LOGNORM.INV(RAND(), LN(Hypothèses!$B$53), Hypothèses!$C$53)) - (MAX(MIN((LOGNORM.INV(RAND(), LN(Hypothèses!$B$53), Hypothèses!$C$53)-Hypothèses!$E$53), Hypothèses!$D$53), 0)))*IF(D78&gt;=2,1,0)+((LOGNORM.INV(RAND(), LN(Hypothèses!$B$53), Hypothèses!$C$53)) - (MAX(MIN((LOGNORM.INV(RAND(), LN(Hypothèses!$B$53), Hypothèses!$C$53)-Hypothèses!$E$53), Hypothèses!$D$53), 0)))*IF(D78&gt;=3,1,0)+((LOGNORM.INV(RAND(), LN(Hypothèses!$B$53), Hypothèses!$C$53)) - (MAX(MIN((LOGNORM.INV(RAND(), LN(Hypothèses!$B$53), Hypothèses!$C$53)-Hypothèses!$E$53), Hypothèses!$D$53), 0)))*IF(D78&gt;=4,1,0)</f>
        <v>0</v>
      </c>
      <c r="K78" s="7">
        <f>E78+F78+G78</f>
        <v>0</v>
      </c>
      <c r="L78" s="7">
        <f>H78+I78+J78</f>
        <v>0</v>
      </c>
      <c r="M78" s="7">
        <f>Simulateur!$G$20 + L78</f>
        <v>0</v>
      </c>
    </row>
    <row r="79" spans="1:13">
      <c r="A79" s="11">
        <v>78</v>
      </c>
      <c r="B79" s="11">
        <f>BINOM.INV(1000, (Hypothèses!$B$43*Hypothèses!$B$46)/1000, RAND())</f>
        <v>0</v>
      </c>
      <c r="C79" s="11">
        <f>BINOM.INV(1000, (Hypothèses!$B$43*Hypothèses!$B$47)/1000, RAND())</f>
        <v>0</v>
      </c>
      <c r="D79" s="11">
        <f>BINOM.INV(1000, (Hypothèses!$B$43*Hypothèses!$B$48)/1000, RAND())</f>
        <v>0</v>
      </c>
      <c r="E79" s="7">
        <f>(MAX(MIN((LOGNORM.INV(RAND(), LN(Hypothèses!$B$51), Hypothèses!$C$51)-Hypothèses!$E$51), Hypothèses!$D$51), 0))*IF(B79&gt;=1,1,0)+(MAX(MIN((LOGNORM.INV(RAND(), LN(Hypothèses!$B$51), Hypothèses!$C$51)-Hypothèses!$E$51), Hypothèses!$D$51), 0))*IF(B79&gt;=2,1,0)+(MAX(MIN((LOGNORM.INV(RAND(), LN(Hypothèses!$B$51), Hypothèses!$C$51)-Hypothèses!$E$51), Hypothèses!$D$51), 0))*IF(B79&gt;=3,1,0)+(MAX(MIN((LOGNORM.INV(RAND(), LN(Hypothèses!$B$51), Hypothèses!$C$51)-Hypothèses!$E$51), Hypothèses!$D$51), 0))*IF(B79&gt;=4,1,0)</f>
        <v>0</v>
      </c>
      <c r="F79" s="7">
        <f>(MAX(MIN((LOGNORM.INV(RAND(), LN(Hypothèses!$B$52), Hypothèses!$C$52)-Hypothèses!$E$52), Hypothèses!$D$52), 0))*IF(C79&gt;=1,1,0)+(MAX(MIN((LOGNORM.INV(RAND(), LN(Hypothèses!$B$52), Hypothèses!$C$52)-Hypothèses!$E$52), Hypothèses!$D$52), 0))*IF(C79&gt;=2,1,0)+(MAX(MIN((LOGNORM.INV(RAND(), LN(Hypothèses!$B$52), Hypothèses!$C$52)-Hypothèses!$E$52), Hypothèses!$D$52), 0))*IF(C79&gt;=3,1,0)+(MAX(MIN((LOGNORM.INV(RAND(), LN(Hypothèses!$B$52), Hypothèses!$C$52)-Hypothèses!$E$52), Hypothèses!$D$52), 0))*IF(C79&gt;=4,1,0)</f>
        <v>0</v>
      </c>
      <c r="G79" s="7">
        <f>(MAX(MIN((LOGNORM.INV(RAND(), LN(Hypothèses!$B$53), Hypothèses!$C$53)-Hypothèses!$E$53), Hypothèses!$D$53), 0))*IF(D79&gt;=1,1,0)+(MAX(MIN((LOGNORM.INV(RAND(), LN(Hypothèses!$B$53), Hypothèses!$C$53)-Hypothèses!$E$53), Hypothèses!$D$53), 0))*IF(D79&gt;=2,1,0)+(MAX(MIN((LOGNORM.INV(RAND(), LN(Hypothèses!$B$53), Hypothèses!$C$53)-Hypothèses!$E$53), Hypothèses!$D$53), 0))*IF(D79&gt;=3,1,0)+(MAX(MIN((LOGNORM.INV(RAND(), LN(Hypothèses!$B$53), Hypothèses!$C$53)-Hypothèses!$E$53), Hypothèses!$D$53), 0))*IF(D79&gt;=4,1,0)</f>
        <v>0</v>
      </c>
      <c r="H79" s="7">
        <f>((LOGNORM.INV(RAND(), LN(Hypothèses!$B$51), Hypothèses!$C$51)) - (MAX(MIN((LOGNORM.INV(RAND(), LN(Hypothèses!$B$51), Hypothèses!$C$51)-Hypothèses!$E$51), Hypothèses!$D$51), 0)))*IF(B79&gt;=1,1,0)+((LOGNORM.INV(RAND(), LN(Hypothèses!$B$51), Hypothèses!$C$51)) - (MAX(MIN((LOGNORM.INV(RAND(), LN(Hypothèses!$B$51), Hypothèses!$C$51)-Hypothèses!$E$51), Hypothèses!$D$51), 0)))*IF(B79&gt;=2,1,0)+((LOGNORM.INV(RAND(), LN(Hypothèses!$B$51), Hypothèses!$C$51)) - (MAX(MIN((LOGNORM.INV(RAND(), LN(Hypothèses!$B$51), Hypothèses!$C$51)-Hypothèses!$E$51), Hypothèses!$D$51), 0)))*IF(B79&gt;=3,1,0)+((LOGNORM.INV(RAND(), LN(Hypothèses!$B$51), Hypothèses!$C$51)) - (MAX(MIN((LOGNORM.INV(RAND(), LN(Hypothèses!$B$51), Hypothèses!$C$51)-Hypothèses!$E$51), Hypothèses!$D$51), 0)))*IF(B79&gt;=4,1,0)</f>
        <v>0</v>
      </c>
      <c r="I79" s="7">
        <f>((LOGNORM.INV(RAND(), LN(Hypothèses!$B$52), Hypothèses!$C$52)) - (MAX(MIN((LOGNORM.INV(RAND(), LN(Hypothèses!$B$52), Hypothèses!$C$52)-Hypothèses!$E$52), Hypothèses!$D$52), 0)))*IF(C79&gt;=1,1,0)+((LOGNORM.INV(RAND(), LN(Hypothèses!$B$52), Hypothèses!$C$52)) - (MAX(MIN((LOGNORM.INV(RAND(), LN(Hypothèses!$B$52), Hypothèses!$C$52)-Hypothèses!$E$52), Hypothèses!$D$52), 0)))*IF(C79&gt;=2,1,0)+((LOGNORM.INV(RAND(), LN(Hypothèses!$B$52), Hypothèses!$C$52)) - (MAX(MIN((LOGNORM.INV(RAND(), LN(Hypothèses!$B$52), Hypothèses!$C$52)-Hypothèses!$E$52), Hypothèses!$D$52), 0)))*IF(C79&gt;=3,1,0)+((LOGNORM.INV(RAND(), LN(Hypothèses!$B$52), Hypothèses!$C$52)) - (MAX(MIN((LOGNORM.INV(RAND(), LN(Hypothèses!$B$52), Hypothèses!$C$52)-Hypothèses!$E$52), Hypothèses!$D$52), 0)))*IF(C79&gt;=4,1,0)</f>
        <v>0</v>
      </c>
      <c r="J79" s="7">
        <f>((LOGNORM.INV(RAND(), LN(Hypothèses!$B$53), Hypothèses!$C$53)) - (MAX(MIN((LOGNORM.INV(RAND(), LN(Hypothèses!$B$53), Hypothèses!$C$53)-Hypothèses!$E$53), Hypothèses!$D$53), 0)))*IF(D79&gt;=1,1,0)+((LOGNORM.INV(RAND(), LN(Hypothèses!$B$53), Hypothèses!$C$53)) - (MAX(MIN((LOGNORM.INV(RAND(), LN(Hypothèses!$B$53), Hypothèses!$C$53)-Hypothèses!$E$53), Hypothèses!$D$53), 0)))*IF(D79&gt;=2,1,0)+((LOGNORM.INV(RAND(), LN(Hypothèses!$B$53), Hypothèses!$C$53)) - (MAX(MIN((LOGNORM.INV(RAND(), LN(Hypothèses!$B$53), Hypothèses!$C$53)-Hypothèses!$E$53), Hypothèses!$D$53), 0)))*IF(D79&gt;=3,1,0)+((LOGNORM.INV(RAND(), LN(Hypothèses!$B$53), Hypothèses!$C$53)) - (MAX(MIN((LOGNORM.INV(RAND(), LN(Hypothèses!$B$53), Hypothèses!$C$53)-Hypothèses!$E$53), Hypothèses!$D$53), 0)))*IF(D79&gt;=4,1,0)</f>
        <v>0</v>
      </c>
      <c r="K79" s="7">
        <f>E79+F79+G79</f>
        <v>0</v>
      </c>
      <c r="L79" s="7">
        <f>H79+I79+J79</f>
        <v>0</v>
      </c>
      <c r="M79" s="7">
        <f>Simulateur!$G$20 + L79</f>
        <v>0</v>
      </c>
    </row>
    <row r="80" spans="1:13">
      <c r="A80" s="11">
        <v>79</v>
      </c>
      <c r="B80" s="11">
        <f>BINOM.INV(1000, (Hypothèses!$B$43*Hypothèses!$B$46)/1000, RAND())</f>
        <v>0</v>
      </c>
      <c r="C80" s="11">
        <f>BINOM.INV(1000, (Hypothèses!$B$43*Hypothèses!$B$47)/1000, RAND())</f>
        <v>0</v>
      </c>
      <c r="D80" s="11">
        <f>BINOM.INV(1000, (Hypothèses!$B$43*Hypothèses!$B$48)/1000, RAND())</f>
        <v>0</v>
      </c>
      <c r="E80" s="7">
        <f>(MAX(MIN((LOGNORM.INV(RAND(), LN(Hypothèses!$B$51), Hypothèses!$C$51)-Hypothèses!$E$51), Hypothèses!$D$51), 0))*IF(B80&gt;=1,1,0)+(MAX(MIN((LOGNORM.INV(RAND(), LN(Hypothèses!$B$51), Hypothèses!$C$51)-Hypothèses!$E$51), Hypothèses!$D$51), 0))*IF(B80&gt;=2,1,0)+(MAX(MIN((LOGNORM.INV(RAND(), LN(Hypothèses!$B$51), Hypothèses!$C$51)-Hypothèses!$E$51), Hypothèses!$D$51), 0))*IF(B80&gt;=3,1,0)+(MAX(MIN((LOGNORM.INV(RAND(), LN(Hypothèses!$B$51), Hypothèses!$C$51)-Hypothèses!$E$51), Hypothèses!$D$51), 0))*IF(B80&gt;=4,1,0)</f>
        <v>0</v>
      </c>
      <c r="F80" s="7">
        <f>(MAX(MIN((LOGNORM.INV(RAND(), LN(Hypothèses!$B$52), Hypothèses!$C$52)-Hypothèses!$E$52), Hypothèses!$D$52), 0))*IF(C80&gt;=1,1,0)+(MAX(MIN((LOGNORM.INV(RAND(), LN(Hypothèses!$B$52), Hypothèses!$C$52)-Hypothèses!$E$52), Hypothèses!$D$52), 0))*IF(C80&gt;=2,1,0)+(MAX(MIN((LOGNORM.INV(RAND(), LN(Hypothèses!$B$52), Hypothèses!$C$52)-Hypothèses!$E$52), Hypothèses!$D$52), 0))*IF(C80&gt;=3,1,0)+(MAX(MIN((LOGNORM.INV(RAND(), LN(Hypothèses!$B$52), Hypothèses!$C$52)-Hypothèses!$E$52), Hypothèses!$D$52), 0))*IF(C80&gt;=4,1,0)</f>
        <v>0</v>
      </c>
      <c r="G80" s="7">
        <f>(MAX(MIN((LOGNORM.INV(RAND(), LN(Hypothèses!$B$53), Hypothèses!$C$53)-Hypothèses!$E$53), Hypothèses!$D$53), 0))*IF(D80&gt;=1,1,0)+(MAX(MIN((LOGNORM.INV(RAND(), LN(Hypothèses!$B$53), Hypothèses!$C$53)-Hypothèses!$E$53), Hypothèses!$D$53), 0))*IF(D80&gt;=2,1,0)+(MAX(MIN((LOGNORM.INV(RAND(), LN(Hypothèses!$B$53), Hypothèses!$C$53)-Hypothèses!$E$53), Hypothèses!$D$53), 0))*IF(D80&gt;=3,1,0)+(MAX(MIN((LOGNORM.INV(RAND(), LN(Hypothèses!$B$53), Hypothèses!$C$53)-Hypothèses!$E$53), Hypothèses!$D$53), 0))*IF(D80&gt;=4,1,0)</f>
        <v>0</v>
      </c>
      <c r="H80" s="7">
        <f>((LOGNORM.INV(RAND(), LN(Hypothèses!$B$51), Hypothèses!$C$51)) - (MAX(MIN((LOGNORM.INV(RAND(), LN(Hypothèses!$B$51), Hypothèses!$C$51)-Hypothèses!$E$51), Hypothèses!$D$51), 0)))*IF(B80&gt;=1,1,0)+((LOGNORM.INV(RAND(), LN(Hypothèses!$B$51), Hypothèses!$C$51)) - (MAX(MIN((LOGNORM.INV(RAND(), LN(Hypothèses!$B$51), Hypothèses!$C$51)-Hypothèses!$E$51), Hypothèses!$D$51), 0)))*IF(B80&gt;=2,1,0)+((LOGNORM.INV(RAND(), LN(Hypothèses!$B$51), Hypothèses!$C$51)) - (MAX(MIN((LOGNORM.INV(RAND(), LN(Hypothèses!$B$51), Hypothèses!$C$51)-Hypothèses!$E$51), Hypothèses!$D$51), 0)))*IF(B80&gt;=3,1,0)+((LOGNORM.INV(RAND(), LN(Hypothèses!$B$51), Hypothèses!$C$51)) - (MAX(MIN((LOGNORM.INV(RAND(), LN(Hypothèses!$B$51), Hypothèses!$C$51)-Hypothèses!$E$51), Hypothèses!$D$51), 0)))*IF(B80&gt;=4,1,0)</f>
        <v>0</v>
      </c>
      <c r="I80" s="7">
        <f>((LOGNORM.INV(RAND(), LN(Hypothèses!$B$52), Hypothèses!$C$52)) - (MAX(MIN((LOGNORM.INV(RAND(), LN(Hypothèses!$B$52), Hypothèses!$C$52)-Hypothèses!$E$52), Hypothèses!$D$52), 0)))*IF(C80&gt;=1,1,0)+((LOGNORM.INV(RAND(), LN(Hypothèses!$B$52), Hypothèses!$C$52)) - (MAX(MIN((LOGNORM.INV(RAND(), LN(Hypothèses!$B$52), Hypothèses!$C$52)-Hypothèses!$E$52), Hypothèses!$D$52), 0)))*IF(C80&gt;=2,1,0)+((LOGNORM.INV(RAND(), LN(Hypothèses!$B$52), Hypothèses!$C$52)) - (MAX(MIN((LOGNORM.INV(RAND(), LN(Hypothèses!$B$52), Hypothèses!$C$52)-Hypothèses!$E$52), Hypothèses!$D$52), 0)))*IF(C80&gt;=3,1,0)+((LOGNORM.INV(RAND(), LN(Hypothèses!$B$52), Hypothèses!$C$52)) - (MAX(MIN((LOGNORM.INV(RAND(), LN(Hypothèses!$B$52), Hypothèses!$C$52)-Hypothèses!$E$52), Hypothèses!$D$52), 0)))*IF(C80&gt;=4,1,0)</f>
        <v>0</v>
      </c>
      <c r="J80" s="7">
        <f>((LOGNORM.INV(RAND(), LN(Hypothèses!$B$53), Hypothèses!$C$53)) - (MAX(MIN((LOGNORM.INV(RAND(), LN(Hypothèses!$B$53), Hypothèses!$C$53)-Hypothèses!$E$53), Hypothèses!$D$53), 0)))*IF(D80&gt;=1,1,0)+((LOGNORM.INV(RAND(), LN(Hypothèses!$B$53), Hypothèses!$C$53)) - (MAX(MIN((LOGNORM.INV(RAND(), LN(Hypothèses!$B$53), Hypothèses!$C$53)-Hypothèses!$E$53), Hypothèses!$D$53), 0)))*IF(D80&gt;=2,1,0)+((LOGNORM.INV(RAND(), LN(Hypothèses!$B$53), Hypothèses!$C$53)) - (MAX(MIN((LOGNORM.INV(RAND(), LN(Hypothèses!$B$53), Hypothèses!$C$53)-Hypothèses!$E$53), Hypothèses!$D$53), 0)))*IF(D80&gt;=3,1,0)+((LOGNORM.INV(RAND(), LN(Hypothèses!$B$53), Hypothèses!$C$53)) - (MAX(MIN((LOGNORM.INV(RAND(), LN(Hypothèses!$B$53), Hypothèses!$C$53)-Hypothèses!$E$53), Hypothèses!$D$53), 0)))*IF(D80&gt;=4,1,0)</f>
        <v>0</v>
      </c>
      <c r="K80" s="7">
        <f>E80+F80+G80</f>
        <v>0</v>
      </c>
      <c r="L80" s="7">
        <f>H80+I80+J80</f>
        <v>0</v>
      </c>
      <c r="M80" s="7">
        <f>Simulateur!$G$20 + L80</f>
        <v>0</v>
      </c>
    </row>
    <row r="81" spans="1:13">
      <c r="A81" s="11">
        <v>80</v>
      </c>
      <c r="B81" s="11">
        <f>BINOM.INV(1000, (Hypothèses!$B$43*Hypothèses!$B$46)/1000, RAND())</f>
        <v>0</v>
      </c>
      <c r="C81" s="11">
        <f>BINOM.INV(1000, (Hypothèses!$B$43*Hypothèses!$B$47)/1000, RAND())</f>
        <v>0</v>
      </c>
      <c r="D81" s="11">
        <f>BINOM.INV(1000, (Hypothèses!$B$43*Hypothèses!$B$48)/1000, RAND())</f>
        <v>0</v>
      </c>
      <c r="E81" s="7">
        <f>(MAX(MIN((LOGNORM.INV(RAND(), LN(Hypothèses!$B$51), Hypothèses!$C$51)-Hypothèses!$E$51), Hypothèses!$D$51), 0))*IF(B81&gt;=1,1,0)+(MAX(MIN((LOGNORM.INV(RAND(), LN(Hypothèses!$B$51), Hypothèses!$C$51)-Hypothèses!$E$51), Hypothèses!$D$51), 0))*IF(B81&gt;=2,1,0)+(MAX(MIN((LOGNORM.INV(RAND(), LN(Hypothèses!$B$51), Hypothèses!$C$51)-Hypothèses!$E$51), Hypothèses!$D$51), 0))*IF(B81&gt;=3,1,0)+(MAX(MIN((LOGNORM.INV(RAND(), LN(Hypothèses!$B$51), Hypothèses!$C$51)-Hypothèses!$E$51), Hypothèses!$D$51), 0))*IF(B81&gt;=4,1,0)</f>
        <v>0</v>
      </c>
      <c r="F81" s="7">
        <f>(MAX(MIN((LOGNORM.INV(RAND(), LN(Hypothèses!$B$52), Hypothèses!$C$52)-Hypothèses!$E$52), Hypothèses!$D$52), 0))*IF(C81&gt;=1,1,0)+(MAX(MIN((LOGNORM.INV(RAND(), LN(Hypothèses!$B$52), Hypothèses!$C$52)-Hypothèses!$E$52), Hypothèses!$D$52), 0))*IF(C81&gt;=2,1,0)+(MAX(MIN((LOGNORM.INV(RAND(), LN(Hypothèses!$B$52), Hypothèses!$C$52)-Hypothèses!$E$52), Hypothèses!$D$52), 0))*IF(C81&gt;=3,1,0)+(MAX(MIN((LOGNORM.INV(RAND(), LN(Hypothèses!$B$52), Hypothèses!$C$52)-Hypothèses!$E$52), Hypothèses!$D$52), 0))*IF(C81&gt;=4,1,0)</f>
        <v>0</v>
      </c>
      <c r="G81" s="7">
        <f>(MAX(MIN((LOGNORM.INV(RAND(), LN(Hypothèses!$B$53), Hypothèses!$C$53)-Hypothèses!$E$53), Hypothèses!$D$53), 0))*IF(D81&gt;=1,1,0)+(MAX(MIN((LOGNORM.INV(RAND(), LN(Hypothèses!$B$53), Hypothèses!$C$53)-Hypothèses!$E$53), Hypothèses!$D$53), 0))*IF(D81&gt;=2,1,0)+(MAX(MIN((LOGNORM.INV(RAND(), LN(Hypothèses!$B$53), Hypothèses!$C$53)-Hypothèses!$E$53), Hypothèses!$D$53), 0))*IF(D81&gt;=3,1,0)+(MAX(MIN((LOGNORM.INV(RAND(), LN(Hypothèses!$B$53), Hypothèses!$C$53)-Hypothèses!$E$53), Hypothèses!$D$53), 0))*IF(D81&gt;=4,1,0)</f>
        <v>0</v>
      </c>
      <c r="H81" s="7">
        <f>((LOGNORM.INV(RAND(), LN(Hypothèses!$B$51), Hypothèses!$C$51)) - (MAX(MIN((LOGNORM.INV(RAND(), LN(Hypothèses!$B$51), Hypothèses!$C$51)-Hypothèses!$E$51), Hypothèses!$D$51), 0)))*IF(B81&gt;=1,1,0)+((LOGNORM.INV(RAND(), LN(Hypothèses!$B$51), Hypothèses!$C$51)) - (MAX(MIN((LOGNORM.INV(RAND(), LN(Hypothèses!$B$51), Hypothèses!$C$51)-Hypothèses!$E$51), Hypothèses!$D$51), 0)))*IF(B81&gt;=2,1,0)+((LOGNORM.INV(RAND(), LN(Hypothèses!$B$51), Hypothèses!$C$51)) - (MAX(MIN((LOGNORM.INV(RAND(), LN(Hypothèses!$B$51), Hypothèses!$C$51)-Hypothèses!$E$51), Hypothèses!$D$51), 0)))*IF(B81&gt;=3,1,0)+((LOGNORM.INV(RAND(), LN(Hypothèses!$B$51), Hypothèses!$C$51)) - (MAX(MIN((LOGNORM.INV(RAND(), LN(Hypothèses!$B$51), Hypothèses!$C$51)-Hypothèses!$E$51), Hypothèses!$D$51), 0)))*IF(B81&gt;=4,1,0)</f>
        <v>0</v>
      </c>
      <c r="I81" s="7">
        <f>((LOGNORM.INV(RAND(), LN(Hypothèses!$B$52), Hypothèses!$C$52)) - (MAX(MIN((LOGNORM.INV(RAND(), LN(Hypothèses!$B$52), Hypothèses!$C$52)-Hypothèses!$E$52), Hypothèses!$D$52), 0)))*IF(C81&gt;=1,1,0)+((LOGNORM.INV(RAND(), LN(Hypothèses!$B$52), Hypothèses!$C$52)) - (MAX(MIN((LOGNORM.INV(RAND(), LN(Hypothèses!$B$52), Hypothèses!$C$52)-Hypothèses!$E$52), Hypothèses!$D$52), 0)))*IF(C81&gt;=2,1,0)+((LOGNORM.INV(RAND(), LN(Hypothèses!$B$52), Hypothèses!$C$52)) - (MAX(MIN((LOGNORM.INV(RAND(), LN(Hypothèses!$B$52), Hypothèses!$C$52)-Hypothèses!$E$52), Hypothèses!$D$52), 0)))*IF(C81&gt;=3,1,0)+((LOGNORM.INV(RAND(), LN(Hypothèses!$B$52), Hypothèses!$C$52)) - (MAX(MIN((LOGNORM.INV(RAND(), LN(Hypothèses!$B$52), Hypothèses!$C$52)-Hypothèses!$E$52), Hypothèses!$D$52), 0)))*IF(C81&gt;=4,1,0)</f>
        <v>0</v>
      </c>
      <c r="J81" s="7">
        <f>((LOGNORM.INV(RAND(), LN(Hypothèses!$B$53), Hypothèses!$C$53)) - (MAX(MIN((LOGNORM.INV(RAND(), LN(Hypothèses!$B$53), Hypothèses!$C$53)-Hypothèses!$E$53), Hypothèses!$D$53), 0)))*IF(D81&gt;=1,1,0)+((LOGNORM.INV(RAND(), LN(Hypothèses!$B$53), Hypothèses!$C$53)) - (MAX(MIN((LOGNORM.INV(RAND(), LN(Hypothèses!$B$53), Hypothèses!$C$53)-Hypothèses!$E$53), Hypothèses!$D$53), 0)))*IF(D81&gt;=2,1,0)+((LOGNORM.INV(RAND(), LN(Hypothèses!$B$53), Hypothèses!$C$53)) - (MAX(MIN((LOGNORM.INV(RAND(), LN(Hypothèses!$B$53), Hypothèses!$C$53)-Hypothèses!$E$53), Hypothèses!$D$53), 0)))*IF(D81&gt;=3,1,0)+((LOGNORM.INV(RAND(), LN(Hypothèses!$B$53), Hypothèses!$C$53)) - (MAX(MIN((LOGNORM.INV(RAND(), LN(Hypothèses!$B$53), Hypothèses!$C$53)-Hypothèses!$E$53), Hypothèses!$D$53), 0)))*IF(D81&gt;=4,1,0)</f>
        <v>0</v>
      </c>
      <c r="K81" s="7">
        <f>E81+F81+G81</f>
        <v>0</v>
      </c>
      <c r="L81" s="7">
        <f>H81+I81+J81</f>
        <v>0</v>
      </c>
      <c r="M81" s="7">
        <f>Simulateur!$G$20 + L81</f>
        <v>0</v>
      </c>
    </row>
    <row r="82" spans="1:13">
      <c r="A82" s="11">
        <v>81</v>
      </c>
      <c r="B82" s="11">
        <f>BINOM.INV(1000, (Hypothèses!$B$43*Hypothèses!$B$46)/1000, RAND())</f>
        <v>0</v>
      </c>
      <c r="C82" s="11">
        <f>BINOM.INV(1000, (Hypothèses!$B$43*Hypothèses!$B$47)/1000, RAND())</f>
        <v>0</v>
      </c>
      <c r="D82" s="11">
        <f>BINOM.INV(1000, (Hypothèses!$B$43*Hypothèses!$B$48)/1000, RAND())</f>
        <v>0</v>
      </c>
      <c r="E82" s="7">
        <f>(MAX(MIN((LOGNORM.INV(RAND(), LN(Hypothèses!$B$51), Hypothèses!$C$51)-Hypothèses!$E$51), Hypothèses!$D$51), 0))*IF(B82&gt;=1,1,0)+(MAX(MIN((LOGNORM.INV(RAND(), LN(Hypothèses!$B$51), Hypothèses!$C$51)-Hypothèses!$E$51), Hypothèses!$D$51), 0))*IF(B82&gt;=2,1,0)+(MAX(MIN((LOGNORM.INV(RAND(), LN(Hypothèses!$B$51), Hypothèses!$C$51)-Hypothèses!$E$51), Hypothèses!$D$51), 0))*IF(B82&gt;=3,1,0)+(MAX(MIN((LOGNORM.INV(RAND(), LN(Hypothèses!$B$51), Hypothèses!$C$51)-Hypothèses!$E$51), Hypothèses!$D$51), 0))*IF(B82&gt;=4,1,0)</f>
        <v>0</v>
      </c>
      <c r="F82" s="7">
        <f>(MAX(MIN((LOGNORM.INV(RAND(), LN(Hypothèses!$B$52), Hypothèses!$C$52)-Hypothèses!$E$52), Hypothèses!$D$52), 0))*IF(C82&gt;=1,1,0)+(MAX(MIN((LOGNORM.INV(RAND(), LN(Hypothèses!$B$52), Hypothèses!$C$52)-Hypothèses!$E$52), Hypothèses!$D$52), 0))*IF(C82&gt;=2,1,0)+(MAX(MIN((LOGNORM.INV(RAND(), LN(Hypothèses!$B$52), Hypothèses!$C$52)-Hypothèses!$E$52), Hypothèses!$D$52), 0))*IF(C82&gt;=3,1,0)+(MAX(MIN((LOGNORM.INV(RAND(), LN(Hypothèses!$B$52), Hypothèses!$C$52)-Hypothèses!$E$52), Hypothèses!$D$52), 0))*IF(C82&gt;=4,1,0)</f>
        <v>0</v>
      </c>
      <c r="G82" s="7">
        <f>(MAX(MIN((LOGNORM.INV(RAND(), LN(Hypothèses!$B$53), Hypothèses!$C$53)-Hypothèses!$E$53), Hypothèses!$D$53), 0))*IF(D82&gt;=1,1,0)+(MAX(MIN((LOGNORM.INV(RAND(), LN(Hypothèses!$B$53), Hypothèses!$C$53)-Hypothèses!$E$53), Hypothèses!$D$53), 0))*IF(D82&gt;=2,1,0)+(MAX(MIN((LOGNORM.INV(RAND(), LN(Hypothèses!$B$53), Hypothèses!$C$53)-Hypothèses!$E$53), Hypothèses!$D$53), 0))*IF(D82&gt;=3,1,0)+(MAX(MIN((LOGNORM.INV(RAND(), LN(Hypothèses!$B$53), Hypothèses!$C$53)-Hypothèses!$E$53), Hypothèses!$D$53), 0))*IF(D82&gt;=4,1,0)</f>
        <v>0</v>
      </c>
      <c r="H82" s="7">
        <f>((LOGNORM.INV(RAND(), LN(Hypothèses!$B$51), Hypothèses!$C$51)) - (MAX(MIN((LOGNORM.INV(RAND(), LN(Hypothèses!$B$51), Hypothèses!$C$51)-Hypothèses!$E$51), Hypothèses!$D$51), 0)))*IF(B82&gt;=1,1,0)+((LOGNORM.INV(RAND(), LN(Hypothèses!$B$51), Hypothèses!$C$51)) - (MAX(MIN((LOGNORM.INV(RAND(), LN(Hypothèses!$B$51), Hypothèses!$C$51)-Hypothèses!$E$51), Hypothèses!$D$51), 0)))*IF(B82&gt;=2,1,0)+((LOGNORM.INV(RAND(), LN(Hypothèses!$B$51), Hypothèses!$C$51)) - (MAX(MIN((LOGNORM.INV(RAND(), LN(Hypothèses!$B$51), Hypothèses!$C$51)-Hypothèses!$E$51), Hypothèses!$D$51), 0)))*IF(B82&gt;=3,1,0)+((LOGNORM.INV(RAND(), LN(Hypothèses!$B$51), Hypothèses!$C$51)) - (MAX(MIN((LOGNORM.INV(RAND(), LN(Hypothèses!$B$51), Hypothèses!$C$51)-Hypothèses!$E$51), Hypothèses!$D$51), 0)))*IF(B82&gt;=4,1,0)</f>
        <v>0</v>
      </c>
      <c r="I82" s="7">
        <f>((LOGNORM.INV(RAND(), LN(Hypothèses!$B$52), Hypothèses!$C$52)) - (MAX(MIN((LOGNORM.INV(RAND(), LN(Hypothèses!$B$52), Hypothèses!$C$52)-Hypothèses!$E$52), Hypothèses!$D$52), 0)))*IF(C82&gt;=1,1,0)+((LOGNORM.INV(RAND(), LN(Hypothèses!$B$52), Hypothèses!$C$52)) - (MAX(MIN((LOGNORM.INV(RAND(), LN(Hypothèses!$B$52), Hypothèses!$C$52)-Hypothèses!$E$52), Hypothèses!$D$52), 0)))*IF(C82&gt;=2,1,0)+((LOGNORM.INV(RAND(), LN(Hypothèses!$B$52), Hypothèses!$C$52)) - (MAX(MIN((LOGNORM.INV(RAND(), LN(Hypothèses!$B$52), Hypothèses!$C$52)-Hypothèses!$E$52), Hypothèses!$D$52), 0)))*IF(C82&gt;=3,1,0)+((LOGNORM.INV(RAND(), LN(Hypothèses!$B$52), Hypothèses!$C$52)) - (MAX(MIN((LOGNORM.INV(RAND(), LN(Hypothèses!$B$52), Hypothèses!$C$52)-Hypothèses!$E$52), Hypothèses!$D$52), 0)))*IF(C82&gt;=4,1,0)</f>
        <v>0</v>
      </c>
      <c r="J82" s="7">
        <f>((LOGNORM.INV(RAND(), LN(Hypothèses!$B$53), Hypothèses!$C$53)) - (MAX(MIN((LOGNORM.INV(RAND(), LN(Hypothèses!$B$53), Hypothèses!$C$53)-Hypothèses!$E$53), Hypothèses!$D$53), 0)))*IF(D82&gt;=1,1,0)+((LOGNORM.INV(RAND(), LN(Hypothèses!$B$53), Hypothèses!$C$53)) - (MAX(MIN((LOGNORM.INV(RAND(), LN(Hypothèses!$B$53), Hypothèses!$C$53)-Hypothèses!$E$53), Hypothèses!$D$53), 0)))*IF(D82&gt;=2,1,0)+((LOGNORM.INV(RAND(), LN(Hypothèses!$B$53), Hypothèses!$C$53)) - (MAX(MIN((LOGNORM.INV(RAND(), LN(Hypothèses!$B$53), Hypothèses!$C$53)-Hypothèses!$E$53), Hypothèses!$D$53), 0)))*IF(D82&gt;=3,1,0)+((LOGNORM.INV(RAND(), LN(Hypothèses!$B$53), Hypothèses!$C$53)) - (MAX(MIN((LOGNORM.INV(RAND(), LN(Hypothèses!$B$53), Hypothèses!$C$53)-Hypothèses!$E$53), Hypothèses!$D$53), 0)))*IF(D82&gt;=4,1,0)</f>
        <v>0</v>
      </c>
      <c r="K82" s="7">
        <f>E82+F82+G82</f>
        <v>0</v>
      </c>
      <c r="L82" s="7">
        <f>H82+I82+J82</f>
        <v>0</v>
      </c>
      <c r="M82" s="7">
        <f>Simulateur!$G$20 + L82</f>
        <v>0</v>
      </c>
    </row>
    <row r="83" spans="1:13">
      <c r="A83" s="11">
        <v>82</v>
      </c>
      <c r="B83" s="11">
        <f>BINOM.INV(1000, (Hypothèses!$B$43*Hypothèses!$B$46)/1000, RAND())</f>
        <v>0</v>
      </c>
      <c r="C83" s="11">
        <f>BINOM.INV(1000, (Hypothèses!$B$43*Hypothèses!$B$47)/1000, RAND())</f>
        <v>0</v>
      </c>
      <c r="D83" s="11">
        <f>BINOM.INV(1000, (Hypothèses!$B$43*Hypothèses!$B$48)/1000, RAND())</f>
        <v>0</v>
      </c>
      <c r="E83" s="7">
        <f>(MAX(MIN((LOGNORM.INV(RAND(), LN(Hypothèses!$B$51), Hypothèses!$C$51)-Hypothèses!$E$51), Hypothèses!$D$51), 0))*IF(B83&gt;=1,1,0)+(MAX(MIN((LOGNORM.INV(RAND(), LN(Hypothèses!$B$51), Hypothèses!$C$51)-Hypothèses!$E$51), Hypothèses!$D$51), 0))*IF(B83&gt;=2,1,0)+(MAX(MIN((LOGNORM.INV(RAND(), LN(Hypothèses!$B$51), Hypothèses!$C$51)-Hypothèses!$E$51), Hypothèses!$D$51), 0))*IF(B83&gt;=3,1,0)+(MAX(MIN((LOGNORM.INV(RAND(), LN(Hypothèses!$B$51), Hypothèses!$C$51)-Hypothèses!$E$51), Hypothèses!$D$51), 0))*IF(B83&gt;=4,1,0)</f>
        <v>0</v>
      </c>
      <c r="F83" s="7">
        <f>(MAX(MIN((LOGNORM.INV(RAND(), LN(Hypothèses!$B$52), Hypothèses!$C$52)-Hypothèses!$E$52), Hypothèses!$D$52), 0))*IF(C83&gt;=1,1,0)+(MAX(MIN((LOGNORM.INV(RAND(), LN(Hypothèses!$B$52), Hypothèses!$C$52)-Hypothèses!$E$52), Hypothèses!$D$52), 0))*IF(C83&gt;=2,1,0)+(MAX(MIN((LOGNORM.INV(RAND(), LN(Hypothèses!$B$52), Hypothèses!$C$52)-Hypothèses!$E$52), Hypothèses!$D$52), 0))*IF(C83&gt;=3,1,0)+(MAX(MIN((LOGNORM.INV(RAND(), LN(Hypothèses!$B$52), Hypothèses!$C$52)-Hypothèses!$E$52), Hypothèses!$D$52), 0))*IF(C83&gt;=4,1,0)</f>
        <v>0</v>
      </c>
      <c r="G83" s="7">
        <f>(MAX(MIN((LOGNORM.INV(RAND(), LN(Hypothèses!$B$53), Hypothèses!$C$53)-Hypothèses!$E$53), Hypothèses!$D$53), 0))*IF(D83&gt;=1,1,0)+(MAX(MIN((LOGNORM.INV(RAND(), LN(Hypothèses!$B$53), Hypothèses!$C$53)-Hypothèses!$E$53), Hypothèses!$D$53), 0))*IF(D83&gt;=2,1,0)+(MAX(MIN((LOGNORM.INV(RAND(), LN(Hypothèses!$B$53), Hypothèses!$C$53)-Hypothèses!$E$53), Hypothèses!$D$53), 0))*IF(D83&gt;=3,1,0)+(MAX(MIN((LOGNORM.INV(RAND(), LN(Hypothèses!$B$53), Hypothèses!$C$53)-Hypothèses!$E$53), Hypothèses!$D$53), 0))*IF(D83&gt;=4,1,0)</f>
        <v>0</v>
      </c>
      <c r="H83" s="7">
        <f>((LOGNORM.INV(RAND(), LN(Hypothèses!$B$51), Hypothèses!$C$51)) - (MAX(MIN((LOGNORM.INV(RAND(), LN(Hypothèses!$B$51), Hypothèses!$C$51)-Hypothèses!$E$51), Hypothèses!$D$51), 0)))*IF(B83&gt;=1,1,0)+((LOGNORM.INV(RAND(), LN(Hypothèses!$B$51), Hypothèses!$C$51)) - (MAX(MIN((LOGNORM.INV(RAND(), LN(Hypothèses!$B$51), Hypothèses!$C$51)-Hypothèses!$E$51), Hypothèses!$D$51), 0)))*IF(B83&gt;=2,1,0)+((LOGNORM.INV(RAND(), LN(Hypothèses!$B$51), Hypothèses!$C$51)) - (MAX(MIN((LOGNORM.INV(RAND(), LN(Hypothèses!$B$51), Hypothèses!$C$51)-Hypothèses!$E$51), Hypothèses!$D$51), 0)))*IF(B83&gt;=3,1,0)+((LOGNORM.INV(RAND(), LN(Hypothèses!$B$51), Hypothèses!$C$51)) - (MAX(MIN((LOGNORM.INV(RAND(), LN(Hypothèses!$B$51), Hypothèses!$C$51)-Hypothèses!$E$51), Hypothèses!$D$51), 0)))*IF(B83&gt;=4,1,0)</f>
        <v>0</v>
      </c>
      <c r="I83" s="7">
        <f>((LOGNORM.INV(RAND(), LN(Hypothèses!$B$52), Hypothèses!$C$52)) - (MAX(MIN((LOGNORM.INV(RAND(), LN(Hypothèses!$B$52), Hypothèses!$C$52)-Hypothèses!$E$52), Hypothèses!$D$52), 0)))*IF(C83&gt;=1,1,0)+((LOGNORM.INV(RAND(), LN(Hypothèses!$B$52), Hypothèses!$C$52)) - (MAX(MIN((LOGNORM.INV(RAND(), LN(Hypothèses!$B$52), Hypothèses!$C$52)-Hypothèses!$E$52), Hypothèses!$D$52), 0)))*IF(C83&gt;=2,1,0)+((LOGNORM.INV(RAND(), LN(Hypothèses!$B$52), Hypothèses!$C$52)) - (MAX(MIN((LOGNORM.INV(RAND(), LN(Hypothèses!$B$52), Hypothèses!$C$52)-Hypothèses!$E$52), Hypothèses!$D$52), 0)))*IF(C83&gt;=3,1,0)+((LOGNORM.INV(RAND(), LN(Hypothèses!$B$52), Hypothèses!$C$52)) - (MAX(MIN((LOGNORM.INV(RAND(), LN(Hypothèses!$B$52), Hypothèses!$C$52)-Hypothèses!$E$52), Hypothèses!$D$52), 0)))*IF(C83&gt;=4,1,0)</f>
        <v>0</v>
      </c>
      <c r="J83" s="7">
        <f>((LOGNORM.INV(RAND(), LN(Hypothèses!$B$53), Hypothèses!$C$53)) - (MAX(MIN((LOGNORM.INV(RAND(), LN(Hypothèses!$B$53), Hypothèses!$C$53)-Hypothèses!$E$53), Hypothèses!$D$53), 0)))*IF(D83&gt;=1,1,0)+((LOGNORM.INV(RAND(), LN(Hypothèses!$B$53), Hypothèses!$C$53)) - (MAX(MIN((LOGNORM.INV(RAND(), LN(Hypothèses!$B$53), Hypothèses!$C$53)-Hypothèses!$E$53), Hypothèses!$D$53), 0)))*IF(D83&gt;=2,1,0)+((LOGNORM.INV(RAND(), LN(Hypothèses!$B$53), Hypothèses!$C$53)) - (MAX(MIN((LOGNORM.INV(RAND(), LN(Hypothèses!$B$53), Hypothèses!$C$53)-Hypothèses!$E$53), Hypothèses!$D$53), 0)))*IF(D83&gt;=3,1,0)+((LOGNORM.INV(RAND(), LN(Hypothèses!$B$53), Hypothèses!$C$53)) - (MAX(MIN((LOGNORM.INV(RAND(), LN(Hypothèses!$B$53), Hypothèses!$C$53)-Hypothèses!$E$53), Hypothèses!$D$53), 0)))*IF(D83&gt;=4,1,0)</f>
        <v>0</v>
      </c>
      <c r="K83" s="7">
        <f>E83+F83+G83</f>
        <v>0</v>
      </c>
      <c r="L83" s="7">
        <f>H83+I83+J83</f>
        <v>0</v>
      </c>
      <c r="M83" s="7">
        <f>Simulateur!$G$20 + L83</f>
        <v>0</v>
      </c>
    </row>
    <row r="84" spans="1:13">
      <c r="A84" s="11">
        <v>83</v>
      </c>
      <c r="B84" s="11">
        <f>BINOM.INV(1000, (Hypothèses!$B$43*Hypothèses!$B$46)/1000, RAND())</f>
        <v>0</v>
      </c>
      <c r="C84" s="11">
        <f>BINOM.INV(1000, (Hypothèses!$B$43*Hypothèses!$B$47)/1000, RAND())</f>
        <v>0</v>
      </c>
      <c r="D84" s="11">
        <f>BINOM.INV(1000, (Hypothèses!$B$43*Hypothèses!$B$48)/1000, RAND())</f>
        <v>0</v>
      </c>
      <c r="E84" s="7">
        <f>(MAX(MIN((LOGNORM.INV(RAND(), LN(Hypothèses!$B$51), Hypothèses!$C$51)-Hypothèses!$E$51), Hypothèses!$D$51), 0))*IF(B84&gt;=1,1,0)+(MAX(MIN((LOGNORM.INV(RAND(), LN(Hypothèses!$B$51), Hypothèses!$C$51)-Hypothèses!$E$51), Hypothèses!$D$51), 0))*IF(B84&gt;=2,1,0)+(MAX(MIN((LOGNORM.INV(RAND(), LN(Hypothèses!$B$51), Hypothèses!$C$51)-Hypothèses!$E$51), Hypothèses!$D$51), 0))*IF(B84&gt;=3,1,0)+(MAX(MIN((LOGNORM.INV(RAND(), LN(Hypothèses!$B$51), Hypothèses!$C$51)-Hypothèses!$E$51), Hypothèses!$D$51), 0))*IF(B84&gt;=4,1,0)</f>
        <v>0</v>
      </c>
      <c r="F84" s="7">
        <f>(MAX(MIN((LOGNORM.INV(RAND(), LN(Hypothèses!$B$52), Hypothèses!$C$52)-Hypothèses!$E$52), Hypothèses!$D$52), 0))*IF(C84&gt;=1,1,0)+(MAX(MIN((LOGNORM.INV(RAND(), LN(Hypothèses!$B$52), Hypothèses!$C$52)-Hypothèses!$E$52), Hypothèses!$D$52), 0))*IF(C84&gt;=2,1,0)+(MAX(MIN((LOGNORM.INV(RAND(), LN(Hypothèses!$B$52), Hypothèses!$C$52)-Hypothèses!$E$52), Hypothèses!$D$52), 0))*IF(C84&gt;=3,1,0)+(MAX(MIN((LOGNORM.INV(RAND(), LN(Hypothèses!$B$52), Hypothèses!$C$52)-Hypothèses!$E$52), Hypothèses!$D$52), 0))*IF(C84&gt;=4,1,0)</f>
        <v>0</v>
      </c>
      <c r="G84" s="7">
        <f>(MAX(MIN((LOGNORM.INV(RAND(), LN(Hypothèses!$B$53), Hypothèses!$C$53)-Hypothèses!$E$53), Hypothèses!$D$53), 0))*IF(D84&gt;=1,1,0)+(MAX(MIN((LOGNORM.INV(RAND(), LN(Hypothèses!$B$53), Hypothèses!$C$53)-Hypothèses!$E$53), Hypothèses!$D$53), 0))*IF(D84&gt;=2,1,0)+(MAX(MIN((LOGNORM.INV(RAND(), LN(Hypothèses!$B$53), Hypothèses!$C$53)-Hypothèses!$E$53), Hypothèses!$D$53), 0))*IF(D84&gt;=3,1,0)+(MAX(MIN((LOGNORM.INV(RAND(), LN(Hypothèses!$B$53), Hypothèses!$C$53)-Hypothèses!$E$53), Hypothèses!$D$53), 0))*IF(D84&gt;=4,1,0)</f>
        <v>0</v>
      </c>
      <c r="H84" s="7">
        <f>((LOGNORM.INV(RAND(), LN(Hypothèses!$B$51), Hypothèses!$C$51)) - (MAX(MIN((LOGNORM.INV(RAND(), LN(Hypothèses!$B$51), Hypothèses!$C$51)-Hypothèses!$E$51), Hypothèses!$D$51), 0)))*IF(B84&gt;=1,1,0)+((LOGNORM.INV(RAND(), LN(Hypothèses!$B$51), Hypothèses!$C$51)) - (MAX(MIN((LOGNORM.INV(RAND(), LN(Hypothèses!$B$51), Hypothèses!$C$51)-Hypothèses!$E$51), Hypothèses!$D$51), 0)))*IF(B84&gt;=2,1,0)+((LOGNORM.INV(RAND(), LN(Hypothèses!$B$51), Hypothèses!$C$51)) - (MAX(MIN((LOGNORM.INV(RAND(), LN(Hypothèses!$B$51), Hypothèses!$C$51)-Hypothèses!$E$51), Hypothèses!$D$51), 0)))*IF(B84&gt;=3,1,0)+((LOGNORM.INV(RAND(), LN(Hypothèses!$B$51), Hypothèses!$C$51)) - (MAX(MIN((LOGNORM.INV(RAND(), LN(Hypothèses!$B$51), Hypothèses!$C$51)-Hypothèses!$E$51), Hypothèses!$D$51), 0)))*IF(B84&gt;=4,1,0)</f>
        <v>0</v>
      </c>
      <c r="I84" s="7">
        <f>((LOGNORM.INV(RAND(), LN(Hypothèses!$B$52), Hypothèses!$C$52)) - (MAX(MIN((LOGNORM.INV(RAND(), LN(Hypothèses!$B$52), Hypothèses!$C$52)-Hypothèses!$E$52), Hypothèses!$D$52), 0)))*IF(C84&gt;=1,1,0)+((LOGNORM.INV(RAND(), LN(Hypothèses!$B$52), Hypothèses!$C$52)) - (MAX(MIN((LOGNORM.INV(RAND(), LN(Hypothèses!$B$52), Hypothèses!$C$52)-Hypothèses!$E$52), Hypothèses!$D$52), 0)))*IF(C84&gt;=2,1,0)+((LOGNORM.INV(RAND(), LN(Hypothèses!$B$52), Hypothèses!$C$52)) - (MAX(MIN((LOGNORM.INV(RAND(), LN(Hypothèses!$B$52), Hypothèses!$C$52)-Hypothèses!$E$52), Hypothèses!$D$52), 0)))*IF(C84&gt;=3,1,0)+((LOGNORM.INV(RAND(), LN(Hypothèses!$B$52), Hypothèses!$C$52)) - (MAX(MIN((LOGNORM.INV(RAND(), LN(Hypothèses!$B$52), Hypothèses!$C$52)-Hypothèses!$E$52), Hypothèses!$D$52), 0)))*IF(C84&gt;=4,1,0)</f>
        <v>0</v>
      </c>
      <c r="J84" s="7">
        <f>((LOGNORM.INV(RAND(), LN(Hypothèses!$B$53), Hypothèses!$C$53)) - (MAX(MIN((LOGNORM.INV(RAND(), LN(Hypothèses!$B$53), Hypothèses!$C$53)-Hypothèses!$E$53), Hypothèses!$D$53), 0)))*IF(D84&gt;=1,1,0)+((LOGNORM.INV(RAND(), LN(Hypothèses!$B$53), Hypothèses!$C$53)) - (MAX(MIN((LOGNORM.INV(RAND(), LN(Hypothèses!$B$53), Hypothèses!$C$53)-Hypothèses!$E$53), Hypothèses!$D$53), 0)))*IF(D84&gt;=2,1,0)+((LOGNORM.INV(RAND(), LN(Hypothèses!$B$53), Hypothèses!$C$53)) - (MAX(MIN((LOGNORM.INV(RAND(), LN(Hypothèses!$B$53), Hypothèses!$C$53)-Hypothèses!$E$53), Hypothèses!$D$53), 0)))*IF(D84&gt;=3,1,0)+((LOGNORM.INV(RAND(), LN(Hypothèses!$B$53), Hypothèses!$C$53)) - (MAX(MIN((LOGNORM.INV(RAND(), LN(Hypothèses!$B$53), Hypothèses!$C$53)-Hypothèses!$E$53), Hypothèses!$D$53), 0)))*IF(D84&gt;=4,1,0)</f>
        <v>0</v>
      </c>
      <c r="K84" s="7">
        <f>E84+F84+G84</f>
        <v>0</v>
      </c>
      <c r="L84" s="7">
        <f>H84+I84+J84</f>
        <v>0</v>
      </c>
      <c r="M84" s="7">
        <f>Simulateur!$G$20 + L84</f>
        <v>0</v>
      </c>
    </row>
    <row r="85" spans="1:13">
      <c r="A85" s="11">
        <v>84</v>
      </c>
      <c r="B85" s="11">
        <f>BINOM.INV(1000, (Hypothèses!$B$43*Hypothèses!$B$46)/1000, RAND())</f>
        <v>0</v>
      </c>
      <c r="C85" s="11">
        <f>BINOM.INV(1000, (Hypothèses!$B$43*Hypothèses!$B$47)/1000, RAND())</f>
        <v>0</v>
      </c>
      <c r="D85" s="11">
        <f>BINOM.INV(1000, (Hypothèses!$B$43*Hypothèses!$B$48)/1000, RAND())</f>
        <v>0</v>
      </c>
      <c r="E85" s="7">
        <f>(MAX(MIN((LOGNORM.INV(RAND(), LN(Hypothèses!$B$51), Hypothèses!$C$51)-Hypothèses!$E$51), Hypothèses!$D$51), 0))*IF(B85&gt;=1,1,0)+(MAX(MIN((LOGNORM.INV(RAND(), LN(Hypothèses!$B$51), Hypothèses!$C$51)-Hypothèses!$E$51), Hypothèses!$D$51), 0))*IF(B85&gt;=2,1,0)+(MAX(MIN((LOGNORM.INV(RAND(), LN(Hypothèses!$B$51), Hypothèses!$C$51)-Hypothèses!$E$51), Hypothèses!$D$51), 0))*IF(B85&gt;=3,1,0)+(MAX(MIN((LOGNORM.INV(RAND(), LN(Hypothèses!$B$51), Hypothèses!$C$51)-Hypothèses!$E$51), Hypothèses!$D$51), 0))*IF(B85&gt;=4,1,0)</f>
        <v>0</v>
      </c>
      <c r="F85" s="7">
        <f>(MAX(MIN((LOGNORM.INV(RAND(), LN(Hypothèses!$B$52), Hypothèses!$C$52)-Hypothèses!$E$52), Hypothèses!$D$52), 0))*IF(C85&gt;=1,1,0)+(MAX(MIN((LOGNORM.INV(RAND(), LN(Hypothèses!$B$52), Hypothèses!$C$52)-Hypothèses!$E$52), Hypothèses!$D$52), 0))*IF(C85&gt;=2,1,0)+(MAX(MIN((LOGNORM.INV(RAND(), LN(Hypothèses!$B$52), Hypothèses!$C$52)-Hypothèses!$E$52), Hypothèses!$D$52), 0))*IF(C85&gt;=3,1,0)+(MAX(MIN((LOGNORM.INV(RAND(), LN(Hypothèses!$B$52), Hypothèses!$C$52)-Hypothèses!$E$52), Hypothèses!$D$52), 0))*IF(C85&gt;=4,1,0)</f>
        <v>0</v>
      </c>
      <c r="G85" s="7">
        <f>(MAX(MIN((LOGNORM.INV(RAND(), LN(Hypothèses!$B$53), Hypothèses!$C$53)-Hypothèses!$E$53), Hypothèses!$D$53), 0))*IF(D85&gt;=1,1,0)+(MAX(MIN((LOGNORM.INV(RAND(), LN(Hypothèses!$B$53), Hypothèses!$C$53)-Hypothèses!$E$53), Hypothèses!$D$53), 0))*IF(D85&gt;=2,1,0)+(MAX(MIN((LOGNORM.INV(RAND(), LN(Hypothèses!$B$53), Hypothèses!$C$53)-Hypothèses!$E$53), Hypothèses!$D$53), 0))*IF(D85&gt;=3,1,0)+(MAX(MIN((LOGNORM.INV(RAND(), LN(Hypothèses!$B$53), Hypothèses!$C$53)-Hypothèses!$E$53), Hypothèses!$D$53), 0))*IF(D85&gt;=4,1,0)</f>
        <v>0</v>
      </c>
      <c r="H85" s="7">
        <f>((LOGNORM.INV(RAND(), LN(Hypothèses!$B$51), Hypothèses!$C$51)) - (MAX(MIN((LOGNORM.INV(RAND(), LN(Hypothèses!$B$51), Hypothèses!$C$51)-Hypothèses!$E$51), Hypothèses!$D$51), 0)))*IF(B85&gt;=1,1,0)+((LOGNORM.INV(RAND(), LN(Hypothèses!$B$51), Hypothèses!$C$51)) - (MAX(MIN((LOGNORM.INV(RAND(), LN(Hypothèses!$B$51), Hypothèses!$C$51)-Hypothèses!$E$51), Hypothèses!$D$51), 0)))*IF(B85&gt;=2,1,0)+((LOGNORM.INV(RAND(), LN(Hypothèses!$B$51), Hypothèses!$C$51)) - (MAX(MIN((LOGNORM.INV(RAND(), LN(Hypothèses!$B$51), Hypothèses!$C$51)-Hypothèses!$E$51), Hypothèses!$D$51), 0)))*IF(B85&gt;=3,1,0)+((LOGNORM.INV(RAND(), LN(Hypothèses!$B$51), Hypothèses!$C$51)) - (MAX(MIN((LOGNORM.INV(RAND(), LN(Hypothèses!$B$51), Hypothèses!$C$51)-Hypothèses!$E$51), Hypothèses!$D$51), 0)))*IF(B85&gt;=4,1,0)</f>
        <v>0</v>
      </c>
      <c r="I85" s="7">
        <f>((LOGNORM.INV(RAND(), LN(Hypothèses!$B$52), Hypothèses!$C$52)) - (MAX(MIN((LOGNORM.INV(RAND(), LN(Hypothèses!$B$52), Hypothèses!$C$52)-Hypothèses!$E$52), Hypothèses!$D$52), 0)))*IF(C85&gt;=1,1,0)+((LOGNORM.INV(RAND(), LN(Hypothèses!$B$52), Hypothèses!$C$52)) - (MAX(MIN((LOGNORM.INV(RAND(), LN(Hypothèses!$B$52), Hypothèses!$C$52)-Hypothèses!$E$52), Hypothèses!$D$52), 0)))*IF(C85&gt;=2,1,0)+((LOGNORM.INV(RAND(), LN(Hypothèses!$B$52), Hypothèses!$C$52)) - (MAX(MIN((LOGNORM.INV(RAND(), LN(Hypothèses!$B$52), Hypothèses!$C$52)-Hypothèses!$E$52), Hypothèses!$D$52), 0)))*IF(C85&gt;=3,1,0)+((LOGNORM.INV(RAND(), LN(Hypothèses!$B$52), Hypothèses!$C$52)) - (MAX(MIN((LOGNORM.INV(RAND(), LN(Hypothèses!$B$52), Hypothèses!$C$52)-Hypothèses!$E$52), Hypothèses!$D$52), 0)))*IF(C85&gt;=4,1,0)</f>
        <v>0</v>
      </c>
      <c r="J85" s="7">
        <f>((LOGNORM.INV(RAND(), LN(Hypothèses!$B$53), Hypothèses!$C$53)) - (MAX(MIN((LOGNORM.INV(RAND(), LN(Hypothèses!$B$53), Hypothèses!$C$53)-Hypothèses!$E$53), Hypothèses!$D$53), 0)))*IF(D85&gt;=1,1,0)+((LOGNORM.INV(RAND(), LN(Hypothèses!$B$53), Hypothèses!$C$53)) - (MAX(MIN((LOGNORM.INV(RAND(), LN(Hypothèses!$B$53), Hypothèses!$C$53)-Hypothèses!$E$53), Hypothèses!$D$53), 0)))*IF(D85&gt;=2,1,0)+((LOGNORM.INV(RAND(), LN(Hypothèses!$B$53), Hypothèses!$C$53)) - (MAX(MIN((LOGNORM.INV(RAND(), LN(Hypothèses!$B$53), Hypothèses!$C$53)-Hypothèses!$E$53), Hypothèses!$D$53), 0)))*IF(D85&gt;=3,1,0)+((LOGNORM.INV(RAND(), LN(Hypothèses!$B$53), Hypothèses!$C$53)) - (MAX(MIN((LOGNORM.INV(RAND(), LN(Hypothèses!$B$53), Hypothèses!$C$53)-Hypothèses!$E$53), Hypothèses!$D$53), 0)))*IF(D85&gt;=4,1,0)</f>
        <v>0</v>
      </c>
      <c r="K85" s="7">
        <f>E85+F85+G85</f>
        <v>0</v>
      </c>
      <c r="L85" s="7">
        <f>H85+I85+J85</f>
        <v>0</v>
      </c>
      <c r="M85" s="7">
        <f>Simulateur!$G$20 + L85</f>
        <v>0</v>
      </c>
    </row>
    <row r="86" spans="1:13">
      <c r="A86" s="11">
        <v>85</v>
      </c>
      <c r="B86" s="11">
        <f>BINOM.INV(1000, (Hypothèses!$B$43*Hypothèses!$B$46)/1000, RAND())</f>
        <v>0</v>
      </c>
      <c r="C86" s="11">
        <f>BINOM.INV(1000, (Hypothèses!$B$43*Hypothèses!$B$47)/1000, RAND())</f>
        <v>0</v>
      </c>
      <c r="D86" s="11">
        <f>BINOM.INV(1000, (Hypothèses!$B$43*Hypothèses!$B$48)/1000, RAND())</f>
        <v>0</v>
      </c>
      <c r="E86" s="7">
        <f>(MAX(MIN((LOGNORM.INV(RAND(), LN(Hypothèses!$B$51), Hypothèses!$C$51)-Hypothèses!$E$51), Hypothèses!$D$51), 0))*IF(B86&gt;=1,1,0)+(MAX(MIN((LOGNORM.INV(RAND(), LN(Hypothèses!$B$51), Hypothèses!$C$51)-Hypothèses!$E$51), Hypothèses!$D$51), 0))*IF(B86&gt;=2,1,0)+(MAX(MIN((LOGNORM.INV(RAND(), LN(Hypothèses!$B$51), Hypothèses!$C$51)-Hypothèses!$E$51), Hypothèses!$D$51), 0))*IF(B86&gt;=3,1,0)+(MAX(MIN((LOGNORM.INV(RAND(), LN(Hypothèses!$B$51), Hypothèses!$C$51)-Hypothèses!$E$51), Hypothèses!$D$51), 0))*IF(B86&gt;=4,1,0)</f>
        <v>0</v>
      </c>
      <c r="F86" s="7">
        <f>(MAX(MIN((LOGNORM.INV(RAND(), LN(Hypothèses!$B$52), Hypothèses!$C$52)-Hypothèses!$E$52), Hypothèses!$D$52), 0))*IF(C86&gt;=1,1,0)+(MAX(MIN((LOGNORM.INV(RAND(), LN(Hypothèses!$B$52), Hypothèses!$C$52)-Hypothèses!$E$52), Hypothèses!$D$52), 0))*IF(C86&gt;=2,1,0)+(MAX(MIN((LOGNORM.INV(RAND(), LN(Hypothèses!$B$52), Hypothèses!$C$52)-Hypothèses!$E$52), Hypothèses!$D$52), 0))*IF(C86&gt;=3,1,0)+(MAX(MIN((LOGNORM.INV(RAND(), LN(Hypothèses!$B$52), Hypothèses!$C$52)-Hypothèses!$E$52), Hypothèses!$D$52), 0))*IF(C86&gt;=4,1,0)</f>
        <v>0</v>
      </c>
      <c r="G86" s="7">
        <f>(MAX(MIN((LOGNORM.INV(RAND(), LN(Hypothèses!$B$53), Hypothèses!$C$53)-Hypothèses!$E$53), Hypothèses!$D$53), 0))*IF(D86&gt;=1,1,0)+(MAX(MIN((LOGNORM.INV(RAND(), LN(Hypothèses!$B$53), Hypothèses!$C$53)-Hypothèses!$E$53), Hypothèses!$D$53), 0))*IF(D86&gt;=2,1,0)+(MAX(MIN((LOGNORM.INV(RAND(), LN(Hypothèses!$B$53), Hypothèses!$C$53)-Hypothèses!$E$53), Hypothèses!$D$53), 0))*IF(D86&gt;=3,1,0)+(MAX(MIN((LOGNORM.INV(RAND(), LN(Hypothèses!$B$53), Hypothèses!$C$53)-Hypothèses!$E$53), Hypothèses!$D$53), 0))*IF(D86&gt;=4,1,0)</f>
        <v>0</v>
      </c>
      <c r="H86" s="7">
        <f>((LOGNORM.INV(RAND(), LN(Hypothèses!$B$51), Hypothèses!$C$51)) - (MAX(MIN((LOGNORM.INV(RAND(), LN(Hypothèses!$B$51), Hypothèses!$C$51)-Hypothèses!$E$51), Hypothèses!$D$51), 0)))*IF(B86&gt;=1,1,0)+((LOGNORM.INV(RAND(), LN(Hypothèses!$B$51), Hypothèses!$C$51)) - (MAX(MIN((LOGNORM.INV(RAND(), LN(Hypothèses!$B$51), Hypothèses!$C$51)-Hypothèses!$E$51), Hypothèses!$D$51), 0)))*IF(B86&gt;=2,1,0)+((LOGNORM.INV(RAND(), LN(Hypothèses!$B$51), Hypothèses!$C$51)) - (MAX(MIN((LOGNORM.INV(RAND(), LN(Hypothèses!$B$51), Hypothèses!$C$51)-Hypothèses!$E$51), Hypothèses!$D$51), 0)))*IF(B86&gt;=3,1,0)+((LOGNORM.INV(RAND(), LN(Hypothèses!$B$51), Hypothèses!$C$51)) - (MAX(MIN((LOGNORM.INV(RAND(), LN(Hypothèses!$B$51), Hypothèses!$C$51)-Hypothèses!$E$51), Hypothèses!$D$51), 0)))*IF(B86&gt;=4,1,0)</f>
        <v>0</v>
      </c>
      <c r="I86" s="7">
        <f>((LOGNORM.INV(RAND(), LN(Hypothèses!$B$52), Hypothèses!$C$52)) - (MAX(MIN((LOGNORM.INV(RAND(), LN(Hypothèses!$B$52), Hypothèses!$C$52)-Hypothèses!$E$52), Hypothèses!$D$52), 0)))*IF(C86&gt;=1,1,0)+((LOGNORM.INV(RAND(), LN(Hypothèses!$B$52), Hypothèses!$C$52)) - (MAX(MIN((LOGNORM.INV(RAND(), LN(Hypothèses!$B$52), Hypothèses!$C$52)-Hypothèses!$E$52), Hypothèses!$D$52), 0)))*IF(C86&gt;=2,1,0)+((LOGNORM.INV(RAND(), LN(Hypothèses!$B$52), Hypothèses!$C$52)) - (MAX(MIN((LOGNORM.INV(RAND(), LN(Hypothèses!$B$52), Hypothèses!$C$52)-Hypothèses!$E$52), Hypothèses!$D$52), 0)))*IF(C86&gt;=3,1,0)+((LOGNORM.INV(RAND(), LN(Hypothèses!$B$52), Hypothèses!$C$52)) - (MAX(MIN((LOGNORM.INV(RAND(), LN(Hypothèses!$B$52), Hypothèses!$C$52)-Hypothèses!$E$52), Hypothèses!$D$52), 0)))*IF(C86&gt;=4,1,0)</f>
        <v>0</v>
      </c>
      <c r="J86" s="7">
        <f>((LOGNORM.INV(RAND(), LN(Hypothèses!$B$53), Hypothèses!$C$53)) - (MAX(MIN((LOGNORM.INV(RAND(), LN(Hypothèses!$B$53), Hypothèses!$C$53)-Hypothèses!$E$53), Hypothèses!$D$53), 0)))*IF(D86&gt;=1,1,0)+((LOGNORM.INV(RAND(), LN(Hypothèses!$B$53), Hypothèses!$C$53)) - (MAX(MIN((LOGNORM.INV(RAND(), LN(Hypothèses!$B$53), Hypothèses!$C$53)-Hypothèses!$E$53), Hypothèses!$D$53), 0)))*IF(D86&gt;=2,1,0)+((LOGNORM.INV(RAND(), LN(Hypothèses!$B$53), Hypothèses!$C$53)) - (MAX(MIN((LOGNORM.INV(RAND(), LN(Hypothèses!$B$53), Hypothèses!$C$53)-Hypothèses!$E$53), Hypothèses!$D$53), 0)))*IF(D86&gt;=3,1,0)+((LOGNORM.INV(RAND(), LN(Hypothèses!$B$53), Hypothèses!$C$53)) - (MAX(MIN((LOGNORM.INV(RAND(), LN(Hypothèses!$B$53), Hypothèses!$C$53)-Hypothèses!$E$53), Hypothèses!$D$53), 0)))*IF(D86&gt;=4,1,0)</f>
        <v>0</v>
      </c>
      <c r="K86" s="7">
        <f>E86+F86+G86</f>
        <v>0</v>
      </c>
      <c r="L86" s="7">
        <f>H86+I86+J86</f>
        <v>0</v>
      </c>
      <c r="M86" s="7">
        <f>Simulateur!$G$20 + L86</f>
        <v>0</v>
      </c>
    </row>
    <row r="87" spans="1:13">
      <c r="A87" s="11">
        <v>86</v>
      </c>
      <c r="B87" s="11">
        <f>BINOM.INV(1000, (Hypothèses!$B$43*Hypothèses!$B$46)/1000, RAND())</f>
        <v>0</v>
      </c>
      <c r="C87" s="11">
        <f>BINOM.INV(1000, (Hypothèses!$B$43*Hypothèses!$B$47)/1000, RAND())</f>
        <v>0</v>
      </c>
      <c r="D87" s="11">
        <f>BINOM.INV(1000, (Hypothèses!$B$43*Hypothèses!$B$48)/1000, RAND())</f>
        <v>0</v>
      </c>
      <c r="E87" s="7">
        <f>(MAX(MIN((LOGNORM.INV(RAND(), LN(Hypothèses!$B$51), Hypothèses!$C$51)-Hypothèses!$E$51), Hypothèses!$D$51), 0))*IF(B87&gt;=1,1,0)+(MAX(MIN((LOGNORM.INV(RAND(), LN(Hypothèses!$B$51), Hypothèses!$C$51)-Hypothèses!$E$51), Hypothèses!$D$51), 0))*IF(B87&gt;=2,1,0)+(MAX(MIN((LOGNORM.INV(RAND(), LN(Hypothèses!$B$51), Hypothèses!$C$51)-Hypothèses!$E$51), Hypothèses!$D$51), 0))*IF(B87&gt;=3,1,0)+(MAX(MIN((LOGNORM.INV(RAND(), LN(Hypothèses!$B$51), Hypothèses!$C$51)-Hypothèses!$E$51), Hypothèses!$D$51), 0))*IF(B87&gt;=4,1,0)</f>
        <v>0</v>
      </c>
      <c r="F87" s="7">
        <f>(MAX(MIN((LOGNORM.INV(RAND(), LN(Hypothèses!$B$52), Hypothèses!$C$52)-Hypothèses!$E$52), Hypothèses!$D$52), 0))*IF(C87&gt;=1,1,0)+(MAX(MIN((LOGNORM.INV(RAND(), LN(Hypothèses!$B$52), Hypothèses!$C$52)-Hypothèses!$E$52), Hypothèses!$D$52), 0))*IF(C87&gt;=2,1,0)+(MAX(MIN((LOGNORM.INV(RAND(), LN(Hypothèses!$B$52), Hypothèses!$C$52)-Hypothèses!$E$52), Hypothèses!$D$52), 0))*IF(C87&gt;=3,1,0)+(MAX(MIN((LOGNORM.INV(RAND(), LN(Hypothèses!$B$52), Hypothèses!$C$52)-Hypothèses!$E$52), Hypothèses!$D$52), 0))*IF(C87&gt;=4,1,0)</f>
        <v>0</v>
      </c>
      <c r="G87" s="7">
        <f>(MAX(MIN((LOGNORM.INV(RAND(), LN(Hypothèses!$B$53), Hypothèses!$C$53)-Hypothèses!$E$53), Hypothèses!$D$53), 0))*IF(D87&gt;=1,1,0)+(MAX(MIN((LOGNORM.INV(RAND(), LN(Hypothèses!$B$53), Hypothèses!$C$53)-Hypothèses!$E$53), Hypothèses!$D$53), 0))*IF(D87&gt;=2,1,0)+(MAX(MIN((LOGNORM.INV(RAND(), LN(Hypothèses!$B$53), Hypothèses!$C$53)-Hypothèses!$E$53), Hypothèses!$D$53), 0))*IF(D87&gt;=3,1,0)+(MAX(MIN((LOGNORM.INV(RAND(), LN(Hypothèses!$B$53), Hypothèses!$C$53)-Hypothèses!$E$53), Hypothèses!$D$53), 0))*IF(D87&gt;=4,1,0)</f>
        <v>0</v>
      </c>
      <c r="H87" s="7">
        <f>((LOGNORM.INV(RAND(), LN(Hypothèses!$B$51), Hypothèses!$C$51)) - (MAX(MIN((LOGNORM.INV(RAND(), LN(Hypothèses!$B$51), Hypothèses!$C$51)-Hypothèses!$E$51), Hypothèses!$D$51), 0)))*IF(B87&gt;=1,1,0)+((LOGNORM.INV(RAND(), LN(Hypothèses!$B$51), Hypothèses!$C$51)) - (MAX(MIN((LOGNORM.INV(RAND(), LN(Hypothèses!$B$51), Hypothèses!$C$51)-Hypothèses!$E$51), Hypothèses!$D$51), 0)))*IF(B87&gt;=2,1,0)+((LOGNORM.INV(RAND(), LN(Hypothèses!$B$51), Hypothèses!$C$51)) - (MAX(MIN((LOGNORM.INV(RAND(), LN(Hypothèses!$B$51), Hypothèses!$C$51)-Hypothèses!$E$51), Hypothèses!$D$51), 0)))*IF(B87&gt;=3,1,0)+((LOGNORM.INV(RAND(), LN(Hypothèses!$B$51), Hypothèses!$C$51)) - (MAX(MIN((LOGNORM.INV(RAND(), LN(Hypothèses!$B$51), Hypothèses!$C$51)-Hypothèses!$E$51), Hypothèses!$D$51), 0)))*IF(B87&gt;=4,1,0)</f>
        <v>0</v>
      </c>
      <c r="I87" s="7">
        <f>((LOGNORM.INV(RAND(), LN(Hypothèses!$B$52), Hypothèses!$C$52)) - (MAX(MIN((LOGNORM.INV(RAND(), LN(Hypothèses!$B$52), Hypothèses!$C$52)-Hypothèses!$E$52), Hypothèses!$D$52), 0)))*IF(C87&gt;=1,1,0)+((LOGNORM.INV(RAND(), LN(Hypothèses!$B$52), Hypothèses!$C$52)) - (MAX(MIN((LOGNORM.INV(RAND(), LN(Hypothèses!$B$52), Hypothèses!$C$52)-Hypothèses!$E$52), Hypothèses!$D$52), 0)))*IF(C87&gt;=2,1,0)+((LOGNORM.INV(RAND(), LN(Hypothèses!$B$52), Hypothèses!$C$52)) - (MAX(MIN((LOGNORM.INV(RAND(), LN(Hypothèses!$B$52), Hypothèses!$C$52)-Hypothèses!$E$52), Hypothèses!$D$52), 0)))*IF(C87&gt;=3,1,0)+((LOGNORM.INV(RAND(), LN(Hypothèses!$B$52), Hypothèses!$C$52)) - (MAX(MIN((LOGNORM.INV(RAND(), LN(Hypothèses!$B$52), Hypothèses!$C$52)-Hypothèses!$E$52), Hypothèses!$D$52), 0)))*IF(C87&gt;=4,1,0)</f>
        <v>0</v>
      </c>
      <c r="J87" s="7">
        <f>((LOGNORM.INV(RAND(), LN(Hypothèses!$B$53), Hypothèses!$C$53)) - (MAX(MIN((LOGNORM.INV(RAND(), LN(Hypothèses!$B$53), Hypothèses!$C$53)-Hypothèses!$E$53), Hypothèses!$D$53), 0)))*IF(D87&gt;=1,1,0)+((LOGNORM.INV(RAND(), LN(Hypothèses!$B$53), Hypothèses!$C$53)) - (MAX(MIN((LOGNORM.INV(RAND(), LN(Hypothèses!$B$53), Hypothèses!$C$53)-Hypothèses!$E$53), Hypothèses!$D$53), 0)))*IF(D87&gt;=2,1,0)+((LOGNORM.INV(RAND(), LN(Hypothèses!$B$53), Hypothèses!$C$53)) - (MAX(MIN((LOGNORM.INV(RAND(), LN(Hypothèses!$B$53), Hypothèses!$C$53)-Hypothèses!$E$53), Hypothèses!$D$53), 0)))*IF(D87&gt;=3,1,0)+((LOGNORM.INV(RAND(), LN(Hypothèses!$B$53), Hypothèses!$C$53)) - (MAX(MIN((LOGNORM.INV(RAND(), LN(Hypothèses!$B$53), Hypothèses!$C$53)-Hypothèses!$E$53), Hypothèses!$D$53), 0)))*IF(D87&gt;=4,1,0)</f>
        <v>0</v>
      </c>
      <c r="K87" s="7">
        <f>E87+F87+G87</f>
        <v>0</v>
      </c>
      <c r="L87" s="7">
        <f>H87+I87+J87</f>
        <v>0</v>
      </c>
      <c r="M87" s="7">
        <f>Simulateur!$G$20 + L87</f>
        <v>0</v>
      </c>
    </row>
    <row r="88" spans="1:13">
      <c r="A88" s="11">
        <v>87</v>
      </c>
      <c r="B88" s="11">
        <f>BINOM.INV(1000, (Hypothèses!$B$43*Hypothèses!$B$46)/1000, RAND())</f>
        <v>0</v>
      </c>
      <c r="C88" s="11">
        <f>BINOM.INV(1000, (Hypothèses!$B$43*Hypothèses!$B$47)/1000, RAND())</f>
        <v>0</v>
      </c>
      <c r="D88" s="11">
        <f>BINOM.INV(1000, (Hypothèses!$B$43*Hypothèses!$B$48)/1000, RAND())</f>
        <v>0</v>
      </c>
      <c r="E88" s="7">
        <f>(MAX(MIN((LOGNORM.INV(RAND(), LN(Hypothèses!$B$51), Hypothèses!$C$51)-Hypothèses!$E$51), Hypothèses!$D$51), 0))*IF(B88&gt;=1,1,0)+(MAX(MIN((LOGNORM.INV(RAND(), LN(Hypothèses!$B$51), Hypothèses!$C$51)-Hypothèses!$E$51), Hypothèses!$D$51), 0))*IF(B88&gt;=2,1,0)+(MAX(MIN((LOGNORM.INV(RAND(), LN(Hypothèses!$B$51), Hypothèses!$C$51)-Hypothèses!$E$51), Hypothèses!$D$51), 0))*IF(B88&gt;=3,1,0)+(MAX(MIN((LOGNORM.INV(RAND(), LN(Hypothèses!$B$51), Hypothèses!$C$51)-Hypothèses!$E$51), Hypothèses!$D$51), 0))*IF(B88&gt;=4,1,0)</f>
        <v>0</v>
      </c>
      <c r="F88" s="7">
        <f>(MAX(MIN((LOGNORM.INV(RAND(), LN(Hypothèses!$B$52), Hypothèses!$C$52)-Hypothèses!$E$52), Hypothèses!$D$52), 0))*IF(C88&gt;=1,1,0)+(MAX(MIN((LOGNORM.INV(RAND(), LN(Hypothèses!$B$52), Hypothèses!$C$52)-Hypothèses!$E$52), Hypothèses!$D$52), 0))*IF(C88&gt;=2,1,0)+(MAX(MIN((LOGNORM.INV(RAND(), LN(Hypothèses!$B$52), Hypothèses!$C$52)-Hypothèses!$E$52), Hypothèses!$D$52), 0))*IF(C88&gt;=3,1,0)+(MAX(MIN((LOGNORM.INV(RAND(), LN(Hypothèses!$B$52), Hypothèses!$C$52)-Hypothèses!$E$52), Hypothèses!$D$52), 0))*IF(C88&gt;=4,1,0)</f>
        <v>0</v>
      </c>
      <c r="G88" s="7">
        <f>(MAX(MIN((LOGNORM.INV(RAND(), LN(Hypothèses!$B$53), Hypothèses!$C$53)-Hypothèses!$E$53), Hypothèses!$D$53), 0))*IF(D88&gt;=1,1,0)+(MAX(MIN((LOGNORM.INV(RAND(), LN(Hypothèses!$B$53), Hypothèses!$C$53)-Hypothèses!$E$53), Hypothèses!$D$53), 0))*IF(D88&gt;=2,1,0)+(MAX(MIN((LOGNORM.INV(RAND(), LN(Hypothèses!$B$53), Hypothèses!$C$53)-Hypothèses!$E$53), Hypothèses!$D$53), 0))*IF(D88&gt;=3,1,0)+(MAX(MIN((LOGNORM.INV(RAND(), LN(Hypothèses!$B$53), Hypothèses!$C$53)-Hypothèses!$E$53), Hypothèses!$D$53), 0))*IF(D88&gt;=4,1,0)</f>
        <v>0</v>
      </c>
      <c r="H88" s="7">
        <f>((LOGNORM.INV(RAND(), LN(Hypothèses!$B$51), Hypothèses!$C$51)) - (MAX(MIN((LOGNORM.INV(RAND(), LN(Hypothèses!$B$51), Hypothèses!$C$51)-Hypothèses!$E$51), Hypothèses!$D$51), 0)))*IF(B88&gt;=1,1,0)+((LOGNORM.INV(RAND(), LN(Hypothèses!$B$51), Hypothèses!$C$51)) - (MAX(MIN((LOGNORM.INV(RAND(), LN(Hypothèses!$B$51), Hypothèses!$C$51)-Hypothèses!$E$51), Hypothèses!$D$51), 0)))*IF(B88&gt;=2,1,0)+((LOGNORM.INV(RAND(), LN(Hypothèses!$B$51), Hypothèses!$C$51)) - (MAX(MIN((LOGNORM.INV(RAND(), LN(Hypothèses!$B$51), Hypothèses!$C$51)-Hypothèses!$E$51), Hypothèses!$D$51), 0)))*IF(B88&gt;=3,1,0)+((LOGNORM.INV(RAND(), LN(Hypothèses!$B$51), Hypothèses!$C$51)) - (MAX(MIN((LOGNORM.INV(RAND(), LN(Hypothèses!$B$51), Hypothèses!$C$51)-Hypothèses!$E$51), Hypothèses!$D$51), 0)))*IF(B88&gt;=4,1,0)</f>
        <v>0</v>
      </c>
      <c r="I88" s="7">
        <f>((LOGNORM.INV(RAND(), LN(Hypothèses!$B$52), Hypothèses!$C$52)) - (MAX(MIN((LOGNORM.INV(RAND(), LN(Hypothèses!$B$52), Hypothèses!$C$52)-Hypothèses!$E$52), Hypothèses!$D$52), 0)))*IF(C88&gt;=1,1,0)+((LOGNORM.INV(RAND(), LN(Hypothèses!$B$52), Hypothèses!$C$52)) - (MAX(MIN((LOGNORM.INV(RAND(), LN(Hypothèses!$B$52), Hypothèses!$C$52)-Hypothèses!$E$52), Hypothèses!$D$52), 0)))*IF(C88&gt;=2,1,0)+((LOGNORM.INV(RAND(), LN(Hypothèses!$B$52), Hypothèses!$C$52)) - (MAX(MIN((LOGNORM.INV(RAND(), LN(Hypothèses!$B$52), Hypothèses!$C$52)-Hypothèses!$E$52), Hypothèses!$D$52), 0)))*IF(C88&gt;=3,1,0)+((LOGNORM.INV(RAND(), LN(Hypothèses!$B$52), Hypothèses!$C$52)) - (MAX(MIN((LOGNORM.INV(RAND(), LN(Hypothèses!$B$52), Hypothèses!$C$52)-Hypothèses!$E$52), Hypothèses!$D$52), 0)))*IF(C88&gt;=4,1,0)</f>
        <v>0</v>
      </c>
      <c r="J88" s="7">
        <f>((LOGNORM.INV(RAND(), LN(Hypothèses!$B$53), Hypothèses!$C$53)) - (MAX(MIN((LOGNORM.INV(RAND(), LN(Hypothèses!$B$53), Hypothèses!$C$53)-Hypothèses!$E$53), Hypothèses!$D$53), 0)))*IF(D88&gt;=1,1,0)+((LOGNORM.INV(RAND(), LN(Hypothèses!$B$53), Hypothèses!$C$53)) - (MAX(MIN((LOGNORM.INV(RAND(), LN(Hypothèses!$B$53), Hypothèses!$C$53)-Hypothèses!$E$53), Hypothèses!$D$53), 0)))*IF(D88&gt;=2,1,0)+((LOGNORM.INV(RAND(), LN(Hypothèses!$B$53), Hypothèses!$C$53)) - (MAX(MIN((LOGNORM.INV(RAND(), LN(Hypothèses!$B$53), Hypothèses!$C$53)-Hypothèses!$E$53), Hypothèses!$D$53), 0)))*IF(D88&gt;=3,1,0)+((LOGNORM.INV(RAND(), LN(Hypothèses!$B$53), Hypothèses!$C$53)) - (MAX(MIN((LOGNORM.INV(RAND(), LN(Hypothèses!$B$53), Hypothèses!$C$53)-Hypothèses!$E$53), Hypothèses!$D$53), 0)))*IF(D88&gt;=4,1,0)</f>
        <v>0</v>
      </c>
      <c r="K88" s="7">
        <f>E88+F88+G88</f>
        <v>0</v>
      </c>
      <c r="L88" s="7">
        <f>H88+I88+J88</f>
        <v>0</v>
      </c>
      <c r="M88" s="7">
        <f>Simulateur!$G$20 + L88</f>
        <v>0</v>
      </c>
    </row>
    <row r="89" spans="1:13">
      <c r="A89" s="11">
        <v>88</v>
      </c>
      <c r="B89" s="11">
        <f>BINOM.INV(1000, (Hypothèses!$B$43*Hypothèses!$B$46)/1000, RAND())</f>
        <v>0</v>
      </c>
      <c r="C89" s="11">
        <f>BINOM.INV(1000, (Hypothèses!$B$43*Hypothèses!$B$47)/1000, RAND())</f>
        <v>0</v>
      </c>
      <c r="D89" s="11">
        <f>BINOM.INV(1000, (Hypothèses!$B$43*Hypothèses!$B$48)/1000, RAND())</f>
        <v>0</v>
      </c>
      <c r="E89" s="7">
        <f>(MAX(MIN((LOGNORM.INV(RAND(), LN(Hypothèses!$B$51), Hypothèses!$C$51)-Hypothèses!$E$51), Hypothèses!$D$51), 0))*IF(B89&gt;=1,1,0)+(MAX(MIN((LOGNORM.INV(RAND(), LN(Hypothèses!$B$51), Hypothèses!$C$51)-Hypothèses!$E$51), Hypothèses!$D$51), 0))*IF(B89&gt;=2,1,0)+(MAX(MIN((LOGNORM.INV(RAND(), LN(Hypothèses!$B$51), Hypothèses!$C$51)-Hypothèses!$E$51), Hypothèses!$D$51), 0))*IF(B89&gt;=3,1,0)+(MAX(MIN((LOGNORM.INV(RAND(), LN(Hypothèses!$B$51), Hypothèses!$C$51)-Hypothèses!$E$51), Hypothèses!$D$51), 0))*IF(B89&gt;=4,1,0)</f>
        <v>0</v>
      </c>
      <c r="F89" s="7">
        <f>(MAX(MIN((LOGNORM.INV(RAND(), LN(Hypothèses!$B$52), Hypothèses!$C$52)-Hypothèses!$E$52), Hypothèses!$D$52), 0))*IF(C89&gt;=1,1,0)+(MAX(MIN((LOGNORM.INV(RAND(), LN(Hypothèses!$B$52), Hypothèses!$C$52)-Hypothèses!$E$52), Hypothèses!$D$52), 0))*IF(C89&gt;=2,1,0)+(MAX(MIN((LOGNORM.INV(RAND(), LN(Hypothèses!$B$52), Hypothèses!$C$52)-Hypothèses!$E$52), Hypothèses!$D$52), 0))*IF(C89&gt;=3,1,0)+(MAX(MIN((LOGNORM.INV(RAND(), LN(Hypothèses!$B$52), Hypothèses!$C$52)-Hypothèses!$E$52), Hypothèses!$D$52), 0))*IF(C89&gt;=4,1,0)</f>
        <v>0</v>
      </c>
      <c r="G89" s="7">
        <f>(MAX(MIN((LOGNORM.INV(RAND(), LN(Hypothèses!$B$53), Hypothèses!$C$53)-Hypothèses!$E$53), Hypothèses!$D$53), 0))*IF(D89&gt;=1,1,0)+(MAX(MIN((LOGNORM.INV(RAND(), LN(Hypothèses!$B$53), Hypothèses!$C$53)-Hypothèses!$E$53), Hypothèses!$D$53), 0))*IF(D89&gt;=2,1,0)+(MAX(MIN((LOGNORM.INV(RAND(), LN(Hypothèses!$B$53), Hypothèses!$C$53)-Hypothèses!$E$53), Hypothèses!$D$53), 0))*IF(D89&gt;=3,1,0)+(MAX(MIN((LOGNORM.INV(RAND(), LN(Hypothèses!$B$53), Hypothèses!$C$53)-Hypothèses!$E$53), Hypothèses!$D$53), 0))*IF(D89&gt;=4,1,0)</f>
        <v>0</v>
      </c>
      <c r="H89" s="7">
        <f>((LOGNORM.INV(RAND(), LN(Hypothèses!$B$51), Hypothèses!$C$51)) - (MAX(MIN((LOGNORM.INV(RAND(), LN(Hypothèses!$B$51), Hypothèses!$C$51)-Hypothèses!$E$51), Hypothèses!$D$51), 0)))*IF(B89&gt;=1,1,0)+((LOGNORM.INV(RAND(), LN(Hypothèses!$B$51), Hypothèses!$C$51)) - (MAX(MIN((LOGNORM.INV(RAND(), LN(Hypothèses!$B$51), Hypothèses!$C$51)-Hypothèses!$E$51), Hypothèses!$D$51), 0)))*IF(B89&gt;=2,1,0)+((LOGNORM.INV(RAND(), LN(Hypothèses!$B$51), Hypothèses!$C$51)) - (MAX(MIN((LOGNORM.INV(RAND(), LN(Hypothèses!$B$51), Hypothèses!$C$51)-Hypothèses!$E$51), Hypothèses!$D$51), 0)))*IF(B89&gt;=3,1,0)+((LOGNORM.INV(RAND(), LN(Hypothèses!$B$51), Hypothèses!$C$51)) - (MAX(MIN((LOGNORM.INV(RAND(), LN(Hypothèses!$B$51), Hypothèses!$C$51)-Hypothèses!$E$51), Hypothèses!$D$51), 0)))*IF(B89&gt;=4,1,0)</f>
        <v>0</v>
      </c>
      <c r="I89" s="7">
        <f>((LOGNORM.INV(RAND(), LN(Hypothèses!$B$52), Hypothèses!$C$52)) - (MAX(MIN((LOGNORM.INV(RAND(), LN(Hypothèses!$B$52), Hypothèses!$C$52)-Hypothèses!$E$52), Hypothèses!$D$52), 0)))*IF(C89&gt;=1,1,0)+((LOGNORM.INV(RAND(), LN(Hypothèses!$B$52), Hypothèses!$C$52)) - (MAX(MIN((LOGNORM.INV(RAND(), LN(Hypothèses!$B$52), Hypothèses!$C$52)-Hypothèses!$E$52), Hypothèses!$D$52), 0)))*IF(C89&gt;=2,1,0)+((LOGNORM.INV(RAND(), LN(Hypothèses!$B$52), Hypothèses!$C$52)) - (MAX(MIN((LOGNORM.INV(RAND(), LN(Hypothèses!$B$52), Hypothèses!$C$52)-Hypothèses!$E$52), Hypothèses!$D$52), 0)))*IF(C89&gt;=3,1,0)+((LOGNORM.INV(RAND(), LN(Hypothèses!$B$52), Hypothèses!$C$52)) - (MAX(MIN((LOGNORM.INV(RAND(), LN(Hypothèses!$B$52), Hypothèses!$C$52)-Hypothèses!$E$52), Hypothèses!$D$52), 0)))*IF(C89&gt;=4,1,0)</f>
        <v>0</v>
      </c>
      <c r="J89" s="7">
        <f>((LOGNORM.INV(RAND(), LN(Hypothèses!$B$53), Hypothèses!$C$53)) - (MAX(MIN((LOGNORM.INV(RAND(), LN(Hypothèses!$B$53), Hypothèses!$C$53)-Hypothèses!$E$53), Hypothèses!$D$53), 0)))*IF(D89&gt;=1,1,0)+((LOGNORM.INV(RAND(), LN(Hypothèses!$B$53), Hypothèses!$C$53)) - (MAX(MIN((LOGNORM.INV(RAND(), LN(Hypothèses!$B$53), Hypothèses!$C$53)-Hypothèses!$E$53), Hypothèses!$D$53), 0)))*IF(D89&gt;=2,1,0)+((LOGNORM.INV(RAND(), LN(Hypothèses!$B$53), Hypothèses!$C$53)) - (MAX(MIN((LOGNORM.INV(RAND(), LN(Hypothèses!$B$53), Hypothèses!$C$53)-Hypothèses!$E$53), Hypothèses!$D$53), 0)))*IF(D89&gt;=3,1,0)+((LOGNORM.INV(RAND(), LN(Hypothèses!$B$53), Hypothèses!$C$53)) - (MAX(MIN((LOGNORM.INV(RAND(), LN(Hypothèses!$B$53), Hypothèses!$C$53)-Hypothèses!$E$53), Hypothèses!$D$53), 0)))*IF(D89&gt;=4,1,0)</f>
        <v>0</v>
      </c>
      <c r="K89" s="7">
        <f>E89+F89+G89</f>
        <v>0</v>
      </c>
      <c r="L89" s="7">
        <f>H89+I89+J89</f>
        <v>0</v>
      </c>
      <c r="M89" s="7">
        <f>Simulateur!$G$20 + L89</f>
        <v>0</v>
      </c>
    </row>
    <row r="90" spans="1:13">
      <c r="A90" s="11">
        <v>89</v>
      </c>
      <c r="B90" s="11">
        <f>BINOM.INV(1000, (Hypothèses!$B$43*Hypothèses!$B$46)/1000, RAND())</f>
        <v>0</v>
      </c>
      <c r="C90" s="11">
        <f>BINOM.INV(1000, (Hypothèses!$B$43*Hypothèses!$B$47)/1000, RAND())</f>
        <v>0</v>
      </c>
      <c r="D90" s="11">
        <f>BINOM.INV(1000, (Hypothèses!$B$43*Hypothèses!$B$48)/1000, RAND())</f>
        <v>0</v>
      </c>
      <c r="E90" s="7">
        <f>(MAX(MIN((LOGNORM.INV(RAND(), LN(Hypothèses!$B$51), Hypothèses!$C$51)-Hypothèses!$E$51), Hypothèses!$D$51), 0))*IF(B90&gt;=1,1,0)+(MAX(MIN((LOGNORM.INV(RAND(), LN(Hypothèses!$B$51), Hypothèses!$C$51)-Hypothèses!$E$51), Hypothèses!$D$51), 0))*IF(B90&gt;=2,1,0)+(MAX(MIN((LOGNORM.INV(RAND(), LN(Hypothèses!$B$51), Hypothèses!$C$51)-Hypothèses!$E$51), Hypothèses!$D$51), 0))*IF(B90&gt;=3,1,0)+(MAX(MIN((LOGNORM.INV(RAND(), LN(Hypothèses!$B$51), Hypothèses!$C$51)-Hypothèses!$E$51), Hypothèses!$D$51), 0))*IF(B90&gt;=4,1,0)</f>
        <v>0</v>
      </c>
      <c r="F90" s="7">
        <f>(MAX(MIN((LOGNORM.INV(RAND(), LN(Hypothèses!$B$52), Hypothèses!$C$52)-Hypothèses!$E$52), Hypothèses!$D$52), 0))*IF(C90&gt;=1,1,0)+(MAX(MIN((LOGNORM.INV(RAND(), LN(Hypothèses!$B$52), Hypothèses!$C$52)-Hypothèses!$E$52), Hypothèses!$D$52), 0))*IF(C90&gt;=2,1,0)+(MAX(MIN((LOGNORM.INV(RAND(), LN(Hypothèses!$B$52), Hypothèses!$C$52)-Hypothèses!$E$52), Hypothèses!$D$52), 0))*IF(C90&gt;=3,1,0)+(MAX(MIN((LOGNORM.INV(RAND(), LN(Hypothèses!$B$52), Hypothèses!$C$52)-Hypothèses!$E$52), Hypothèses!$D$52), 0))*IF(C90&gt;=4,1,0)</f>
        <v>0</v>
      </c>
      <c r="G90" s="7">
        <f>(MAX(MIN((LOGNORM.INV(RAND(), LN(Hypothèses!$B$53), Hypothèses!$C$53)-Hypothèses!$E$53), Hypothèses!$D$53), 0))*IF(D90&gt;=1,1,0)+(MAX(MIN((LOGNORM.INV(RAND(), LN(Hypothèses!$B$53), Hypothèses!$C$53)-Hypothèses!$E$53), Hypothèses!$D$53), 0))*IF(D90&gt;=2,1,0)+(MAX(MIN((LOGNORM.INV(RAND(), LN(Hypothèses!$B$53), Hypothèses!$C$53)-Hypothèses!$E$53), Hypothèses!$D$53), 0))*IF(D90&gt;=3,1,0)+(MAX(MIN((LOGNORM.INV(RAND(), LN(Hypothèses!$B$53), Hypothèses!$C$53)-Hypothèses!$E$53), Hypothèses!$D$53), 0))*IF(D90&gt;=4,1,0)</f>
        <v>0</v>
      </c>
      <c r="H90" s="7">
        <f>((LOGNORM.INV(RAND(), LN(Hypothèses!$B$51), Hypothèses!$C$51)) - (MAX(MIN((LOGNORM.INV(RAND(), LN(Hypothèses!$B$51), Hypothèses!$C$51)-Hypothèses!$E$51), Hypothèses!$D$51), 0)))*IF(B90&gt;=1,1,0)+((LOGNORM.INV(RAND(), LN(Hypothèses!$B$51), Hypothèses!$C$51)) - (MAX(MIN((LOGNORM.INV(RAND(), LN(Hypothèses!$B$51), Hypothèses!$C$51)-Hypothèses!$E$51), Hypothèses!$D$51), 0)))*IF(B90&gt;=2,1,0)+((LOGNORM.INV(RAND(), LN(Hypothèses!$B$51), Hypothèses!$C$51)) - (MAX(MIN((LOGNORM.INV(RAND(), LN(Hypothèses!$B$51), Hypothèses!$C$51)-Hypothèses!$E$51), Hypothèses!$D$51), 0)))*IF(B90&gt;=3,1,0)+((LOGNORM.INV(RAND(), LN(Hypothèses!$B$51), Hypothèses!$C$51)) - (MAX(MIN((LOGNORM.INV(RAND(), LN(Hypothèses!$B$51), Hypothèses!$C$51)-Hypothèses!$E$51), Hypothèses!$D$51), 0)))*IF(B90&gt;=4,1,0)</f>
        <v>0</v>
      </c>
      <c r="I90" s="7">
        <f>((LOGNORM.INV(RAND(), LN(Hypothèses!$B$52), Hypothèses!$C$52)) - (MAX(MIN((LOGNORM.INV(RAND(), LN(Hypothèses!$B$52), Hypothèses!$C$52)-Hypothèses!$E$52), Hypothèses!$D$52), 0)))*IF(C90&gt;=1,1,0)+((LOGNORM.INV(RAND(), LN(Hypothèses!$B$52), Hypothèses!$C$52)) - (MAX(MIN((LOGNORM.INV(RAND(), LN(Hypothèses!$B$52), Hypothèses!$C$52)-Hypothèses!$E$52), Hypothèses!$D$52), 0)))*IF(C90&gt;=2,1,0)+((LOGNORM.INV(RAND(), LN(Hypothèses!$B$52), Hypothèses!$C$52)) - (MAX(MIN((LOGNORM.INV(RAND(), LN(Hypothèses!$B$52), Hypothèses!$C$52)-Hypothèses!$E$52), Hypothèses!$D$52), 0)))*IF(C90&gt;=3,1,0)+((LOGNORM.INV(RAND(), LN(Hypothèses!$B$52), Hypothèses!$C$52)) - (MAX(MIN((LOGNORM.INV(RAND(), LN(Hypothèses!$B$52), Hypothèses!$C$52)-Hypothèses!$E$52), Hypothèses!$D$52), 0)))*IF(C90&gt;=4,1,0)</f>
        <v>0</v>
      </c>
      <c r="J90" s="7">
        <f>((LOGNORM.INV(RAND(), LN(Hypothèses!$B$53), Hypothèses!$C$53)) - (MAX(MIN((LOGNORM.INV(RAND(), LN(Hypothèses!$B$53), Hypothèses!$C$53)-Hypothèses!$E$53), Hypothèses!$D$53), 0)))*IF(D90&gt;=1,1,0)+((LOGNORM.INV(RAND(), LN(Hypothèses!$B$53), Hypothèses!$C$53)) - (MAX(MIN((LOGNORM.INV(RAND(), LN(Hypothèses!$B$53), Hypothèses!$C$53)-Hypothèses!$E$53), Hypothèses!$D$53), 0)))*IF(D90&gt;=2,1,0)+((LOGNORM.INV(RAND(), LN(Hypothèses!$B$53), Hypothèses!$C$53)) - (MAX(MIN((LOGNORM.INV(RAND(), LN(Hypothèses!$B$53), Hypothèses!$C$53)-Hypothèses!$E$53), Hypothèses!$D$53), 0)))*IF(D90&gt;=3,1,0)+((LOGNORM.INV(RAND(), LN(Hypothèses!$B$53), Hypothèses!$C$53)) - (MAX(MIN((LOGNORM.INV(RAND(), LN(Hypothèses!$B$53), Hypothèses!$C$53)-Hypothèses!$E$53), Hypothèses!$D$53), 0)))*IF(D90&gt;=4,1,0)</f>
        <v>0</v>
      </c>
      <c r="K90" s="7">
        <f>E90+F90+G90</f>
        <v>0</v>
      </c>
      <c r="L90" s="7">
        <f>H90+I90+J90</f>
        <v>0</v>
      </c>
      <c r="M90" s="7">
        <f>Simulateur!$G$20 + L90</f>
        <v>0</v>
      </c>
    </row>
    <row r="91" spans="1:13">
      <c r="A91" s="11">
        <v>90</v>
      </c>
      <c r="B91" s="11">
        <f>BINOM.INV(1000, (Hypothèses!$B$43*Hypothèses!$B$46)/1000, RAND())</f>
        <v>0</v>
      </c>
      <c r="C91" s="11">
        <f>BINOM.INV(1000, (Hypothèses!$B$43*Hypothèses!$B$47)/1000, RAND())</f>
        <v>0</v>
      </c>
      <c r="D91" s="11">
        <f>BINOM.INV(1000, (Hypothèses!$B$43*Hypothèses!$B$48)/1000, RAND())</f>
        <v>0</v>
      </c>
      <c r="E91" s="7">
        <f>(MAX(MIN((LOGNORM.INV(RAND(), LN(Hypothèses!$B$51), Hypothèses!$C$51)-Hypothèses!$E$51), Hypothèses!$D$51), 0))*IF(B91&gt;=1,1,0)+(MAX(MIN((LOGNORM.INV(RAND(), LN(Hypothèses!$B$51), Hypothèses!$C$51)-Hypothèses!$E$51), Hypothèses!$D$51), 0))*IF(B91&gt;=2,1,0)+(MAX(MIN((LOGNORM.INV(RAND(), LN(Hypothèses!$B$51), Hypothèses!$C$51)-Hypothèses!$E$51), Hypothèses!$D$51), 0))*IF(B91&gt;=3,1,0)+(MAX(MIN((LOGNORM.INV(RAND(), LN(Hypothèses!$B$51), Hypothèses!$C$51)-Hypothèses!$E$51), Hypothèses!$D$51), 0))*IF(B91&gt;=4,1,0)</f>
        <v>0</v>
      </c>
      <c r="F91" s="7">
        <f>(MAX(MIN((LOGNORM.INV(RAND(), LN(Hypothèses!$B$52), Hypothèses!$C$52)-Hypothèses!$E$52), Hypothèses!$D$52), 0))*IF(C91&gt;=1,1,0)+(MAX(MIN((LOGNORM.INV(RAND(), LN(Hypothèses!$B$52), Hypothèses!$C$52)-Hypothèses!$E$52), Hypothèses!$D$52), 0))*IF(C91&gt;=2,1,0)+(MAX(MIN((LOGNORM.INV(RAND(), LN(Hypothèses!$B$52), Hypothèses!$C$52)-Hypothèses!$E$52), Hypothèses!$D$52), 0))*IF(C91&gt;=3,1,0)+(MAX(MIN((LOGNORM.INV(RAND(), LN(Hypothèses!$B$52), Hypothèses!$C$52)-Hypothèses!$E$52), Hypothèses!$D$52), 0))*IF(C91&gt;=4,1,0)</f>
        <v>0</v>
      </c>
      <c r="G91" s="7">
        <f>(MAX(MIN((LOGNORM.INV(RAND(), LN(Hypothèses!$B$53), Hypothèses!$C$53)-Hypothèses!$E$53), Hypothèses!$D$53), 0))*IF(D91&gt;=1,1,0)+(MAX(MIN((LOGNORM.INV(RAND(), LN(Hypothèses!$B$53), Hypothèses!$C$53)-Hypothèses!$E$53), Hypothèses!$D$53), 0))*IF(D91&gt;=2,1,0)+(MAX(MIN((LOGNORM.INV(RAND(), LN(Hypothèses!$B$53), Hypothèses!$C$53)-Hypothèses!$E$53), Hypothèses!$D$53), 0))*IF(D91&gt;=3,1,0)+(MAX(MIN((LOGNORM.INV(RAND(), LN(Hypothèses!$B$53), Hypothèses!$C$53)-Hypothèses!$E$53), Hypothèses!$D$53), 0))*IF(D91&gt;=4,1,0)</f>
        <v>0</v>
      </c>
      <c r="H91" s="7">
        <f>((LOGNORM.INV(RAND(), LN(Hypothèses!$B$51), Hypothèses!$C$51)) - (MAX(MIN((LOGNORM.INV(RAND(), LN(Hypothèses!$B$51), Hypothèses!$C$51)-Hypothèses!$E$51), Hypothèses!$D$51), 0)))*IF(B91&gt;=1,1,0)+((LOGNORM.INV(RAND(), LN(Hypothèses!$B$51), Hypothèses!$C$51)) - (MAX(MIN((LOGNORM.INV(RAND(), LN(Hypothèses!$B$51), Hypothèses!$C$51)-Hypothèses!$E$51), Hypothèses!$D$51), 0)))*IF(B91&gt;=2,1,0)+((LOGNORM.INV(RAND(), LN(Hypothèses!$B$51), Hypothèses!$C$51)) - (MAX(MIN((LOGNORM.INV(RAND(), LN(Hypothèses!$B$51), Hypothèses!$C$51)-Hypothèses!$E$51), Hypothèses!$D$51), 0)))*IF(B91&gt;=3,1,0)+((LOGNORM.INV(RAND(), LN(Hypothèses!$B$51), Hypothèses!$C$51)) - (MAX(MIN((LOGNORM.INV(RAND(), LN(Hypothèses!$B$51), Hypothèses!$C$51)-Hypothèses!$E$51), Hypothèses!$D$51), 0)))*IF(B91&gt;=4,1,0)</f>
        <v>0</v>
      </c>
      <c r="I91" s="7">
        <f>((LOGNORM.INV(RAND(), LN(Hypothèses!$B$52), Hypothèses!$C$52)) - (MAX(MIN((LOGNORM.INV(RAND(), LN(Hypothèses!$B$52), Hypothèses!$C$52)-Hypothèses!$E$52), Hypothèses!$D$52), 0)))*IF(C91&gt;=1,1,0)+((LOGNORM.INV(RAND(), LN(Hypothèses!$B$52), Hypothèses!$C$52)) - (MAX(MIN((LOGNORM.INV(RAND(), LN(Hypothèses!$B$52), Hypothèses!$C$52)-Hypothèses!$E$52), Hypothèses!$D$52), 0)))*IF(C91&gt;=2,1,0)+((LOGNORM.INV(RAND(), LN(Hypothèses!$B$52), Hypothèses!$C$52)) - (MAX(MIN((LOGNORM.INV(RAND(), LN(Hypothèses!$B$52), Hypothèses!$C$52)-Hypothèses!$E$52), Hypothèses!$D$52), 0)))*IF(C91&gt;=3,1,0)+((LOGNORM.INV(RAND(), LN(Hypothèses!$B$52), Hypothèses!$C$52)) - (MAX(MIN((LOGNORM.INV(RAND(), LN(Hypothèses!$B$52), Hypothèses!$C$52)-Hypothèses!$E$52), Hypothèses!$D$52), 0)))*IF(C91&gt;=4,1,0)</f>
        <v>0</v>
      </c>
      <c r="J91" s="7">
        <f>((LOGNORM.INV(RAND(), LN(Hypothèses!$B$53), Hypothèses!$C$53)) - (MAX(MIN((LOGNORM.INV(RAND(), LN(Hypothèses!$B$53), Hypothèses!$C$53)-Hypothèses!$E$53), Hypothèses!$D$53), 0)))*IF(D91&gt;=1,1,0)+((LOGNORM.INV(RAND(), LN(Hypothèses!$B$53), Hypothèses!$C$53)) - (MAX(MIN((LOGNORM.INV(RAND(), LN(Hypothèses!$B$53), Hypothèses!$C$53)-Hypothèses!$E$53), Hypothèses!$D$53), 0)))*IF(D91&gt;=2,1,0)+((LOGNORM.INV(RAND(), LN(Hypothèses!$B$53), Hypothèses!$C$53)) - (MAX(MIN((LOGNORM.INV(RAND(), LN(Hypothèses!$B$53), Hypothèses!$C$53)-Hypothèses!$E$53), Hypothèses!$D$53), 0)))*IF(D91&gt;=3,1,0)+((LOGNORM.INV(RAND(), LN(Hypothèses!$B$53), Hypothèses!$C$53)) - (MAX(MIN((LOGNORM.INV(RAND(), LN(Hypothèses!$B$53), Hypothèses!$C$53)-Hypothèses!$E$53), Hypothèses!$D$53), 0)))*IF(D91&gt;=4,1,0)</f>
        <v>0</v>
      </c>
      <c r="K91" s="7">
        <f>E91+F91+G91</f>
        <v>0</v>
      </c>
      <c r="L91" s="7">
        <f>H91+I91+J91</f>
        <v>0</v>
      </c>
      <c r="M91" s="7">
        <f>Simulateur!$G$20 + L91</f>
        <v>0</v>
      </c>
    </row>
    <row r="92" spans="1:13">
      <c r="A92" s="11">
        <v>91</v>
      </c>
      <c r="B92" s="11">
        <f>BINOM.INV(1000, (Hypothèses!$B$43*Hypothèses!$B$46)/1000, RAND())</f>
        <v>0</v>
      </c>
      <c r="C92" s="11">
        <f>BINOM.INV(1000, (Hypothèses!$B$43*Hypothèses!$B$47)/1000, RAND())</f>
        <v>0</v>
      </c>
      <c r="D92" s="11">
        <f>BINOM.INV(1000, (Hypothèses!$B$43*Hypothèses!$B$48)/1000, RAND())</f>
        <v>0</v>
      </c>
      <c r="E92" s="7">
        <f>(MAX(MIN((LOGNORM.INV(RAND(), LN(Hypothèses!$B$51), Hypothèses!$C$51)-Hypothèses!$E$51), Hypothèses!$D$51), 0))*IF(B92&gt;=1,1,0)+(MAX(MIN((LOGNORM.INV(RAND(), LN(Hypothèses!$B$51), Hypothèses!$C$51)-Hypothèses!$E$51), Hypothèses!$D$51), 0))*IF(B92&gt;=2,1,0)+(MAX(MIN((LOGNORM.INV(RAND(), LN(Hypothèses!$B$51), Hypothèses!$C$51)-Hypothèses!$E$51), Hypothèses!$D$51), 0))*IF(B92&gt;=3,1,0)+(MAX(MIN((LOGNORM.INV(RAND(), LN(Hypothèses!$B$51), Hypothèses!$C$51)-Hypothèses!$E$51), Hypothèses!$D$51), 0))*IF(B92&gt;=4,1,0)</f>
        <v>0</v>
      </c>
      <c r="F92" s="7">
        <f>(MAX(MIN((LOGNORM.INV(RAND(), LN(Hypothèses!$B$52), Hypothèses!$C$52)-Hypothèses!$E$52), Hypothèses!$D$52), 0))*IF(C92&gt;=1,1,0)+(MAX(MIN((LOGNORM.INV(RAND(), LN(Hypothèses!$B$52), Hypothèses!$C$52)-Hypothèses!$E$52), Hypothèses!$D$52), 0))*IF(C92&gt;=2,1,0)+(MAX(MIN((LOGNORM.INV(RAND(), LN(Hypothèses!$B$52), Hypothèses!$C$52)-Hypothèses!$E$52), Hypothèses!$D$52), 0))*IF(C92&gt;=3,1,0)+(MAX(MIN((LOGNORM.INV(RAND(), LN(Hypothèses!$B$52), Hypothèses!$C$52)-Hypothèses!$E$52), Hypothèses!$D$52), 0))*IF(C92&gt;=4,1,0)</f>
        <v>0</v>
      </c>
      <c r="G92" s="7">
        <f>(MAX(MIN((LOGNORM.INV(RAND(), LN(Hypothèses!$B$53), Hypothèses!$C$53)-Hypothèses!$E$53), Hypothèses!$D$53), 0))*IF(D92&gt;=1,1,0)+(MAX(MIN((LOGNORM.INV(RAND(), LN(Hypothèses!$B$53), Hypothèses!$C$53)-Hypothèses!$E$53), Hypothèses!$D$53), 0))*IF(D92&gt;=2,1,0)+(MAX(MIN((LOGNORM.INV(RAND(), LN(Hypothèses!$B$53), Hypothèses!$C$53)-Hypothèses!$E$53), Hypothèses!$D$53), 0))*IF(D92&gt;=3,1,0)+(MAX(MIN((LOGNORM.INV(RAND(), LN(Hypothèses!$B$53), Hypothèses!$C$53)-Hypothèses!$E$53), Hypothèses!$D$53), 0))*IF(D92&gt;=4,1,0)</f>
        <v>0</v>
      </c>
      <c r="H92" s="7">
        <f>((LOGNORM.INV(RAND(), LN(Hypothèses!$B$51), Hypothèses!$C$51)) - (MAX(MIN((LOGNORM.INV(RAND(), LN(Hypothèses!$B$51), Hypothèses!$C$51)-Hypothèses!$E$51), Hypothèses!$D$51), 0)))*IF(B92&gt;=1,1,0)+((LOGNORM.INV(RAND(), LN(Hypothèses!$B$51), Hypothèses!$C$51)) - (MAX(MIN((LOGNORM.INV(RAND(), LN(Hypothèses!$B$51), Hypothèses!$C$51)-Hypothèses!$E$51), Hypothèses!$D$51), 0)))*IF(B92&gt;=2,1,0)+((LOGNORM.INV(RAND(), LN(Hypothèses!$B$51), Hypothèses!$C$51)) - (MAX(MIN((LOGNORM.INV(RAND(), LN(Hypothèses!$B$51), Hypothèses!$C$51)-Hypothèses!$E$51), Hypothèses!$D$51), 0)))*IF(B92&gt;=3,1,0)+((LOGNORM.INV(RAND(), LN(Hypothèses!$B$51), Hypothèses!$C$51)) - (MAX(MIN((LOGNORM.INV(RAND(), LN(Hypothèses!$B$51), Hypothèses!$C$51)-Hypothèses!$E$51), Hypothèses!$D$51), 0)))*IF(B92&gt;=4,1,0)</f>
        <v>0</v>
      </c>
      <c r="I92" s="7">
        <f>((LOGNORM.INV(RAND(), LN(Hypothèses!$B$52), Hypothèses!$C$52)) - (MAX(MIN((LOGNORM.INV(RAND(), LN(Hypothèses!$B$52), Hypothèses!$C$52)-Hypothèses!$E$52), Hypothèses!$D$52), 0)))*IF(C92&gt;=1,1,0)+((LOGNORM.INV(RAND(), LN(Hypothèses!$B$52), Hypothèses!$C$52)) - (MAX(MIN((LOGNORM.INV(RAND(), LN(Hypothèses!$B$52), Hypothèses!$C$52)-Hypothèses!$E$52), Hypothèses!$D$52), 0)))*IF(C92&gt;=2,1,0)+((LOGNORM.INV(RAND(), LN(Hypothèses!$B$52), Hypothèses!$C$52)) - (MAX(MIN((LOGNORM.INV(RAND(), LN(Hypothèses!$B$52), Hypothèses!$C$52)-Hypothèses!$E$52), Hypothèses!$D$52), 0)))*IF(C92&gt;=3,1,0)+((LOGNORM.INV(RAND(), LN(Hypothèses!$B$52), Hypothèses!$C$52)) - (MAX(MIN((LOGNORM.INV(RAND(), LN(Hypothèses!$B$52), Hypothèses!$C$52)-Hypothèses!$E$52), Hypothèses!$D$52), 0)))*IF(C92&gt;=4,1,0)</f>
        <v>0</v>
      </c>
      <c r="J92" s="7">
        <f>((LOGNORM.INV(RAND(), LN(Hypothèses!$B$53), Hypothèses!$C$53)) - (MAX(MIN((LOGNORM.INV(RAND(), LN(Hypothèses!$B$53), Hypothèses!$C$53)-Hypothèses!$E$53), Hypothèses!$D$53), 0)))*IF(D92&gt;=1,1,0)+((LOGNORM.INV(RAND(), LN(Hypothèses!$B$53), Hypothèses!$C$53)) - (MAX(MIN((LOGNORM.INV(RAND(), LN(Hypothèses!$B$53), Hypothèses!$C$53)-Hypothèses!$E$53), Hypothèses!$D$53), 0)))*IF(D92&gt;=2,1,0)+((LOGNORM.INV(RAND(), LN(Hypothèses!$B$53), Hypothèses!$C$53)) - (MAX(MIN((LOGNORM.INV(RAND(), LN(Hypothèses!$B$53), Hypothèses!$C$53)-Hypothèses!$E$53), Hypothèses!$D$53), 0)))*IF(D92&gt;=3,1,0)+((LOGNORM.INV(RAND(), LN(Hypothèses!$B$53), Hypothèses!$C$53)) - (MAX(MIN((LOGNORM.INV(RAND(), LN(Hypothèses!$B$53), Hypothèses!$C$53)-Hypothèses!$E$53), Hypothèses!$D$53), 0)))*IF(D92&gt;=4,1,0)</f>
        <v>0</v>
      </c>
      <c r="K92" s="7">
        <f>E92+F92+G92</f>
        <v>0</v>
      </c>
      <c r="L92" s="7">
        <f>H92+I92+J92</f>
        <v>0</v>
      </c>
      <c r="M92" s="7">
        <f>Simulateur!$G$20 + L92</f>
        <v>0</v>
      </c>
    </row>
    <row r="93" spans="1:13">
      <c r="A93" s="11">
        <v>92</v>
      </c>
      <c r="B93" s="11">
        <f>BINOM.INV(1000, (Hypothèses!$B$43*Hypothèses!$B$46)/1000, RAND())</f>
        <v>0</v>
      </c>
      <c r="C93" s="11">
        <f>BINOM.INV(1000, (Hypothèses!$B$43*Hypothèses!$B$47)/1000, RAND())</f>
        <v>0</v>
      </c>
      <c r="D93" s="11">
        <f>BINOM.INV(1000, (Hypothèses!$B$43*Hypothèses!$B$48)/1000, RAND())</f>
        <v>0</v>
      </c>
      <c r="E93" s="7">
        <f>(MAX(MIN((LOGNORM.INV(RAND(), LN(Hypothèses!$B$51), Hypothèses!$C$51)-Hypothèses!$E$51), Hypothèses!$D$51), 0))*IF(B93&gt;=1,1,0)+(MAX(MIN((LOGNORM.INV(RAND(), LN(Hypothèses!$B$51), Hypothèses!$C$51)-Hypothèses!$E$51), Hypothèses!$D$51), 0))*IF(B93&gt;=2,1,0)+(MAX(MIN((LOGNORM.INV(RAND(), LN(Hypothèses!$B$51), Hypothèses!$C$51)-Hypothèses!$E$51), Hypothèses!$D$51), 0))*IF(B93&gt;=3,1,0)+(MAX(MIN((LOGNORM.INV(RAND(), LN(Hypothèses!$B$51), Hypothèses!$C$51)-Hypothèses!$E$51), Hypothèses!$D$51), 0))*IF(B93&gt;=4,1,0)</f>
        <v>0</v>
      </c>
      <c r="F93" s="7">
        <f>(MAX(MIN((LOGNORM.INV(RAND(), LN(Hypothèses!$B$52), Hypothèses!$C$52)-Hypothèses!$E$52), Hypothèses!$D$52), 0))*IF(C93&gt;=1,1,0)+(MAX(MIN((LOGNORM.INV(RAND(), LN(Hypothèses!$B$52), Hypothèses!$C$52)-Hypothèses!$E$52), Hypothèses!$D$52), 0))*IF(C93&gt;=2,1,0)+(MAX(MIN((LOGNORM.INV(RAND(), LN(Hypothèses!$B$52), Hypothèses!$C$52)-Hypothèses!$E$52), Hypothèses!$D$52), 0))*IF(C93&gt;=3,1,0)+(MAX(MIN((LOGNORM.INV(RAND(), LN(Hypothèses!$B$52), Hypothèses!$C$52)-Hypothèses!$E$52), Hypothèses!$D$52), 0))*IF(C93&gt;=4,1,0)</f>
        <v>0</v>
      </c>
      <c r="G93" s="7">
        <f>(MAX(MIN((LOGNORM.INV(RAND(), LN(Hypothèses!$B$53), Hypothèses!$C$53)-Hypothèses!$E$53), Hypothèses!$D$53), 0))*IF(D93&gt;=1,1,0)+(MAX(MIN((LOGNORM.INV(RAND(), LN(Hypothèses!$B$53), Hypothèses!$C$53)-Hypothèses!$E$53), Hypothèses!$D$53), 0))*IF(D93&gt;=2,1,0)+(MAX(MIN((LOGNORM.INV(RAND(), LN(Hypothèses!$B$53), Hypothèses!$C$53)-Hypothèses!$E$53), Hypothèses!$D$53), 0))*IF(D93&gt;=3,1,0)+(MAX(MIN((LOGNORM.INV(RAND(), LN(Hypothèses!$B$53), Hypothèses!$C$53)-Hypothèses!$E$53), Hypothèses!$D$53), 0))*IF(D93&gt;=4,1,0)</f>
        <v>0</v>
      </c>
      <c r="H93" s="7">
        <f>((LOGNORM.INV(RAND(), LN(Hypothèses!$B$51), Hypothèses!$C$51)) - (MAX(MIN((LOGNORM.INV(RAND(), LN(Hypothèses!$B$51), Hypothèses!$C$51)-Hypothèses!$E$51), Hypothèses!$D$51), 0)))*IF(B93&gt;=1,1,0)+((LOGNORM.INV(RAND(), LN(Hypothèses!$B$51), Hypothèses!$C$51)) - (MAX(MIN((LOGNORM.INV(RAND(), LN(Hypothèses!$B$51), Hypothèses!$C$51)-Hypothèses!$E$51), Hypothèses!$D$51), 0)))*IF(B93&gt;=2,1,0)+((LOGNORM.INV(RAND(), LN(Hypothèses!$B$51), Hypothèses!$C$51)) - (MAX(MIN((LOGNORM.INV(RAND(), LN(Hypothèses!$B$51), Hypothèses!$C$51)-Hypothèses!$E$51), Hypothèses!$D$51), 0)))*IF(B93&gt;=3,1,0)+((LOGNORM.INV(RAND(), LN(Hypothèses!$B$51), Hypothèses!$C$51)) - (MAX(MIN((LOGNORM.INV(RAND(), LN(Hypothèses!$B$51), Hypothèses!$C$51)-Hypothèses!$E$51), Hypothèses!$D$51), 0)))*IF(B93&gt;=4,1,0)</f>
        <v>0</v>
      </c>
      <c r="I93" s="7">
        <f>((LOGNORM.INV(RAND(), LN(Hypothèses!$B$52), Hypothèses!$C$52)) - (MAX(MIN((LOGNORM.INV(RAND(), LN(Hypothèses!$B$52), Hypothèses!$C$52)-Hypothèses!$E$52), Hypothèses!$D$52), 0)))*IF(C93&gt;=1,1,0)+((LOGNORM.INV(RAND(), LN(Hypothèses!$B$52), Hypothèses!$C$52)) - (MAX(MIN((LOGNORM.INV(RAND(), LN(Hypothèses!$B$52), Hypothèses!$C$52)-Hypothèses!$E$52), Hypothèses!$D$52), 0)))*IF(C93&gt;=2,1,0)+((LOGNORM.INV(RAND(), LN(Hypothèses!$B$52), Hypothèses!$C$52)) - (MAX(MIN((LOGNORM.INV(RAND(), LN(Hypothèses!$B$52), Hypothèses!$C$52)-Hypothèses!$E$52), Hypothèses!$D$52), 0)))*IF(C93&gt;=3,1,0)+((LOGNORM.INV(RAND(), LN(Hypothèses!$B$52), Hypothèses!$C$52)) - (MAX(MIN((LOGNORM.INV(RAND(), LN(Hypothèses!$B$52), Hypothèses!$C$52)-Hypothèses!$E$52), Hypothèses!$D$52), 0)))*IF(C93&gt;=4,1,0)</f>
        <v>0</v>
      </c>
      <c r="J93" s="7">
        <f>((LOGNORM.INV(RAND(), LN(Hypothèses!$B$53), Hypothèses!$C$53)) - (MAX(MIN((LOGNORM.INV(RAND(), LN(Hypothèses!$B$53), Hypothèses!$C$53)-Hypothèses!$E$53), Hypothèses!$D$53), 0)))*IF(D93&gt;=1,1,0)+((LOGNORM.INV(RAND(), LN(Hypothèses!$B$53), Hypothèses!$C$53)) - (MAX(MIN((LOGNORM.INV(RAND(), LN(Hypothèses!$B$53), Hypothèses!$C$53)-Hypothèses!$E$53), Hypothèses!$D$53), 0)))*IF(D93&gt;=2,1,0)+((LOGNORM.INV(RAND(), LN(Hypothèses!$B$53), Hypothèses!$C$53)) - (MAX(MIN((LOGNORM.INV(RAND(), LN(Hypothèses!$B$53), Hypothèses!$C$53)-Hypothèses!$E$53), Hypothèses!$D$53), 0)))*IF(D93&gt;=3,1,0)+((LOGNORM.INV(RAND(), LN(Hypothèses!$B$53), Hypothèses!$C$53)) - (MAX(MIN((LOGNORM.INV(RAND(), LN(Hypothèses!$B$53), Hypothèses!$C$53)-Hypothèses!$E$53), Hypothèses!$D$53), 0)))*IF(D93&gt;=4,1,0)</f>
        <v>0</v>
      </c>
      <c r="K93" s="7">
        <f>E93+F93+G93</f>
        <v>0</v>
      </c>
      <c r="L93" s="7">
        <f>H93+I93+J93</f>
        <v>0</v>
      </c>
      <c r="M93" s="7">
        <f>Simulateur!$G$20 + L93</f>
        <v>0</v>
      </c>
    </row>
    <row r="94" spans="1:13">
      <c r="A94" s="11">
        <v>93</v>
      </c>
      <c r="B94" s="11">
        <f>BINOM.INV(1000, (Hypothèses!$B$43*Hypothèses!$B$46)/1000, RAND())</f>
        <v>0</v>
      </c>
      <c r="C94" s="11">
        <f>BINOM.INV(1000, (Hypothèses!$B$43*Hypothèses!$B$47)/1000, RAND())</f>
        <v>0</v>
      </c>
      <c r="D94" s="11">
        <f>BINOM.INV(1000, (Hypothèses!$B$43*Hypothèses!$B$48)/1000, RAND())</f>
        <v>0</v>
      </c>
      <c r="E94" s="7">
        <f>(MAX(MIN((LOGNORM.INV(RAND(), LN(Hypothèses!$B$51), Hypothèses!$C$51)-Hypothèses!$E$51), Hypothèses!$D$51), 0))*IF(B94&gt;=1,1,0)+(MAX(MIN((LOGNORM.INV(RAND(), LN(Hypothèses!$B$51), Hypothèses!$C$51)-Hypothèses!$E$51), Hypothèses!$D$51), 0))*IF(B94&gt;=2,1,0)+(MAX(MIN((LOGNORM.INV(RAND(), LN(Hypothèses!$B$51), Hypothèses!$C$51)-Hypothèses!$E$51), Hypothèses!$D$51), 0))*IF(B94&gt;=3,1,0)+(MAX(MIN((LOGNORM.INV(RAND(), LN(Hypothèses!$B$51), Hypothèses!$C$51)-Hypothèses!$E$51), Hypothèses!$D$51), 0))*IF(B94&gt;=4,1,0)</f>
        <v>0</v>
      </c>
      <c r="F94" s="7">
        <f>(MAX(MIN((LOGNORM.INV(RAND(), LN(Hypothèses!$B$52), Hypothèses!$C$52)-Hypothèses!$E$52), Hypothèses!$D$52), 0))*IF(C94&gt;=1,1,0)+(MAX(MIN((LOGNORM.INV(RAND(), LN(Hypothèses!$B$52), Hypothèses!$C$52)-Hypothèses!$E$52), Hypothèses!$D$52), 0))*IF(C94&gt;=2,1,0)+(MAX(MIN((LOGNORM.INV(RAND(), LN(Hypothèses!$B$52), Hypothèses!$C$52)-Hypothèses!$E$52), Hypothèses!$D$52), 0))*IF(C94&gt;=3,1,0)+(MAX(MIN((LOGNORM.INV(RAND(), LN(Hypothèses!$B$52), Hypothèses!$C$52)-Hypothèses!$E$52), Hypothèses!$D$52), 0))*IF(C94&gt;=4,1,0)</f>
        <v>0</v>
      </c>
      <c r="G94" s="7">
        <f>(MAX(MIN((LOGNORM.INV(RAND(), LN(Hypothèses!$B$53), Hypothèses!$C$53)-Hypothèses!$E$53), Hypothèses!$D$53), 0))*IF(D94&gt;=1,1,0)+(MAX(MIN((LOGNORM.INV(RAND(), LN(Hypothèses!$B$53), Hypothèses!$C$53)-Hypothèses!$E$53), Hypothèses!$D$53), 0))*IF(D94&gt;=2,1,0)+(MAX(MIN((LOGNORM.INV(RAND(), LN(Hypothèses!$B$53), Hypothèses!$C$53)-Hypothèses!$E$53), Hypothèses!$D$53), 0))*IF(D94&gt;=3,1,0)+(MAX(MIN((LOGNORM.INV(RAND(), LN(Hypothèses!$B$53), Hypothèses!$C$53)-Hypothèses!$E$53), Hypothèses!$D$53), 0))*IF(D94&gt;=4,1,0)</f>
        <v>0</v>
      </c>
      <c r="H94" s="7">
        <f>((LOGNORM.INV(RAND(), LN(Hypothèses!$B$51), Hypothèses!$C$51)) - (MAX(MIN((LOGNORM.INV(RAND(), LN(Hypothèses!$B$51), Hypothèses!$C$51)-Hypothèses!$E$51), Hypothèses!$D$51), 0)))*IF(B94&gt;=1,1,0)+((LOGNORM.INV(RAND(), LN(Hypothèses!$B$51), Hypothèses!$C$51)) - (MAX(MIN((LOGNORM.INV(RAND(), LN(Hypothèses!$B$51), Hypothèses!$C$51)-Hypothèses!$E$51), Hypothèses!$D$51), 0)))*IF(B94&gt;=2,1,0)+((LOGNORM.INV(RAND(), LN(Hypothèses!$B$51), Hypothèses!$C$51)) - (MAX(MIN((LOGNORM.INV(RAND(), LN(Hypothèses!$B$51), Hypothèses!$C$51)-Hypothèses!$E$51), Hypothèses!$D$51), 0)))*IF(B94&gt;=3,1,0)+((LOGNORM.INV(RAND(), LN(Hypothèses!$B$51), Hypothèses!$C$51)) - (MAX(MIN((LOGNORM.INV(RAND(), LN(Hypothèses!$B$51), Hypothèses!$C$51)-Hypothèses!$E$51), Hypothèses!$D$51), 0)))*IF(B94&gt;=4,1,0)</f>
        <v>0</v>
      </c>
      <c r="I94" s="7">
        <f>((LOGNORM.INV(RAND(), LN(Hypothèses!$B$52), Hypothèses!$C$52)) - (MAX(MIN((LOGNORM.INV(RAND(), LN(Hypothèses!$B$52), Hypothèses!$C$52)-Hypothèses!$E$52), Hypothèses!$D$52), 0)))*IF(C94&gt;=1,1,0)+((LOGNORM.INV(RAND(), LN(Hypothèses!$B$52), Hypothèses!$C$52)) - (MAX(MIN((LOGNORM.INV(RAND(), LN(Hypothèses!$B$52), Hypothèses!$C$52)-Hypothèses!$E$52), Hypothèses!$D$52), 0)))*IF(C94&gt;=2,1,0)+((LOGNORM.INV(RAND(), LN(Hypothèses!$B$52), Hypothèses!$C$52)) - (MAX(MIN((LOGNORM.INV(RAND(), LN(Hypothèses!$B$52), Hypothèses!$C$52)-Hypothèses!$E$52), Hypothèses!$D$52), 0)))*IF(C94&gt;=3,1,0)+((LOGNORM.INV(RAND(), LN(Hypothèses!$B$52), Hypothèses!$C$52)) - (MAX(MIN((LOGNORM.INV(RAND(), LN(Hypothèses!$B$52), Hypothèses!$C$52)-Hypothèses!$E$52), Hypothèses!$D$52), 0)))*IF(C94&gt;=4,1,0)</f>
        <v>0</v>
      </c>
      <c r="J94" s="7">
        <f>((LOGNORM.INV(RAND(), LN(Hypothèses!$B$53), Hypothèses!$C$53)) - (MAX(MIN((LOGNORM.INV(RAND(), LN(Hypothèses!$B$53), Hypothèses!$C$53)-Hypothèses!$E$53), Hypothèses!$D$53), 0)))*IF(D94&gt;=1,1,0)+((LOGNORM.INV(RAND(), LN(Hypothèses!$B$53), Hypothèses!$C$53)) - (MAX(MIN((LOGNORM.INV(RAND(), LN(Hypothèses!$B$53), Hypothèses!$C$53)-Hypothèses!$E$53), Hypothèses!$D$53), 0)))*IF(D94&gt;=2,1,0)+((LOGNORM.INV(RAND(), LN(Hypothèses!$B$53), Hypothèses!$C$53)) - (MAX(MIN((LOGNORM.INV(RAND(), LN(Hypothèses!$B$53), Hypothèses!$C$53)-Hypothèses!$E$53), Hypothèses!$D$53), 0)))*IF(D94&gt;=3,1,0)+((LOGNORM.INV(RAND(), LN(Hypothèses!$B$53), Hypothèses!$C$53)) - (MAX(MIN((LOGNORM.INV(RAND(), LN(Hypothèses!$B$53), Hypothèses!$C$53)-Hypothèses!$E$53), Hypothèses!$D$53), 0)))*IF(D94&gt;=4,1,0)</f>
        <v>0</v>
      </c>
      <c r="K94" s="7">
        <f>E94+F94+G94</f>
        <v>0</v>
      </c>
      <c r="L94" s="7">
        <f>H94+I94+J94</f>
        <v>0</v>
      </c>
      <c r="M94" s="7">
        <f>Simulateur!$G$20 + L94</f>
        <v>0</v>
      </c>
    </row>
    <row r="95" spans="1:13">
      <c r="A95" s="11">
        <v>94</v>
      </c>
      <c r="B95" s="11">
        <f>BINOM.INV(1000, (Hypothèses!$B$43*Hypothèses!$B$46)/1000, RAND())</f>
        <v>0</v>
      </c>
      <c r="C95" s="11">
        <f>BINOM.INV(1000, (Hypothèses!$B$43*Hypothèses!$B$47)/1000, RAND())</f>
        <v>0</v>
      </c>
      <c r="D95" s="11">
        <f>BINOM.INV(1000, (Hypothèses!$B$43*Hypothèses!$B$48)/1000, RAND())</f>
        <v>0</v>
      </c>
      <c r="E95" s="7">
        <f>(MAX(MIN((LOGNORM.INV(RAND(), LN(Hypothèses!$B$51), Hypothèses!$C$51)-Hypothèses!$E$51), Hypothèses!$D$51), 0))*IF(B95&gt;=1,1,0)+(MAX(MIN((LOGNORM.INV(RAND(), LN(Hypothèses!$B$51), Hypothèses!$C$51)-Hypothèses!$E$51), Hypothèses!$D$51), 0))*IF(B95&gt;=2,1,0)+(MAX(MIN((LOGNORM.INV(RAND(), LN(Hypothèses!$B$51), Hypothèses!$C$51)-Hypothèses!$E$51), Hypothèses!$D$51), 0))*IF(B95&gt;=3,1,0)+(MAX(MIN((LOGNORM.INV(RAND(), LN(Hypothèses!$B$51), Hypothèses!$C$51)-Hypothèses!$E$51), Hypothèses!$D$51), 0))*IF(B95&gt;=4,1,0)</f>
        <v>0</v>
      </c>
      <c r="F95" s="7">
        <f>(MAX(MIN((LOGNORM.INV(RAND(), LN(Hypothèses!$B$52), Hypothèses!$C$52)-Hypothèses!$E$52), Hypothèses!$D$52), 0))*IF(C95&gt;=1,1,0)+(MAX(MIN((LOGNORM.INV(RAND(), LN(Hypothèses!$B$52), Hypothèses!$C$52)-Hypothèses!$E$52), Hypothèses!$D$52), 0))*IF(C95&gt;=2,1,0)+(MAX(MIN((LOGNORM.INV(RAND(), LN(Hypothèses!$B$52), Hypothèses!$C$52)-Hypothèses!$E$52), Hypothèses!$D$52), 0))*IF(C95&gt;=3,1,0)+(MAX(MIN((LOGNORM.INV(RAND(), LN(Hypothèses!$B$52), Hypothèses!$C$52)-Hypothèses!$E$52), Hypothèses!$D$52), 0))*IF(C95&gt;=4,1,0)</f>
        <v>0</v>
      </c>
      <c r="G95" s="7">
        <f>(MAX(MIN((LOGNORM.INV(RAND(), LN(Hypothèses!$B$53), Hypothèses!$C$53)-Hypothèses!$E$53), Hypothèses!$D$53), 0))*IF(D95&gt;=1,1,0)+(MAX(MIN((LOGNORM.INV(RAND(), LN(Hypothèses!$B$53), Hypothèses!$C$53)-Hypothèses!$E$53), Hypothèses!$D$53), 0))*IF(D95&gt;=2,1,0)+(MAX(MIN((LOGNORM.INV(RAND(), LN(Hypothèses!$B$53), Hypothèses!$C$53)-Hypothèses!$E$53), Hypothèses!$D$53), 0))*IF(D95&gt;=3,1,0)+(MAX(MIN((LOGNORM.INV(RAND(), LN(Hypothèses!$B$53), Hypothèses!$C$53)-Hypothèses!$E$53), Hypothèses!$D$53), 0))*IF(D95&gt;=4,1,0)</f>
        <v>0</v>
      </c>
      <c r="H95" s="7">
        <f>((LOGNORM.INV(RAND(), LN(Hypothèses!$B$51), Hypothèses!$C$51)) - (MAX(MIN((LOGNORM.INV(RAND(), LN(Hypothèses!$B$51), Hypothèses!$C$51)-Hypothèses!$E$51), Hypothèses!$D$51), 0)))*IF(B95&gt;=1,1,0)+((LOGNORM.INV(RAND(), LN(Hypothèses!$B$51), Hypothèses!$C$51)) - (MAX(MIN((LOGNORM.INV(RAND(), LN(Hypothèses!$B$51), Hypothèses!$C$51)-Hypothèses!$E$51), Hypothèses!$D$51), 0)))*IF(B95&gt;=2,1,0)+((LOGNORM.INV(RAND(), LN(Hypothèses!$B$51), Hypothèses!$C$51)) - (MAX(MIN((LOGNORM.INV(RAND(), LN(Hypothèses!$B$51), Hypothèses!$C$51)-Hypothèses!$E$51), Hypothèses!$D$51), 0)))*IF(B95&gt;=3,1,0)+((LOGNORM.INV(RAND(), LN(Hypothèses!$B$51), Hypothèses!$C$51)) - (MAX(MIN((LOGNORM.INV(RAND(), LN(Hypothèses!$B$51), Hypothèses!$C$51)-Hypothèses!$E$51), Hypothèses!$D$51), 0)))*IF(B95&gt;=4,1,0)</f>
        <v>0</v>
      </c>
      <c r="I95" s="7">
        <f>((LOGNORM.INV(RAND(), LN(Hypothèses!$B$52), Hypothèses!$C$52)) - (MAX(MIN((LOGNORM.INV(RAND(), LN(Hypothèses!$B$52), Hypothèses!$C$52)-Hypothèses!$E$52), Hypothèses!$D$52), 0)))*IF(C95&gt;=1,1,0)+((LOGNORM.INV(RAND(), LN(Hypothèses!$B$52), Hypothèses!$C$52)) - (MAX(MIN((LOGNORM.INV(RAND(), LN(Hypothèses!$B$52), Hypothèses!$C$52)-Hypothèses!$E$52), Hypothèses!$D$52), 0)))*IF(C95&gt;=2,1,0)+((LOGNORM.INV(RAND(), LN(Hypothèses!$B$52), Hypothèses!$C$52)) - (MAX(MIN((LOGNORM.INV(RAND(), LN(Hypothèses!$B$52), Hypothèses!$C$52)-Hypothèses!$E$52), Hypothèses!$D$52), 0)))*IF(C95&gt;=3,1,0)+((LOGNORM.INV(RAND(), LN(Hypothèses!$B$52), Hypothèses!$C$52)) - (MAX(MIN((LOGNORM.INV(RAND(), LN(Hypothèses!$B$52), Hypothèses!$C$52)-Hypothèses!$E$52), Hypothèses!$D$52), 0)))*IF(C95&gt;=4,1,0)</f>
        <v>0</v>
      </c>
      <c r="J95" s="7">
        <f>((LOGNORM.INV(RAND(), LN(Hypothèses!$B$53), Hypothèses!$C$53)) - (MAX(MIN((LOGNORM.INV(RAND(), LN(Hypothèses!$B$53), Hypothèses!$C$53)-Hypothèses!$E$53), Hypothèses!$D$53), 0)))*IF(D95&gt;=1,1,0)+((LOGNORM.INV(RAND(), LN(Hypothèses!$B$53), Hypothèses!$C$53)) - (MAX(MIN((LOGNORM.INV(RAND(), LN(Hypothèses!$B$53), Hypothèses!$C$53)-Hypothèses!$E$53), Hypothèses!$D$53), 0)))*IF(D95&gt;=2,1,0)+((LOGNORM.INV(RAND(), LN(Hypothèses!$B$53), Hypothèses!$C$53)) - (MAX(MIN((LOGNORM.INV(RAND(), LN(Hypothèses!$B$53), Hypothèses!$C$53)-Hypothèses!$E$53), Hypothèses!$D$53), 0)))*IF(D95&gt;=3,1,0)+((LOGNORM.INV(RAND(), LN(Hypothèses!$B$53), Hypothèses!$C$53)) - (MAX(MIN((LOGNORM.INV(RAND(), LN(Hypothèses!$B$53), Hypothèses!$C$53)-Hypothèses!$E$53), Hypothèses!$D$53), 0)))*IF(D95&gt;=4,1,0)</f>
        <v>0</v>
      </c>
      <c r="K95" s="7">
        <f>E95+F95+G95</f>
        <v>0</v>
      </c>
      <c r="L95" s="7">
        <f>H95+I95+J95</f>
        <v>0</v>
      </c>
      <c r="M95" s="7">
        <f>Simulateur!$G$20 + L95</f>
        <v>0</v>
      </c>
    </row>
    <row r="96" spans="1:13">
      <c r="A96" s="11">
        <v>95</v>
      </c>
      <c r="B96" s="11">
        <f>BINOM.INV(1000, (Hypothèses!$B$43*Hypothèses!$B$46)/1000, RAND())</f>
        <v>0</v>
      </c>
      <c r="C96" s="11">
        <f>BINOM.INV(1000, (Hypothèses!$B$43*Hypothèses!$B$47)/1000, RAND())</f>
        <v>0</v>
      </c>
      <c r="D96" s="11">
        <f>BINOM.INV(1000, (Hypothèses!$B$43*Hypothèses!$B$48)/1000, RAND())</f>
        <v>0</v>
      </c>
      <c r="E96" s="7">
        <f>(MAX(MIN((LOGNORM.INV(RAND(), LN(Hypothèses!$B$51), Hypothèses!$C$51)-Hypothèses!$E$51), Hypothèses!$D$51), 0))*IF(B96&gt;=1,1,0)+(MAX(MIN((LOGNORM.INV(RAND(), LN(Hypothèses!$B$51), Hypothèses!$C$51)-Hypothèses!$E$51), Hypothèses!$D$51), 0))*IF(B96&gt;=2,1,0)+(MAX(MIN((LOGNORM.INV(RAND(), LN(Hypothèses!$B$51), Hypothèses!$C$51)-Hypothèses!$E$51), Hypothèses!$D$51), 0))*IF(B96&gt;=3,1,0)+(MAX(MIN((LOGNORM.INV(RAND(), LN(Hypothèses!$B$51), Hypothèses!$C$51)-Hypothèses!$E$51), Hypothèses!$D$51), 0))*IF(B96&gt;=4,1,0)</f>
        <v>0</v>
      </c>
      <c r="F96" s="7">
        <f>(MAX(MIN((LOGNORM.INV(RAND(), LN(Hypothèses!$B$52), Hypothèses!$C$52)-Hypothèses!$E$52), Hypothèses!$D$52), 0))*IF(C96&gt;=1,1,0)+(MAX(MIN((LOGNORM.INV(RAND(), LN(Hypothèses!$B$52), Hypothèses!$C$52)-Hypothèses!$E$52), Hypothèses!$D$52), 0))*IF(C96&gt;=2,1,0)+(MAX(MIN((LOGNORM.INV(RAND(), LN(Hypothèses!$B$52), Hypothèses!$C$52)-Hypothèses!$E$52), Hypothèses!$D$52), 0))*IF(C96&gt;=3,1,0)+(MAX(MIN((LOGNORM.INV(RAND(), LN(Hypothèses!$B$52), Hypothèses!$C$52)-Hypothèses!$E$52), Hypothèses!$D$52), 0))*IF(C96&gt;=4,1,0)</f>
        <v>0</v>
      </c>
      <c r="G96" s="7">
        <f>(MAX(MIN((LOGNORM.INV(RAND(), LN(Hypothèses!$B$53), Hypothèses!$C$53)-Hypothèses!$E$53), Hypothèses!$D$53), 0))*IF(D96&gt;=1,1,0)+(MAX(MIN((LOGNORM.INV(RAND(), LN(Hypothèses!$B$53), Hypothèses!$C$53)-Hypothèses!$E$53), Hypothèses!$D$53), 0))*IF(D96&gt;=2,1,0)+(MAX(MIN((LOGNORM.INV(RAND(), LN(Hypothèses!$B$53), Hypothèses!$C$53)-Hypothèses!$E$53), Hypothèses!$D$53), 0))*IF(D96&gt;=3,1,0)+(MAX(MIN((LOGNORM.INV(RAND(), LN(Hypothèses!$B$53), Hypothèses!$C$53)-Hypothèses!$E$53), Hypothèses!$D$53), 0))*IF(D96&gt;=4,1,0)</f>
        <v>0</v>
      </c>
      <c r="H96" s="7">
        <f>((LOGNORM.INV(RAND(), LN(Hypothèses!$B$51), Hypothèses!$C$51)) - (MAX(MIN((LOGNORM.INV(RAND(), LN(Hypothèses!$B$51), Hypothèses!$C$51)-Hypothèses!$E$51), Hypothèses!$D$51), 0)))*IF(B96&gt;=1,1,0)+((LOGNORM.INV(RAND(), LN(Hypothèses!$B$51), Hypothèses!$C$51)) - (MAX(MIN((LOGNORM.INV(RAND(), LN(Hypothèses!$B$51), Hypothèses!$C$51)-Hypothèses!$E$51), Hypothèses!$D$51), 0)))*IF(B96&gt;=2,1,0)+((LOGNORM.INV(RAND(), LN(Hypothèses!$B$51), Hypothèses!$C$51)) - (MAX(MIN((LOGNORM.INV(RAND(), LN(Hypothèses!$B$51), Hypothèses!$C$51)-Hypothèses!$E$51), Hypothèses!$D$51), 0)))*IF(B96&gt;=3,1,0)+((LOGNORM.INV(RAND(), LN(Hypothèses!$B$51), Hypothèses!$C$51)) - (MAX(MIN((LOGNORM.INV(RAND(), LN(Hypothèses!$B$51), Hypothèses!$C$51)-Hypothèses!$E$51), Hypothèses!$D$51), 0)))*IF(B96&gt;=4,1,0)</f>
        <v>0</v>
      </c>
      <c r="I96" s="7">
        <f>((LOGNORM.INV(RAND(), LN(Hypothèses!$B$52), Hypothèses!$C$52)) - (MAX(MIN((LOGNORM.INV(RAND(), LN(Hypothèses!$B$52), Hypothèses!$C$52)-Hypothèses!$E$52), Hypothèses!$D$52), 0)))*IF(C96&gt;=1,1,0)+((LOGNORM.INV(RAND(), LN(Hypothèses!$B$52), Hypothèses!$C$52)) - (MAX(MIN((LOGNORM.INV(RAND(), LN(Hypothèses!$B$52), Hypothèses!$C$52)-Hypothèses!$E$52), Hypothèses!$D$52), 0)))*IF(C96&gt;=2,1,0)+((LOGNORM.INV(RAND(), LN(Hypothèses!$B$52), Hypothèses!$C$52)) - (MAX(MIN((LOGNORM.INV(RAND(), LN(Hypothèses!$B$52), Hypothèses!$C$52)-Hypothèses!$E$52), Hypothèses!$D$52), 0)))*IF(C96&gt;=3,1,0)+((LOGNORM.INV(RAND(), LN(Hypothèses!$B$52), Hypothèses!$C$52)) - (MAX(MIN((LOGNORM.INV(RAND(), LN(Hypothèses!$B$52), Hypothèses!$C$52)-Hypothèses!$E$52), Hypothèses!$D$52), 0)))*IF(C96&gt;=4,1,0)</f>
        <v>0</v>
      </c>
      <c r="J96" s="7">
        <f>((LOGNORM.INV(RAND(), LN(Hypothèses!$B$53), Hypothèses!$C$53)) - (MAX(MIN((LOGNORM.INV(RAND(), LN(Hypothèses!$B$53), Hypothèses!$C$53)-Hypothèses!$E$53), Hypothèses!$D$53), 0)))*IF(D96&gt;=1,1,0)+((LOGNORM.INV(RAND(), LN(Hypothèses!$B$53), Hypothèses!$C$53)) - (MAX(MIN((LOGNORM.INV(RAND(), LN(Hypothèses!$B$53), Hypothèses!$C$53)-Hypothèses!$E$53), Hypothèses!$D$53), 0)))*IF(D96&gt;=2,1,0)+((LOGNORM.INV(RAND(), LN(Hypothèses!$B$53), Hypothèses!$C$53)) - (MAX(MIN((LOGNORM.INV(RAND(), LN(Hypothèses!$B$53), Hypothèses!$C$53)-Hypothèses!$E$53), Hypothèses!$D$53), 0)))*IF(D96&gt;=3,1,0)+((LOGNORM.INV(RAND(), LN(Hypothèses!$B$53), Hypothèses!$C$53)) - (MAX(MIN((LOGNORM.INV(RAND(), LN(Hypothèses!$B$53), Hypothèses!$C$53)-Hypothèses!$E$53), Hypothèses!$D$53), 0)))*IF(D96&gt;=4,1,0)</f>
        <v>0</v>
      </c>
      <c r="K96" s="7">
        <f>E96+F96+G96</f>
        <v>0</v>
      </c>
      <c r="L96" s="7">
        <f>H96+I96+J96</f>
        <v>0</v>
      </c>
      <c r="M96" s="7">
        <f>Simulateur!$G$20 + L96</f>
        <v>0</v>
      </c>
    </row>
    <row r="97" spans="1:13">
      <c r="A97" s="11">
        <v>96</v>
      </c>
      <c r="B97" s="11">
        <f>BINOM.INV(1000, (Hypothèses!$B$43*Hypothèses!$B$46)/1000, RAND())</f>
        <v>0</v>
      </c>
      <c r="C97" s="11">
        <f>BINOM.INV(1000, (Hypothèses!$B$43*Hypothèses!$B$47)/1000, RAND())</f>
        <v>0</v>
      </c>
      <c r="D97" s="11">
        <f>BINOM.INV(1000, (Hypothèses!$B$43*Hypothèses!$B$48)/1000, RAND())</f>
        <v>0</v>
      </c>
      <c r="E97" s="7">
        <f>(MAX(MIN((LOGNORM.INV(RAND(), LN(Hypothèses!$B$51), Hypothèses!$C$51)-Hypothèses!$E$51), Hypothèses!$D$51), 0))*IF(B97&gt;=1,1,0)+(MAX(MIN((LOGNORM.INV(RAND(), LN(Hypothèses!$B$51), Hypothèses!$C$51)-Hypothèses!$E$51), Hypothèses!$D$51), 0))*IF(B97&gt;=2,1,0)+(MAX(MIN((LOGNORM.INV(RAND(), LN(Hypothèses!$B$51), Hypothèses!$C$51)-Hypothèses!$E$51), Hypothèses!$D$51), 0))*IF(B97&gt;=3,1,0)+(MAX(MIN((LOGNORM.INV(RAND(), LN(Hypothèses!$B$51), Hypothèses!$C$51)-Hypothèses!$E$51), Hypothèses!$D$51), 0))*IF(B97&gt;=4,1,0)</f>
        <v>0</v>
      </c>
      <c r="F97" s="7">
        <f>(MAX(MIN((LOGNORM.INV(RAND(), LN(Hypothèses!$B$52), Hypothèses!$C$52)-Hypothèses!$E$52), Hypothèses!$D$52), 0))*IF(C97&gt;=1,1,0)+(MAX(MIN((LOGNORM.INV(RAND(), LN(Hypothèses!$B$52), Hypothèses!$C$52)-Hypothèses!$E$52), Hypothèses!$D$52), 0))*IF(C97&gt;=2,1,0)+(MAX(MIN((LOGNORM.INV(RAND(), LN(Hypothèses!$B$52), Hypothèses!$C$52)-Hypothèses!$E$52), Hypothèses!$D$52), 0))*IF(C97&gt;=3,1,0)+(MAX(MIN((LOGNORM.INV(RAND(), LN(Hypothèses!$B$52), Hypothèses!$C$52)-Hypothèses!$E$52), Hypothèses!$D$52), 0))*IF(C97&gt;=4,1,0)</f>
        <v>0</v>
      </c>
      <c r="G97" s="7">
        <f>(MAX(MIN((LOGNORM.INV(RAND(), LN(Hypothèses!$B$53), Hypothèses!$C$53)-Hypothèses!$E$53), Hypothèses!$D$53), 0))*IF(D97&gt;=1,1,0)+(MAX(MIN((LOGNORM.INV(RAND(), LN(Hypothèses!$B$53), Hypothèses!$C$53)-Hypothèses!$E$53), Hypothèses!$D$53), 0))*IF(D97&gt;=2,1,0)+(MAX(MIN((LOGNORM.INV(RAND(), LN(Hypothèses!$B$53), Hypothèses!$C$53)-Hypothèses!$E$53), Hypothèses!$D$53), 0))*IF(D97&gt;=3,1,0)+(MAX(MIN((LOGNORM.INV(RAND(), LN(Hypothèses!$B$53), Hypothèses!$C$53)-Hypothèses!$E$53), Hypothèses!$D$53), 0))*IF(D97&gt;=4,1,0)</f>
        <v>0</v>
      </c>
      <c r="H97" s="7">
        <f>((LOGNORM.INV(RAND(), LN(Hypothèses!$B$51), Hypothèses!$C$51)) - (MAX(MIN((LOGNORM.INV(RAND(), LN(Hypothèses!$B$51), Hypothèses!$C$51)-Hypothèses!$E$51), Hypothèses!$D$51), 0)))*IF(B97&gt;=1,1,0)+((LOGNORM.INV(RAND(), LN(Hypothèses!$B$51), Hypothèses!$C$51)) - (MAX(MIN((LOGNORM.INV(RAND(), LN(Hypothèses!$B$51), Hypothèses!$C$51)-Hypothèses!$E$51), Hypothèses!$D$51), 0)))*IF(B97&gt;=2,1,0)+((LOGNORM.INV(RAND(), LN(Hypothèses!$B$51), Hypothèses!$C$51)) - (MAX(MIN((LOGNORM.INV(RAND(), LN(Hypothèses!$B$51), Hypothèses!$C$51)-Hypothèses!$E$51), Hypothèses!$D$51), 0)))*IF(B97&gt;=3,1,0)+((LOGNORM.INV(RAND(), LN(Hypothèses!$B$51), Hypothèses!$C$51)) - (MAX(MIN((LOGNORM.INV(RAND(), LN(Hypothèses!$B$51), Hypothèses!$C$51)-Hypothèses!$E$51), Hypothèses!$D$51), 0)))*IF(B97&gt;=4,1,0)</f>
        <v>0</v>
      </c>
      <c r="I97" s="7">
        <f>((LOGNORM.INV(RAND(), LN(Hypothèses!$B$52), Hypothèses!$C$52)) - (MAX(MIN((LOGNORM.INV(RAND(), LN(Hypothèses!$B$52), Hypothèses!$C$52)-Hypothèses!$E$52), Hypothèses!$D$52), 0)))*IF(C97&gt;=1,1,0)+((LOGNORM.INV(RAND(), LN(Hypothèses!$B$52), Hypothèses!$C$52)) - (MAX(MIN((LOGNORM.INV(RAND(), LN(Hypothèses!$B$52), Hypothèses!$C$52)-Hypothèses!$E$52), Hypothèses!$D$52), 0)))*IF(C97&gt;=2,1,0)+((LOGNORM.INV(RAND(), LN(Hypothèses!$B$52), Hypothèses!$C$52)) - (MAX(MIN((LOGNORM.INV(RAND(), LN(Hypothèses!$B$52), Hypothèses!$C$52)-Hypothèses!$E$52), Hypothèses!$D$52), 0)))*IF(C97&gt;=3,1,0)+((LOGNORM.INV(RAND(), LN(Hypothèses!$B$52), Hypothèses!$C$52)) - (MAX(MIN((LOGNORM.INV(RAND(), LN(Hypothèses!$B$52), Hypothèses!$C$52)-Hypothèses!$E$52), Hypothèses!$D$52), 0)))*IF(C97&gt;=4,1,0)</f>
        <v>0</v>
      </c>
      <c r="J97" s="7">
        <f>((LOGNORM.INV(RAND(), LN(Hypothèses!$B$53), Hypothèses!$C$53)) - (MAX(MIN((LOGNORM.INV(RAND(), LN(Hypothèses!$B$53), Hypothèses!$C$53)-Hypothèses!$E$53), Hypothèses!$D$53), 0)))*IF(D97&gt;=1,1,0)+((LOGNORM.INV(RAND(), LN(Hypothèses!$B$53), Hypothèses!$C$53)) - (MAX(MIN((LOGNORM.INV(RAND(), LN(Hypothèses!$B$53), Hypothèses!$C$53)-Hypothèses!$E$53), Hypothèses!$D$53), 0)))*IF(D97&gt;=2,1,0)+((LOGNORM.INV(RAND(), LN(Hypothèses!$B$53), Hypothèses!$C$53)) - (MAX(MIN((LOGNORM.INV(RAND(), LN(Hypothèses!$B$53), Hypothèses!$C$53)-Hypothèses!$E$53), Hypothèses!$D$53), 0)))*IF(D97&gt;=3,1,0)+((LOGNORM.INV(RAND(), LN(Hypothèses!$B$53), Hypothèses!$C$53)) - (MAX(MIN((LOGNORM.INV(RAND(), LN(Hypothèses!$B$53), Hypothèses!$C$53)-Hypothèses!$E$53), Hypothèses!$D$53), 0)))*IF(D97&gt;=4,1,0)</f>
        <v>0</v>
      </c>
      <c r="K97" s="7">
        <f>E97+F97+G97</f>
        <v>0</v>
      </c>
      <c r="L97" s="7">
        <f>H97+I97+J97</f>
        <v>0</v>
      </c>
      <c r="M97" s="7">
        <f>Simulateur!$G$20 + L97</f>
        <v>0</v>
      </c>
    </row>
    <row r="98" spans="1:13">
      <c r="A98" s="11">
        <v>97</v>
      </c>
      <c r="B98" s="11">
        <f>BINOM.INV(1000, (Hypothèses!$B$43*Hypothèses!$B$46)/1000, RAND())</f>
        <v>0</v>
      </c>
      <c r="C98" s="11">
        <f>BINOM.INV(1000, (Hypothèses!$B$43*Hypothèses!$B$47)/1000, RAND())</f>
        <v>0</v>
      </c>
      <c r="D98" s="11">
        <f>BINOM.INV(1000, (Hypothèses!$B$43*Hypothèses!$B$48)/1000, RAND())</f>
        <v>0</v>
      </c>
      <c r="E98" s="7">
        <f>(MAX(MIN((LOGNORM.INV(RAND(), LN(Hypothèses!$B$51), Hypothèses!$C$51)-Hypothèses!$E$51), Hypothèses!$D$51), 0))*IF(B98&gt;=1,1,0)+(MAX(MIN((LOGNORM.INV(RAND(), LN(Hypothèses!$B$51), Hypothèses!$C$51)-Hypothèses!$E$51), Hypothèses!$D$51), 0))*IF(B98&gt;=2,1,0)+(MAX(MIN((LOGNORM.INV(RAND(), LN(Hypothèses!$B$51), Hypothèses!$C$51)-Hypothèses!$E$51), Hypothèses!$D$51), 0))*IF(B98&gt;=3,1,0)+(MAX(MIN((LOGNORM.INV(RAND(), LN(Hypothèses!$B$51), Hypothèses!$C$51)-Hypothèses!$E$51), Hypothèses!$D$51), 0))*IF(B98&gt;=4,1,0)</f>
        <v>0</v>
      </c>
      <c r="F98" s="7">
        <f>(MAX(MIN((LOGNORM.INV(RAND(), LN(Hypothèses!$B$52), Hypothèses!$C$52)-Hypothèses!$E$52), Hypothèses!$D$52), 0))*IF(C98&gt;=1,1,0)+(MAX(MIN((LOGNORM.INV(RAND(), LN(Hypothèses!$B$52), Hypothèses!$C$52)-Hypothèses!$E$52), Hypothèses!$D$52), 0))*IF(C98&gt;=2,1,0)+(MAX(MIN((LOGNORM.INV(RAND(), LN(Hypothèses!$B$52), Hypothèses!$C$52)-Hypothèses!$E$52), Hypothèses!$D$52), 0))*IF(C98&gt;=3,1,0)+(MAX(MIN((LOGNORM.INV(RAND(), LN(Hypothèses!$B$52), Hypothèses!$C$52)-Hypothèses!$E$52), Hypothèses!$D$52), 0))*IF(C98&gt;=4,1,0)</f>
        <v>0</v>
      </c>
      <c r="G98" s="7">
        <f>(MAX(MIN((LOGNORM.INV(RAND(), LN(Hypothèses!$B$53), Hypothèses!$C$53)-Hypothèses!$E$53), Hypothèses!$D$53), 0))*IF(D98&gt;=1,1,0)+(MAX(MIN((LOGNORM.INV(RAND(), LN(Hypothèses!$B$53), Hypothèses!$C$53)-Hypothèses!$E$53), Hypothèses!$D$53), 0))*IF(D98&gt;=2,1,0)+(MAX(MIN((LOGNORM.INV(RAND(), LN(Hypothèses!$B$53), Hypothèses!$C$53)-Hypothèses!$E$53), Hypothèses!$D$53), 0))*IF(D98&gt;=3,1,0)+(MAX(MIN((LOGNORM.INV(RAND(), LN(Hypothèses!$B$53), Hypothèses!$C$53)-Hypothèses!$E$53), Hypothèses!$D$53), 0))*IF(D98&gt;=4,1,0)</f>
        <v>0</v>
      </c>
      <c r="H98" s="7">
        <f>((LOGNORM.INV(RAND(), LN(Hypothèses!$B$51), Hypothèses!$C$51)) - (MAX(MIN((LOGNORM.INV(RAND(), LN(Hypothèses!$B$51), Hypothèses!$C$51)-Hypothèses!$E$51), Hypothèses!$D$51), 0)))*IF(B98&gt;=1,1,0)+((LOGNORM.INV(RAND(), LN(Hypothèses!$B$51), Hypothèses!$C$51)) - (MAX(MIN((LOGNORM.INV(RAND(), LN(Hypothèses!$B$51), Hypothèses!$C$51)-Hypothèses!$E$51), Hypothèses!$D$51), 0)))*IF(B98&gt;=2,1,0)+((LOGNORM.INV(RAND(), LN(Hypothèses!$B$51), Hypothèses!$C$51)) - (MAX(MIN((LOGNORM.INV(RAND(), LN(Hypothèses!$B$51), Hypothèses!$C$51)-Hypothèses!$E$51), Hypothèses!$D$51), 0)))*IF(B98&gt;=3,1,0)+((LOGNORM.INV(RAND(), LN(Hypothèses!$B$51), Hypothèses!$C$51)) - (MAX(MIN((LOGNORM.INV(RAND(), LN(Hypothèses!$B$51), Hypothèses!$C$51)-Hypothèses!$E$51), Hypothèses!$D$51), 0)))*IF(B98&gt;=4,1,0)</f>
        <v>0</v>
      </c>
      <c r="I98" s="7">
        <f>((LOGNORM.INV(RAND(), LN(Hypothèses!$B$52), Hypothèses!$C$52)) - (MAX(MIN((LOGNORM.INV(RAND(), LN(Hypothèses!$B$52), Hypothèses!$C$52)-Hypothèses!$E$52), Hypothèses!$D$52), 0)))*IF(C98&gt;=1,1,0)+((LOGNORM.INV(RAND(), LN(Hypothèses!$B$52), Hypothèses!$C$52)) - (MAX(MIN((LOGNORM.INV(RAND(), LN(Hypothèses!$B$52), Hypothèses!$C$52)-Hypothèses!$E$52), Hypothèses!$D$52), 0)))*IF(C98&gt;=2,1,0)+((LOGNORM.INV(RAND(), LN(Hypothèses!$B$52), Hypothèses!$C$52)) - (MAX(MIN((LOGNORM.INV(RAND(), LN(Hypothèses!$B$52), Hypothèses!$C$52)-Hypothèses!$E$52), Hypothèses!$D$52), 0)))*IF(C98&gt;=3,1,0)+((LOGNORM.INV(RAND(), LN(Hypothèses!$B$52), Hypothèses!$C$52)) - (MAX(MIN((LOGNORM.INV(RAND(), LN(Hypothèses!$B$52), Hypothèses!$C$52)-Hypothèses!$E$52), Hypothèses!$D$52), 0)))*IF(C98&gt;=4,1,0)</f>
        <v>0</v>
      </c>
      <c r="J98" s="7">
        <f>((LOGNORM.INV(RAND(), LN(Hypothèses!$B$53), Hypothèses!$C$53)) - (MAX(MIN((LOGNORM.INV(RAND(), LN(Hypothèses!$B$53), Hypothèses!$C$53)-Hypothèses!$E$53), Hypothèses!$D$53), 0)))*IF(D98&gt;=1,1,0)+((LOGNORM.INV(RAND(), LN(Hypothèses!$B$53), Hypothèses!$C$53)) - (MAX(MIN((LOGNORM.INV(RAND(), LN(Hypothèses!$B$53), Hypothèses!$C$53)-Hypothèses!$E$53), Hypothèses!$D$53), 0)))*IF(D98&gt;=2,1,0)+((LOGNORM.INV(RAND(), LN(Hypothèses!$B$53), Hypothèses!$C$53)) - (MAX(MIN((LOGNORM.INV(RAND(), LN(Hypothèses!$B$53), Hypothèses!$C$53)-Hypothèses!$E$53), Hypothèses!$D$53), 0)))*IF(D98&gt;=3,1,0)+((LOGNORM.INV(RAND(), LN(Hypothèses!$B$53), Hypothèses!$C$53)) - (MAX(MIN((LOGNORM.INV(RAND(), LN(Hypothèses!$B$53), Hypothèses!$C$53)-Hypothèses!$E$53), Hypothèses!$D$53), 0)))*IF(D98&gt;=4,1,0)</f>
        <v>0</v>
      </c>
      <c r="K98" s="7">
        <f>E98+F98+G98</f>
        <v>0</v>
      </c>
      <c r="L98" s="7">
        <f>H98+I98+J98</f>
        <v>0</v>
      </c>
      <c r="M98" s="7">
        <f>Simulateur!$G$20 + L98</f>
        <v>0</v>
      </c>
    </row>
    <row r="99" spans="1:13">
      <c r="A99" s="11">
        <v>98</v>
      </c>
      <c r="B99" s="11">
        <f>BINOM.INV(1000, (Hypothèses!$B$43*Hypothèses!$B$46)/1000, RAND())</f>
        <v>0</v>
      </c>
      <c r="C99" s="11">
        <f>BINOM.INV(1000, (Hypothèses!$B$43*Hypothèses!$B$47)/1000, RAND())</f>
        <v>0</v>
      </c>
      <c r="D99" s="11">
        <f>BINOM.INV(1000, (Hypothèses!$B$43*Hypothèses!$B$48)/1000, RAND())</f>
        <v>0</v>
      </c>
      <c r="E99" s="7">
        <f>(MAX(MIN((LOGNORM.INV(RAND(), LN(Hypothèses!$B$51), Hypothèses!$C$51)-Hypothèses!$E$51), Hypothèses!$D$51), 0))*IF(B99&gt;=1,1,0)+(MAX(MIN((LOGNORM.INV(RAND(), LN(Hypothèses!$B$51), Hypothèses!$C$51)-Hypothèses!$E$51), Hypothèses!$D$51), 0))*IF(B99&gt;=2,1,0)+(MAX(MIN((LOGNORM.INV(RAND(), LN(Hypothèses!$B$51), Hypothèses!$C$51)-Hypothèses!$E$51), Hypothèses!$D$51), 0))*IF(B99&gt;=3,1,0)+(MAX(MIN((LOGNORM.INV(RAND(), LN(Hypothèses!$B$51), Hypothèses!$C$51)-Hypothèses!$E$51), Hypothèses!$D$51), 0))*IF(B99&gt;=4,1,0)</f>
        <v>0</v>
      </c>
      <c r="F99" s="7">
        <f>(MAX(MIN((LOGNORM.INV(RAND(), LN(Hypothèses!$B$52), Hypothèses!$C$52)-Hypothèses!$E$52), Hypothèses!$D$52), 0))*IF(C99&gt;=1,1,0)+(MAX(MIN((LOGNORM.INV(RAND(), LN(Hypothèses!$B$52), Hypothèses!$C$52)-Hypothèses!$E$52), Hypothèses!$D$52), 0))*IF(C99&gt;=2,1,0)+(MAX(MIN((LOGNORM.INV(RAND(), LN(Hypothèses!$B$52), Hypothèses!$C$52)-Hypothèses!$E$52), Hypothèses!$D$52), 0))*IF(C99&gt;=3,1,0)+(MAX(MIN((LOGNORM.INV(RAND(), LN(Hypothèses!$B$52), Hypothèses!$C$52)-Hypothèses!$E$52), Hypothèses!$D$52), 0))*IF(C99&gt;=4,1,0)</f>
        <v>0</v>
      </c>
      <c r="G99" s="7">
        <f>(MAX(MIN((LOGNORM.INV(RAND(), LN(Hypothèses!$B$53), Hypothèses!$C$53)-Hypothèses!$E$53), Hypothèses!$D$53), 0))*IF(D99&gt;=1,1,0)+(MAX(MIN((LOGNORM.INV(RAND(), LN(Hypothèses!$B$53), Hypothèses!$C$53)-Hypothèses!$E$53), Hypothèses!$D$53), 0))*IF(D99&gt;=2,1,0)+(MAX(MIN((LOGNORM.INV(RAND(), LN(Hypothèses!$B$53), Hypothèses!$C$53)-Hypothèses!$E$53), Hypothèses!$D$53), 0))*IF(D99&gt;=3,1,0)+(MAX(MIN((LOGNORM.INV(RAND(), LN(Hypothèses!$B$53), Hypothèses!$C$53)-Hypothèses!$E$53), Hypothèses!$D$53), 0))*IF(D99&gt;=4,1,0)</f>
        <v>0</v>
      </c>
      <c r="H99" s="7">
        <f>((LOGNORM.INV(RAND(), LN(Hypothèses!$B$51), Hypothèses!$C$51)) - (MAX(MIN((LOGNORM.INV(RAND(), LN(Hypothèses!$B$51), Hypothèses!$C$51)-Hypothèses!$E$51), Hypothèses!$D$51), 0)))*IF(B99&gt;=1,1,0)+((LOGNORM.INV(RAND(), LN(Hypothèses!$B$51), Hypothèses!$C$51)) - (MAX(MIN((LOGNORM.INV(RAND(), LN(Hypothèses!$B$51), Hypothèses!$C$51)-Hypothèses!$E$51), Hypothèses!$D$51), 0)))*IF(B99&gt;=2,1,0)+((LOGNORM.INV(RAND(), LN(Hypothèses!$B$51), Hypothèses!$C$51)) - (MAX(MIN((LOGNORM.INV(RAND(), LN(Hypothèses!$B$51), Hypothèses!$C$51)-Hypothèses!$E$51), Hypothèses!$D$51), 0)))*IF(B99&gt;=3,1,0)+((LOGNORM.INV(RAND(), LN(Hypothèses!$B$51), Hypothèses!$C$51)) - (MAX(MIN((LOGNORM.INV(RAND(), LN(Hypothèses!$B$51), Hypothèses!$C$51)-Hypothèses!$E$51), Hypothèses!$D$51), 0)))*IF(B99&gt;=4,1,0)</f>
        <v>0</v>
      </c>
      <c r="I99" s="7">
        <f>((LOGNORM.INV(RAND(), LN(Hypothèses!$B$52), Hypothèses!$C$52)) - (MAX(MIN((LOGNORM.INV(RAND(), LN(Hypothèses!$B$52), Hypothèses!$C$52)-Hypothèses!$E$52), Hypothèses!$D$52), 0)))*IF(C99&gt;=1,1,0)+((LOGNORM.INV(RAND(), LN(Hypothèses!$B$52), Hypothèses!$C$52)) - (MAX(MIN((LOGNORM.INV(RAND(), LN(Hypothèses!$B$52), Hypothèses!$C$52)-Hypothèses!$E$52), Hypothèses!$D$52), 0)))*IF(C99&gt;=2,1,0)+((LOGNORM.INV(RAND(), LN(Hypothèses!$B$52), Hypothèses!$C$52)) - (MAX(MIN((LOGNORM.INV(RAND(), LN(Hypothèses!$B$52), Hypothèses!$C$52)-Hypothèses!$E$52), Hypothèses!$D$52), 0)))*IF(C99&gt;=3,1,0)+((LOGNORM.INV(RAND(), LN(Hypothèses!$B$52), Hypothèses!$C$52)) - (MAX(MIN((LOGNORM.INV(RAND(), LN(Hypothèses!$B$52), Hypothèses!$C$52)-Hypothèses!$E$52), Hypothèses!$D$52), 0)))*IF(C99&gt;=4,1,0)</f>
        <v>0</v>
      </c>
      <c r="J99" s="7">
        <f>((LOGNORM.INV(RAND(), LN(Hypothèses!$B$53), Hypothèses!$C$53)) - (MAX(MIN((LOGNORM.INV(RAND(), LN(Hypothèses!$B$53), Hypothèses!$C$53)-Hypothèses!$E$53), Hypothèses!$D$53), 0)))*IF(D99&gt;=1,1,0)+((LOGNORM.INV(RAND(), LN(Hypothèses!$B$53), Hypothèses!$C$53)) - (MAX(MIN((LOGNORM.INV(RAND(), LN(Hypothèses!$B$53), Hypothèses!$C$53)-Hypothèses!$E$53), Hypothèses!$D$53), 0)))*IF(D99&gt;=2,1,0)+((LOGNORM.INV(RAND(), LN(Hypothèses!$B$53), Hypothèses!$C$53)) - (MAX(MIN((LOGNORM.INV(RAND(), LN(Hypothèses!$B$53), Hypothèses!$C$53)-Hypothèses!$E$53), Hypothèses!$D$53), 0)))*IF(D99&gt;=3,1,0)+((LOGNORM.INV(RAND(), LN(Hypothèses!$B$53), Hypothèses!$C$53)) - (MAX(MIN((LOGNORM.INV(RAND(), LN(Hypothèses!$B$53), Hypothèses!$C$53)-Hypothèses!$E$53), Hypothèses!$D$53), 0)))*IF(D99&gt;=4,1,0)</f>
        <v>0</v>
      </c>
      <c r="K99" s="7">
        <f>E99+F99+G99</f>
        <v>0</v>
      </c>
      <c r="L99" s="7">
        <f>H99+I99+J99</f>
        <v>0</v>
      </c>
      <c r="M99" s="7">
        <f>Simulateur!$G$20 + L99</f>
        <v>0</v>
      </c>
    </row>
    <row r="100" spans="1:13">
      <c r="A100" s="11">
        <v>99</v>
      </c>
      <c r="B100" s="11">
        <f>BINOM.INV(1000, (Hypothèses!$B$43*Hypothèses!$B$46)/1000, RAND())</f>
        <v>0</v>
      </c>
      <c r="C100" s="11">
        <f>BINOM.INV(1000, (Hypothèses!$B$43*Hypothèses!$B$47)/1000, RAND())</f>
        <v>0</v>
      </c>
      <c r="D100" s="11">
        <f>BINOM.INV(1000, (Hypothèses!$B$43*Hypothèses!$B$48)/1000, RAND())</f>
        <v>0</v>
      </c>
      <c r="E100" s="7">
        <f>(MAX(MIN((LOGNORM.INV(RAND(), LN(Hypothèses!$B$51), Hypothèses!$C$51)-Hypothèses!$E$51), Hypothèses!$D$51), 0))*IF(B100&gt;=1,1,0)+(MAX(MIN((LOGNORM.INV(RAND(), LN(Hypothèses!$B$51), Hypothèses!$C$51)-Hypothèses!$E$51), Hypothèses!$D$51), 0))*IF(B100&gt;=2,1,0)+(MAX(MIN((LOGNORM.INV(RAND(), LN(Hypothèses!$B$51), Hypothèses!$C$51)-Hypothèses!$E$51), Hypothèses!$D$51), 0))*IF(B100&gt;=3,1,0)+(MAX(MIN((LOGNORM.INV(RAND(), LN(Hypothèses!$B$51), Hypothèses!$C$51)-Hypothèses!$E$51), Hypothèses!$D$51), 0))*IF(B100&gt;=4,1,0)</f>
        <v>0</v>
      </c>
      <c r="F100" s="7">
        <f>(MAX(MIN((LOGNORM.INV(RAND(), LN(Hypothèses!$B$52), Hypothèses!$C$52)-Hypothèses!$E$52), Hypothèses!$D$52), 0))*IF(C100&gt;=1,1,0)+(MAX(MIN((LOGNORM.INV(RAND(), LN(Hypothèses!$B$52), Hypothèses!$C$52)-Hypothèses!$E$52), Hypothèses!$D$52), 0))*IF(C100&gt;=2,1,0)+(MAX(MIN((LOGNORM.INV(RAND(), LN(Hypothèses!$B$52), Hypothèses!$C$52)-Hypothèses!$E$52), Hypothèses!$D$52), 0))*IF(C100&gt;=3,1,0)+(MAX(MIN((LOGNORM.INV(RAND(), LN(Hypothèses!$B$52), Hypothèses!$C$52)-Hypothèses!$E$52), Hypothèses!$D$52), 0))*IF(C100&gt;=4,1,0)</f>
        <v>0</v>
      </c>
      <c r="G100" s="7">
        <f>(MAX(MIN((LOGNORM.INV(RAND(), LN(Hypothèses!$B$53), Hypothèses!$C$53)-Hypothèses!$E$53), Hypothèses!$D$53), 0))*IF(D100&gt;=1,1,0)+(MAX(MIN((LOGNORM.INV(RAND(), LN(Hypothèses!$B$53), Hypothèses!$C$53)-Hypothèses!$E$53), Hypothèses!$D$53), 0))*IF(D100&gt;=2,1,0)+(MAX(MIN((LOGNORM.INV(RAND(), LN(Hypothèses!$B$53), Hypothèses!$C$53)-Hypothèses!$E$53), Hypothèses!$D$53), 0))*IF(D100&gt;=3,1,0)+(MAX(MIN((LOGNORM.INV(RAND(), LN(Hypothèses!$B$53), Hypothèses!$C$53)-Hypothèses!$E$53), Hypothèses!$D$53), 0))*IF(D100&gt;=4,1,0)</f>
        <v>0</v>
      </c>
      <c r="H100" s="7">
        <f>((LOGNORM.INV(RAND(), LN(Hypothèses!$B$51), Hypothèses!$C$51)) - (MAX(MIN((LOGNORM.INV(RAND(), LN(Hypothèses!$B$51), Hypothèses!$C$51)-Hypothèses!$E$51), Hypothèses!$D$51), 0)))*IF(B100&gt;=1,1,0)+((LOGNORM.INV(RAND(), LN(Hypothèses!$B$51), Hypothèses!$C$51)) - (MAX(MIN((LOGNORM.INV(RAND(), LN(Hypothèses!$B$51), Hypothèses!$C$51)-Hypothèses!$E$51), Hypothèses!$D$51), 0)))*IF(B100&gt;=2,1,0)+((LOGNORM.INV(RAND(), LN(Hypothèses!$B$51), Hypothèses!$C$51)) - (MAX(MIN((LOGNORM.INV(RAND(), LN(Hypothèses!$B$51), Hypothèses!$C$51)-Hypothèses!$E$51), Hypothèses!$D$51), 0)))*IF(B100&gt;=3,1,0)+((LOGNORM.INV(RAND(), LN(Hypothèses!$B$51), Hypothèses!$C$51)) - (MAX(MIN((LOGNORM.INV(RAND(), LN(Hypothèses!$B$51), Hypothèses!$C$51)-Hypothèses!$E$51), Hypothèses!$D$51), 0)))*IF(B100&gt;=4,1,0)</f>
        <v>0</v>
      </c>
      <c r="I100" s="7">
        <f>((LOGNORM.INV(RAND(), LN(Hypothèses!$B$52), Hypothèses!$C$52)) - (MAX(MIN((LOGNORM.INV(RAND(), LN(Hypothèses!$B$52), Hypothèses!$C$52)-Hypothèses!$E$52), Hypothèses!$D$52), 0)))*IF(C100&gt;=1,1,0)+((LOGNORM.INV(RAND(), LN(Hypothèses!$B$52), Hypothèses!$C$52)) - (MAX(MIN((LOGNORM.INV(RAND(), LN(Hypothèses!$B$52), Hypothèses!$C$52)-Hypothèses!$E$52), Hypothèses!$D$52), 0)))*IF(C100&gt;=2,1,0)+((LOGNORM.INV(RAND(), LN(Hypothèses!$B$52), Hypothèses!$C$52)) - (MAX(MIN((LOGNORM.INV(RAND(), LN(Hypothèses!$B$52), Hypothèses!$C$52)-Hypothèses!$E$52), Hypothèses!$D$52), 0)))*IF(C100&gt;=3,1,0)+((LOGNORM.INV(RAND(), LN(Hypothèses!$B$52), Hypothèses!$C$52)) - (MAX(MIN((LOGNORM.INV(RAND(), LN(Hypothèses!$B$52), Hypothèses!$C$52)-Hypothèses!$E$52), Hypothèses!$D$52), 0)))*IF(C100&gt;=4,1,0)</f>
        <v>0</v>
      </c>
      <c r="J100" s="7">
        <f>((LOGNORM.INV(RAND(), LN(Hypothèses!$B$53), Hypothèses!$C$53)) - (MAX(MIN((LOGNORM.INV(RAND(), LN(Hypothèses!$B$53), Hypothèses!$C$53)-Hypothèses!$E$53), Hypothèses!$D$53), 0)))*IF(D100&gt;=1,1,0)+((LOGNORM.INV(RAND(), LN(Hypothèses!$B$53), Hypothèses!$C$53)) - (MAX(MIN((LOGNORM.INV(RAND(), LN(Hypothèses!$B$53), Hypothèses!$C$53)-Hypothèses!$E$53), Hypothèses!$D$53), 0)))*IF(D100&gt;=2,1,0)+((LOGNORM.INV(RAND(), LN(Hypothèses!$B$53), Hypothèses!$C$53)) - (MAX(MIN((LOGNORM.INV(RAND(), LN(Hypothèses!$B$53), Hypothèses!$C$53)-Hypothèses!$E$53), Hypothèses!$D$53), 0)))*IF(D100&gt;=3,1,0)+((LOGNORM.INV(RAND(), LN(Hypothèses!$B$53), Hypothèses!$C$53)) - (MAX(MIN((LOGNORM.INV(RAND(), LN(Hypothèses!$B$53), Hypothèses!$C$53)-Hypothèses!$E$53), Hypothèses!$D$53), 0)))*IF(D100&gt;=4,1,0)</f>
        <v>0</v>
      </c>
      <c r="K100" s="7">
        <f>E100+F100+G100</f>
        <v>0</v>
      </c>
      <c r="L100" s="7">
        <f>H100+I100+J100</f>
        <v>0</v>
      </c>
      <c r="M100" s="7">
        <f>Simulateur!$G$20 + L100</f>
        <v>0</v>
      </c>
    </row>
    <row r="101" spans="1:13">
      <c r="A101" s="11">
        <v>100</v>
      </c>
      <c r="B101" s="11">
        <f>BINOM.INV(1000, (Hypothèses!$B$43*Hypothèses!$B$46)/1000, RAND())</f>
        <v>0</v>
      </c>
      <c r="C101" s="11">
        <f>BINOM.INV(1000, (Hypothèses!$B$43*Hypothèses!$B$47)/1000, RAND())</f>
        <v>0</v>
      </c>
      <c r="D101" s="11">
        <f>BINOM.INV(1000, (Hypothèses!$B$43*Hypothèses!$B$48)/1000, RAND())</f>
        <v>0</v>
      </c>
      <c r="E101" s="7">
        <f>(MAX(MIN((LOGNORM.INV(RAND(), LN(Hypothèses!$B$51), Hypothèses!$C$51)-Hypothèses!$E$51), Hypothèses!$D$51), 0))*IF(B101&gt;=1,1,0)+(MAX(MIN((LOGNORM.INV(RAND(), LN(Hypothèses!$B$51), Hypothèses!$C$51)-Hypothèses!$E$51), Hypothèses!$D$51), 0))*IF(B101&gt;=2,1,0)+(MAX(MIN((LOGNORM.INV(RAND(), LN(Hypothèses!$B$51), Hypothèses!$C$51)-Hypothèses!$E$51), Hypothèses!$D$51), 0))*IF(B101&gt;=3,1,0)+(MAX(MIN((LOGNORM.INV(RAND(), LN(Hypothèses!$B$51), Hypothèses!$C$51)-Hypothèses!$E$51), Hypothèses!$D$51), 0))*IF(B101&gt;=4,1,0)</f>
        <v>0</v>
      </c>
      <c r="F101" s="7">
        <f>(MAX(MIN((LOGNORM.INV(RAND(), LN(Hypothèses!$B$52), Hypothèses!$C$52)-Hypothèses!$E$52), Hypothèses!$D$52), 0))*IF(C101&gt;=1,1,0)+(MAX(MIN((LOGNORM.INV(RAND(), LN(Hypothèses!$B$52), Hypothèses!$C$52)-Hypothèses!$E$52), Hypothèses!$D$52), 0))*IF(C101&gt;=2,1,0)+(MAX(MIN((LOGNORM.INV(RAND(), LN(Hypothèses!$B$52), Hypothèses!$C$52)-Hypothèses!$E$52), Hypothèses!$D$52), 0))*IF(C101&gt;=3,1,0)+(MAX(MIN((LOGNORM.INV(RAND(), LN(Hypothèses!$B$52), Hypothèses!$C$52)-Hypothèses!$E$52), Hypothèses!$D$52), 0))*IF(C101&gt;=4,1,0)</f>
        <v>0</v>
      </c>
      <c r="G101" s="7">
        <f>(MAX(MIN((LOGNORM.INV(RAND(), LN(Hypothèses!$B$53), Hypothèses!$C$53)-Hypothèses!$E$53), Hypothèses!$D$53), 0))*IF(D101&gt;=1,1,0)+(MAX(MIN((LOGNORM.INV(RAND(), LN(Hypothèses!$B$53), Hypothèses!$C$53)-Hypothèses!$E$53), Hypothèses!$D$53), 0))*IF(D101&gt;=2,1,0)+(MAX(MIN((LOGNORM.INV(RAND(), LN(Hypothèses!$B$53), Hypothèses!$C$53)-Hypothèses!$E$53), Hypothèses!$D$53), 0))*IF(D101&gt;=3,1,0)+(MAX(MIN((LOGNORM.INV(RAND(), LN(Hypothèses!$B$53), Hypothèses!$C$53)-Hypothèses!$E$53), Hypothèses!$D$53), 0))*IF(D101&gt;=4,1,0)</f>
        <v>0</v>
      </c>
      <c r="H101" s="7">
        <f>((LOGNORM.INV(RAND(), LN(Hypothèses!$B$51), Hypothèses!$C$51)) - (MAX(MIN((LOGNORM.INV(RAND(), LN(Hypothèses!$B$51), Hypothèses!$C$51)-Hypothèses!$E$51), Hypothèses!$D$51), 0)))*IF(B101&gt;=1,1,0)+((LOGNORM.INV(RAND(), LN(Hypothèses!$B$51), Hypothèses!$C$51)) - (MAX(MIN((LOGNORM.INV(RAND(), LN(Hypothèses!$B$51), Hypothèses!$C$51)-Hypothèses!$E$51), Hypothèses!$D$51), 0)))*IF(B101&gt;=2,1,0)+((LOGNORM.INV(RAND(), LN(Hypothèses!$B$51), Hypothèses!$C$51)) - (MAX(MIN((LOGNORM.INV(RAND(), LN(Hypothèses!$B$51), Hypothèses!$C$51)-Hypothèses!$E$51), Hypothèses!$D$51), 0)))*IF(B101&gt;=3,1,0)+((LOGNORM.INV(RAND(), LN(Hypothèses!$B$51), Hypothèses!$C$51)) - (MAX(MIN((LOGNORM.INV(RAND(), LN(Hypothèses!$B$51), Hypothèses!$C$51)-Hypothèses!$E$51), Hypothèses!$D$51), 0)))*IF(B101&gt;=4,1,0)</f>
        <v>0</v>
      </c>
      <c r="I101" s="7">
        <f>((LOGNORM.INV(RAND(), LN(Hypothèses!$B$52), Hypothèses!$C$52)) - (MAX(MIN((LOGNORM.INV(RAND(), LN(Hypothèses!$B$52), Hypothèses!$C$52)-Hypothèses!$E$52), Hypothèses!$D$52), 0)))*IF(C101&gt;=1,1,0)+((LOGNORM.INV(RAND(), LN(Hypothèses!$B$52), Hypothèses!$C$52)) - (MAX(MIN((LOGNORM.INV(RAND(), LN(Hypothèses!$B$52), Hypothèses!$C$52)-Hypothèses!$E$52), Hypothèses!$D$52), 0)))*IF(C101&gt;=2,1,0)+((LOGNORM.INV(RAND(), LN(Hypothèses!$B$52), Hypothèses!$C$52)) - (MAX(MIN((LOGNORM.INV(RAND(), LN(Hypothèses!$B$52), Hypothèses!$C$52)-Hypothèses!$E$52), Hypothèses!$D$52), 0)))*IF(C101&gt;=3,1,0)+((LOGNORM.INV(RAND(), LN(Hypothèses!$B$52), Hypothèses!$C$52)) - (MAX(MIN((LOGNORM.INV(RAND(), LN(Hypothèses!$B$52), Hypothèses!$C$52)-Hypothèses!$E$52), Hypothèses!$D$52), 0)))*IF(C101&gt;=4,1,0)</f>
        <v>0</v>
      </c>
      <c r="J101" s="7">
        <f>((LOGNORM.INV(RAND(), LN(Hypothèses!$B$53), Hypothèses!$C$53)) - (MAX(MIN((LOGNORM.INV(RAND(), LN(Hypothèses!$B$53), Hypothèses!$C$53)-Hypothèses!$E$53), Hypothèses!$D$53), 0)))*IF(D101&gt;=1,1,0)+((LOGNORM.INV(RAND(), LN(Hypothèses!$B$53), Hypothèses!$C$53)) - (MAX(MIN((LOGNORM.INV(RAND(), LN(Hypothèses!$B$53), Hypothèses!$C$53)-Hypothèses!$E$53), Hypothèses!$D$53), 0)))*IF(D101&gt;=2,1,0)+((LOGNORM.INV(RAND(), LN(Hypothèses!$B$53), Hypothèses!$C$53)) - (MAX(MIN((LOGNORM.INV(RAND(), LN(Hypothèses!$B$53), Hypothèses!$C$53)-Hypothèses!$E$53), Hypothèses!$D$53), 0)))*IF(D101&gt;=3,1,0)+((LOGNORM.INV(RAND(), LN(Hypothèses!$B$53), Hypothèses!$C$53)) - (MAX(MIN((LOGNORM.INV(RAND(), LN(Hypothèses!$B$53), Hypothèses!$C$53)-Hypothèses!$E$53), Hypothèses!$D$53), 0)))*IF(D101&gt;=4,1,0)</f>
        <v>0</v>
      </c>
      <c r="K101" s="7">
        <f>E101+F101+G101</f>
        <v>0</v>
      </c>
      <c r="L101" s="7">
        <f>H101+I101+J101</f>
        <v>0</v>
      </c>
      <c r="M101" s="7">
        <f>Simulateur!$G$20 + L101</f>
        <v>0</v>
      </c>
    </row>
    <row r="102" spans="1:13">
      <c r="A102" s="11">
        <v>101</v>
      </c>
      <c r="B102" s="11">
        <f>BINOM.INV(1000, (Hypothèses!$B$43*Hypothèses!$B$46)/1000, RAND())</f>
        <v>0</v>
      </c>
      <c r="C102" s="11">
        <f>BINOM.INV(1000, (Hypothèses!$B$43*Hypothèses!$B$47)/1000, RAND())</f>
        <v>0</v>
      </c>
      <c r="D102" s="11">
        <f>BINOM.INV(1000, (Hypothèses!$B$43*Hypothèses!$B$48)/1000, RAND())</f>
        <v>0</v>
      </c>
      <c r="E102" s="7">
        <f>(MAX(MIN((LOGNORM.INV(RAND(), LN(Hypothèses!$B$51), Hypothèses!$C$51)-Hypothèses!$E$51), Hypothèses!$D$51), 0))*IF(B102&gt;=1,1,0)+(MAX(MIN((LOGNORM.INV(RAND(), LN(Hypothèses!$B$51), Hypothèses!$C$51)-Hypothèses!$E$51), Hypothèses!$D$51), 0))*IF(B102&gt;=2,1,0)+(MAX(MIN((LOGNORM.INV(RAND(), LN(Hypothèses!$B$51), Hypothèses!$C$51)-Hypothèses!$E$51), Hypothèses!$D$51), 0))*IF(B102&gt;=3,1,0)+(MAX(MIN((LOGNORM.INV(RAND(), LN(Hypothèses!$B$51), Hypothèses!$C$51)-Hypothèses!$E$51), Hypothèses!$D$51), 0))*IF(B102&gt;=4,1,0)</f>
        <v>0</v>
      </c>
      <c r="F102" s="7">
        <f>(MAX(MIN((LOGNORM.INV(RAND(), LN(Hypothèses!$B$52), Hypothèses!$C$52)-Hypothèses!$E$52), Hypothèses!$D$52), 0))*IF(C102&gt;=1,1,0)+(MAX(MIN((LOGNORM.INV(RAND(), LN(Hypothèses!$B$52), Hypothèses!$C$52)-Hypothèses!$E$52), Hypothèses!$D$52), 0))*IF(C102&gt;=2,1,0)+(MAX(MIN((LOGNORM.INV(RAND(), LN(Hypothèses!$B$52), Hypothèses!$C$52)-Hypothèses!$E$52), Hypothèses!$D$52), 0))*IF(C102&gt;=3,1,0)+(MAX(MIN((LOGNORM.INV(RAND(), LN(Hypothèses!$B$52), Hypothèses!$C$52)-Hypothèses!$E$52), Hypothèses!$D$52), 0))*IF(C102&gt;=4,1,0)</f>
        <v>0</v>
      </c>
      <c r="G102" s="7">
        <f>(MAX(MIN((LOGNORM.INV(RAND(), LN(Hypothèses!$B$53), Hypothèses!$C$53)-Hypothèses!$E$53), Hypothèses!$D$53), 0))*IF(D102&gt;=1,1,0)+(MAX(MIN((LOGNORM.INV(RAND(), LN(Hypothèses!$B$53), Hypothèses!$C$53)-Hypothèses!$E$53), Hypothèses!$D$53), 0))*IF(D102&gt;=2,1,0)+(MAX(MIN((LOGNORM.INV(RAND(), LN(Hypothèses!$B$53), Hypothèses!$C$53)-Hypothèses!$E$53), Hypothèses!$D$53), 0))*IF(D102&gt;=3,1,0)+(MAX(MIN((LOGNORM.INV(RAND(), LN(Hypothèses!$B$53), Hypothèses!$C$53)-Hypothèses!$E$53), Hypothèses!$D$53), 0))*IF(D102&gt;=4,1,0)</f>
        <v>0</v>
      </c>
      <c r="H102" s="7">
        <f>((LOGNORM.INV(RAND(), LN(Hypothèses!$B$51), Hypothèses!$C$51)) - (MAX(MIN((LOGNORM.INV(RAND(), LN(Hypothèses!$B$51), Hypothèses!$C$51)-Hypothèses!$E$51), Hypothèses!$D$51), 0)))*IF(B102&gt;=1,1,0)+((LOGNORM.INV(RAND(), LN(Hypothèses!$B$51), Hypothèses!$C$51)) - (MAX(MIN((LOGNORM.INV(RAND(), LN(Hypothèses!$B$51), Hypothèses!$C$51)-Hypothèses!$E$51), Hypothèses!$D$51), 0)))*IF(B102&gt;=2,1,0)+((LOGNORM.INV(RAND(), LN(Hypothèses!$B$51), Hypothèses!$C$51)) - (MAX(MIN((LOGNORM.INV(RAND(), LN(Hypothèses!$B$51), Hypothèses!$C$51)-Hypothèses!$E$51), Hypothèses!$D$51), 0)))*IF(B102&gt;=3,1,0)+((LOGNORM.INV(RAND(), LN(Hypothèses!$B$51), Hypothèses!$C$51)) - (MAX(MIN((LOGNORM.INV(RAND(), LN(Hypothèses!$B$51), Hypothèses!$C$51)-Hypothèses!$E$51), Hypothèses!$D$51), 0)))*IF(B102&gt;=4,1,0)</f>
        <v>0</v>
      </c>
      <c r="I102" s="7">
        <f>((LOGNORM.INV(RAND(), LN(Hypothèses!$B$52), Hypothèses!$C$52)) - (MAX(MIN((LOGNORM.INV(RAND(), LN(Hypothèses!$B$52), Hypothèses!$C$52)-Hypothèses!$E$52), Hypothèses!$D$52), 0)))*IF(C102&gt;=1,1,0)+((LOGNORM.INV(RAND(), LN(Hypothèses!$B$52), Hypothèses!$C$52)) - (MAX(MIN((LOGNORM.INV(RAND(), LN(Hypothèses!$B$52), Hypothèses!$C$52)-Hypothèses!$E$52), Hypothèses!$D$52), 0)))*IF(C102&gt;=2,1,0)+((LOGNORM.INV(RAND(), LN(Hypothèses!$B$52), Hypothèses!$C$52)) - (MAX(MIN((LOGNORM.INV(RAND(), LN(Hypothèses!$B$52), Hypothèses!$C$52)-Hypothèses!$E$52), Hypothèses!$D$52), 0)))*IF(C102&gt;=3,1,0)+((LOGNORM.INV(RAND(), LN(Hypothèses!$B$52), Hypothèses!$C$52)) - (MAX(MIN((LOGNORM.INV(RAND(), LN(Hypothèses!$B$52), Hypothèses!$C$52)-Hypothèses!$E$52), Hypothèses!$D$52), 0)))*IF(C102&gt;=4,1,0)</f>
        <v>0</v>
      </c>
      <c r="J102" s="7">
        <f>((LOGNORM.INV(RAND(), LN(Hypothèses!$B$53), Hypothèses!$C$53)) - (MAX(MIN((LOGNORM.INV(RAND(), LN(Hypothèses!$B$53), Hypothèses!$C$53)-Hypothèses!$E$53), Hypothèses!$D$53), 0)))*IF(D102&gt;=1,1,0)+((LOGNORM.INV(RAND(), LN(Hypothèses!$B$53), Hypothèses!$C$53)) - (MAX(MIN((LOGNORM.INV(RAND(), LN(Hypothèses!$B$53), Hypothèses!$C$53)-Hypothèses!$E$53), Hypothèses!$D$53), 0)))*IF(D102&gt;=2,1,0)+((LOGNORM.INV(RAND(), LN(Hypothèses!$B$53), Hypothèses!$C$53)) - (MAX(MIN((LOGNORM.INV(RAND(), LN(Hypothèses!$B$53), Hypothèses!$C$53)-Hypothèses!$E$53), Hypothèses!$D$53), 0)))*IF(D102&gt;=3,1,0)+((LOGNORM.INV(RAND(), LN(Hypothèses!$B$53), Hypothèses!$C$53)) - (MAX(MIN((LOGNORM.INV(RAND(), LN(Hypothèses!$B$53), Hypothèses!$C$53)-Hypothèses!$E$53), Hypothèses!$D$53), 0)))*IF(D102&gt;=4,1,0)</f>
        <v>0</v>
      </c>
      <c r="K102" s="7">
        <f>E102+F102+G102</f>
        <v>0</v>
      </c>
      <c r="L102" s="7">
        <f>H102+I102+J102</f>
        <v>0</v>
      </c>
      <c r="M102" s="7">
        <f>Simulateur!$G$20 + L102</f>
        <v>0</v>
      </c>
    </row>
    <row r="103" spans="1:13">
      <c r="A103" s="11">
        <v>102</v>
      </c>
      <c r="B103" s="11">
        <f>BINOM.INV(1000, (Hypothèses!$B$43*Hypothèses!$B$46)/1000, RAND())</f>
        <v>0</v>
      </c>
      <c r="C103" s="11">
        <f>BINOM.INV(1000, (Hypothèses!$B$43*Hypothèses!$B$47)/1000, RAND())</f>
        <v>0</v>
      </c>
      <c r="D103" s="11">
        <f>BINOM.INV(1000, (Hypothèses!$B$43*Hypothèses!$B$48)/1000, RAND())</f>
        <v>0</v>
      </c>
      <c r="E103" s="7">
        <f>(MAX(MIN((LOGNORM.INV(RAND(), LN(Hypothèses!$B$51), Hypothèses!$C$51)-Hypothèses!$E$51), Hypothèses!$D$51), 0))*IF(B103&gt;=1,1,0)+(MAX(MIN((LOGNORM.INV(RAND(), LN(Hypothèses!$B$51), Hypothèses!$C$51)-Hypothèses!$E$51), Hypothèses!$D$51), 0))*IF(B103&gt;=2,1,0)+(MAX(MIN((LOGNORM.INV(RAND(), LN(Hypothèses!$B$51), Hypothèses!$C$51)-Hypothèses!$E$51), Hypothèses!$D$51), 0))*IF(B103&gt;=3,1,0)+(MAX(MIN((LOGNORM.INV(RAND(), LN(Hypothèses!$B$51), Hypothèses!$C$51)-Hypothèses!$E$51), Hypothèses!$D$51), 0))*IF(B103&gt;=4,1,0)</f>
        <v>0</v>
      </c>
      <c r="F103" s="7">
        <f>(MAX(MIN((LOGNORM.INV(RAND(), LN(Hypothèses!$B$52), Hypothèses!$C$52)-Hypothèses!$E$52), Hypothèses!$D$52), 0))*IF(C103&gt;=1,1,0)+(MAX(MIN((LOGNORM.INV(RAND(), LN(Hypothèses!$B$52), Hypothèses!$C$52)-Hypothèses!$E$52), Hypothèses!$D$52), 0))*IF(C103&gt;=2,1,0)+(MAX(MIN((LOGNORM.INV(RAND(), LN(Hypothèses!$B$52), Hypothèses!$C$52)-Hypothèses!$E$52), Hypothèses!$D$52), 0))*IF(C103&gt;=3,1,0)+(MAX(MIN((LOGNORM.INV(RAND(), LN(Hypothèses!$B$52), Hypothèses!$C$52)-Hypothèses!$E$52), Hypothèses!$D$52), 0))*IF(C103&gt;=4,1,0)</f>
        <v>0</v>
      </c>
      <c r="G103" s="7">
        <f>(MAX(MIN((LOGNORM.INV(RAND(), LN(Hypothèses!$B$53), Hypothèses!$C$53)-Hypothèses!$E$53), Hypothèses!$D$53), 0))*IF(D103&gt;=1,1,0)+(MAX(MIN((LOGNORM.INV(RAND(), LN(Hypothèses!$B$53), Hypothèses!$C$53)-Hypothèses!$E$53), Hypothèses!$D$53), 0))*IF(D103&gt;=2,1,0)+(MAX(MIN((LOGNORM.INV(RAND(), LN(Hypothèses!$B$53), Hypothèses!$C$53)-Hypothèses!$E$53), Hypothèses!$D$53), 0))*IF(D103&gt;=3,1,0)+(MAX(MIN((LOGNORM.INV(RAND(), LN(Hypothèses!$B$53), Hypothèses!$C$53)-Hypothèses!$E$53), Hypothèses!$D$53), 0))*IF(D103&gt;=4,1,0)</f>
        <v>0</v>
      </c>
      <c r="H103" s="7">
        <f>((LOGNORM.INV(RAND(), LN(Hypothèses!$B$51), Hypothèses!$C$51)) - (MAX(MIN((LOGNORM.INV(RAND(), LN(Hypothèses!$B$51), Hypothèses!$C$51)-Hypothèses!$E$51), Hypothèses!$D$51), 0)))*IF(B103&gt;=1,1,0)+((LOGNORM.INV(RAND(), LN(Hypothèses!$B$51), Hypothèses!$C$51)) - (MAX(MIN((LOGNORM.INV(RAND(), LN(Hypothèses!$B$51), Hypothèses!$C$51)-Hypothèses!$E$51), Hypothèses!$D$51), 0)))*IF(B103&gt;=2,1,0)+((LOGNORM.INV(RAND(), LN(Hypothèses!$B$51), Hypothèses!$C$51)) - (MAX(MIN((LOGNORM.INV(RAND(), LN(Hypothèses!$B$51), Hypothèses!$C$51)-Hypothèses!$E$51), Hypothèses!$D$51), 0)))*IF(B103&gt;=3,1,0)+((LOGNORM.INV(RAND(), LN(Hypothèses!$B$51), Hypothèses!$C$51)) - (MAX(MIN((LOGNORM.INV(RAND(), LN(Hypothèses!$B$51), Hypothèses!$C$51)-Hypothèses!$E$51), Hypothèses!$D$51), 0)))*IF(B103&gt;=4,1,0)</f>
        <v>0</v>
      </c>
      <c r="I103" s="7">
        <f>((LOGNORM.INV(RAND(), LN(Hypothèses!$B$52), Hypothèses!$C$52)) - (MAX(MIN((LOGNORM.INV(RAND(), LN(Hypothèses!$B$52), Hypothèses!$C$52)-Hypothèses!$E$52), Hypothèses!$D$52), 0)))*IF(C103&gt;=1,1,0)+((LOGNORM.INV(RAND(), LN(Hypothèses!$B$52), Hypothèses!$C$52)) - (MAX(MIN((LOGNORM.INV(RAND(), LN(Hypothèses!$B$52), Hypothèses!$C$52)-Hypothèses!$E$52), Hypothèses!$D$52), 0)))*IF(C103&gt;=2,1,0)+((LOGNORM.INV(RAND(), LN(Hypothèses!$B$52), Hypothèses!$C$52)) - (MAX(MIN((LOGNORM.INV(RAND(), LN(Hypothèses!$B$52), Hypothèses!$C$52)-Hypothèses!$E$52), Hypothèses!$D$52), 0)))*IF(C103&gt;=3,1,0)+((LOGNORM.INV(RAND(), LN(Hypothèses!$B$52), Hypothèses!$C$52)) - (MAX(MIN((LOGNORM.INV(RAND(), LN(Hypothèses!$B$52), Hypothèses!$C$52)-Hypothèses!$E$52), Hypothèses!$D$52), 0)))*IF(C103&gt;=4,1,0)</f>
        <v>0</v>
      </c>
      <c r="J103" s="7">
        <f>((LOGNORM.INV(RAND(), LN(Hypothèses!$B$53), Hypothèses!$C$53)) - (MAX(MIN((LOGNORM.INV(RAND(), LN(Hypothèses!$B$53), Hypothèses!$C$53)-Hypothèses!$E$53), Hypothèses!$D$53), 0)))*IF(D103&gt;=1,1,0)+((LOGNORM.INV(RAND(), LN(Hypothèses!$B$53), Hypothèses!$C$53)) - (MAX(MIN((LOGNORM.INV(RAND(), LN(Hypothèses!$B$53), Hypothèses!$C$53)-Hypothèses!$E$53), Hypothèses!$D$53), 0)))*IF(D103&gt;=2,1,0)+((LOGNORM.INV(RAND(), LN(Hypothèses!$B$53), Hypothèses!$C$53)) - (MAX(MIN((LOGNORM.INV(RAND(), LN(Hypothèses!$B$53), Hypothèses!$C$53)-Hypothèses!$E$53), Hypothèses!$D$53), 0)))*IF(D103&gt;=3,1,0)+((LOGNORM.INV(RAND(), LN(Hypothèses!$B$53), Hypothèses!$C$53)) - (MAX(MIN((LOGNORM.INV(RAND(), LN(Hypothèses!$B$53), Hypothèses!$C$53)-Hypothèses!$E$53), Hypothèses!$D$53), 0)))*IF(D103&gt;=4,1,0)</f>
        <v>0</v>
      </c>
      <c r="K103" s="7">
        <f>E103+F103+G103</f>
        <v>0</v>
      </c>
      <c r="L103" s="7">
        <f>H103+I103+J103</f>
        <v>0</v>
      </c>
      <c r="M103" s="7">
        <f>Simulateur!$G$20 + L103</f>
        <v>0</v>
      </c>
    </row>
    <row r="104" spans="1:13">
      <c r="A104" s="11">
        <v>103</v>
      </c>
      <c r="B104" s="11">
        <f>BINOM.INV(1000, (Hypothèses!$B$43*Hypothèses!$B$46)/1000, RAND())</f>
        <v>0</v>
      </c>
      <c r="C104" s="11">
        <f>BINOM.INV(1000, (Hypothèses!$B$43*Hypothèses!$B$47)/1000, RAND())</f>
        <v>0</v>
      </c>
      <c r="D104" s="11">
        <f>BINOM.INV(1000, (Hypothèses!$B$43*Hypothèses!$B$48)/1000, RAND())</f>
        <v>0</v>
      </c>
      <c r="E104" s="7">
        <f>(MAX(MIN((LOGNORM.INV(RAND(), LN(Hypothèses!$B$51), Hypothèses!$C$51)-Hypothèses!$E$51), Hypothèses!$D$51), 0))*IF(B104&gt;=1,1,0)+(MAX(MIN((LOGNORM.INV(RAND(), LN(Hypothèses!$B$51), Hypothèses!$C$51)-Hypothèses!$E$51), Hypothèses!$D$51), 0))*IF(B104&gt;=2,1,0)+(MAX(MIN((LOGNORM.INV(RAND(), LN(Hypothèses!$B$51), Hypothèses!$C$51)-Hypothèses!$E$51), Hypothèses!$D$51), 0))*IF(B104&gt;=3,1,0)+(MAX(MIN((LOGNORM.INV(RAND(), LN(Hypothèses!$B$51), Hypothèses!$C$51)-Hypothèses!$E$51), Hypothèses!$D$51), 0))*IF(B104&gt;=4,1,0)</f>
        <v>0</v>
      </c>
      <c r="F104" s="7">
        <f>(MAX(MIN((LOGNORM.INV(RAND(), LN(Hypothèses!$B$52), Hypothèses!$C$52)-Hypothèses!$E$52), Hypothèses!$D$52), 0))*IF(C104&gt;=1,1,0)+(MAX(MIN((LOGNORM.INV(RAND(), LN(Hypothèses!$B$52), Hypothèses!$C$52)-Hypothèses!$E$52), Hypothèses!$D$52), 0))*IF(C104&gt;=2,1,0)+(MAX(MIN((LOGNORM.INV(RAND(), LN(Hypothèses!$B$52), Hypothèses!$C$52)-Hypothèses!$E$52), Hypothèses!$D$52), 0))*IF(C104&gt;=3,1,0)+(MAX(MIN((LOGNORM.INV(RAND(), LN(Hypothèses!$B$52), Hypothèses!$C$52)-Hypothèses!$E$52), Hypothèses!$D$52), 0))*IF(C104&gt;=4,1,0)</f>
        <v>0</v>
      </c>
      <c r="G104" s="7">
        <f>(MAX(MIN((LOGNORM.INV(RAND(), LN(Hypothèses!$B$53), Hypothèses!$C$53)-Hypothèses!$E$53), Hypothèses!$D$53), 0))*IF(D104&gt;=1,1,0)+(MAX(MIN((LOGNORM.INV(RAND(), LN(Hypothèses!$B$53), Hypothèses!$C$53)-Hypothèses!$E$53), Hypothèses!$D$53), 0))*IF(D104&gt;=2,1,0)+(MAX(MIN((LOGNORM.INV(RAND(), LN(Hypothèses!$B$53), Hypothèses!$C$53)-Hypothèses!$E$53), Hypothèses!$D$53), 0))*IF(D104&gt;=3,1,0)+(MAX(MIN((LOGNORM.INV(RAND(), LN(Hypothèses!$B$53), Hypothèses!$C$53)-Hypothèses!$E$53), Hypothèses!$D$53), 0))*IF(D104&gt;=4,1,0)</f>
        <v>0</v>
      </c>
      <c r="H104" s="7">
        <f>((LOGNORM.INV(RAND(), LN(Hypothèses!$B$51), Hypothèses!$C$51)) - (MAX(MIN((LOGNORM.INV(RAND(), LN(Hypothèses!$B$51), Hypothèses!$C$51)-Hypothèses!$E$51), Hypothèses!$D$51), 0)))*IF(B104&gt;=1,1,0)+((LOGNORM.INV(RAND(), LN(Hypothèses!$B$51), Hypothèses!$C$51)) - (MAX(MIN((LOGNORM.INV(RAND(), LN(Hypothèses!$B$51), Hypothèses!$C$51)-Hypothèses!$E$51), Hypothèses!$D$51), 0)))*IF(B104&gt;=2,1,0)+((LOGNORM.INV(RAND(), LN(Hypothèses!$B$51), Hypothèses!$C$51)) - (MAX(MIN((LOGNORM.INV(RAND(), LN(Hypothèses!$B$51), Hypothèses!$C$51)-Hypothèses!$E$51), Hypothèses!$D$51), 0)))*IF(B104&gt;=3,1,0)+((LOGNORM.INV(RAND(), LN(Hypothèses!$B$51), Hypothèses!$C$51)) - (MAX(MIN((LOGNORM.INV(RAND(), LN(Hypothèses!$B$51), Hypothèses!$C$51)-Hypothèses!$E$51), Hypothèses!$D$51), 0)))*IF(B104&gt;=4,1,0)</f>
        <v>0</v>
      </c>
      <c r="I104" s="7">
        <f>((LOGNORM.INV(RAND(), LN(Hypothèses!$B$52), Hypothèses!$C$52)) - (MAX(MIN((LOGNORM.INV(RAND(), LN(Hypothèses!$B$52), Hypothèses!$C$52)-Hypothèses!$E$52), Hypothèses!$D$52), 0)))*IF(C104&gt;=1,1,0)+((LOGNORM.INV(RAND(), LN(Hypothèses!$B$52), Hypothèses!$C$52)) - (MAX(MIN((LOGNORM.INV(RAND(), LN(Hypothèses!$B$52), Hypothèses!$C$52)-Hypothèses!$E$52), Hypothèses!$D$52), 0)))*IF(C104&gt;=2,1,0)+((LOGNORM.INV(RAND(), LN(Hypothèses!$B$52), Hypothèses!$C$52)) - (MAX(MIN((LOGNORM.INV(RAND(), LN(Hypothèses!$B$52), Hypothèses!$C$52)-Hypothèses!$E$52), Hypothèses!$D$52), 0)))*IF(C104&gt;=3,1,0)+((LOGNORM.INV(RAND(), LN(Hypothèses!$B$52), Hypothèses!$C$52)) - (MAX(MIN((LOGNORM.INV(RAND(), LN(Hypothèses!$B$52), Hypothèses!$C$52)-Hypothèses!$E$52), Hypothèses!$D$52), 0)))*IF(C104&gt;=4,1,0)</f>
        <v>0</v>
      </c>
      <c r="J104" s="7">
        <f>((LOGNORM.INV(RAND(), LN(Hypothèses!$B$53), Hypothèses!$C$53)) - (MAX(MIN((LOGNORM.INV(RAND(), LN(Hypothèses!$B$53), Hypothèses!$C$53)-Hypothèses!$E$53), Hypothèses!$D$53), 0)))*IF(D104&gt;=1,1,0)+((LOGNORM.INV(RAND(), LN(Hypothèses!$B$53), Hypothèses!$C$53)) - (MAX(MIN((LOGNORM.INV(RAND(), LN(Hypothèses!$B$53), Hypothèses!$C$53)-Hypothèses!$E$53), Hypothèses!$D$53), 0)))*IF(D104&gt;=2,1,0)+((LOGNORM.INV(RAND(), LN(Hypothèses!$B$53), Hypothèses!$C$53)) - (MAX(MIN((LOGNORM.INV(RAND(), LN(Hypothèses!$B$53), Hypothèses!$C$53)-Hypothèses!$E$53), Hypothèses!$D$53), 0)))*IF(D104&gt;=3,1,0)+((LOGNORM.INV(RAND(), LN(Hypothèses!$B$53), Hypothèses!$C$53)) - (MAX(MIN((LOGNORM.INV(RAND(), LN(Hypothèses!$B$53), Hypothèses!$C$53)-Hypothèses!$E$53), Hypothèses!$D$53), 0)))*IF(D104&gt;=4,1,0)</f>
        <v>0</v>
      </c>
      <c r="K104" s="7">
        <f>E104+F104+G104</f>
        <v>0</v>
      </c>
      <c r="L104" s="7">
        <f>H104+I104+J104</f>
        <v>0</v>
      </c>
      <c r="M104" s="7">
        <f>Simulateur!$G$20 + L104</f>
        <v>0</v>
      </c>
    </row>
    <row r="105" spans="1:13">
      <c r="A105" s="11">
        <v>104</v>
      </c>
      <c r="B105" s="11">
        <f>BINOM.INV(1000, (Hypothèses!$B$43*Hypothèses!$B$46)/1000, RAND())</f>
        <v>0</v>
      </c>
      <c r="C105" s="11">
        <f>BINOM.INV(1000, (Hypothèses!$B$43*Hypothèses!$B$47)/1000, RAND())</f>
        <v>0</v>
      </c>
      <c r="D105" s="11">
        <f>BINOM.INV(1000, (Hypothèses!$B$43*Hypothèses!$B$48)/1000, RAND())</f>
        <v>0</v>
      </c>
      <c r="E105" s="7">
        <f>(MAX(MIN((LOGNORM.INV(RAND(), LN(Hypothèses!$B$51), Hypothèses!$C$51)-Hypothèses!$E$51), Hypothèses!$D$51), 0))*IF(B105&gt;=1,1,0)+(MAX(MIN((LOGNORM.INV(RAND(), LN(Hypothèses!$B$51), Hypothèses!$C$51)-Hypothèses!$E$51), Hypothèses!$D$51), 0))*IF(B105&gt;=2,1,0)+(MAX(MIN((LOGNORM.INV(RAND(), LN(Hypothèses!$B$51), Hypothèses!$C$51)-Hypothèses!$E$51), Hypothèses!$D$51), 0))*IF(B105&gt;=3,1,0)+(MAX(MIN((LOGNORM.INV(RAND(), LN(Hypothèses!$B$51), Hypothèses!$C$51)-Hypothèses!$E$51), Hypothèses!$D$51), 0))*IF(B105&gt;=4,1,0)</f>
        <v>0</v>
      </c>
      <c r="F105" s="7">
        <f>(MAX(MIN((LOGNORM.INV(RAND(), LN(Hypothèses!$B$52), Hypothèses!$C$52)-Hypothèses!$E$52), Hypothèses!$D$52), 0))*IF(C105&gt;=1,1,0)+(MAX(MIN((LOGNORM.INV(RAND(), LN(Hypothèses!$B$52), Hypothèses!$C$52)-Hypothèses!$E$52), Hypothèses!$D$52), 0))*IF(C105&gt;=2,1,0)+(MAX(MIN((LOGNORM.INV(RAND(), LN(Hypothèses!$B$52), Hypothèses!$C$52)-Hypothèses!$E$52), Hypothèses!$D$52), 0))*IF(C105&gt;=3,1,0)+(MAX(MIN((LOGNORM.INV(RAND(), LN(Hypothèses!$B$52), Hypothèses!$C$52)-Hypothèses!$E$52), Hypothèses!$D$52), 0))*IF(C105&gt;=4,1,0)</f>
        <v>0</v>
      </c>
      <c r="G105" s="7">
        <f>(MAX(MIN((LOGNORM.INV(RAND(), LN(Hypothèses!$B$53), Hypothèses!$C$53)-Hypothèses!$E$53), Hypothèses!$D$53), 0))*IF(D105&gt;=1,1,0)+(MAX(MIN((LOGNORM.INV(RAND(), LN(Hypothèses!$B$53), Hypothèses!$C$53)-Hypothèses!$E$53), Hypothèses!$D$53), 0))*IF(D105&gt;=2,1,0)+(MAX(MIN((LOGNORM.INV(RAND(), LN(Hypothèses!$B$53), Hypothèses!$C$53)-Hypothèses!$E$53), Hypothèses!$D$53), 0))*IF(D105&gt;=3,1,0)+(MAX(MIN((LOGNORM.INV(RAND(), LN(Hypothèses!$B$53), Hypothèses!$C$53)-Hypothèses!$E$53), Hypothèses!$D$53), 0))*IF(D105&gt;=4,1,0)</f>
        <v>0</v>
      </c>
      <c r="H105" s="7">
        <f>((LOGNORM.INV(RAND(), LN(Hypothèses!$B$51), Hypothèses!$C$51)) - (MAX(MIN((LOGNORM.INV(RAND(), LN(Hypothèses!$B$51), Hypothèses!$C$51)-Hypothèses!$E$51), Hypothèses!$D$51), 0)))*IF(B105&gt;=1,1,0)+((LOGNORM.INV(RAND(), LN(Hypothèses!$B$51), Hypothèses!$C$51)) - (MAX(MIN((LOGNORM.INV(RAND(), LN(Hypothèses!$B$51), Hypothèses!$C$51)-Hypothèses!$E$51), Hypothèses!$D$51), 0)))*IF(B105&gt;=2,1,0)+((LOGNORM.INV(RAND(), LN(Hypothèses!$B$51), Hypothèses!$C$51)) - (MAX(MIN((LOGNORM.INV(RAND(), LN(Hypothèses!$B$51), Hypothèses!$C$51)-Hypothèses!$E$51), Hypothèses!$D$51), 0)))*IF(B105&gt;=3,1,0)+((LOGNORM.INV(RAND(), LN(Hypothèses!$B$51), Hypothèses!$C$51)) - (MAX(MIN((LOGNORM.INV(RAND(), LN(Hypothèses!$B$51), Hypothèses!$C$51)-Hypothèses!$E$51), Hypothèses!$D$51), 0)))*IF(B105&gt;=4,1,0)</f>
        <v>0</v>
      </c>
      <c r="I105" s="7">
        <f>((LOGNORM.INV(RAND(), LN(Hypothèses!$B$52), Hypothèses!$C$52)) - (MAX(MIN((LOGNORM.INV(RAND(), LN(Hypothèses!$B$52), Hypothèses!$C$52)-Hypothèses!$E$52), Hypothèses!$D$52), 0)))*IF(C105&gt;=1,1,0)+((LOGNORM.INV(RAND(), LN(Hypothèses!$B$52), Hypothèses!$C$52)) - (MAX(MIN((LOGNORM.INV(RAND(), LN(Hypothèses!$B$52), Hypothèses!$C$52)-Hypothèses!$E$52), Hypothèses!$D$52), 0)))*IF(C105&gt;=2,1,0)+((LOGNORM.INV(RAND(), LN(Hypothèses!$B$52), Hypothèses!$C$52)) - (MAX(MIN((LOGNORM.INV(RAND(), LN(Hypothèses!$B$52), Hypothèses!$C$52)-Hypothèses!$E$52), Hypothèses!$D$52), 0)))*IF(C105&gt;=3,1,0)+((LOGNORM.INV(RAND(), LN(Hypothèses!$B$52), Hypothèses!$C$52)) - (MAX(MIN((LOGNORM.INV(RAND(), LN(Hypothèses!$B$52), Hypothèses!$C$52)-Hypothèses!$E$52), Hypothèses!$D$52), 0)))*IF(C105&gt;=4,1,0)</f>
        <v>0</v>
      </c>
      <c r="J105" s="7">
        <f>((LOGNORM.INV(RAND(), LN(Hypothèses!$B$53), Hypothèses!$C$53)) - (MAX(MIN((LOGNORM.INV(RAND(), LN(Hypothèses!$B$53), Hypothèses!$C$53)-Hypothèses!$E$53), Hypothèses!$D$53), 0)))*IF(D105&gt;=1,1,0)+((LOGNORM.INV(RAND(), LN(Hypothèses!$B$53), Hypothèses!$C$53)) - (MAX(MIN((LOGNORM.INV(RAND(), LN(Hypothèses!$B$53), Hypothèses!$C$53)-Hypothèses!$E$53), Hypothèses!$D$53), 0)))*IF(D105&gt;=2,1,0)+((LOGNORM.INV(RAND(), LN(Hypothèses!$B$53), Hypothèses!$C$53)) - (MAX(MIN((LOGNORM.INV(RAND(), LN(Hypothèses!$B$53), Hypothèses!$C$53)-Hypothèses!$E$53), Hypothèses!$D$53), 0)))*IF(D105&gt;=3,1,0)+((LOGNORM.INV(RAND(), LN(Hypothèses!$B$53), Hypothèses!$C$53)) - (MAX(MIN((LOGNORM.INV(RAND(), LN(Hypothèses!$B$53), Hypothèses!$C$53)-Hypothèses!$E$53), Hypothèses!$D$53), 0)))*IF(D105&gt;=4,1,0)</f>
        <v>0</v>
      </c>
      <c r="K105" s="7">
        <f>E105+F105+G105</f>
        <v>0</v>
      </c>
      <c r="L105" s="7">
        <f>H105+I105+J105</f>
        <v>0</v>
      </c>
      <c r="M105" s="7">
        <f>Simulateur!$G$20 + L105</f>
        <v>0</v>
      </c>
    </row>
    <row r="106" spans="1:13">
      <c r="A106" s="11">
        <v>105</v>
      </c>
      <c r="B106" s="11">
        <f>BINOM.INV(1000, (Hypothèses!$B$43*Hypothèses!$B$46)/1000, RAND())</f>
        <v>0</v>
      </c>
      <c r="C106" s="11">
        <f>BINOM.INV(1000, (Hypothèses!$B$43*Hypothèses!$B$47)/1000, RAND())</f>
        <v>0</v>
      </c>
      <c r="D106" s="11">
        <f>BINOM.INV(1000, (Hypothèses!$B$43*Hypothèses!$B$48)/1000, RAND())</f>
        <v>0</v>
      </c>
      <c r="E106" s="7">
        <f>(MAX(MIN((LOGNORM.INV(RAND(), LN(Hypothèses!$B$51), Hypothèses!$C$51)-Hypothèses!$E$51), Hypothèses!$D$51), 0))*IF(B106&gt;=1,1,0)+(MAX(MIN((LOGNORM.INV(RAND(), LN(Hypothèses!$B$51), Hypothèses!$C$51)-Hypothèses!$E$51), Hypothèses!$D$51), 0))*IF(B106&gt;=2,1,0)+(MAX(MIN((LOGNORM.INV(RAND(), LN(Hypothèses!$B$51), Hypothèses!$C$51)-Hypothèses!$E$51), Hypothèses!$D$51), 0))*IF(B106&gt;=3,1,0)+(MAX(MIN((LOGNORM.INV(RAND(), LN(Hypothèses!$B$51), Hypothèses!$C$51)-Hypothèses!$E$51), Hypothèses!$D$51), 0))*IF(B106&gt;=4,1,0)</f>
        <v>0</v>
      </c>
      <c r="F106" s="7">
        <f>(MAX(MIN((LOGNORM.INV(RAND(), LN(Hypothèses!$B$52), Hypothèses!$C$52)-Hypothèses!$E$52), Hypothèses!$D$52), 0))*IF(C106&gt;=1,1,0)+(MAX(MIN((LOGNORM.INV(RAND(), LN(Hypothèses!$B$52), Hypothèses!$C$52)-Hypothèses!$E$52), Hypothèses!$D$52), 0))*IF(C106&gt;=2,1,0)+(MAX(MIN((LOGNORM.INV(RAND(), LN(Hypothèses!$B$52), Hypothèses!$C$52)-Hypothèses!$E$52), Hypothèses!$D$52), 0))*IF(C106&gt;=3,1,0)+(MAX(MIN((LOGNORM.INV(RAND(), LN(Hypothèses!$B$52), Hypothèses!$C$52)-Hypothèses!$E$52), Hypothèses!$D$52), 0))*IF(C106&gt;=4,1,0)</f>
        <v>0</v>
      </c>
      <c r="G106" s="7">
        <f>(MAX(MIN((LOGNORM.INV(RAND(), LN(Hypothèses!$B$53), Hypothèses!$C$53)-Hypothèses!$E$53), Hypothèses!$D$53), 0))*IF(D106&gt;=1,1,0)+(MAX(MIN((LOGNORM.INV(RAND(), LN(Hypothèses!$B$53), Hypothèses!$C$53)-Hypothèses!$E$53), Hypothèses!$D$53), 0))*IF(D106&gt;=2,1,0)+(MAX(MIN((LOGNORM.INV(RAND(), LN(Hypothèses!$B$53), Hypothèses!$C$53)-Hypothèses!$E$53), Hypothèses!$D$53), 0))*IF(D106&gt;=3,1,0)+(MAX(MIN((LOGNORM.INV(RAND(), LN(Hypothèses!$B$53), Hypothèses!$C$53)-Hypothèses!$E$53), Hypothèses!$D$53), 0))*IF(D106&gt;=4,1,0)</f>
        <v>0</v>
      </c>
      <c r="H106" s="7">
        <f>((LOGNORM.INV(RAND(), LN(Hypothèses!$B$51), Hypothèses!$C$51)) - (MAX(MIN((LOGNORM.INV(RAND(), LN(Hypothèses!$B$51), Hypothèses!$C$51)-Hypothèses!$E$51), Hypothèses!$D$51), 0)))*IF(B106&gt;=1,1,0)+((LOGNORM.INV(RAND(), LN(Hypothèses!$B$51), Hypothèses!$C$51)) - (MAX(MIN((LOGNORM.INV(RAND(), LN(Hypothèses!$B$51), Hypothèses!$C$51)-Hypothèses!$E$51), Hypothèses!$D$51), 0)))*IF(B106&gt;=2,1,0)+((LOGNORM.INV(RAND(), LN(Hypothèses!$B$51), Hypothèses!$C$51)) - (MAX(MIN((LOGNORM.INV(RAND(), LN(Hypothèses!$B$51), Hypothèses!$C$51)-Hypothèses!$E$51), Hypothèses!$D$51), 0)))*IF(B106&gt;=3,1,0)+((LOGNORM.INV(RAND(), LN(Hypothèses!$B$51), Hypothèses!$C$51)) - (MAX(MIN((LOGNORM.INV(RAND(), LN(Hypothèses!$B$51), Hypothèses!$C$51)-Hypothèses!$E$51), Hypothèses!$D$51), 0)))*IF(B106&gt;=4,1,0)</f>
        <v>0</v>
      </c>
      <c r="I106" s="7">
        <f>((LOGNORM.INV(RAND(), LN(Hypothèses!$B$52), Hypothèses!$C$52)) - (MAX(MIN((LOGNORM.INV(RAND(), LN(Hypothèses!$B$52), Hypothèses!$C$52)-Hypothèses!$E$52), Hypothèses!$D$52), 0)))*IF(C106&gt;=1,1,0)+((LOGNORM.INV(RAND(), LN(Hypothèses!$B$52), Hypothèses!$C$52)) - (MAX(MIN((LOGNORM.INV(RAND(), LN(Hypothèses!$B$52), Hypothèses!$C$52)-Hypothèses!$E$52), Hypothèses!$D$52), 0)))*IF(C106&gt;=2,1,0)+((LOGNORM.INV(RAND(), LN(Hypothèses!$B$52), Hypothèses!$C$52)) - (MAX(MIN((LOGNORM.INV(RAND(), LN(Hypothèses!$B$52), Hypothèses!$C$52)-Hypothèses!$E$52), Hypothèses!$D$52), 0)))*IF(C106&gt;=3,1,0)+((LOGNORM.INV(RAND(), LN(Hypothèses!$B$52), Hypothèses!$C$52)) - (MAX(MIN((LOGNORM.INV(RAND(), LN(Hypothèses!$B$52), Hypothèses!$C$52)-Hypothèses!$E$52), Hypothèses!$D$52), 0)))*IF(C106&gt;=4,1,0)</f>
        <v>0</v>
      </c>
      <c r="J106" s="7">
        <f>((LOGNORM.INV(RAND(), LN(Hypothèses!$B$53), Hypothèses!$C$53)) - (MAX(MIN((LOGNORM.INV(RAND(), LN(Hypothèses!$B$53), Hypothèses!$C$53)-Hypothèses!$E$53), Hypothèses!$D$53), 0)))*IF(D106&gt;=1,1,0)+((LOGNORM.INV(RAND(), LN(Hypothèses!$B$53), Hypothèses!$C$53)) - (MAX(MIN((LOGNORM.INV(RAND(), LN(Hypothèses!$B$53), Hypothèses!$C$53)-Hypothèses!$E$53), Hypothèses!$D$53), 0)))*IF(D106&gt;=2,1,0)+((LOGNORM.INV(RAND(), LN(Hypothèses!$B$53), Hypothèses!$C$53)) - (MAX(MIN((LOGNORM.INV(RAND(), LN(Hypothèses!$B$53), Hypothèses!$C$53)-Hypothèses!$E$53), Hypothèses!$D$53), 0)))*IF(D106&gt;=3,1,0)+((LOGNORM.INV(RAND(), LN(Hypothèses!$B$53), Hypothèses!$C$53)) - (MAX(MIN((LOGNORM.INV(RAND(), LN(Hypothèses!$B$53), Hypothèses!$C$53)-Hypothèses!$E$53), Hypothèses!$D$53), 0)))*IF(D106&gt;=4,1,0)</f>
        <v>0</v>
      </c>
      <c r="K106" s="7">
        <f>E106+F106+G106</f>
        <v>0</v>
      </c>
      <c r="L106" s="7">
        <f>H106+I106+J106</f>
        <v>0</v>
      </c>
      <c r="M106" s="7">
        <f>Simulateur!$G$20 + L106</f>
        <v>0</v>
      </c>
    </row>
    <row r="107" spans="1:13">
      <c r="A107" s="11">
        <v>106</v>
      </c>
      <c r="B107" s="11">
        <f>BINOM.INV(1000, (Hypothèses!$B$43*Hypothèses!$B$46)/1000, RAND())</f>
        <v>0</v>
      </c>
      <c r="C107" s="11">
        <f>BINOM.INV(1000, (Hypothèses!$B$43*Hypothèses!$B$47)/1000, RAND())</f>
        <v>0</v>
      </c>
      <c r="D107" s="11">
        <f>BINOM.INV(1000, (Hypothèses!$B$43*Hypothèses!$B$48)/1000, RAND())</f>
        <v>0</v>
      </c>
      <c r="E107" s="7">
        <f>(MAX(MIN((LOGNORM.INV(RAND(), LN(Hypothèses!$B$51), Hypothèses!$C$51)-Hypothèses!$E$51), Hypothèses!$D$51), 0))*IF(B107&gt;=1,1,0)+(MAX(MIN((LOGNORM.INV(RAND(), LN(Hypothèses!$B$51), Hypothèses!$C$51)-Hypothèses!$E$51), Hypothèses!$D$51), 0))*IF(B107&gt;=2,1,0)+(MAX(MIN((LOGNORM.INV(RAND(), LN(Hypothèses!$B$51), Hypothèses!$C$51)-Hypothèses!$E$51), Hypothèses!$D$51), 0))*IF(B107&gt;=3,1,0)+(MAX(MIN((LOGNORM.INV(RAND(), LN(Hypothèses!$B$51), Hypothèses!$C$51)-Hypothèses!$E$51), Hypothèses!$D$51), 0))*IF(B107&gt;=4,1,0)</f>
        <v>0</v>
      </c>
      <c r="F107" s="7">
        <f>(MAX(MIN((LOGNORM.INV(RAND(), LN(Hypothèses!$B$52), Hypothèses!$C$52)-Hypothèses!$E$52), Hypothèses!$D$52), 0))*IF(C107&gt;=1,1,0)+(MAX(MIN((LOGNORM.INV(RAND(), LN(Hypothèses!$B$52), Hypothèses!$C$52)-Hypothèses!$E$52), Hypothèses!$D$52), 0))*IF(C107&gt;=2,1,0)+(MAX(MIN((LOGNORM.INV(RAND(), LN(Hypothèses!$B$52), Hypothèses!$C$52)-Hypothèses!$E$52), Hypothèses!$D$52), 0))*IF(C107&gt;=3,1,0)+(MAX(MIN((LOGNORM.INV(RAND(), LN(Hypothèses!$B$52), Hypothèses!$C$52)-Hypothèses!$E$52), Hypothèses!$D$52), 0))*IF(C107&gt;=4,1,0)</f>
        <v>0</v>
      </c>
      <c r="G107" s="7">
        <f>(MAX(MIN((LOGNORM.INV(RAND(), LN(Hypothèses!$B$53), Hypothèses!$C$53)-Hypothèses!$E$53), Hypothèses!$D$53), 0))*IF(D107&gt;=1,1,0)+(MAX(MIN((LOGNORM.INV(RAND(), LN(Hypothèses!$B$53), Hypothèses!$C$53)-Hypothèses!$E$53), Hypothèses!$D$53), 0))*IF(D107&gt;=2,1,0)+(MAX(MIN((LOGNORM.INV(RAND(), LN(Hypothèses!$B$53), Hypothèses!$C$53)-Hypothèses!$E$53), Hypothèses!$D$53), 0))*IF(D107&gt;=3,1,0)+(MAX(MIN((LOGNORM.INV(RAND(), LN(Hypothèses!$B$53), Hypothèses!$C$53)-Hypothèses!$E$53), Hypothèses!$D$53), 0))*IF(D107&gt;=4,1,0)</f>
        <v>0</v>
      </c>
      <c r="H107" s="7">
        <f>((LOGNORM.INV(RAND(), LN(Hypothèses!$B$51), Hypothèses!$C$51)) - (MAX(MIN((LOGNORM.INV(RAND(), LN(Hypothèses!$B$51), Hypothèses!$C$51)-Hypothèses!$E$51), Hypothèses!$D$51), 0)))*IF(B107&gt;=1,1,0)+((LOGNORM.INV(RAND(), LN(Hypothèses!$B$51), Hypothèses!$C$51)) - (MAX(MIN((LOGNORM.INV(RAND(), LN(Hypothèses!$B$51), Hypothèses!$C$51)-Hypothèses!$E$51), Hypothèses!$D$51), 0)))*IF(B107&gt;=2,1,0)+((LOGNORM.INV(RAND(), LN(Hypothèses!$B$51), Hypothèses!$C$51)) - (MAX(MIN((LOGNORM.INV(RAND(), LN(Hypothèses!$B$51), Hypothèses!$C$51)-Hypothèses!$E$51), Hypothèses!$D$51), 0)))*IF(B107&gt;=3,1,0)+((LOGNORM.INV(RAND(), LN(Hypothèses!$B$51), Hypothèses!$C$51)) - (MAX(MIN((LOGNORM.INV(RAND(), LN(Hypothèses!$B$51), Hypothèses!$C$51)-Hypothèses!$E$51), Hypothèses!$D$51), 0)))*IF(B107&gt;=4,1,0)</f>
        <v>0</v>
      </c>
      <c r="I107" s="7">
        <f>((LOGNORM.INV(RAND(), LN(Hypothèses!$B$52), Hypothèses!$C$52)) - (MAX(MIN((LOGNORM.INV(RAND(), LN(Hypothèses!$B$52), Hypothèses!$C$52)-Hypothèses!$E$52), Hypothèses!$D$52), 0)))*IF(C107&gt;=1,1,0)+((LOGNORM.INV(RAND(), LN(Hypothèses!$B$52), Hypothèses!$C$52)) - (MAX(MIN((LOGNORM.INV(RAND(), LN(Hypothèses!$B$52), Hypothèses!$C$52)-Hypothèses!$E$52), Hypothèses!$D$52), 0)))*IF(C107&gt;=2,1,0)+((LOGNORM.INV(RAND(), LN(Hypothèses!$B$52), Hypothèses!$C$52)) - (MAX(MIN((LOGNORM.INV(RAND(), LN(Hypothèses!$B$52), Hypothèses!$C$52)-Hypothèses!$E$52), Hypothèses!$D$52), 0)))*IF(C107&gt;=3,1,0)+((LOGNORM.INV(RAND(), LN(Hypothèses!$B$52), Hypothèses!$C$52)) - (MAX(MIN((LOGNORM.INV(RAND(), LN(Hypothèses!$B$52), Hypothèses!$C$52)-Hypothèses!$E$52), Hypothèses!$D$52), 0)))*IF(C107&gt;=4,1,0)</f>
        <v>0</v>
      </c>
      <c r="J107" s="7">
        <f>((LOGNORM.INV(RAND(), LN(Hypothèses!$B$53), Hypothèses!$C$53)) - (MAX(MIN((LOGNORM.INV(RAND(), LN(Hypothèses!$B$53), Hypothèses!$C$53)-Hypothèses!$E$53), Hypothèses!$D$53), 0)))*IF(D107&gt;=1,1,0)+((LOGNORM.INV(RAND(), LN(Hypothèses!$B$53), Hypothèses!$C$53)) - (MAX(MIN((LOGNORM.INV(RAND(), LN(Hypothèses!$B$53), Hypothèses!$C$53)-Hypothèses!$E$53), Hypothèses!$D$53), 0)))*IF(D107&gt;=2,1,0)+((LOGNORM.INV(RAND(), LN(Hypothèses!$B$53), Hypothèses!$C$53)) - (MAX(MIN((LOGNORM.INV(RAND(), LN(Hypothèses!$B$53), Hypothèses!$C$53)-Hypothèses!$E$53), Hypothèses!$D$53), 0)))*IF(D107&gt;=3,1,0)+((LOGNORM.INV(RAND(), LN(Hypothèses!$B$53), Hypothèses!$C$53)) - (MAX(MIN((LOGNORM.INV(RAND(), LN(Hypothèses!$B$53), Hypothèses!$C$53)-Hypothèses!$E$53), Hypothèses!$D$53), 0)))*IF(D107&gt;=4,1,0)</f>
        <v>0</v>
      </c>
      <c r="K107" s="7">
        <f>E107+F107+G107</f>
        <v>0</v>
      </c>
      <c r="L107" s="7">
        <f>H107+I107+J107</f>
        <v>0</v>
      </c>
      <c r="M107" s="7">
        <f>Simulateur!$G$20 + L107</f>
        <v>0</v>
      </c>
    </row>
    <row r="108" spans="1:13">
      <c r="A108" s="11">
        <v>107</v>
      </c>
      <c r="B108" s="11">
        <f>BINOM.INV(1000, (Hypothèses!$B$43*Hypothèses!$B$46)/1000, RAND())</f>
        <v>0</v>
      </c>
      <c r="C108" s="11">
        <f>BINOM.INV(1000, (Hypothèses!$B$43*Hypothèses!$B$47)/1000, RAND())</f>
        <v>0</v>
      </c>
      <c r="D108" s="11">
        <f>BINOM.INV(1000, (Hypothèses!$B$43*Hypothèses!$B$48)/1000, RAND())</f>
        <v>0</v>
      </c>
      <c r="E108" s="7">
        <f>(MAX(MIN((LOGNORM.INV(RAND(), LN(Hypothèses!$B$51), Hypothèses!$C$51)-Hypothèses!$E$51), Hypothèses!$D$51), 0))*IF(B108&gt;=1,1,0)+(MAX(MIN((LOGNORM.INV(RAND(), LN(Hypothèses!$B$51), Hypothèses!$C$51)-Hypothèses!$E$51), Hypothèses!$D$51), 0))*IF(B108&gt;=2,1,0)+(MAX(MIN((LOGNORM.INV(RAND(), LN(Hypothèses!$B$51), Hypothèses!$C$51)-Hypothèses!$E$51), Hypothèses!$D$51), 0))*IF(B108&gt;=3,1,0)+(MAX(MIN((LOGNORM.INV(RAND(), LN(Hypothèses!$B$51), Hypothèses!$C$51)-Hypothèses!$E$51), Hypothèses!$D$51), 0))*IF(B108&gt;=4,1,0)</f>
        <v>0</v>
      </c>
      <c r="F108" s="7">
        <f>(MAX(MIN((LOGNORM.INV(RAND(), LN(Hypothèses!$B$52), Hypothèses!$C$52)-Hypothèses!$E$52), Hypothèses!$D$52), 0))*IF(C108&gt;=1,1,0)+(MAX(MIN((LOGNORM.INV(RAND(), LN(Hypothèses!$B$52), Hypothèses!$C$52)-Hypothèses!$E$52), Hypothèses!$D$52), 0))*IF(C108&gt;=2,1,0)+(MAX(MIN((LOGNORM.INV(RAND(), LN(Hypothèses!$B$52), Hypothèses!$C$52)-Hypothèses!$E$52), Hypothèses!$D$52), 0))*IF(C108&gt;=3,1,0)+(MAX(MIN((LOGNORM.INV(RAND(), LN(Hypothèses!$B$52), Hypothèses!$C$52)-Hypothèses!$E$52), Hypothèses!$D$52), 0))*IF(C108&gt;=4,1,0)</f>
        <v>0</v>
      </c>
      <c r="G108" s="7">
        <f>(MAX(MIN((LOGNORM.INV(RAND(), LN(Hypothèses!$B$53), Hypothèses!$C$53)-Hypothèses!$E$53), Hypothèses!$D$53), 0))*IF(D108&gt;=1,1,0)+(MAX(MIN((LOGNORM.INV(RAND(), LN(Hypothèses!$B$53), Hypothèses!$C$53)-Hypothèses!$E$53), Hypothèses!$D$53), 0))*IF(D108&gt;=2,1,0)+(MAX(MIN((LOGNORM.INV(RAND(), LN(Hypothèses!$B$53), Hypothèses!$C$53)-Hypothèses!$E$53), Hypothèses!$D$53), 0))*IF(D108&gt;=3,1,0)+(MAX(MIN((LOGNORM.INV(RAND(), LN(Hypothèses!$B$53), Hypothèses!$C$53)-Hypothèses!$E$53), Hypothèses!$D$53), 0))*IF(D108&gt;=4,1,0)</f>
        <v>0</v>
      </c>
      <c r="H108" s="7">
        <f>((LOGNORM.INV(RAND(), LN(Hypothèses!$B$51), Hypothèses!$C$51)) - (MAX(MIN((LOGNORM.INV(RAND(), LN(Hypothèses!$B$51), Hypothèses!$C$51)-Hypothèses!$E$51), Hypothèses!$D$51), 0)))*IF(B108&gt;=1,1,0)+((LOGNORM.INV(RAND(), LN(Hypothèses!$B$51), Hypothèses!$C$51)) - (MAX(MIN((LOGNORM.INV(RAND(), LN(Hypothèses!$B$51), Hypothèses!$C$51)-Hypothèses!$E$51), Hypothèses!$D$51), 0)))*IF(B108&gt;=2,1,0)+((LOGNORM.INV(RAND(), LN(Hypothèses!$B$51), Hypothèses!$C$51)) - (MAX(MIN((LOGNORM.INV(RAND(), LN(Hypothèses!$B$51), Hypothèses!$C$51)-Hypothèses!$E$51), Hypothèses!$D$51), 0)))*IF(B108&gt;=3,1,0)+((LOGNORM.INV(RAND(), LN(Hypothèses!$B$51), Hypothèses!$C$51)) - (MAX(MIN((LOGNORM.INV(RAND(), LN(Hypothèses!$B$51), Hypothèses!$C$51)-Hypothèses!$E$51), Hypothèses!$D$51), 0)))*IF(B108&gt;=4,1,0)</f>
        <v>0</v>
      </c>
      <c r="I108" s="7">
        <f>((LOGNORM.INV(RAND(), LN(Hypothèses!$B$52), Hypothèses!$C$52)) - (MAX(MIN((LOGNORM.INV(RAND(), LN(Hypothèses!$B$52), Hypothèses!$C$52)-Hypothèses!$E$52), Hypothèses!$D$52), 0)))*IF(C108&gt;=1,1,0)+((LOGNORM.INV(RAND(), LN(Hypothèses!$B$52), Hypothèses!$C$52)) - (MAX(MIN((LOGNORM.INV(RAND(), LN(Hypothèses!$B$52), Hypothèses!$C$52)-Hypothèses!$E$52), Hypothèses!$D$52), 0)))*IF(C108&gt;=2,1,0)+((LOGNORM.INV(RAND(), LN(Hypothèses!$B$52), Hypothèses!$C$52)) - (MAX(MIN((LOGNORM.INV(RAND(), LN(Hypothèses!$B$52), Hypothèses!$C$52)-Hypothèses!$E$52), Hypothèses!$D$52), 0)))*IF(C108&gt;=3,1,0)+((LOGNORM.INV(RAND(), LN(Hypothèses!$B$52), Hypothèses!$C$52)) - (MAX(MIN((LOGNORM.INV(RAND(), LN(Hypothèses!$B$52), Hypothèses!$C$52)-Hypothèses!$E$52), Hypothèses!$D$52), 0)))*IF(C108&gt;=4,1,0)</f>
        <v>0</v>
      </c>
      <c r="J108" s="7">
        <f>((LOGNORM.INV(RAND(), LN(Hypothèses!$B$53), Hypothèses!$C$53)) - (MAX(MIN((LOGNORM.INV(RAND(), LN(Hypothèses!$B$53), Hypothèses!$C$53)-Hypothèses!$E$53), Hypothèses!$D$53), 0)))*IF(D108&gt;=1,1,0)+((LOGNORM.INV(RAND(), LN(Hypothèses!$B$53), Hypothèses!$C$53)) - (MAX(MIN((LOGNORM.INV(RAND(), LN(Hypothèses!$B$53), Hypothèses!$C$53)-Hypothèses!$E$53), Hypothèses!$D$53), 0)))*IF(D108&gt;=2,1,0)+((LOGNORM.INV(RAND(), LN(Hypothèses!$B$53), Hypothèses!$C$53)) - (MAX(MIN((LOGNORM.INV(RAND(), LN(Hypothèses!$B$53), Hypothèses!$C$53)-Hypothèses!$E$53), Hypothèses!$D$53), 0)))*IF(D108&gt;=3,1,0)+((LOGNORM.INV(RAND(), LN(Hypothèses!$B$53), Hypothèses!$C$53)) - (MAX(MIN((LOGNORM.INV(RAND(), LN(Hypothèses!$B$53), Hypothèses!$C$53)-Hypothèses!$E$53), Hypothèses!$D$53), 0)))*IF(D108&gt;=4,1,0)</f>
        <v>0</v>
      </c>
      <c r="K108" s="7">
        <f>E108+F108+G108</f>
        <v>0</v>
      </c>
      <c r="L108" s="7">
        <f>H108+I108+J108</f>
        <v>0</v>
      </c>
      <c r="M108" s="7">
        <f>Simulateur!$G$20 + L108</f>
        <v>0</v>
      </c>
    </row>
    <row r="109" spans="1:13">
      <c r="A109" s="11">
        <v>108</v>
      </c>
      <c r="B109" s="11">
        <f>BINOM.INV(1000, (Hypothèses!$B$43*Hypothèses!$B$46)/1000, RAND())</f>
        <v>0</v>
      </c>
      <c r="C109" s="11">
        <f>BINOM.INV(1000, (Hypothèses!$B$43*Hypothèses!$B$47)/1000, RAND())</f>
        <v>0</v>
      </c>
      <c r="D109" s="11">
        <f>BINOM.INV(1000, (Hypothèses!$B$43*Hypothèses!$B$48)/1000, RAND())</f>
        <v>0</v>
      </c>
      <c r="E109" s="7">
        <f>(MAX(MIN((LOGNORM.INV(RAND(), LN(Hypothèses!$B$51), Hypothèses!$C$51)-Hypothèses!$E$51), Hypothèses!$D$51), 0))*IF(B109&gt;=1,1,0)+(MAX(MIN((LOGNORM.INV(RAND(), LN(Hypothèses!$B$51), Hypothèses!$C$51)-Hypothèses!$E$51), Hypothèses!$D$51), 0))*IF(B109&gt;=2,1,0)+(MAX(MIN((LOGNORM.INV(RAND(), LN(Hypothèses!$B$51), Hypothèses!$C$51)-Hypothèses!$E$51), Hypothèses!$D$51), 0))*IF(B109&gt;=3,1,0)+(MAX(MIN((LOGNORM.INV(RAND(), LN(Hypothèses!$B$51), Hypothèses!$C$51)-Hypothèses!$E$51), Hypothèses!$D$51), 0))*IF(B109&gt;=4,1,0)</f>
        <v>0</v>
      </c>
      <c r="F109" s="7">
        <f>(MAX(MIN((LOGNORM.INV(RAND(), LN(Hypothèses!$B$52), Hypothèses!$C$52)-Hypothèses!$E$52), Hypothèses!$D$52), 0))*IF(C109&gt;=1,1,0)+(MAX(MIN((LOGNORM.INV(RAND(), LN(Hypothèses!$B$52), Hypothèses!$C$52)-Hypothèses!$E$52), Hypothèses!$D$52), 0))*IF(C109&gt;=2,1,0)+(MAX(MIN((LOGNORM.INV(RAND(), LN(Hypothèses!$B$52), Hypothèses!$C$52)-Hypothèses!$E$52), Hypothèses!$D$52), 0))*IF(C109&gt;=3,1,0)+(MAX(MIN((LOGNORM.INV(RAND(), LN(Hypothèses!$B$52), Hypothèses!$C$52)-Hypothèses!$E$52), Hypothèses!$D$52), 0))*IF(C109&gt;=4,1,0)</f>
        <v>0</v>
      </c>
      <c r="G109" s="7">
        <f>(MAX(MIN((LOGNORM.INV(RAND(), LN(Hypothèses!$B$53), Hypothèses!$C$53)-Hypothèses!$E$53), Hypothèses!$D$53), 0))*IF(D109&gt;=1,1,0)+(MAX(MIN((LOGNORM.INV(RAND(), LN(Hypothèses!$B$53), Hypothèses!$C$53)-Hypothèses!$E$53), Hypothèses!$D$53), 0))*IF(D109&gt;=2,1,0)+(MAX(MIN((LOGNORM.INV(RAND(), LN(Hypothèses!$B$53), Hypothèses!$C$53)-Hypothèses!$E$53), Hypothèses!$D$53), 0))*IF(D109&gt;=3,1,0)+(MAX(MIN((LOGNORM.INV(RAND(), LN(Hypothèses!$B$53), Hypothèses!$C$53)-Hypothèses!$E$53), Hypothèses!$D$53), 0))*IF(D109&gt;=4,1,0)</f>
        <v>0</v>
      </c>
      <c r="H109" s="7">
        <f>((LOGNORM.INV(RAND(), LN(Hypothèses!$B$51), Hypothèses!$C$51)) - (MAX(MIN((LOGNORM.INV(RAND(), LN(Hypothèses!$B$51), Hypothèses!$C$51)-Hypothèses!$E$51), Hypothèses!$D$51), 0)))*IF(B109&gt;=1,1,0)+((LOGNORM.INV(RAND(), LN(Hypothèses!$B$51), Hypothèses!$C$51)) - (MAX(MIN((LOGNORM.INV(RAND(), LN(Hypothèses!$B$51), Hypothèses!$C$51)-Hypothèses!$E$51), Hypothèses!$D$51), 0)))*IF(B109&gt;=2,1,0)+((LOGNORM.INV(RAND(), LN(Hypothèses!$B$51), Hypothèses!$C$51)) - (MAX(MIN((LOGNORM.INV(RAND(), LN(Hypothèses!$B$51), Hypothèses!$C$51)-Hypothèses!$E$51), Hypothèses!$D$51), 0)))*IF(B109&gt;=3,1,0)+((LOGNORM.INV(RAND(), LN(Hypothèses!$B$51), Hypothèses!$C$51)) - (MAX(MIN((LOGNORM.INV(RAND(), LN(Hypothèses!$B$51), Hypothèses!$C$51)-Hypothèses!$E$51), Hypothèses!$D$51), 0)))*IF(B109&gt;=4,1,0)</f>
        <v>0</v>
      </c>
      <c r="I109" s="7">
        <f>((LOGNORM.INV(RAND(), LN(Hypothèses!$B$52), Hypothèses!$C$52)) - (MAX(MIN((LOGNORM.INV(RAND(), LN(Hypothèses!$B$52), Hypothèses!$C$52)-Hypothèses!$E$52), Hypothèses!$D$52), 0)))*IF(C109&gt;=1,1,0)+((LOGNORM.INV(RAND(), LN(Hypothèses!$B$52), Hypothèses!$C$52)) - (MAX(MIN((LOGNORM.INV(RAND(), LN(Hypothèses!$B$52), Hypothèses!$C$52)-Hypothèses!$E$52), Hypothèses!$D$52), 0)))*IF(C109&gt;=2,1,0)+((LOGNORM.INV(RAND(), LN(Hypothèses!$B$52), Hypothèses!$C$52)) - (MAX(MIN((LOGNORM.INV(RAND(), LN(Hypothèses!$B$52), Hypothèses!$C$52)-Hypothèses!$E$52), Hypothèses!$D$52), 0)))*IF(C109&gt;=3,1,0)+((LOGNORM.INV(RAND(), LN(Hypothèses!$B$52), Hypothèses!$C$52)) - (MAX(MIN((LOGNORM.INV(RAND(), LN(Hypothèses!$B$52), Hypothèses!$C$52)-Hypothèses!$E$52), Hypothèses!$D$52), 0)))*IF(C109&gt;=4,1,0)</f>
        <v>0</v>
      </c>
      <c r="J109" s="7">
        <f>((LOGNORM.INV(RAND(), LN(Hypothèses!$B$53), Hypothèses!$C$53)) - (MAX(MIN((LOGNORM.INV(RAND(), LN(Hypothèses!$B$53), Hypothèses!$C$53)-Hypothèses!$E$53), Hypothèses!$D$53), 0)))*IF(D109&gt;=1,1,0)+((LOGNORM.INV(RAND(), LN(Hypothèses!$B$53), Hypothèses!$C$53)) - (MAX(MIN((LOGNORM.INV(RAND(), LN(Hypothèses!$B$53), Hypothèses!$C$53)-Hypothèses!$E$53), Hypothèses!$D$53), 0)))*IF(D109&gt;=2,1,0)+((LOGNORM.INV(RAND(), LN(Hypothèses!$B$53), Hypothèses!$C$53)) - (MAX(MIN((LOGNORM.INV(RAND(), LN(Hypothèses!$B$53), Hypothèses!$C$53)-Hypothèses!$E$53), Hypothèses!$D$53), 0)))*IF(D109&gt;=3,1,0)+((LOGNORM.INV(RAND(), LN(Hypothèses!$B$53), Hypothèses!$C$53)) - (MAX(MIN((LOGNORM.INV(RAND(), LN(Hypothèses!$B$53), Hypothèses!$C$53)-Hypothèses!$E$53), Hypothèses!$D$53), 0)))*IF(D109&gt;=4,1,0)</f>
        <v>0</v>
      </c>
      <c r="K109" s="7">
        <f>E109+F109+G109</f>
        <v>0</v>
      </c>
      <c r="L109" s="7">
        <f>H109+I109+J109</f>
        <v>0</v>
      </c>
      <c r="M109" s="7">
        <f>Simulateur!$G$20 + L109</f>
        <v>0</v>
      </c>
    </row>
    <row r="110" spans="1:13">
      <c r="A110" s="11">
        <v>109</v>
      </c>
      <c r="B110" s="11">
        <f>BINOM.INV(1000, (Hypothèses!$B$43*Hypothèses!$B$46)/1000, RAND())</f>
        <v>0</v>
      </c>
      <c r="C110" s="11">
        <f>BINOM.INV(1000, (Hypothèses!$B$43*Hypothèses!$B$47)/1000, RAND())</f>
        <v>0</v>
      </c>
      <c r="D110" s="11">
        <f>BINOM.INV(1000, (Hypothèses!$B$43*Hypothèses!$B$48)/1000, RAND())</f>
        <v>0</v>
      </c>
      <c r="E110" s="7">
        <f>(MAX(MIN((LOGNORM.INV(RAND(), LN(Hypothèses!$B$51), Hypothèses!$C$51)-Hypothèses!$E$51), Hypothèses!$D$51), 0))*IF(B110&gt;=1,1,0)+(MAX(MIN((LOGNORM.INV(RAND(), LN(Hypothèses!$B$51), Hypothèses!$C$51)-Hypothèses!$E$51), Hypothèses!$D$51), 0))*IF(B110&gt;=2,1,0)+(MAX(MIN((LOGNORM.INV(RAND(), LN(Hypothèses!$B$51), Hypothèses!$C$51)-Hypothèses!$E$51), Hypothèses!$D$51), 0))*IF(B110&gt;=3,1,0)+(MAX(MIN((LOGNORM.INV(RAND(), LN(Hypothèses!$B$51), Hypothèses!$C$51)-Hypothèses!$E$51), Hypothèses!$D$51), 0))*IF(B110&gt;=4,1,0)</f>
        <v>0</v>
      </c>
      <c r="F110" s="7">
        <f>(MAX(MIN((LOGNORM.INV(RAND(), LN(Hypothèses!$B$52), Hypothèses!$C$52)-Hypothèses!$E$52), Hypothèses!$D$52), 0))*IF(C110&gt;=1,1,0)+(MAX(MIN((LOGNORM.INV(RAND(), LN(Hypothèses!$B$52), Hypothèses!$C$52)-Hypothèses!$E$52), Hypothèses!$D$52), 0))*IF(C110&gt;=2,1,0)+(MAX(MIN((LOGNORM.INV(RAND(), LN(Hypothèses!$B$52), Hypothèses!$C$52)-Hypothèses!$E$52), Hypothèses!$D$52), 0))*IF(C110&gt;=3,1,0)+(MAX(MIN((LOGNORM.INV(RAND(), LN(Hypothèses!$B$52), Hypothèses!$C$52)-Hypothèses!$E$52), Hypothèses!$D$52), 0))*IF(C110&gt;=4,1,0)</f>
        <v>0</v>
      </c>
      <c r="G110" s="7">
        <f>(MAX(MIN((LOGNORM.INV(RAND(), LN(Hypothèses!$B$53), Hypothèses!$C$53)-Hypothèses!$E$53), Hypothèses!$D$53), 0))*IF(D110&gt;=1,1,0)+(MAX(MIN((LOGNORM.INV(RAND(), LN(Hypothèses!$B$53), Hypothèses!$C$53)-Hypothèses!$E$53), Hypothèses!$D$53), 0))*IF(D110&gt;=2,1,0)+(MAX(MIN((LOGNORM.INV(RAND(), LN(Hypothèses!$B$53), Hypothèses!$C$53)-Hypothèses!$E$53), Hypothèses!$D$53), 0))*IF(D110&gt;=3,1,0)+(MAX(MIN((LOGNORM.INV(RAND(), LN(Hypothèses!$B$53), Hypothèses!$C$53)-Hypothèses!$E$53), Hypothèses!$D$53), 0))*IF(D110&gt;=4,1,0)</f>
        <v>0</v>
      </c>
      <c r="H110" s="7">
        <f>((LOGNORM.INV(RAND(), LN(Hypothèses!$B$51), Hypothèses!$C$51)) - (MAX(MIN((LOGNORM.INV(RAND(), LN(Hypothèses!$B$51), Hypothèses!$C$51)-Hypothèses!$E$51), Hypothèses!$D$51), 0)))*IF(B110&gt;=1,1,0)+((LOGNORM.INV(RAND(), LN(Hypothèses!$B$51), Hypothèses!$C$51)) - (MAX(MIN((LOGNORM.INV(RAND(), LN(Hypothèses!$B$51), Hypothèses!$C$51)-Hypothèses!$E$51), Hypothèses!$D$51), 0)))*IF(B110&gt;=2,1,0)+((LOGNORM.INV(RAND(), LN(Hypothèses!$B$51), Hypothèses!$C$51)) - (MAX(MIN((LOGNORM.INV(RAND(), LN(Hypothèses!$B$51), Hypothèses!$C$51)-Hypothèses!$E$51), Hypothèses!$D$51), 0)))*IF(B110&gt;=3,1,0)+((LOGNORM.INV(RAND(), LN(Hypothèses!$B$51), Hypothèses!$C$51)) - (MAX(MIN((LOGNORM.INV(RAND(), LN(Hypothèses!$B$51), Hypothèses!$C$51)-Hypothèses!$E$51), Hypothèses!$D$51), 0)))*IF(B110&gt;=4,1,0)</f>
        <v>0</v>
      </c>
      <c r="I110" s="7">
        <f>((LOGNORM.INV(RAND(), LN(Hypothèses!$B$52), Hypothèses!$C$52)) - (MAX(MIN((LOGNORM.INV(RAND(), LN(Hypothèses!$B$52), Hypothèses!$C$52)-Hypothèses!$E$52), Hypothèses!$D$52), 0)))*IF(C110&gt;=1,1,0)+((LOGNORM.INV(RAND(), LN(Hypothèses!$B$52), Hypothèses!$C$52)) - (MAX(MIN((LOGNORM.INV(RAND(), LN(Hypothèses!$B$52), Hypothèses!$C$52)-Hypothèses!$E$52), Hypothèses!$D$52), 0)))*IF(C110&gt;=2,1,0)+((LOGNORM.INV(RAND(), LN(Hypothèses!$B$52), Hypothèses!$C$52)) - (MAX(MIN((LOGNORM.INV(RAND(), LN(Hypothèses!$B$52), Hypothèses!$C$52)-Hypothèses!$E$52), Hypothèses!$D$52), 0)))*IF(C110&gt;=3,1,0)+((LOGNORM.INV(RAND(), LN(Hypothèses!$B$52), Hypothèses!$C$52)) - (MAX(MIN((LOGNORM.INV(RAND(), LN(Hypothèses!$B$52), Hypothèses!$C$52)-Hypothèses!$E$52), Hypothèses!$D$52), 0)))*IF(C110&gt;=4,1,0)</f>
        <v>0</v>
      </c>
      <c r="J110" s="7">
        <f>((LOGNORM.INV(RAND(), LN(Hypothèses!$B$53), Hypothèses!$C$53)) - (MAX(MIN((LOGNORM.INV(RAND(), LN(Hypothèses!$B$53), Hypothèses!$C$53)-Hypothèses!$E$53), Hypothèses!$D$53), 0)))*IF(D110&gt;=1,1,0)+((LOGNORM.INV(RAND(), LN(Hypothèses!$B$53), Hypothèses!$C$53)) - (MAX(MIN((LOGNORM.INV(RAND(), LN(Hypothèses!$B$53), Hypothèses!$C$53)-Hypothèses!$E$53), Hypothèses!$D$53), 0)))*IF(D110&gt;=2,1,0)+((LOGNORM.INV(RAND(), LN(Hypothèses!$B$53), Hypothèses!$C$53)) - (MAX(MIN((LOGNORM.INV(RAND(), LN(Hypothèses!$B$53), Hypothèses!$C$53)-Hypothèses!$E$53), Hypothèses!$D$53), 0)))*IF(D110&gt;=3,1,0)+((LOGNORM.INV(RAND(), LN(Hypothèses!$B$53), Hypothèses!$C$53)) - (MAX(MIN((LOGNORM.INV(RAND(), LN(Hypothèses!$B$53), Hypothèses!$C$53)-Hypothèses!$E$53), Hypothèses!$D$53), 0)))*IF(D110&gt;=4,1,0)</f>
        <v>0</v>
      </c>
      <c r="K110" s="7">
        <f>E110+F110+G110</f>
        <v>0</v>
      </c>
      <c r="L110" s="7">
        <f>H110+I110+J110</f>
        <v>0</v>
      </c>
      <c r="M110" s="7">
        <f>Simulateur!$G$20 + L110</f>
        <v>0</v>
      </c>
    </row>
    <row r="111" spans="1:13">
      <c r="A111" s="11">
        <v>110</v>
      </c>
      <c r="B111" s="11">
        <f>BINOM.INV(1000, (Hypothèses!$B$43*Hypothèses!$B$46)/1000, RAND())</f>
        <v>0</v>
      </c>
      <c r="C111" s="11">
        <f>BINOM.INV(1000, (Hypothèses!$B$43*Hypothèses!$B$47)/1000, RAND())</f>
        <v>0</v>
      </c>
      <c r="D111" s="11">
        <f>BINOM.INV(1000, (Hypothèses!$B$43*Hypothèses!$B$48)/1000, RAND())</f>
        <v>0</v>
      </c>
      <c r="E111" s="7">
        <f>(MAX(MIN((LOGNORM.INV(RAND(), LN(Hypothèses!$B$51), Hypothèses!$C$51)-Hypothèses!$E$51), Hypothèses!$D$51), 0))*IF(B111&gt;=1,1,0)+(MAX(MIN((LOGNORM.INV(RAND(), LN(Hypothèses!$B$51), Hypothèses!$C$51)-Hypothèses!$E$51), Hypothèses!$D$51), 0))*IF(B111&gt;=2,1,0)+(MAX(MIN((LOGNORM.INV(RAND(), LN(Hypothèses!$B$51), Hypothèses!$C$51)-Hypothèses!$E$51), Hypothèses!$D$51), 0))*IF(B111&gt;=3,1,0)+(MAX(MIN((LOGNORM.INV(RAND(), LN(Hypothèses!$B$51), Hypothèses!$C$51)-Hypothèses!$E$51), Hypothèses!$D$51), 0))*IF(B111&gt;=4,1,0)</f>
        <v>0</v>
      </c>
      <c r="F111" s="7">
        <f>(MAX(MIN((LOGNORM.INV(RAND(), LN(Hypothèses!$B$52), Hypothèses!$C$52)-Hypothèses!$E$52), Hypothèses!$D$52), 0))*IF(C111&gt;=1,1,0)+(MAX(MIN((LOGNORM.INV(RAND(), LN(Hypothèses!$B$52), Hypothèses!$C$52)-Hypothèses!$E$52), Hypothèses!$D$52), 0))*IF(C111&gt;=2,1,0)+(MAX(MIN((LOGNORM.INV(RAND(), LN(Hypothèses!$B$52), Hypothèses!$C$52)-Hypothèses!$E$52), Hypothèses!$D$52), 0))*IF(C111&gt;=3,1,0)+(MAX(MIN((LOGNORM.INV(RAND(), LN(Hypothèses!$B$52), Hypothèses!$C$52)-Hypothèses!$E$52), Hypothèses!$D$52), 0))*IF(C111&gt;=4,1,0)</f>
        <v>0</v>
      </c>
      <c r="G111" s="7">
        <f>(MAX(MIN((LOGNORM.INV(RAND(), LN(Hypothèses!$B$53), Hypothèses!$C$53)-Hypothèses!$E$53), Hypothèses!$D$53), 0))*IF(D111&gt;=1,1,0)+(MAX(MIN((LOGNORM.INV(RAND(), LN(Hypothèses!$B$53), Hypothèses!$C$53)-Hypothèses!$E$53), Hypothèses!$D$53), 0))*IF(D111&gt;=2,1,0)+(MAX(MIN((LOGNORM.INV(RAND(), LN(Hypothèses!$B$53), Hypothèses!$C$53)-Hypothèses!$E$53), Hypothèses!$D$53), 0))*IF(D111&gt;=3,1,0)+(MAX(MIN((LOGNORM.INV(RAND(), LN(Hypothèses!$B$53), Hypothèses!$C$53)-Hypothèses!$E$53), Hypothèses!$D$53), 0))*IF(D111&gt;=4,1,0)</f>
        <v>0</v>
      </c>
      <c r="H111" s="7">
        <f>((LOGNORM.INV(RAND(), LN(Hypothèses!$B$51), Hypothèses!$C$51)) - (MAX(MIN((LOGNORM.INV(RAND(), LN(Hypothèses!$B$51), Hypothèses!$C$51)-Hypothèses!$E$51), Hypothèses!$D$51), 0)))*IF(B111&gt;=1,1,0)+((LOGNORM.INV(RAND(), LN(Hypothèses!$B$51), Hypothèses!$C$51)) - (MAX(MIN((LOGNORM.INV(RAND(), LN(Hypothèses!$B$51), Hypothèses!$C$51)-Hypothèses!$E$51), Hypothèses!$D$51), 0)))*IF(B111&gt;=2,1,0)+((LOGNORM.INV(RAND(), LN(Hypothèses!$B$51), Hypothèses!$C$51)) - (MAX(MIN((LOGNORM.INV(RAND(), LN(Hypothèses!$B$51), Hypothèses!$C$51)-Hypothèses!$E$51), Hypothèses!$D$51), 0)))*IF(B111&gt;=3,1,0)+((LOGNORM.INV(RAND(), LN(Hypothèses!$B$51), Hypothèses!$C$51)) - (MAX(MIN((LOGNORM.INV(RAND(), LN(Hypothèses!$B$51), Hypothèses!$C$51)-Hypothèses!$E$51), Hypothèses!$D$51), 0)))*IF(B111&gt;=4,1,0)</f>
        <v>0</v>
      </c>
      <c r="I111" s="7">
        <f>((LOGNORM.INV(RAND(), LN(Hypothèses!$B$52), Hypothèses!$C$52)) - (MAX(MIN((LOGNORM.INV(RAND(), LN(Hypothèses!$B$52), Hypothèses!$C$52)-Hypothèses!$E$52), Hypothèses!$D$52), 0)))*IF(C111&gt;=1,1,0)+((LOGNORM.INV(RAND(), LN(Hypothèses!$B$52), Hypothèses!$C$52)) - (MAX(MIN((LOGNORM.INV(RAND(), LN(Hypothèses!$B$52), Hypothèses!$C$52)-Hypothèses!$E$52), Hypothèses!$D$52), 0)))*IF(C111&gt;=2,1,0)+((LOGNORM.INV(RAND(), LN(Hypothèses!$B$52), Hypothèses!$C$52)) - (MAX(MIN((LOGNORM.INV(RAND(), LN(Hypothèses!$B$52), Hypothèses!$C$52)-Hypothèses!$E$52), Hypothèses!$D$52), 0)))*IF(C111&gt;=3,1,0)+((LOGNORM.INV(RAND(), LN(Hypothèses!$B$52), Hypothèses!$C$52)) - (MAX(MIN((LOGNORM.INV(RAND(), LN(Hypothèses!$B$52), Hypothèses!$C$52)-Hypothèses!$E$52), Hypothèses!$D$52), 0)))*IF(C111&gt;=4,1,0)</f>
        <v>0</v>
      </c>
      <c r="J111" s="7">
        <f>((LOGNORM.INV(RAND(), LN(Hypothèses!$B$53), Hypothèses!$C$53)) - (MAX(MIN((LOGNORM.INV(RAND(), LN(Hypothèses!$B$53), Hypothèses!$C$53)-Hypothèses!$E$53), Hypothèses!$D$53), 0)))*IF(D111&gt;=1,1,0)+((LOGNORM.INV(RAND(), LN(Hypothèses!$B$53), Hypothèses!$C$53)) - (MAX(MIN((LOGNORM.INV(RAND(), LN(Hypothèses!$B$53), Hypothèses!$C$53)-Hypothèses!$E$53), Hypothèses!$D$53), 0)))*IF(D111&gt;=2,1,0)+((LOGNORM.INV(RAND(), LN(Hypothèses!$B$53), Hypothèses!$C$53)) - (MAX(MIN((LOGNORM.INV(RAND(), LN(Hypothèses!$B$53), Hypothèses!$C$53)-Hypothèses!$E$53), Hypothèses!$D$53), 0)))*IF(D111&gt;=3,1,0)+((LOGNORM.INV(RAND(), LN(Hypothèses!$B$53), Hypothèses!$C$53)) - (MAX(MIN((LOGNORM.INV(RAND(), LN(Hypothèses!$B$53), Hypothèses!$C$53)-Hypothèses!$E$53), Hypothèses!$D$53), 0)))*IF(D111&gt;=4,1,0)</f>
        <v>0</v>
      </c>
      <c r="K111" s="7">
        <f>E111+F111+G111</f>
        <v>0</v>
      </c>
      <c r="L111" s="7">
        <f>H111+I111+J111</f>
        <v>0</v>
      </c>
      <c r="M111" s="7">
        <f>Simulateur!$G$20 + L111</f>
        <v>0</v>
      </c>
    </row>
    <row r="112" spans="1:13">
      <c r="A112" s="11">
        <v>111</v>
      </c>
      <c r="B112" s="11">
        <f>BINOM.INV(1000, (Hypothèses!$B$43*Hypothèses!$B$46)/1000, RAND())</f>
        <v>0</v>
      </c>
      <c r="C112" s="11">
        <f>BINOM.INV(1000, (Hypothèses!$B$43*Hypothèses!$B$47)/1000, RAND())</f>
        <v>0</v>
      </c>
      <c r="D112" s="11">
        <f>BINOM.INV(1000, (Hypothèses!$B$43*Hypothèses!$B$48)/1000, RAND())</f>
        <v>0</v>
      </c>
      <c r="E112" s="7">
        <f>(MAX(MIN((LOGNORM.INV(RAND(), LN(Hypothèses!$B$51), Hypothèses!$C$51)-Hypothèses!$E$51), Hypothèses!$D$51), 0))*IF(B112&gt;=1,1,0)+(MAX(MIN((LOGNORM.INV(RAND(), LN(Hypothèses!$B$51), Hypothèses!$C$51)-Hypothèses!$E$51), Hypothèses!$D$51), 0))*IF(B112&gt;=2,1,0)+(MAX(MIN((LOGNORM.INV(RAND(), LN(Hypothèses!$B$51), Hypothèses!$C$51)-Hypothèses!$E$51), Hypothèses!$D$51), 0))*IF(B112&gt;=3,1,0)+(MAX(MIN((LOGNORM.INV(RAND(), LN(Hypothèses!$B$51), Hypothèses!$C$51)-Hypothèses!$E$51), Hypothèses!$D$51), 0))*IF(B112&gt;=4,1,0)</f>
        <v>0</v>
      </c>
      <c r="F112" s="7">
        <f>(MAX(MIN((LOGNORM.INV(RAND(), LN(Hypothèses!$B$52), Hypothèses!$C$52)-Hypothèses!$E$52), Hypothèses!$D$52), 0))*IF(C112&gt;=1,1,0)+(MAX(MIN((LOGNORM.INV(RAND(), LN(Hypothèses!$B$52), Hypothèses!$C$52)-Hypothèses!$E$52), Hypothèses!$D$52), 0))*IF(C112&gt;=2,1,0)+(MAX(MIN((LOGNORM.INV(RAND(), LN(Hypothèses!$B$52), Hypothèses!$C$52)-Hypothèses!$E$52), Hypothèses!$D$52), 0))*IF(C112&gt;=3,1,0)+(MAX(MIN((LOGNORM.INV(RAND(), LN(Hypothèses!$B$52), Hypothèses!$C$52)-Hypothèses!$E$52), Hypothèses!$D$52), 0))*IF(C112&gt;=4,1,0)</f>
        <v>0</v>
      </c>
      <c r="G112" s="7">
        <f>(MAX(MIN((LOGNORM.INV(RAND(), LN(Hypothèses!$B$53), Hypothèses!$C$53)-Hypothèses!$E$53), Hypothèses!$D$53), 0))*IF(D112&gt;=1,1,0)+(MAX(MIN((LOGNORM.INV(RAND(), LN(Hypothèses!$B$53), Hypothèses!$C$53)-Hypothèses!$E$53), Hypothèses!$D$53), 0))*IF(D112&gt;=2,1,0)+(MAX(MIN((LOGNORM.INV(RAND(), LN(Hypothèses!$B$53), Hypothèses!$C$53)-Hypothèses!$E$53), Hypothèses!$D$53), 0))*IF(D112&gt;=3,1,0)+(MAX(MIN((LOGNORM.INV(RAND(), LN(Hypothèses!$B$53), Hypothèses!$C$53)-Hypothèses!$E$53), Hypothèses!$D$53), 0))*IF(D112&gt;=4,1,0)</f>
        <v>0</v>
      </c>
      <c r="H112" s="7">
        <f>((LOGNORM.INV(RAND(), LN(Hypothèses!$B$51), Hypothèses!$C$51)) - (MAX(MIN((LOGNORM.INV(RAND(), LN(Hypothèses!$B$51), Hypothèses!$C$51)-Hypothèses!$E$51), Hypothèses!$D$51), 0)))*IF(B112&gt;=1,1,0)+((LOGNORM.INV(RAND(), LN(Hypothèses!$B$51), Hypothèses!$C$51)) - (MAX(MIN((LOGNORM.INV(RAND(), LN(Hypothèses!$B$51), Hypothèses!$C$51)-Hypothèses!$E$51), Hypothèses!$D$51), 0)))*IF(B112&gt;=2,1,0)+((LOGNORM.INV(RAND(), LN(Hypothèses!$B$51), Hypothèses!$C$51)) - (MAX(MIN((LOGNORM.INV(RAND(), LN(Hypothèses!$B$51), Hypothèses!$C$51)-Hypothèses!$E$51), Hypothèses!$D$51), 0)))*IF(B112&gt;=3,1,0)+((LOGNORM.INV(RAND(), LN(Hypothèses!$B$51), Hypothèses!$C$51)) - (MAX(MIN((LOGNORM.INV(RAND(), LN(Hypothèses!$B$51), Hypothèses!$C$51)-Hypothèses!$E$51), Hypothèses!$D$51), 0)))*IF(B112&gt;=4,1,0)</f>
        <v>0</v>
      </c>
      <c r="I112" s="7">
        <f>((LOGNORM.INV(RAND(), LN(Hypothèses!$B$52), Hypothèses!$C$52)) - (MAX(MIN((LOGNORM.INV(RAND(), LN(Hypothèses!$B$52), Hypothèses!$C$52)-Hypothèses!$E$52), Hypothèses!$D$52), 0)))*IF(C112&gt;=1,1,0)+((LOGNORM.INV(RAND(), LN(Hypothèses!$B$52), Hypothèses!$C$52)) - (MAX(MIN((LOGNORM.INV(RAND(), LN(Hypothèses!$B$52), Hypothèses!$C$52)-Hypothèses!$E$52), Hypothèses!$D$52), 0)))*IF(C112&gt;=2,1,0)+((LOGNORM.INV(RAND(), LN(Hypothèses!$B$52), Hypothèses!$C$52)) - (MAX(MIN((LOGNORM.INV(RAND(), LN(Hypothèses!$B$52), Hypothèses!$C$52)-Hypothèses!$E$52), Hypothèses!$D$52), 0)))*IF(C112&gt;=3,1,0)+((LOGNORM.INV(RAND(), LN(Hypothèses!$B$52), Hypothèses!$C$52)) - (MAX(MIN((LOGNORM.INV(RAND(), LN(Hypothèses!$B$52), Hypothèses!$C$52)-Hypothèses!$E$52), Hypothèses!$D$52), 0)))*IF(C112&gt;=4,1,0)</f>
        <v>0</v>
      </c>
      <c r="J112" s="7">
        <f>((LOGNORM.INV(RAND(), LN(Hypothèses!$B$53), Hypothèses!$C$53)) - (MAX(MIN((LOGNORM.INV(RAND(), LN(Hypothèses!$B$53), Hypothèses!$C$53)-Hypothèses!$E$53), Hypothèses!$D$53), 0)))*IF(D112&gt;=1,1,0)+((LOGNORM.INV(RAND(), LN(Hypothèses!$B$53), Hypothèses!$C$53)) - (MAX(MIN((LOGNORM.INV(RAND(), LN(Hypothèses!$B$53), Hypothèses!$C$53)-Hypothèses!$E$53), Hypothèses!$D$53), 0)))*IF(D112&gt;=2,1,0)+((LOGNORM.INV(RAND(), LN(Hypothèses!$B$53), Hypothèses!$C$53)) - (MAX(MIN((LOGNORM.INV(RAND(), LN(Hypothèses!$B$53), Hypothèses!$C$53)-Hypothèses!$E$53), Hypothèses!$D$53), 0)))*IF(D112&gt;=3,1,0)+((LOGNORM.INV(RAND(), LN(Hypothèses!$B$53), Hypothèses!$C$53)) - (MAX(MIN((LOGNORM.INV(RAND(), LN(Hypothèses!$B$53), Hypothèses!$C$53)-Hypothèses!$E$53), Hypothèses!$D$53), 0)))*IF(D112&gt;=4,1,0)</f>
        <v>0</v>
      </c>
      <c r="K112" s="7">
        <f>E112+F112+G112</f>
        <v>0</v>
      </c>
      <c r="L112" s="7">
        <f>H112+I112+J112</f>
        <v>0</v>
      </c>
      <c r="M112" s="7">
        <f>Simulateur!$G$20 + L112</f>
        <v>0</v>
      </c>
    </row>
    <row r="113" spans="1:13">
      <c r="A113" s="11">
        <v>112</v>
      </c>
      <c r="B113" s="11">
        <f>BINOM.INV(1000, (Hypothèses!$B$43*Hypothèses!$B$46)/1000, RAND())</f>
        <v>0</v>
      </c>
      <c r="C113" s="11">
        <f>BINOM.INV(1000, (Hypothèses!$B$43*Hypothèses!$B$47)/1000, RAND())</f>
        <v>0</v>
      </c>
      <c r="D113" s="11">
        <f>BINOM.INV(1000, (Hypothèses!$B$43*Hypothèses!$B$48)/1000, RAND())</f>
        <v>0</v>
      </c>
      <c r="E113" s="7">
        <f>(MAX(MIN((LOGNORM.INV(RAND(), LN(Hypothèses!$B$51), Hypothèses!$C$51)-Hypothèses!$E$51), Hypothèses!$D$51), 0))*IF(B113&gt;=1,1,0)+(MAX(MIN((LOGNORM.INV(RAND(), LN(Hypothèses!$B$51), Hypothèses!$C$51)-Hypothèses!$E$51), Hypothèses!$D$51), 0))*IF(B113&gt;=2,1,0)+(MAX(MIN((LOGNORM.INV(RAND(), LN(Hypothèses!$B$51), Hypothèses!$C$51)-Hypothèses!$E$51), Hypothèses!$D$51), 0))*IF(B113&gt;=3,1,0)+(MAX(MIN((LOGNORM.INV(RAND(), LN(Hypothèses!$B$51), Hypothèses!$C$51)-Hypothèses!$E$51), Hypothèses!$D$51), 0))*IF(B113&gt;=4,1,0)</f>
        <v>0</v>
      </c>
      <c r="F113" s="7">
        <f>(MAX(MIN((LOGNORM.INV(RAND(), LN(Hypothèses!$B$52), Hypothèses!$C$52)-Hypothèses!$E$52), Hypothèses!$D$52), 0))*IF(C113&gt;=1,1,0)+(MAX(MIN((LOGNORM.INV(RAND(), LN(Hypothèses!$B$52), Hypothèses!$C$52)-Hypothèses!$E$52), Hypothèses!$D$52), 0))*IF(C113&gt;=2,1,0)+(MAX(MIN((LOGNORM.INV(RAND(), LN(Hypothèses!$B$52), Hypothèses!$C$52)-Hypothèses!$E$52), Hypothèses!$D$52), 0))*IF(C113&gt;=3,1,0)+(MAX(MIN((LOGNORM.INV(RAND(), LN(Hypothèses!$B$52), Hypothèses!$C$52)-Hypothèses!$E$52), Hypothèses!$D$52), 0))*IF(C113&gt;=4,1,0)</f>
        <v>0</v>
      </c>
      <c r="G113" s="7">
        <f>(MAX(MIN((LOGNORM.INV(RAND(), LN(Hypothèses!$B$53), Hypothèses!$C$53)-Hypothèses!$E$53), Hypothèses!$D$53), 0))*IF(D113&gt;=1,1,0)+(MAX(MIN((LOGNORM.INV(RAND(), LN(Hypothèses!$B$53), Hypothèses!$C$53)-Hypothèses!$E$53), Hypothèses!$D$53), 0))*IF(D113&gt;=2,1,0)+(MAX(MIN((LOGNORM.INV(RAND(), LN(Hypothèses!$B$53), Hypothèses!$C$53)-Hypothèses!$E$53), Hypothèses!$D$53), 0))*IF(D113&gt;=3,1,0)+(MAX(MIN((LOGNORM.INV(RAND(), LN(Hypothèses!$B$53), Hypothèses!$C$53)-Hypothèses!$E$53), Hypothèses!$D$53), 0))*IF(D113&gt;=4,1,0)</f>
        <v>0</v>
      </c>
      <c r="H113" s="7">
        <f>((LOGNORM.INV(RAND(), LN(Hypothèses!$B$51), Hypothèses!$C$51)) - (MAX(MIN((LOGNORM.INV(RAND(), LN(Hypothèses!$B$51), Hypothèses!$C$51)-Hypothèses!$E$51), Hypothèses!$D$51), 0)))*IF(B113&gt;=1,1,0)+((LOGNORM.INV(RAND(), LN(Hypothèses!$B$51), Hypothèses!$C$51)) - (MAX(MIN((LOGNORM.INV(RAND(), LN(Hypothèses!$B$51), Hypothèses!$C$51)-Hypothèses!$E$51), Hypothèses!$D$51), 0)))*IF(B113&gt;=2,1,0)+((LOGNORM.INV(RAND(), LN(Hypothèses!$B$51), Hypothèses!$C$51)) - (MAX(MIN((LOGNORM.INV(RAND(), LN(Hypothèses!$B$51), Hypothèses!$C$51)-Hypothèses!$E$51), Hypothèses!$D$51), 0)))*IF(B113&gt;=3,1,0)+((LOGNORM.INV(RAND(), LN(Hypothèses!$B$51), Hypothèses!$C$51)) - (MAX(MIN((LOGNORM.INV(RAND(), LN(Hypothèses!$B$51), Hypothèses!$C$51)-Hypothèses!$E$51), Hypothèses!$D$51), 0)))*IF(B113&gt;=4,1,0)</f>
        <v>0</v>
      </c>
      <c r="I113" s="7">
        <f>((LOGNORM.INV(RAND(), LN(Hypothèses!$B$52), Hypothèses!$C$52)) - (MAX(MIN((LOGNORM.INV(RAND(), LN(Hypothèses!$B$52), Hypothèses!$C$52)-Hypothèses!$E$52), Hypothèses!$D$52), 0)))*IF(C113&gt;=1,1,0)+((LOGNORM.INV(RAND(), LN(Hypothèses!$B$52), Hypothèses!$C$52)) - (MAX(MIN((LOGNORM.INV(RAND(), LN(Hypothèses!$B$52), Hypothèses!$C$52)-Hypothèses!$E$52), Hypothèses!$D$52), 0)))*IF(C113&gt;=2,1,0)+((LOGNORM.INV(RAND(), LN(Hypothèses!$B$52), Hypothèses!$C$52)) - (MAX(MIN((LOGNORM.INV(RAND(), LN(Hypothèses!$B$52), Hypothèses!$C$52)-Hypothèses!$E$52), Hypothèses!$D$52), 0)))*IF(C113&gt;=3,1,0)+((LOGNORM.INV(RAND(), LN(Hypothèses!$B$52), Hypothèses!$C$52)) - (MAX(MIN((LOGNORM.INV(RAND(), LN(Hypothèses!$B$52), Hypothèses!$C$52)-Hypothèses!$E$52), Hypothèses!$D$52), 0)))*IF(C113&gt;=4,1,0)</f>
        <v>0</v>
      </c>
      <c r="J113" s="7">
        <f>((LOGNORM.INV(RAND(), LN(Hypothèses!$B$53), Hypothèses!$C$53)) - (MAX(MIN((LOGNORM.INV(RAND(), LN(Hypothèses!$B$53), Hypothèses!$C$53)-Hypothèses!$E$53), Hypothèses!$D$53), 0)))*IF(D113&gt;=1,1,0)+((LOGNORM.INV(RAND(), LN(Hypothèses!$B$53), Hypothèses!$C$53)) - (MAX(MIN((LOGNORM.INV(RAND(), LN(Hypothèses!$B$53), Hypothèses!$C$53)-Hypothèses!$E$53), Hypothèses!$D$53), 0)))*IF(D113&gt;=2,1,0)+((LOGNORM.INV(RAND(), LN(Hypothèses!$B$53), Hypothèses!$C$53)) - (MAX(MIN((LOGNORM.INV(RAND(), LN(Hypothèses!$B$53), Hypothèses!$C$53)-Hypothèses!$E$53), Hypothèses!$D$53), 0)))*IF(D113&gt;=3,1,0)+((LOGNORM.INV(RAND(), LN(Hypothèses!$B$53), Hypothèses!$C$53)) - (MAX(MIN((LOGNORM.INV(RAND(), LN(Hypothèses!$B$53), Hypothèses!$C$53)-Hypothèses!$E$53), Hypothèses!$D$53), 0)))*IF(D113&gt;=4,1,0)</f>
        <v>0</v>
      </c>
      <c r="K113" s="7">
        <f>E113+F113+G113</f>
        <v>0</v>
      </c>
      <c r="L113" s="7">
        <f>H113+I113+J113</f>
        <v>0</v>
      </c>
      <c r="M113" s="7">
        <f>Simulateur!$G$20 + L113</f>
        <v>0</v>
      </c>
    </row>
    <row r="114" spans="1:13">
      <c r="A114" s="11">
        <v>113</v>
      </c>
      <c r="B114" s="11">
        <f>BINOM.INV(1000, (Hypothèses!$B$43*Hypothèses!$B$46)/1000, RAND())</f>
        <v>0</v>
      </c>
      <c r="C114" s="11">
        <f>BINOM.INV(1000, (Hypothèses!$B$43*Hypothèses!$B$47)/1000, RAND())</f>
        <v>0</v>
      </c>
      <c r="D114" s="11">
        <f>BINOM.INV(1000, (Hypothèses!$B$43*Hypothèses!$B$48)/1000, RAND())</f>
        <v>0</v>
      </c>
      <c r="E114" s="7">
        <f>(MAX(MIN((LOGNORM.INV(RAND(), LN(Hypothèses!$B$51), Hypothèses!$C$51)-Hypothèses!$E$51), Hypothèses!$D$51), 0))*IF(B114&gt;=1,1,0)+(MAX(MIN((LOGNORM.INV(RAND(), LN(Hypothèses!$B$51), Hypothèses!$C$51)-Hypothèses!$E$51), Hypothèses!$D$51), 0))*IF(B114&gt;=2,1,0)+(MAX(MIN((LOGNORM.INV(RAND(), LN(Hypothèses!$B$51), Hypothèses!$C$51)-Hypothèses!$E$51), Hypothèses!$D$51), 0))*IF(B114&gt;=3,1,0)+(MAX(MIN((LOGNORM.INV(RAND(), LN(Hypothèses!$B$51), Hypothèses!$C$51)-Hypothèses!$E$51), Hypothèses!$D$51), 0))*IF(B114&gt;=4,1,0)</f>
        <v>0</v>
      </c>
      <c r="F114" s="7">
        <f>(MAX(MIN((LOGNORM.INV(RAND(), LN(Hypothèses!$B$52), Hypothèses!$C$52)-Hypothèses!$E$52), Hypothèses!$D$52), 0))*IF(C114&gt;=1,1,0)+(MAX(MIN((LOGNORM.INV(RAND(), LN(Hypothèses!$B$52), Hypothèses!$C$52)-Hypothèses!$E$52), Hypothèses!$D$52), 0))*IF(C114&gt;=2,1,0)+(MAX(MIN((LOGNORM.INV(RAND(), LN(Hypothèses!$B$52), Hypothèses!$C$52)-Hypothèses!$E$52), Hypothèses!$D$52), 0))*IF(C114&gt;=3,1,0)+(MAX(MIN((LOGNORM.INV(RAND(), LN(Hypothèses!$B$52), Hypothèses!$C$52)-Hypothèses!$E$52), Hypothèses!$D$52), 0))*IF(C114&gt;=4,1,0)</f>
        <v>0</v>
      </c>
      <c r="G114" s="7">
        <f>(MAX(MIN((LOGNORM.INV(RAND(), LN(Hypothèses!$B$53), Hypothèses!$C$53)-Hypothèses!$E$53), Hypothèses!$D$53), 0))*IF(D114&gt;=1,1,0)+(MAX(MIN((LOGNORM.INV(RAND(), LN(Hypothèses!$B$53), Hypothèses!$C$53)-Hypothèses!$E$53), Hypothèses!$D$53), 0))*IF(D114&gt;=2,1,0)+(MAX(MIN((LOGNORM.INV(RAND(), LN(Hypothèses!$B$53), Hypothèses!$C$53)-Hypothèses!$E$53), Hypothèses!$D$53), 0))*IF(D114&gt;=3,1,0)+(MAX(MIN((LOGNORM.INV(RAND(), LN(Hypothèses!$B$53), Hypothèses!$C$53)-Hypothèses!$E$53), Hypothèses!$D$53), 0))*IF(D114&gt;=4,1,0)</f>
        <v>0</v>
      </c>
      <c r="H114" s="7">
        <f>((LOGNORM.INV(RAND(), LN(Hypothèses!$B$51), Hypothèses!$C$51)) - (MAX(MIN((LOGNORM.INV(RAND(), LN(Hypothèses!$B$51), Hypothèses!$C$51)-Hypothèses!$E$51), Hypothèses!$D$51), 0)))*IF(B114&gt;=1,1,0)+((LOGNORM.INV(RAND(), LN(Hypothèses!$B$51), Hypothèses!$C$51)) - (MAX(MIN((LOGNORM.INV(RAND(), LN(Hypothèses!$B$51), Hypothèses!$C$51)-Hypothèses!$E$51), Hypothèses!$D$51), 0)))*IF(B114&gt;=2,1,0)+((LOGNORM.INV(RAND(), LN(Hypothèses!$B$51), Hypothèses!$C$51)) - (MAX(MIN((LOGNORM.INV(RAND(), LN(Hypothèses!$B$51), Hypothèses!$C$51)-Hypothèses!$E$51), Hypothèses!$D$51), 0)))*IF(B114&gt;=3,1,0)+((LOGNORM.INV(RAND(), LN(Hypothèses!$B$51), Hypothèses!$C$51)) - (MAX(MIN((LOGNORM.INV(RAND(), LN(Hypothèses!$B$51), Hypothèses!$C$51)-Hypothèses!$E$51), Hypothèses!$D$51), 0)))*IF(B114&gt;=4,1,0)</f>
        <v>0</v>
      </c>
      <c r="I114" s="7">
        <f>((LOGNORM.INV(RAND(), LN(Hypothèses!$B$52), Hypothèses!$C$52)) - (MAX(MIN((LOGNORM.INV(RAND(), LN(Hypothèses!$B$52), Hypothèses!$C$52)-Hypothèses!$E$52), Hypothèses!$D$52), 0)))*IF(C114&gt;=1,1,0)+((LOGNORM.INV(RAND(), LN(Hypothèses!$B$52), Hypothèses!$C$52)) - (MAX(MIN((LOGNORM.INV(RAND(), LN(Hypothèses!$B$52), Hypothèses!$C$52)-Hypothèses!$E$52), Hypothèses!$D$52), 0)))*IF(C114&gt;=2,1,0)+((LOGNORM.INV(RAND(), LN(Hypothèses!$B$52), Hypothèses!$C$52)) - (MAX(MIN((LOGNORM.INV(RAND(), LN(Hypothèses!$B$52), Hypothèses!$C$52)-Hypothèses!$E$52), Hypothèses!$D$52), 0)))*IF(C114&gt;=3,1,0)+((LOGNORM.INV(RAND(), LN(Hypothèses!$B$52), Hypothèses!$C$52)) - (MAX(MIN((LOGNORM.INV(RAND(), LN(Hypothèses!$B$52), Hypothèses!$C$52)-Hypothèses!$E$52), Hypothèses!$D$52), 0)))*IF(C114&gt;=4,1,0)</f>
        <v>0</v>
      </c>
      <c r="J114" s="7">
        <f>((LOGNORM.INV(RAND(), LN(Hypothèses!$B$53), Hypothèses!$C$53)) - (MAX(MIN((LOGNORM.INV(RAND(), LN(Hypothèses!$B$53), Hypothèses!$C$53)-Hypothèses!$E$53), Hypothèses!$D$53), 0)))*IF(D114&gt;=1,1,0)+((LOGNORM.INV(RAND(), LN(Hypothèses!$B$53), Hypothèses!$C$53)) - (MAX(MIN((LOGNORM.INV(RAND(), LN(Hypothèses!$B$53), Hypothèses!$C$53)-Hypothèses!$E$53), Hypothèses!$D$53), 0)))*IF(D114&gt;=2,1,0)+((LOGNORM.INV(RAND(), LN(Hypothèses!$B$53), Hypothèses!$C$53)) - (MAX(MIN((LOGNORM.INV(RAND(), LN(Hypothèses!$B$53), Hypothèses!$C$53)-Hypothèses!$E$53), Hypothèses!$D$53), 0)))*IF(D114&gt;=3,1,0)+((LOGNORM.INV(RAND(), LN(Hypothèses!$B$53), Hypothèses!$C$53)) - (MAX(MIN((LOGNORM.INV(RAND(), LN(Hypothèses!$B$53), Hypothèses!$C$53)-Hypothèses!$E$53), Hypothèses!$D$53), 0)))*IF(D114&gt;=4,1,0)</f>
        <v>0</v>
      </c>
      <c r="K114" s="7">
        <f>E114+F114+G114</f>
        <v>0</v>
      </c>
      <c r="L114" s="7">
        <f>H114+I114+J114</f>
        <v>0</v>
      </c>
      <c r="M114" s="7">
        <f>Simulateur!$G$20 + L114</f>
        <v>0</v>
      </c>
    </row>
    <row r="115" spans="1:13">
      <c r="A115" s="11">
        <v>114</v>
      </c>
      <c r="B115" s="11">
        <f>BINOM.INV(1000, (Hypothèses!$B$43*Hypothèses!$B$46)/1000, RAND())</f>
        <v>0</v>
      </c>
      <c r="C115" s="11">
        <f>BINOM.INV(1000, (Hypothèses!$B$43*Hypothèses!$B$47)/1000, RAND())</f>
        <v>0</v>
      </c>
      <c r="D115" s="11">
        <f>BINOM.INV(1000, (Hypothèses!$B$43*Hypothèses!$B$48)/1000, RAND())</f>
        <v>0</v>
      </c>
      <c r="E115" s="7">
        <f>(MAX(MIN((LOGNORM.INV(RAND(), LN(Hypothèses!$B$51), Hypothèses!$C$51)-Hypothèses!$E$51), Hypothèses!$D$51), 0))*IF(B115&gt;=1,1,0)+(MAX(MIN((LOGNORM.INV(RAND(), LN(Hypothèses!$B$51), Hypothèses!$C$51)-Hypothèses!$E$51), Hypothèses!$D$51), 0))*IF(B115&gt;=2,1,0)+(MAX(MIN((LOGNORM.INV(RAND(), LN(Hypothèses!$B$51), Hypothèses!$C$51)-Hypothèses!$E$51), Hypothèses!$D$51), 0))*IF(B115&gt;=3,1,0)+(MAX(MIN((LOGNORM.INV(RAND(), LN(Hypothèses!$B$51), Hypothèses!$C$51)-Hypothèses!$E$51), Hypothèses!$D$51), 0))*IF(B115&gt;=4,1,0)</f>
        <v>0</v>
      </c>
      <c r="F115" s="7">
        <f>(MAX(MIN((LOGNORM.INV(RAND(), LN(Hypothèses!$B$52), Hypothèses!$C$52)-Hypothèses!$E$52), Hypothèses!$D$52), 0))*IF(C115&gt;=1,1,0)+(MAX(MIN((LOGNORM.INV(RAND(), LN(Hypothèses!$B$52), Hypothèses!$C$52)-Hypothèses!$E$52), Hypothèses!$D$52), 0))*IF(C115&gt;=2,1,0)+(MAX(MIN((LOGNORM.INV(RAND(), LN(Hypothèses!$B$52), Hypothèses!$C$52)-Hypothèses!$E$52), Hypothèses!$D$52), 0))*IF(C115&gt;=3,1,0)+(MAX(MIN((LOGNORM.INV(RAND(), LN(Hypothèses!$B$52), Hypothèses!$C$52)-Hypothèses!$E$52), Hypothèses!$D$52), 0))*IF(C115&gt;=4,1,0)</f>
        <v>0</v>
      </c>
      <c r="G115" s="7">
        <f>(MAX(MIN((LOGNORM.INV(RAND(), LN(Hypothèses!$B$53), Hypothèses!$C$53)-Hypothèses!$E$53), Hypothèses!$D$53), 0))*IF(D115&gt;=1,1,0)+(MAX(MIN((LOGNORM.INV(RAND(), LN(Hypothèses!$B$53), Hypothèses!$C$53)-Hypothèses!$E$53), Hypothèses!$D$53), 0))*IF(D115&gt;=2,1,0)+(MAX(MIN((LOGNORM.INV(RAND(), LN(Hypothèses!$B$53), Hypothèses!$C$53)-Hypothèses!$E$53), Hypothèses!$D$53), 0))*IF(D115&gt;=3,1,0)+(MAX(MIN((LOGNORM.INV(RAND(), LN(Hypothèses!$B$53), Hypothèses!$C$53)-Hypothèses!$E$53), Hypothèses!$D$53), 0))*IF(D115&gt;=4,1,0)</f>
        <v>0</v>
      </c>
      <c r="H115" s="7">
        <f>((LOGNORM.INV(RAND(), LN(Hypothèses!$B$51), Hypothèses!$C$51)) - (MAX(MIN((LOGNORM.INV(RAND(), LN(Hypothèses!$B$51), Hypothèses!$C$51)-Hypothèses!$E$51), Hypothèses!$D$51), 0)))*IF(B115&gt;=1,1,0)+((LOGNORM.INV(RAND(), LN(Hypothèses!$B$51), Hypothèses!$C$51)) - (MAX(MIN((LOGNORM.INV(RAND(), LN(Hypothèses!$B$51), Hypothèses!$C$51)-Hypothèses!$E$51), Hypothèses!$D$51), 0)))*IF(B115&gt;=2,1,0)+((LOGNORM.INV(RAND(), LN(Hypothèses!$B$51), Hypothèses!$C$51)) - (MAX(MIN((LOGNORM.INV(RAND(), LN(Hypothèses!$B$51), Hypothèses!$C$51)-Hypothèses!$E$51), Hypothèses!$D$51), 0)))*IF(B115&gt;=3,1,0)+((LOGNORM.INV(RAND(), LN(Hypothèses!$B$51), Hypothèses!$C$51)) - (MAX(MIN((LOGNORM.INV(RAND(), LN(Hypothèses!$B$51), Hypothèses!$C$51)-Hypothèses!$E$51), Hypothèses!$D$51), 0)))*IF(B115&gt;=4,1,0)</f>
        <v>0</v>
      </c>
      <c r="I115" s="7">
        <f>((LOGNORM.INV(RAND(), LN(Hypothèses!$B$52), Hypothèses!$C$52)) - (MAX(MIN((LOGNORM.INV(RAND(), LN(Hypothèses!$B$52), Hypothèses!$C$52)-Hypothèses!$E$52), Hypothèses!$D$52), 0)))*IF(C115&gt;=1,1,0)+((LOGNORM.INV(RAND(), LN(Hypothèses!$B$52), Hypothèses!$C$52)) - (MAX(MIN((LOGNORM.INV(RAND(), LN(Hypothèses!$B$52), Hypothèses!$C$52)-Hypothèses!$E$52), Hypothèses!$D$52), 0)))*IF(C115&gt;=2,1,0)+((LOGNORM.INV(RAND(), LN(Hypothèses!$B$52), Hypothèses!$C$52)) - (MAX(MIN((LOGNORM.INV(RAND(), LN(Hypothèses!$B$52), Hypothèses!$C$52)-Hypothèses!$E$52), Hypothèses!$D$52), 0)))*IF(C115&gt;=3,1,0)+((LOGNORM.INV(RAND(), LN(Hypothèses!$B$52), Hypothèses!$C$52)) - (MAX(MIN((LOGNORM.INV(RAND(), LN(Hypothèses!$B$52), Hypothèses!$C$52)-Hypothèses!$E$52), Hypothèses!$D$52), 0)))*IF(C115&gt;=4,1,0)</f>
        <v>0</v>
      </c>
      <c r="J115" s="7">
        <f>((LOGNORM.INV(RAND(), LN(Hypothèses!$B$53), Hypothèses!$C$53)) - (MAX(MIN((LOGNORM.INV(RAND(), LN(Hypothèses!$B$53), Hypothèses!$C$53)-Hypothèses!$E$53), Hypothèses!$D$53), 0)))*IF(D115&gt;=1,1,0)+((LOGNORM.INV(RAND(), LN(Hypothèses!$B$53), Hypothèses!$C$53)) - (MAX(MIN((LOGNORM.INV(RAND(), LN(Hypothèses!$B$53), Hypothèses!$C$53)-Hypothèses!$E$53), Hypothèses!$D$53), 0)))*IF(D115&gt;=2,1,0)+((LOGNORM.INV(RAND(), LN(Hypothèses!$B$53), Hypothèses!$C$53)) - (MAX(MIN((LOGNORM.INV(RAND(), LN(Hypothèses!$B$53), Hypothèses!$C$53)-Hypothèses!$E$53), Hypothèses!$D$53), 0)))*IF(D115&gt;=3,1,0)+((LOGNORM.INV(RAND(), LN(Hypothèses!$B$53), Hypothèses!$C$53)) - (MAX(MIN((LOGNORM.INV(RAND(), LN(Hypothèses!$B$53), Hypothèses!$C$53)-Hypothèses!$E$53), Hypothèses!$D$53), 0)))*IF(D115&gt;=4,1,0)</f>
        <v>0</v>
      </c>
      <c r="K115" s="7">
        <f>E115+F115+G115</f>
        <v>0</v>
      </c>
      <c r="L115" s="7">
        <f>H115+I115+J115</f>
        <v>0</v>
      </c>
      <c r="M115" s="7">
        <f>Simulateur!$G$20 + L115</f>
        <v>0</v>
      </c>
    </row>
    <row r="116" spans="1:13">
      <c r="A116" s="11">
        <v>115</v>
      </c>
      <c r="B116" s="11">
        <f>BINOM.INV(1000, (Hypothèses!$B$43*Hypothèses!$B$46)/1000, RAND())</f>
        <v>0</v>
      </c>
      <c r="C116" s="11">
        <f>BINOM.INV(1000, (Hypothèses!$B$43*Hypothèses!$B$47)/1000, RAND())</f>
        <v>0</v>
      </c>
      <c r="D116" s="11">
        <f>BINOM.INV(1000, (Hypothèses!$B$43*Hypothèses!$B$48)/1000, RAND())</f>
        <v>0</v>
      </c>
      <c r="E116" s="7">
        <f>(MAX(MIN((LOGNORM.INV(RAND(), LN(Hypothèses!$B$51), Hypothèses!$C$51)-Hypothèses!$E$51), Hypothèses!$D$51), 0))*IF(B116&gt;=1,1,0)+(MAX(MIN((LOGNORM.INV(RAND(), LN(Hypothèses!$B$51), Hypothèses!$C$51)-Hypothèses!$E$51), Hypothèses!$D$51), 0))*IF(B116&gt;=2,1,0)+(MAX(MIN((LOGNORM.INV(RAND(), LN(Hypothèses!$B$51), Hypothèses!$C$51)-Hypothèses!$E$51), Hypothèses!$D$51), 0))*IF(B116&gt;=3,1,0)+(MAX(MIN((LOGNORM.INV(RAND(), LN(Hypothèses!$B$51), Hypothèses!$C$51)-Hypothèses!$E$51), Hypothèses!$D$51), 0))*IF(B116&gt;=4,1,0)</f>
        <v>0</v>
      </c>
      <c r="F116" s="7">
        <f>(MAX(MIN((LOGNORM.INV(RAND(), LN(Hypothèses!$B$52), Hypothèses!$C$52)-Hypothèses!$E$52), Hypothèses!$D$52), 0))*IF(C116&gt;=1,1,0)+(MAX(MIN((LOGNORM.INV(RAND(), LN(Hypothèses!$B$52), Hypothèses!$C$52)-Hypothèses!$E$52), Hypothèses!$D$52), 0))*IF(C116&gt;=2,1,0)+(MAX(MIN((LOGNORM.INV(RAND(), LN(Hypothèses!$B$52), Hypothèses!$C$52)-Hypothèses!$E$52), Hypothèses!$D$52), 0))*IF(C116&gt;=3,1,0)+(MAX(MIN((LOGNORM.INV(RAND(), LN(Hypothèses!$B$52), Hypothèses!$C$52)-Hypothèses!$E$52), Hypothèses!$D$52), 0))*IF(C116&gt;=4,1,0)</f>
        <v>0</v>
      </c>
      <c r="G116" s="7">
        <f>(MAX(MIN((LOGNORM.INV(RAND(), LN(Hypothèses!$B$53), Hypothèses!$C$53)-Hypothèses!$E$53), Hypothèses!$D$53), 0))*IF(D116&gt;=1,1,0)+(MAX(MIN((LOGNORM.INV(RAND(), LN(Hypothèses!$B$53), Hypothèses!$C$53)-Hypothèses!$E$53), Hypothèses!$D$53), 0))*IF(D116&gt;=2,1,0)+(MAX(MIN((LOGNORM.INV(RAND(), LN(Hypothèses!$B$53), Hypothèses!$C$53)-Hypothèses!$E$53), Hypothèses!$D$53), 0))*IF(D116&gt;=3,1,0)+(MAX(MIN((LOGNORM.INV(RAND(), LN(Hypothèses!$B$53), Hypothèses!$C$53)-Hypothèses!$E$53), Hypothèses!$D$53), 0))*IF(D116&gt;=4,1,0)</f>
        <v>0</v>
      </c>
      <c r="H116" s="7">
        <f>((LOGNORM.INV(RAND(), LN(Hypothèses!$B$51), Hypothèses!$C$51)) - (MAX(MIN((LOGNORM.INV(RAND(), LN(Hypothèses!$B$51), Hypothèses!$C$51)-Hypothèses!$E$51), Hypothèses!$D$51), 0)))*IF(B116&gt;=1,1,0)+((LOGNORM.INV(RAND(), LN(Hypothèses!$B$51), Hypothèses!$C$51)) - (MAX(MIN((LOGNORM.INV(RAND(), LN(Hypothèses!$B$51), Hypothèses!$C$51)-Hypothèses!$E$51), Hypothèses!$D$51), 0)))*IF(B116&gt;=2,1,0)+((LOGNORM.INV(RAND(), LN(Hypothèses!$B$51), Hypothèses!$C$51)) - (MAX(MIN((LOGNORM.INV(RAND(), LN(Hypothèses!$B$51), Hypothèses!$C$51)-Hypothèses!$E$51), Hypothèses!$D$51), 0)))*IF(B116&gt;=3,1,0)+((LOGNORM.INV(RAND(), LN(Hypothèses!$B$51), Hypothèses!$C$51)) - (MAX(MIN((LOGNORM.INV(RAND(), LN(Hypothèses!$B$51), Hypothèses!$C$51)-Hypothèses!$E$51), Hypothèses!$D$51), 0)))*IF(B116&gt;=4,1,0)</f>
        <v>0</v>
      </c>
      <c r="I116" s="7">
        <f>((LOGNORM.INV(RAND(), LN(Hypothèses!$B$52), Hypothèses!$C$52)) - (MAX(MIN((LOGNORM.INV(RAND(), LN(Hypothèses!$B$52), Hypothèses!$C$52)-Hypothèses!$E$52), Hypothèses!$D$52), 0)))*IF(C116&gt;=1,1,0)+((LOGNORM.INV(RAND(), LN(Hypothèses!$B$52), Hypothèses!$C$52)) - (MAX(MIN((LOGNORM.INV(RAND(), LN(Hypothèses!$B$52), Hypothèses!$C$52)-Hypothèses!$E$52), Hypothèses!$D$52), 0)))*IF(C116&gt;=2,1,0)+((LOGNORM.INV(RAND(), LN(Hypothèses!$B$52), Hypothèses!$C$52)) - (MAX(MIN((LOGNORM.INV(RAND(), LN(Hypothèses!$B$52), Hypothèses!$C$52)-Hypothèses!$E$52), Hypothèses!$D$52), 0)))*IF(C116&gt;=3,1,0)+((LOGNORM.INV(RAND(), LN(Hypothèses!$B$52), Hypothèses!$C$52)) - (MAX(MIN((LOGNORM.INV(RAND(), LN(Hypothèses!$B$52), Hypothèses!$C$52)-Hypothèses!$E$52), Hypothèses!$D$52), 0)))*IF(C116&gt;=4,1,0)</f>
        <v>0</v>
      </c>
      <c r="J116" s="7">
        <f>((LOGNORM.INV(RAND(), LN(Hypothèses!$B$53), Hypothèses!$C$53)) - (MAX(MIN((LOGNORM.INV(RAND(), LN(Hypothèses!$B$53), Hypothèses!$C$53)-Hypothèses!$E$53), Hypothèses!$D$53), 0)))*IF(D116&gt;=1,1,0)+((LOGNORM.INV(RAND(), LN(Hypothèses!$B$53), Hypothèses!$C$53)) - (MAX(MIN((LOGNORM.INV(RAND(), LN(Hypothèses!$B$53), Hypothèses!$C$53)-Hypothèses!$E$53), Hypothèses!$D$53), 0)))*IF(D116&gt;=2,1,0)+((LOGNORM.INV(RAND(), LN(Hypothèses!$B$53), Hypothèses!$C$53)) - (MAX(MIN((LOGNORM.INV(RAND(), LN(Hypothèses!$B$53), Hypothèses!$C$53)-Hypothèses!$E$53), Hypothèses!$D$53), 0)))*IF(D116&gt;=3,1,0)+((LOGNORM.INV(RAND(), LN(Hypothèses!$B$53), Hypothèses!$C$53)) - (MAX(MIN((LOGNORM.INV(RAND(), LN(Hypothèses!$B$53), Hypothèses!$C$53)-Hypothèses!$E$53), Hypothèses!$D$53), 0)))*IF(D116&gt;=4,1,0)</f>
        <v>0</v>
      </c>
      <c r="K116" s="7">
        <f>E116+F116+G116</f>
        <v>0</v>
      </c>
      <c r="L116" s="7">
        <f>H116+I116+J116</f>
        <v>0</v>
      </c>
      <c r="M116" s="7">
        <f>Simulateur!$G$20 + L116</f>
        <v>0</v>
      </c>
    </row>
    <row r="117" spans="1:13">
      <c r="A117" s="11">
        <v>116</v>
      </c>
      <c r="B117" s="11">
        <f>BINOM.INV(1000, (Hypothèses!$B$43*Hypothèses!$B$46)/1000, RAND())</f>
        <v>0</v>
      </c>
      <c r="C117" s="11">
        <f>BINOM.INV(1000, (Hypothèses!$B$43*Hypothèses!$B$47)/1000, RAND())</f>
        <v>0</v>
      </c>
      <c r="D117" s="11">
        <f>BINOM.INV(1000, (Hypothèses!$B$43*Hypothèses!$B$48)/1000, RAND())</f>
        <v>0</v>
      </c>
      <c r="E117" s="7">
        <f>(MAX(MIN((LOGNORM.INV(RAND(), LN(Hypothèses!$B$51), Hypothèses!$C$51)-Hypothèses!$E$51), Hypothèses!$D$51), 0))*IF(B117&gt;=1,1,0)+(MAX(MIN((LOGNORM.INV(RAND(), LN(Hypothèses!$B$51), Hypothèses!$C$51)-Hypothèses!$E$51), Hypothèses!$D$51), 0))*IF(B117&gt;=2,1,0)+(MAX(MIN((LOGNORM.INV(RAND(), LN(Hypothèses!$B$51), Hypothèses!$C$51)-Hypothèses!$E$51), Hypothèses!$D$51), 0))*IF(B117&gt;=3,1,0)+(MAX(MIN((LOGNORM.INV(RAND(), LN(Hypothèses!$B$51), Hypothèses!$C$51)-Hypothèses!$E$51), Hypothèses!$D$51), 0))*IF(B117&gt;=4,1,0)</f>
        <v>0</v>
      </c>
      <c r="F117" s="7">
        <f>(MAX(MIN((LOGNORM.INV(RAND(), LN(Hypothèses!$B$52), Hypothèses!$C$52)-Hypothèses!$E$52), Hypothèses!$D$52), 0))*IF(C117&gt;=1,1,0)+(MAX(MIN((LOGNORM.INV(RAND(), LN(Hypothèses!$B$52), Hypothèses!$C$52)-Hypothèses!$E$52), Hypothèses!$D$52), 0))*IF(C117&gt;=2,1,0)+(MAX(MIN((LOGNORM.INV(RAND(), LN(Hypothèses!$B$52), Hypothèses!$C$52)-Hypothèses!$E$52), Hypothèses!$D$52), 0))*IF(C117&gt;=3,1,0)+(MAX(MIN((LOGNORM.INV(RAND(), LN(Hypothèses!$B$52), Hypothèses!$C$52)-Hypothèses!$E$52), Hypothèses!$D$52), 0))*IF(C117&gt;=4,1,0)</f>
        <v>0</v>
      </c>
      <c r="G117" s="7">
        <f>(MAX(MIN((LOGNORM.INV(RAND(), LN(Hypothèses!$B$53), Hypothèses!$C$53)-Hypothèses!$E$53), Hypothèses!$D$53), 0))*IF(D117&gt;=1,1,0)+(MAX(MIN((LOGNORM.INV(RAND(), LN(Hypothèses!$B$53), Hypothèses!$C$53)-Hypothèses!$E$53), Hypothèses!$D$53), 0))*IF(D117&gt;=2,1,0)+(MAX(MIN((LOGNORM.INV(RAND(), LN(Hypothèses!$B$53), Hypothèses!$C$53)-Hypothèses!$E$53), Hypothèses!$D$53), 0))*IF(D117&gt;=3,1,0)+(MAX(MIN((LOGNORM.INV(RAND(), LN(Hypothèses!$B$53), Hypothèses!$C$53)-Hypothèses!$E$53), Hypothèses!$D$53), 0))*IF(D117&gt;=4,1,0)</f>
        <v>0</v>
      </c>
      <c r="H117" s="7">
        <f>((LOGNORM.INV(RAND(), LN(Hypothèses!$B$51), Hypothèses!$C$51)) - (MAX(MIN((LOGNORM.INV(RAND(), LN(Hypothèses!$B$51), Hypothèses!$C$51)-Hypothèses!$E$51), Hypothèses!$D$51), 0)))*IF(B117&gt;=1,1,0)+((LOGNORM.INV(RAND(), LN(Hypothèses!$B$51), Hypothèses!$C$51)) - (MAX(MIN((LOGNORM.INV(RAND(), LN(Hypothèses!$B$51), Hypothèses!$C$51)-Hypothèses!$E$51), Hypothèses!$D$51), 0)))*IF(B117&gt;=2,1,0)+((LOGNORM.INV(RAND(), LN(Hypothèses!$B$51), Hypothèses!$C$51)) - (MAX(MIN((LOGNORM.INV(RAND(), LN(Hypothèses!$B$51), Hypothèses!$C$51)-Hypothèses!$E$51), Hypothèses!$D$51), 0)))*IF(B117&gt;=3,1,0)+((LOGNORM.INV(RAND(), LN(Hypothèses!$B$51), Hypothèses!$C$51)) - (MAX(MIN((LOGNORM.INV(RAND(), LN(Hypothèses!$B$51), Hypothèses!$C$51)-Hypothèses!$E$51), Hypothèses!$D$51), 0)))*IF(B117&gt;=4,1,0)</f>
        <v>0</v>
      </c>
      <c r="I117" s="7">
        <f>((LOGNORM.INV(RAND(), LN(Hypothèses!$B$52), Hypothèses!$C$52)) - (MAX(MIN((LOGNORM.INV(RAND(), LN(Hypothèses!$B$52), Hypothèses!$C$52)-Hypothèses!$E$52), Hypothèses!$D$52), 0)))*IF(C117&gt;=1,1,0)+((LOGNORM.INV(RAND(), LN(Hypothèses!$B$52), Hypothèses!$C$52)) - (MAX(MIN((LOGNORM.INV(RAND(), LN(Hypothèses!$B$52), Hypothèses!$C$52)-Hypothèses!$E$52), Hypothèses!$D$52), 0)))*IF(C117&gt;=2,1,0)+((LOGNORM.INV(RAND(), LN(Hypothèses!$B$52), Hypothèses!$C$52)) - (MAX(MIN((LOGNORM.INV(RAND(), LN(Hypothèses!$B$52), Hypothèses!$C$52)-Hypothèses!$E$52), Hypothèses!$D$52), 0)))*IF(C117&gt;=3,1,0)+((LOGNORM.INV(RAND(), LN(Hypothèses!$B$52), Hypothèses!$C$52)) - (MAX(MIN((LOGNORM.INV(RAND(), LN(Hypothèses!$B$52), Hypothèses!$C$52)-Hypothèses!$E$52), Hypothèses!$D$52), 0)))*IF(C117&gt;=4,1,0)</f>
        <v>0</v>
      </c>
      <c r="J117" s="7">
        <f>((LOGNORM.INV(RAND(), LN(Hypothèses!$B$53), Hypothèses!$C$53)) - (MAX(MIN((LOGNORM.INV(RAND(), LN(Hypothèses!$B$53), Hypothèses!$C$53)-Hypothèses!$E$53), Hypothèses!$D$53), 0)))*IF(D117&gt;=1,1,0)+((LOGNORM.INV(RAND(), LN(Hypothèses!$B$53), Hypothèses!$C$53)) - (MAX(MIN((LOGNORM.INV(RAND(), LN(Hypothèses!$B$53), Hypothèses!$C$53)-Hypothèses!$E$53), Hypothèses!$D$53), 0)))*IF(D117&gt;=2,1,0)+((LOGNORM.INV(RAND(), LN(Hypothèses!$B$53), Hypothèses!$C$53)) - (MAX(MIN((LOGNORM.INV(RAND(), LN(Hypothèses!$B$53), Hypothèses!$C$53)-Hypothèses!$E$53), Hypothèses!$D$53), 0)))*IF(D117&gt;=3,1,0)+((LOGNORM.INV(RAND(), LN(Hypothèses!$B$53), Hypothèses!$C$53)) - (MAX(MIN((LOGNORM.INV(RAND(), LN(Hypothèses!$B$53), Hypothèses!$C$53)-Hypothèses!$E$53), Hypothèses!$D$53), 0)))*IF(D117&gt;=4,1,0)</f>
        <v>0</v>
      </c>
      <c r="K117" s="7">
        <f>E117+F117+G117</f>
        <v>0</v>
      </c>
      <c r="L117" s="7">
        <f>H117+I117+J117</f>
        <v>0</v>
      </c>
      <c r="M117" s="7">
        <f>Simulateur!$G$20 + L117</f>
        <v>0</v>
      </c>
    </row>
    <row r="118" spans="1:13">
      <c r="A118" s="11">
        <v>117</v>
      </c>
      <c r="B118" s="11">
        <f>BINOM.INV(1000, (Hypothèses!$B$43*Hypothèses!$B$46)/1000, RAND())</f>
        <v>0</v>
      </c>
      <c r="C118" s="11">
        <f>BINOM.INV(1000, (Hypothèses!$B$43*Hypothèses!$B$47)/1000, RAND())</f>
        <v>0</v>
      </c>
      <c r="D118" s="11">
        <f>BINOM.INV(1000, (Hypothèses!$B$43*Hypothèses!$B$48)/1000, RAND())</f>
        <v>0</v>
      </c>
      <c r="E118" s="7">
        <f>(MAX(MIN((LOGNORM.INV(RAND(), LN(Hypothèses!$B$51), Hypothèses!$C$51)-Hypothèses!$E$51), Hypothèses!$D$51), 0))*IF(B118&gt;=1,1,0)+(MAX(MIN((LOGNORM.INV(RAND(), LN(Hypothèses!$B$51), Hypothèses!$C$51)-Hypothèses!$E$51), Hypothèses!$D$51), 0))*IF(B118&gt;=2,1,0)+(MAX(MIN((LOGNORM.INV(RAND(), LN(Hypothèses!$B$51), Hypothèses!$C$51)-Hypothèses!$E$51), Hypothèses!$D$51), 0))*IF(B118&gt;=3,1,0)+(MAX(MIN((LOGNORM.INV(RAND(), LN(Hypothèses!$B$51), Hypothèses!$C$51)-Hypothèses!$E$51), Hypothèses!$D$51), 0))*IF(B118&gt;=4,1,0)</f>
        <v>0</v>
      </c>
      <c r="F118" s="7">
        <f>(MAX(MIN((LOGNORM.INV(RAND(), LN(Hypothèses!$B$52), Hypothèses!$C$52)-Hypothèses!$E$52), Hypothèses!$D$52), 0))*IF(C118&gt;=1,1,0)+(MAX(MIN((LOGNORM.INV(RAND(), LN(Hypothèses!$B$52), Hypothèses!$C$52)-Hypothèses!$E$52), Hypothèses!$D$52), 0))*IF(C118&gt;=2,1,0)+(MAX(MIN((LOGNORM.INV(RAND(), LN(Hypothèses!$B$52), Hypothèses!$C$52)-Hypothèses!$E$52), Hypothèses!$D$52), 0))*IF(C118&gt;=3,1,0)+(MAX(MIN((LOGNORM.INV(RAND(), LN(Hypothèses!$B$52), Hypothèses!$C$52)-Hypothèses!$E$52), Hypothèses!$D$52), 0))*IF(C118&gt;=4,1,0)</f>
        <v>0</v>
      </c>
      <c r="G118" s="7">
        <f>(MAX(MIN((LOGNORM.INV(RAND(), LN(Hypothèses!$B$53), Hypothèses!$C$53)-Hypothèses!$E$53), Hypothèses!$D$53), 0))*IF(D118&gt;=1,1,0)+(MAX(MIN((LOGNORM.INV(RAND(), LN(Hypothèses!$B$53), Hypothèses!$C$53)-Hypothèses!$E$53), Hypothèses!$D$53), 0))*IF(D118&gt;=2,1,0)+(MAX(MIN((LOGNORM.INV(RAND(), LN(Hypothèses!$B$53), Hypothèses!$C$53)-Hypothèses!$E$53), Hypothèses!$D$53), 0))*IF(D118&gt;=3,1,0)+(MAX(MIN((LOGNORM.INV(RAND(), LN(Hypothèses!$B$53), Hypothèses!$C$53)-Hypothèses!$E$53), Hypothèses!$D$53), 0))*IF(D118&gt;=4,1,0)</f>
        <v>0</v>
      </c>
      <c r="H118" s="7">
        <f>((LOGNORM.INV(RAND(), LN(Hypothèses!$B$51), Hypothèses!$C$51)) - (MAX(MIN((LOGNORM.INV(RAND(), LN(Hypothèses!$B$51), Hypothèses!$C$51)-Hypothèses!$E$51), Hypothèses!$D$51), 0)))*IF(B118&gt;=1,1,0)+((LOGNORM.INV(RAND(), LN(Hypothèses!$B$51), Hypothèses!$C$51)) - (MAX(MIN((LOGNORM.INV(RAND(), LN(Hypothèses!$B$51), Hypothèses!$C$51)-Hypothèses!$E$51), Hypothèses!$D$51), 0)))*IF(B118&gt;=2,1,0)+((LOGNORM.INV(RAND(), LN(Hypothèses!$B$51), Hypothèses!$C$51)) - (MAX(MIN((LOGNORM.INV(RAND(), LN(Hypothèses!$B$51), Hypothèses!$C$51)-Hypothèses!$E$51), Hypothèses!$D$51), 0)))*IF(B118&gt;=3,1,0)+((LOGNORM.INV(RAND(), LN(Hypothèses!$B$51), Hypothèses!$C$51)) - (MAX(MIN((LOGNORM.INV(RAND(), LN(Hypothèses!$B$51), Hypothèses!$C$51)-Hypothèses!$E$51), Hypothèses!$D$51), 0)))*IF(B118&gt;=4,1,0)</f>
        <v>0</v>
      </c>
      <c r="I118" s="7">
        <f>((LOGNORM.INV(RAND(), LN(Hypothèses!$B$52), Hypothèses!$C$52)) - (MAX(MIN((LOGNORM.INV(RAND(), LN(Hypothèses!$B$52), Hypothèses!$C$52)-Hypothèses!$E$52), Hypothèses!$D$52), 0)))*IF(C118&gt;=1,1,0)+((LOGNORM.INV(RAND(), LN(Hypothèses!$B$52), Hypothèses!$C$52)) - (MAX(MIN((LOGNORM.INV(RAND(), LN(Hypothèses!$B$52), Hypothèses!$C$52)-Hypothèses!$E$52), Hypothèses!$D$52), 0)))*IF(C118&gt;=2,1,0)+((LOGNORM.INV(RAND(), LN(Hypothèses!$B$52), Hypothèses!$C$52)) - (MAX(MIN((LOGNORM.INV(RAND(), LN(Hypothèses!$B$52), Hypothèses!$C$52)-Hypothèses!$E$52), Hypothèses!$D$52), 0)))*IF(C118&gt;=3,1,0)+((LOGNORM.INV(RAND(), LN(Hypothèses!$B$52), Hypothèses!$C$52)) - (MAX(MIN((LOGNORM.INV(RAND(), LN(Hypothèses!$B$52), Hypothèses!$C$52)-Hypothèses!$E$52), Hypothèses!$D$52), 0)))*IF(C118&gt;=4,1,0)</f>
        <v>0</v>
      </c>
      <c r="J118" s="7">
        <f>((LOGNORM.INV(RAND(), LN(Hypothèses!$B$53), Hypothèses!$C$53)) - (MAX(MIN((LOGNORM.INV(RAND(), LN(Hypothèses!$B$53), Hypothèses!$C$53)-Hypothèses!$E$53), Hypothèses!$D$53), 0)))*IF(D118&gt;=1,1,0)+((LOGNORM.INV(RAND(), LN(Hypothèses!$B$53), Hypothèses!$C$53)) - (MAX(MIN((LOGNORM.INV(RAND(), LN(Hypothèses!$B$53), Hypothèses!$C$53)-Hypothèses!$E$53), Hypothèses!$D$53), 0)))*IF(D118&gt;=2,1,0)+((LOGNORM.INV(RAND(), LN(Hypothèses!$B$53), Hypothèses!$C$53)) - (MAX(MIN((LOGNORM.INV(RAND(), LN(Hypothèses!$B$53), Hypothèses!$C$53)-Hypothèses!$E$53), Hypothèses!$D$53), 0)))*IF(D118&gt;=3,1,0)+((LOGNORM.INV(RAND(), LN(Hypothèses!$B$53), Hypothèses!$C$53)) - (MAX(MIN((LOGNORM.INV(RAND(), LN(Hypothèses!$B$53), Hypothèses!$C$53)-Hypothèses!$E$53), Hypothèses!$D$53), 0)))*IF(D118&gt;=4,1,0)</f>
        <v>0</v>
      </c>
      <c r="K118" s="7">
        <f>E118+F118+G118</f>
        <v>0</v>
      </c>
      <c r="L118" s="7">
        <f>H118+I118+J118</f>
        <v>0</v>
      </c>
      <c r="M118" s="7">
        <f>Simulateur!$G$20 + L118</f>
        <v>0</v>
      </c>
    </row>
    <row r="119" spans="1:13">
      <c r="A119" s="11">
        <v>118</v>
      </c>
      <c r="B119" s="11">
        <f>BINOM.INV(1000, (Hypothèses!$B$43*Hypothèses!$B$46)/1000, RAND())</f>
        <v>0</v>
      </c>
      <c r="C119" s="11">
        <f>BINOM.INV(1000, (Hypothèses!$B$43*Hypothèses!$B$47)/1000, RAND())</f>
        <v>0</v>
      </c>
      <c r="D119" s="11">
        <f>BINOM.INV(1000, (Hypothèses!$B$43*Hypothèses!$B$48)/1000, RAND())</f>
        <v>0</v>
      </c>
      <c r="E119" s="7">
        <f>(MAX(MIN((LOGNORM.INV(RAND(), LN(Hypothèses!$B$51), Hypothèses!$C$51)-Hypothèses!$E$51), Hypothèses!$D$51), 0))*IF(B119&gt;=1,1,0)+(MAX(MIN((LOGNORM.INV(RAND(), LN(Hypothèses!$B$51), Hypothèses!$C$51)-Hypothèses!$E$51), Hypothèses!$D$51), 0))*IF(B119&gt;=2,1,0)+(MAX(MIN((LOGNORM.INV(RAND(), LN(Hypothèses!$B$51), Hypothèses!$C$51)-Hypothèses!$E$51), Hypothèses!$D$51), 0))*IF(B119&gt;=3,1,0)+(MAX(MIN((LOGNORM.INV(RAND(), LN(Hypothèses!$B$51), Hypothèses!$C$51)-Hypothèses!$E$51), Hypothèses!$D$51), 0))*IF(B119&gt;=4,1,0)</f>
        <v>0</v>
      </c>
      <c r="F119" s="7">
        <f>(MAX(MIN((LOGNORM.INV(RAND(), LN(Hypothèses!$B$52), Hypothèses!$C$52)-Hypothèses!$E$52), Hypothèses!$D$52), 0))*IF(C119&gt;=1,1,0)+(MAX(MIN((LOGNORM.INV(RAND(), LN(Hypothèses!$B$52), Hypothèses!$C$52)-Hypothèses!$E$52), Hypothèses!$D$52), 0))*IF(C119&gt;=2,1,0)+(MAX(MIN((LOGNORM.INV(RAND(), LN(Hypothèses!$B$52), Hypothèses!$C$52)-Hypothèses!$E$52), Hypothèses!$D$52), 0))*IF(C119&gt;=3,1,0)+(MAX(MIN((LOGNORM.INV(RAND(), LN(Hypothèses!$B$52), Hypothèses!$C$52)-Hypothèses!$E$52), Hypothèses!$D$52), 0))*IF(C119&gt;=4,1,0)</f>
        <v>0</v>
      </c>
      <c r="G119" s="7">
        <f>(MAX(MIN((LOGNORM.INV(RAND(), LN(Hypothèses!$B$53), Hypothèses!$C$53)-Hypothèses!$E$53), Hypothèses!$D$53), 0))*IF(D119&gt;=1,1,0)+(MAX(MIN((LOGNORM.INV(RAND(), LN(Hypothèses!$B$53), Hypothèses!$C$53)-Hypothèses!$E$53), Hypothèses!$D$53), 0))*IF(D119&gt;=2,1,0)+(MAX(MIN((LOGNORM.INV(RAND(), LN(Hypothèses!$B$53), Hypothèses!$C$53)-Hypothèses!$E$53), Hypothèses!$D$53), 0))*IF(D119&gt;=3,1,0)+(MAX(MIN((LOGNORM.INV(RAND(), LN(Hypothèses!$B$53), Hypothèses!$C$53)-Hypothèses!$E$53), Hypothèses!$D$53), 0))*IF(D119&gt;=4,1,0)</f>
        <v>0</v>
      </c>
      <c r="H119" s="7">
        <f>((LOGNORM.INV(RAND(), LN(Hypothèses!$B$51), Hypothèses!$C$51)) - (MAX(MIN((LOGNORM.INV(RAND(), LN(Hypothèses!$B$51), Hypothèses!$C$51)-Hypothèses!$E$51), Hypothèses!$D$51), 0)))*IF(B119&gt;=1,1,0)+((LOGNORM.INV(RAND(), LN(Hypothèses!$B$51), Hypothèses!$C$51)) - (MAX(MIN((LOGNORM.INV(RAND(), LN(Hypothèses!$B$51), Hypothèses!$C$51)-Hypothèses!$E$51), Hypothèses!$D$51), 0)))*IF(B119&gt;=2,1,0)+((LOGNORM.INV(RAND(), LN(Hypothèses!$B$51), Hypothèses!$C$51)) - (MAX(MIN((LOGNORM.INV(RAND(), LN(Hypothèses!$B$51), Hypothèses!$C$51)-Hypothèses!$E$51), Hypothèses!$D$51), 0)))*IF(B119&gt;=3,1,0)+((LOGNORM.INV(RAND(), LN(Hypothèses!$B$51), Hypothèses!$C$51)) - (MAX(MIN((LOGNORM.INV(RAND(), LN(Hypothèses!$B$51), Hypothèses!$C$51)-Hypothèses!$E$51), Hypothèses!$D$51), 0)))*IF(B119&gt;=4,1,0)</f>
        <v>0</v>
      </c>
      <c r="I119" s="7">
        <f>((LOGNORM.INV(RAND(), LN(Hypothèses!$B$52), Hypothèses!$C$52)) - (MAX(MIN((LOGNORM.INV(RAND(), LN(Hypothèses!$B$52), Hypothèses!$C$52)-Hypothèses!$E$52), Hypothèses!$D$52), 0)))*IF(C119&gt;=1,1,0)+((LOGNORM.INV(RAND(), LN(Hypothèses!$B$52), Hypothèses!$C$52)) - (MAX(MIN((LOGNORM.INV(RAND(), LN(Hypothèses!$B$52), Hypothèses!$C$52)-Hypothèses!$E$52), Hypothèses!$D$52), 0)))*IF(C119&gt;=2,1,0)+((LOGNORM.INV(RAND(), LN(Hypothèses!$B$52), Hypothèses!$C$52)) - (MAX(MIN((LOGNORM.INV(RAND(), LN(Hypothèses!$B$52), Hypothèses!$C$52)-Hypothèses!$E$52), Hypothèses!$D$52), 0)))*IF(C119&gt;=3,1,0)+((LOGNORM.INV(RAND(), LN(Hypothèses!$B$52), Hypothèses!$C$52)) - (MAX(MIN((LOGNORM.INV(RAND(), LN(Hypothèses!$B$52), Hypothèses!$C$52)-Hypothèses!$E$52), Hypothèses!$D$52), 0)))*IF(C119&gt;=4,1,0)</f>
        <v>0</v>
      </c>
      <c r="J119" s="7">
        <f>((LOGNORM.INV(RAND(), LN(Hypothèses!$B$53), Hypothèses!$C$53)) - (MAX(MIN((LOGNORM.INV(RAND(), LN(Hypothèses!$B$53), Hypothèses!$C$53)-Hypothèses!$E$53), Hypothèses!$D$53), 0)))*IF(D119&gt;=1,1,0)+((LOGNORM.INV(RAND(), LN(Hypothèses!$B$53), Hypothèses!$C$53)) - (MAX(MIN((LOGNORM.INV(RAND(), LN(Hypothèses!$B$53), Hypothèses!$C$53)-Hypothèses!$E$53), Hypothèses!$D$53), 0)))*IF(D119&gt;=2,1,0)+((LOGNORM.INV(RAND(), LN(Hypothèses!$B$53), Hypothèses!$C$53)) - (MAX(MIN((LOGNORM.INV(RAND(), LN(Hypothèses!$B$53), Hypothèses!$C$53)-Hypothèses!$E$53), Hypothèses!$D$53), 0)))*IF(D119&gt;=3,1,0)+((LOGNORM.INV(RAND(), LN(Hypothèses!$B$53), Hypothèses!$C$53)) - (MAX(MIN((LOGNORM.INV(RAND(), LN(Hypothèses!$B$53), Hypothèses!$C$53)-Hypothèses!$E$53), Hypothèses!$D$53), 0)))*IF(D119&gt;=4,1,0)</f>
        <v>0</v>
      </c>
      <c r="K119" s="7">
        <f>E119+F119+G119</f>
        <v>0</v>
      </c>
      <c r="L119" s="7">
        <f>H119+I119+J119</f>
        <v>0</v>
      </c>
      <c r="M119" s="7">
        <f>Simulateur!$G$20 + L119</f>
        <v>0</v>
      </c>
    </row>
    <row r="120" spans="1:13">
      <c r="A120" s="11">
        <v>119</v>
      </c>
      <c r="B120" s="11">
        <f>BINOM.INV(1000, (Hypothèses!$B$43*Hypothèses!$B$46)/1000, RAND())</f>
        <v>0</v>
      </c>
      <c r="C120" s="11">
        <f>BINOM.INV(1000, (Hypothèses!$B$43*Hypothèses!$B$47)/1000, RAND())</f>
        <v>0</v>
      </c>
      <c r="D120" s="11">
        <f>BINOM.INV(1000, (Hypothèses!$B$43*Hypothèses!$B$48)/1000, RAND())</f>
        <v>0</v>
      </c>
      <c r="E120" s="7">
        <f>(MAX(MIN((LOGNORM.INV(RAND(), LN(Hypothèses!$B$51), Hypothèses!$C$51)-Hypothèses!$E$51), Hypothèses!$D$51), 0))*IF(B120&gt;=1,1,0)+(MAX(MIN((LOGNORM.INV(RAND(), LN(Hypothèses!$B$51), Hypothèses!$C$51)-Hypothèses!$E$51), Hypothèses!$D$51), 0))*IF(B120&gt;=2,1,0)+(MAX(MIN((LOGNORM.INV(RAND(), LN(Hypothèses!$B$51), Hypothèses!$C$51)-Hypothèses!$E$51), Hypothèses!$D$51), 0))*IF(B120&gt;=3,1,0)+(MAX(MIN((LOGNORM.INV(RAND(), LN(Hypothèses!$B$51), Hypothèses!$C$51)-Hypothèses!$E$51), Hypothèses!$D$51), 0))*IF(B120&gt;=4,1,0)</f>
        <v>0</v>
      </c>
      <c r="F120" s="7">
        <f>(MAX(MIN((LOGNORM.INV(RAND(), LN(Hypothèses!$B$52), Hypothèses!$C$52)-Hypothèses!$E$52), Hypothèses!$D$52), 0))*IF(C120&gt;=1,1,0)+(MAX(MIN((LOGNORM.INV(RAND(), LN(Hypothèses!$B$52), Hypothèses!$C$52)-Hypothèses!$E$52), Hypothèses!$D$52), 0))*IF(C120&gt;=2,1,0)+(MAX(MIN((LOGNORM.INV(RAND(), LN(Hypothèses!$B$52), Hypothèses!$C$52)-Hypothèses!$E$52), Hypothèses!$D$52), 0))*IF(C120&gt;=3,1,0)+(MAX(MIN((LOGNORM.INV(RAND(), LN(Hypothèses!$B$52), Hypothèses!$C$52)-Hypothèses!$E$52), Hypothèses!$D$52), 0))*IF(C120&gt;=4,1,0)</f>
        <v>0</v>
      </c>
      <c r="G120" s="7">
        <f>(MAX(MIN((LOGNORM.INV(RAND(), LN(Hypothèses!$B$53), Hypothèses!$C$53)-Hypothèses!$E$53), Hypothèses!$D$53), 0))*IF(D120&gt;=1,1,0)+(MAX(MIN((LOGNORM.INV(RAND(), LN(Hypothèses!$B$53), Hypothèses!$C$53)-Hypothèses!$E$53), Hypothèses!$D$53), 0))*IF(D120&gt;=2,1,0)+(MAX(MIN((LOGNORM.INV(RAND(), LN(Hypothèses!$B$53), Hypothèses!$C$53)-Hypothèses!$E$53), Hypothèses!$D$53), 0))*IF(D120&gt;=3,1,0)+(MAX(MIN((LOGNORM.INV(RAND(), LN(Hypothèses!$B$53), Hypothèses!$C$53)-Hypothèses!$E$53), Hypothèses!$D$53), 0))*IF(D120&gt;=4,1,0)</f>
        <v>0</v>
      </c>
      <c r="H120" s="7">
        <f>((LOGNORM.INV(RAND(), LN(Hypothèses!$B$51), Hypothèses!$C$51)) - (MAX(MIN((LOGNORM.INV(RAND(), LN(Hypothèses!$B$51), Hypothèses!$C$51)-Hypothèses!$E$51), Hypothèses!$D$51), 0)))*IF(B120&gt;=1,1,0)+((LOGNORM.INV(RAND(), LN(Hypothèses!$B$51), Hypothèses!$C$51)) - (MAX(MIN((LOGNORM.INV(RAND(), LN(Hypothèses!$B$51), Hypothèses!$C$51)-Hypothèses!$E$51), Hypothèses!$D$51), 0)))*IF(B120&gt;=2,1,0)+((LOGNORM.INV(RAND(), LN(Hypothèses!$B$51), Hypothèses!$C$51)) - (MAX(MIN((LOGNORM.INV(RAND(), LN(Hypothèses!$B$51), Hypothèses!$C$51)-Hypothèses!$E$51), Hypothèses!$D$51), 0)))*IF(B120&gt;=3,1,0)+((LOGNORM.INV(RAND(), LN(Hypothèses!$B$51), Hypothèses!$C$51)) - (MAX(MIN((LOGNORM.INV(RAND(), LN(Hypothèses!$B$51), Hypothèses!$C$51)-Hypothèses!$E$51), Hypothèses!$D$51), 0)))*IF(B120&gt;=4,1,0)</f>
        <v>0</v>
      </c>
      <c r="I120" s="7">
        <f>((LOGNORM.INV(RAND(), LN(Hypothèses!$B$52), Hypothèses!$C$52)) - (MAX(MIN((LOGNORM.INV(RAND(), LN(Hypothèses!$B$52), Hypothèses!$C$52)-Hypothèses!$E$52), Hypothèses!$D$52), 0)))*IF(C120&gt;=1,1,0)+((LOGNORM.INV(RAND(), LN(Hypothèses!$B$52), Hypothèses!$C$52)) - (MAX(MIN((LOGNORM.INV(RAND(), LN(Hypothèses!$B$52), Hypothèses!$C$52)-Hypothèses!$E$52), Hypothèses!$D$52), 0)))*IF(C120&gt;=2,1,0)+((LOGNORM.INV(RAND(), LN(Hypothèses!$B$52), Hypothèses!$C$52)) - (MAX(MIN((LOGNORM.INV(RAND(), LN(Hypothèses!$B$52), Hypothèses!$C$52)-Hypothèses!$E$52), Hypothèses!$D$52), 0)))*IF(C120&gt;=3,1,0)+((LOGNORM.INV(RAND(), LN(Hypothèses!$B$52), Hypothèses!$C$52)) - (MAX(MIN((LOGNORM.INV(RAND(), LN(Hypothèses!$B$52), Hypothèses!$C$52)-Hypothèses!$E$52), Hypothèses!$D$52), 0)))*IF(C120&gt;=4,1,0)</f>
        <v>0</v>
      </c>
      <c r="J120" s="7">
        <f>((LOGNORM.INV(RAND(), LN(Hypothèses!$B$53), Hypothèses!$C$53)) - (MAX(MIN((LOGNORM.INV(RAND(), LN(Hypothèses!$B$53), Hypothèses!$C$53)-Hypothèses!$E$53), Hypothèses!$D$53), 0)))*IF(D120&gt;=1,1,0)+((LOGNORM.INV(RAND(), LN(Hypothèses!$B$53), Hypothèses!$C$53)) - (MAX(MIN((LOGNORM.INV(RAND(), LN(Hypothèses!$B$53), Hypothèses!$C$53)-Hypothèses!$E$53), Hypothèses!$D$53), 0)))*IF(D120&gt;=2,1,0)+((LOGNORM.INV(RAND(), LN(Hypothèses!$B$53), Hypothèses!$C$53)) - (MAX(MIN((LOGNORM.INV(RAND(), LN(Hypothèses!$B$53), Hypothèses!$C$53)-Hypothèses!$E$53), Hypothèses!$D$53), 0)))*IF(D120&gt;=3,1,0)+((LOGNORM.INV(RAND(), LN(Hypothèses!$B$53), Hypothèses!$C$53)) - (MAX(MIN((LOGNORM.INV(RAND(), LN(Hypothèses!$B$53), Hypothèses!$C$53)-Hypothèses!$E$53), Hypothèses!$D$53), 0)))*IF(D120&gt;=4,1,0)</f>
        <v>0</v>
      </c>
      <c r="K120" s="7">
        <f>E120+F120+G120</f>
        <v>0</v>
      </c>
      <c r="L120" s="7">
        <f>H120+I120+J120</f>
        <v>0</v>
      </c>
      <c r="M120" s="7">
        <f>Simulateur!$G$20 + L120</f>
        <v>0</v>
      </c>
    </row>
    <row r="121" spans="1:13">
      <c r="A121" s="11">
        <v>120</v>
      </c>
      <c r="B121" s="11">
        <f>BINOM.INV(1000, (Hypothèses!$B$43*Hypothèses!$B$46)/1000, RAND())</f>
        <v>0</v>
      </c>
      <c r="C121" s="11">
        <f>BINOM.INV(1000, (Hypothèses!$B$43*Hypothèses!$B$47)/1000, RAND())</f>
        <v>0</v>
      </c>
      <c r="D121" s="11">
        <f>BINOM.INV(1000, (Hypothèses!$B$43*Hypothèses!$B$48)/1000, RAND())</f>
        <v>0</v>
      </c>
      <c r="E121" s="7">
        <f>(MAX(MIN((LOGNORM.INV(RAND(), LN(Hypothèses!$B$51), Hypothèses!$C$51)-Hypothèses!$E$51), Hypothèses!$D$51), 0))*IF(B121&gt;=1,1,0)+(MAX(MIN((LOGNORM.INV(RAND(), LN(Hypothèses!$B$51), Hypothèses!$C$51)-Hypothèses!$E$51), Hypothèses!$D$51), 0))*IF(B121&gt;=2,1,0)+(MAX(MIN((LOGNORM.INV(RAND(), LN(Hypothèses!$B$51), Hypothèses!$C$51)-Hypothèses!$E$51), Hypothèses!$D$51), 0))*IF(B121&gt;=3,1,0)+(MAX(MIN((LOGNORM.INV(RAND(), LN(Hypothèses!$B$51), Hypothèses!$C$51)-Hypothèses!$E$51), Hypothèses!$D$51), 0))*IF(B121&gt;=4,1,0)</f>
        <v>0</v>
      </c>
      <c r="F121" s="7">
        <f>(MAX(MIN((LOGNORM.INV(RAND(), LN(Hypothèses!$B$52), Hypothèses!$C$52)-Hypothèses!$E$52), Hypothèses!$D$52), 0))*IF(C121&gt;=1,1,0)+(MAX(MIN((LOGNORM.INV(RAND(), LN(Hypothèses!$B$52), Hypothèses!$C$52)-Hypothèses!$E$52), Hypothèses!$D$52), 0))*IF(C121&gt;=2,1,0)+(MAX(MIN((LOGNORM.INV(RAND(), LN(Hypothèses!$B$52), Hypothèses!$C$52)-Hypothèses!$E$52), Hypothèses!$D$52), 0))*IF(C121&gt;=3,1,0)+(MAX(MIN((LOGNORM.INV(RAND(), LN(Hypothèses!$B$52), Hypothèses!$C$52)-Hypothèses!$E$52), Hypothèses!$D$52), 0))*IF(C121&gt;=4,1,0)</f>
        <v>0</v>
      </c>
      <c r="G121" s="7">
        <f>(MAX(MIN((LOGNORM.INV(RAND(), LN(Hypothèses!$B$53), Hypothèses!$C$53)-Hypothèses!$E$53), Hypothèses!$D$53), 0))*IF(D121&gt;=1,1,0)+(MAX(MIN((LOGNORM.INV(RAND(), LN(Hypothèses!$B$53), Hypothèses!$C$53)-Hypothèses!$E$53), Hypothèses!$D$53), 0))*IF(D121&gt;=2,1,0)+(MAX(MIN((LOGNORM.INV(RAND(), LN(Hypothèses!$B$53), Hypothèses!$C$53)-Hypothèses!$E$53), Hypothèses!$D$53), 0))*IF(D121&gt;=3,1,0)+(MAX(MIN((LOGNORM.INV(RAND(), LN(Hypothèses!$B$53), Hypothèses!$C$53)-Hypothèses!$E$53), Hypothèses!$D$53), 0))*IF(D121&gt;=4,1,0)</f>
        <v>0</v>
      </c>
      <c r="H121" s="7">
        <f>((LOGNORM.INV(RAND(), LN(Hypothèses!$B$51), Hypothèses!$C$51)) - (MAX(MIN((LOGNORM.INV(RAND(), LN(Hypothèses!$B$51), Hypothèses!$C$51)-Hypothèses!$E$51), Hypothèses!$D$51), 0)))*IF(B121&gt;=1,1,0)+((LOGNORM.INV(RAND(), LN(Hypothèses!$B$51), Hypothèses!$C$51)) - (MAX(MIN((LOGNORM.INV(RAND(), LN(Hypothèses!$B$51), Hypothèses!$C$51)-Hypothèses!$E$51), Hypothèses!$D$51), 0)))*IF(B121&gt;=2,1,0)+((LOGNORM.INV(RAND(), LN(Hypothèses!$B$51), Hypothèses!$C$51)) - (MAX(MIN((LOGNORM.INV(RAND(), LN(Hypothèses!$B$51), Hypothèses!$C$51)-Hypothèses!$E$51), Hypothèses!$D$51), 0)))*IF(B121&gt;=3,1,0)+((LOGNORM.INV(RAND(), LN(Hypothèses!$B$51), Hypothèses!$C$51)) - (MAX(MIN((LOGNORM.INV(RAND(), LN(Hypothèses!$B$51), Hypothèses!$C$51)-Hypothèses!$E$51), Hypothèses!$D$51), 0)))*IF(B121&gt;=4,1,0)</f>
        <v>0</v>
      </c>
      <c r="I121" s="7">
        <f>((LOGNORM.INV(RAND(), LN(Hypothèses!$B$52), Hypothèses!$C$52)) - (MAX(MIN((LOGNORM.INV(RAND(), LN(Hypothèses!$B$52), Hypothèses!$C$52)-Hypothèses!$E$52), Hypothèses!$D$52), 0)))*IF(C121&gt;=1,1,0)+((LOGNORM.INV(RAND(), LN(Hypothèses!$B$52), Hypothèses!$C$52)) - (MAX(MIN((LOGNORM.INV(RAND(), LN(Hypothèses!$B$52), Hypothèses!$C$52)-Hypothèses!$E$52), Hypothèses!$D$52), 0)))*IF(C121&gt;=2,1,0)+((LOGNORM.INV(RAND(), LN(Hypothèses!$B$52), Hypothèses!$C$52)) - (MAX(MIN((LOGNORM.INV(RAND(), LN(Hypothèses!$B$52), Hypothèses!$C$52)-Hypothèses!$E$52), Hypothèses!$D$52), 0)))*IF(C121&gt;=3,1,0)+((LOGNORM.INV(RAND(), LN(Hypothèses!$B$52), Hypothèses!$C$52)) - (MAX(MIN((LOGNORM.INV(RAND(), LN(Hypothèses!$B$52), Hypothèses!$C$52)-Hypothèses!$E$52), Hypothèses!$D$52), 0)))*IF(C121&gt;=4,1,0)</f>
        <v>0</v>
      </c>
      <c r="J121" s="7">
        <f>((LOGNORM.INV(RAND(), LN(Hypothèses!$B$53), Hypothèses!$C$53)) - (MAX(MIN((LOGNORM.INV(RAND(), LN(Hypothèses!$B$53), Hypothèses!$C$53)-Hypothèses!$E$53), Hypothèses!$D$53), 0)))*IF(D121&gt;=1,1,0)+((LOGNORM.INV(RAND(), LN(Hypothèses!$B$53), Hypothèses!$C$53)) - (MAX(MIN((LOGNORM.INV(RAND(), LN(Hypothèses!$B$53), Hypothèses!$C$53)-Hypothèses!$E$53), Hypothèses!$D$53), 0)))*IF(D121&gt;=2,1,0)+((LOGNORM.INV(RAND(), LN(Hypothèses!$B$53), Hypothèses!$C$53)) - (MAX(MIN((LOGNORM.INV(RAND(), LN(Hypothèses!$B$53), Hypothèses!$C$53)-Hypothèses!$E$53), Hypothèses!$D$53), 0)))*IF(D121&gt;=3,1,0)+((LOGNORM.INV(RAND(), LN(Hypothèses!$B$53), Hypothèses!$C$53)) - (MAX(MIN((LOGNORM.INV(RAND(), LN(Hypothèses!$B$53), Hypothèses!$C$53)-Hypothèses!$E$53), Hypothèses!$D$53), 0)))*IF(D121&gt;=4,1,0)</f>
        <v>0</v>
      </c>
      <c r="K121" s="7">
        <f>E121+F121+G121</f>
        <v>0</v>
      </c>
      <c r="L121" s="7">
        <f>H121+I121+J121</f>
        <v>0</v>
      </c>
      <c r="M121" s="7">
        <f>Simulateur!$G$20 + L121</f>
        <v>0</v>
      </c>
    </row>
    <row r="122" spans="1:13">
      <c r="A122" s="11">
        <v>121</v>
      </c>
      <c r="B122" s="11">
        <f>BINOM.INV(1000, (Hypothèses!$B$43*Hypothèses!$B$46)/1000, RAND())</f>
        <v>0</v>
      </c>
      <c r="C122" s="11">
        <f>BINOM.INV(1000, (Hypothèses!$B$43*Hypothèses!$B$47)/1000, RAND())</f>
        <v>0</v>
      </c>
      <c r="D122" s="11">
        <f>BINOM.INV(1000, (Hypothèses!$B$43*Hypothèses!$B$48)/1000, RAND())</f>
        <v>0</v>
      </c>
      <c r="E122" s="7">
        <f>(MAX(MIN((LOGNORM.INV(RAND(), LN(Hypothèses!$B$51), Hypothèses!$C$51)-Hypothèses!$E$51), Hypothèses!$D$51), 0))*IF(B122&gt;=1,1,0)+(MAX(MIN((LOGNORM.INV(RAND(), LN(Hypothèses!$B$51), Hypothèses!$C$51)-Hypothèses!$E$51), Hypothèses!$D$51), 0))*IF(B122&gt;=2,1,0)+(MAX(MIN((LOGNORM.INV(RAND(), LN(Hypothèses!$B$51), Hypothèses!$C$51)-Hypothèses!$E$51), Hypothèses!$D$51), 0))*IF(B122&gt;=3,1,0)+(MAX(MIN((LOGNORM.INV(RAND(), LN(Hypothèses!$B$51), Hypothèses!$C$51)-Hypothèses!$E$51), Hypothèses!$D$51), 0))*IF(B122&gt;=4,1,0)</f>
        <v>0</v>
      </c>
      <c r="F122" s="7">
        <f>(MAX(MIN((LOGNORM.INV(RAND(), LN(Hypothèses!$B$52), Hypothèses!$C$52)-Hypothèses!$E$52), Hypothèses!$D$52), 0))*IF(C122&gt;=1,1,0)+(MAX(MIN((LOGNORM.INV(RAND(), LN(Hypothèses!$B$52), Hypothèses!$C$52)-Hypothèses!$E$52), Hypothèses!$D$52), 0))*IF(C122&gt;=2,1,0)+(MAX(MIN((LOGNORM.INV(RAND(), LN(Hypothèses!$B$52), Hypothèses!$C$52)-Hypothèses!$E$52), Hypothèses!$D$52), 0))*IF(C122&gt;=3,1,0)+(MAX(MIN((LOGNORM.INV(RAND(), LN(Hypothèses!$B$52), Hypothèses!$C$52)-Hypothèses!$E$52), Hypothèses!$D$52), 0))*IF(C122&gt;=4,1,0)</f>
        <v>0</v>
      </c>
      <c r="G122" s="7">
        <f>(MAX(MIN((LOGNORM.INV(RAND(), LN(Hypothèses!$B$53), Hypothèses!$C$53)-Hypothèses!$E$53), Hypothèses!$D$53), 0))*IF(D122&gt;=1,1,0)+(MAX(MIN((LOGNORM.INV(RAND(), LN(Hypothèses!$B$53), Hypothèses!$C$53)-Hypothèses!$E$53), Hypothèses!$D$53), 0))*IF(D122&gt;=2,1,0)+(MAX(MIN((LOGNORM.INV(RAND(), LN(Hypothèses!$B$53), Hypothèses!$C$53)-Hypothèses!$E$53), Hypothèses!$D$53), 0))*IF(D122&gt;=3,1,0)+(MAX(MIN((LOGNORM.INV(RAND(), LN(Hypothèses!$B$53), Hypothèses!$C$53)-Hypothèses!$E$53), Hypothèses!$D$53), 0))*IF(D122&gt;=4,1,0)</f>
        <v>0</v>
      </c>
      <c r="H122" s="7">
        <f>((LOGNORM.INV(RAND(), LN(Hypothèses!$B$51), Hypothèses!$C$51)) - (MAX(MIN((LOGNORM.INV(RAND(), LN(Hypothèses!$B$51), Hypothèses!$C$51)-Hypothèses!$E$51), Hypothèses!$D$51), 0)))*IF(B122&gt;=1,1,0)+((LOGNORM.INV(RAND(), LN(Hypothèses!$B$51), Hypothèses!$C$51)) - (MAX(MIN((LOGNORM.INV(RAND(), LN(Hypothèses!$B$51), Hypothèses!$C$51)-Hypothèses!$E$51), Hypothèses!$D$51), 0)))*IF(B122&gt;=2,1,0)+((LOGNORM.INV(RAND(), LN(Hypothèses!$B$51), Hypothèses!$C$51)) - (MAX(MIN((LOGNORM.INV(RAND(), LN(Hypothèses!$B$51), Hypothèses!$C$51)-Hypothèses!$E$51), Hypothèses!$D$51), 0)))*IF(B122&gt;=3,1,0)+((LOGNORM.INV(RAND(), LN(Hypothèses!$B$51), Hypothèses!$C$51)) - (MAX(MIN((LOGNORM.INV(RAND(), LN(Hypothèses!$B$51), Hypothèses!$C$51)-Hypothèses!$E$51), Hypothèses!$D$51), 0)))*IF(B122&gt;=4,1,0)</f>
        <v>0</v>
      </c>
      <c r="I122" s="7">
        <f>((LOGNORM.INV(RAND(), LN(Hypothèses!$B$52), Hypothèses!$C$52)) - (MAX(MIN((LOGNORM.INV(RAND(), LN(Hypothèses!$B$52), Hypothèses!$C$52)-Hypothèses!$E$52), Hypothèses!$D$52), 0)))*IF(C122&gt;=1,1,0)+((LOGNORM.INV(RAND(), LN(Hypothèses!$B$52), Hypothèses!$C$52)) - (MAX(MIN((LOGNORM.INV(RAND(), LN(Hypothèses!$B$52), Hypothèses!$C$52)-Hypothèses!$E$52), Hypothèses!$D$52), 0)))*IF(C122&gt;=2,1,0)+((LOGNORM.INV(RAND(), LN(Hypothèses!$B$52), Hypothèses!$C$52)) - (MAX(MIN((LOGNORM.INV(RAND(), LN(Hypothèses!$B$52), Hypothèses!$C$52)-Hypothèses!$E$52), Hypothèses!$D$52), 0)))*IF(C122&gt;=3,1,0)+((LOGNORM.INV(RAND(), LN(Hypothèses!$B$52), Hypothèses!$C$52)) - (MAX(MIN((LOGNORM.INV(RAND(), LN(Hypothèses!$B$52), Hypothèses!$C$52)-Hypothèses!$E$52), Hypothèses!$D$52), 0)))*IF(C122&gt;=4,1,0)</f>
        <v>0</v>
      </c>
      <c r="J122" s="7">
        <f>((LOGNORM.INV(RAND(), LN(Hypothèses!$B$53), Hypothèses!$C$53)) - (MAX(MIN((LOGNORM.INV(RAND(), LN(Hypothèses!$B$53), Hypothèses!$C$53)-Hypothèses!$E$53), Hypothèses!$D$53), 0)))*IF(D122&gt;=1,1,0)+((LOGNORM.INV(RAND(), LN(Hypothèses!$B$53), Hypothèses!$C$53)) - (MAX(MIN((LOGNORM.INV(RAND(), LN(Hypothèses!$B$53), Hypothèses!$C$53)-Hypothèses!$E$53), Hypothèses!$D$53), 0)))*IF(D122&gt;=2,1,0)+((LOGNORM.INV(RAND(), LN(Hypothèses!$B$53), Hypothèses!$C$53)) - (MAX(MIN((LOGNORM.INV(RAND(), LN(Hypothèses!$B$53), Hypothèses!$C$53)-Hypothèses!$E$53), Hypothèses!$D$53), 0)))*IF(D122&gt;=3,1,0)+((LOGNORM.INV(RAND(), LN(Hypothèses!$B$53), Hypothèses!$C$53)) - (MAX(MIN((LOGNORM.INV(RAND(), LN(Hypothèses!$B$53), Hypothèses!$C$53)-Hypothèses!$E$53), Hypothèses!$D$53), 0)))*IF(D122&gt;=4,1,0)</f>
        <v>0</v>
      </c>
      <c r="K122" s="7">
        <f>E122+F122+G122</f>
        <v>0</v>
      </c>
      <c r="L122" s="7">
        <f>H122+I122+J122</f>
        <v>0</v>
      </c>
      <c r="M122" s="7">
        <f>Simulateur!$G$20 + L122</f>
        <v>0</v>
      </c>
    </row>
    <row r="123" spans="1:13">
      <c r="A123" s="11">
        <v>122</v>
      </c>
      <c r="B123" s="11">
        <f>BINOM.INV(1000, (Hypothèses!$B$43*Hypothèses!$B$46)/1000, RAND())</f>
        <v>0</v>
      </c>
      <c r="C123" s="11">
        <f>BINOM.INV(1000, (Hypothèses!$B$43*Hypothèses!$B$47)/1000, RAND())</f>
        <v>0</v>
      </c>
      <c r="D123" s="11">
        <f>BINOM.INV(1000, (Hypothèses!$B$43*Hypothèses!$B$48)/1000, RAND())</f>
        <v>0</v>
      </c>
      <c r="E123" s="7">
        <f>(MAX(MIN((LOGNORM.INV(RAND(), LN(Hypothèses!$B$51), Hypothèses!$C$51)-Hypothèses!$E$51), Hypothèses!$D$51), 0))*IF(B123&gt;=1,1,0)+(MAX(MIN((LOGNORM.INV(RAND(), LN(Hypothèses!$B$51), Hypothèses!$C$51)-Hypothèses!$E$51), Hypothèses!$D$51), 0))*IF(B123&gt;=2,1,0)+(MAX(MIN((LOGNORM.INV(RAND(), LN(Hypothèses!$B$51), Hypothèses!$C$51)-Hypothèses!$E$51), Hypothèses!$D$51), 0))*IF(B123&gt;=3,1,0)+(MAX(MIN((LOGNORM.INV(RAND(), LN(Hypothèses!$B$51), Hypothèses!$C$51)-Hypothèses!$E$51), Hypothèses!$D$51), 0))*IF(B123&gt;=4,1,0)</f>
        <v>0</v>
      </c>
      <c r="F123" s="7">
        <f>(MAX(MIN((LOGNORM.INV(RAND(), LN(Hypothèses!$B$52), Hypothèses!$C$52)-Hypothèses!$E$52), Hypothèses!$D$52), 0))*IF(C123&gt;=1,1,0)+(MAX(MIN((LOGNORM.INV(RAND(), LN(Hypothèses!$B$52), Hypothèses!$C$52)-Hypothèses!$E$52), Hypothèses!$D$52), 0))*IF(C123&gt;=2,1,0)+(MAX(MIN((LOGNORM.INV(RAND(), LN(Hypothèses!$B$52), Hypothèses!$C$52)-Hypothèses!$E$52), Hypothèses!$D$52), 0))*IF(C123&gt;=3,1,0)+(MAX(MIN((LOGNORM.INV(RAND(), LN(Hypothèses!$B$52), Hypothèses!$C$52)-Hypothèses!$E$52), Hypothèses!$D$52), 0))*IF(C123&gt;=4,1,0)</f>
        <v>0</v>
      </c>
      <c r="G123" s="7">
        <f>(MAX(MIN((LOGNORM.INV(RAND(), LN(Hypothèses!$B$53), Hypothèses!$C$53)-Hypothèses!$E$53), Hypothèses!$D$53), 0))*IF(D123&gt;=1,1,0)+(MAX(MIN((LOGNORM.INV(RAND(), LN(Hypothèses!$B$53), Hypothèses!$C$53)-Hypothèses!$E$53), Hypothèses!$D$53), 0))*IF(D123&gt;=2,1,0)+(MAX(MIN((LOGNORM.INV(RAND(), LN(Hypothèses!$B$53), Hypothèses!$C$53)-Hypothèses!$E$53), Hypothèses!$D$53), 0))*IF(D123&gt;=3,1,0)+(MAX(MIN((LOGNORM.INV(RAND(), LN(Hypothèses!$B$53), Hypothèses!$C$53)-Hypothèses!$E$53), Hypothèses!$D$53), 0))*IF(D123&gt;=4,1,0)</f>
        <v>0</v>
      </c>
      <c r="H123" s="7">
        <f>((LOGNORM.INV(RAND(), LN(Hypothèses!$B$51), Hypothèses!$C$51)) - (MAX(MIN((LOGNORM.INV(RAND(), LN(Hypothèses!$B$51), Hypothèses!$C$51)-Hypothèses!$E$51), Hypothèses!$D$51), 0)))*IF(B123&gt;=1,1,0)+((LOGNORM.INV(RAND(), LN(Hypothèses!$B$51), Hypothèses!$C$51)) - (MAX(MIN((LOGNORM.INV(RAND(), LN(Hypothèses!$B$51), Hypothèses!$C$51)-Hypothèses!$E$51), Hypothèses!$D$51), 0)))*IF(B123&gt;=2,1,0)+((LOGNORM.INV(RAND(), LN(Hypothèses!$B$51), Hypothèses!$C$51)) - (MAX(MIN((LOGNORM.INV(RAND(), LN(Hypothèses!$B$51), Hypothèses!$C$51)-Hypothèses!$E$51), Hypothèses!$D$51), 0)))*IF(B123&gt;=3,1,0)+((LOGNORM.INV(RAND(), LN(Hypothèses!$B$51), Hypothèses!$C$51)) - (MAX(MIN((LOGNORM.INV(RAND(), LN(Hypothèses!$B$51), Hypothèses!$C$51)-Hypothèses!$E$51), Hypothèses!$D$51), 0)))*IF(B123&gt;=4,1,0)</f>
        <v>0</v>
      </c>
      <c r="I123" s="7">
        <f>((LOGNORM.INV(RAND(), LN(Hypothèses!$B$52), Hypothèses!$C$52)) - (MAX(MIN((LOGNORM.INV(RAND(), LN(Hypothèses!$B$52), Hypothèses!$C$52)-Hypothèses!$E$52), Hypothèses!$D$52), 0)))*IF(C123&gt;=1,1,0)+((LOGNORM.INV(RAND(), LN(Hypothèses!$B$52), Hypothèses!$C$52)) - (MAX(MIN((LOGNORM.INV(RAND(), LN(Hypothèses!$B$52), Hypothèses!$C$52)-Hypothèses!$E$52), Hypothèses!$D$52), 0)))*IF(C123&gt;=2,1,0)+((LOGNORM.INV(RAND(), LN(Hypothèses!$B$52), Hypothèses!$C$52)) - (MAX(MIN((LOGNORM.INV(RAND(), LN(Hypothèses!$B$52), Hypothèses!$C$52)-Hypothèses!$E$52), Hypothèses!$D$52), 0)))*IF(C123&gt;=3,1,0)+((LOGNORM.INV(RAND(), LN(Hypothèses!$B$52), Hypothèses!$C$52)) - (MAX(MIN((LOGNORM.INV(RAND(), LN(Hypothèses!$B$52), Hypothèses!$C$52)-Hypothèses!$E$52), Hypothèses!$D$52), 0)))*IF(C123&gt;=4,1,0)</f>
        <v>0</v>
      </c>
      <c r="J123" s="7">
        <f>((LOGNORM.INV(RAND(), LN(Hypothèses!$B$53), Hypothèses!$C$53)) - (MAX(MIN((LOGNORM.INV(RAND(), LN(Hypothèses!$B$53), Hypothèses!$C$53)-Hypothèses!$E$53), Hypothèses!$D$53), 0)))*IF(D123&gt;=1,1,0)+((LOGNORM.INV(RAND(), LN(Hypothèses!$B$53), Hypothèses!$C$53)) - (MAX(MIN((LOGNORM.INV(RAND(), LN(Hypothèses!$B$53), Hypothèses!$C$53)-Hypothèses!$E$53), Hypothèses!$D$53), 0)))*IF(D123&gt;=2,1,0)+((LOGNORM.INV(RAND(), LN(Hypothèses!$B$53), Hypothèses!$C$53)) - (MAX(MIN((LOGNORM.INV(RAND(), LN(Hypothèses!$B$53), Hypothèses!$C$53)-Hypothèses!$E$53), Hypothèses!$D$53), 0)))*IF(D123&gt;=3,1,0)+((LOGNORM.INV(RAND(), LN(Hypothèses!$B$53), Hypothèses!$C$53)) - (MAX(MIN((LOGNORM.INV(RAND(), LN(Hypothèses!$B$53), Hypothèses!$C$53)-Hypothèses!$E$53), Hypothèses!$D$53), 0)))*IF(D123&gt;=4,1,0)</f>
        <v>0</v>
      </c>
      <c r="K123" s="7">
        <f>E123+F123+G123</f>
        <v>0</v>
      </c>
      <c r="L123" s="7">
        <f>H123+I123+J123</f>
        <v>0</v>
      </c>
      <c r="M123" s="7">
        <f>Simulateur!$G$20 + L123</f>
        <v>0</v>
      </c>
    </row>
    <row r="124" spans="1:13">
      <c r="A124" s="11">
        <v>123</v>
      </c>
      <c r="B124" s="11">
        <f>BINOM.INV(1000, (Hypothèses!$B$43*Hypothèses!$B$46)/1000, RAND())</f>
        <v>0</v>
      </c>
      <c r="C124" s="11">
        <f>BINOM.INV(1000, (Hypothèses!$B$43*Hypothèses!$B$47)/1000, RAND())</f>
        <v>0</v>
      </c>
      <c r="D124" s="11">
        <f>BINOM.INV(1000, (Hypothèses!$B$43*Hypothèses!$B$48)/1000, RAND())</f>
        <v>0</v>
      </c>
      <c r="E124" s="7">
        <f>(MAX(MIN((LOGNORM.INV(RAND(), LN(Hypothèses!$B$51), Hypothèses!$C$51)-Hypothèses!$E$51), Hypothèses!$D$51), 0))*IF(B124&gt;=1,1,0)+(MAX(MIN((LOGNORM.INV(RAND(), LN(Hypothèses!$B$51), Hypothèses!$C$51)-Hypothèses!$E$51), Hypothèses!$D$51), 0))*IF(B124&gt;=2,1,0)+(MAX(MIN((LOGNORM.INV(RAND(), LN(Hypothèses!$B$51), Hypothèses!$C$51)-Hypothèses!$E$51), Hypothèses!$D$51), 0))*IF(B124&gt;=3,1,0)+(MAX(MIN((LOGNORM.INV(RAND(), LN(Hypothèses!$B$51), Hypothèses!$C$51)-Hypothèses!$E$51), Hypothèses!$D$51), 0))*IF(B124&gt;=4,1,0)</f>
        <v>0</v>
      </c>
      <c r="F124" s="7">
        <f>(MAX(MIN((LOGNORM.INV(RAND(), LN(Hypothèses!$B$52), Hypothèses!$C$52)-Hypothèses!$E$52), Hypothèses!$D$52), 0))*IF(C124&gt;=1,1,0)+(MAX(MIN((LOGNORM.INV(RAND(), LN(Hypothèses!$B$52), Hypothèses!$C$52)-Hypothèses!$E$52), Hypothèses!$D$52), 0))*IF(C124&gt;=2,1,0)+(MAX(MIN((LOGNORM.INV(RAND(), LN(Hypothèses!$B$52), Hypothèses!$C$52)-Hypothèses!$E$52), Hypothèses!$D$52), 0))*IF(C124&gt;=3,1,0)+(MAX(MIN((LOGNORM.INV(RAND(), LN(Hypothèses!$B$52), Hypothèses!$C$52)-Hypothèses!$E$52), Hypothèses!$D$52), 0))*IF(C124&gt;=4,1,0)</f>
        <v>0</v>
      </c>
      <c r="G124" s="7">
        <f>(MAX(MIN((LOGNORM.INV(RAND(), LN(Hypothèses!$B$53), Hypothèses!$C$53)-Hypothèses!$E$53), Hypothèses!$D$53), 0))*IF(D124&gt;=1,1,0)+(MAX(MIN((LOGNORM.INV(RAND(), LN(Hypothèses!$B$53), Hypothèses!$C$53)-Hypothèses!$E$53), Hypothèses!$D$53), 0))*IF(D124&gt;=2,1,0)+(MAX(MIN((LOGNORM.INV(RAND(), LN(Hypothèses!$B$53), Hypothèses!$C$53)-Hypothèses!$E$53), Hypothèses!$D$53), 0))*IF(D124&gt;=3,1,0)+(MAX(MIN((LOGNORM.INV(RAND(), LN(Hypothèses!$B$53), Hypothèses!$C$53)-Hypothèses!$E$53), Hypothèses!$D$53), 0))*IF(D124&gt;=4,1,0)</f>
        <v>0</v>
      </c>
      <c r="H124" s="7">
        <f>((LOGNORM.INV(RAND(), LN(Hypothèses!$B$51), Hypothèses!$C$51)) - (MAX(MIN((LOGNORM.INV(RAND(), LN(Hypothèses!$B$51), Hypothèses!$C$51)-Hypothèses!$E$51), Hypothèses!$D$51), 0)))*IF(B124&gt;=1,1,0)+((LOGNORM.INV(RAND(), LN(Hypothèses!$B$51), Hypothèses!$C$51)) - (MAX(MIN((LOGNORM.INV(RAND(), LN(Hypothèses!$B$51), Hypothèses!$C$51)-Hypothèses!$E$51), Hypothèses!$D$51), 0)))*IF(B124&gt;=2,1,0)+((LOGNORM.INV(RAND(), LN(Hypothèses!$B$51), Hypothèses!$C$51)) - (MAX(MIN((LOGNORM.INV(RAND(), LN(Hypothèses!$B$51), Hypothèses!$C$51)-Hypothèses!$E$51), Hypothèses!$D$51), 0)))*IF(B124&gt;=3,1,0)+((LOGNORM.INV(RAND(), LN(Hypothèses!$B$51), Hypothèses!$C$51)) - (MAX(MIN((LOGNORM.INV(RAND(), LN(Hypothèses!$B$51), Hypothèses!$C$51)-Hypothèses!$E$51), Hypothèses!$D$51), 0)))*IF(B124&gt;=4,1,0)</f>
        <v>0</v>
      </c>
      <c r="I124" s="7">
        <f>((LOGNORM.INV(RAND(), LN(Hypothèses!$B$52), Hypothèses!$C$52)) - (MAX(MIN((LOGNORM.INV(RAND(), LN(Hypothèses!$B$52), Hypothèses!$C$52)-Hypothèses!$E$52), Hypothèses!$D$52), 0)))*IF(C124&gt;=1,1,0)+((LOGNORM.INV(RAND(), LN(Hypothèses!$B$52), Hypothèses!$C$52)) - (MAX(MIN((LOGNORM.INV(RAND(), LN(Hypothèses!$B$52), Hypothèses!$C$52)-Hypothèses!$E$52), Hypothèses!$D$52), 0)))*IF(C124&gt;=2,1,0)+((LOGNORM.INV(RAND(), LN(Hypothèses!$B$52), Hypothèses!$C$52)) - (MAX(MIN((LOGNORM.INV(RAND(), LN(Hypothèses!$B$52), Hypothèses!$C$52)-Hypothèses!$E$52), Hypothèses!$D$52), 0)))*IF(C124&gt;=3,1,0)+((LOGNORM.INV(RAND(), LN(Hypothèses!$B$52), Hypothèses!$C$52)) - (MAX(MIN((LOGNORM.INV(RAND(), LN(Hypothèses!$B$52), Hypothèses!$C$52)-Hypothèses!$E$52), Hypothèses!$D$52), 0)))*IF(C124&gt;=4,1,0)</f>
        <v>0</v>
      </c>
      <c r="J124" s="7">
        <f>((LOGNORM.INV(RAND(), LN(Hypothèses!$B$53), Hypothèses!$C$53)) - (MAX(MIN((LOGNORM.INV(RAND(), LN(Hypothèses!$B$53), Hypothèses!$C$53)-Hypothèses!$E$53), Hypothèses!$D$53), 0)))*IF(D124&gt;=1,1,0)+((LOGNORM.INV(RAND(), LN(Hypothèses!$B$53), Hypothèses!$C$53)) - (MAX(MIN((LOGNORM.INV(RAND(), LN(Hypothèses!$B$53), Hypothèses!$C$53)-Hypothèses!$E$53), Hypothèses!$D$53), 0)))*IF(D124&gt;=2,1,0)+((LOGNORM.INV(RAND(), LN(Hypothèses!$B$53), Hypothèses!$C$53)) - (MAX(MIN((LOGNORM.INV(RAND(), LN(Hypothèses!$B$53), Hypothèses!$C$53)-Hypothèses!$E$53), Hypothèses!$D$53), 0)))*IF(D124&gt;=3,1,0)+((LOGNORM.INV(RAND(), LN(Hypothèses!$B$53), Hypothèses!$C$53)) - (MAX(MIN((LOGNORM.INV(RAND(), LN(Hypothèses!$B$53), Hypothèses!$C$53)-Hypothèses!$E$53), Hypothèses!$D$53), 0)))*IF(D124&gt;=4,1,0)</f>
        <v>0</v>
      </c>
      <c r="K124" s="7">
        <f>E124+F124+G124</f>
        <v>0</v>
      </c>
      <c r="L124" s="7">
        <f>H124+I124+J124</f>
        <v>0</v>
      </c>
      <c r="M124" s="7">
        <f>Simulateur!$G$20 + L124</f>
        <v>0</v>
      </c>
    </row>
    <row r="125" spans="1:13">
      <c r="A125" s="11">
        <v>124</v>
      </c>
      <c r="B125" s="11">
        <f>BINOM.INV(1000, (Hypothèses!$B$43*Hypothèses!$B$46)/1000, RAND())</f>
        <v>0</v>
      </c>
      <c r="C125" s="11">
        <f>BINOM.INV(1000, (Hypothèses!$B$43*Hypothèses!$B$47)/1000, RAND())</f>
        <v>0</v>
      </c>
      <c r="D125" s="11">
        <f>BINOM.INV(1000, (Hypothèses!$B$43*Hypothèses!$B$48)/1000, RAND())</f>
        <v>0</v>
      </c>
      <c r="E125" s="7">
        <f>(MAX(MIN((LOGNORM.INV(RAND(), LN(Hypothèses!$B$51), Hypothèses!$C$51)-Hypothèses!$E$51), Hypothèses!$D$51), 0))*IF(B125&gt;=1,1,0)+(MAX(MIN((LOGNORM.INV(RAND(), LN(Hypothèses!$B$51), Hypothèses!$C$51)-Hypothèses!$E$51), Hypothèses!$D$51), 0))*IF(B125&gt;=2,1,0)+(MAX(MIN((LOGNORM.INV(RAND(), LN(Hypothèses!$B$51), Hypothèses!$C$51)-Hypothèses!$E$51), Hypothèses!$D$51), 0))*IF(B125&gt;=3,1,0)+(MAX(MIN((LOGNORM.INV(RAND(), LN(Hypothèses!$B$51), Hypothèses!$C$51)-Hypothèses!$E$51), Hypothèses!$D$51), 0))*IF(B125&gt;=4,1,0)</f>
        <v>0</v>
      </c>
      <c r="F125" s="7">
        <f>(MAX(MIN((LOGNORM.INV(RAND(), LN(Hypothèses!$B$52), Hypothèses!$C$52)-Hypothèses!$E$52), Hypothèses!$D$52), 0))*IF(C125&gt;=1,1,0)+(MAX(MIN((LOGNORM.INV(RAND(), LN(Hypothèses!$B$52), Hypothèses!$C$52)-Hypothèses!$E$52), Hypothèses!$D$52), 0))*IF(C125&gt;=2,1,0)+(MAX(MIN((LOGNORM.INV(RAND(), LN(Hypothèses!$B$52), Hypothèses!$C$52)-Hypothèses!$E$52), Hypothèses!$D$52), 0))*IF(C125&gt;=3,1,0)+(MAX(MIN((LOGNORM.INV(RAND(), LN(Hypothèses!$B$52), Hypothèses!$C$52)-Hypothèses!$E$52), Hypothèses!$D$52), 0))*IF(C125&gt;=4,1,0)</f>
        <v>0</v>
      </c>
      <c r="G125" s="7">
        <f>(MAX(MIN((LOGNORM.INV(RAND(), LN(Hypothèses!$B$53), Hypothèses!$C$53)-Hypothèses!$E$53), Hypothèses!$D$53), 0))*IF(D125&gt;=1,1,0)+(MAX(MIN((LOGNORM.INV(RAND(), LN(Hypothèses!$B$53), Hypothèses!$C$53)-Hypothèses!$E$53), Hypothèses!$D$53), 0))*IF(D125&gt;=2,1,0)+(MAX(MIN((LOGNORM.INV(RAND(), LN(Hypothèses!$B$53), Hypothèses!$C$53)-Hypothèses!$E$53), Hypothèses!$D$53), 0))*IF(D125&gt;=3,1,0)+(MAX(MIN((LOGNORM.INV(RAND(), LN(Hypothèses!$B$53), Hypothèses!$C$53)-Hypothèses!$E$53), Hypothèses!$D$53), 0))*IF(D125&gt;=4,1,0)</f>
        <v>0</v>
      </c>
      <c r="H125" s="7">
        <f>((LOGNORM.INV(RAND(), LN(Hypothèses!$B$51), Hypothèses!$C$51)) - (MAX(MIN((LOGNORM.INV(RAND(), LN(Hypothèses!$B$51), Hypothèses!$C$51)-Hypothèses!$E$51), Hypothèses!$D$51), 0)))*IF(B125&gt;=1,1,0)+((LOGNORM.INV(RAND(), LN(Hypothèses!$B$51), Hypothèses!$C$51)) - (MAX(MIN((LOGNORM.INV(RAND(), LN(Hypothèses!$B$51), Hypothèses!$C$51)-Hypothèses!$E$51), Hypothèses!$D$51), 0)))*IF(B125&gt;=2,1,0)+((LOGNORM.INV(RAND(), LN(Hypothèses!$B$51), Hypothèses!$C$51)) - (MAX(MIN((LOGNORM.INV(RAND(), LN(Hypothèses!$B$51), Hypothèses!$C$51)-Hypothèses!$E$51), Hypothèses!$D$51), 0)))*IF(B125&gt;=3,1,0)+((LOGNORM.INV(RAND(), LN(Hypothèses!$B$51), Hypothèses!$C$51)) - (MAX(MIN((LOGNORM.INV(RAND(), LN(Hypothèses!$B$51), Hypothèses!$C$51)-Hypothèses!$E$51), Hypothèses!$D$51), 0)))*IF(B125&gt;=4,1,0)</f>
        <v>0</v>
      </c>
      <c r="I125" s="7">
        <f>((LOGNORM.INV(RAND(), LN(Hypothèses!$B$52), Hypothèses!$C$52)) - (MAX(MIN((LOGNORM.INV(RAND(), LN(Hypothèses!$B$52), Hypothèses!$C$52)-Hypothèses!$E$52), Hypothèses!$D$52), 0)))*IF(C125&gt;=1,1,0)+((LOGNORM.INV(RAND(), LN(Hypothèses!$B$52), Hypothèses!$C$52)) - (MAX(MIN((LOGNORM.INV(RAND(), LN(Hypothèses!$B$52), Hypothèses!$C$52)-Hypothèses!$E$52), Hypothèses!$D$52), 0)))*IF(C125&gt;=2,1,0)+((LOGNORM.INV(RAND(), LN(Hypothèses!$B$52), Hypothèses!$C$52)) - (MAX(MIN((LOGNORM.INV(RAND(), LN(Hypothèses!$B$52), Hypothèses!$C$52)-Hypothèses!$E$52), Hypothèses!$D$52), 0)))*IF(C125&gt;=3,1,0)+((LOGNORM.INV(RAND(), LN(Hypothèses!$B$52), Hypothèses!$C$52)) - (MAX(MIN((LOGNORM.INV(RAND(), LN(Hypothèses!$B$52), Hypothèses!$C$52)-Hypothèses!$E$52), Hypothèses!$D$52), 0)))*IF(C125&gt;=4,1,0)</f>
        <v>0</v>
      </c>
      <c r="J125" s="7">
        <f>((LOGNORM.INV(RAND(), LN(Hypothèses!$B$53), Hypothèses!$C$53)) - (MAX(MIN((LOGNORM.INV(RAND(), LN(Hypothèses!$B$53), Hypothèses!$C$53)-Hypothèses!$E$53), Hypothèses!$D$53), 0)))*IF(D125&gt;=1,1,0)+((LOGNORM.INV(RAND(), LN(Hypothèses!$B$53), Hypothèses!$C$53)) - (MAX(MIN((LOGNORM.INV(RAND(), LN(Hypothèses!$B$53), Hypothèses!$C$53)-Hypothèses!$E$53), Hypothèses!$D$53), 0)))*IF(D125&gt;=2,1,0)+((LOGNORM.INV(RAND(), LN(Hypothèses!$B$53), Hypothèses!$C$53)) - (MAX(MIN((LOGNORM.INV(RAND(), LN(Hypothèses!$B$53), Hypothèses!$C$53)-Hypothèses!$E$53), Hypothèses!$D$53), 0)))*IF(D125&gt;=3,1,0)+((LOGNORM.INV(RAND(), LN(Hypothèses!$B$53), Hypothèses!$C$53)) - (MAX(MIN((LOGNORM.INV(RAND(), LN(Hypothèses!$B$53), Hypothèses!$C$53)-Hypothèses!$E$53), Hypothèses!$D$53), 0)))*IF(D125&gt;=4,1,0)</f>
        <v>0</v>
      </c>
      <c r="K125" s="7">
        <f>E125+F125+G125</f>
        <v>0</v>
      </c>
      <c r="L125" s="7">
        <f>H125+I125+J125</f>
        <v>0</v>
      </c>
      <c r="M125" s="7">
        <f>Simulateur!$G$20 + L125</f>
        <v>0</v>
      </c>
    </row>
    <row r="126" spans="1:13">
      <c r="A126" s="11">
        <v>125</v>
      </c>
      <c r="B126" s="11">
        <f>BINOM.INV(1000, (Hypothèses!$B$43*Hypothèses!$B$46)/1000, RAND())</f>
        <v>0</v>
      </c>
      <c r="C126" s="11">
        <f>BINOM.INV(1000, (Hypothèses!$B$43*Hypothèses!$B$47)/1000, RAND())</f>
        <v>0</v>
      </c>
      <c r="D126" s="11">
        <f>BINOM.INV(1000, (Hypothèses!$B$43*Hypothèses!$B$48)/1000, RAND())</f>
        <v>0</v>
      </c>
      <c r="E126" s="7">
        <f>(MAX(MIN((LOGNORM.INV(RAND(), LN(Hypothèses!$B$51), Hypothèses!$C$51)-Hypothèses!$E$51), Hypothèses!$D$51), 0))*IF(B126&gt;=1,1,0)+(MAX(MIN((LOGNORM.INV(RAND(), LN(Hypothèses!$B$51), Hypothèses!$C$51)-Hypothèses!$E$51), Hypothèses!$D$51), 0))*IF(B126&gt;=2,1,0)+(MAX(MIN((LOGNORM.INV(RAND(), LN(Hypothèses!$B$51), Hypothèses!$C$51)-Hypothèses!$E$51), Hypothèses!$D$51), 0))*IF(B126&gt;=3,1,0)+(MAX(MIN((LOGNORM.INV(RAND(), LN(Hypothèses!$B$51), Hypothèses!$C$51)-Hypothèses!$E$51), Hypothèses!$D$51), 0))*IF(B126&gt;=4,1,0)</f>
        <v>0</v>
      </c>
      <c r="F126" s="7">
        <f>(MAX(MIN((LOGNORM.INV(RAND(), LN(Hypothèses!$B$52), Hypothèses!$C$52)-Hypothèses!$E$52), Hypothèses!$D$52), 0))*IF(C126&gt;=1,1,0)+(MAX(MIN((LOGNORM.INV(RAND(), LN(Hypothèses!$B$52), Hypothèses!$C$52)-Hypothèses!$E$52), Hypothèses!$D$52), 0))*IF(C126&gt;=2,1,0)+(MAX(MIN((LOGNORM.INV(RAND(), LN(Hypothèses!$B$52), Hypothèses!$C$52)-Hypothèses!$E$52), Hypothèses!$D$52), 0))*IF(C126&gt;=3,1,0)+(MAX(MIN((LOGNORM.INV(RAND(), LN(Hypothèses!$B$52), Hypothèses!$C$52)-Hypothèses!$E$52), Hypothèses!$D$52), 0))*IF(C126&gt;=4,1,0)</f>
        <v>0</v>
      </c>
      <c r="G126" s="7">
        <f>(MAX(MIN((LOGNORM.INV(RAND(), LN(Hypothèses!$B$53), Hypothèses!$C$53)-Hypothèses!$E$53), Hypothèses!$D$53), 0))*IF(D126&gt;=1,1,0)+(MAX(MIN((LOGNORM.INV(RAND(), LN(Hypothèses!$B$53), Hypothèses!$C$53)-Hypothèses!$E$53), Hypothèses!$D$53), 0))*IF(D126&gt;=2,1,0)+(MAX(MIN((LOGNORM.INV(RAND(), LN(Hypothèses!$B$53), Hypothèses!$C$53)-Hypothèses!$E$53), Hypothèses!$D$53), 0))*IF(D126&gt;=3,1,0)+(MAX(MIN((LOGNORM.INV(RAND(), LN(Hypothèses!$B$53), Hypothèses!$C$53)-Hypothèses!$E$53), Hypothèses!$D$53), 0))*IF(D126&gt;=4,1,0)</f>
        <v>0</v>
      </c>
      <c r="H126" s="7">
        <f>((LOGNORM.INV(RAND(), LN(Hypothèses!$B$51), Hypothèses!$C$51)) - (MAX(MIN((LOGNORM.INV(RAND(), LN(Hypothèses!$B$51), Hypothèses!$C$51)-Hypothèses!$E$51), Hypothèses!$D$51), 0)))*IF(B126&gt;=1,1,0)+((LOGNORM.INV(RAND(), LN(Hypothèses!$B$51), Hypothèses!$C$51)) - (MAX(MIN((LOGNORM.INV(RAND(), LN(Hypothèses!$B$51), Hypothèses!$C$51)-Hypothèses!$E$51), Hypothèses!$D$51), 0)))*IF(B126&gt;=2,1,0)+((LOGNORM.INV(RAND(), LN(Hypothèses!$B$51), Hypothèses!$C$51)) - (MAX(MIN((LOGNORM.INV(RAND(), LN(Hypothèses!$B$51), Hypothèses!$C$51)-Hypothèses!$E$51), Hypothèses!$D$51), 0)))*IF(B126&gt;=3,1,0)+((LOGNORM.INV(RAND(), LN(Hypothèses!$B$51), Hypothèses!$C$51)) - (MAX(MIN((LOGNORM.INV(RAND(), LN(Hypothèses!$B$51), Hypothèses!$C$51)-Hypothèses!$E$51), Hypothèses!$D$51), 0)))*IF(B126&gt;=4,1,0)</f>
        <v>0</v>
      </c>
      <c r="I126" s="7">
        <f>((LOGNORM.INV(RAND(), LN(Hypothèses!$B$52), Hypothèses!$C$52)) - (MAX(MIN((LOGNORM.INV(RAND(), LN(Hypothèses!$B$52), Hypothèses!$C$52)-Hypothèses!$E$52), Hypothèses!$D$52), 0)))*IF(C126&gt;=1,1,0)+((LOGNORM.INV(RAND(), LN(Hypothèses!$B$52), Hypothèses!$C$52)) - (MAX(MIN((LOGNORM.INV(RAND(), LN(Hypothèses!$B$52), Hypothèses!$C$52)-Hypothèses!$E$52), Hypothèses!$D$52), 0)))*IF(C126&gt;=2,1,0)+((LOGNORM.INV(RAND(), LN(Hypothèses!$B$52), Hypothèses!$C$52)) - (MAX(MIN((LOGNORM.INV(RAND(), LN(Hypothèses!$B$52), Hypothèses!$C$52)-Hypothèses!$E$52), Hypothèses!$D$52), 0)))*IF(C126&gt;=3,1,0)+((LOGNORM.INV(RAND(), LN(Hypothèses!$B$52), Hypothèses!$C$52)) - (MAX(MIN((LOGNORM.INV(RAND(), LN(Hypothèses!$B$52), Hypothèses!$C$52)-Hypothèses!$E$52), Hypothèses!$D$52), 0)))*IF(C126&gt;=4,1,0)</f>
        <v>0</v>
      </c>
      <c r="J126" s="7">
        <f>((LOGNORM.INV(RAND(), LN(Hypothèses!$B$53), Hypothèses!$C$53)) - (MAX(MIN((LOGNORM.INV(RAND(), LN(Hypothèses!$B$53), Hypothèses!$C$53)-Hypothèses!$E$53), Hypothèses!$D$53), 0)))*IF(D126&gt;=1,1,0)+((LOGNORM.INV(RAND(), LN(Hypothèses!$B$53), Hypothèses!$C$53)) - (MAX(MIN((LOGNORM.INV(RAND(), LN(Hypothèses!$B$53), Hypothèses!$C$53)-Hypothèses!$E$53), Hypothèses!$D$53), 0)))*IF(D126&gt;=2,1,0)+((LOGNORM.INV(RAND(), LN(Hypothèses!$B$53), Hypothèses!$C$53)) - (MAX(MIN((LOGNORM.INV(RAND(), LN(Hypothèses!$B$53), Hypothèses!$C$53)-Hypothèses!$E$53), Hypothèses!$D$53), 0)))*IF(D126&gt;=3,1,0)+((LOGNORM.INV(RAND(), LN(Hypothèses!$B$53), Hypothèses!$C$53)) - (MAX(MIN((LOGNORM.INV(RAND(), LN(Hypothèses!$B$53), Hypothèses!$C$53)-Hypothèses!$E$53), Hypothèses!$D$53), 0)))*IF(D126&gt;=4,1,0)</f>
        <v>0</v>
      </c>
      <c r="K126" s="7">
        <f>E126+F126+G126</f>
        <v>0</v>
      </c>
      <c r="L126" s="7">
        <f>H126+I126+J126</f>
        <v>0</v>
      </c>
      <c r="M126" s="7">
        <f>Simulateur!$G$20 + L126</f>
        <v>0</v>
      </c>
    </row>
    <row r="127" spans="1:13">
      <c r="A127" s="11">
        <v>126</v>
      </c>
      <c r="B127" s="11">
        <f>BINOM.INV(1000, (Hypothèses!$B$43*Hypothèses!$B$46)/1000, RAND())</f>
        <v>0</v>
      </c>
      <c r="C127" s="11">
        <f>BINOM.INV(1000, (Hypothèses!$B$43*Hypothèses!$B$47)/1000, RAND())</f>
        <v>0</v>
      </c>
      <c r="D127" s="11">
        <f>BINOM.INV(1000, (Hypothèses!$B$43*Hypothèses!$B$48)/1000, RAND())</f>
        <v>0</v>
      </c>
      <c r="E127" s="7">
        <f>(MAX(MIN((LOGNORM.INV(RAND(), LN(Hypothèses!$B$51), Hypothèses!$C$51)-Hypothèses!$E$51), Hypothèses!$D$51), 0))*IF(B127&gt;=1,1,0)+(MAX(MIN((LOGNORM.INV(RAND(), LN(Hypothèses!$B$51), Hypothèses!$C$51)-Hypothèses!$E$51), Hypothèses!$D$51), 0))*IF(B127&gt;=2,1,0)+(MAX(MIN((LOGNORM.INV(RAND(), LN(Hypothèses!$B$51), Hypothèses!$C$51)-Hypothèses!$E$51), Hypothèses!$D$51), 0))*IF(B127&gt;=3,1,0)+(MAX(MIN((LOGNORM.INV(RAND(), LN(Hypothèses!$B$51), Hypothèses!$C$51)-Hypothèses!$E$51), Hypothèses!$D$51), 0))*IF(B127&gt;=4,1,0)</f>
        <v>0</v>
      </c>
      <c r="F127" s="7">
        <f>(MAX(MIN((LOGNORM.INV(RAND(), LN(Hypothèses!$B$52), Hypothèses!$C$52)-Hypothèses!$E$52), Hypothèses!$D$52), 0))*IF(C127&gt;=1,1,0)+(MAX(MIN((LOGNORM.INV(RAND(), LN(Hypothèses!$B$52), Hypothèses!$C$52)-Hypothèses!$E$52), Hypothèses!$D$52), 0))*IF(C127&gt;=2,1,0)+(MAX(MIN((LOGNORM.INV(RAND(), LN(Hypothèses!$B$52), Hypothèses!$C$52)-Hypothèses!$E$52), Hypothèses!$D$52), 0))*IF(C127&gt;=3,1,0)+(MAX(MIN((LOGNORM.INV(RAND(), LN(Hypothèses!$B$52), Hypothèses!$C$52)-Hypothèses!$E$52), Hypothèses!$D$52), 0))*IF(C127&gt;=4,1,0)</f>
        <v>0</v>
      </c>
      <c r="G127" s="7">
        <f>(MAX(MIN((LOGNORM.INV(RAND(), LN(Hypothèses!$B$53), Hypothèses!$C$53)-Hypothèses!$E$53), Hypothèses!$D$53), 0))*IF(D127&gt;=1,1,0)+(MAX(MIN((LOGNORM.INV(RAND(), LN(Hypothèses!$B$53), Hypothèses!$C$53)-Hypothèses!$E$53), Hypothèses!$D$53), 0))*IF(D127&gt;=2,1,0)+(MAX(MIN((LOGNORM.INV(RAND(), LN(Hypothèses!$B$53), Hypothèses!$C$53)-Hypothèses!$E$53), Hypothèses!$D$53), 0))*IF(D127&gt;=3,1,0)+(MAX(MIN((LOGNORM.INV(RAND(), LN(Hypothèses!$B$53), Hypothèses!$C$53)-Hypothèses!$E$53), Hypothèses!$D$53), 0))*IF(D127&gt;=4,1,0)</f>
        <v>0</v>
      </c>
      <c r="H127" s="7">
        <f>((LOGNORM.INV(RAND(), LN(Hypothèses!$B$51), Hypothèses!$C$51)) - (MAX(MIN((LOGNORM.INV(RAND(), LN(Hypothèses!$B$51), Hypothèses!$C$51)-Hypothèses!$E$51), Hypothèses!$D$51), 0)))*IF(B127&gt;=1,1,0)+((LOGNORM.INV(RAND(), LN(Hypothèses!$B$51), Hypothèses!$C$51)) - (MAX(MIN((LOGNORM.INV(RAND(), LN(Hypothèses!$B$51), Hypothèses!$C$51)-Hypothèses!$E$51), Hypothèses!$D$51), 0)))*IF(B127&gt;=2,1,0)+((LOGNORM.INV(RAND(), LN(Hypothèses!$B$51), Hypothèses!$C$51)) - (MAX(MIN((LOGNORM.INV(RAND(), LN(Hypothèses!$B$51), Hypothèses!$C$51)-Hypothèses!$E$51), Hypothèses!$D$51), 0)))*IF(B127&gt;=3,1,0)+((LOGNORM.INV(RAND(), LN(Hypothèses!$B$51), Hypothèses!$C$51)) - (MAX(MIN((LOGNORM.INV(RAND(), LN(Hypothèses!$B$51), Hypothèses!$C$51)-Hypothèses!$E$51), Hypothèses!$D$51), 0)))*IF(B127&gt;=4,1,0)</f>
        <v>0</v>
      </c>
      <c r="I127" s="7">
        <f>((LOGNORM.INV(RAND(), LN(Hypothèses!$B$52), Hypothèses!$C$52)) - (MAX(MIN((LOGNORM.INV(RAND(), LN(Hypothèses!$B$52), Hypothèses!$C$52)-Hypothèses!$E$52), Hypothèses!$D$52), 0)))*IF(C127&gt;=1,1,0)+((LOGNORM.INV(RAND(), LN(Hypothèses!$B$52), Hypothèses!$C$52)) - (MAX(MIN((LOGNORM.INV(RAND(), LN(Hypothèses!$B$52), Hypothèses!$C$52)-Hypothèses!$E$52), Hypothèses!$D$52), 0)))*IF(C127&gt;=2,1,0)+((LOGNORM.INV(RAND(), LN(Hypothèses!$B$52), Hypothèses!$C$52)) - (MAX(MIN((LOGNORM.INV(RAND(), LN(Hypothèses!$B$52), Hypothèses!$C$52)-Hypothèses!$E$52), Hypothèses!$D$52), 0)))*IF(C127&gt;=3,1,0)+((LOGNORM.INV(RAND(), LN(Hypothèses!$B$52), Hypothèses!$C$52)) - (MAX(MIN((LOGNORM.INV(RAND(), LN(Hypothèses!$B$52), Hypothèses!$C$52)-Hypothèses!$E$52), Hypothèses!$D$52), 0)))*IF(C127&gt;=4,1,0)</f>
        <v>0</v>
      </c>
      <c r="J127" s="7">
        <f>((LOGNORM.INV(RAND(), LN(Hypothèses!$B$53), Hypothèses!$C$53)) - (MAX(MIN((LOGNORM.INV(RAND(), LN(Hypothèses!$B$53), Hypothèses!$C$53)-Hypothèses!$E$53), Hypothèses!$D$53), 0)))*IF(D127&gt;=1,1,0)+((LOGNORM.INV(RAND(), LN(Hypothèses!$B$53), Hypothèses!$C$53)) - (MAX(MIN((LOGNORM.INV(RAND(), LN(Hypothèses!$B$53), Hypothèses!$C$53)-Hypothèses!$E$53), Hypothèses!$D$53), 0)))*IF(D127&gt;=2,1,0)+((LOGNORM.INV(RAND(), LN(Hypothèses!$B$53), Hypothèses!$C$53)) - (MAX(MIN((LOGNORM.INV(RAND(), LN(Hypothèses!$B$53), Hypothèses!$C$53)-Hypothèses!$E$53), Hypothèses!$D$53), 0)))*IF(D127&gt;=3,1,0)+((LOGNORM.INV(RAND(), LN(Hypothèses!$B$53), Hypothèses!$C$53)) - (MAX(MIN((LOGNORM.INV(RAND(), LN(Hypothèses!$B$53), Hypothèses!$C$53)-Hypothèses!$E$53), Hypothèses!$D$53), 0)))*IF(D127&gt;=4,1,0)</f>
        <v>0</v>
      </c>
      <c r="K127" s="7">
        <f>E127+F127+G127</f>
        <v>0</v>
      </c>
      <c r="L127" s="7">
        <f>H127+I127+J127</f>
        <v>0</v>
      </c>
      <c r="M127" s="7">
        <f>Simulateur!$G$20 + L127</f>
        <v>0</v>
      </c>
    </row>
    <row r="128" spans="1:13">
      <c r="A128" s="11">
        <v>127</v>
      </c>
      <c r="B128" s="11">
        <f>BINOM.INV(1000, (Hypothèses!$B$43*Hypothèses!$B$46)/1000, RAND())</f>
        <v>0</v>
      </c>
      <c r="C128" s="11">
        <f>BINOM.INV(1000, (Hypothèses!$B$43*Hypothèses!$B$47)/1000, RAND())</f>
        <v>0</v>
      </c>
      <c r="D128" s="11">
        <f>BINOM.INV(1000, (Hypothèses!$B$43*Hypothèses!$B$48)/1000, RAND())</f>
        <v>0</v>
      </c>
      <c r="E128" s="7">
        <f>(MAX(MIN((LOGNORM.INV(RAND(), LN(Hypothèses!$B$51), Hypothèses!$C$51)-Hypothèses!$E$51), Hypothèses!$D$51), 0))*IF(B128&gt;=1,1,0)+(MAX(MIN((LOGNORM.INV(RAND(), LN(Hypothèses!$B$51), Hypothèses!$C$51)-Hypothèses!$E$51), Hypothèses!$D$51), 0))*IF(B128&gt;=2,1,0)+(MAX(MIN((LOGNORM.INV(RAND(), LN(Hypothèses!$B$51), Hypothèses!$C$51)-Hypothèses!$E$51), Hypothèses!$D$51), 0))*IF(B128&gt;=3,1,0)+(MAX(MIN((LOGNORM.INV(RAND(), LN(Hypothèses!$B$51), Hypothèses!$C$51)-Hypothèses!$E$51), Hypothèses!$D$51), 0))*IF(B128&gt;=4,1,0)</f>
        <v>0</v>
      </c>
      <c r="F128" s="7">
        <f>(MAX(MIN((LOGNORM.INV(RAND(), LN(Hypothèses!$B$52), Hypothèses!$C$52)-Hypothèses!$E$52), Hypothèses!$D$52), 0))*IF(C128&gt;=1,1,0)+(MAX(MIN((LOGNORM.INV(RAND(), LN(Hypothèses!$B$52), Hypothèses!$C$52)-Hypothèses!$E$52), Hypothèses!$D$52), 0))*IF(C128&gt;=2,1,0)+(MAX(MIN((LOGNORM.INV(RAND(), LN(Hypothèses!$B$52), Hypothèses!$C$52)-Hypothèses!$E$52), Hypothèses!$D$52), 0))*IF(C128&gt;=3,1,0)+(MAX(MIN((LOGNORM.INV(RAND(), LN(Hypothèses!$B$52), Hypothèses!$C$52)-Hypothèses!$E$52), Hypothèses!$D$52), 0))*IF(C128&gt;=4,1,0)</f>
        <v>0</v>
      </c>
      <c r="G128" s="7">
        <f>(MAX(MIN((LOGNORM.INV(RAND(), LN(Hypothèses!$B$53), Hypothèses!$C$53)-Hypothèses!$E$53), Hypothèses!$D$53), 0))*IF(D128&gt;=1,1,0)+(MAX(MIN((LOGNORM.INV(RAND(), LN(Hypothèses!$B$53), Hypothèses!$C$53)-Hypothèses!$E$53), Hypothèses!$D$53), 0))*IF(D128&gt;=2,1,0)+(MAX(MIN((LOGNORM.INV(RAND(), LN(Hypothèses!$B$53), Hypothèses!$C$53)-Hypothèses!$E$53), Hypothèses!$D$53), 0))*IF(D128&gt;=3,1,0)+(MAX(MIN((LOGNORM.INV(RAND(), LN(Hypothèses!$B$53), Hypothèses!$C$53)-Hypothèses!$E$53), Hypothèses!$D$53), 0))*IF(D128&gt;=4,1,0)</f>
        <v>0</v>
      </c>
      <c r="H128" s="7">
        <f>((LOGNORM.INV(RAND(), LN(Hypothèses!$B$51), Hypothèses!$C$51)) - (MAX(MIN((LOGNORM.INV(RAND(), LN(Hypothèses!$B$51), Hypothèses!$C$51)-Hypothèses!$E$51), Hypothèses!$D$51), 0)))*IF(B128&gt;=1,1,0)+((LOGNORM.INV(RAND(), LN(Hypothèses!$B$51), Hypothèses!$C$51)) - (MAX(MIN((LOGNORM.INV(RAND(), LN(Hypothèses!$B$51), Hypothèses!$C$51)-Hypothèses!$E$51), Hypothèses!$D$51), 0)))*IF(B128&gt;=2,1,0)+((LOGNORM.INV(RAND(), LN(Hypothèses!$B$51), Hypothèses!$C$51)) - (MAX(MIN((LOGNORM.INV(RAND(), LN(Hypothèses!$B$51), Hypothèses!$C$51)-Hypothèses!$E$51), Hypothèses!$D$51), 0)))*IF(B128&gt;=3,1,0)+((LOGNORM.INV(RAND(), LN(Hypothèses!$B$51), Hypothèses!$C$51)) - (MAX(MIN((LOGNORM.INV(RAND(), LN(Hypothèses!$B$51), Hypothèses!$C$51)-Hypothèses!$E$51), Hypothèses!$D$51), 0)))*IF(B128&gt;=4,1,0)</f>
        <v>0</v>
      </c>
      <c r="I128" s="7">
        <f>((LOGNORM.INV(RAND(), LN(Hypothèses!$B$52), Hypothèses!$C$52)) - (MAX(MIN((LOGNORM.INV(RAND(), LN(Hypothèses!$B$52), Hypothèses!$C$52)-Hypothèses!$E$52), Hypothèses!$D$52), 0)))*IF(C128&gt;=1,1,0)+((LOGNORM.INV(RAND(), LN(Hypothèses!$B$52), Hypothèses!$C$52)) - (MAX(MIN((LOGNORM.INV(RAND(), LN(Hypothèses!$B$52), Hypothèses!$C$52)-Hypothèses!$E$52), Hypothèses!$D$52), 0)))*IF(C128&gt;=2,1,0)+((LOGNORM.INV(RAND(), LN(Hypothèses!$B$52), Hypothèses!$C$52)) - (MAX(MIN((LOGNORM.INV(RAND(), LN(Hypothèses!$B$52), Hypothèses!$C$52)-Hypothèses!$E$52), Hypothèses!$D$52), 0)))*IF(C128&gt;=3,1,0)+((LOGNORM.INV(RAND(), LN(Hypothèses!$B$52), Hypothèses!$C$52)) - (MAX(MIN((LOGNORM.INV(RAND(), LN(Hypothèses!$B$52), Hypothèses!$C$52)-Hypothèses!$E$52), Hypothèses!$D$52), 0)))*IF(C128&gt;=4,1,0)</f>
        <v>0</v>
      </c>
      <c r="J128" s="7">
        <f>((LOGNORM.INV(RAND(), LN(Hypothèses!$B$53), Hypothèses!$C$53)) - (MAX(MIN((LOGNORM.INV(RAND(), LN(Hypothèses!$B$53), Hypothèses!$C$53)-Hypothèses!$E$53), Hypothèses!$D$53), 0)))*IF(D128&gt;=1,1,0)+((LOGNORM.INV(RAND(), LN(Hypothèses!$B$53), Hypothèses!$C$53)) - (MAX(MIN((LOGNORM.INV(RAND(), LN(Hypothèses!$B$53), Hypothèses!$C$53)-Hypothèses!$E$53), Hypothèses!$D$53), 0)))*IF(D128&gt;=2,1,0)+((LOGNORM.INV(RAND(), LN(Hypothèses!$B$53), Hypothèses!$C$53)) - (MAX(MIN((LOGNORM.INV(RAND(), LN(Hypothèses!$B$53), Hypothèses!$C$53)-Hypothèses!$E$53), Hypothèses!$D$53), 0)))*IF(D128&gt;=3,1,0)+((LOGNORM.INV(RAND(), LN(Hypothèses!$B$53), Hypothèses!$C$53)) - (MAX(MIN((LOGNORM.INV(RAND(), LN(Hypothèses!$B$53), Hypothèses!$C$53)-Hypothèses!$E$53), Hypothèses!$D$53), 0)))*IF(D128&gt;=4,1,0)</f>
        <v>0</v>
      </c>
      <c r="K128" s="7">
        <f>E128+F128+G128</f>
        <v>0</v>
      </c>
      <c r="L128" s="7">
        <f>H128+I128+J128</f>
        <v>0</v>
      </c>
      <c r="M128" s="7">
        <f>Simulateur!$G$20 + L128</f>
        <v>0</v>
      </c>
    </row>
    <row r="129" spans="1:13">
      <c r="A129" s="11">
        <v>128</v>
      </c>
      <c r="B129" s="11">
        <f>BINOM.INV(1000, (Hypothèses!$B$43*Hypothèses!$B$46)/1000, RAND())</f>
        <v>0</v>
      </c>
      <c r="C129" s="11">
        <f>BINOM.INV(1000, (Hypothèses!$B$43*Hypothèses!$B$47)/1000, RAND())</f>
        <v>0</v>
      </c>
      <c r="D129" s="11">
        <f>BINOM.INV(1000, (Hypothèses!$B$43*Hypothèses!$B$48)/1000, RAND())</f>
        <v>0</v>
      </c>
      <c r="E129" s="7">
        <f>(MAX(MIN((LOGNORM.INV(RAND(), LN(Hypothèses!$B$51), Hypothèses!$C$51)-Hypothèses!$E$51), Hypothèses!$D$51), 0))*IF(B129&gt;=1,1,0)+(MAX(MIN((LOGNORM.INV(RAND(), LN(Hypothèses!$B$51), Hypothèses!$C$51)-Hypothèses!$E$51), Hypothèses!$D$51), 0))*IF(B129&gt;=2,1,0)+(MAX(MIN((LOGNORM.INV(RAND(), LN(Hypothèses!$B$51), Hypothèses!$C$51)-Hypothèses!$E$51), Hypothèses!$D$51), 0))*IF(B129&gt;=3,1,0)+(MAX(MIN((LOGNORM.INV(RAND(), LN(Hypothèses!$B$51), Hypothèses!$C$51)-Hypothèses!$E$51), Hypothèses!$D$51), 0))*IF(B129&gt;=4,1,0)</f>
        <v>0</v>
      </c>
      <c r="F129" s="7">
        <f>(MAX(MIN((LOGNORM.INV(RAND(), LN(Hypothèses!$B$52), Hypothèses!$C$52)-Hypothèses!$E$52), Hypothèses!$D$52), 0))*IF(C129&gt;=1,1,0)+(MAX(MIN((LOGNORM.INV(RAND(), LN(Hypothèses!$B$52), Hypothèses!$C$52)-Hypothèses!$E$52), Hypothèses!$D$52), 0))*IF(C129&gt;=2,1,0)+(MAX(MIN((LOGNORM.INV(RAND(), LN(Hypothèses!$B$52), Hypothèses!$C$52)-Hypothèses!$E$52), Hypothèses!$D$52), 0))*IF(C129&gt;=3,1,0)+(MAX(MIN((LOGNORM.INV(RAND(), LN(Hypothèses!$B$52), Hypothèses!$C$52)-Hypothèses!$E$52), Hypothèses!$D$52), 0))*IF(C129&gt;=4,1,0)</f>
        <v>0</v>
      </c>
      <c r="G129" s="7">
        <f>(MAX(MIN((LOGNORM.INV(RAND(), LN(Hypothèses!$B$53), Hypothèses!$C$53)-Hypothèses!$E$53), Hypothèses!$D$53), 0))*IF(D129&gt;=1,1,0)+(MAX(MIN((LOGNORM.INV(RAND(), LN(Hypothèses!$B$53), Hypothèses!$C$53)-Hypothèses!$E$53), Hypothèses!$D$53), 0))*IF(D129&gt;=2,1,0)+(MAX(MIN((LOGNORM.INV(RAND(), LN(Hypothèses!$B$53), Hypothèses!$C$53)-Hypothèses!$E$53), Hypothèses!$D$53), 0))*IF(D129&gt;=3,1,0)+(MAX(MIN((LOGNORM.INV(RAND(), LN(Hypothèses!$B$53), Hypothèses!$C$53)-Hypothèses!$E$53), Hypothèses!$D$53), 0))*IF(D129&gt;=4,1,0)</f>
        <v>0</v>
      </c>
      <c r="H129" s="7">
        <f>((LOGNORM.INV(RAND(), LN(Hypothèses!$B$51), Hypothèses!$C$51)) - (MAX(MIN((LOGNORM.INV(RAND(), LN(Hypothèses!$B$51), Hypothèses!$C$51)-Hypothèses!$E$51), Hypothèses!$D$51), 0)))*IF(B129&gt;=1,1,0)+((LOGNORM.INV(RAND(), LN(Hypothèses!$B$51), Hypothèses!$C$51)) - (MAX(MIN((LOGNORM.INV(RAND(), LN(Hypothèses!$B$51), Hypothèses!$C$51)-Hypothèses!$E$51), Hypothèses!$D$51), 0)))*IF(B129&gt;=2,1,0)+((LOGNORM.INV(RAND(), LN(Hypothèses!$B$51), Hypothèses!$C$51)) - (MAX(MIN((LOGNORM.INV(RAND(), LN(Hypothèses!$B$51), Hypothèses!$C$51)-Hypothèses!$E$51), Hypothèses!$D$51), 0)))*IF(B129&gt;=3,1,0)+((LOGNORM.INV(RAND(), LN(Hypothèses!$B$51), Hypothèses!$C$51)) - (MAX(MIN((LOGNORM.INV(RAND(), LN(Hypothèses!$B$51), Hypothèses!$C$51)-Hypothèses!$E$51), Hypothèses!$D$51), 0)))*IF(B129&gt;=4,1,0)</f>
        <v>0</v>
      </c>
      <c r="I129" s="7">
        <f>((LOGNORM.INV(RAND(), LN(Hypothèses!$B$52), Hypothèses!$C$52)) - (MAX(MIN((LOGNORM.INV(RAND(), LN(Hypothèses!$B$52), Hypothèses!$C$52)-Hypothèses!$E$52), Hypothèses!$D$52), 0)))*IF(C129&gt;=1,1,0)+((LOGNORM.INV(RAND(), LN(Hypothèses!$B$52), Hypothèses!$C$52)) - (MAX(MIN((LOGNORM.INV(RAND(), LN(Hypothèses!$B$52), Hypothèses!$C$52)-Hypothèses!$E$52), Hypothèses!$D$52), 0)))*IF(C129&gt;=2,1,0)+((LOGNORM.INV(RAND(), LN(Hypothèses!$B$52), Hypothèses!$C$52)) - (MAX(MIN((LOGNORM.INV(RAND(), LN(Hypothèses!$B$52), Hypothèses!$C$52)-Hypothèses!$E$52), Hypothèses!$D$52), 0)))*IF(C129&gt;=3,1,0)+((LOGNORM.INV(RAND(), LN(Hypothèses!$B$52), Hypothèses!$C$52)) - (MAX(MIN((LOGNORM.INV(RAND(), LN(Hypothèses!$B$52), Hypothèses!$C$52)-Hypothèses!$E$52), Hypothèses!$D$52), 0)))*IF(C129&gt;=4,1,0)</f>
        <v>0</v>
      </c>
      <c r="J129" s="7">
        <f>((LOGNORM.INV(RAND(), LN(Hypothèses!$B$53), Hypothèses!$C$53)) - (MAX(MIN((LOGNORM.INV(RAND(), LN(Hypothèses!$B$53), Hypothèses!$C$53)-Hypothèses!$E$53), Hypothèses!$D$53), 0)))*IF(D129&gt;=1,1,0)+((LOGNORM.INV(RAND(), LN(Hypothèses!$B$53), Hypothèses!$C$53)) - (MAX(MIN((LOGNORM.INV(RAND(), LN(Hypothèses!$B$53), Hypothèses!$C$53)-Hypothèses!$E$53), Hypothèses!$D$53), 0)))*IF(D129&gt;=2,1,0)+((LOGNORM.INV(RAND(), LN(Hypothèses!$B$53), Hypothèses!$C$53)) - (MAX(MIN((LOGNORM.INV(RAND(), LN(Hypothèses!$B$53), Hypothèses!$C$53)-Hypothèses!$E$53), Hypothèses!$D$53), 0)))*IF(D129&gt;=3,1,0)+((LOGNORM.INV(RAND(), LN(Hypothèses!$B$53), Hypothèses!$C$53)) - (MAX(MIN((LOGNORM.INV(RAND(), LN(Hypothèses!$B$53), Hypothèses!$C$53)-Hypothèses!$E$53), Hypothèses!$D$53), 0)))*IF(D129&gt;=4,1,0)</f>
        <v>0</v>
      </c>
      <c r="K129" s="7">
        <f>E129+F129+G129</f>
        <v>0</v>
      </c>
      <c r="L129" s="7">
        <f>H129+I129+J129</f>
        <v>0</v>
      </c>
      <c r="M129" s="7">
        <f>Simulateur!$G$20 + L129</f>
        <v>0</v>
      </c>
    </row>
    <row r="130" spans="1:13">
      <c r="A130" s="11">
        <v>129</v>
      </c>
      <c r="B130" s="11">
        <f>BINOM.INV(1000, (Hypothèses!$B$43*Hypothèses!$B$46)/1000, RAND())</f>
        <v>0</v>
      </c>
      <c r="C130" s="11">
        <f>BINOM.INV(1000, (Hypothèses!$B$43*Hypothèses!$B$47)/1000, RAND())</f>
        <v>0</v>
      </c>
      <c r="D130" s="11">
        <f>BINOM.INV(1000, (Hypothèses!$B$43*Hypothèses!$B$48)/1000, RAND())</f>
        <v>0</v>
      </c>
      <c r="E130" s="7">
        <f>(MAX(MIN((LOGNORM.INV(RAND(), LN(Hypothèses!$B$51), Hypothèses!$C$51)-Hypothèses!$E$51), Hypothèses!$D$51), 0))*IF(B130&gt;=1,1,0)+(MAX(MIN((LOGNORM.INV(RAND(), LN(Hypothèses!$B$51), Hypothèses!$C$51)-Hypothèses!$E$51), Hypothèses!$D$51), 0))*IF(B130&gt;=2,1,0)+(MAX(MIN((LOGNORM.INV(RAND(), LN(Hypothèses!$B$51), Hypothèses!$C$51)-Hypothèses!$E$51), Hypothèses!$D$51), 0))*IF(B130&gt;=3,1,0)+(MAX(MIN((LOGNORM.INV(RAND(), LN(Hypothèses!$B$51), Hypothèses!$C$51)-Hypothèses!$E$51), Hypothèses!$D$51), 0))*IF(B130&gt;=4,1,0)</f>
        <v>0</v>
      </c>
      <c r="F130" s="7">
        <f>(MAX(MIN((LOGNORM.INV(RAND(), LN(Hypothèses!$B$52), Hypothèses!$C$52)-Hypothèses!$E$52), Hypothèses!$D$52), 0))*IF(C130&gt;=1,1,0)+(MAX(MIN((LOGNORM.INV(RAND(), LN(Hypothèses!$B$52), Hypothèses!$C$52)-Hypothèses!$E$52), Hypothèses!$D$52), 0))*IF(C130&gt;=2,1,0)+(MAX(MIN((LOGNORM.INV(RAND(), LN(Hypothèses!$B$52), Hypothèses!$C$52)-Hypothèses!$E$52), Hypothèses!$D$52), 0))*IF(C130&gt;=3,1,0)+(MAX(MIN((LOGNORM.INV(RAND(), LN(Hypothèses!$B$52), Hypothèses!$C$52)-Hypothèses!$E$52), Hypothèses!$D$52), 0))*IF(C130&gt;=4,1,0)</f>
        <v>0</v>
      </c>
      <c r="G130" s="7">
        <f>(MAX(MIN((LOGNORM.INV(RAND(), LN(Hypothèses!$B$53), Hypothèses!$C$53)-Hypothèses!$E$53), Hypothèses!$D$53), 0))*IF(D130&gt;=1,1,0)+(MAX(MIN((LOGNORM.INV(RAND(), LN(Hypothèses!$B$53), Hypothèses!$C$53)-Hypothèses!$E$53), Hypothèses!$D$53), 0))*IF(D130&gt;=2,1,0)+(MAX(MIN((LOGNORM.INV(RAND(), LN(Hypothèses!$B$53), Hypothèses!$C$53)-Hypothèses!$E$53), Hypothèses!$D$53), 0))*IF(D130&gt;=3,1,0)+(MAX(MIN((LOGNORM.INV(RAND(), LN(Hypothèses!$B$53), Hypothèses!$C$53)-Hypothèses!$E$53), Hypothèses!$D$53), 0))*IF(D130&gt;=4,1,0)</f>
        <v>0</v>
      </c>
      <c r="H130" s="7">
        <f>((LOGNORM.INV(RAND(), LN(Hypothèses!$B$51), Hypothèses!$C$51)) - (MAX(MIN((LOGNORM.INV(RAND(), LN(Hypothèses!$B$51), Hypothèses!$C$51)-Hypothèses!$E$51), Hypothèses!$D$51), 0)))*IF(B130&gt;=1,1,0)+((LOGNORM.INV(RAND(), LN(Hypothèses!$B$51), Hypothèses!$C$51)) - (MAX(MIN((LOGNORM.INV(RAND(), LN(Hypothèses!$B$51), Hypothèses!$C$51)-Hypothèses!$E$51), Hypothèses!$D$51), 0)))*IF(B130&gt;=2,1,0)+((LOGNORM.INV(RAND(), LN(Hypothèses!$B$51), Hypothèses!$C$51)) - (MAX(MIN((LOGNORM.INV(RAND(), LN(Hypothèses!$B$51), Hypothèses!$C$51)-Hypothèses!$E$51), Hypothèses!$D$51), 0)))*IF(B130&gt;=3,1,0)+((LOGNORM.INV(RAND(), LN(Hypothèses!$B$51), Hypothèses!$C$51)) - (MAX(MIN((LOGNORM.INV(RAND(), LN(Hypothèses!$B$51), Hypothèses!$C$51)-Hypothèses!$E$51), Hypothèses!$D$51), 0)))*IF(B130&gt;=4,1,0)</f>
        <v>0</v>
      </c>
      <c r="I130" s="7">
        <f>((LOGNORM.INV(RAND(), LN(Hypothèses!$B$52), Hypothèses!$C$52)) - (MAX(MIN((LOGNORM.INV(RAND(), LN(Hypothèses!$B$52), Hypothèses!$C$52)-Hypothèses!$E$52), Hypothèses!$D$52), 0)))*IF(C130&gt;=1,1,0)+((LOGNORM.INV(RAND(), LN(Hypothèses!$B$52), Hypothèses!$C$52)) - (MAX(MIN((LOGNORM.INV(RAND(), LN(Hypothèses!$B$52), Hypothèses!$C$52)-Hypothèses!$E$52), Hypothèses!$D$52), 0)))*IF(C130&gt;=2,1,0)+((LOGNORM.INV(RAND(), LN(Hypothèses!$B$52), Hypothèses!$C$52)) - (MAX(MIN((LOGNORM.INV(RAND(), LN(Hypothèses!$B$52), Hypothèses!$C$52)-Hypothèses!$E$52), Hypothèses!$D$52), 0)))*IF(C130&gt;=3,1,0)+((LOGNORM.INV(RAND(), LN(Hypothèses!$B$52), Hypothèses!$C$52)) - (MAX(MIN((LOGNORM.INV(RAND(), LN(Hypothèses!$B$52), Hypothèses!$C$52)-Hypothèses!$E$52), Hypothèses!$D$52), 0)))*IF(C130&gt;=4,1,0)</f>
        <v>0</v>
      </c>
      <c r="J130" s="7">
        <f>((LOGNORM.INV(RAND(), LN(Hypothèses!$B$53), Hypothèses!$C$53)) - (MAX(MIN((LOGNORM.INV(RAND(), LN(Hypothèses!$B$53), Hypothèses!$C$53)-Hypothèses!$E$53), Hypothèses!$D$53), 0)))*IF(D130&gt;=1,1,0)+((LOGNORM.INV(RAND(), LN(Hypothèses!$B$53), Hypothèses!$C$53)) - (MAX(MIN((LOGNORM.INV(RAND(), LN(Hypothèses!$B$53), Hypothèses!$C$53)-Hypothèses!$E$53), Hypothèses!$D$53), 0)))*IF(D130&gt;=2,1,0)+((LOGNORM.INV(RAND(), LN(Hypothèses!$B$53), Hypothèses!$C$53)) - (MAX(MIN((LOGNORM.INV(RAND(), LN(Hypothèses!$B$53), Hypothèses!$C$53)-Hypothèses!$E$53), Hypothèses!$D$53), 0)))*IF(D130&gt;=3,1,0)+((LOGNORM.INV(RAND(), LN(Hypothèses!$B$53), Hypothèses!$C$53)) - (MAX(MIN((LOGNORM.INV(RAND(), LN(Hypothèses!$B$53), Hypothèses!$C$53)-Hypothèses!$E$53), Hypothèses!$D$53), 0)))*IF(D130&gt;=4,1,0)</f>
        <v>0</v>
      </c>
      <c r="K130" s="7">
        <f>E130+F130+G130</f>
        <v>0</v>
      </c>
      <c r="L130" s="7">
        <f>H130+I130+J130</f>
        <v>0</v>
      </c>
      <c r="M130" s="7">
        <f>Simulateur!$G$20 + L130</f>
        <v>0</v>
      </c>
    </row>
    <row r="131" spans="1:13">
      <c r="A131" s="11">
        <v>130</v>
      </c>
      <c r="B131" s="11">
        <f>BINOM.INV(1000, (Hypothèses!$B$43*Hypothèses!$B$46)/1000, RAND())</f>
        <v>0</v>
      </c>
      <c r="C131" s="11">
        <f>BINOM.INV(1000, (Hypothèses!$B$43*Hypothèses!$B$47)/1000, RAND())</f>
        <v>0</v>
      </c>
      <c r="D131" s="11">
        <f>BINOM.INV(1000, (Hypothèses!$B$43*Hypothèses!$B$48)/1000, RAND())</f>
        <v>0</v>
      </c>
      <c r="E131" s="7">
        <f>(MAX(MIN((LOGNORM.INV(RAND(), LN(Hypothèses!$B$51), Hypothèses!$C$51)-Hypothèses!$E$51), Hypothèses!$D$51), 0))*IF(B131&gt;=1,1,0)+(MAX(MIN((LOGNORM.INV(RAND(), LN(Hypothèses!$B$51), Hypothèses!$C$51)-Hypothèses!$E$51), Hypothèses!$D$51), 0))*IF(B131&gt;=2,1,0)+(MAX(MIN((LOGNORM.INV(RAND(), LN(Hypothèses!$B$51), Hypothèses!$C$51)-Hypothèses!$E$51), Hypothèses!$D$51), 0))*IF(B131&gt;=3,1,0)+(MAX(MIN((LOGNORM.INV(RAND(), LN(Hypothèses!$B$51), Hypothèses!$C$51)-Hypothèses!$E$51), Hypothèses!$D$51), 0))*IF(B131&gt;=4,1,0)</f>
        <v>0</v>
      </c>
      <c r="F131" s="7">
        <f>(MAX(MIN((LOGNORM.INV(RAND(), LN(Hypothèses!$B$52), Hypothèses!$C$52)-Hypothèses!$E$52), Hypothèses!$D$52), 0))*IF(C131&gt;=1,1,0)+(MAX(MIN((LOGNORM.INV(RAND(), LN(Hypothèses!$B$52), Hypothèses!$C$52)-Hypothèses!$E$52), Hypothèses!$D$52), 0))*IF(C131&gt;=2,1,0)+(MAX(MIN((LOGNORM.INV(RAND(), LN(Hypothèses!$B$52), Hypothèses!$C$52)-Hypothèses!$E$52), Hypothèses!$D$52), 0))*IF(C131&gt;=3,1,0)+(MAX(MIN((LOGNORM.INV(RAND(), LN(Hypothèses!$B$52), Hypothèses!$C$52)-Hypothèses!$E$52), Hypothèses!$D$52), 0))*IF(C131&gt;=4,1,0)</f>
        <v>0</v>
      </c>
      <c r="G131" s="7">
        <f>(MAX(MIN((LOGNORM.INV(RAND(), LN(Hypothèses!$B$53), Hypothèses!$C$53)-Hypothèses!$E$53), Hypothèses!$D$53), 0))*IF(D131&gt;=1,1,0)+(MAX(MIN((LOGNORM.INV(RAND(), LN(Hypothèses!$B$53), Hypothèses!$C$53)-Hypothèses!$E$53), Hypothèses!$D$53), 0))*IF(D131&gt;=2,1,0)+(MAX(MIN((LOGNORM.INV(RAND(), LN(Hypothèses!$B$53), Hypothèses!$C$53)-Hypothèses!$E$53), Hypothèses!$D$53), 0))*IF(D131&gt;=3,1,0)+(MAX(MIN((LOGNORM.INV(RAND(), LN(Hypothèses!$B$53), Hypothèses!$C$53)-Hypothèses!$E$53), Hypothèses!$D$53), 0))*IF(D131&gt;=4,1,0)</f>
        <v>0</v>
      </c>
      <c r="H131" s="7">
        <f>((LOGNORM.INV(RAND(), LN(Hypothèses!$B$51), Hypothèses!$C$51)) - (MAX(MIN((LOGNORM.INV(RAND(), LN(Hypothèses!$B$51), Hypothèses!$C$51)-Hypothèses!$E$51), Hypothèses!$D$51), 0)))*IF(B131&gt;=1,1,0)+((LOGNORM.INV(RAND(), LN(Hypothèses!$B$51), Hypothèses!$C$51)) - (MAX(MIN((LOGNORM.INV(RAND(), LN(Hypothèses!$B$51), Hypothèses!$C$51)-Hypothèses!$E$51), Hypothèses!$D$51), 0)))*IF(B131&gt;=2,1,0)+((LOGNORM.INV(RAND(), LN(Hypothèses!$B$51), Hypothèses!$C$51)) - (MAX(MIN((LOGNORM.INV(RAND(), LN(Hypothèses!$B$51), Hypothèses!$C$51)-Hypothèses!$E$51), Hypothèses!$D$51), 0)))*IF(B131&gt;=3,1,0)+((LOGNORM.INV(RAND(), LN(Hypothèses!$B$51), Hypothèses!$C$51)) - (MAX(MIN((LOGNORM.INV(RAND(), LN(Hypothèses!$B$51), Hypothèses!$C$51)-Hypothèses!$E$51), Hypothèses!$D$51), 0)))*IF(B131&gt;=4,1,0)</f>
        <v>0</v>
      </c>
      <c r="I131" s="7">
        <f>((LOGNORM.INV(RAND(), LN(Hypothèses!$B$52), Hypothèses!$C$52)) - (MAX(MIN((LOGNORM.INV(RAND(), LN(Hypothèses!$B$52), Hypothèses!$C$52)-Hypothèses!$E$52), Hypothèses!$D$52), 0)))*IF(C131&gt;=1,1,0)+((LOGNORM.INV(RAND(), LN(Hypothèses!$B$52), Hypothèses!$C$52)) - (MAX(MIN((LOGNORM.INV(RAND(), LN(Hypothèses!$B$52), Hypothèses!$C$52)-Hypothèses!$E$52), Hypothèses!$D$52), 0)))*IF(C131&gt;=2,1,0)+((LOGNORM.INV(RAND(), LN(Hypothèses!$B$52), Hypothèses!$C$52)) - (MAX(MIN((LOGNORM.INV(RAND(), LN(Hypothèses!$B$52), Hypothèses!$C$52)-Hypothèses!$E$52), Hypothèses!$D$52), 0)))*IF(C131&gt;=3,1,0)+((LOGNORM.INV(RAND(), LN(Hypothèses!$B$52), Hypothèses!$C$52)) - (MAX(MIN((LOGNORM.INV(RAND(), LN(Hypothèses!$B$52), Hypothèses!$C$52)-Hypothèses!$E$52), Hypothèses!$D$52), 0)))*IF(C131&gt;=4,1,0)</f>
        <v>0</v>
      </c>
      <c r="J131" s="7">
        <f>((LOGNORM.INV(RAND(), LN(Hypothèses!$B$53), Hypothèses!$C$53)) - (MAX(MIN((LOGNORM.INV(RAND(), LN(Hypothèses!$B$53), Hypothèses!$C$53)-Hypothèses!$E$53), Hypothèses!$D$53), 0)))*IF(D131&gt;=1,1,0)+((LOGNORM.INV(RAND(), LN(Hypothèses!$B$53), Hypothèses!$C$53)) - (MAX(MIN((LOGNORM.INV(RAND(), LN(Hypothèses!$B$53), Hypothèses!$C$53)-Hypothèses!$E$53), Hypothèses!$D$53), 0)))*IF(D131&gt;=2,1,0)+((LOGNORM.INV(RAND(), LN(Hypothèses!$B$53), Hypothèses!$C$53)) - (MAX(MIN((LOGNORM.INV(RAND(), LN(Hypothèses!$B$53), Hypothèses!$C$53)-Hypothèses!$E$53), Hypothèses!$D$53), 0)))*IF(D131&gt;=3,1,0)+((LOGNORM.INV(RAND(), LN(Hypothèses!$B$53), Hypothèses!$C$53)) - (MAX(MIN((LOGNORM.INV(RAND(), LN(Hypothèses!$B$53), Hypothèses!$C$53)-Hypothèses!$E$53), Hypothèses!$D$53), 0)))*IF(D131&gt;=4,1,0)</f>
        <v>0</v>
      </c>
      <c r="K131" s="7">
        <f>E131+F131+G131</f>
        <v>0</v>
      </c>
      <c r="L131" s="7">
        <f>H131+I131+J131</f>
        <v>0</v>
      </c>
      <c r="M131" s="7">
        <f>Simulateur!$G$20 + L131</f>
        <v>0</v>
      </c>
    </row>
    <row r="132" spans="1:13">
      <c r="A132" s="11">
        <v>131</v>
      </c>
      <c r="B132" s="11">
        <f>BINOM.INV(1000, (Hypothèses!$B$43*Hypothèses!$B$46)/1000, RAND())</f>
        <v>0</v>
      </c>
      <c r="C132" s="11">
        <f>BINOM.INV(1000, (Hypothèses!$B$43*Hypothèses!$B$47)/1000, RAND())</f>
        <v>0</v>
      </c>
      <c r="D132" s="11">
        <f>BINOM.INV(1000, (Hypothèses!$B$43*Hypothèses!$B$48)/1000, RAND())</f>
        <v>0</v>
      </c>
      <c r="E132" s="7">
        <f>(MAX(MIN((LOGNORM.INV(RAND(), LN(Hypothèses!$B$51), Hypothèses!$C$51)-Hypothèses!$E$51), Hypothèses!$D$51), 0))*IF(B132&gt;=1,1,0)+(MAX(MIN((LOGNORM.INV(RAND(), LN(Hypothèses!$B$51), Hypothèses!$C$51)-Hypothèses!$E$51), Hypothèses!$D$51), 0))*IF(B132&gt;=2,1,0)+(MAX(MIN((LOGNORM.INV(RAND(), LN(Hypothèses!$B$51), Hypothèses!$C$51)-Hypothèses!$E$51), Hypothèses!$D$51), 0))*IF(B132&gt;=3,1,0)+(MAX(MIN((LOGNORM.INV(RAND(), LN(Hypothèses!$B$51), Hypothèses!$C$51)-Hypothèses!$E$51), Hypothèses!$D$51), 0))*IF(B132&gt;=4,1,0)</f>
        <v>0</v>
      </c>
      <c r="F132" s="7">
        <f>(MAX(MIN((LOGNORM.INV(RAND(), LN(Hypothèses!$B$52), Hypothèses!$C$52)-Hypothèses!$E$52), Hypothèses!$D$52), 0))*IF(C132&gt;=1,1,0)+(MAX(MIN((LOGNORM.INV(RAND(), LN(Hypothèses!$B$52), Hypothèses!$C$52)-Hypothèses!$E$52), Hypothèses!$D$52), 0))*IF(C132&gt;=2,1,0)+(MAX(MIN((LOGNORM.INV(RAND(), LN(Hypothèses!$B$52), Hypothèses!$C$52)-Hypothèses!$E$52), Hypothèses!$D$52), 0))*IF(C132&gt;=3,1,0)+(MAX(MIN((LOGNORM.INV(RAND(), LN(Hypothèses!$B$52), Hypothèses!$C$52)-Hypothèses!$E$52), Hypothèses!$D$52), 0))*IF(C132&gt;=4,1,0)</f>
        <v>0</v>
      </c>
      <c r="G132" s="7">
        <f>(MAX(MIN((LOGNORM.INV(RAND(), LN(Hypothèses!$B$53), Hypothèses!$C$53)-Hypothèses!$E$53), Hypothèses!$D$53), 0))*IF(D132&gt;=1,1,0)+(MAX(MIN((LOGNORM.INV(RAND(), LN(Hypothèses!$B$53), Hypothèses!$C$53)-Hypothèses!$E$53), Hypothèses!$D$53), 0))*IF(D132&gt;=2,1,0)+(MAX(MIN((LOGNORM.INV(RAND(), LN(Hypothèses!$B$53), Hypothèses!$C$53)-Hypothèses!$E$53), Hypothèses!$D$53), 0))*IF(D132&gt;=3,1,0)+(MAX(MIN((LOGNORM.INV(RAND(), LN(Hypothèses!$B$53), Hypothèses!$C$53)-Hypothèses!$E$53), Hypothèses!$D$53), 0))*IF(D132&gt;=4,1,0)</f>
        <v>0</v>
      </c>
      <c r="H132" s="7">
        <f>((LOGNORM.INV(RAND(), LN(Hypothèses!$B$51), Hypothèses!$C$51)) - (MAX(MIN((LOGNORM.INV(RAND(), LN(Hypothèses!$B$51), Hypothèses!$C$51)-Hypothèses!$E$51), Hypothèses!$D$51), 0)))*IF(B132&gt;=1,1,0)+((LOGNORM.INV(RAND(), LN(Hypothèses!$B$51), Hypothèses!$C$51)) - (MAX(MIN((LOGNORM.INV(RAND(), LN(Hypothèses!$B$51), Hypothèses!$C$51)-Hypothèses!$E$51), Hypothèses!$D$51), 0)))*IF(B132&gt;=2,1,0)+((LOGNORM.INV(RAND(), LN(Hypothèses!$B$51), Hypothèses!$C$51)) - (MAX(MIN((LOGNORM.INV(RAND(), LN(Hypothèses!$B$51), Hypothèses!$C$51)-Hypothèses!$E$51), Hypothèses!$D$51), 0)))*IF(B132&gt;=3,1,0)+((LOGNORM.INV(RAND(), LN(Hypothèses!$B$51), Hypothèses!$C$51)) - (MAX(MIN((LOGNORM.INV(RAND(), LN(Hypothèses!$B$51), Hypothèses!$C$51)-Hypothèses!$E$51), Hypothèses!$D$51), 0)))*IF(B132&gt;=4,1,0)</f>
        <v>0</v>
      </c>
      <c r="I132" s="7">
        <f>((LOGNORM.INV(RAND(), LN(Hypothèses!$B$52), Hypothèses!$C$52)) - (MAX(MIN((LOGNORM.INV(RAND(), LN(Hypothèses!$B$52), Hypothèses!$C$52)-Hypothèses!$E$52), Hypothèses!$D$52), 0)))*IF(C132&gt;=1,1,0)+((LOGNORM.INV(RAND(), LN(Hypothèses!$B$52), Hypothèses!$C$52)) - (MAX(MIN((LOGNORM.INV(RAND(), LN(Hypothèses!$B$52), Hypothèses!$C$52)-Hypothèses!$E$52), Hypothèses!$D$52), 0)))*IF(C132&gt;=2,1,0)+((LOGNORM.INV(RAND(), LN(Hypothèses!$B$52), Hypothèses!$C$52)) - (MAX(MIN((LOGNORM.INV(RAND(), LN(Hypothèses!$B$52), Hypothèses!$C$52)-Hypothèses!$E$52), Hypothèses!$D$52), 0)))*IF(C132&gt;=3,1,0)+((LOGNORM.INV(RAND(), LN(Hypothèses!$B$52), Hypothèses!$C$52)) - (MAX(MIN((LOGNORM.INV(RAND(), LN(Hypothèses!$B$52), Hypothèses!$C$52)-Hypothèses!$E$52), Hypothèses!$D$52), 0)))*IF(C132&gt;=4,1,0)</f>
        <v>0</v>
      </c>
      <c r="J132" s="7">
        <f>((LOGNORM.INV(RAND(), LN(Hypothèses!$B$53), Hypothèses!$C$53)) - (MAX(MIN((LOGNORM.INV(RAND(), LN(Hypothèses!$B$53), Hypothèses!$C$53)-Hypothèses!$E$53), Hypothèses!$D$53), 0)))*IF(D132&gt;=1,1,0)+((LOGNORM.INV(RAND(), LN(Hypothèses!$B$53), Hypothèses!$C$53)) - (MAX(MIN((LOGNORM.INV(RAND(), LN(Hypothèses!$B$53), Hypothèses!$C$53)-Hypothèses!$E$53), Hypothèses!$D$53), 0)))*IF(D132&gt;=2,1,0)+((LOGNORM.INV(RAND(), LN(Hypothèses!$B$53), Hypothèses!$C$53)) - (MAX(MIN((LOGNORM.INV(RAND(), LN(Hypothèses!$B$53), Hypothèses!$C$53)-Hypothèses!$E$53), Hypothèses!$D$53), 0)))*IF(D132&gt;=3,1,0)+((LOGNORM.INV(RAND(), LN(Hypothèses!$B$53), Hypothèses!$C$53)) - (MAX(MIN((LOGNORM.INV(RAND(), LN(Hypothèses!$B$53), Hypothèses!$C$53)-Hypothèses!$E$53), Hypothèses!$D$53), 0)))*IF(D132&gt;=4,1,0)</f>
        <v>0</v>
      </c>
      <c r="K132" s="7">
        <f>E132+F132+G132</f>
        <v>0</v>
      </c>
      <c r="L132" s="7">
        <f>H132+I132+J132</f>
        <v>0</v>
      </c>
      <c r="M132" s="7">
        <f>Simulateur!$G$20 + L132</f>
        <v>0</v>
      </c>
    </row>
    <row r="133" spans="1:13">
      <c r="A133" s="11">
        <v>132</v>
      </c>
      <c r="B133" s="11">
        <f>BINOM.INV(1000, (Hypothèses!$B$43*Hypothèses!$B$46)/1000, RAND())</f>
        <v>0</v>
      </c>
      <c r="C133" s="11">
        <f>BINOM.INV(1000, (Hypothèses!$B$43*Hypothèses!$B$47)/1000, RAND())</f>
        <v>0</v>
      </c>
      <c r="D133" s="11">
        <f>BINOM.INV(1000, (Hypothèses!$B$43*Hypothèses!$B$48)/1000, RAND())</f>
        <v>0</v>
      </c>
      <c r="E133" s="7">
        <f>(MAX(MIN((LOGNORM.INV(RAND(), LN(Hypothèses!$B$51), Hypothèses!$C$51)-Hypothèses!$E$51), Hypothèses!$D$51), 0))*IF(B133&gt;=1,1,0)+(MAX(MIN((LOGNORM.INV(RAND(), LN(Hypothèses!$B$51), Hypothèses!$C$51)-Hypothèses!$E$51), Hypothèses!$D$51), 0))*IF(B133&gt;=2,1,0)+(MAX(MIN((LOGNORM.INV(RAND(), LN(Hypothèses!$B$51), Hypothèses!$C$51)-Hypothèses!$E$51), Hypothèses!$D$51), 0))*IF(B133&gt;=3,1,0)+(MAX(MIN((LOGNORM.INV(RAND(), LN(Hypothèses!$B$51), Hypothèses!$C$51)-Hypothèses!$E$51), Hypothèses!$D$51), 0))*IF(B133&gt;=4,1,0)</f>
        <v>0</v>
      </c>
      <c r="F133" s="7">
        <f>(MAX(MIN((LOGNORM.INV(RAND(), LN(Hypothèses!$B$52), Hypothèses!$C$52)-Hypothèses!$E$52), Hypothèses!$D$52), 0))*IF(C133&gt;=1,1,0)+(MAX(MIN((LOGNORM.INV(RAND(), LN(Hypothèses!$B$52), Hypothèses!$C$52)-Hypothèses!$E$52), Hypothèses!$D$52), 0))*IF(C133&gt;=2,1,0)+(MAX(MIN((LOGNORM.INV(RAND(), LN(Hypothèses!$B$52), Hypothèses!$C$52)-Hypothèses!$E$52), Hypothèses!$D$52), 0))*IF(C133&gt;=3,1,0)+(MAX(MIN((LOGNORM.INV(RAND(), LN(Hypothèses!$B$52), Hypothèses!$C$52)-Hypothèses!$E$52), Hypothèses!$D$52), 0))*IF(C133&gt;=4,1,0)</f>
        <v>0</v>
      </c>
      <c r="G133" s="7">
        <f>(MAX(MIN((LOGNORM.INV(RAND(), LN(Hypothèses!$B$53), Hypothèses!$C$53)-Hypothèses!$E$53), Hypothèses!$D$53), 0))*IF(D133&gt;=1,1,0)+(MAX(MIN((LOGNORM.INV(RAND(), LN(Hypothèses!$B$53), Hypothèses!$C$53)-Hypothèses!$E$53), Hypothèses!$D$53), 0))*IF(D133&gt;=2,1,0)+(MAX(MIN((LOGNORM.INV(RAND(), LN(Hypothèses!$B$53), Hypothèses!$C$53)-Hypothèses!$E$53), Hypothèses!$D$53), 0))*IF(D133&gt;=3,1,0)+(MAX(MIN((LOGNORM.INV(RAND(), LN(Hypothèses!$B$53), Hypothèses!$C$53)-Hypothèses!$E$53), Hypothèses!$D$53), 0))*IF(D133&gt;=4,1,0)</f>
        <v>0</v>
      </c>
      <c r="H133" s="7">
        <f>((LOGNORM.INV(RAND(), LN(Hypothèses!$B$51), Hypothèses!$C$51)) - (MAX(MIN((LOGNORM.INV(RAND(), LN(Hypothèses!$B$51), Hypothèses!$C$51)-Hypothèses!$E$51), Hypothèses!$D$51), 0)))*IF(B133&gt;=1,1,0)+((LOGNORM.INV(RAND(), LN(Hypothèses!$B$51), Hypothèses!$C$51)) - (MAX(MIN((LOGNORM.INV(RAND(), LN(Hypothèses!$B$51), Hypothèses!$C$51)-Hypothèses!$E$51), Hypothèses!$D$51), 0)))*IF(B133&gt;=2,1,0)+((LOGNORM.INV(RAND(), LN(Hypothèses!$B$51), Hypothèses!$C$51)) - (MAX(MIN((LOGNORM.INV(RAND(), LN(Hypothèses!$B$51), Hypothèses!$C$51)-Hypothèses!$E$51), Hypothèses!$D$51), 0)))*IF(B133&gt;=3,1,0)+((LOGNORM.INV(RAND(), LN(Hypothèses!$B$51), Hypothèses!$C$51)) - (MAX(MIN((LOGNORM.INV(RAND(), LN(Hypothèses!$B$51), Hypothèses!$C$51)-Hypothèses!$E$51), Hypothèses!$D$51), 0)))*IF(B133&gt;=4,1,0)</f>
        <v>0</v>
      </c>
      <c r="I133" s="7">
        <f>((LOGNORM.INV(RAND(), LN(Hypothèses!$B$52), Hypothèses!$C$52)) - (MAX(MIN((LOGNORM.INV(RAND(), LN(Hypothèses!$B$52), Hypothèses!$C$52)-Hypothèses!$E$52), Hypothèses!$D$52), 0)))*IF(C133&gt;=1,1,0)+((LOGNORM.INV(RAND(), LN(Hypothèses!$B$52), Hypothèses!$C$52)) - (MAX(MIN((LOGNORM.INV(RAND(), LN(Hypothèses!$B$52), Hypothèses!$C$52)-Hypothèses!$E$52), Hypothèses!$D$52), 0)))*IF(C133&gt;=2,1,0)+((LOGNORM.INV(RAND(), LN(Hypothèses!$B$52), Hypothèses!$C$52)) - (MAX(MIN((LOGNORM.INV(RAND(), LN(Hypothèses!$B$52), Hypothèses!$C$52)-Hypothèses!$E$52), Hypothèses!$D$52), 0)))*IF(C133&gt;=3,1,0)+((LOGNORM.INV(RAND(), LN(Hypothèses!$B$52), Hypothèses!$C$52)) - (MAX(MIN((LOGNORM.INV(RAND(), LN(Hypothèses!$B$52), Hypothèses!$C$52)-Hypothèses!$E$52), Hypothèses!$D$52), 0)))*IF(C133&gt;=4,1,0)</f>
        <v>0</v>
      </c>
      <c r="J133" s="7">
        <f>((LOGNORM.INV(RAND(), LN(Hypothèses!$B$53), Hypothèses!$C$53)) - (MAX(MIN((LOGNORM.INV(RAND(), LN(Hypothèses!$B$53), Hypothèses!$C$53)-Hypothèses!$E$53), Hypothèses!$D$53), 0)))*IF(D133&gt;=1,1,0)+((LOGNORM.INV(RAND(), LN(Hypothèses!$B$53), Hypothèses!$C$53)) - (MAX(MIN((LOGNORM.INV(RAND(), LN(Hypothèses!$B$53), Hypothèses!$C$53)-Hypothèses!$E$53), Hypothèses!$D$53), 0)))*IF(D133&gt;=2,1,0)+((LOGNORM.INV(RAND(), LN(Hypothèses!$B$53), Hypothèses!$C$53)) - (MAX(MIN((LOGNORM.INV(RAND(), LN(Hypothèses!$B$53), Hypothèses!$C$53)-Hypothèses!$E$53), Hypothèses!$D$53), 0)))*IF(D133&gt;=3,1,0)+((LOGNORM.INV(RAND(), LN(Hypothèses!$B$53), Hypothèses!$C$53)) - (MAX(MIN((LOGNORM.INV(RAND(), LN(Hypothèses!$B$53), Hypothèses!$C$53)-Hypothèses!$E$53), Hypothèses!$D$53), 0)))*IF(D133&gt;=4,1,0)</f>
        <v>0</v>
      </c>
      <c r="K133" s="7">
        <f>E133+F133+G133</f>
        <v>0</v>
      </c>
      <c r="L133" s="7">
        <f>H133+I133+J133</f>
        <v>0</v>
      </c>
      <c r="M133" s="7">
        <f>Simulateur!$G$20 + L133</f>
        <v>0</v>
      </c>
    </row>
    <row r="134" spans="1:13">
      <c r="A134" s="11">
        <v>133</v>
      </c>
      <c r="B134" s="11">
        <f>BINOM.INV(1000, (Hypothèses!$B$43*Hypothèses!$B$46)/1000, RAND())</f>
        <v>0</v>
      </c>
      <c r="C134" s="11">
        <f>BINOM.INV(1000, (Hypothèses!$B$43*Hypothèses!$B$47)/1000, RAND())</f>
        <v>0</v>
      </c>
      <c r="D134" s="11">
        <f>BINOM.INV(1000, (Hypothèses!$B$43*Hypothèses!$B$48)/1000, RAND())</f>
        <v>0</v>
      </c>
      <c r="E134" s="7">
        <f>(MAX(MIN((LOGNORM.INV(RAND(), LN(Hypothèses!$B$51), Hypothèses!$C$51)-Hypothèses!$E$51), Hypothèses!$D$51), 0))*IF(B134&gt;=1,1,0)+(MAX(MIN((LOGNORM.INV(RAND(), LN(Hypothèses!$B$51), Hypothèses!$C$51)-Hypothèses!$E$51), Hypothèses!$D$51), 0))*IF(B134&gt;=2,1,0)+(MAX(MIN((LOGNORM.INV(RAND(), LN(Hypothèses!$B$51), Hypothèses!$C$51)-Hypothèses!$E$51), Hypothèses!$D$51), 0))*IF(B134&gt;=3,1,0)+(MAX(MIN((LOGNORM.INV(RAND(), LN(Hypothèses!$B$51), Hypothèses!$C$51)-Hypothèses!$E$51), Hypothèses!$D$51), 0))*IF(B134&gt;=4,1,0)</f>
        <v>0</v>
      </c>
      <c r="F134" s="7">
        <f>(MAX(MIN((LOGNORM.INV(RAND(), LN(Hypothèses!$B$52), Hypothèses!$C$52)-Hypothèses!$E$52), Hypothèses!$D$52), 0))*IF(C134&gt;=1,1,0)+(MAX(MIN((LOGNORM.INV(RAND(), LN(Hypothèses!$B$52), Hypothèses!$C$52)-Hypothèses!$E$52), Hypothèses!$D$52), 0))*IF(C134&gt;=2,1,0)+(MAX(MIN((LOGNORM.INV(RAND(), LN(Hypothèses!$B$52), Hypothèses!$C$52)-Hypothèses!$E$52), Hypothèses!$D$52), 0))*IF(C134&gt;=3,1,0)+(MAX(MIN((LOGNORM.INV(RAND(), LN(Hypothèses!$B$52), Hypothèses!$C$52)-Hypothèses!$E$52), Hypothèses!$D$52), 0))*IF(C134&gt;=4,1,0)</f>
        <v>0</v>
      </c>
      <c r="G134" s="7">
        <f>(MAX(MIN((LOGNORM.INV(RAND(), LN(Hypothèses!$B$53), Hypothèses!$C$53)-Hypothèses!$E$53), Hypothèses!$D$53), 0))*IF(D134&gt;=1,1,0)+(MAX(MIN((LOGNORM.INV(RAND(), LN(Hypothèses!$B$53), Hypothèses!$C$53)-Hypothèses!$E$53), Hypothèses!$D$53), 0))*IF(D134&gt;=2,1,0)+(MAX(MIN((LOGNORM.INV(RAND(), LN(Hypothèses!$B$53), Hypothèses!$C$53)-Hypothèses!$E$53), Hypothèses!$D$53), 0))*IF(D134&gt;=3,1,0)+(MAX(MIN((LOGNORM.INV(RAND(), LN(Hypothèses!$B$53), Hypothèses!$C$53)-Hypothèses!$E$53), Hypothèses!$D$53), 0))*IF(D134&gt;=4,1,0)</f>
        <v>0</v>
      </c>
      <c r="H134" s="7">
        <f>((LOGNORM.INV(RAND(), LN(Hypothèses!$B$51), Hypothèses!$C$51)) - (MAX(MIN((LOGNORM.INV(RAND(), LN(Hypothèses!$B$51), Hypothèses!$C$51)-Hypothèses!$E$51), Hypothèses!$D$51), 0)))*IF(B134&gt;=1,1,0)+((LOGNORM.INV(RAND(), LN(Hypothèses!$B$51), Hypothèses!$C$51)) - (MAX(MIN((LOGNORM.INV(RAND(), LN(Hypothèses!$B$51), Hypothèses!$C$51)-Hypothèses!$E$51), Hypothèses!$D$51), 0)))*IF(B134&gt;=2,1,0)+((LOGNORM.INV(RAND(), LN(Hypothèses!$B$51), Hypothèses!$C$51)) - (MAX(MIN((LOGNORM.INV(RAND(), LN(Hypothèses!$B$51), Hypothèses!$C$51)-Hypothèses!$E$51), Hypothèses!$D$51), 0)))*IF(B134&gt;=3,1,0)+((LOGNORM.INV(RAND(), LN(Hypothèses!$B$51), Hypothèses!$C$51)) - (MAX(MIN((LOGNORM.INV(RAND(), LN(Hypothèses!$B$51), Hypothèses!$C$51)-Hypothèses!$E$51), Hypothèses!$D$51), 0)))*IF(B134&gt;=4,1,0)</f>
        <v>0</v>
      </c>
      <c r="I134" s="7">
        <f>((LOGNORM.INV(RAND(), LN(Hypothèses!$B$52), Hypothèses!$C$52)) - (MAX(MIN((LOGNORM.INV(RAND(), LN(Hypothèses!$B$52), Hypothèses!$C$52)-Hypothèses!$E$52), Hypothèses!$D$52), 0)))*IF(C134&gt;=1,1,0)+((LOGNORM.INV(RAND(), LN(Hypothèses!$B$52), Hypothèses!$C$52)) - (MAX(MIN((LOGNORM.INV(RAND(), LN(Hypothèses!$B$52), Hypothèses!$C$52)-Hypothèses!$E$52), Hypothèses!$D$52), 0)))*IF(C134&gt;=2,1,0)+((LOGNORM.INV(RAND(), LN(Hypothèses!$B$52), Hypothèses!$C$52)) - (MAX(MIN((LOGNORM.INV(RAND(), LN(Hypothèses!$B$52), Hypothèses!$C$52)-Hypothèses!$E$52), Hypothèses!$D$52), 0)))*IF(C134&gt;=3,1,0)+((LOGNORM.INV(RAND(), LN(Hypothèses!$B$52), Hypothèses!$C$52)) - (MAX(MIN((LOGNORM.INV(RAND(), LN(Hypothèses!$B$52), Hypothèses!$C$52)-Hypothèses!$E$52), Hypothèses!$D$52), 0)))*IF(C134&gt;=4,1,0)</f>
        <v>0</v>
      </c>
      <c r="J134" s="7">
        <f>((LOGNORM.INV(RAND(), LN(Hypothèses!$B$53), Hypothèses!$C$53)) - (MAX(MIN((LOGNORM.INV(RAND(), LN(Hypothèses!$B$53), Hypothèses!$C$53)-Hypothèses!$E$53), Hypothèses!$D$53), 0)))*IF(D134&gt;=1,1,0)+((LOGNORM.INV(RAND(), LN(Hypothèses!$B$53), Hypothèses!$C$53)) - (MAX(MIN((LOGNORM.INV(RAND(), LN(Hypothèses!$B$53), Hypothèses!$C$53)-Hypothèses!$E$53), Hypothèses!$D$53), 0)))*IF(D134&gt;=2,1,0)+((LOGNORM.INV(RAND(), LN(Hypothèses!$B$53), Hypothèses!$C$53)) - (MAX(MIN((LOGNORM.INV(RAND(), LN(Hypothèses!$B$53), Hypothèses!$C$53)-Hypothèses!$E$53), Hypothèses!$D$53), 0)))*IF(D134&gt;=3,1,0)+((LOGNORM.INV(RAND(), LN(Hypothèses!$B$53), Hypothèses!$C$53)) - (MAX(MIN((LOGNORM.INV(RAND(), LN(Hypothèses!$B$53), Hypothèses!$C$53)-Hypothèses!$E$53), Hypothèses!$D$53), 0)))*IF(D134&gt;=4,1,0)</f>
        <v>0</v>
      </c>
      <c r="K134" s="7">
        <f>E134+F134+G134</f>
        <v>0</v>
      </c>
      <c r="L134" s="7">
        <f>H134+I134+J134</f>
        <v>0</v>
      </c>
      <c r="M134" s="7">
        <f>Simulateur!$G$20 + L134</f>
        <v>0</v>
      </c>
    </row>
    <row r="135" spans="1:13">
      <c r="A135" s="11">
        <v>134</v>
      </c>
      <c r="B135" s="11">
        <f>BINOM.INV(1000, (Hypothèses!$B$43*Hypothèses!$B$46)/1000, RAND())</f>
        <v>0</v>
      </c>
      <c r="C135" s="11">
        <f>BINOM.INV(1000, (Hypothèses!$B$43*Hypothèses!$B$47)/1000, RAND())</f>
        <v>0</v>
      </c>
      <c r="D135" s="11">
        <f>BINOM.INV(1000, (Hypothèses!$B$43*Hypothèses!$B$48)/1000, RAND())</f>
        <v>0</v>
      </c>
      <c r="E135" s="7">
        <f>(MAX(MIN((LOGNORM.INV(RAND(), LN(Hypothèses!$B$51), Hypothèses!$C$51)-Hypothèses!$E$51), Hypothèses!$D$51), 0))*IF(B135&gt;=1,1,0)+(MAX(MIN((LOGNORM.INV(RAND(), LN(Hypothèses!$B$51), Hypothèses!$C$51)-Hypothèses!$E$51), Hypothèses!$D$51), 0))*IF(B135&gt;=2,1,0)+(MAX(MIN((LOGNORM.INV(RAND(), LN(Hypothèses!$B$51), Hypothèses!$C$51)-Hypothèses!$E$51), Hypothèses!$D$51), 0))*IF(B135&gt;=3,1,0)+(MAX(MIN((LOGNORM.INV(RAND(), LN(Hypothèses!$B$51), Hypothèses!$C$51)-Hypothèses!$E$51), Hypothèses!$D$51), 0))*IF(B135&gt;=4,1,0)</f>
        <v>0</v>
      </c>
      <c r="F135" s="7">
        <f>(MAX(MIN((LOGNORM.INV(RAND(), LN(Hypothèses!$B$52), Hypothèses!$C$52)-Hypothèses!$E$52), Hypothèses!$D$52), 0))*IF(C135&gt;=1,1,0)+(MAX(MIN((LOGNORM.INV(RAND(), LN(Hypothèses!$B$52), Hypothèses!$C$52)-Hypothèses!$E$52), Hypothèses!$D$52), 0))*IF(C135&gt;=2,1,0)+(MAX(MIN((LOGNORM.INV(RAND(), LN(Hypothèses!$B$52), Hypothèses!$C$52)-Hypothèses!$E$52), Hypothèses!$D$52), 0))*IF(C135&gt;=3,1,0)+(MAX(MIN((LOGNORM.INV(RAND(), LN(Hypothèses!$B$52), Hypothèses!$C$52)-Hypothèses!$E$52), Hypothèses!$D$52), 0))*IF(C135&gt;=4,1,0)</f>
        <v>0</v>
      </c>
      <c r="G135" s="7">
        <f>(MAX(MIN((LOGNORM.INV(RAND(), LN(Hypothèses!$B$53), Hypothèses!$C$53)-Hypothèses!$E$53), Hypothèses!$D$53), 0))*IF(D135&gt;=1,1,0)+(MAX(MIN((LOGNORM.INV(RAND(), LN(Hypothèses!$B$53), Hypothèses!$C$53)-Hypothèses!$E$53), Hypothèses!$D$53), 0))*IF(D135&gt;=2,1,0)+(MAX(MIN((LOGNORM.INV(RAND(), LN(Hypothèses!$B$53), Hypothèses!$C$53)-Hypothèses!$E$53), Hypothèses!$D$53), 0))*IF(D135&gt;=3,1,0)+(MAX(MIN((LOGNORM.INV(RAND(), LN(Hypothèses!$B$53), Hypothèses!$C$53)-Hypothèses!$E$53), Hypothèses!$D$53), 0))*IF(D135&gt;=4,1,0)</f>
        <v>0</v>
      </c>
      <c r="H135" s="7">
        <f>((LOGNORM.INV(RAND(), LN(Hypothèses!$B$51), Hypothèses!$C$51)) - (MAX(MIN((LOGNORM.INV(RAND(), LN(Hypothèses!$B$51), Hypothèses!$C$51)-Hypothèses!$E$51), Hypothèses!$D$51), 0)))*IF(B135&gt;=1,1,0)+((LOGNORM.INV(RAND(), LN(Hypothèses!$B$51), Hypothèses!$C$51)) - (MAX(MIN((LOGNORM.INV(RAND(), LN(Hypothèses!$B$51), Hypothèses!$C$51)-Hypothèses!$E$51), Hypothèses!$D$51), 0)))*IF(B135&gt;=2,1,0)+((LOGNORM.INV(RAND(), LN(Hypothèses!$B$51), Hypothèses!$C$51)) - (MAX(MIN((LOGNORM.INV(RAND(), LN(Hypothèses!$B$51), Hypothèses!$C$51)-Hypothèses!$E$51), Hypothèses!$D$51), 0)))*IF(B135&gt;=3,1,0)+((LOGNORM.INV(RAND(), LN(Hypothèses!$B$51), Hypothèses!$C$51)) - (MAX(MIN((LOGNORM.INV(RAND(), LN(Hypothèses!$B$51), Hypothèses!$C$51)-Hypothèses!$E$51), Hypothèses!$D$51), 0)))*IF(B135&gt;=4,1,0)</f>
        <v>0</v>
      </c>
      <c r="I135" s="7">
        <f>((LOGNORM.INV(RAND(), LN(Hypothèses!$B$52), Hypothèses!$C$52)) - (MAX(MIN((LOGNORM.INV(RAND(), LN(Hypothèses!$B$52), Hypothèses!$C$52)-Hypothèses!$E$52), Hypothèses!$D$52), 0)))*IF(C135&gt;=1,1,0)+((LOGNORM.INV(RAND(), LN(Hypothèses!$B$52), Hypothèses!$C$52)) - (MAX(MIN((LOGNORM.INV(RAND(), LN(Hypothèses!$B$52), Hypothèses!$C$52)-Hypothèses!$E$52), Hypothèses!$D$52), 0)))*IF(C135&gt;=2,1,0)+((LOGNORM.INV(RAND(), LN(Hypothèses!$B$52), Hypothèses!$C$52)) - (MAX(MIN((LOGNORM.INV(RAND(), LN(Hypothèses!$B$52), Hypothèses!$C$52)-Hypothèses!$E$52), Hypothèses!$D$52), 0)))*IF(C135&gt;=3,1,0)+((LOGNORM.INV(RAND(), LN(Hypothèses!$B$52), Hypothèses!$C$52)) - (MAX(MIN((LOGNORM.INV(RAND(), LN(Hypothèses!$B$52), Hypothèses!$C$52)-Hypothèses!$E$52), Hypothèses!$D$52), 0)))*IF(C135&gt;=4,1,0)</f>
        <v>0</v>
      </c>
      <c r="J135" s="7">
        <f>((LOGNORM.INV(RAND(), LN(Hypothèses!$B$53), Hypothèses!$C$53)) - (MAX(MIN((LOGNORM.INV(RAND(), LN(Hypothèses!$B$53), Hypothèses!$C$53)-Hypothèses!$E$53), Hypothèses!$D$53), 0)))*IF(D135&gt;=1,1,0)+((LOGNORM.INV(RAND(), LN(Hypothèses!$B$53), Hypothèses!$C$53)) - (MAX(MIN((LOGNORM.INV(RAND(), LN(Hypothèses!$B$53), Hypothèses!$C$53)-Hypothèses!$E$53), Hypothèses!$D$53), 0)))*IF(D135&gt;=2,1,0)+((LOGNORM.INV(RAND(), LN(Hypothèses!$B$53), Hypothèses!$C$53)) - (MAX(MIN((LOGNORM.INV(RAND(), LN(Hypothèses!$B$53), Hypothèses!$C$53)-Hypothèses!$E$53), Hypothèses!$D$53), 0)))*IF(D135&gt;=3,1,0)+((LOGNORM.INV(RAND(), LN(Hypothèses!$B$53), Hypothèses!$C$53)) - (MAX(MIN((LOGNORM.INV(RAND(), LN(Hypothèses!$B$53), Hypothèses!$C$53)-Hypothèses!$E$53), Hypothèses!$D$53), 0)))*IF(D135&gt;=4,1,0)</f>
        <v>0</v>
      </c>
      <c r="K135" s="7">
        <f>E135+F135+G135</f>
        <v>0</v>
      </c>
      <c r="L135" s="7">
        <f>H135+I135+J135</f>
        <v>0</v>
      </c>
      <c r="M135" s="7">
        <f>Simulateur!$G$20 + L135</f>
        <v>0</v>
      </c>
    </row>
    <row r="136" spans="1:13">
      <c r="A136" s="11">
        <v>135</v>
      </c>
      <c r="B136" s="11">
        <f>BINOM.INV(1000, (Hypothèses!$B$43*Hypothèses!$B$46)/1000, RAND())</f>
        <v>0</v>
      </c>
      <c r="C136" s="11">
        <f>BINOM.INV(1000, (Hypothèses!$B$43*Hypothèses!$B$47)/1000, RAND())</f>
        <v>0</v>
      </c>
      <c r="D136" s="11">
        <f>BINOM.INV(1000, (Hypothèses!$B$43*Hypothèses!$B$48)/1000, RAND())</f>
        <v>0</v>
      </c>
      <c r="E136" s="7">
        <f>(MAX(MIN((LOGNORM.INV(RAND(), LN(Hypothèses!$B$51), Hypothèses!$C$51)-Hypothèses!$E$51), Hypothèses!$D$51), 0))*IF(B136&gt;=1,1,0)+(MAX(MIN((LOGNORM.INV(RAND(), LN(Hypothèses!$B$51), Hypothèses!$C$51)-Hypothèses!$E$51), Hypothèses!$D$51), 0))*IF(B136&gt;=2,1,0)+(MAX(MIN((LOGNORM.INV(RAND(), LN(Hypothèses!$B$51), Hypothèses!$C$51)-Hypothèses!$E$51), Hypothèses!$D$51), 0))*IF(B136&gt;=3,1,0)+(MAX(MIN((LOGNORM.INV(RAND(), LN(Hypothèses!$B$51), Hypothèses!$C$51)-Hypothèses!$E$51), Hypothèses!$D$51), 0))*IF(B136&gt;=4,1,0)</f>
        <v>0</v>
      </c>
      <c r="F136" s="7">
        <f>(MAX(MIN((LOGNORM.INV(RAND(), LN(Hypothèses!$B$52), Hypothèses!$C$52)-Hypothèses!$E$52), Hypothèses!$D$52), 0))*IF(C136&gt;=1,1,0)+(MAX(MIN((LOGNORM.INV(RAND(), LN(Hypothèses!$B$52), Hypothèses!$C$52)-Hypothèses!$E$52), Hypothèses!$D$52), 0))*IF(C136&gt;=2,1,0)+(MAX(MIN((LOGNORM.INV(RAND(), LN(Hypothèses!$B$52), Hypothèses!$C$52)-Hypothèses!$E$52), Hypothèses!$D$52), 0))*IF(C136&gt;=3,1,0)+(MAX(MIN((LOGNORM.INV(RAND(), LN(Hypothèses!$B$52), Hypothèses!$C$52)-Hypothèses!$E$52), Hypothèses!$D$52), 0))*IF(C136&gt;=4,1,0)</f>
        <v>0</v>
      </c>
      <c r="G136" s="7">
        <f>(MAX(MIN((LOGNORM.INV(RAND(), LN(Hypothèses!$B$53), Hypothèses!$C$53)-Hypothèses!$E$53), Hypothèses!$D$53), 0))*IF(D136&gt;=1,1,0)+(MAX(MIN((LOGNORM.INV(RAND(), LN(Hypothèses!$B$53), Hypothèses!$C$53)-Hypothèses!$E$53), Hypothèses!$D$53), 0))*IF(D136&gt;=2,1,0)+(MAX(MIN((LOGNORM.INV(RAND(), LN(Hypothèses!$B$53), Hypothèses!$C$53)-Hypothèses!$E$53), Hypothèses!$D$53), 0))*IF(D136&gt;=3,1,0)+(MAX(MIN((LOGNORM.INV(RAND(), LN(Hypothèses!$B$53), Hypothèses!$C$53)-Hypothèses!$E$53), Hypothèses!$D$53), 0))*IF(D136&gt;=4,1,0)</f>
        <v>0</v>
      </c>
      <c r="H136" s="7">
        <f>((LOGNORM.INV(RAND(), LN(Hypothèses!$B$51), Hypothèses!$C$51)) - (MAX(MIN((LOGNORM.INV(RAND(), LN(Hypothèses!$B$51), Hypothèses!$C$51)-Hypothèses!$E$51), Hypothèses!$D$51), 0)))*IF(B136&gt;=1,1,0)+((LOGNORM.INV(RAND(), LN(Hypothèses!$B$51), Hypothèses!$C$51)) - (MAX(MIN((LOGNORM.INV(RAND(), LN(Hypothèses!$B$51), Hypothèses!$C$51)-Hypothèses!$E$51), Hypothèses!$D$51), 0)))*IF(B136&gt;=2,1,0)+((LOGNORM.INV(RAND(), LN(Hypothèses!$B$51), Hypothèses!$C$51)) - (MAX(MIN((LOGNORM.INV(RAND(), LN(Hypothèses!$B$51), Hypothèses!$C$51)-Hypothèses!$E$51), Hypothèses!$D$51), 0)))*IF(B136&gt;=3,1,0)+((LOGNORM.INV(RAND(), LN(Hypothèses!$B$51), Hypothèses!$C$51)) - (MAX(MIN((LOGNORM.INV(RAND(), LN(Hypothèses!$B$51), Hypothèses!$C$51)-Hypothèses!$E$51), Hypothèses!$D$51), 0)))*IF(B136&gt;=4,1,0)</f>
        <v>0</v>
      </c>
      <c r="I136" s="7">
        <f>((LOGNORM.INV(RAND(), LN(Hypothèses!$B$52), Hypothèses!$C$52)) - (MAX(MIN((LOGNORM.INV(RAND(), LN(Hypothèses!$B$52), Hypothèses!$C$52)-Hypothèses!$E$52), Hypothèses!$D$52), 0)))*IF(C136&gt;=1,1,0)+((LOGNORM.INV(RAND(), LN(Hypothèses!$B$52), Hypothèses!$C$52)) - (MAX(MIN((LOGNORM.INV(RAND(), LN(Hypothèses!$B$52), Hypothèses!$C$52)-Hypothèses!$E$52), Hypothèses!$D$52), 0)))*IF(C136&gt;=2,1,0)+((LOGNORM.INV(RAND(), LN(Hypothèses!$B$52), Hypothèses!$C$52)) - (MAX(MIN((LOGNORM.INV(RAND(), LN(Hypothèses!$B$52), Hypothèses!$C$52)-Hypothèses!$E$52), Hypothèses!$D$52), 0)))*IF(C136&gt;=3,1,0)+((LOGNORM.INV(RAND(), LN(Hypothèses!$B$52), Hypothèses!$C$52)) - (MAX(MIN((LOGNORM.INV(RAND(), LN(Hypothèses!$B$52), Hypothèses!$C$52)-Hypothèses!$E$52), Hypothèses!$D$52), 0)))*IF(C136&gt;=4,1,0)</f>
        <v>0</v>
      </c>
      <c r="J136" s="7">
        <f>((LOGNORM.INV(RAND(), LN(Hypothèses!$B$53), Hypothèses!$C$53)) - (MAX(MIN((LOGNORM.INV(RAND(), LN(Hypothèses!$B$53), Hypothèses!$C$53)-Hypothèses!$E$53), Hypothèses!$D$53), 0)))*IF(D136&gt;=1,1,0)+((LOGNORM.INV(RAND(), LN(Hypothèses!$B$53), Hypothèses!$C$53)) - (MAX(MIN((LOGNORM.INV(RAND(), LN(Hypothèses!$B$53), Hypothèses!$C$53)-Hypothèses!$E$53), Hypothèses!$D$53), 0)))*IF(D136&gt;=2,1,0)+((LOGNORM.INV(RAND(), LN(Hypothèses!$B$53), Hypothèses!$C$53)) - (MAX(MIN((LOGNORM.INV(RAND(), LN(Hypothèses!$B$53), Hypothèses!$C$53)-Hypothèses!$E$53), Hypothèses!$D$53), 0)))*IF(D136&gt;=3,1,0)+((LOGNORM.INV(RAND(), LN(Hypothèses!$B$53), Hypothèses!$C$53)) - (MAX(MIN((LOGNORM.INV(RAND(), LN(Hypothèses!$B$53), Hypothèses!$C$53)-Hypothèses!$E$53), Hypothèses!$D$53), 0)))*IF(D136&gt;=4,1,0)</f>
        <v>0</v>
      </c>
      <c r="K136" s="7">
        <f>E136+F136+G136</f>
        <v>0</v>
      </c>
      <c r="L136" s="7">
        <f>H136+I136+J136</f>
        <v>0</v>
      </c>
      <c r="M136" s="7">
        <f>Simulateur!$G$20 + L136</f>
        <v>0</v>
      </c>
    </row>
    <row r="137" spans="1:13">
      <c r="A137" s="11">
        <v>136</v>
      </c>
      <c r="B137" s="11">
        <f>BINOM.INV(1000, (Hypothèses!$B$43*Hypothèses!$B$46)/1000, RAND())</f>
        <v>0</v>
      </c>
      <c r="C137" s="11">
        <f>BINOM.INV(1000, (Hypothèses!$B$43*Hypothèses!$B$47)/1000, RAND())</f>
        <v>0</v>
      </c>
      <c r="D137" s="11">
        <f>BINOM.INV(1000, (Hypothèses!$B$43*Hypothèses!$B$48)/1000, RAND())</f>
        <v>0</v>
      </c>
      <c r="E137" s="7">
        <f>(MAX(MIN((LOGNORM.INV(RAND(), LN(Hypothèses!$B$51), Hypothèses!$C$51)-Hypothèses!$E$51), Hypothèses!$D$51), 0))*IF(B137&gt;=1,1,0)+(MAX(MIN((LOGNORM.INV(RAND(), LN(Hypothèses!$B$51), Hypothèses!$C$51)-Hypothèses!$E$51), Hypothèses!$D$51), 0))*IF(B137&gt;=2,1,0)+(MAX(MIN((LOGNORM.INV(RAND(), LN(Hypothèses!$B$51), Hypothèses!$C$51)-Hypothèses!$E$51), Hypothèses!$D$51), 0))*IF(B137&gt;=3,1,0)+(MAX(MIN((LOGNORM.INV(RAND(), LN(Hypothèses!$B$51), Hypothèses!$C$51)-Hypothèses!$E$51), Hypothèses!$D$51), 0))*IF(B137&gt;=4,1,0)</f>
        <v>0</v>
      </c>
      <c r="F137" s="7">
        <f>(MAX(MIN((LOGNORM.INV(RAND(), LN(Hypothèses!$B$52), Hypothèses!$C$52)-Hypothèses!$E$52), Hypothèses!$D$52), 0))*IF(C137&gt;=1,1,0)+(MAX(MIN((LOGNORM.INV(RAND(), LN(Hypothèses!$B$52), Hypothèses!$C$52)-Hypothèses!$E$52), Hypothèses!$D$52), 0))*IF(C137&gt;=2,1,0)+(MAX(MIN((LOGNORM.INV(RAND(), LN(Hypothèses!$B$52), Hypothèses!$C$52)-Hypothèses!$E$52), Hypothèses!$D$52), 0))*IF(C137&gt;=3,1,0)+(MAX(MIN((LOGNORM.INV(RAND(), LN(Hypothèses!$B$52), Hypothèses!$C$52)-Hypothèses!$E$52), Hypothèses!$D$52), 0))*IF(C137&gt;=4,1,0)</f>
        <v>0</v>
      </c>
      <c r="G137" s="7">
        <f>(MAX(MIN((LOGNORM.INV(RAND(), LN(Hypothèses!$B$53), Hypothèses!$C$53)-Hypothèses!$E$53), Hypothèses!$D$53), 0))*IF(D137&gt;=1,1,0)+(MAX(MIN((LOGNORM.INV(RAND(), LN(Hypothèses!$B$53), Hypothèses!$C$53)-Hypothèses!$E$53), Hypothèses!$D$53), 0))*IF(D137&gt;=2,1,0)+(MAX(MIN((LOGNORM.INV(RAND(), LN(Hypothèses!$B$53), Hypothèses!$C$53)-Hypothèses!$E$53), Hypothèses!$D$53), 0))*IF(D137&gt;=3,1,0)+(MAX(MIN((LOGNORM.INV(RAND(), LN(Hypothèses!$B$53), Hypothèses!$C$53)-Hypothèses!$E$53), Hypothèses!$D$53), 0))*IF(D137&gt;=4,1,0)</f>
        <v>0</v>
      </c>
      <c r="H137" s="7">
        <f>((LOGNORM.INV(RAND(), LN(Hypothèses!$B$51), Hypothèses!$C$51)) - (MAX(MIN((LOGNORM.INV(RAND(), LN(Hypothèses!$B$51), Hypothèses!$C$51)-Hypothèses!$E$51), Hypothèses!$D$51), 0)))*IF(B137&gt;=1,1,0)+((LOGNORM.INV(RAND(), LN(Hypothèses!$B$51), Hypothèses!$C$51)) - (MAX(MIN((LOGNORM.INV(RAND(), LN(Hypothèses!$B$51), Hypothèses!$C$51)-Hypothèses!$E$51), Hypothèses!$D$51), 0)))*IF(B137&gt;=2,1,0)+((LOGNORM.INV(RAND(), LN(Hypothèses!$B$51), Hypothèses!$C$51)) - (MAX(MIN((LOGNORM.INV(RAND(), LN(Hypothèses!$B$51), Hypothèses!$C$51)-Hypothèses!$E$51), Hypothèses!$D$51), 0)))*IF(B137&gt;=3,1,0)+((LOGNORM.INV(RAND(), LN(Hypothèses!$B$51), Hypothèses!$C$51)) - (MAX(MIN((LOGNORM.INV(RAND(), LN(Hypothèses!$B$51), Hypothèses!$C$51)-Hypothèses!$E$51), Hypothèses!$D$51), 0)))*IF(B137&gt;=4,1,0)</f>
        <v>0</v>
      </c>
      <c r="I137" s="7">
        <f>((LOGNORM.INV(RAND(), LN(Hypothèses!$B$52), Hypothèses!$C$52)) - (MAX(MIN((LOGNORM.INV(RAND(), LN(Hypothèses!$B$52), Hypothèses!$C$52)-Hypothèses!$E$52), Hypothèses!$D$52), 0)))*IF(C137&gt;=1,1,0)+((LOGNORM.INV(RAND(), LN(Hypothèses!$B$52), Hypothèses!$C$52)) - (MAX(MIN((LOGNORM.INV(RAND(), LN(Hypothèses!$B$52), Hypothèses!$C$52)-Hypothèses!$E$52), Hypothèses!$D$52), 0)))*IF(C137&gt;=2,1,0)+((LOGNORM.INV(RAND(), LN(Hypothèses!$B$52), Hypothèses!$C$52)) - (MAX(MIN((LOGNORM.INV(RAND(), LN(Hypothèses!$B$52), Hypothèses!$C$52)-Hypothèses!$E$52), Hypothèses!$D$52), 0)))*IF(C137&gt;=3,1,0)+((LOGNORM.INV(RAND(), LN(Hypothèses!$B$52), Hypothèses!$C$52)) - (MAX(MIN((LOGNORM.INV(RAND(), LN(Hypothèses!$B$52), Hypothèses!$C$52)-Hypothèses!$E$52), Hypothèses!$D$52), 0)))*IF(C137&gt;=4,1,0)</f>
        <v>0</v>
      </c>
      <c r="J137" s="7">
        <f>((LOGNORM.INV(RAND(), LN(Hypothèses!$B$53), Hypothèses!$C$53)) - (MAX(MIN((LOGNORM.INV(RAND(), LN(Hypothèses!$B$53), Hypothèses!$C$53)-Hypothèses!$E$53), Hypothèses!$D$53), 0)))*IF(D137&gt;=1,1,0)+((LOGNORM.INV(RAND(), LN(Hypothèses!$B$53), Hypothèses!$C$53)) - (MAX(MIN((LOGNORM.INV(RAND(), LN(Hypothèses!$B$53), Hypothèses!$C$53)-Hypothèses!$E$53), Hypothèses!$D$53), 0)))*IF(D137&gt;=2,1,0)+((LOGNORM.INV(RAND(), LN(Hypothèses!$B$53), Hypothèses!$C$53)) - (MAX(MIN((LOGNORM.INV(RAND(), LN(Hypothèses!$B$53), Hypothèses!$C$53)-Hypothèses!$E$53), Hypothèses!$D$53), 0)))*IF(D137&gt;=3,1,0)+((LOGNORM.INV(RAND(), LN(Hypothèses!$B$53), Hypothèses!$C$53)) - (MAX(MIN((LOGNORM.INV(RAND(), LN(Hypothèses!$B$53), Hypothèses!$C$53)-Hypothèses!$E$53), Hypothèses!$D$53), 0)))*IF(D137&gt;=4,1,0)</f>
        <v>0</v>
      </c>
      <c r="K137" s="7">
        <f>E137+F137+G137</f>
        <v>0</v>
      </c>
      <c r="L137" s="7">
        <f>H137+I137+J137</f>
        <v>0</v>
      </c>
      <c r="M137" s="7">
        <f>Simulateur!$G$20 + L137</f>
        <v>0</v>
      </c>
    </row>
    <row r="138" spans="1:13">
      <c r="A138" s="11">
        <v>137</v>
      </c>
      <c r="B138" s="11">
        <f>BINOM.INV(1000, (Hypothèses!$B$43*Hypothèses!$B$46)/1000, RAND())</f>
        <v>0</v>
      </c>
      <c r="C138" s="11">
        <f>BINOM.INV(1000, (Hypothèses!$B$43*Hypothèses!$B$47)/1000, RAND())</f>
        <v>0</v>
      </c>
      <c r="D138" s="11">
        <f>BINOM.INV(1000, (Hypothèses!$B$43*Hypothèses!$B$48)/1000, RAND())</f>
        <v>0</v>
      </c>
      <c r="E138" s="7">
        <f>(MAX(MIN((LOGNORM.INV(RAND(), LN(Hypothèses!$B$51), Hypothèses!$C$51)-Hypothèses!$E$51), Hypothèses!$D$51), 0))*IF(B138&gt;=1,1,0)+(MAX(MIN((LOGNORM.INV(RAND(), LN(Hypothèses!$B$51), Hypothèses!$C$51)-Hypothèses!$E$51), Hypothèses!$D$51), 0))*IF(B138&gt;=2,1,0)+(MAX(MIN((LOGNORM.INV(RAND(), LN(Hypothèses!$B$51), Hypothèses!$C$51)-Hypothèses!$E$51), Hypothèses!$D$51), 0))*IF(B138&gt;=3,1,0)+(MAX(MIN((LOGNORM.INV(RAND(), LN(Hypothèses!$B$51), Hypothèses!$C$51)-Hypothèses!$E$51), Hypothèses!$D$51), 0))*IF(B138&gt;=4,1,0)</f>
        <v>0</v>
      </c>
      <c r="F138" s="7">
        <f>(MAX(MIN((LOGNORM.INV(RAND(), LN(Hypothèses!$B$52), Hypothèses!$C$52)-Hypothèses!$E$52), Hypothèses!$D$52), 0))*IF(C138&gt;=1,1,0)+(MAX(MIN((LOGNORM.INV(RAND(), LN(Hypothèses!$B$52), Hypothèses!$C$52)-Hypothèses!$E$52), Hypothèses!$D$52), 0))*IF(C138&gt;=2,1,0)+(MAX(MIN((LOGNORM.INV(RAND(), LN(Hypothèses!$B$52), Hypothèses!$C$52)-Hypothèses!$E$52), Hypothèses!$D$52), 0))*IF(C138&gt;=3,1,0)+(MAX(MIN((LOGNORM.INV(RAND(), LN(Hypothèses!$B$52), Hypothèses!$C$52)-Hypothèses!$E$52), Hypothèses!$D$52), 0))*IF(C138&gt;=4,1,0)</f>
        <v>0</v>
      </c>
      <c r="G138" s="7">
        <f>(MAX(MIN((LOGNORM.INV(RAND(), LN(Hypothèses!$B$53), Hypothèses!$C$53)-Hypothèses!$E$53), Hypothèses!$D$53), 0))*IF(D138&gt;=1,1,0)+(MAX(MIN((LOGNORM.INV(RAND(), LN(Hypothèses!$B$53), Hypothèses!$C$53)-Hypothèses!$E$53), Hypothèses!$D$53), 0))*IF(D138&gt;=2,1,0)+(MAX(MIN((LOGNORM.INV(RAND(), LN(Hypothèses!$B$53), Hypothèses!$C$53)-Hypothèses!$E$53), Hypothèses!$D$53), 0))*IF(D138&gt;=3,1,0)+(MAX(MIN((LOGNORM.INV(RAND(), LN(Hypothèses!$B$53), Hypothèses!$C$53)-Hypothèses!$E$53), Hypothèses!$D$53), 0))*IF(D138&gt;=4,1,0)</f>
        <v>0</v>
      </c>
      <c r="H138" s="7">
        <f>((LOGNORM.INV(RAND(), LN(Hypothèses!$B$51), Hypothèses!$C$51)) - (MAX(MIN((LOGNORM.INV(RAND(), LN(Hypothèses!$B$51), Hypothèses!$C$51)-Hypothèses!$E$51), Hypothèses!$D$51), 0)))*IF(B138&gt;=1,1,0)+((LOGNORM.INV(RAND(), LN(Hypothèses!$B$51), Hypothèses!$C$51)) - (MAX(MIN((LOGNORM.INV(RAND(), LN(Hypothèses!$B$51), Hypothèses!$C$51)-Hypothèses!$E$51), Hypothèses!$D$51), 0)))*IF(B138&gt;=2,1,0)+((LOGNORM.INV(RAND(), LN(Hypothèses!$B$51), Hypothèses!$C$51)) - (MAX(MIN((LOGNORM.INV(RAND(), LN(Hypothèses!$B$51), Hypothèses!$C$51)-Hypothèses!$E$51), Hypothèses!$D$51), 0)))*IF(B138&gt;=3,1,0)+((LOGNORM.INV(RAND(), LN(Hypothèses!$B$51), Hypothèses!$C$51)) - (MAX(MIN((LOGNORM.INV(RAND(), LN(Hypothèses!$B$51), Hypothèses!$C$51)-Hypothèses!$E$51), Hypothèses!$D$51), 0)))*IF(B138&gt;=4,1,0)</f>
        <v>0</v>
      </c>
      <c r="I138" s="7">
        <f>((LOGNORM.INV(RAND(), LN(Hypothèses!$B$52), Hypothèses!$C$52)) - (MAX(MIN((LOGNORM.INV(RAND(), LN(Hypothèses!$B$52), Hypothèses!$C$52)-Hypothèses!$E$52), Hypothèses!$D$52), 0)))*IF(C138&gt;=1,1,0)+((LOGNORM.INV(RAND(), LN(Hypothèses!$B$52), Hypothèses!$C$52)) - (MAX(MIN((LOGNORM.INV(RAND(), LN(Hypothèses!$B$52), Hypothèses!$C$52)-Hypothèses!$E$52), Hypothèses!$D$52), 0)))*IF(C138&gt;=2,1,0)+((LOGNORM.INV(RAND(), LN(Hypothèses!$B$52), Hypothèses!$C$52)) - (MAX(MIN((LOGNORM.INV(RAND(), LN(Hypothèses!$B$52), Hypothèses!$C$52)-Hypothèses!$E$52), Hypothèses!$D$52), 0)))*IF(C138&gt;=3,1,0)+((LOGNORM.INV(RAND(), LN(Hypothèses!$B$52), Hypothèses!$C$52)) - (MAX(MIN((LOGNORM.INV(RAND(), LN(Hypothèses!$B$52), Hypothèses!$C$52)-Hypothèses!$E$52), Hypothèses!$D$52), 0)))*IF(C138&gt;=4,1,0)</f>
        <v>0</v>
      </c>
      <c r="J138" s="7">
        <f>((LOGNORM.INV(RAND(), LN(Hypothèses!$B$53), Hypothèses!$C$53)) - (MAX(MIN((LOGNORM.INV(RAND(), LN(Hypothèses!$B$53), Hypothèses!$C$53)-Hypothèses!$E$53), Hypothèses!$D$53), 0)))*IF(D138&gt;=1,1,0)+((LOGNORM.INV(RAND(), LN(Hypothèses!$B$53), Hypothèses!$C$53)) - (MAX(MIN((LOGNORM.INV(RAND(), LN(Hypothèses!$B$53), Hypothèses!$C$53)-Hypothèses!$E$53), Hypothèses!$D$53), 0)))*IF(D138&gt;=2,1,0)+((LOGNORM.INV(RAND(), LN(Hypothèses!$B$53), Hypothèses!$C$53)) - (MAX(MIN((LOGNORM.INV(RAND(), LN(Hypothèses!$B$53), Hypothèses!$C$53)-Hypothèses!$E$53), Hypothèses!$D$53), 0)))*IF(D138&gt;=3,1,0)+((LOGNORM.INV(RAND(), LN(Hypothèses!$B$53), Hypothèses!$C$53)) - (MAX(MIN((LOGNORM.INV(RAND(), LN(Hypothèses!$B$53), Hypothèses!$C$53)-Hypothèses!$E$53), Hypothèses!$D$53), 0)))*IF(D138&gt;=4,1,0)</f>
        <v>0</v>
      </c>
      <c r="K138" s="7">
        <f>E138+F138+G138</f>
        <v>0</v>
      </c>
      <c r="L138" s="7">
        <f>H138+I138+J138</f>
        <v>0</v>
      </c>
      <c r="M138" s="7">
        <f>Simulateur!$G$20 + L138</f>
        <v>0</v>
      </c>
    </row>
    <row r="139" spans="1:13">
      <c r="A139" s="11">
        <v>138</v>
      </c>
      <c r="B139" s="11">
        <f>BINOM.INV(1000, (Hypothèses!$B$43*Hypothèses!$B$46)/1000, RAND())</f>
        <v>0</v>
      </c>
      <c r="C139" s="11">
        <f>BINOM.INV(1000, (Hypothèses!$B$43*Hypothèses!$B$47)/1000, RAND())</f>
        <v>0</v>
      </c>
      <c r="D139" s="11">
        <f>BINOM.INV(1000, (Hypothèses!$B$43*Hypothèses!$B$48)/1000, RAND())</f>
        <v>0</v>
      </c>
      <c r="E139" s="7">
        <f>(MAX(MIN((LOGNORM.INV(RAND(), LN(Hypothèses!$B$51), Hypothèses!$C$51)-Hypothèses!$E$51), Hypothèses!$D$51), 0))*IF(B139&gt;=1,1,0)+(MAX(MIN((LOGNORM.INV(RAND(), LN(Hypothèses!$B$51), Hypothèses!$C$51)-Hypothèses!$E$51), Hypothèses!$D$51), 0))*IF(B139&gt;=2,1,0)+(MAX(MIN((LOGNORM.INV(RAND(), LN(Hypothèses!$B$51), Hypothèses!$C$51)-Hypothèses!$E$51), Hypothèses!$D$51), 0))*IF(B139&gt;=3,1,0)+(MAX(MIN((LOGNORM.INV(RAND(), LN(Hypothèses!$B$51), Hypothèses!$C$51)-Hypothèses!$E$51), Hypothèses!$D$51), 0))*IF(B139&gt;=4,1,0)</f>
        <v>0</v>
      </c>
      <c r="F139" s="7">
        <f>(MAX(MIN((LOGNORM.INV(RAND(), LN(Hypothèses!$B$52), Hypothèses!$C$52)-Hypothèses!$E$52), Hypothèses!$D$52), 0))*IF(C139&gt;=1,1,0)+(MAX(MIN((LOGNORM.INV(RAND(), LN(Hypothèses!$B$52), Hypothèses!$C$52)-Hypothèses!$E$52), Hypothèses!$D$52), 0))*IF(C139&gt;=2,1,0)+(MAX(MIN((LOGNORM.INV(RAND(), LN(Hypothèses!$B$52), Hypothèses!$C$52)-Hypothèses!$E$52), Hypothèses!$D$52), 0))*IF(C139&gt;=3,1,0)+(MAX(MIN((LOGNORM.INV(RAND(), LN(Hypothèses!$B$52), Hypothèses!$C$52)-Hypothèses!$E$52), Hypothèses!$D$52), 0))*IF(C139&gt;=4,1,0)</f>
        <v>0</v>
      </c>
      <c r="G139" s="7">
        <f>(MAX(MIN((LOGNORM.INV(RAND(), LN(Hypothèses!$B$53), Hypothèses!$C$53)-Hypothèses!$E$53), Hypothèses!$D$53), 0))*IF(D139&gt;=1,1,0)+(MAX(MIN((LOGNORM.INV(RAND(), LN(Hypothèses!$B$53), Hypothèses!$C$53)-Hypothèses!$E$53), Hypothèses!$D$53), 0))*IF(D139&gt;=2,1,0)+(MAX(MIN((LOGNORM.INV(RAND(), LN(Hypothèses!$B$53), Hypothèses!$C$53)-Hypothèses!$E$53), Hypothèses!$D$53), 0))*IF(D139&gt;=3,1,0)+(MAX(MIN((LOGNORM.INV(RAND(), LN(Hypothèses!$B$53), Hypothèses!$C$53)-Hypothèses!$E$53), Hypothèses!$D$53), 0))*IF(D139&gt;=4,1,0)</f>
        <v>0</v>
      </c>
      <c r="H139" s="7">
        <f>((LOGNORM.INV(RAND(), LN(Hypothèses!$B$51), Hypothèses!$C$51)) - (MAX(MIN((LOGNORM.INV(RAND(), LN(Hypothèses!$B$51), Hypothèses!$C$51)-Hypothèses!$E$51), Hypothèses!$D$51), 0)))*IF(B139&gt;=1,1,0)+((LOGNORM.INV(RAND(), LN(Hypothèses!$B$51), Hypothèses!$C$51)) - (MAX(MIN((LOGNORM.INV(RAND(), LN(Hypothèses!$B$51), Hypothèses!$C$51)-Hypothèses!$E$51), Hypothèses!$D$51), 0)))*IF(B139&gt;=2,1,0)+((LOGNORM.INV(RAND(), LN(Hypothèses!$B$51), Hypothèses!$C$51)) - (MAX(MIN((LOGNORM.INV(RAND(), LN(Hypothèses!$B$51), Hypothèses!$C$51)-Hypothèses!$E$51), Hypothèses!$D$51), 0)))*IF(B139&gt;=3,1,0)+((LOGNORM.INV(RAND(), LN(Hypothèses!$B$51), Hypothèses!$C$51)) - (MAX(MIN((LOGNORM.INV(RAND(), LN(Hypothèses!$B$51), Hypothèses!$C$51)-Hypothèses!$E$51), Hypothèses!$D$51), 0)))*IF(B139&gt;=4,1,0)</f>
        <v>0</v>
      </c>
      <c r="I139" s="7">
        <f>((LOGNORM.INV(RAND(), LN(Hypothèses!$B$52), Hypothèses!$C$52)) - (MAX(MIN((LOGNORM.INV(RAND(), LN(Hypothèses!$B$52), Hypothèses!$C$52)-Hypothèses!$E$52), Hypothèses!$D$52), 0)))*IF(C139&gt;=1,1,0)+((LOGNORM.INV(RAND(), LN(Hypothèses!$B$52), Hypothèses!$C$52)) - (MAX(MIN((LOGNORM.INV(RAND(), LN(Hypothèses!$B$52), Hypothèses!$C$52)-Hypothèses!$E$52), Hypothèses!$D$52), 0)))*IF(C139&gt;=2,1,0)+((LOGNORM.INV(RAND(), LN(Hypothèses!$B$52), Hypothèses!$C$52)) - (MAX(MIN((LOGNORM.INV(RAND(), LN(Hypothèses!$B$52), Hypothèses!$C$52)-Hypothèses!$E$52), Hypothèses!$D$52), 0)))*IF(C139&gt;=3,1,0)+((LOGNORM.INV(RAND(), LN(Hypothèses!$B$52), Hypothèses!$C$52)) - (MAX(MIN((LOGNORM.INV(RAND(), LN(Hypothèses!$B$52), Hypothèses!$C$52)-Hypothèses!$E$52), Hypothèses!$D$52), 0)))*IF(C139&gt;=4,1,0)</f>
        <v>0</v>
      </c>
      <c r="J139" s="7">
        <f>((LOGNORM.INV(RAND(), LN(Hypothèses!$B$53), Hypothèses!$C$53)) - (MAX(MIN((LOGNORM.INV(RAND(), LN(Hypothèses!$B$53), Hypothèses!$C$53)-Hypothèses!$E$53), Hypothèses!$D$53), 0)))*IF(D139&gt;=1,1,0)+((LOGNORM.INV(RAND(), LN(Hypothèses!$B$53), Hypothèses!$C$53)) - (MAX(MIN((LOGNORM.INV(RAND(), LN(Hypothèses!$B$53), Hypothèses!$C$53)-Hypothèses!$E$53), Hypothèses!$D$53), 0)))*IF(D139&gt;=2,1,0)+((LOGNORM.INV(RAND(), LN(Hypothèses!$B$53), Hypothèses!$C$53)) - (MAX(MIN((LOGNORM.INV(RAND(), LN(Hypothèses!$B$53), Hypothèses!$C$53)-Hypothèses!$E$53), Hypothèses!$D$53), 0)))*IF(D139&gt;=3,1,0)+((LOGNORM.INV(RAND(), LN(Hypothèses!$B$53), Hypothèses!$C$53)) - (MAX(MIN((LOGNORM.INV(RAND(), LN(Hypothèses!$B$53), Hypothèses!$C$53)-Hypothèses!$E$53), Hypothèses!$D$53), 0)))*IF(D139&gt;=4,1,0)</f>
        <v>0</v>
      </c>
      <c r="K139" s="7">
        <f>E139+F139+G139</f>
        <v>0</v>
      </c>
      <c r="L139" s="7">
        <f>H139+I139+J139</f>
        <v>0</v>
      </c>
      <c r="M139" s="7">
        <f>Simulateur!$G$20 + L139</f>
        <v>0</v>
      </c>
    </row>
    <row r="140" spans="1:13">
      <c r="A140" s="11">
        <v>139</v>
      </c>
      <c r="B140" s="11">
        <f>BINOM.INV(1000, (Hypothèses!$B$43*Hypothèses!$B$46)/1000, RAND())</f>
        <v>0</v>
      </c>
      <c r="C140" s="11">
        <f>BINOM.INV(1000, (Hypothèses!$B$43*Hypothèses!$B$47)/1000, RAND())</f>
        <v>0</v>
      </c>
      <c r="D140" s="11">
        <f>BINOM.INV(1000, (Hypothèses!$B$43*Hypothèses!$B$48)/1000, RAND())</f>
        <v>0</v>
      </c>
      <c r="E140" s="7">
        <f>(MAX(MIN((LOGNORM.INV(RAND(), LN(Hypothèses!$B$51), Hypothèses!$C$51)-Hypothèses!$E$51), Hypothèses!$D$51), 0))*IF(B140&gt;=1,1,0)+(MAX(MIN((LOGNORM.INV(RAND(), LN(Hypothèses!$B$51), Hypothèses!$C$51)-Hypothèses!$E$51), Hypothèses!$D$51), 0))*IF(B140&gt;=2,1,0)+(MAX(MIN((LOGNORM.INV(RAND(), LN(Hypothèses!$B$51), Hypothèses!$C$51)-Hypothèses!$E$51), Hypothèses!$D$51), 0))*IF(B140&gt;=3,1,0)+(MAX(MIN((LOGNORM.INV(RAND(), LN(Hypothèses!$B$51), Hypothèses!$C$51)-Hypothèses!$E$51), Hypothèses!$D$51), 0))*IF(B140&gt;=4,1,0)</f>
        <v>0</v>
      </c>
      <c r="F140" s="7">
        <f>(MAX(MIN((LOGNORM.INV(RAND(), LN(Hypothèses!$B$52), Hypothèses!$C$52)-Hypothèses!$E$52), Hypothèses!$D$52), 0))*IF(C140&gt;=1,1,0)+(MAX(MIN((LOGNORM.INV(RAND(), LN(Hypothèses!$B$52), Hypothèses!$C$52)-Hypothèses!$E$52), Hypothèses!$D$52), 0))*IF(C140&gt;=2,1,0)+(MAX(MIN((LOGNORM.INV(RAND(), LN(Hypothèses!$B$52), Hypothèses!$C$52)-Hypothèses!$E$52), Hypothèses!$D$52), 0))*IF(C140&gt;=3,1,0)+(MAX(MIN((LOGNORM.INV(RAND(), LN(Hypothèses!$B$52), Hypothèses!$C$52)-Hypothèses!$E$52), Hypothèses!$D$52), 0))*IF(C140&gt;=4,1,0)</f>
        <v>0</v>
      </c>
      <c r="G140" s="7">
        <f>(MAX(MIN((LOGNORM.INV(RAND(), LN(Hypothèses!$B$53), Hypothèses!$C$53)-Hypothèses!$E$53), Hypothèses!$D$53), 0))*IF(D140&gt;=1,1,0)+(MAX(MIN((LOGNORM.INV(RAND(), LN(Hypothèses!$B$53), Hypothèses!$C$53)-Hypothèses!$E$53), Hypothèses!$D$53), 0))*IF(D140&gt;=2,1,0)+(MAX(MIN((LOGNORM.INV(RAND(), LN(Hypothèses!$B$53), Hypothèses!$C$53)-Hypothèses!$E$53), Hypothèses!$D$53), 0))*IF(D140&gt;=3,1,0)+(MAX(MIN((LOGNORM.INV(RAND(), LN(Hypothèses!$B$53), Hypothèses!$C$53)-Hypothèses!$E$53), Hypothèses!$D$53), 0))*IF(D140&gt;=4,1,0)</f>
        <v>0</v>
      </c>
      <c r="H140" s="7">
        <f>((LOGNORM.INV(RAND(), LN(Hypothèses!$B$51), Hypothèses!$C$51)) - (MAX(MIN((LOGNORM.INV(RAND(), LN(Hypothèses!$B$51), Hypothèses!$C$51)-Hypothèses!$E$51), Hypothèses!$D$51), 0)))*IF(B140&gt;=1,1,0)+((LOGNORM.INV(RAND(), LN(Hypothèses!$B$51), Hypothèses!$C$51)) - (MAX(MIN((LOGNORM.INV(RAND(), LN(Hypothèses!$B$51), Hypothèses!$C$51)-Hypothèses!$E$51), Hypothèses!$D$51), 0)))*IF(B140&gt;=2,1,0)+((LOGNORM.INV(RAND(), LN(Hypothèses!$B$51), Hypothèses!$C$51)) - (MAX(MIN((LOGNORM.INV(RAND(), LN(Hypothèses!$B$51), Hypothèses!$C$51)-Hypothèses!$E$51), Hypothèses!$D$51), 0)))*IF(B140&gt;=3,1,0)+((LOGNORM.INV(RAND(), LN(Hypothèses!$B$51), Hypothèses!$C$51)) - (MAX(MIN((LOGNORM.INV(RAND(), LN(Hypothèses!$B$51), Hypothèses!$C$51)-Hypothèses!$E$51), Hypothèses!$D$51), 0)))*IF(B140&gt;=4,1,0)</f>
        <v>0</v>
      </c>
      <c r="I140" s="7">
        <f>((LOGNORM.INV(RAND(), LN(Hypothèses!$B$52), Hypothèses!$C$52)) - (MAX(MIN((LOGNORM.INV(RAND(), LN(Hypothèses!$B$52), Hypothèses!$C$52)-Hypothèses!$E$52), Hypothèses!$D$52), 0)))*IF(C140&gt;=1,1,0)+((LOGNORM.INV(RAND(), LN(Hypothèses!$B$52), Hypothèses!$C$52)) - (MAX(MIN((LOGNORM.INV(RAND(), LN(Hypothèses!$B$52), Hypothèses!$C$52)-Hypothèses!$E$52), Hypothèses!$D$52), 0)))*IF(C140&gt;=2,1,0)+((LOGNORM.INV(RAND(), LN(Hypothèses!$B$52), Hypothèses!$C$52)) - (MAX(MIN((LOGNORM.INV(RAND(), LN(Hypothèses!$B$52), Hypothèses!$C$52)-Hypothèses!$E$52), Hypothèses!$D$52), 0)))*IF(C140&gt;=3,1,0)+((LOGNORM.INV(RAND(), LN(Hypothèses!$B$52), Hypothèses!$C$52)) - (MAX(MIN((LOGNORM.INV(RAND(), LN(Hypothèses!$B$52), Hypothèses!$C$52)-Hypothèses!$E$52), Hypothèses!$D$52), 0)))*IF(C140&gt;=4,1,0)</f>
        <v>0</v>
      </c>
      <c r="J140" s="7">
        <f>((LOGNORM.INV(RAND(), LN(Hypothèses!$B$53), Hypothèses!$C$53)) - (MAX(MIN((LOGNORM.INV(RAND(), LN(Hypothèses!$B$53), Hypothèses!$C$53)-Hypothèses!$E$53), Hypothèses!$D$53), 0)))*IF(D140&gt;=1,1,0)+((LOGNORM.INV(RAND(), LN(Hypothèses!$B$53), Hypothèses!$C$53)) - (MAX(MIN((LOGNORM.INV(RAND(), LN(Hypothèses!$B$53), Hypothèses!$C$53)-Hypothèses!$E$53), Hypothèses!$D$53), 0)))*IF(D140&gt;=2,1,0)+((LOGNORM.INV(RAND(), LN(Hypothèses!$B$53), Hypothèses!$C$53)) - (MAX(MIN((LOGNORM.INV(RAND(), LN(Hypothèses!$B$53), Hypothèses!$C$53)-Hypothèses!$E$53), Hypothèses!$D$53), 0)))*IF(D140&gt;=3,1,0)+((LOGNORM.INV(RAND(), LN(Hypothèses!$B$53), Hypothèses!$C$53)) - (MAX(MIN((LOGNORM.INV(RAND(), LN(Hypothèses!$B$53), Hypothèses!$C$53)-Hypothèses!$E$53), Hypothèses!$D$53), 0)))*IF(D140&gt;=4,1,0)</f>
        <v>0</v>
      </c>
      <c r="K140" s="7">
        <f>E140+F140+G140</f>
        <v>0</v>
      </c>
      <c r="L140" s="7">
        <f>H140+I140+J140</f>
        <v>0</v>
      </c>
      <c r="M140" s="7">
        <f>Simulateur!$G$20 + L140</f>
        <v>0</v>
      </c>
    </row>
    <row r="141" spans="1:13">
      <c r="A141" s="11">
        <v>140</v>
      </c>
      <c r="B141" s="11">
        <f>BINOM.INV(1000, (Hypothèses!$B$43*Hypothèses!$B$46)/1000, RAND())</f>
        <v>0</v>
      </c>
      <c r="C141" s="11">
        <f>BINOM.INV(1000, (Hypothèses!$B$43*Hypothèses!$B$47)/1000, RAND())</f>
        <v>0</v>
      </c>
      <c r="D141" s="11">
        <f>BINOM.INV(1000, (Hypothèses!$B$43*Hypothèses!$B$48)/1000, RAND())</f>
        <v>0</v>
      </c>
      <c r="E141" s="7">
        <f>(MAX(MIN((LOGNORM.INV(RAND(), LN(Hypothèses!$B$51), Hypothèses!$C$51)-Hypothèses!$E$51), Hypothèses!$D$51), 0))*IF(B141&gt;=1,1,0)+(MAX(MIN((LOGNORM.INV(RAND(), LN(Hypothèses!$B$51), Hypothèses!$C$51)-Hypothèses!$E$51), Hypothèses!$D$51), 0))*IF(B141&gt;=2,1,0)+(MAX(MIN((LOGNORM.INV(RAND(), LN(Hypothèses!$B$51), Hypothèses!$C$51)-Hypothèses!$E$51), Hypothèses!$D$51), 0))*IF(B141&gt;=3,1,0)+(MAX(MIN((LOGNORM.INV(RAND(), LN(Hypothèses!$B$51), Hypothèses!$C$51)-Hypothèses!$E$51), Hypothèses!$D$51), 0))*IF(B141&gt;=4,1,0)</f>
        <v>0</v>
      </c>
      <c r="F141" s="7">
        <f>(MAX(MIN((LOGNORM.INV(RAND(), LN(Hypothèses!$B$52), Hypothèses!$C$52)-Hypothèses!$E$52), Hypothèses!$D$52), 0))*IF(C141&gt;=1,1,0)+(MAX(MIN((LOGNORM.INV(RAND(), LN(Hypothèses!$B$52), Hypothèses!$C$52)-Hypothèses!$E$52), Hypothèses!$D$52), 0))*IF(C141&gt;=2,1,0)+(MAX(MIN((LOGNORM.INV(RAND(), LN(Hypothèses!$B$52), Hypothèses!$C$52)-Hypothèses!$E$52), Hypothèses!$D$52), 0))*IF(C141&gt;=3,1,0)+(MAX(MIN((LOGNORM.INV(RAND(), LN(Hypothèses!$B$52), Hypothèses!$C$52)-Hypothèses!$E$52), Hypothèses!$D$52), 0))*IF(C141&gt;=4,1,0)</f>
        <v>0</v>
      </c>
      <c r="G141" s="7">
        <f>(MAX(MIN((LOGNORM.INV(RAND(), LN(Hypothèses!$B$53), Hypothèses!$C$53)-Hypothèses!$E$53), Hypothèses!$D$53), 0))*IF(D141&gt;=1,1,0)+(MAX(MIN((LOGNORM.INV(RAND(), LN(Hypothèses!$B$53), Hypothèses!$C$53)-Hypothèses!$E$53), Hypothèses!$D$53), 0))*IF(D141&gt;=2,1,0)+(MAX(MIN((LOGNORM.INV(RAND(), LN(Hypothèses!$B$53), Hypothèses!$C$53)-Hypothèses!$E$53), Hypothèses!$D$53), 0))*IF(D141&gt;=3,1,0)+(MAX(MIN((LOGNORM.INV(RAND(), LN(Hypothèses!$B$53), Hypothèses!$C$53)-Hypothèses!$E$53), Hypothèses!$D$53), 0))*IF(D141&gt;=4,1,0)</f>
        <v>0</v>
      </c>
      <c r="H141" s="7">
        <f>((LOGNORM.INV(RAND(), LN(Hypothèses!$B$51), Hypothèses!$C$51)) - (MAX(MIN((LOGNORM.INV(RAND(), LN(Hypothèses!$B$51), Hypothèses!$C$51)-Hypothèses!$E$51), Hypothèses!$D$51), 0)))*IF(B141&gt;=1,1,0)+((LOGNORM.INV(RAND(), LN(Hypothèses!$B$51), Hypothèses!$C$51)) - (MAX(MIN((LOGNORM.INV(RAND(), LN(Hypothèses!$B$51), Hypothèses!$C$51)-Hypothèses!$E$51), Hypothèses!$D$51), 0)))*IF(B141&gt;=2,1,0)+((LOGNORM.INV(RAND(), LN(Hypothèses!$B$51), Hypothèses!$C$51)) - (MAX(MIN((LOGNORM.INV(RAND(), LN(Hypothèses!$B$51), Hypothèses!$C$51)-Hypothèses!$E$51), Hypothèses!$D$51), 0)))*IF(B141&gt;=3,1,0)+((LOGNORM.INV(RAND(), LN(Hypothèses!$B$51), Hypothèses!$C$51)) - (MAX(MIN((LOGNORM.INV(RAND(), LN(Hypothèses!$B$51), Hypothèses!$C$51)-Hypothèses!$E$51), Hypothèses!$D$51), 0)))*IF(B141&gt;=4,1,0)</f>
        <v>0</v>
      </c>
      <c r="I141" s="7">
        <f>((LOGNORM.INV(RAND(), LN(Hypothèses!$B$52), Hypothèses!$C$52)) - (MAX(MIN((LOGNORM.INV(RAND(), LN(Hypothèses!$B$52), Hypothèses!$C$52)-Hypothèses!$E$52), Hypothèses!$D$52), 0)))*IF(C141&gt;=1,1,0)+((LOGNORM.INV(RAND(), LN(Hypothèses!$B$52), Hypothèses!$C$52)) - (MAX(MIN((LOGNORM.INV(RAND(), LN(Hypothèses!$B$52), Hypothèses!$C$52)-Hypothèses!$E$52), Hypothèses!$D$52), 0)))*IF(C141&gt;=2,1,0)+((LOGNORM.INV(RAND(), LN(Hypothèses!$B$52), Hypothèses!$C$52)) - (MAX(MIN((LOGNORM.INV(RAND(), LN(Hypothèses!$B$52), Hypothèses!$C$52)-Hypothèses!$E$52), Hypothèses!$D$52), 0)))*IF(C141&gt;=3,1,0)+((LOGNORM.INV(RAND(), LN(Hypothèses!$B$52), Hypothèses!$C$52)) - (MAX(MIN((LOGNORM.INV(RAND(), LN(Hypothèses!$B$52), Hypothèses!$C$52)-Hypothèses!$E$52), Hypothèses!$D$52), 0)))*IF(C141&gt;=4,1,0)</f>
        <v>0</v>
      </c>
      <c r="J141" s="7">
        <f>((LOGNORM.INV(RAND(), LN(Hypothèses!$B$53), Hypothèses!$C$53)) - (MAX(MIN((LOGNORM.INV(RAND(), LN(Hypothèses!$B$53), Hypothèses!$C$53)-Hypothèses!$E$53), Hypothèses!$D$53), 0)))*IF(D141&gt;=1,1,0)+((LOGNORM.INV(RAND(), LN(Hypothèses!$B$53), Hypothèses!$C$53)) - (MAX(MIN((LOGNORM.INV(RAND(), LN(Hypothèses!$B$53), Hypothèses!$C$53)-Hypothèses!$E$53), Hypothèses!$D$53), 0)))*IF(D141&gt;=2,1,0)+((LOGNORM.INV(RAND(), LN(Hypothèses!$B$53), Hypothèses!$C$53)) - (MAX(MIN((LOGNORM.INV(RAND(), LN(Hypothèses!$B$53), Hypothèses!$C$53)-Hypothèses!$E$53), Hypothèses!$D$53), 0)))*IF(D141&gt;=3,1,0)+((LOGNORM.INV(RAND(), LN(Hypothèses!$B$53), Hypothèses!$C$53)) - (MAX(MIN((LOGNORM.INV(RAND(), LN(Hypothèses!$B$53), Hypothèses!$C$53)-Hypothèses!$E$53), Hypothèses!$D$53), 0)))*IF(D141&gt;=4,1,0)</f>
        <v>0</v>
      </c>
      <c r="K141" s="7">
        <f>E141+F141+G141</f>
        <v>0</v>
      </c>
      <c r="L141" s="7">
        <f>H141+I141+J141</f>
        <v>0</v>
      </c>
      <c r="M141" s="7">
        <f>Simulateur!$G$20 + L141</f>
        <v>0</v>
      </c>
    </row>
    <row r="142" spans="1:13">
      <c r="A142" s="11">
        <v>141</v>
      </c>
      <c r="B142" s="11">
        <f>BINOM.INV(1000, (Hypothèses!$B$43*Hypothèses!$B$46)/1000, RAND())</f>
        <v>0</v>
      </c>
      <c r="C142" s="11">
        <f>BINOM.INV(1000, (Hypothèses!$B$43*Hypothèses!$B$47)/1000, RAND())</f>
        <v>0</v>
      </c>
      <c r="D142" s="11">
        <f>BINOM.INV(1000, (Hypothèses!$B$43*Hypothèses!$B$48)/1000, RAND())</f>
        <v>0</v>
      </c>
      <c r="E142" s="7">
        <f>(MAX(MIN((LOGNORM.INV(RAND(), LN(Hypothèses!$B$51), Hypothèses!$C$51)-Hypothèses!$E$51), Hypothèses!$D$51), 0))*IF(B142&gt;=1,1,0)+(MAX(MIN((LOGNORM.INV(RAND(), LN(Hypothèses!$B$51), Hypothèses!$C$51)-Hypothèses!$E$51), Hypothèses!$D$51), 0))*IF(B142&gt;=2,1,0)+(MAX(MIN((LOGNORM.INV(RAND(), LN(Hypothèses!$B$51), Hypothèses!$C$51)-Hypothèses!$E$51), Hypothèses!$D$51), 0))*IF(B142&gt;=3,1,0)+(MAX(MIN((LOGNORM.INV(RAND(), LN(Hypothèses!$B$51), Hypothèses!$C$51)-Hypothèses!$E$51), Hypothèses!$D$51), 0))*IF(B142&gt;=4,1,0)</f>
        <v>0</v>
      </c>
      <c r="F142" s="7">
        <f>(MAX(MIN((LOGNORM.INV(RAND(), LN(Hypothèses!$B$52), Hypothèses!$C$52)-Hypothèses!$E$52), Hypothèses!$D$52), 0))*IF(C142&gt;=1,1,0)+(MAX(MIN((LOGNORM.INV(RAND(), LN(Hypothèses!$B$52), Hypothèses!$C$52)-Hypothèses!$E$52), Hypothèses!$D$52), 0))*IF(C142&gt;=2,1,0)+(MAX(MIN((LOGNORM.INV(RAND(), LN(Hypothèses!$B$52), Hypothèses!$C$52)-Hypothèses!$E$52), Hypothèses!$D$52), 0))*IF(C142&gt;=3,1,0)+(MAX(MIN((LOGNORM.INV(RAND(), LN(Hypothèses!$B$52), Hypothèses!$C$52)-Hypothèses!$E$52), Hypothèses!$D$52), 0))*IF(C142&gt;=4,1,0)</f>
        <v>0</v>
      </c>
      <c r="G142" s="7">
        <f>(MAX(MIN((LOGNORM.INV(RAND(), LN(Hypothèses!$B$53), Hypothèses!$C$53)-Hypothèses!$E$53), Hypothèses!$D$53), 0))*IF(D142&gt;=1,1,0)+(MAX(MIN((LOGNORM.INV(RAND(), LN(Hypothèses!$B$53), Hypothèses!$C$53)-Hypothèses!$E$53), Hypothèses!$D$53), 0))*IF(D142&gt;=2,1,0)+(MAX(MIN((LOGNORM.INV(RAND(), LN(Hypothèses!$B$53), Hypothèses!$C$53)-Hypothèses!$E$53), Hypothèses!$D$53), 0))*IF(D142&gt;=3,1,0)+(MAX(MIN((LOGNORM.INV(RAND(), LN(Hypothèses!$B$53), Hypothèses!$C$53)-Hypothèses!$E$53), Hypothèses!$D$53), 0))*IF(D142&gt;=4,1,0)</f>
        <v>0</v>
      </c>
      <c r="H142" s="7">
        <f>((LOGNORM.INV(RAND(), LN(Hypothèses!$B$51), Hypothèses!$C$51)) - (MAX(MIN((LOGNORM.INV(RAND(), LN(Hypothèses!$B$51), Hypothèses!$C$51)-Hypothèses!$E$51), Hypothèses!$D$51), 0)))*IF(B142&gt;=1,1,0)+((LOGNORM.INV(RAND(), LN(Hypothèses!$B$51), Hypothèses!$C$51)) - (MAX(MIN((LOGNORM.INV(RAND(), LN(Hypothèses!$B$51), Hypothèses!$C$51)-Hypothèses!$E$51), Hypothèses!$D$51), 0)))*IF(B142&gt;=2,1,0)+((LOGNORM.INV(RAND(), LN(Hypothèses!$B$51), Hypothèses!$C$51)) - (MAX(MIN((LOGNORM.INV(RAND(), LN(Hypothèses!$B$51), Hypothèses!$C$51)-Hypothèses!$E$51), Hypothèses!$D$51), 0)))*IF(B142&gt;=3,1,0)+((LOGNORM.INV(RAND(), LN(Hypothèses!$B$51), Hypothèses!$C$51)) - (MAX(MIN((LOGNORM.INV(RAND(), LN(Hypothèses!$B$51), Hypothèses!$C$51)-Hypothèses!$E$51), Hypothèses!$D$51), 0)))*IF(B142&gt;=4,1,0)</f>
        <v>0</v>
      </c>
      <c r="I142" s="7">
        <f>((LOGNORM.INV(RAND(), LN(Hypothèses!$B$52), Hypothèses!$C$52)) - (MAX(MIN((LOGNORM.INV(RAND(), LN(Hypothèses!$B$52), Hypothèses!$C$52)-Hypothèses!$E$52), Hypothèses!$D$52), 0)))*IF(C142&gt;=1,1,0)+((LOGNORM.INV(RAND(), LN(Hypothèses!$B$52), Hypothèses!$C$52)) - (MAX(MIN((LOGNORM.INV(RAND(), LN(Hypothèses!$B$52), Hypothèses!$C$52)-Hypothèses!$E$52), Hypothèses!$D$52), 0)))*IF(C142&gt;=2,1,0)+((LOGNORM.INV(RAND(), LN(Hypothèses!$B$52), Hypothèses!$C$52)) - (MAX(MIN((LOGNORM.INV(RAND(), LN(Hypothèses!$B$52), Hypothèses!$C$52)-Hypothèses!$E$52), Hypothèses!$D$52), 0)))*IF(C142&gt;=3,1,0)+((LOGNORM.INV(RAND(), LN(Hypothèses!$B$52), Hypothèses!$C$52)) - (MAX(MIN((LOGNORM.INV(RAND(), LN(Hypothèses!$B$52), Hypothèses!$C$52)-Hypothèses!$E$52), Hypothèses!$D$52), 0)))*IF(C142&gt;=4,1,0)</f>
        <v>0</v>
      </c>
      <c r="J142" s="7">
        <f>((LOGNORM.INV(RAND(), LN(Hypothèses!$B$53), Hypothèses!$C$53)) - (MAX(MIN((LOGNORM.INV(RAND(), LN(Hypothèses!$B$53), Hypothèses!$C$53)-Hypothèses!$E$53), Hypothèses!$D$53), 0)))*IF(D142&gt;=1,1,0)+((LOGNORM.INV(RAND(), LN(Hypothèses!$B$53), Hypothèses!$C$53)) - (MAX(MIN((LOGNORM.INV(RAND(), LN(Hypothèses!$B$53), Hypothèses!$C$53)-Hypothèses!$E$53), Hypothèses!$D$53), 0)))*IF(D142&gt;=2,1,0)+((LOGNORM.INV(RAND(), LN(Hypothèses!$B$53), Hypothèses!$C$53)) - (MAX(MIN((LOGNORM.INV(RAND(), LN(Hypothèses!$B$53), Hypothèses!$C$53)-Hypothèses!$E$53), Hypothèses!$D$53), 0)))*IF(D142&gt;=3,1,0)+((LOGNORM.INV(RAND(), LN(Hypothèses!$B$53), Hypothèses!$C$53)) - (MAX(MIN((LOGNORM.INV(RAND(), LN(Hypothèses!$B$53), Hypothèses!$C$53)-Hypothèses!$E$53), Hypothèses!$D$53), 0)))*IF(D142&gt;=4,1,0)</f>
        <v>0</v>
      </c>
      <c r="K142" s="7">
        <f>E142+F142+G142</f>
        <v>0</v>
      </c>
      <c r="L142" s="7">
        <f>H142+I142+J142</f>
        <v>0</v>
      </c>
      <c r="M142" s="7">
        <f>Simulateur!$G$20 + L142</f>
        <v>0</v>
      </c>
    </row>
    <row r="143" spans="1:13">
      <c r="A143" s="11">
        <v>142</v>
      </c>
      <c r="B143" s="11">
        <f>BINOM.INV(1000, (Hypothèses!$B$43*Hypothèses!$B$46)/1000, RAND())</f>
        <v>0</v>
      </c>
      <c r="C143" s="11">
        <f>BINOM.INV(1000, (Hypothèses!$B$43*Hypothèses!$B$47)/1000, RAND())</f>
        <v>0</v>
      </c>
      <c r="D143" s="11">
        <f>BINOM.INV(1000, (Hypothèses!$B$43*Hypothèses!$B$48)/1000, RAND())</f>
        <v>0</v>
      </c>
      <c r="E143" s="7">
        <f>(MAX(MIN((LOGNORM.INV(RAND(), LN(Hypothèses!$B$51), Hypothèses!$C$51)-Hypothèses!$E$51), Hypothèses!$D$51), 0))*IF(B143&gt;=1,1,0)+(MAX(MIN((LOGNORM.INV(RAND(), LN(Hypothèses!$B$51), Hypothèses!$C$51)-Hypothèses!$E$51), Hypothèses!$D$51), 0))*IF(B143&gt;=2,1,0)+(MAX(MIN((LOGNORM.INV(RAND(), LN(Hypothèses!$B$51), Hypothèses!$C$51)-Hypothèses!$E$51), Hypothèses!$D$51), 0))*IF(B143&gt;=3,1,0)+(MAX(MIN((LOGNORM.INV(RAND(), LN(Hypothèses!$B$51), Hypothèses!$C$51)-Hypothèses!$E$51), Hypothèses!$D$51), 0))*IF(B143&gt;=4,1,0)</f>
        <v>0</v>
      </c>
      <c r="F143" s="7">
        <f>(MAX(MIN((LOGNORM.INV(RAND(), LN(Hypothèses!$B$52), Hypothèses!$C$52)-Hypothèses!$E$52), Hypothèses!$D$52), 0))*IF(C143&gt;=1,1,0)+(MAX(MIN((LOGNORM.INV(RAND(), LN(Hypothèses!$B$52), Hypothèses!$C$52)-Hypothèses!$E$52), Hypothèses!$D$52), 0))*IF(C143&gt;=2,1,0)+(MAX(MIN((LOGNORM.INV(RAND(), LN(Hypothèses!$B$52), Hypothèses!$C$52)-Hypothèses!$E$52), Hypothèses!$D$52), 0))*IF(C143&gt;=3,1,0)+(MAX(MIN((LOGNORM.INV(RAND(), LN(Hypothèses!$B$52), Hypothèses!$C$52)-Hypothèses!$E$52), Hypothèses!$D$52), 0))*IF(C143&gt;=4,1,0)</f>
        <v>0</v>
      </c>
      <c r="G143" s="7">
        <f>(MAX(MIN((LOGNORM.INV(RAND(), LN(Hypothèses!$B$53), Hypothèses!$C$53)-Hypothèses!$E$53), Hypothèses!$D$53), 0))*IF(D143&gt;=1,1,0)+(MAX(MIN((LOGNORM.INV(RAND(), LN(Hypothèses!$B$53), Hypothèses!$C$53)-Hypothèses!$E$53), Hypothèses!$D$53), 0))*IF(D143&gt;=2,1,0)+(MAX(MIN((LOGNORM.INV(RAND(), LN(Hypothèses!$B$53), Hypothèses!$C$53)-Hypothèses!$E$53), Hypothèses!$D$53), 0))*IF(D143&gt;=3,1,0)+(MAX(MIN((LOGNORM.INV(RAND(), LN(Hypothèses!$B$53), Hypothèses!$C$53)-Hypothèses!$E$53), Hypothèses!$D$53), 0))*IF(D143&gt;=4,1,0)</f>
        <v>0</v>
      </c>
      <c r="H143" s="7">
        <f>((LOGNORM.INV(RAND(), LN(Hypothèses!$B$51), Hypothèses!$C$51)) - (MAX(MIN((LOGNORM.INV(RAND(), LN(Hypothèses!$B$51), Hypothèses!$C$51)-Hypothèses!$E$51), Hypothèses!$D$51), 0)))*IF(B143&gt;=1,1,0)+((LOGNORM.INV(RAND(), LN(Hypothèses!$B$51), Hypothèses!$C$51)) - (MAX(MIN((LOGNORM.INV(RAND(), LN(Hypothèses!$B$51), Hypothèses!$C$51)-Hypothèses!$E$51), Hypothèses!$D$51), 0)))*IF(B143&gt;=2,1,0)+((LOGNORM.INV(RAND(), LN(Hypothèses!$B$51), Hypothèses!$C$51)) - (MAX(MIN((LOGNORM.INV(RAND(), LN(Hypothèses!$B$51), Hypothèses!$C$51)-Hypothèses!$E$51), Hypothèses!$D$51), 0)))*IF(B143&gt;=3,1,0)+((LOGNORM.INV(RAND(), LN(Hypothèses!$B$51), Hypothèses!$C$51)) - (MAX(MIN((LOGNORM.INV(RAND(), LN(Hypothèses!$B$51), Hypothèses!$C$51)-Hypothèses!$E$51), Hypothèses!$D$51), 0)))*IF(B143&gt;=4,1,0)</f>
        <v>0</v>
      </c>
      <c r="I143" s="7">
        <f>((LOGNORM.INV(RAND(), LN(Hypothèses!$B$52), Hypothèses!$C$52)) - (MAX(MIN((LOGNORM.INV(RAND(), LN(Hypothèses!$B$52), Hypothèses!$C$52)-Hypothèses!$E$52), Hypothèses!$D$52), 0)))*IF(C143&gt;=1,1,0)+((LOGNORM.INV(RAND(), LN(Hypothèses!$B$52), Hypothèses!$C$52)) - (MAX(MIN((LOGNORM.INV(RAND(), LN(Hypothèses!$B$52), Hypothèses!$C$52)-Hypothèses!$E$52), Hypothèses!$D$52), 0)))*IF(C143&gt;=2,1,0)+((LOGNORM.INV(RAND(), LN(Hypothèses!$B$52), Hypothèses!$C$52)) - (MAX(MIN((LOGNORM.INV(RAND(), LN(Hypothèses!$B$52), Hypothèses!$C$52)-Hypothèses!$E$52), Hypothèses!$D$52), 0)))*IF(C143&gt;=3,1,0)+((LOGNORM.INV(RAND(), LN(Hypothèses!$B$52), Hypothèses!$C$52)) - (MAX(MIN((LOGNORM.INV(RAND(), LN(Hypothèses!$B$52), Hypothèses!$C$52)-Hypothèses!$E$52), Hypothèses!$D$52), 0)))*IF(C143&gt;=4,1,0)</f>
        <v>0</v>
      </c>
      <c r="J143" s="7">
        <f>((LOGNORM.INV(RAND(), LN(Hypothèses!$B$53), Hypothèses!$C$53)) - (MAX(MIN((LOGNORM.INV(RAND(), LN(Hypothèses!$B$53), Hypothèses!$C$53)-Hypothèses!$E$53), Hypothèses!$D$53), 0)))*IF(D143&gt;=1,1,0)+((LOGNORM.INV(RAND(), LN(Hypothèses!$B$53), Hypothèses!$C$53)) - (MAX(MIN((LOGNORM.INV(RAND(), LN(Hypothèses!$B$53), Hypothèses!$C$53)-Hypothèses!$E$53), Hypothèses!$D$53), 0)))*IF(D143&gt;=2,1,0)+((LOGNORM.INV(RAND(), LN(Hypothèses!$B$53), Hypothèses!$C$53)) - (MAX(MIN((LOGNORM.INV(RAND(), LN(Hypothèses!$B$53), Hypothèses!$C$53)-Hypothèses!$E$53), Hypothèses!$D$53), 0)))*IF(D143&gt;=3,1,0)+((LOGNORM.INV(RAND(), LN(Hypothèses!$B$53), Hypothèses!$C$53)) - (MAX(MIN((LOGNORM.INV(RAND(), LN(Hypothèses!$B$53), Hypothèses!$C$53)-Hypothèses!$E$53), Hypothèses!$D$53), 0)))*IF(D143&gt;=4,1,0)</f>
        <v>0</v>
      </c>
      <c r="K143" s="7">
        <f>E143+F143+G143</f>
        <v>0</v>
      </c>
      <c r="L143" s="7">
        <f>H143+I143+J143</f>
        <v>0</v>
      </c>
      <c r="M143" s="7">
        <f>Simulateur!$G$20 + L143</f>
        <v>0</v>
      </c>
    </row>
    <row r="144" spans="1:13">
      <c r="A144" s="11">
        <v>143</v>
      </c>
      <c r="B144" s="11">
        <f>BINOM.INV(1000, (Hypothèses!$B$43*Hypothèses!$B$46)/1000, RAND())</f>
        <v>0</v>
      </c>
      <c r="C144" s="11">
        <f>BINOM.INV(1000, (Hypothèses!$B$43*Hypothèses!$B$47)/1000, RAND())</f>
        <v>0</v>
      </c>
      <c r="D144" s="11">
        <f>BINOM.INV(1000, (Hypothèses!$B$43*Hypothèses!$B$48)/1000, RAND())</f>
        <v>0</v>
      </c>
      <c r="E144" s="7">
        <f>(MAX(MIN((LOGNORM.INV(RAND(), LN(Hypothèses!$B$51), Hypothèses!$C$51)-Hypothèses!$E$51), Hypothèses!$D$51), 0))*IF(B144&gt;=1,1,0)+(MAX(MIN((LOGNORM.INV(RAND(), LN(Hypothèses!$B$51), Hypothèses!$C$51)-Hypothèses!$E$51), Hypothèses!$D$51), 0))*IF(B144&gt;=2,1,0)+(MAX(MIN((LOGNORM.INV(RAND(), LN(Hypothèses!$B$51), Hypothèses!$C$51)-Hypothèses!$E$51), Hypothèses!$D$51), 0))*IF(B144&gt;=3,1,0)+(MAX(MIN((LOGNORM.INV(RAND(), LN(Hypothèses!$B$51), Hypothèses!$C$51)-Hypothèses!$E$51), Hypothèses!$D$51), 0))*IF(B144&gt;=4,1,0)</f>
        <v>0</v>
      </c>
      <c r="F144" s="7">
        <f>(MAX(MIN((LOGNORM.INV(RAND(), LN(Hypothèses!$B$52), Hypothèses!$C$52)-Hypothèses!$E$52), Hypothèses!$D$52), 0))*IF(C144&gt;=1,1,0)+(MAX(MIN((LOGNORM.INV(RAND(), LN(Hypothèses!$B$52), Hypothèses!$C$52)-Hypothèses!$E$52), Hypothèses!$D$52), 0))*IF(C144&gt;=2,1,0)+(MAX(MIN((LOGNORM.INV(RAND(), LN(Hypothèses!$B$52), Hypothèses!$C$52)-Hypothèses!$E$52), Hypothèses!$D$52), 0))*IF(C144&gt;=3,1,0)+(MAX(MIN((LOGNORM.INV(RAND(), LN(Hypothèses!$B$52), Hypothèses!$C$52)-Hypothèses!$E$52), Hypothèses!$D$52), 0))*IF(C144&gt;=4,1,0)</f>
        <v>0</v>
      </c>
      <c r="G144" s="7">
        <f>(MAX(MIN((LOGNORM.INV(RAND(), LN(Hypothèses!$B$53), Hypothèses!$C$53)-Hypothèses!$E$53), Hypothèses!$D$53), 0))*IF(D144&gt;=1,1,0)+(MAX(MIN((LOGNORM.INV(RAND(), LN(Hypothèses!$B$53), Hypothèses!$C$53)-Hypothèses!$E$53), Hypothèses!$D$53), 0))*IF(D144&gt;=2,1,0)+(MAX(MIN((LOGNORM.INV(RAND(), LN(Hypothèses!$B$53), Hypothèses!$C$53)-Hypothèses!$E$53), Hypothèses!$D$53), 0))*IF(D144&gt;=3,1,0)+(MAX(MIN((LOGNORM.INV(RAND(), LN(Hypothèses!$B$53), Hypothèses!$C$53)-Hypothèses!$E$53), Hypothèses!$D$53), 0))*IF(D144&gt;=4,1,0)</f>
        <v>0</v>
      </c>
      <c r="H144" s="7">
        <f>((LOGNORM.INV(RAND(), LN(Hypothèses!$B$51), Hypothèses!$C$51)) - (MAX(MIN((LOGNORM.INV(RAND(), LN(Hypothèses!$B$51), Hypothèses!$C$51)-Hypothèses!$E$51), Hypothèses!$D$51), 0)))*IF(B144&gt;=1,1,0)+((LOGNORM.INV(RAND(), LN(Hypothèses!$B$51), Hypothèses!$C$51)) - (MAX(MIN((LOGNORM.INV(RAND(), LN(Hypothèses!$B$51), Hypothèses!$C$51)-Hypothèses!$E$51), Hypothèses!$D$51), 0)))*IF(B144&gt;=2,1,0)+((LOGNORM.INV(RAND(), LN(Hypothèses!$B$51), Hypothèses!$C$51)) - (MAX(MIN((LOGNORM.INV(RAND(), LN(Hypothèses!$B$51), Hypothèses!$C$51)-Hypothèses!$E$51), Hypothèses!$D$51), 0)))*IF(B144&gt;=3,1,0)+((LOGNORM.INV(RAND(), LN(Hypothèses!$B$51), Hypothèses!$C$51)) - (MAX(MIN((LOGNORM.INV(RAND(), LN(Hypothèses!$B$51), Hypothèses!$C$51)-Hypothèses!$E$51), Hypothèses!$D$51), 0)))*IF(B144&gt;=4,1,0)</f>
        <v>0</v>
      </c>
      <c r="I144" s="7">
        <f>((LOGNORM.INV(RAND(), LN(Hypothèses!$B$52), Hypothèses!$C$52)) - (MAX(MIN((LOGNORM.INV(RAND(), LN(Hypothèses!$B$52), Hypothèses!$C$52)-Hypothèses!$E$52), Hypothèses!$D$52), 0)))*IF(C144&gt;=1,1,0)+((LOGNORM.INV(RAND(), LN(Hypothèses!$B$52), Hypothèses!$C$52)) - (MAX(MIN((LOGNORM.INV(RAND(), LN(Hypothèses!$B$52), Hypothèses!$C$52)-Hypothèses!$E$52), Hypothèses!$D$52), 0)))*IF(C144&gt;=2,1,0)+((LOGNORM.INV(RAND(), LN(Hypothèses!$B$52), Hypothèses!$C$52)) - (MAX(MIN((LOGNORM.INV(RAND(), LN(Hypothèses!$B$52), Hypothèses!$C$52)-Hypothèses!$E$52), Hypothèses!$D$52), 0)))*IF(C144&gt;=3,1,0)+((LOGNORM.INV(RAND(), LN(Hypothèses!$B$52), Hypothèses!$C$52)) - (MAX(MIN((LOGNORM.INV(RAND(), LN(Hypothèses!$B$52), Hypothèses!$C$52)-Hypothèses!$E$52), Hypothèses!$D$52), 0)))*IF(C144&gt;=4,1,0)</f>
        <v>0</v>
      </c>
      <c r="J144" s="7">
        <f>((LOGNORM.INV(RAND(), LN(Hypothèses!$B$53), Hypothèses!$C$53)) - (MAX(MIN((LOGNORM.INV(RAND(), LN(Hypothèses!$B$53), Hypothèses!$C$53)-Hypothèses!$E$53), Hypothèses!$D$53), 0)))*IF(D144&gt;=1,1,0)+((LOGNORM.INV(RAND(), LN(Hypothèses!$B$53), Hypothèses!$C$53)) - (MAX(MIN((LOGNORM.INV(RAND(), LN(Hypothèses!$B$53), Hypothèses!$C$53)-Hypothèses!$E$53), Hypothèses!$D$53), 0)))*IF(D144&gt;=2,1,0)+((LOGNORM.INV(RAND(), LN(Hypothèses!$B$53), Hypothèses!$C$53)) - (MAX(MIN((LOGNORM.INV(RAND(), LN(Hypothèses!$B$53), Hypothèses!$C$53)-Hypothèses!$E$53), Hypothèses!$D$53), 0)))*IF(D144&gt;=3,1,0)+((LOGNORM.INV(RAND(), LN(Hypothèses!$B$53), Hypothèses!$C$53)) - (MAX(MIN((LOGNORM.INV(RAND(), LN(Hypothèses!$B$53), Hypothèses!$C$53)-Hypothèses!$E$53), Hypothèses!$D$53), 0)))*IF(D144&gt;=4,1,0)</f>
        <v>0</v>
      </c>
      <c r="K144" s="7">
        <f>E144+F144+G144</f>
        <v>0</v>
      </c>
      <c r="L144" s="7">
        <f>H144+I144+J144</f>
        <v>0</v>
      </c>
      <c r="M144" s="7">
        <f>Simulateur!$G$20 + L144</f>
        <v>0</v>
      </c>
    </row>
    <row r="145" spans="1:13">
      <c r="A145" s="11">
        <v>144</v>
      </c>
      <c r="B145" s="11">
        <f>BINOM.INV(1000, (Hypothèses!$B$43*Hypothèses!$B$46)/1000, RAND())</f>
        <v>0</v>
      </c>
      <c r="C145" s="11">
        <f>BINOM.INV(1000, (Hypothèses!$B$43*Hypothèses!$B$47)/1000, RAND())</f>
        <v>0</v>
      </c>
      <c r="D145" s="11">
        <f>BINOM.INV(1000, (Hypothèses!$B$43*Hypothèses!$B$48)/1000, RAND())</f>
        <v>0</v>
      </c>
      <c r="E145" s="7">
        <f>(MAX(MIN((LOGNORM.INV(RAND(), LN(Hypothèses!$B$51), Hypothèses!$C$51)-Hypothèses!$E$51), Hypothèses!$D$51), 0))*IF(B145&gt;=1,1,0)+(MAX(MIN((LOGNORM.INV(RAND(), LN(Hypothèses!$B$51), Hypothèses!$C$51)-Hypothèses!$E$51), Hypothèses!$D$51), 0))*IF(B145&gt;=2,1,0)+(MAX(MIN((LOGNORM.INV(RAND(), LN(Hypothèses!$B$51), Hypothèses!$C$51)-Hypothèses!$E$51), Hypothèses!$D$51), 0))*IF(B145&gt;=3,1,0)+(MAX(MIN((LOGNORM.INV(RAND(), LN(Hypothèses!$B$51), Hypothèses!$C$51)-Hypothèses!$E$51), Hypothèses!$D$51), 0))*IF(B145&gt;=4,1,0)</f>
        <v>0</v>
      </c>
      <c r="F145" s="7">
        <f>(MAX(MIN((LOGNORM.INV(RAND(), LN(Hypothèses!$B$52), Hypothèses!$C$52)-Hypothèses!$E$52), Hypothèses!$D$52), 0))*IF(C145&gt;=1,1,0)+(MAX(MIN((LOGNORM.INV(RAND(), LN(Hypothèses!$B$52), Hypothèses!$C$52)-Hypothèses!$E$52), Hypothèses!$D$52), 0))*IF(C145&gt;=2,1,0)+(MAX(MIN((LOGNORM.INV(RAND(), LN(Hypothèses!$B$52), Hypothèses!$C$52)-Hypothèses!$E$52), Hypothèses!$D$52), 0))*IF(C145&gt;=3,1,0)+(MAX(MIN((LOGNORM.INV(RAND(), LN(Hypothèses!$B$52), Hypothèses!$C$52)-Hypothèses!$E$52), Hypothèses!$D$52), 0))*IF(C145&gt;=4,1,0)</f>
        <v>0</v>
      </c>
      <c r="G145" s="7">
        <f>(MAX(MIN((LOGNORM.INV(RAND(), LN(Hypothèses!$B$53), Hypothèses!$C$53)-Hypothèses!$E$53), Hypothèses!$D$53), 0))*IF(D145&gt;=1,1,0)+(MAX(MIN((LOGNORM.INV(RAND(), LN(Hypothèses!$B$53), Hypothèses!$C$53)-Hypothèses!$E$53), Hypothèses!$D$53), 0))*IF(D145&gt;=2,1,0)+(MAX(MIN((LOGNORM.INV(RAND(), LN(Hypothèses!$B$53), Hypothèses!$C$53)-Hypothèses!$E$53), Hypothèses!$D$53), 0))*IF(D145&gt;=3,1,0)+(MAX(MIN((LOGNORM.INV(RAND(), LN(Hypothèses!$B$53), Hypothèses!$C$53)-Hypothèses!$E$53), Hypothèses!$D$53), 0))*IF(D145&gt;=4,1,0)</f>
        <v>0</v>
      </c>
      <c r="H145" s="7">
        <f>((LOGNORM.INV(RAND(), LN(Hypothèses!$B$51), Hypothèses!$C$51)) - (MAX(MIN((LOGNORM.INV(RAND(), LN(Hypothèses!$B$51), Hypothèses!$C$51)-Hypothèses!$E$51), Hypothèses!$D$51), 0)))*IF(B145&gt;=1,1,0)+((LOGNORM.INV(RAND(), LN(Hypothèses!$B$51), Hypothèses!$C$51)) - (MAX(MIN((LOGNORM.INV(RAND(), LN(Hypothèses!$B$51), Hypothèses!$C$51)-Hypothèses!$E$51), Hypothèses!$D$51), 0)))*IF(B145&gt;=2,1,0)+((LOGNORM.INV(RAND(), LN(Hypothèses!$B$51), Hypothèses!$C$51)) - (MAX(MIN((LOGNORM.INV(RAND(), LN(Hypothèses!$B$51), Hypothèses!$C$51)-Hypothèses!$E$51), Hypothèses!$D$51), 0)))*IF(B145&gt;=3,1,0)+((LOGNORM.INV(RAND(), LN(Hypothèses!$B$51), Hypothèses!$C$51)) - (MAX(MIN((LOGNORM.INV(RAND(), LN(Hypothèses!$B$51), Hypothèses!$C$51)-Hypothèses!$E$51), Hypothèses!$D$51), 0)))*IF(B145&gt;=4,1,0)</f>
        <v>0</v>
      </c>
      <c r="I145" s="7">
        <f>((LOGNORM.INV(RAND(), LN(Hypothèses!$B$52), Hypothèses!$C$52)) - (MAX(MIN((LOGNORM.INV(RAND(), LN(Hypothèses!$B$52), Hypothèses!$C$52)-Hypothèses!$E$52), Hypothèses!$D$52), 0)))*IF(C145&gt;=1,1,0)+((LOGNORM.INV(RAND(), LN(Hypothèses!$B$52), Hypothèses!$C$52)) - (MAX(MIN((LOGNORM.INV(RAND(), LN(Hypothèses!$B$52), Hypothèses!$C$52)-Hypothèses!$E$52), Hypothèses!$D$52), 0)))*IF(C145&gt;=2,1,0)+((LOGNORM.INV(RAND(), LN(Hypothèses!$B$52), Hypothèses!$C$52)) - (MAX(MIN((LOGNORM.INV(RAND(), LN(Hypothèses!$B$52), Hypothèses!$C$52)-Hypothèses!$E$52), Hypothèses!$D$52), 0)))*IF(C145&gt;=3,1,0)+((LOGNORM.INV(RAND(), LN(Hypothèses!$B$52), Hypothèses!$C$52)) - (MAX(MIN((LOGNORM.INV(RAND(), LN(Hypothèses!$B$52), Hypothèses!$C$52)-Hypothèses!$E$52), Hypothèses!$D$52), 0)))*IF(C145&gt;=4,1,0)</f>
        <v>0</v>
      </c>
      <c r="J145" s="7">
        <f>((LOGNORM.INV(RAND(), LN(Hypothèses!$B$53), Hypothèses!$C$53)) - (MAX(MIN((LOGNORM.INV(RAND(), LN(Hypothèses!$B$53), Hypothèses!$C$53)-Hypothèses!$E$53), Hypothèses!$D$53), 0)))*IF(D145&gt;=1,1,0)+((LOGNORM.INV(RAND(), LN(Hypothèses!$B$53), Hypothèses!$C$53)) - (MAX(MIN((LOGNORM.INV(RAND(), LN(Hypothèses!$B$53), Hypothèses!$C$53)-Hypothèses!$E$53), Hypothèses!$D$53), 0)))*IF(D145&gt;=2,1,0)+((LOGNORM.INV(RAND(), LN(Hypothèses!$B$53), Hypothèses!$C$53)) - (MAX(MIN((LOGNORM.INV(RAND(), LN(Hypothèses!$B$53), Hypothèses!$C$53)-Hypothèses!$E$53), Hypothèses!$D$53), 0)))*IF(D145&gt;=3,1,0)+((LOGNORM.INV(RAND(), LN(Hypothèses!$B$53), Hypothèses!$C$53)) - (MAX(MIN((LOGNORM.INV(RAND(), LN(Hypothèses!$B$53), Hypothèses!$C$53)-Hypothèses!$E$53), Hypothèses!$D$53), 0)))*IF(D145&gt;=4,1,0)</f>
        <v>0</v>
      </c>
      <c r="K145" s="7">
        <f>E145+F145+G145</f>
        <v>0</v>
      </c>
      <c r="L145" s="7">
        <f>H145+I145+J145</f>
        <v>0</v>
      </c>
      <c r="M145" s="7">
        <f>Simulateur!$G$20 + L145</f>
        <v>0</v>
      </c>
    </row>
    <row r="146" spans="1:13">
      <c r="A146" s="11">
        <v>145</v>
      </c>
      <c r="B146" s="11">
        <f>BINOM.INV(1000, (Hypothèses!$B$43*Hypothèses!$B$46)/1000, RAND())</f>
        <v>0</v>
      </c>
      <c r="C146" s="11">
        <f>BINOM.INV(1000, (Hypothèses!$B$43*Hypothèses!$B$47)/1000, RAND())</f>
        <v>0</v>
      </c>
      <c r="D146" s="11">
        <f>BINOM.INV(1000, (Hypothèses!$B$43*Hypothèses!$B$48)/1000, RAND())</f>
        <v>0</v>
      </c>
      <c r="E146" s="7">
        <f>(MAX(MIN((LOGNORM.INV(RAND(), LN(Hypothèses!$B$51), Hypothèses!$C$51)-Hypothèses!$E$51), Hypothèses!$D$51), 0))*IF(B146&gt;=1,1,0)+(MAX(MIN((LOGNORM.INV(RAND(), LN(Hypothèses!$B$51), Hypothèses!$C$51)-Hypothèses!$E$51), Hypothèses!$D$51), 0))*IF(B146&gt;=2,1,0)+(MAX(MIN((LOGNORM.INV(RAND(), LN(Hypothèses!$B$51), Hypothèses!$C$51)-Hypothèses!$E$51), Hypothèses!$D$51), 0))*IF(B146&gt;=3,1,0)+(MAX(MIN((LOGNORM.INV(RAND(), LN(Hypothèses!$B$51), Hypothèses!$C$51)-Hypothèses!$E$51), Hypothèses!$D$51), 0))*IF(B146&gt;=4,1,0)</f>
        <v>0</v>
      </c>
      <c r="F146" s="7">
        <f>(MAX(MIN((LOGNORM.INV(RAND(), LN(Hypothèses!$B$52), Hypothèses!$C$52)-Hypothèses!$E$52), Hypothèses!$D$52), 0))*IF(C146&gt;=1,1,0)+(MAX(MIN((LOGNORM.INV(RAND(), LN(Hypothèses!$B$52), Hypothèses!$C$52)-Hypothèses!$E$52), Hypothèses!$D$52), 0))*IF(C146&gt;=2,1,0)+(MAX(MIN((LOGNORM.INV(RAND(), LN(Hypothèses!$B$52), Hypothèses!$C$52)-Hypothèses!$E$52), Hypothèses!$D$52), 0))*IF(C146&gt;=3,1,0)+(MAX(MIN((LOGNORM.INV(RAND(), LN(Hypothèses!$B$52), Hypothèses!$C$52)-Hypothèses!$E$52), Hypothèses!$D$52), 0))*IF(C146&gt;=4,1,0)</f>
        <v>0</v>
      </c>
      <c r="G146" s="7">
        <f>(MAX(MIN((LOGNORM.INV(RAND(), LN(Hypothèses!$B$53), Hypothèses!$C$53)-Hypothèses!$E$53), Hypothèses!$D$53), 0))*IF(D146&gt;=1,1,0)+(MAX(MIN((LOGNORM.INV(RAND(), LN(Hypothèses!$B$53), Hypothèses!$C$53)-Hypothèses!$E$53), Hypothèses!$D$53), 0))*IF(D146&gt;=2,1,0)+(MAX(MIN((LOGNORM.INV(RAND(), LN(Hypothèses!$B$53), Hypothèses!$C$53)-Hypothèses!$E$53), Hypothèses!$D$53), 0))*IF(D146&gt;=3,1,0)+(MAX(MIN((LOGNORM.INV(RAND(), LN(Hypothèses!$B$53), Hypothèses!$C$53)-Hypothèses!$E$53), Hypothèses!$D$53), 0))*IF(D146&gt;=4,1,0)</f>
        <v>0</v>
      </c>
      <c r="H146" s="7">
        <f>((LOGNORM.INV(RAND(), LN(Hypothèses!$B$51), Hypothèses!$C$51)) - (MAX(MIN((LOGNORM.INV(RAND(), LN(Hypothèses!$B$51), Hypothèses!$C$51)-Hypothèses!$E$51), Hypothèses!$D$51), 0)))*IF(B146&gt;=1,1,0)+((LOGNORM.INV(RAND(), LN(Hypothèses!$B$51), Hypothèses!$C$51)) - (MAX(MIN((LOGNORM.INV(RAND(), LN(Hypothèses!$B$51), Hypothèses!$C$51)-Hypothèses!$E$51), Hypothèses!$D$51), 0)))*IF(B146&gt;=2,1,0)+((LOGNORM.INV(RAND(), LN(Hypothèses!$B$51), Hypothèses!$C$51)) - (MAX(MIN((LOGNORM.INV(RAND(), LN(Hypothèses!$B$51), Hypothèses!$C$51)-Hypothèses!$E$51), Hypothèses!$D$51), 0)))*IF(B146&gt;=3,1,0)+((LOGNORM.INV(RAND(), LN(Hypothèses!$B$51), Hypothèses!$C$51)) - (MAX(MIN((LOGNORM.INV(RAND(), LN(Hypothèses!$B$51), Hypothèses!$C$51)-Hypothèses!$E$51), Hypothèses!$D$51), 0)))*IF(B146&gt;=4,1,0)</f>
        <v>0</v>
      </c>
      <c r="I146" s="7">
        <f>((LOGNORM.INV(RAND(), LN(Hypothèses!$B$52), Hypothèses!$C$52)) - (MAX(MIN((LOGNORM.INV(RAND(), LN(Hypothèses!$B$52), Hypothèses!$C$52)-Hypothèses!$E$52), Hypothèses!$D$52), 0)))*IF(C146&gt;=1,1,0)+((LOGNORM.INV(RAND(), LN(Hypothèses!$B$52), Hypothèses!$C$52)) - (MAX(MIN((LOGNORM.INV(RAND(), LN(Hypothèses!$B$52), Hypothèses!$C$52)-Hypothèses!$E$52), Hypothèses!$D$52), 0)))*IF(C146&gt;=2,1,0)+((LOGNORM.INV(RAND(), LN(Hypothèses!$B$52), Hypothèses!$C$52)) - (MAX(MIN((LOGNORM.INV(RAND(), LN(Hypothèses!$B$52), Hypothèses!$C$52)-Hypothèses!$E$52), Hypothèses!$D$52), 0)))*IF(C146&gt;=3,1,0)+((LOGNORM.INV(RAND(), LN(Hypothèses!$B$52), Hypothèses!$C$52)) - (MAX(MIN((LOGNORM.INV(RAND(), LN(Hypothèses!$B$52), Hypothèses!$C$52)-Hypothèses!$E$52), Hypothèses!$D$52), 0)))*IF(C146&gt;=4,1,0)</f>
        <v>0</v>
      </c>
      <c r="J146" s="7">
        <f>((LOGNORM.INV(RAND(), LN(Hypothèses!$B$53), Hypothèses!$C$53)) - (MAX(MIN((LOGNORM.INV(RAND(), LN(Hypothèses!$B$53), Hypothèses!$C$53)-Hypothèses!$E$53), Hypothèses!$D$53), 0)))*IF(D146&gt;=1,1,0)+((LOGNORM.INV(RAND(), LN(Hypothèses!$B$53), Hypothèses!$C$53)) - (MAX(MIN((LOGNORM.INV(RAND(), LN(Hypothèses!$B$53), Hypothèses!$C$53)-Hypothèses!$E$53), Hypothèses!$D$53), 0)))*IF(D146&gt;=2,1,0)+((LOGNORM.INV(RAND(), LN(Hypothèses!$B$53), Hypothèses!$C$53)) - (MAX(MIN((LOGNORM.INV(RAND(), LN(Hypothèses!$B$53), Hypothèses!$C$53)-Hypothèses!$E$53), Hypothèses!$D$53), 0)))*IF(D146&gt;=3,1,0)+((LOGNORM.INV(RAND(), LN(Hypothèses!$B$53), Hypothèses!$C$53)) - (MAX(MIN((LOGNORM.INV(RAND(), LN(Hypothèses!$B$53), Hypothèses!$C$53)-Hypothèses!$E$53), Hypothèses!$D$53), 0)))*IF(D146&gt;=4,1,0)</f>
        <v>0</v>
      </c>
      <c r="K146" s="7">
        <f>E146+F146+G146</f>
        <v>0</v>
      </c>
      <c r="L146" s="7">
        <f>H146+I146+J146</f>
        <v>0</v>
      </c>
      <c r="M146" s="7">
        <f>Simulateur!$G$20 + L146</f>
        <v>0</v>
      </c>
    </row>
    <row r="147" spans="1:13">
      <c r="A147" s="11">
        <v>146</v>
      </c>
      <c r="B147" s="11">
        <f>BINOM.INV(1000, (Hypothèses!$B$43*Hypothèses!$B$46)/1000, RAND())</f>
        <v>0</v>
      </c>
      <c r="C147" s="11">
        <f>BINOM.INV(1000, (Hypothèses!$B$43*Hypothèses!$B$47)/1000, RAND())</f>
        <v>0</v>
      </c>
      <c r="D147" s="11">
        <f>BINOM.INV(1000, (Hypothèses!$B$43*Hypothèses!$B$48)/1000, RAND())</f>
        <v>0</v>
      </c>
      <c r="E147" s="7">
        <f>(MAX(MIN((LOGNORM.INV(RAND(), LN(Hypothèses!$B$51), Hypothèses!$C$51)-Hypothèses!$E$51), Hypothèses!$D$51), 0))*IF(B147&gt;=1,1,0)+(MAX(MIN((LOGNORM.INV(RAND(), LN(Hypothèses!$B$51), Hypothèses!$C$51)-Hypothèses!$E$51), Hypothèses!$D$51), 0))*IF(B147&gt;=2,1,0)+(MAX(MIN((LOGNORM.INV(RAND(), LN(Hypothèses!$B$51), Hypothèses!$C$51)-Hypothèses!$E$51), Hypothèses!$D$51), 0))*IF(B147&gt;=3,1,0)+(MAX(MIN((LOGNORM.INV(RAND(), LN(Hypothèses!$B$51), Hypothèses!$C$51)-Hypothèses!$E$51), Hypothèses!$D$51), 0))*IF(B147&gt;=4,1,0)</f>
        <v>0</v>
      </c>
      <c r="F147" s="7">
        <f>(MAX(MIN((LOGNORM.INV(RAND(), LN(Hypothèses!$B$52), Hypothèses!$C$52)-Hypothèses!$E$52), Hypothèses!$D$52), 0))*IF(C147&gt;=1,1,0)+(MAX(MIN((LOGNORM.INV(RAND(), LN(Hypothèses!$B$52), Hypothèses!$C$52)-Hypothèses!$E$52), Hypothèses!$D$52), 0))*IF(C147&gt;=2,1,0)+(MAX(MIN((LOGNORM.INV(RAND(), LN(Hypothèses!$B$52), Hypothèses!$C$52)-Hypothèses!$E$52), Hypothèses!$D$52), 0))*IF(C147&gt;=3,1,0)+(MAX(MIN((LOGNORM.INV(RAND(), LN(Hypothèses!$B$52), Hypothèses!$C$52)-Hypothèses!$E$52), Hypothèses!$D$52), 0))*IF(C147&gt;=4,1,0)</f>
        <v>0</v>
      </c>
      <c r="G147" s="7">
        <f>(MAX(MIN((LOGNORM.INV(RAND(), LN(Hypothèses!$B$53), Hypothèses!$C$53)-Hypothèses!$E$53), Hypothèses!$D$53), 0))*IF(D147&gt;=1,1,0)+(MAX(MIN((LOGNORM.INV(RAND(), LN(Hypothèses!$B$53), Hypothèses!$C$53)-Hypothèses!$E$53), Hypothèses!$D$53), 0))*IF(D147&gt;=2,1,0)+(MAX(MIN((LOGNORM.INV(RAND(), LN(Hypothèses!$B$53), Hypothèses!$C$53)-Hypothèses!$E$53), Hypothèses!$D$53), 0))*IF(D147&gt;=3,1,0)+(MAX(MIN((LOGNORM.INV(RAND(), LN(Hypothèses!$B$53), Hypothèses!$C$53)-Hypothèses!$E$53), Hypothèses!$D$53), 0))*IF(D147&gt;=4,1,0)</f>
        <v>0</v>
      </c>
      <c r="H147" s="7">
        <f>((LOGNORM.INV(RAND(), LN(Hypothèses!$B$51), Hypothèses!$C$51)) - (MAX(MIN((LOGNORM.INV(RAND(), LN(Hypothèses!$B$51), Hypothèses!$C$51)-Hypothèses!$E$51), Hypothèses!$D$51), 0)))*IF(B147&gt;=1,1,0)+((LOGNORM.INV(RAND(), LN(Hypothèses!$B$51), Hypothèses!$C$51)) - (MAX(MIN((LOGNORM.INV(RAND(), LN(Hypothèses!$B$51), Hypothèses!$C$51)-Hypothèses!$E$51), Hypothèses!$D$51), 0)))*IF(B147&gt;=2,1,0)+((LOGNORM.INV(RAND(), LN(Hypothèses!$B$51), Hypothèses!$C$51)) - (MAX(MIN((LOGNORM.INV(RAND(), LN(Hypothèses!$B$51), Hypothèses!$C$51)-Hypothèses!$E$51), Hypothèses!$D$51), 0)))*IF(B147&gt;=3,1,0)+((LOGNORM.INV(RAND(), LN(Hypothèses!$B$51), Hypothèses!$C$51)) - (MAX(MIN((LOGNORM.INV(RAND(), LN(Hypothèses!$B$51), Hypothèses!$C$51)-Hypothèses!$E$51), Hypothèses!$D$51), 0)))*IF(B147&gt;=4,1,0)</f>
        <v>0</v>
      </c>
      <c r="I147" s="7">
        <f>((LOGNORM.INV(RAND(), LN(Hypothèses!$B$52), Hypothèses!$C$52)) - (MAX(MIN((LOGNORM.INV(RAND(), LN(Hypothèses!$B$52), Hypothèses!$C$52)-Hypothèses!$E$52), Hypothèses!$D$52), 0)))*IF(C147&gt;=1,1,0)+((LOGNORM.INV(RAND(), LN(Hypothèses!$B$52), Hypothèses!$C$52)) - (MAX(MIN((LOGNORM.INV(RAND(), LN(Hypothèses!$B$52), Hypothèses!$C$52)-Hypothèses!$E$52), Hypothèses!$D$52), 0)))*IF(C147&gt;=2,1,0)+((LOGNORM.INV(RAND(), LN(Hypothèses!$B$52), Hypothèses!$C$52)) - (MAX(MIN((LOGNORM.INV(RAND(), LN(Hypothèses!$B$52), Hypothèses!$C$52)-Hypothèses!$E$52), Hypothèses!$D$52), 0)))*IF(C147&gt;=3,1,0)+((LOGNORM.INV(RAND(), LN(Hypothèses!$B$52), Hypothèses!$C$52)) - (MAX(MIN((LOGNORM.INV(RAND(), LN(Hypothèses!$B$52), Hypothèses!$C$52)-Hypothèses!$E$52), Hypothèses!$D$52), 0)))*IF(C147&gt;=4,1,0)</f>
        <v>0</v>
      </c>
      <c r="J147" s="7">
        <f>((LOGNORM.INV(RAND(), LN(Hypothèses!$B$53), Hypothèses!$C$53)) - (MAX(MIN((LOGNORM.INV(RAND(), LN(Hypothèses!$B$53), Hypothèses!$C$53)-Hypothèses!$E$53), Hypothèses!$D$53), 0)))*IF(D147&gt;=1,1,0)+((LOGNORM.INV(RAND(), LN(Hypothèses!$B$53), Hypothèses!$C$53)) - (MAX(MIN((LOGNORM.INV(RAND(), LN(Hypothèses!$B$53), Hypothèses!$C$53)-Hypothèses!$E$53), Hypothèses!$D$53), 0)))*IF(D147&gt;=2,1,0)+((LOGNORM.INV(RAND(), LN(Hypothèses!$B$53), Hypothèses!$C$53)) - (MAX(MIN((LOGNORM.INV(RAND(), LN(Hypothèses!$B$53), Hypothèses!$C$53)-Hypothèses!$E$53), Hypothèses!$D$53), 0)))*IF(D147&gt;=3,1,0)+((LOGNORM.INV(RAND(), LN(Hypothèses!$B$53), Hypothèses!$C$53)) - (MAX(MIN((LOGNORM.INV(RAND(), LN(Hypothèses!$B$53), Hypothèses!$C$53)-Hypothèses!$E$53), Hypothèses!$D$53), 0)))*IF(D147&gt;=4,1,0)</f>
        <v>0</v>
      </c>
      <c r="K147" s="7">
        <f>E147+F147+G147</f>
        <v>0</v>
      </c>
      <c r="L147" s="7">
        <f>H147+I147+J147</f>
        <v>0</v>
      </c>
      <c r="M147" s="7">
        <f>Simulateur!$G$20 + L147</f>
        <v>0</v>
      </c>
    </row>
    <row r="148" spans="1:13">
      <c r="A148" s="11">
        <v>147</v>
      </c>
      <c r="B148" s="11">
        <f>BINOM.INV(1000, (Hypothèses!$B$43*Hypothèses!$B$46)/1000, RAND())</f>
        <v>0</v>
      </c>
      <c r="C148" s="11">
        <f>BINOM.INV(1000, (Hypothèses!$B$43*Hypothèses!$B$47)/1000, RAND())</f>
        <v>0</v>
      </c>
      <c r="D148" s="11">
        <f>BINOM.INV(1000, (Hypothèses!$B$43*Hypothèses!$B$48)/1000, RAND())</f>
        <v>0</v>
      </c>
      <c r="E148" s="7">
        <f>(MAX(MIN((LOGNORM.INV(RAND(), LN(Hypothèses!$B$51), Hypothèses!$C$51)-Hypothèses!$E$51), Hypothèses!$D$51), 0))*IF(B148&gt;=1,1,0)+(MAX(MIN((LOGNORM.INV(RAND(), LN(Hypothèses!$B$51), Hypothèses!$C$51)-Hypothèses!$E$51), Hypothèses!$D$51), 0))*IF(B148&gt;=2,1,0)+(MAX(MIN((LOGNORM.INV(RAND(), LN(Hypothèses!$B$51), Hypothèses!$C$51)-Hypothèses!$E$51), Hypothèses!$D$51), 0))*IF(B148&gt;=3,1,0)+(MAX(MIN((LOGNORM.INV(RAND(), LN(Hypothèses!$B$51), Hypothèses!$C$51)-Hypothèses!$E$51), Hypothèses!$D$51), 0))*IF(B148&gt;=4,1,0)</f>
        <v>0</v>
      </c>
      <c r="F148" s="7">
        <f>(MAX(MIN((LOGNORM.INV(RAND(), LN(Hypothèses!$B$52), Hypothèses!$C$52)-Hypothèses!$E$52), Hypothèses!$D$52), 0))*IF(C148&gt;=1,1,0)+(MAX(MIN((LOGNORM.INV(RAND(), LN(Hypothèses!$B$52), Hypothèses!$C$52)-Hypothèses!$E$52), Hypothèses!$D$52), 0))*IF(C148&gt;=2,1,0)+(MAX(MIN((LOGNORM.INV(RAND(), LN(Hypothèses!$B$52), Hypothèses!$C$52)-Hypothèses!$E$52), Hypothèses!$D$52), 0))*IF(C148&gt;=3,1,0)+(MAX(MIN((LOGNORM.INV(RAND(), LN(Hypothèses!$B$52), Hypothèses!$C$52)-Hypothèses!$E$52), Hypothèses!$D$52), 0))*IF(C148&gt;=4,1,0)</f>
        <v>0</v>
      </c>
      <c r="G148" s="7">
        <f>(MAX(MIN((LOGNORM.INV(RAND(), LN(Hypothèses!$B$53), Hypothèses!$C$53)-Hypothèses!$E$53), Hypothèses!$D$53), 0))*IF(D148&gt;=1,1,0)+(MAX(MIN((LOGNORM.INV(RAND(), LN(Hypothèses!$B$53), Hypothèses!$C$53)-Hypothèses!$E$53), Hypothèses!$D$53), 0))*IF(D148&gt;=2,1,0)+(MAX(MIN((LOGNORM.INV(RAND(), LN(Hypothèses!$B$53), Hypothèses!$C$53)-Hypothèses!$E$53), Hypothèses!$D$53), 0))*IF(D148&gt;=3,1,0)+(MAX(MIN((LOGNORM.INV(RAND(), LN(Hypothèses!$B$53), Hypothèses!$C$53)-Hypothèses!$E$53), Hypothèses!$D$53), 0))*IF(D148&gt;=4,1,0)</f>
        <v>0</v>
      </c>
      <c r="H148" s="7">
        <f>((LOGNORM.INV(RAND(), LN(Hypothèses!$B$51), Hypothèses!$C$51)) - (MAX(MIN((LOGNORM.INV(RAND(), LN(Hypothèses!$B$51), Hypothèses!$C$51)-Hypothèses!$E$51), Hypothèses!$D$51), 0)))*IF(B148&gt;=1,1,0)+((LOGNORM.INV(RAND(), LN(Hypothèses!$B$51), Hypothèses!$C$51)) - (MAX(MIN((LOGNORM.INV(RAND(), LN(Hypothèses!$B$51), Hypothèses!$C$51)-Hypothèses!$E$51), Hypothèses!$D$51), 0)))*IF(B148&gt;=2,1,0)+((LOGNORM.INV(RAND(), LN(Hypothèses!$B$51), Hypothèses!$C$51)) - (MAX(MIN((LOGNORM.INV(RAND(), LN(Hypothèses!$B$51), Hypothèses!$C$51)-Hypothèses!$E$51), Hypothèses!$D$51), 0)))*IF(B148&gt;=3,1,0)+((LOGNORM.INV(RAND(), LN(Hypothèses!$B$51), Hypothèses!$C$51)) - (MAX(MIN((LOGNORM.INV(RAND(), LN(Hypothèses!$B$51), Hypothèses!$C$51)-Hypothèses!$E$51), Hypothèses!$D$51), 0)))*IF(B148&gt;=4,1,0)</f>
        <v>0</v>
      </c>
      <c r="I148" s="7">
        <f>((LOGNORM.INV(RAND(), LN(Hypothèses!$B$52), Hypothèses!$C$52)) - (MAX(MIN((LOGNORM.INV(RAND(), LN(Hypothèses!$B$52), Hypothèses!$C$52)-Hypothèses!$E$52), Hypothèses!$D$52), 0)))*IF(C148&gt;=1,1,0)+((LOGNORM.INV(RAND(), LN(Hypothèses!$B$52), Hypothèses!$C$52)) - (MAX(MIN((LOGNORM.INV(RAND(), LN(Hypothèses!$B$52), Hypothèses!$C$52)-Hypothèses!$E$52), Hypothèses!$D$52), 0)))*IF(C148&gt;=2,1,0)+((LOGNORM.INV(RAND(), LN(Hypothèses!$B$52), Hypothèses!$C$52)) - (MAX(MIN((LOGNORM.INV(RAND(), LN(Hypothèses!$B$52), Hypothèses!$C$52)-Hypothèses!$E$52), Hypothèses!$D$52), 0)))*IF(C148&gt;=3,1,0)+((LOGNORM.INV(RAND(), LN(Hypothèses!$B$52), Hypothèses!$C$52)) - (MAX(MIN((LOGNORM.INV(RAND(), LN(Hypothèses!$B$52), Hypothèses!$C$52)-Hypothèses!$E$52), Hypothèses!$D$52), 0)))*IF(C148&gt;=4,1,0)</f>
        <v>0</v>
      </c>
      <c r="J148" s="7">
        <f>((LOGNORM.INV(RAND(), LN(Hypothèses!$B$53), Hypothèses!$C$53)) - (MAX(MIN((LOGNORM.INV(RAND(), LN(Hypothèses!$B$53), Hypothèses!$C$53)-Hypothèses!$E$53), Hypothèses!$D$53), 0)))*IF(D148&gt;=1,1,0)+((LOGNORM.INV(RAND(), LN(Hypothèses!$B$53), Hypothèses!$C$53)) - (MAX(MIN((LOGNORM.INV(RAND(), LN(Hypothèses!$B$53), Hypothèses!$C$53)-Hypothèses!$E$53), Hypothèses!$D$53), 0)))*IF(D148&gt;=2,1,0)+((LOGNORM.INV(RAND(), LN(Hypothèses!$B$53), Hypothèses!$C$53)) - (MAX(MIN((LOGNORM.INV(RAND(), LN(Hypothèses!$B$53), Hypothèses!$C$53)-Hypothèses!$E$53), Hypothèses!$D$53), 0)))*IF(D148&gt;=3,1,0)+((LOGNORM.INV(RAND(), LN(Hypothèses!$B$53), Hypothèses!$C$53)) - (MAX(MIN((LOGNORM.INV(RAND(), LN(Hypothèses!$B$53), Hypothèses!$C$53)-Hypothèses!$E$53), Hypothèses!$D$53), 0)))*IF(D148&gt;=4,1,0)</f>
        <v>0</v>
      </c>
      <c r="K148" s="7">
        <f>E148+F148+G148</f>
        <v>0</v>
      </c>
      <c r="L148" s="7">
        <f>H148+I148+J148</f>
        <v>0</v>
      </c>
      <c r="M148" s="7">
        <f>Simulateur!$G$20 + L148</f>
        <v>0</v>
      </c>
    </row>
    <row r="149" spans="1:13">
      <c r="A149" s="11">
        <v>148</v>
      </c>
      <c r="B149" s="11">
        <f>BINOM.INV(1000, (Hypothèses!$B$43*Hypothèses!$B$46)/1000, RAND())</f>
        <v>0</v>
      </c>
      <c r="C149" s="11">
        <f>BINOM.INV(1000, (Hypothèses!$B$43*Hypothèses!$B$47)/1000, RAND())</f>
        <v>0</v>
      </c>
      <c r="D149" s="11">
        <f>BINOM.INV(1000, (Hypothèses!$B$43*Hypothèses!$B$48)/1000, RAND())</f>
        <v>0</v>
      </c>
      <c r="E149" s="7">
        <f>(MAX(MIN((LOGNORM.INV(RAND(), LN(Hypothèses!$B$51), Hypothèses!$C$51)-Hypothèses!$E$51), Hypothèses!$D$51), 0))*IF(B149&gt;=1,1,0)+(MAX(MIN((LOGNORM.INV(RAND(), LN(Hypothèses!$B$51), Hypothèses!$C$51)-Hypothèses!$E$51), Hypothèses!$D$51), 0))*IF(B149&gt;=2,1,0)+(MAX(MIN((LOGNORM.INV(RAND(), LN(Hypothèses!$B$51), Hypothèses!$C$51)-Hypothèses!$E$51), Hypothèses!$D$51), 0))*IF(B149&gt;=3,1,0)+(MAX(MIN((LOGNORM.INV(RAND(), LN(Hypothèses!$B$51), Hypothèses!$C$51)-Hypothèses!$E$51), Hypothèses!$D$51), 0))*IF(B149&gt;=4,1,0)</f>
        <v>0</v>
      </c>
      <c r="F149" s="7">
        <f>(MAX(MIN((LOGNORM.INV(RAND(), LN(Hypothèses!$B$52), Hypothèses!$C$52)-Hypothèses!$E$52), Hypothèses!$D$52), 0))*IF(C149&gt;=1,1,0)+(MAX(MIN((LOGNORM.INV(RAND(), LN(Hypothèses!$B$52), Hypothèses!$C$52)-Hypothèses!$E$52), Hypothèses!$D$52), 0))*IF(C149&gt;=2,1,0)+(MAX(MIN((LOGNORM.INV(RAND(), LN(Hypothèses!$B$52), Hypothèses!$C$52)-Hypothèses!$E$52), Hypothèses!$D$52), 0))*IF(C149&gt;=3,1,0)+(MAX(MIN((LOGNORM.INV(RAND(), LN(Hypothèses!$B$52), Hypothèses!$C$52)-Hypothèses!$E$52), Hypothèses!$D$52), 0))*IF(C149&gt;=4,1,0)</f>
        <v>0</v>
      </c>
      <c r="G149" s="7">
        <f>(MAX(MIN((LOGNORM.INV(RAND(), LN(Hypothèses!$B$53), Hypothèses!$C$53)-Hypothèses!$E$53), Hypothèses!$D$53), 0))*IF(D149&gt;=1,1,0)+(MAX(MIN((LOGNORM.INV(RAND(), LN(Hypothèses!$B$53), Hypothèses!$C$53)-Hypothèses!$E$53), Hypothèses!$D$53), 0))*IF(D149&gt;=2,1,0)+(MAX(MIN((LOGNORM.INV(RAND(), LN(Hypothèses!$B$53), Hypothèses!$C$53)-Hypothèses!$E$53), Hypothèses!$D$53), 0))*IF(D149&gt;=3,1,0)+(MAX(MIN((LOGNORM.INV(RAND(), LN(Hypothèses!$B$53), Hypothèses!$C$53)-Hypothèses!$E$53), Hypothèses!$D$53), 0))*IF(D149&gt;=4,1,0)</f>
        <v>0</v>
      </c>
      <c r="H149" s="7">
        <f>((LOGNORM.INV(RAND(), LN(Hypothèses!$B$51), Hypothèses!$C$51)) - (MAX(MIN((LOGNORM.INV(RAND(), LN(Hypothèses!$B$51), Hypothèses!$C$51)-Hypothèses!$E$51), Hypothèses!$D$51), 0)))*IF(B149&gt;=1,1,0)+((LOGNORM.INV(RAND(), LN(Hypothèses!$B$51), Hypothèses!$C$51)) - (MAX(MIN((LOGNORM.INV(RAND(), LN(Hypothèses!$B$51), Hypothèses!$C$51)-Hypothèses!$E$51), Hypothèses!$D$51), 0)))*IF(B149&gt;=2,1,0)+((LOGNORM.INV(RAND(), LN(Hypothèses!$B$51), Hypothèses!$C$51)) - (MAX(MIN((LOGNORM.INV(RAND(), LN(Hypothèses!$B$51), Hypothèses!$C$51)-Hypothèses!$E$51), Hypothèses!$D$51), 0)))*IF(B149&gt;=3,1,0)+((LOGNORM.INV(RAND(), LN(Hypothèses!$B$51), Hypothèses!$C$51)) - (MAX(MIN((LOGNORM.INV(RAND(), LN(Hypothèses!$B$51), Hypothèses!$C$51)-Hypothèses!$E$51), Hypothèses!$D$51), 0)))*IF(B149&gt;=4,1,0)</f>
        <v>0</v>
      </c>
      <c r="I149" s="7">
        <f>((LOGNORM.INV(RAND(), LN(Hypothèses!$B$52), Hypothèses!$C$52)) - (MAX(MIN((LOGNORM.INV(RAND(), LN(Hypothèses!$B$52), Hypothèses!$C$52)-Hypothèses!$E$52), Hypothèses!$D$52), 0)))*IF(C149&gt;=1,1,0)+((LOGNORM.INV(RAND(), LN(Hypothèses!$B$52), Hypothèses!$C$52)) - (MAX(MIN((LOGNORM.INV(RAND(), LN(Hypothèses!$B$52), Hypothèses!$C$52)-Hypothèses!$E$52), Hypothèses!$D$52), 0)))*IF(C149&gt;=2,1,0)+((LOGNORM.INV(RAND(), LN(Hypothèses!$B$52), Hypothèses!$C$52)) - (MAX(MIN((LOGNORM.INV(RAND(), LN(Hypothèses!$B$52), Hypothèses!$C$52)-Hypothèses!$E$52), Hypothèses!$D$52), 0)))*IF(C149&gt;=3,1,0)+((LOGNORM.INV(RAND(), LN(Hypothèses!$B$52), Hypothèses!$C$52)) - (MAX(MIN((LOGNORM.INV(RAND(), LN(Hypothèses!$B$52), Hypothèses!$C$52)-Hypothèses!$E$52), Hypothèses!$D$52), 0)))*IF(C149&gt;=4,1,0)</f>
        <v>0</v>
      </c>
      <c r="J149" s="7">
        <f>((LOGNORM.INV(RAND(), LN(Hypothèses!$B$53), Hypothèses!$C$53)) - (MAX(MIN((LOGNORM.INV(RAND(), LN(Hypothèses!$B$53), Hypothèses!$C$53)-Hypothèses!$E$53), Hypothèses!$D$53), 0)))*IF(D149&gt;=1,1,0)+((LOGNORM.INV(RAND(), LN(Hypothèses!$B$53), Hypothèses!$C$53)) - (MAX(MIN((LOGNORM.INV(RAND(), LN(Hypothèses!$B$53), Hypothèses!$C$53)-Hypothèses!$E$53), Hypothèses!$D$53), 0)))*IF(D149&gt;=2,1,0)+((LOGNORM.INV(RAND(), LN(Hypothèses!$B$53), Hypothèses!$C$53)) - (MAX(MIN((LOGNORM.INV(RAND(), LN(Hypothèses!$B$53), Hypothèses!$C$53)-Hypothèses!$E$53), Hypothèses!$D$53), 0)))*IF(D149&gt;=3,1,0)+((LOGNORM.INV(RAND(), LN(Hypothèses!$B$53), Hypothèses!$C$53)) - (MAX(MIN((LOGNORM.INV(RAND(), LN(Hypothèses!$B$53), Hypothèses!$C$53)-Hypothèses!$E$53), Hypothèses!$D$53), 0)))*IF(D149&gt;=4,1,0)</f>
        <v>0</v>
      </c>
      <c r="K149" s="7">
        <f>E149+F149+G149</f>
        <v>0</v>
      </c>
      <c r="L149" s="7">
        <f>H149+I149+J149</f>
        <v>0</v>
      </c>
      <c r="M149" s="7">
        <f>Simulateur!$G$20 + L149</f>
        <v>0</v>
      </c>
    </row>
    <row r="150" spans="1:13">
      <c r="A150" s="11">
        <v>149</v>
      </c>
      <c r="B150" s="11">
        <f>BINOM.INV(1000, (Hypothèses!$B$43*Hypothèses!$B$46)/1000, RAND())</f>
        <v>0</v>
      </c>
      <c r="C150" s="11">
        <f>BINOM.INV(1000, (Hypothèses!$B$43*Hypothèses!$B$47)/1000, RAND())</f>
        <v>0</v>
      </c>
      <c r="D150" s="11">
        <f>BINOM.INV(1000, (Hypothèses!$B$43*Hypothèses!$B$48)/1000, RAND())</f>
        <v>0</v>
      </c>
      <c r="E150" s="7">
        <f>(MAX(MIN((LOGNORM.INV(RAND(), LN(Hypothèses!$B$51), Hypothèses!$C$51)-Hypothèses!$E$51), Hypothèses!$D$51), 0))*IF(B150&gt;=1,1,0)+(MAX(MIN((LOGNORM.INV(RAND(), LN(Hypothèses!$B$51), Hypothèses!$C$51)-Hypothèses!$E$51), Hypothèses!$D$51), 0))*IF(B150&gt;=2,1,0)+(MAX(MIN((LOGNORM.INV(RAND(), LN(Hypothèses!$B$51), Hypothèses!$C$51)-Hypothèses!$E$51), Hypothèses!$D$51), 0))*IF(B150&gt;=3,1,0)+(MAX(MIN((LOGNORM.INV(RAND(), LN(Hypothèses!$B$51), Hypothèses!$C$51)-Hypothèses!$E$51), Hypothèses!$D$51), 0))*IF(B150&gt;=4,1,0)</f>
        <v>0</v>
      </c>
      <c r="F150" s="7">
        <f>(MAX(MIN((LOGNORM.INV(RAND(), LN(Hypothèses!$B$52), Hypothèses!$C$52)-Hypothèses!$E$52), Hypothèses!$D$52), 0))*IF(C150&gt;=1,1,0)+(MAX(MIN((LOGNORM.INV(RAND(), LN(Hypothèses!$B$52), Hypothèses!$C$52)-Hypothèses!$E$52), Hypothèses!$D$52), 0))*IF(C150&gt;=2,1,0)+(MAX(MIN((LOGNORM.INV(RAND(), LN(Hypothèses!$B$52), Hypothèses!$C$52)-Hypothèses!$E$52), Hypothèses!$D$52), 0))*IF(C150&gt;=3,1,0)+(MAX(MIN((LOGNORM.INV(RAND(), LN(Hypothèses!$B$52), Hypothèses!$C$52)-Hypothèses!$E$52), Hypothèses!$D$52), 0))*IF(C150&gt;=4,1,0)</f>
        <v>0</v>
      </c>
      <c r="G150" s="7">
        <f>(MAX(MIN((LOGNORM.INV(RAND(), LN(Hypothèses!$B$53), Hypothèses!$C$53)-Hypothèses!$E$53), Hypothèses!$D$53), 0))*IF(D150&gt;=1,1,0)+(MAX(MIN((LOGNORM.INV(RAND(), LN(Hypothèses!$B$53), Hypothèses!$C$53)-Hypothèses!$E$53), Hypothèses!$D$53), 0))*IF(D150&gt;=2,1,0)+(MAX(MIN((LOGNORM.INV(RAND(), LN(Hypothèses!$B$53), Hypothèses!$C$53)-Hypothèses!$E$53), Hypothèses!$D$53), 0))*IF(D150&gt;=3,1,0)+(MAX(MIN((LOGNORM.INV(RAND(), LN(Hypothèses!$B$53), Hypothèses!$C$53)-Hypothèses!$E$53), Hypothèses!$D$53), 0))*IF(D150&gt;=4,1,0)</f>
        <v>0</v>
      </c>
      <c r="H150" s="7">
        <f>((LOGNORM.INV(RAND(), LN(Hypothèses!$B$51), Hypothèses!$C$51)) - (MAX(MIN((LOGNORM.INV(RAND(), LN(Hypothèses!$B$51), Hypothèses!$C$51)-Hypothèses!$E$51), Hypothèses!$D$51), 0)))*IF(B150&gt;=1,1,0)+((LOGNORM.INV(RAND(), LN(Hypothèses!$B$51), Hypothèses!$C$51)) - (MAX(MIN((LOGNORM.INV(RAND(), LN(Hypothèses!$B$51), Hypothèses!$C$51)-Hypothèses!$E$51), Hypothèses!$D$51), 0)))*IF(B150&gt;=2,1,0)+((LOGNORM.INV(RAND(), LN(Hypothèses!$B$51), Hypothèses!$C$51)) - (MAX(MIN((LOGNORM.INV(RAND(), LN(Hypothèses!$B$51), Hypothèses!$C$51)-Hypothèses!$E$51), Hypothèses!$D$51), 0)))*IF(B150&gt;=3,1,0)+((LOGNORM.INV(RAND(), LN(Hypothèses!$B$51), Hypothèses!$C$51)) - (MAX(MIN((LOGNORM.INV(RAND(), LN(Hypothèses!$B$51), Hypothèses!$C$51)-Hypothèses!$E$51), Hypothèses!$D$51), 0)))*IF(B150&gt;=4,1,0)</f>
        <v>0</v>
      </c>
      <c r="I150" s="7">
        <f>((LOGNORM.INV(RAND(), LN(Hypothèses!$B$52), Hypothèses!$C$52)) - (MAX(MIN((LOGNORM.INV(RAND(), LN(Hypothèses!$B$52), Hypothèses!$C$52)-Hypothèses!$E$52), Hypothèses!$D$52), 0)))*IF(C150&gt;=1,1,0)+((LOGNORM.INV(RAND(), LN(Hypothèses!$B$52), Hypothèses!$C$52)) - (MAX(MIN((LOGNORM.INV(RAND(), LN(Hypothèses!$B$52), Hypothèses!$C$52)-Hypothèses!$E$52), Hypothèses!$D$52), 0)))*IF(C150&gt;=2,1,0)+((LOGNORM.INV(RAND(), LN(Hypothèses!$B$52), Hypothèses!$C$52)) - (MAX(MIN((LOGNORM.INV(RAND(), LN(Hypothèses!$B$52), Hypothèses!$C$52)-Hypothèses!$E$52), Hypothèses!$D$52), 0)))*IF(C150&gt;=3,1,0)+((LOGNORM.INV(RAND(), LN(Hypothèses!$B$52), Hypothèses!$C$52)) - (MAX(MIN((LOGNORM.INV(RAND(), LN(Hypothèses!$B$52), Hypothèses!$C$52)-Hypothèses!$E$52), Hypothèses!$D$52), 0)))*IF(C150&gt;=4,1,0)</f>
        <v>0</v>
      </c>
      <c r="J150" s="7">
        <f>((LOGNORM.INV(RAND(), LN(Hypothèses!$B$53), Hypothèses!$C$53)) - (MAX(MIN((LOGNORM.INV(RAND(), LN(Hypothèses!$B$53), Hypothèses!$C$53)-Hypothèses!$E$53), Hypothèses!$D$53), 0)))*IF(D150&gt;=1,1,0)+((LOGNORM.INV(RAND(), LN(Hypothèses!$B$53), Hypothèses!$C$53)) - (MAX(MIN((LOGNORM.INV(RAND(), LN(Hypothèses!$B$53), Hypothèses!$C$53)-Hypothèses!$E$53), Hypothèses!$D$53), 0)))*IF(D150&gt;=2,1,0)+((LOGNORM.INV(RAND(), LN(Hypothèses!$B$53), Hypothèses!$C$53)) - (MAX(MIN((LOGNORM.INV(RAND(), LN(Hypothèses!$B$53), Hypothèses!$C$53)-Hypothèses!$E$53), Hypothèses!$D$53), 0)))*IF(D150&gt;=3,1,0)+((LOGNORM.INV(RAND(), LN(Hypothèses!$B$53), Hypothèses!$C$53)) - (MAX(MIN((LOGNORM.INV(RAND(), LN(Hypothèses!$B$53), Hypothèses!$C$53)-Hypothèses!$E$53), Hypothèses!$D$53), 0)))*IF(D150&gt;=4,1,0)</f>
        <v>0</v>
      </c>
      <c r="K150" s="7">
        <f>E150+F150+G150</f>
        <v>0</v>
      </c>
      <c r="L150" s="7">
        <f>H150+I150+J150</f>
        <v>0</v>
      </c>
      <c r="M150" s="7">
        <f>Simulateur!$G$20 + L150</f>
        <v>0</v>
      </c>
    </row>
    <row r="151" spans="1:13">
      <c r="A151" s="11">
        <v>150</v>
      </c>
      <c r="B151" s="11">
        <f>BINOM.INV(1000, (Hypothèses!$B$43*Hypothèses!$B$46)/1000, RAND())</f>
        <v>0</v>
      </c>
      <c r="C151" s="11">
        <f>BINOM.INV(1000, (Hypothèses!$B$43*Hypothèses!$B$47)/1000, RAND())</f>
        <v>0</v>
      </c>
      <c r="D151" s="11">
        <f>BINOM.INV(1000, (Hypothèses!$B$43*Hypothèses!$B$48)/1000, RAND())</f>
        <v>0</v>
      </c>
      <c r="E151" s="7">
        <f>(MAX(MIN((LOGNORM.INV(RAND(), LN(Hypothèses!$B$51), Hypothèses!$C$51)-Hypothèses!$E$51), Hypothèses!$D$51), 0))*IF(B151&gt;=1,1,0)+(MAX(MIN((LOGNORM.INV(RAND(), LN(Hypothèses!$B$51), Hypothèses!$C$51)-Hypothèses!$E$51), Hypothèses!$D$51), 0))*IF(B151&gt;=2,1,0)+(MAX(MIN((LOGNORM.INV(RAND(), LN(Hypothèses!$B$51), Hypothèses!$C$51)-Hypothèses!$E$51), Hypothèses!$D$51), 0))*IF(B151&gt;=3,1,0)+(MAX(MIN((LOGNORM.INV(RAND(), LN(Hypothèses!$B$51), Hypothèses!$C$51)-Hypothèses!$E$51), Hypothèses!$D$51), 0))*IF(B151&gt;=4,1,0)</f>
        <v>0</v>
      </c>
      <c r="F151" s="7">
        <f>(MAX(MIN((LOGNORM.INV(RAND(), LN(Hypothèses!$B$52), Hypothèses!$C$52)-Hypothèses!$E$52), Hypothèses!$D$52), 0))*IF(C151&gt;=1,1,0)+(MAX(MIN((LOGNORM.INV(RAND(), LN(Hypothèses!$B$52), Hypothèses!$C$52)-Hypothèses!$E$52), Hypothèses!$D$52), 0))*IF(C151&gt;=2,1,0)+(MAX(MIN((LOGNORM.INV(RAND(), LN(Hypothèses!$B$52), Hypothèses!$C$52)-Hypothèses!$E$52), Hypothèses!$D$52), 0))*IF(C151&gt;=3,1,0)+(MAX(MIN((LOGNORM.INV(RAND(), LN(Hypothèses!$B$52), Hypothèses!$C$52)-Hypothèses!$E$52), Hypothèses!$D$52), 0))*IF(C151&gt;=4,1,0)</f>
        <v>0</v>
      </c>
      <c r="G151" s="7">
        <f>(MAX(MIN((LOGNORM.INV(RAND(), LN(Hypothèses!$B$53), Hypothèses!$C$53)-Hypothèses!$E$53), Hypothèses!$D$53), 0))*IF(D151&gt;=1,1,0)+(MAX(MIN((LOGNORM.INV(RAND(), LN(Hypothèses!$B$53), Hypothèses!$C$53)-Hypothèses!$E$53), Hypothèses!$D$53), 0))*IF(D151&gt;=2,1,0)+(MAX(MIN((LOGNORM.INV(RAND(), LN(Hypothèses!$B$53), Hypothèses!$C$53)-Hypothèses!$E$53), Hypothèses!$D$53), 0))*IF(D151&gt;=3,1,0)+(MAX(MIN((LOGNORM.INV(RAND(), LN(Hypothèses!$B$53), Hypothèses!$C$53)-Hypothèses!$E$53), Hypothèses!$D$53), 0))*IF(D151&gt;=4,1,0)</f>
        <v>0</v>
      </c>
      <c r="H151" s="7">
        <f>((LOGNORM.INV(RAND(), LN(Hypothèses!$B$51), Hypothèses!$C$51)) - (MAX(MIN((LOGNORM.INV(RAND(), LN(Hypothèses!$B$51), Hypothèses!$C$51)-Hypothèses!$E$51), Hypothèses!$D$51), 0)))*IF(B151&gt;=1,1,0)+((LOGNORM.INV(RAND(), LN(Hypothèses!$B$51), Hypothèses!$C$51)) - (MAX(MIN((LOGNORM.INV(RAND(), LN(Hypothèses!$B$51), Hypothèses!$C$51)-Hypothèses!$E$51), Hypothèses!$D$51), 0)))*IF(B151&gt;=2,1,0)+((LOGNORM.INV(RAND(), LN(Hypothèses!$B$51), Hypothèses!$C$51)) - (MAX(MIN((LOGNORM.INV(RAND(), LN(Hypothèses!$B$51), Hypothèses!$C$51)-Hypothèses!$E$51), Hypothèses!$D$51), 0)))*IF(B151&gt;=3,1,0)+((LOGNORM.INV(RAND(), LN(Hypothèses!$B$51), Hypothèses!$C$51)) - (MAX(MIN((LOGNORM.INV(RAND(), LN(Hypothèses!$B$51), Hypothèses!$C$51)-Hypothèses!$E$51), Hypothèses!$D$51), 0)))*IF(B151&gt;=4,1,0)</f>
        <v>0</v>
      </c>
      <c r="I151" s="7">
        <f>((LOGNORM.INV(RAND(), LN(Hypothèses!$B$52), Hypothèses!$C$52)) - (MAX(MIN((LOGNORM.INV(RAND(), LN(Hypothèses!$B$52), Hypothèses!$C$52)-Hypothèses!$E$52), Hypothèses!$D$52), 0)))*IF(C151&gt;=1,1,0)+((LOGNORM.INV(RAND(), LN(Hypothèses!$B$52), Hypothèses!$C$52)) - (MAX(MIN((LOGNORM.INV(RAND(), LN(Hypothèses!$B$52), Hypothèses!$C$52)-Hypothèses!$E$52), Hypothèses!$D$52), 0)))*IF(C151&gt;=2,1,0)+((LOGNORM.INV(RAND(), LN(Hypothèses!$B$52), Hypothèses!$C$52)) - (MAX(MIN((LOGNORM.INV(RAND(), LN(Hypothèses!$B$52), Hypothèses!$C$52)-Hypothèses!$E$52), Hypothèses!$D$52), 0)))*IF(C151&gt;=3,1,0)+((LOGNORM.INV(RAND(), LN(Hypothèses!$B$52), Hypothèses!$C$52)) - (MAX(MIN((LOGNORM.INV(RAND(), LN(Hypothèses!$B$52), Hypothèses!$C$52)-Hypothèses!$E$52), Hypothèses!$D$52), 0)))*IF(C151&gt;=4,1,0)</f>
        <v>0</v>
      </c>
      <c r="J151" s="7">
        <f>((LOGNORM.INV(RAND(), LN(Hypothèses!$B$53), Hypothèses!$C$53)) - (MAX(MIN((LOGNORM.INV(RAND(), LN(Hypothèses!$B$53), Hypothèses!$C$53)-Hypothèses!$E$53), Hypothèses!$D$53), 0)))*IF(D151&gt;=1,1,0)+((LOGNORM.INV(RAND(), LN(Hypothèses!$B$53), Hypothèses!$C$53)) - (MAX(MIN((LOGNORM.INV(RAND(), LN(Hypothèses!$B$53), Hypothèses!$C$53)-Hypothèses!$E$53), Hypothèses!$D$53), 0)))*IF(D151&gt;=2,1,0)+((LOGNORM.INV(RAND(), LN(Hypothèses!$B$53), Hypothèses!$C$53)) - (MAX(MIN((LOGNORM.INV(RAND(), LN(Hypothèses!$B$53), Hypothèses!$C$53)-Hypothèses!$E$53), Hypothèses!$D$53), 0)))*IF(D151&gt;=3,1,0)+((LOGNORM.INV(RAND(), LN(Hypothèses!$B$53), Hypothèses!$C$53)) - (MAX(MIN((LOGNORM.INV(RAND(), LN(Hypothèses!$B$53), Hypothèses!$C$53)-Hypothèses!$E$53), Hypothèses!$D$53), 0)))*IF(D151&gt;=4,1,0)</f>
        <v>0</v>
      </c>
      <c r="K151" s="7">
        <f>E151+F151+G151</f>
        <v>0</v>
      </c>
      <c r="L151" s="7">
        <f>H151+I151+J151</f>
        <v>0</v>
      </c>
      <c r="M151" s="7">
        <f>Simulateur!$G$20 + L151</f>
        <v>0</v>
      </c>
    </row>
    <row r="152" spans="1:13">
      <c r="A152" s="11">
        <v>151</v>
      </c>
      <c r="B152" s="11">
        <f>BINOM.INV(1000, (Hypothèses!$B$43*Hypothèses!$B$46)/1000, RAND())</f>
        <v>0</v>
      </c>
      <c r="C152" s="11">
        <f>BINOM.INV(1000, (Hypothèses!$B$43*Hypothèses!$B$47)/1000, RAND())</f>
        <v>0</v>
      </c>
      <c r="D152" s="11">
        <f>BINOM.INV(1000, (Hypothèses!$B$43*Hypothèses!$B$48)/1000, RAND())</f>
        <v>0</v>
      </c>
      <c r="E152" s="7">
        <f>(MAX(MIN((LOGNORM.INV(RAND(), LN(Hypothèses!$B$51), Hypothèses!$C$51)-Hypothèses!$E$51), Hypothèses!$D$51), 0))*IF(B152&gt;=1,1,0)+(MAX(MIN((LOGNORM.INV(RAND(), LN(Hypothèses!$B$51), Hypothèses!$C$51)-Hypothèses!$E$51), Hypothèses!$D$51), 0))*IF(B152&gt;=2,1,0)+(MAX(MIN((LOGNORM.INV(RAND(), LN(Hypothèses!$B$51), Hypothèses!$C$51)-Hypothèses!$E$51), Hypothèses!$D$51), 0))*IF(B152&gt;=3,1,0)+(MAX(MIN((LOGNORM.INV(RAND(), LN(Hypothèses!$B$51), Hypothèses!$C$51)-Hypothèses!$E$51), Hypothèses!$D$51), 0))*IF(B152&gt;=4,1,0)</f>
        <v>0</v>
      </c>
      <c r="F152" s="7">
        <f>(MAX(MIN((LOGNORM.INV(RAND(), LN(Hypothèses!$B$52), Hypothèses!$C$52)-Hypothèses!$E$52), Hypothèses!$D$52), 0))*IF(C152&gt;=1,1,0)+(MAX(MIN((LOGNORM.INV(RAND(), LN(Hypothèses!$B$52), Hypothèses!$C$52)-Hypothèses!$E$52), Hypothèses!$D$52), 0))*IF(C152&gt;=2,1,0)+(MAX(MIN((LOGNORM.INV(RAND(), LN(Hypothèses!$B$52), Hypothèses!$C$52)-Hypothèses!$E$52), Hypothèses!$D$52), 0))*IF(C152&gt;=3,1,0)+(MAX(MIN((LOGNORM.INV(RAND(), LN(Hypothèses!$B$52), Hypothèses!$C$52)-Hypothèses!$E$52), Hypothèses!$D$52), 0))*IF(C152&gt;=4,1,0)</f>
        <v>0</v>
      </c>
      <c r="G152" s="7">
        <f>(MAX(MIN((LOGNORM.INV(RAND(), LN(Hypothèses!$B$53), Hypothèses!$C$53)-Hypothèses!$E$53), Hypothèses!$D$53), 0))*IF(D152&gt;=1,1,0)+(MAX(MIN((LOGNORM.INV(RAND(), LN(Hypothèses!$B$53), Hypothèses!$C$53)-Hypothèses!$E$53), Hypothèses!$D$53), 0))*IF(D152&gt;=2,1,0)+(MAX(MIN((LOGNORM.INV(RAND(), LN(Hypothèses!$B$53), Hypothèses!$C$53)-Hypothèses!$E$53), Hypothèses!$D$53), 0))*IF(D152&gt;=3,1,0)+(MAX(MIN((LOGNORM.INV(RAND(), LN(Hypothèses!$B$53), Hypothèses!$C$53)-Hypothèses!$E$53), Hypothèses!$D$53), 0))*IF(D152&gt;=4,1,0)</f>
        <v>0</v>
      </c>
      <c r="H152" s="7">
        <f>((LOGNORM.INV(RAND(), LN(Hypothèses!$B$51), Hypothèses!$C$51)) - (MAX(MIN((LOGNORM.INV(RAND(), LN(Hypothèses!$B$51), Hypothèses!$C$51)-Hypothèses!$E$51), Hypothèses!$D$51), 0)))*IF(B152&gt;=1,1,0)+((LOGNORM.INV(RAND(), LN(Hypothèses!$B$51), Hypothèses!$C$51)) - (MAX(MIN((LOGNORM.INV(RAND(), LN(Hypothèses!$B$51), Hypothèses!$C$51)-Hypothèses!$E$51), Hypothèses!$D$51), 0)))*IF(B152&gt;=2,1,0)+((LOGNORM.INV(RAND(), LN(Hypothèses!$B$51), Hypothèses!$C$51)) - (MAX(MIN((LOGNORM.INV(RAND(), LN(Hypothèses!$B$51), Hypothèses!$C$51)-Hypothèses!$E$51), Hypothèses!$D$51), 0)))*IF(B152&gt;=3,1,0)+((LOGNORM.INV(RAND(), LN(Hypothèses!$B$51), Hypothèses!$C$51)) - (MAX(MIN((LOGNORM.INV(RAND(), LN(Hypothèses!$B$51), Hypothèses!$C$51)-Hypothèses!$E$51), Hypothèses!$D$51), 0)))*IF(B152&gt;=4,1,0)</f>
        <v>0</v>
      </c>
      <c r="I152" s="7">
        <f>((LOGNORM.INV(RAND(), LN(Hypothèses!$B$52), Hypothèses!$C$52)) - (MAX(MIN((LOGNORM.INV(RAND(), LN(Hypothèses!$B$52), Hypothèses!$C$52)-Hypothèses!$E$52), Hypothèses!$D$52), 0)))*IF(C152&gt;=1,1,0)+((LOGNORM.INV(RAND(), LN(Hypothèses!$B$52), Hypothèses!$C$52)) - (MAX(MIN((LOGNORM.INV(RAND(), LN(Hypothèses!$B$52), Hypothèses!$C$52)-Hypothèses!$E$52), Hypothèses!$D$52), 0)))*IF(C152&gt;=2,1,0)+((LOGNORM.INV(RAND(), LN(Hypothèses!$B$52), Hypothèses!$C$52)) - (MAX(MIN((LOGNORM.INV(RAND(), LN(Hypothèses!$B$52), Hypothèses!$C$52)-Hypothèses!$E$52), Hypothèses!$D$52), 0)))*IF(C152&gt;=3,1,0)+((LOGNORM.INV(RAND(), LN(Hypothèses!$B$52), Hypothèses!$C$52)) - (MAX(MIN((LOGNORM.INV(RAND(), LN(Hypothèses!$B$52), Hypothèses!$C$52)-Hypothèses!$E$52), Hypothèses!$D$52), 0)))*IF(C152&gt;=4,1,0)</f>
        <v>0</v>
      </c>
      <c r="J152" s="7">
        <f>((LOGNORM.INV(RAND(), LN(Hypothèses!$B$53), Hypothèses!$C$53)) - (MAX(MIN((LOGNORM.INV(RAND(), LN(Hypothèses!$B$53), Hypothèses!$C$53)-Hypothèses!$E$53), Hypothèses!$D$53), 0)))*IF(D152&gt;=1,1,0)+((LOGNORM.INV(RAND(), LN(Hypothèses!$B$53), Hypothèses!$C$53)) - (MAX(MIN((LOGNORM.INV(RAND(), LN(Hypothèses!$B$53), Hypothèses!$C$53)-Hypothèses!$E$53), Hypothèses!$D$53), 0)))*IF(D152&gt;=2,1,0)+((LOGNORM.INV(RAND(), LN(Hypothèses!$B$53), Hypothèses!$C$53)) - (MAX(MIN((LOGNORM.INV(RAND(), LN(Hypothèses!$B$53), Hypothèses!$C$53)-Hypothèses!$E$53), Hypothèses!$D$53), 0)))*IF(D152&gt;=3,1,0)+((LOGNORM.INV(RAND(), LN(Hypothèses!$B$53), Hypothèses!$C$53)) - (MAX(MIN((LOGNORM.INV(RAND(), LN(Hypothèses!$B$53), Hypothèses!$C$53)-Hypothèses!$E$53), Hypothèses!$D$53), 0)))*IF(D152&gt;=4,1,0)</f>
        <v>0</v>
      </c>
      <c r="K152" s="7">
        <f>E152+F152+G152</f>
        <v>0</v>
      </c>
      <c r="L152" s="7">
        <f>H152+I152+J152</f>
        <v>0</v>
      </c>
      <c r="M152" s="7">
        <f>Simulateur!$G$20 + L152</f>
        <v>0</v>
      </c>
    </row>
    <row r="153" spans="1:13">
      <c r="A153" s="11">
        <v>152</v>
      </c>
      <c r="B153" s="11">
        <f>BINOM.INV(1000, (Hypothèses!$B$43*Hypothèses!$B$46)/1000, RAND())</f>
        <v>0</v>
      </c>
      <c r="C153" s="11">
        <f>BINOM.INV(1000, (Hypothèses!$B$43*Hypothèses!$B$47)/1000, RAND())</f>
        <v>0</v>
      </c>
      <c r="D153" s="11">
        <f>BINOM.INV(1000, (Hypothèses!$B$43*Hypothèses!$B$48)/1000, RAND())</f>
        <v>0</v>
      </c>
      <c r="E153" s="7">
        <f>(MAX(MIN((LOGNORM.INV(RAND(), LN(Hypothèses!$B$51), Hypothèses!$C$51)-Hypothèses!$E$51), Hypothèses!$D$51), 0))*IF(B153&gt;=1,1,0)+(MAX(MIN((LOGNORM.INV(RAND(), LN(Hypothèses!$B$51), Hypothèses!$C$51)-Hypothèses!$E$51), Hypothèses!$D$51), 0))*IF(B153&gt;=2,1,0)+(MAX(MIN((LOGNORM.INV(RAND(), LN(Hypothèses!$B$51), Hypothèses!$C$51)-Hypothèses!$E$51), Hypothèses!$D$51), 0))*IF(B153&gt;=3,1,0)+(MAX(MIN((LOGNORM.INV(RAND(), LN(Hypothèses!$B$51), Hypothèses!$C$51)-Hypothèses!$E$51), Hypothèses!$D$51), 0))*IF(B153&gt;=4,1,0)</f>
        <v>0</v>
      </c>
      <c r="F153" s="7">
        <f>(MAX(MIN((LOGNORM.INV(RAND(), LN(Hypothèses!$B$52), Hypothèses!$C$52)-Hypothèses!$E$52), Hypothèses!$D$52), 0))*IF(C153&gt;=1,1,0)+(MAX(MIN((LOGNORM.INV(RAND(), LN(Hypothèses!$B$52), Hypothèses!$C$52)-Hypothèses!$E$52), Hypothèses!$D$52), 0))*IF(C153&gt;=2,1,0)+(MAX(MIN((LOGNORM.INV(RAND(), LN(Hypothèses!$B$52), Hypothèses!$C$52)-Hypothèses!$E$52), Hypothèses!$D$52), 0))*IF(C153&gt;=3,1,0)+(MAX(MIN((LOGNORM.INV(RAND(), LN(Hypothèses!$B$52), Hypothèses!$C$52)-Hypothèses!$E$52), Hypothèses!$D$52), 0))*IF(C153&gt;=4,1,0)</f>
        <v>0</v>
      </c>
      <c r="G153" s="7">
        <f>(MAX(MIN((LOGNORM.INV(RAND(), LN(Hypothèses!$B$53), Hypothèses!$C$53)-Hypothèses!$E$53), Hypothèses!$D$53), 0))*IF(D153&gt;=1,1,0)+(MAX(MIN((LOGNORM.INV(RAND(), LN(Hypothèses!$B$53), Hypothèses!$C$53)-Hypothèses!$E$53), Hypothèses!$D$53), 0))*IF(D153&gt;=2,1,0)+(MAX(MIN((LOGNORM.INV(RAND(), LN(Hypothèses!$B$53), Hypothèses!$C$53)-Hypothèses!$E$53), Hypothèses!$D$53), 0))*IF(D153&gt;=3,1,0)+(MAX(MIN((LOGNORM.INV(RAND(), LN(Hypothèses!$B$53), Hypothèses!$C$53)-Hypothèses!$E$53), Hypothèses!$D$53), 0))*IF(D153&gt;=4,1,0)</f>
        <v>0</v>
      </c>
      <c r="H153" s="7">
        <f>((LOGNORM.INV(RAND(), LN(Hypothèses!$B$51), Hypothèses!$C$51)) - (MAX(MIN((LOGNORM.INV(RAND(), LN(Hypothèses!$B$51), Hypothèses!$C$51)-Hypothèses!$E$51), Hypothèses!$D$51), 0)))*IF(B153&gt;=1,1,0)+((LOGNORM.INV(RAND(), LN(Hypothèses!$B$51), Hypothèses!$C$51)) - (MAX(MIN((LOGNORM.INV(RAND(), LN(Hypothèses!$B$51), Hypothèses!$C$51)-Hypothèses!$E$51), Hypothèses!$D$51), 0)))*IF(B153&gt;=2,1,0)+((LOGNORM.INV(RAND(), LN(Hypothèses!$B$51), Hypothèses!$C$51)) - (MAX(MIN((LOGNORM.INV(RAND(), LN(Hypothèses!$B$51), Hypothèses!$C$51)-Hypothèses!$E$51), Hypothèses!$D$51), 0)))*IF(B153&gt;=3,1,0)+((LOGNORM.INV(RAND(), LN(Hypothèses!$B$51), Hypothèses!$C$51)) - (MAX(MIN((LOGNORM.INV(RAND(), LN(Hypothèses!$B$51), Hypothèses!$C$51)-Hypothèses!$E$51), Hypothèses!$D$51), 0)))*IF(B153&gt;=4,1,0)</f>
        <v>0</v>
      </c>
      <c r="I153" s="7">
        <f>((LOGNORM.INV(RAND(), LN(Hypothèses!$B$52), Hypothèses!$C$52)) - (MAX(MIN((LOGNORM.INV(RAND(), LN(Hypothèses!$B$52), Hypothèses!$C$52)-Hypothèses!$E$52), Hypothèses!$D$52), 0)))*IF(C153&gt;=1,1,0)+((LOGNORM.INV(RAND(), LN(Hypothèses!$B$52), Hypothèses!$C$52)) - (MAX(MIN((LOGNORM.INV(RAND(), LN(Hypothèses!$B$52), Hypothèses!$C$52)-Hypothèses!$E$52), Hypothèses!$D$52), 0)))*IF(C153&gt;=2,1,0)+((LOGNORM.INV(RAND(), LN(Hypothèses!$B$52), Hypothèses!$C$52)) - (MAX(MIN((LOGNORM.INV(RAND(), LN(Hypothèses!$B$52), Hypothèses!$C$52)-Hypothèses!$E$52), Hypothèses!$D$52), 0)))*IF(C153&gt;=3,1,0)+((LOGNORM.INV(RAND(), LN(Hypothèses!$B$52), Hypothèses!$C$52)) - (MAX(MIN((LOGNORM.INV(RAND(), LN(Hypothèses!$B$52), Hypothèses!$C$52)-Hypothèses!$E$52), Hypothèses!$D$52), 0)))*IF(C153&gt;=4,1,0)</f>
        <v>0</v>
      </c>
      <c r="J153" s="7">
        <f>((LOGNORM.INV(RAND(), LN(Hypothèses!$B$53), Hypothèses!$C$53)) - (MAX(MIN((LOGNORM.INV(RAND(), LN(Hypothèses!$B$53), Hypothèses!$C$53)-Hypothèses!$E$53), Hypothèses!$D$53), 0)))*IF(D153&gt;=1,1,0)+((LOGNORM.INV(RAND(), LN(Hypothèses!$B$53), Hypothèses!$C$53)) - (MAX(MIN((LOGNORM.INV(RAND(), LN(Hypothèses!$B$53), Hypothèses!$C$53)-Hypothèses!$E$53), Hypothèses!$D$53), 0)))*IF(D153&gt;=2,1,0)+((LOGNORM.INV(RAND(), LN(Hypothèses!$B$53), Hypothèses!$C$53)) - (MAX(MIN((LOGNORM.INV(RAND(), LN(Hypothèses!$B$53), Hypothèses!$C$53)-Hypothèses!$E$53), Hypothèses!$D$53), 0)))*IF(D153&gt;=3,1,0)+((LOGNORM.INV(RAND(), LN(Hypothèses!$B$53), Hypothèses!$C$53)) - (MAX(MIN((LOGNORM.INV(RAND(), LN(Hypothèses!$B$53), Hypothèses!$C$53)-Hypothèses!$E$53), Hypothèses!$D$53), 0)))*IF(D153&gt;=4,1,0)</f>
        <v>0</v>
      </c>
      <c r="K153" s="7">
        <f>E153+F153+G153</f>
        <v>0</v>
      </c>
      <c r="L153" s="7">
        <f>H153+I153+J153</f>
        <v>0</v>
      </c>
      <c r="M153" s="7">
        <f>Simulateur!$G$20 + L153</f>
        <v>0</v>
      </c>
    </row>
    <row r="154" spans="1:13">
      <c r="A154" s="11">
        <v>153</v>
      </c>
      <c r="B154" s="11">
        <f>BINOM.INV(1000, (Hypothèses!$B$43*Hypothèses!$B$46)/1000, RAND())</f>
        <v>0</v>
      </c>
      <c r="C154" s="11">
        <f>BINOM.INV(1000, (Hypothèses!$B$43*Hypothèses!$B$47)/1000, RAND())</f>
        <v>0</v>
      </c>
      <c r="D154" s="11">
        <f>BINOM.INV(1000, (Hypothèses!$B$43*Hypothèses!$B$48)/1000, RAND())</f>
        <v>0</v>
      </c>
      <c r="E154" s="7">
        <f>(MAX(MIN((LOGNORM.INV(RAND(), LN(Hypothèses!$B$51), Hypothèses!$C$51)-Hypothèses!$E$51), Hypothèses!$D$51), 0))*IF(B154&gt;=1,1,0)+(MAX(MIN((LOGNORM.INV(RAND(), LN(Hypothèses!$B$51), Hypothèses!$C$51)-Hypothèses!$E$51), Hypothèses!$D$51), 0))*IF(B154&gt;=2,1,0)+(MAX(MIN((LOGNORM.INV(RAND(), LN(Hypothèses!$B$51), Hypothèses!$C$51)-Hypothèses!$E$51), Hypothèses!$D$51), 0))*IF(B154&gt;=3,1,0)+(MAX(MIN((LOGNORM.INV(RAND(), LN(Hypothèses!$B$51), Hypothèses!$C$51)-Hypothèses!$E$51), Hypothèses!$D$51), 0))*IF(B154&gt;=4,1,0)</f>
        <v>0</v>
      </c>
      <c r="F154" s="7">
        <f>(MAX(MIN((LOGNORM.INV(RAND(), LN(Hypothèses!$B$52), Hypothèses!$C$52)-Hypothèses!$E$52), Hypothèses!$D$52), 0))*IF(C154&gt;=1,1,0)+(MAX(MIN((LOGNORM.INV(RAND(), LN(Hypothèses!$B$52), Hypothèses!$C$52)-Hypothèses!$E$52), Hypothèses!$D$52), 0))*IF(C154&gt;=2,1,0)+(MAX(MIN((LOGNORM.INV(RAND(), LN(Hypothèses!$B$52), Hypothèses!$C$52)-Hypothèses!$E$52), Hypothèses!$D$52), 0))*IF(C154&gt;=3,1,0)+(MAX(MIN((LOGNORM.INV(RAND(), LN(Hypothèses!$B$52), Hypothèses!$C$52)-Hypothèses!$E$52), Hypothèses!$D$52), 0))*IF(C154&gt;=4,1,0)</f>
        <v>0</v>
      </c>
      <c r="G154" s="7">
        <f>(MAX(MIN((LOGNORM.INV(RAND(), LN(Hypothèses!$B$53), Hypothèses!$C$53)-Hypothèses!$E$53), Hypothèses!$D$53), 0))*IF(D154&gt;=1,1,0)+(MAX(MIN((LOGNORM.INV(RAND(), LN(Hypothèses!$B$53), Hypothèses!$C$53)-Hypothèses!$E$53), Hypothèses!$D$53), 0))*IF(D154&gt;=2,1,0)+(MAX(MIN((LOGNORM.INV(RAND(), LN(Hypothèses!$B$53), Hypothèses!$C$53)-Hypothèses!$E$53), Hypothèses!$D$53), 0))*IF(D154&gt;=3,1,0)+(MAX(MIN((LOGNORM.INV(RAND(), LN(Hypothèses!$B$53), Hypothèses!$C$53)-Hypothèses!$E$53), Hypothèses!$D$53), 0))*IF(D154&gt;=4,1,0)</f>
        <v>0</v>
      </c>
      <c r="H154" s="7">
        <f>((LOGNORM.INV(RAND(), LN(Hypothèses!$B$51), Hypothèses!$C$51)) - (MAX(MIN((LOGNORM.INV(RAND(), LN(Hypothèses!$B$51), Hypothèses!$C$51)-Hypothèses!$E$51), Hypothèses!$D$51), 0)))*IF(B154&gt;=1,1,0)+((LOGNORM.INV(RAND(), LN(Hypothèses!$B$51), Hypothèses!$C$51)) - (MAX(MIN((LOGNORM.INV(RAND(), LN(Hypothèses!$B$51), Hypothèses!$C$51)-Hypothèses!$E$51), Hypothèses!$D$51), 0)))*IF(B154&gt;=2,1,0)+((LOGNORM.INV(RAND(), LN(Hypothèses!$B$51), Hypothèses!$C$51)) - (MAX(MIN((LOGNORM.INV(RAND(), LN(Hypothèses!$B$51), Hypothèses!$C$51)-Hypothèses!$E$51), Hypothèses!$D$51), 0)))*IF(B154&gt;=3,1,0)+((LOGNORM.INV(RAND(), LN(Hypothèses!$B$51), Hypothèses!$C$51)) - (MAX(MIN((LOGNORM.INV(RAND(), LN(Hypothèses!$B$51), Hypothèses!$C$51)-Hypothèses!$E$51), Hypothèses!$D$51), 0)))*IF(B154&gt;=4,1,0)</f>
        <v>0</v>
      </c>
      <c r="I154" s="7">
        <f>((LOGNORM.INV(RAND(), LN(Hypothèses!$B$52), Hypothèses!$C$52)) - (MAX(MIN((LOGNORM.INV(RAND(), LN(Hypothèses!$B$52), Hypothèses!$C$52)-Hypothèses!$E$52), Hypothèses!$D$52), 0)))*IF(C154&gt;=1,1,0)+((LOGNORM.INV(RAND(), LN(Hypothèses!$B$52), Hypothèses!$C$52)) - (MAX(MIN((LOGNORM.INV(RAND(), LN(Hypothèses!$B$52), Hypothèses!$C$52)-Hypothèses!$E$52), Hypothèses!$D$52), 0)))*IF(C154&gt;=2,1,0)+((LOGNORM.INV(RAND(), LN(Hypothèses!$B$52), Hypothèses!$C$52)) - (MAX(MIN((LOGNORM.INV(RAND(), LN(Hypothèses!$B$52), Hypothèses!$C$52)-Hypothèses!$E$52), Hypothèses!$D$52), 0)))*IF(C154&gt;=3,1,0)+((LOGNORM.INV(RAND(), LN(Hypothèses!$B$52), Hypothèses!$C$52)) - (MAX(MIN((LOGNORM.INV(RAND(), LN(Hypothèses!$B$52), Hypothèses!$C$52)-Hypothèses!$E$52), Hypothèses!$D$52), 0)))*IF(C154&gt;=4,1,0)</f>
        <v>0</v>
      </c>
      <c r="J154" s="7">
        <f>((LOGNORM.INV(RAND(), LN(Hypothèses!$B$53), Hypothèses!$C$53)) - (MAX(MIN((LOGNORM.INV(RAND(), LN(Hypothèses!$B$53), Hypothèses!$C$53)-Hypothèses!$E$53), Hypothèses!$D$53), 0)))*IF(D154&gt;=1,1,0)+((LOGNORM.INV(RAND(), LN(Hypothèses!$B$53), Hypothèses!$C$53)) - (MAX(MIN((LOGNORM.INV(RAND(), LN(Hypothèses!$B$53), Hypothèses!$C$53)-Hypothèses!$E$53), Hypothèses!$D$53), 0)))*IF(D154&gt;=2,1,0)+((LOGNORM.INV(RAND(), LN(Hypothèses!$B$53), Hypothèses!$C$53)) - (MAX(MIN((LOGNORM.INV(RAND(), LN(Hypothèses!$B$53), Hypothèses!$C$53)-Hypothèses!$E$53), Hypothèses!$D$53), 0)))*IF(D154&gt;=3,1,0)+((LOGNORM.INV(RAND(), LN(Hypothèses!$B$53), Hypothèses!$C$53)) - (MAX(MIN((LOGNORM.INV(RAND(), LN(Hypothèses!$B$53), Hypothèses!$C$53)-Hypothèses!$E$53), Hypothèses!$D$53), 0)))*IF(D154&gt;=4,1,0)</f>
        <v>0</v>
      </c>
      <c r="K154" s="7">
        <f>E154+F154+G154</f>
        <v>0</v>
      </c>
      <c r="L154" s="7">
        <f>H154+I154+J154</f>
        <v>0</v>
      </c>
      <c r="M154" s="7">
        <f>Simulateur!$G$20 + L154</f>
        <v>0</v>
      </c>
    </row>
    <row r="155" spans="1:13">
      <c r="A155" s="11">
        <v>154</v>
      </c>
      <c r="B155" s="11">
        <f>BINOM.INV(1000, (Hypothèses!$B$43*Hypothèses!$B$46)/1000, RAND())</f>
        <v>0</v>
      </c>
      <c r="C155" s="11">
        <f>BINOM.INV(1000, (Hypothèses!$B$43*Hypothèses!$B$47)/1000, RAND())</f>
        <v>0</v>
      </c>
      <c r="D155" s="11">
        <f>BINOM.INV(1000, (Hypothèses!$B$43*Hypothèses!$B$48)/1000, RAND())</f>
        <v>0</v>
      </c>
      <c r="E155" s="7">
        <f>(MAX(MIN((LOGNORM.INV(RAND(), LN(Hypothèses!$B$51), Hypothèses!$C$51)-Hypothèses!$E$51), Hypothèses!$D$51), 0))*IF(B155&gt;=1,1,0)+(MAX(MIN((LOGNORM.INV(RAND(), LN(Hypothèses!$B$51), Hypothèses!$C$51)-Hypothèses!$E$51), Hypothèses!$D$51), 0))*IF(B155&gt;=2,1,0)+(MAX(MIN((LOGNORM.INV(RAND(), LN(Hypothèses!$B$51), Hypothèses!$C$51)-Hypothèses!$E$51), Hypothèses!$D$51), 0))*IF(B155&gt;=3,1,0)+(MAX(MIN((LOGNORM.INV(RAND(), LN(Hypothèses!$B$51), Hypothèses!$C$51)-Hypothèses!$E$51), Hypothèses!$D$51), 0))*IF(B155&gt;=4,1,0)</f>
        <v>0</v>
      </c>
      <c r="F155" s="7">
        <f>(MAX(MIN((LOGNORM.INV(RAND(), LN(Hypothèses!$B$52), Hypothèses!$C$52)-Hypothèses!$E$52), Hypothèses!$D$52), 0))*IF(C155&gt;=1,1,0)+(MAX(MIN((LOGNORM.INV(RAND(), LN(Hypothèses!$B$52), Hypothèses!$C$52)-Hypothèses!$E$52), Hypothèses!$D$52), 0))*IF(C155&gt;=2,1,0)+(MAX(MIN((LOGNORM.INV(RAND(), LN(Hypothèses!$B$52), Hypothèses!$C$52)-Hypothèses!$E$52), Hypothèses!$D$52), 0))*IF(C155&gt;=3,1,0)+(MAX(MIN((LOGNORM.INV(RAND(), LN(Hypothèses!$B$52), Hypothèses!$C$52)-Hypothèses!$E$52), Hypothèses!$D$52), 0))*IF(C155&gt;=4,1,0)</f>
        <v>0</v>
      </c>
      <c r="G155" s="7">
        <f>(MAX(MIN((LOGNORM.INV(RAND(), LN(Hypothèses!$B$53), Hypothèses!$C$53)-Hypothèses!$E$53), Hypothèses!$D$53), 0))*IF(D155&gt;=1,1,0)+(MAX(MIN((LOGNORM.INV(RAND(), LN(Hypothèses!$B$53), Hypothèses!$C$53)-Hypothèses!$E$53), Hypothèses!$D$53), 0))*IF(D155&gt;=2,1,0)+(MAX(MIN((LOGNORM.INV(RAND(), LN(Hypothèses!$B$53), Hypothèses!$C$53)-Hypothèses!$E$53), Hypothèses!$D$53), 0))*IF(D155&gt;=3,1,0)+(MAX(MIN((LOGNORM.INV(RAND(), LN(Hypothèses!$B$53), Hypothèses!$C$53)-Hypothèses!$E$53), Hypothèses!$D$53), 0))*IF(D155&gt;=4,1,0)</f>
        <v>0</v>
      </c>
      <c r="H155" s="7">
        <f>((LOGNORM.INV(RAND(), LN(Hypothèses!$B$51), Hypothèses!$C$51)) - (MAX(MIN((LOGNORM.INV(RAND(), LN(Hypothèses!$B$51), Hypothèses!$C$51)-Hypothèses!$E$51), Hypothèses!$D$51), 0)))*IF(B155&gt;=1,1,0)+((LOGNORM.INV(RAND(), LN(Hypothèses!$B$51), Hypothèses!$C$51)) - (MAX(MIN((LOGNORM.INV(RAND(), LN(Hypothèses!$B$51), Hypothèses!$C$51)-Hypothèses!$E$51), Hypothèses!$D$51), 0)))*IF(B155&gt;=2,1,0)+((LOGNORM.INV(RAND(), LN(Hypothèses!$B$51), Hypothèses!$C$51)) - (MAX(MIN((LOGNORM.INV(RAND(), LN(Hypothèses!$B$51), Hypothèses!$C$51)-Hypothèses!$E$51), Hypothèses!$D$51), 0)))*IF(B155&gt;=3,1,0)+((LOGNORM.INV(RAND(), LN(Hypothèses!$B$51), Hypothèses!$C$51)) - (MAX(MIN((LOGNORM.INV(RAND(), LN(Hypothèses!$B$51), Hypothèses!$C$51)-Hypothèses!$E$51), Hypothèses!$D$51), 0)))*IF(B155&gt;=4,1,0)</f>
        <v>0</v>
      </c>
      <c r="I155" s="7">
        <f>((LOGNORM.INV(RAND(), LN(Hypothèses!$B$52), Hypothèses!$C$52)) - (MAX(MIN((LOGNORM.INV(RAND(), LN(Hypothèses!$B$52), Hypothèses!$C$52)-Hypothèses!$E$52), Hypothèses!$D$52), 0)))*IF(C155&gt;=1,1,0)+((LOGNORM.INV(RAND(), LN(Hypothèses!$B$52), Hypothèses!$C$52)) - (MAX(MIN((LOGNORM.INV(RAND(), LN(Hypothèses!$B$52), Hypothèses!$C$52)-Hypothèses!$E$52), Hypothèses!$D$52), 0)))*IF(C155&gt;=2,1,0)+((LOGNORM.INV(RAND(), LN(Hypothèses!$B$52), Hypothèses!$C$52)) - (MAX(MIN((LOGNORM.INV(RAND(), LN(Hypothèses!$B$52), Hypothèses!$C$52)-Hypothèses!$E$52), Hypothèses!$D$52), 0)))*IF(C155&gt;=3,1,0)+((LOGNORM.INV(RAND(), LN(Hypothèses!$B$52), Hypothèses!$C$52)) - (MAX(MIN((LOGNORM.INV(RAND(), LN(Hypothèses!$B$52), Hypothèses!$C$52)-Hypothèses!$E$52), Hypothèses!$D$52), 0)))*IF(C155&gt;=4,1,0)</f>
        <v>0</v>
      </c>
      <c r="J155" s="7">
        <f>((LOGNORM.INV(RAND(), LN(Hypothèses!$B$53), Hypothèses!$C$53)) - (MAX(MIN((LOGNORM.INV(RAND(), LN(Hypothèses!$B$53), Hypothèses!$C$53)-Hypothèses!$E$53), Hypothèses!$D$53), 0)))*IF(D155&gt;=1,1,0)+((LOGNORM.INV(RAND(), LN(Hypothèses!$B$53), Hypothèses!$C$53)) - (MAX(MIN((LOGNORM.INV(RAND(), LN(Hypothèses!$B$53), Hypothèses!$C$53)-Hypothèses!$E$53), Hypothèses!$D$53), 0)))*IF(D155&gt;=2,1,0)+((LOGNORM.INV(RAND(), LN(Hypothèses!$B$53), Hypothèses!$C$53)) - (MAX(MIN((LOGNORM.INV(RAND(), LN(Hypothèses!$B$53), Hypothèses!$C$53)-Hypothèses!$E$53), Hypothèses!$D$53), 0)))*IF(D155&gt;=3,1,0)+((LOGNORM.INV(RAND(), LN(Hypothèses!$B$53), Hypothèses!$C$53)) - (MAX(MIN((LOGNORM.INV(RAND(), LN(Hypothèses!$B$53), Hypothèses!$C$53)-Hypothèses!$E$53), Hypothèses!$D$53), 0)))*IF(D155&gt;=4,1,0)</f>
        <v>0</v>
      </c>
      <c r="K155" s="7">
        <f>E155+F155+G155</f>
        <v>0</v>
      </c>
      <c r="L155" s="7">
        <f>H155+I155+J155</f>
        <v>0</v>
      </c>
      <c r="M155" s="7">
        <f>Simulateur!$G$20 + L155</f>
        <v>0</v>
      </c>
    </row>
    <row r="156" spans="1:13">
      <c r="A156" s="11">
        <v>155</v>
      </c>
      <c r="B156" s="11">
        <f>BINOM.INV(1000, (Hypothèses!$B$43*Hypothèses!$B$46)/1000, RAND())</f>
        <v>0</v>
      </c>
      <c r="C156" s="11">
        <f>BINOM.INV(1000, (Hypothèses!$B$43*Hypothèses!$B$47)/1000, RAND())</f>
        <v>0</v>
      </c>
      <c r="D156" s="11">
        <f>BINOM.INV(1000, (Hypothèses!$B$43*Hypothèses!$B$48)/1000, RAND())</f>
        <v>0</v>
      </c>
      <c r="E156" s="7">
        <f>(MAX(MIN((LOGNORM.INV(RAND(), LN(Hypothèses!$B$51), Hypothèses!$C$51)-Hypothèses!$E$51), Hypothèses!$D$51), 0))*IF(B156&gt;=1,1,0)+(MAX(MIN((LOGNORM.INV(RAND(), LN(Hypothèses!$B$51), Hypothèses!$C$51)-Hypothèses!$E$51), Hypothèses!$D$51), 0))*IF(B156&gt;=2,1,0)+(MAX(MIN((LOGNORM.INV(RAND(), LN(Hypothèses!$B$51), Hypothèses!$C$51)-Hypothèses!$E$51), Hypothèses!$D$51), 0))*IF(B156&gt;=3,1,0)+(MAX(MIN((LOGNORM.INV(RAND(), LN(Hypothèses!$B$51), Hypothèses!$C$51)-Hypothèses!$E$51), Hypothèses!$D$51), 0))*IF(B156&gt;=4,1,0)</f>
        <v>0</v>
      </c>
      <c r="F156" s="7">
        <f>(MAX(MIN((LOGNORM.INV(RAND(), LN(Hypothèses!$B$52), Hypothèses!$C$52)-Hypothèses!$E$52), Hypothèses!$D$52), 0))*IF(C156&gt;=1,1,0)+(MAX(MIN((LOGNORM.INV(RAND(), LN(Hypothèses!$B$52), Hypothèses!$C$52)-Hypothèses!$E$52), Hypothèses!$D$52), 0))*IF(C156&gt;=2,1,0)+(MAX(MIN((LOGNORM.INV(RAND(), LN(Hypothèses!$B$52), Hypothèses!$C$52)-Hypothèses!$E$52), Hypothèses!$D$52), 0))*IF(C156&gt;=3,1,0)+(MAX(MIN((LOGNORM.INV(RAND(), LN(Hypothèses!$B$52), Hypothèses!$C$52)-Hypothèses!$E$52), Hypothèses!$D$52), 0))*IF(C156&gt;=4,1,0)</f>
        <v>0</v>
      </c>
      <c r="G156" s="7">
        <f>(MAX(MIN((LOGNORM.INV(RAND(), LN(Hypothèses!$B$53), Hypothèses!$C$53)-Hypothèses!$E$53), Hypothèses!$D$53), 0))*IF(D156&gt;=1,1,0)+(MAX(MIN((LOGNORM.INV(RAND(), LN(Hypothèses!$B$53), Hypothèses!$C$53)-Hypothèses!$E$53), Hypothèses!$D$53), 0))*IF(D156&gt;=2,1,0)+(MAX(MIN((LOGNORM.INV(RAND(), LN(Hypothèses!$B$53), Hypothèses!$C$53)-Hypothèses!$E$53), Hypothèses!$D$53), 0))*IF(D156&gt;=3,1,0)+(MAX(MIN((LOGNORM.INV(RAND(), LN(Hypothèses!$B$53), Hypothèses!$C$53)-Hypothèses!$E$53), Hypothèses!$D$53), 0))*IF(D156&gt;=4,1,0)</f>
        <v>0</v>
      </c>
      <c r="H156" s="7">
        <f>((LOGNORM.INV(RAND(), LN(Hypothèses!$B$51), Hypothèses!$C$51)) - (MAX(MIN((LOGNORM.INV(RAND(), LN(Hypothèses!$B$51), Hypothèses!$C$51)-Hypothèses!$E$51), Hypothèses!$D$51), 0)))*IF(B156&gt;=1,1,0)+((LOGNORM.INV(RAND(), LN(Hypothèses!$B$51), Hypothèses!$C$51)) - (MAX(MIN((LOGNORM.INV(RAND(), LN(Hypothèses!$B$51), Hypothèses!$C$51)-Hypothèses!$E$51), Hypothèses!$D$51), 0)))*IF(B156&gt;=2,1,0)+((LOGNORM.INV(RAND(), LN(Hypothèses!$B$51), Hypothèses!$C$51)) - (MAX(MIN((LOGNORM.INV(RAND(), LN(Hypothèses!$B$51), Hypothèses!$C$51)-Hypothèses!$E$51), Hypothèses!$D$51), 0)))*IF(B156&gt;=3,1,0)+((LOGNORM.INV(RAND(), LN(Hypothèses!$B$51), Hypothèses!$C$51)) - (MAX(MIN((LOGNORM.INV(RAND(), LN(Hypothèses!$B$51), Hypothèses!$C$51)-Hypothèses!$E$51), Hypothèses!$D$51), 0)))*IF(B156&gt;=4,1,0)</f>
        <v>0</v>
      </c>
      <c r="I156" s="7">
        <f>((LOGNORM.INV(RAND(), LN(Hypothèses!$B$52), Hypothèses!$C$52)) - (MAX(MIN((LOGNORM.INV(RAND(), LN(Hypothèses!$B$52), Hypothèses!$C$52)-Hypothèses!$E$52), Hypothèses!$D$52), 0)))*IF(C156&gt;=1,1,0)+((LOGNORM.INV(RAND(), LN(Hypothèses!$B$52), Hypothèses!$C$52)) - (MAX(MIN((LOGNORM.INV(RAND(), LN(Hypothèses!$B$52), Hypothèses!$C$52)-Hypothèses!$E$52), Hypothèses!$D$52), 0)))*IF(C156&gt;=2,1,0)+((LOGNORM.INV(RAND(), LN(Hypothèses!$B$52), Hypothèses!$C$52)) - (MAX(MIN((LOGNORM.INV(RAND(), LN(Hypothèses!$B$52), Hypothèses!$C$52)-Hypothèses!$E$52), Hypothèses!$D$52), 0)))*IF(C156&gt;=3,1,0)+((LOGNORM.INV(RAND(), LN(Hypothèses!$B$52), Hypothèses!$C$52)) - (MAX(MIN((LOGNORM.INV(RAND(), LN(Hypothèses!$B$52), Hypothèses!$C$52)-Hypothèses!$E$52), Hypothèses!$D$52), 0)))*IF(C156&gt;=4,1,0)</f>
        <v>0</v>
      </c>
      <c r="J156" s="7">
        <f>((LOGNORM.INV(RAND(), LN(Hypothèses!$B$53), Hypothèses!$C$53)) - (MAX(MIN((LOGNORM.INV(RAND(), LN(Hypothèses!$B$53), Hypothèses!$C$53)-Hypothèses!$E$53), Hypothèses!$D$53), 0)))*IF(D156&gt;=1,1,0)+((LOGNORM.INV(RAND(), LN(Hypothèses!$B$53), Hypothèses!$C$53)) - (MAX(MIN((LOGNORM.INV(RAND(), LN(Hypothèses!$B$53), Hypothèses!$C$53)-Hypothèses!$E$53), Hypothèses!$D$53), 0)))*IF(D156&gt;=2,1,0)+((LOGNORM.INV(RAND(), LN(Hypothèses!$B$53), Hypothèses!$C$53)) - (MAX(MIN((LOGNORM.INV(RAND(), LN(Hypothèses!$B$53), Hypothèses!$C$53)-Hypothèses!$E$53), Hypothèses!$D$53), 0)))*IF(D156&gt;=3,1,0)+((LOGNORM.INV(RAND(), LN(Hypothèses!$B$53), Hypothèses!$C$53)) - (MAX(MIN((LOGNORM.INV(RAND(), LN(Hypothèses!$B$53), Hypothèses!$C$53)-Hypothèses!$E$53), Hypothèses!$D$53), 0)))*IF(D156&gt;=4,1,0)</f>
        <v>0</v>
      </c>
      <c r="K156" s="7">
        <f>E156+F156+G156</f>
        <v>0</v>
      </c>
      <c r="L156" s="7">
        <f>H156+I156+J156</f>
        <v>0</v>
      </c>
      <c r="M156" s="7">
        <f>Simulateur!$G$20 + L156</f>
        <v>0</v>
      </c>
    </row>
    <row r="157" spans="1:13">
      <c r="A157" s="11">
        <v>156</v>
      </c>
      <c r="B157" s="11">
        <f>BINOM.INV(1000, (Hypothèses!$B$43*Hypothèses!$B$46)/1000, RAND())</f>
        <v>0</v>
      </c>
      <c r="C157" s="11">
        <f>BINOM.INV(1000, (Hypothèses!$B$43*Hypothèses!$B$47)/1000, RAND())</f>
        <v>0</v>
      </c>
      <c r="D157" s="11">
        <f>BINOM.INV(1000, (Hypothèses!$B$43*Hypothèses!$B$48)/1000, RAND())</f>
        <v>0</v>
      </c>
      <c r="E157" s="7">
        <f>(MAX(MIN((LOGNORM.INV(RAND(), LN(Hypothèses!$B$51), Hypothèses!$C$51)-Hypothèses!$E$51), Hypothèses!$D$51), 0))*IF(B157&gt;=1,1,0)+(MAX(MIN((LOGNORM.INV(RAND(), LN(Hypothèses!$B$51), Hypothèses!$C$51)-Hypothèses!$E$51), Hypothèses!$D$51), 0))*IF(B157&gt;=2,1,0)+(MAX(MIN((LOGNORM.INV(RAND(), LN(Hypothèses!$B$51), Hypothèses!$C$51)-Hypothèses!$E$51), Hypothèses!$D$51), 0))*IF(B157&gt;=3,1,0)+(MAX(MIN((LOGNORM.INV(RAND(), LN(Hypothèses!$B$51), Hypothèses!$C$51)-Hypothèses!$E$51), Hypothèses!$D$51), 0))*IF(B157&gt;=4,1,0)</f>
        <v>0</v>
      </c>
      <c r="F157" s="7">
        <f>(MAX(MIN((LOGNORM.INV(RAND(), LN(Hypothèses!$B$52), Hypothèses!$C$52)-Hypothèses!$E$52), Hypothèses!$D$52), 0))*IF(C157&gt;=1,1,0)+(MAX(MIN((LOGNORM.INV(RAND(), LN(Hypothèses!$B$52), Hypothèses!$C$52)-Hypothèses!$E$52), Hypothèses!$D$52), 0))*IF(C157&gt;=2,1,0)+(MAX(MIN((LOGNORM.INV(RAND(), LN(Hypothèses!$B$52), Hypothèses!$C$52)-Hypothèses!$E$52), Hypothèses!$D$52), 0))*IF(C157&gt;=3,1,0)+(MAX(MIN((LOGNORM.INV(RAND(), LN(Hypothèses!$B$52), Hypothèses!$C$52)-Hypothèses!$E$52), Hypothèses!$D$52), 0))*IF(C157&gt;=4,1,0)</f>
        <v>0</v>
      </c>
      <c r="G157" s="7">
        <f>(MAX(MIN((LOGNORM.INV(RAND(), LN(Hypothèses!$B$53), Hypothèses!$C$53)-Hypothèses!$E$53), Hypothèses!$D$53), 0))*IF(D157&gt;=1,1,0)+(MAX(MIN((LOGNORM.INV(RAND(), LN(Hypothèses!$B$53), Hypothèses!$C$53)-Hypothèses!$E$53), Hypothèses!$D$53), 0))*IF(D157&gt;=2,1,0)+(MAX(MIN((LOGNORM.INV(RAND(), LN(Hypothèses!$B$53), Hypothèses!$C$53)-Hypothèses!$E$53), Hypothèses!$D$53), 0))*IF(D157&gt;=3,1,0)+(MAX(MIN((LOGNORM.INV(RAND(), LN(Hypothèses!$B$53), Hypothèses!$C$53)-Hypothèses!$E$53), Hypothèses!$D$53), 0))*IF(D157&gt;=4,1,0)</f>
        <v>0</v>
      </c>
      <c r="H157" s="7">
        <f>((LOGNORM.INV(RAND(), LN(Hypothèses!$B$51), Hypothèses!$C$51)) - (MAX(MIN((LOGNORM.INV(RAND(), LN(Hypothèses!$B$51), Hypothèses!$C$51)-Hypothèses!$E$51), Hypothèses!$D$51), 0)))*IF(B157&gt;=1,1,0)+((LOGNORM.INV(RAND(), LN(Hypothèses!$B$51), Hypothèses!$C$51)) - (MAX(MIN((LOGNORM.INV(RAND(), LN(Hypothèses!$B$51), Hypothèses!$C$51)-Hypothèses!$E$51), Hypothèses!$D$51), 0)))*IF(B157&gt;=2,1,0)+((LOGNORM.INV(RAND(), LN(Hypothèses!$B$51), Hypothèses!$C$51)) - (MAX(MIN((LOGNORM.INV(RAND(), LN(Hypothèses!$B$51), Hypothèses!$C$51)-Hypothèses!$E$51), Hypothèses!$D$51), 0)))*IF(B157&gt;=3,1,0)+((LOGNORM.INV(RAND(), LN(Hypothèses!$B$51), Hypothèses!$C$51)) - (MAX(MIN((LOGNORM.INV(RAND(), LN(Hypothèses!$B$51), Hypothèses!$C$51)-Hypothèses!$E$51), Hypothèses!$D$51), 0)))*IF(B157&gt;=4,1,0)</f>
        <v>0</v>
      </c>
      <c r="I157" s="7">
        <f>((LOGNORM.INV(RAND(), LN(Hypothèses!$B$52), Hypothèses!$C$52)) - (MAX(MIN((LOGNORM.INV(RAND(), LN(Hypothèses!$B$52), Hypothèses!$C$52)-Hypothèses!$E$52), Hypothèses!$D$52), 0)))*IF(C157&gt;=1,1,0)+((LOGNORM.INV(RAND(), LN(Hypothèses!$B$52), Hypothèses!$C$52)) - (MAX(MIN((LOGNORM.INV(RAND(), LN(Hypothèses!$B$52), Hypothèses!$C$52)-Hypothèses!$E$52), Hypothèses!$D$52), 0)))*IF(C157&gt;=2,1,0)+((LOGNORM.INV(RAND(), LN(Hypothèses!$B$52), Hypothèses!$C$52)) - (MAX(MIN((LOGNORM.INV(RAND(), LN(Hypothèses!$B$52), Hypothèses!$C$52)-Hypothèses!$E$52), Hypothèses!$D$52), 0)))*IF(C157&gt;=3,1,0)+((LOGNORM.INV(RAND(), LN(Hypothèses!$B$52), Hypothèses!$C$52)) - (MAX(MIN((LOGNORM.INV(RAND(), LN(Hypothèses!$B$52), Hypothèses!$C$52)-Hypothèses!$E$52), Hypothèses!$D$52), 0)))*IF(C157&gt;=4,1,0)</f>
        <v>0</v>
      </c>
      <c r="J157" s="7">
        <f>((LOGNORM.INV(RAND(), LN(Hypothèses!$B$53), Hypothèses!$C$53)) - (MAX(MIN((LOGNORM.INV(RAND(), LN(Hypothèses!$B$53), Hypothèses!$C$53)-Hypothèses!$E$53), Hypothèses!$D$53), 0)))*IF(D157&gt;=1,1,0)+((LOGNORM.INV(RAND(), LN(Hypothèses!$B$53), Hypothèses!$C$53)) - (MAX(MIN((LOGNORM.INV(RAND(), LN(Hypothèses!$B$53), Hypothèses!$C$53)-Hypothèses!$E$53), Hypothèses!$D$53), 0)))*IF(D157&gt;=2,1,0)+((LOGNORM.INV(RAND(), LN(Hypothèses!$B$53), Hypothèses!$C$53)) - (MAX(MIN((LOGNORM.INV(RAND(), LN(Hypothèses!$B$53), Hypothèses!$C$53)-Hypothèses!$E$53), Hypothèses!$D$53), 0)))*IF(D157&gt;=3,1,0)+((LOGNORM.INV(RAND(), LN(Hypothèses!$B$53), Hypothèses!$C$53)) - (MAX(MIN((LOGNORM.INV(RAND(), LN(Hypothèses!$B$53), Hypothèses!$C$53)-Hypothèses!$E$53), Hypothèses!$D$53), 0)))*IF(D157&gt;=4,1,0)</f>
        <v>0</v>
      </c>
      <c r="K157" s="7">
        <f>E157+F157+G157</f>
        <v>0</v>
      </c>
      <c r="L157" s="7">
        <f>H157+I157+J157</f>
        <v>0</v>
      </c>
      <c r="M157" s="7">
        <f>Simulateur!$G$20 + L157</f>
        <v>0</v>
      </c>
    </row>
    <row r="158" spans="1:13">
      <c r="A158" s="11">
        <v>157</v>
      </c>
      <c r="B158" s="11">
        <f>BINOM.INV(1000, (Hypothèses!$B$43*Hypothèses!$B$46)/1000, RAND())</f>
        <v>0</v>
      </c>
      <c r="C158" s="11">
        <f>BINOM.INV(1000, (Hypothèses!$B$43*Hypothèses!$B$47)/1000, RAND())</f>
        <v>0</v>
      </c>
      <c r="D158" s="11">
        <f>BINOM.INV(1000, (Hypothèses!$B$43*Hypothèses!$B$48)/1000, RAND())</f>
        <v>0</v>
      </c>
      <c r="E158" s="7">
        <f>(MAX(MIN((LOGNORM.INV(RAND(), LN(Hypothèses!$B$51), Hypothèses!$C$51)-Hypothèses!$E$51), Hypothèses!$D$51), 0))*IF(B158&gt;=1,1,0)+(MAX(MIN((LOGNORM.INV(RAND(), LN(Hypothèses!$B$51), Hypothèses!$C$51)-Hypothèses!$E$51), Hypothèses!$D$51), 0))*IF(B158&gt;=2,1,0)+(MAX(MIN((LOGNORM.INV(RAND(), LN(Hypothèses!$B$51), Hypothèses!$C$51)-Hypothèses!$E$51), Hypothèses!$D$51), 0))*IF(B158&gt;=3,1,0)+(MAX(MIN((LOGNORM.INV(RAND(), LN(Hypothèses!$B$51), Hypothèses!$C$51)-Hypothèses!$E$51), Hypothèses!$D$51), 0))*IF(B158&gt;=4,1,0)</f>
        <v>0</v>
      </c>
      <c r="F158" s="7">
        <f>(MAX(MIN((LOGNORM.INV(RAND(), LN(Hypothèses!$B$52), Hypothèses!$C$52)-Hypothèses!$E$52), Hypothèses!$D$52), 0))*IF(C158&gt;=1,1,0)+(MAX(MIN((LOGNORM.INV(RAND(), LN(Hypothèses!$B$52), Hypothèses!$C$52)-Hypothèses!$E$52), Hypothèses!$D$52), 0))*IF(C158&gt;=2,1,0)+(MAX(MIN((LOGNORM.INV(RAND(), LN(Hypothèses!$B$52), Hypothèses!$C$52)-Hypothèses!$E$52), Hypothèses!$D$52), 0))*IF(C158&gt;=3,1,0)+(MAX(MIN((LOGNORM.INV(RAND(), LN(Hypothèses!$B$52), Hypothèses!$C$52)-Hypothèses!$E$52), Hypothèses!$D$52), 0))*IF(C158&gt;=4,1,0)</f>
        <v>0</v>
      </c>
      <c r="G158" s="7">
        <f>(MAX(MIN((LOGNORM.INV(RAND(), LN(Hypothèses!$B$53), Hypothèses!$C$53)-Hypothèses!$E$53), Hypothèses!$D$53), 0))*IF(D158&gt;=1,1,0)+(MAX(MIN((LOGNORM.INV(RAND(), LN(Hypothèses!$B$53), Hypothèses!$C$53)-Hypothèses!$E$53), Hypothèses!$D$53), 0))*IF(D158&gt;=2,1,0)+(MAX(MIN((LOGNORM.INV(RAND(), LN(Hypothèses!$B$53), Hypothèses!$C$53)-Hypothèses!$E$53), Hypothèses!$D$53), 0))*IF(D158&gt;=3,1,0)+(MAX(MIN((LOGNORM.INV(RAND(), LN(Hypothèses!$B$53), Hypothèses!$C$53)-Hypothèses!$E$53), Hypothèses!$D$53), 0))*IF(D158&gt;=4,1,0)</f>
        <v>0</v>
      </c>
      <c r="H158" s="7">
        <f>((LOGNORM.INV(RAND(), LN(Hypothèses!$B$51), Hypothèses!$C$51)) - (MAX(MIN((LOGNORM.INV(RAND(), LN(Hypothèses!$B$51), Hypothèses!$C$51)-Hypothèses!$E$51), Hypothèses!$D$51), 0)))*IF(B158&gt;=1,1,0)+((LOGNORM.INV(RAND(), LN(Hypothèses!$B$51), Hypothèses!$C$51)) - (MAX(MIN((LOGNORM.INV(RAND(), LN(Hypothèses!$B$51), Hypothèses!$C$51)-Hypothèses!$E$51), Hypothèses!$D$51), 0)))*IF(B158&gt;=2,1,0)+((LOGNORM.INV(RAND(), LN(Hypothèses!$B$51), Hypothèses!$C$51)) - (MAX(MIN((LOGNORM.INV(RAND(), LN(Hypothèses!$B$51), Hypothèses!$C$51)-Hypothèses!$E$51), Hypothèses!$D$51), 0)))*IF(B158&gt;=3,1,0)+((LOGNORM.INV(RAND(), LN(Hypothèses!$B$51), Hypothèses!$C$51)) - (MAX(MIN((LOGNORM.INV(RAND(), LN(Hypothèses!$B$51), Hypothèses!$C$51)-Hypothèses!$E$51), Hypothèses!$D$51), 0)))*IF(B158&gt;=4,1,0)</f>
        <v>0</v>
      </c>
      <c r="I158" s="7">
        <f>((LOGNORM.INV(RAND(), LN(Hypothèses!$B$52), Hypothèses!$C$52)) - (MAX(MIN((LOGNORM.INV(RAND(), LN(Hypothèses!$B$52), Hypothèses!$C$52)-Hypothèses!$E$52), Hypothèses!$D$52), 0)))*IF(C158&gt;=1,1,0)+((LOGNORM.INV(RAND(), LN(Hypothèses!$B$52), Hypothèses!$C$52)) - (MAX(MIN((LOGNORM.INV(RAND(), LN(Hypothèses!$B$52), Hypothèses!$C$52)-Hypothèses!$E$52), Hypothèses!$D$52), 0)))*IF(C158&gt;=2,1,0)+((LOGNORM.INV(RAND(), LN(Hypothèses!$B$52), Hypothèses!$C$52)) - (MAX(MIN((LOGNORM.INV(RAND(), LN(Hypothèses!$B$52), Hypothèses!$C$52)-Hypothèses!$E$52), Hypothèses!$D$52), 0)))*IF(C158&gt;=3,1,0)+((LOGNORM.INV(RAND(), LN(Hypothèses!$B$52), Hypothèses!$C$52)) - (MAX(MIN((LOGNORM.INV(RAND(), LN(Hypothèses!$B$52), Hypothèses!$C$52)-Hypothèses!$E$52), Hypothèses!$D$52), 0)))*IF(C158&gt;=4,1,0)</f>
        <v>0</v>
      </c>
      <c r="J158" s="7">
        <f>((LOGNORM.INV(RAND(), LN(Hypothèses!$B$53), Hypothèses!$C$53)) - (MAX(MIN((LOGNORM.INV(RAND(), LN(Hypothèses!$B$53), Hypothèses!$C$53)-Hypothèses!$E$53), Hypothèses!$D$53), 0)))*IF(D158&gt;=1,1,0)+((LOGNORM.INV(RAND(), LN(Hypothèses!$B$53), Hypothèses!$C$53)) - (MAX(MIN((LOGNORM.INV(RAND(), LN(Hypothèses!$B$53), Hypothèses!$C$53)-Hypothèses!$E$53), Hypothèses!$D$53), 0)))*IF(D158&gt;=2,1,0)+((LOGNORM.INV(RAND(), LN(Hypothèses!$B$53), Hypothèses!$C$53)) - (MAX(MIN((LOGNORM.INV(RAND(), LN(Hypothèses!$B$53), Hypothèses!$C$53)-Hypothèses!$E$53), Hypothèses!$D$53), 0)))*IF(D158&gt;=3,1,0)+((LOGNORM.INV(RAND(), LN(Hypothèses!$B$53), Hypothèses!$C$53)) - (MAX(MIN((LOGNORM.INV(RAND(), LN(Hypothèses!$B$53), Hypothèses!$C$53)-Hypothèses!$E$53), Hypothèses!$D$53), 0)))*IF(D158&gt;=4,1,0)</f>
        <v>0</v>
      </c>
      <c r="K158" s="7">
        <f>E158+F158+G158</f>
        <v>0</v>
      </c>
      <c r="L158" s="7">
        <f>H158+I158+J158</f>
        <v>0</v>
      </c>
      <c r="M158" s="7">
        <f>Simulateur!$G$20 + L158</f>
        <v>0</v>
      </c>
    </row>
    <row r="159" spans="1:13">
      <c r="A159" s="11">
        <v>158</v>
      </c>
      <c r="B159" s="11">
        <f>BINOM.INV(1000, (Hypothèses!$B$43*Hypothèses!$B$46)/1000, RAND())</f>
        <v>0</v>
      </c>
      <c r="C159" s="11">
        <f>BINOM.INV(1000, (Hypothèses!$B$43*Hypothèses!$B$47)/1000, RAND())</f>
        <v>0</v>
      </c>
      <c r="D159" s="11">
        <f>BINOM.INV(1000, (Hypothèses!$B$43*Hypothèses!$B$48)/1000, RAND())</f>
        <v>0</v>
      </c>
      <c r="E159" s="7">
        <f>(MAX(MIN((LOGNORM.INV(RAND(), LN(Hypothèses!$B$51), Hypothèses!$C$51)-Hypothèses!$E$51), Hypothèses!$D$51), 0))*IF(B159&gt;=1,1,0)+(MAX(MIN((LOGNORM.INV(RAND(), LN(Hypothèses!$B$51), Hypothèses!$C$51)-Hypothèses!$E$51), Hypothèses!$D$51), 0))*IF(B159&gt;=2,1,0)+(MAX(MIN((LOGNORM.INV(RAND(), LN(Hypothèses!$B$51), Hypothèses!$C$51)-Hypothèses!$E$51), Hypothèses!$D$51), 0))*IF(B159&gt;=3,1,0)+(MAX(MIN((LOGNORM.INV(RAND(), LN(Hypothèses!$B$51), Hypothèses!$C$51)-Hypothèses!$E$51), Hypothèses!$D$51), 0))*IF(B159&gt;=4,1,0)</f>
        <v>0</v>
      </c>
      <c r="F159" s="7">
        <f>(MAX(MIN((LOGNORM.INV(RAND(), LN(Hypothèses!$B$52), Hypothèses!$C$52)-Hypothèses!$E$52), Hypothèses!$D$52), 0))*IF(C159&gt;=1,1,0)+(MAX(MIN((LOGNORM.INV(RAND(), LN(Hypothèses!$B$52), Hypothèses!$C$52)-Hypothèses!$E$52), Hypothèses!$D$52), 0))*IF(C159&gt;=2,1,0)+(MAX(MIN((LOGNORM.INV(RAND(), LN(Hypothèses!$B$52), Hypothèses!$C$52)-Hypothèses!$E$52), Hypothèses!$D$52), 0))*IF(C159&gt;=3,1,0)+(MAX(MIN((LOGNORM.INV(RAND(), LN(Hypothèses!$B$52), Hypothèses!$C$52)-Hypothèses!$E$52), Hypothèses!$D$52), 0))*IF(C159&gt;=4,1,0)</f>
        <v>0</v>
      </c>
      <c r="G159" s="7">
        <f>(MAX(MIN((LOGNORM.INV(RAND(), LN(Hypothèses!$B$53), Hypothèses!$C$53)-Hypothèses!$E$53), Hypothèses!$D$53), 0))*IF(D159&gt;=1,1,0)+(MAX(MIN((LOGNORM.INV(RAND(), LN(Hypothèses!$B$53), Hypothèses!$C$53)-Hypothèses!$E$53), Hypothèses!$D$53), 0))*IF(D159&gt;=2,1,0)+(MAX(MIN((LOGNORM.INV(RAND(), LN(Hypothèses!$B$53), Hypothèses!$C$53)-Hypothèses!$E$53), Hypothèses!$D$53), 0))*IF(D159&gt;=3,1,0)+(MAX(MIN((LOGNORM.INV(RAND(), LN(Hypothèses!$B$53), Hypothèses!$C$53)-Hypothèses!$E$53), Hypothèses!$D$53), 0))*IF(D159&gt;=4,1,0)</f>
        <v>0</v>
      </c>
      <c r="H159" s="7">
        <f>((LOGNORM.INV(RAND(), LN(Hypothèses!$B$51), Hypothèses!$C$51)) - (MAX(MIN((LOGNORM.INV(RAND(), LN(Hypothèses!$B$51), Hypothèses!$C$51)-Hypothèses!$E$51), Hypothèses!$D$51), 0)))*IF(B159&gt;=1,1,0)+((LOGNORM.INV(RAND(), LN(Hypothèses!$B$51), Hypothèses!$C$51)) - (MAX(MIN((LOGNORM.INV(RAND(), LN(Hypothèses!$B$51), Hypothèses!$C$51)-Hypothèses!$E$51), Hypothèses!$D$51), 0)))*IF(B159&gt;=2,1,0)+((LOGNORM.INV(RAND(), LN(Hypothèses!$B$51), Hypothèses!$C$51)) - (MAX(MIN((LOGNORM.INV(RAND(), LN(Hypothèses!$B$51), Hypothèses!$C$51)-Hypothèses!$E$51), Hypothèses!$D$51), 0)))*IF(B159&gt;=3,1,0)+((LOGNORM.INV(RAND(), LN(Hypothèses!$B$51), Hypothèses!$C$51)) - (MAX(MIN((LOGNORM.INV(RAND(), LN(Hypothèses!$B$51), Hypothèses!$C$51)-Hypothèses!$E$51), Hypothèses!$D$51), 0)))*IF(B159&gt;=4,1,0)</f>
        <v>0</v>
      </c>
      <c r="I159" s="7">
        <f>((LOGNORM.INV(RAND(), LN(Hypothèses!$B$52), Hypothèses!$C$52)) - (MAX(MIN((LOGNORM.INV(RAND(), LN(Hypothèses!$B$52), Hypothèses!$C$52)-Hypothèses!$E$52), Hypothèses!$D$52), 0)))*IF(C159&gt;=1,1,0)+((LOGNORM.INV(RAND(), LN(Hypothèses!$B$52), Hypothèses!$C$52)) - (MAX(MIN((LOGNORM.INV(RAND(), LN(Hypothèses!$B$52), Hypothèses!$C$52)-Hypothèses!$E$52), Hypothèses!$D$52), 0)))*IF(C159&gt;=2,1,0)+((LOGNORM.INV(RAND(), LN(Hypothèses!$B$52), Hypothèses!$C$52)) - (MAX(MIN((LOGNORM.INV(RAND(), LN(Hypothèses!$B$52), Hypothèses!$C$52)-Hypothèses!$E$52), Hypothèses!$D$52), 0)))*IF(C159&gt;=3,1,0)+((LOGNORM.INV(RAND(), LN(Hypothèses!$B$52), Hypothèses!$C$52)) - (MAX(MIN((LOGNORM.INV(RAND(), LN(Hypothèses!$B$52), Hypothèses!$C$52)-Hypothèses!$E$52), Hypothèses!$D$52), 0)))*IF(C159&gt;=4,1,0)</f>
        <v>0</v>
      </c>
      <c r="J159" s="7">
        <f>((LOGNORM.INV(RAND(), LN(Hypothèses!$B$53), Hypothèses!$C$53)) - (MAX(MIN((LOGNORM.INV(RAND(), LN(Hypothèses!$B$53), Hypothèses!$C$53)-Hypothèses!$E$53), Hypothèses!$D$53), 0)))*IF(D159&gt;=1,1,0)+((LOGNORM.INV(RAND(), LN(Hypothèses!$B$53), Hypothèses!$C$53)) - (MAX(MIN((LOGNORM.INV(RAND(), LN(Hypothèses!$B$53), Hypothèses!$C$53)-Hypothèses!$E$53), Hypothèses!$D$53), 0)))*IF(D159&gt;=2,1,0)+((LOGNORM.INV(RAND(), LN(Hypothèses!$B$53), Hypothèses!$C$53)) - (MAX(MIN((LOGNORM.INV(RAND(), LN(Hypothèses!$B$53), Hypothèses!$C$53)-Hypothèses!$E$53), Hypothèses!$D$53), 0)))*IF(D159&gt;=3,1,0)+((LOGNORM.INV(RAND(), LN(Hypothèses!$B$53), Hypothèses!$C$53)) - (MAX(MIN((LOGNORM.INV(RAND(), LN(Hypothèses!$B$53), Hypothèses!$C$53)-Hypothèses!$E$53), Hypothèses!$D$53), 0)))*IF(D159&gt;=4,1,0)</f>
        <v>0</v>
      </c>
      <c r="K159" s="7">
        <f>E159+F159+G159</f>
        <v>0</v>
      </c>
      <c r="L159" s="7">
        <f>H159+I159+J159</f>
        <v>0</v>
      </c>
      <c r="M159" s="7">
        <f>Simulateur!$G$20 + L159</f>
        <v>0</v>
      </c>
    </row>
    <row r="160" spans="1:13">
      <c r="A160" s="11">
        <v>159</v>
      </c>
      <c r="B160" s="11">
        <f>BINOM.INV(1000, (Hypothèses!$B$43*Hypothèses!$B$46)/1000, RAND())</f>
        <v>0</v>
      </c>
      <c r="C160" s="11">
        <f>BINOM.INV(1000, (Hypothèses!$B$43*Hypothèses!$B$47)/1000, RAND())</f>
        <v>0</v>
      </c>
      <c r="D160" s="11">
        <f>BINOM.INV(1000, (Hypothèses!$B$43*Hypothèses!$B$48)/1000, RAND())</f>
        <v>0</v>
      </c>
      <c r="E160" s="7">
        <f>(MAX(MIN((LOGNORM.INV(RAND(), LN(Hypothèses!$B$51), Hypothèses!$C$51)-Hypothèses!$E$51), Hypothèses!$D$51), 0))*IF(B160&gt;=1,1,0)+(MAX(MIN((LOGNORM.INV(RAND(), LN(Hypothèses!$B$51), Hypothèses!$C$51)-Hypothèses!$E$51), Hypothèses!$D$51), 0))*IF(B160&gt;=2,1,0)+(MAX(MIN((LOGNORM.INV(RAND(), LN(Hypothèses!$B$51), Hypothèses!$C$51)-Hypothèses!$E$51), Hypothèses!$D$51), 0))*IF(B160&gt;=3,1,0)+(MAX(MIN((LOGNORM.INV(RAND(), LN(Hypothèses!$B$51), Hypothèses!$C$51)-Hypothèses!$E$51), Hypothèses!$D$51), 0))*IF(B160&gt;=4,1,0)</f>
        <v>0</v>
      </c>
      <c r="F160" s="7">
        <f>(MAX(MIN((LOGNORM.INV(RAND(), LN(Hypothèses!$B$52), Hypothèses!$C$52)-Hypothèses!$E$52), Hypothèses!$D$52), 0))*IF(C160&gt;=1,1,0)+(MAX(MIN((LOGNORM.INV(RAND(), LN(Hypothèses!$B$52), Hypothèses!$C$52)-Hypothèses!$E$52), Hypothèses!$D$52), 0))*IF(C160&gt;=2,1,0)+(MAX(MIN((LOGNORM.INV(RAND(), LN(Hypothèses!$B$52), Hypothèses!$C$52)-Hypothèses!$E$52), Hypothèses!$D$52), 0))*IF(C160&gt;=3,1,0)+(MAX(MIN((LOGNORM.INV(RAND(), LN(Hypothèses!$B$52), Hypothèses!$C$52)-Hypothèses!$E$52), Hypothèses!$D$52), 0))*IF(C160&gt;=4,1,0)</f>
        <v>0</v>
      </c>
      <c r="G160" s="7">
        <f>(MAX(MIN((LOGNORM.INV(RAND(), LN(Hypothèses!$B$53), Hypothèses!$C$53)-Hypothèses!$E$53), Hypothèses!$D$53), 0))*IF(D160&gt;=1,1,0)+(MAX(MIN((LOGNORM.INV(RAND(), LN(Hypothèses!$B$53), Hypothèses!$C$53)-Hypothèses!$E$53), Hypothèses!$D$53), 0))*IF(D160&gt;=2,1,0)+(MAX(MIN((LOGNORM.INV(RAND(), LN(Hypothèses!$B$53), Hypothèses!$C$53)-Hypothèses!$E$53), Hypothèses!$D$53), 0))*IF(D160&gt;=3,1,0)+(MAX(MIN((LOGNORM.INV(RAND(), LN(Hypothèses!$B$53), Hypothèses!$C$53)-Hypothèses!$E$53), Hypothèses!$D$53), 0))*IF(D160&gt;=4,1,0)</f>
        <v>0</v>
      </c>
      <c r="H160" s="7">
        <f>((LOGNORM.INV(RAND(), LN(Hypothèses!$B$51), Hypothèses!$C$51)) - (MAX(MIN((LOGNORM.INV(RAND(), LN(Hypothèses!$B$51), Hypothèses!$C$51)-Hypothèses!$E$51), Hypothèses!$D$51), 0)))*IF(B160&gt;=1,1,0)+((LOGNORM.INV(RAND(), LN(Hypothèses!$B$51), Hypothèses!$C$51)) - (MAX(MIN((LOGNORM.INV(RAND(), LN(Hypothèses!$B$51), Hypothèses!$C$51)-Hypothèses!$E$51), Hypothèses!$D$51), 0)))*IF(B160&gt;=2,1,0)+((LOGNORM.INV(RAND(), LN(Hypothèses!$B$51), Hypothèses!$C$51)) - (MAX(MIN((LOGNORM.INV(RAND(), LN(Hypothèses!$B$51), Hypothèses!$C$51)-Hypothèses!$E$51), Hypothèses!$D$51), 0)))*IF(B160&gt;=3,1,0)+((LOGNORM.INV(RAND(), LN(Hypothèses!$B$51), Hypothèses!$C$51)) - (MAX(MIN((LOGNORM.INV(RAND(), LN(Hypothèses!$B$51), Hypothèses!$C$51)-Hypothèses!$E$51), Hypothèses!$D$51), 0)))*IF(B160&gt;=4,1,0)</f>
        <v>0</v>
      </c>
      <c r="I160" s="7">
        <f>((LOGNORM.INV(RAND(), LN(Hypothèses!$B$52), Hypothèses!$C$52)) - (MAX(MIN((LOGNORM.INV(RAND(), LN(Hypothèses!$B$52), Hypothèses!$C$52)-Hypothèses!$E$52), Hypothèses!$D$52), 0)))*IF(C160&gt;=1,1,0)+((LOGNORM.INV(RAND(), LN(Hypothèses!$B$52), Hypothèses!$C$52)) - (MAX(MIN((LOGNORM.INV(RAND(), LN(Hypothèses!$B$52), Hypothèses!$C$52)-Hypothèses!$E$52), Hypothèses!$D$52), 0)))*IF(C160&gt;=2,1,0)+((LOGNORM.INV(RAND(), LN(Hypothèses!$B$52), Hypothèses!$C$52)) - (MAX(MIN((LOGNORM.INV(RAND(), LN(Hypothèses!$B$52), Hypothèses!$C$52)-Hypothèses!$E$52), Hypothèses!$D$52), 0)))*IF(C160&gt;=3,1,0)+((LOGNORM.INV(RAND(), LN(Hypothèses!$B$52), Hypothèses!$C$52)) - (MAX(MIN((LOGNORM.INV(RAND(), LN(Hypothèses!$B$52), Hypothèses!$C$52)-Hypothèses!$E$52), Hypothèses!$D$52), 0)))*IF(C160&gt;=4,1,0)</f>
        <v>0</v>
      </c>
      <c r="J160" s="7">
        <f>((LOGNORM.INV(RAND(), LN(Hypothèses!$B$53), Hypothèses!$C$53)) - (MAX(MIN((LOGNORM.INV(RAND(), LN(Hypothèses!$B$53), Hypothèses!$C$53)-Hypothèses!$E$53), Hypothèses!$D$53), 0)))*IF(D160&gt;=1,1,0)+((LOGNORM.INV(RAND(), LN(Hypothèses!$B$53), Hypothèses!$C$53)) - (MAX(MIN((LOGNORM.INV(RAND(), LN(Hypothèses!$B$53), Hypothèses!$C$53)-Hypothèses!$E$53), Hypothèses!$D$53), 0)))*IF(D160&gt;=2,1,0)+((LOGNORM.INV(RAND(), LN(Hypothèses!$B$53), Hypothèses!$C$53)) - (MAX(MIN((LOGNORM.INV(RAND(), LN(Hypothèses!$B$53), Hypothèses!$C$53)-Hypothèses!$E$53), Hypothèses!$D$53), 0)))*IF(D160&gt;=3,1,0)+((LOGNORM.INV(RAND(), LN(Hypothèses!$B$53), Hypothèses!$C$53)) - (MAX(MIN((LOGNORM.INV(RAND(), LN(Hypothèses!$B$53), Hypothèses!$C$53)-Hypothèses!$E$53), Hypothèses!$D$53), 0)))*IF(D160&gt;=4,1,0)</f>
        <v>0</v>
      </c>
      <c r="K160" s="7">
        <f>E160+F160+G160</f>
        <v>0</v>
      </c>
      <c r="L160" s="7">
        <f>H160+I160+J160</f>
        <v>0</v>
      </c>
      <c r="M160" s="7">
        <f>Simulateur!$G$20 + L160</f>
        <v>0</v>
      </c>
    </row>
    <row r="161" spans="1:13">
      <c r="A161" s="11">
        <v>160</v>
      </c>
      <c r="B161" s="11">
        <f>BINOM.INV(1000, (Hypothèses!$B$43*Hypothèses!$B$46)/1000, RAND())</f>
        <v>0</v>
      </c>
      <c r="C161" s="11">
        <f>BINOM.INV(1000, (Hypothèses!$B$43*Hypothèses!$B$47)/1000, RAND())</f>
        <v>0</v>
      </c>
      <c r="D161" s="11">
        <f>BINOM.INV(1000, (Hypothèses!$B$43*Hypothèses!$B$48)/1000, RAND())</f>
        <v>0</v>
      </c>
      <c r="E161" s="7">
        <f>(MAX(MIN((LOGNORM.INV(RAND(), LN(Hypothèses!$B$51), Hypothèses!$C$51)-Hypothèses!$E$51), Hypothèses!$D$51), 0))*IF(B161&gt;=1,1,0)+(MAX(MIN((LOGNORM.INV(RAND(), LN(Hypothèses!$B$51), Hypothèses!$C$51)-Hypothèses!$E$51), Hypothèses!$D$51), 0))*IF(B161&gt;=2,1,0)+(MAX(MIN((LOGNORM.INV(RAND(), LN(Hypothèses!$B$51), Hypothèses!$C$51)-Hypothèses!$E$51), Hypothèses!$D$51), 0))*IF(B161&gt;=3,1,0)+(MAX(MIN((LOGNORM.INV(RAND(), LN(Hypothèses!$B$51), Hypothèses!$C$51)-Hypothèses!$E$51), Hypothèses!$D$51), 0))*IF(B161&gt;=4,1,0)</f>
        <v>0</v>
      </c>
      <c r="F161" s="7">
        <f>(MAX(MIN((LOGNORM.INV(RAND(), LN(Hypothèses!$B$52), Hypothèses!$C$52)-Hypothèses!$E$52), Hypothèses!$D$52), 0))*IF(C161&gt;=1,1,0)+(MAX(MIN((LOGNORM.INV(RAND(), LN(Hypothèses!$B$52), Hypothèses!$C$52)-Hypothèses!$E$52), Hypothèses!$D$52), 0))*IF(C161&gt;=2,1,0)+(MAX(MIN((LOGNORM.INV(RAND(), LN(Hypothèses!$B$52), Hypothèses!$C$52)-Hypothèses!$E$52), Hypothèses!$D$52), 0))*IF(C161&gt;=3,1,0)+(MAX(MIN((LOGNORM.INV(RAND(), LN(Hypothèses!$B$52), Hypothèses!$C$52)-Hypothèses!$E$52), Hypothèses!$D$52), 0))*IF(C161&gt;=4,1,0)</f>
        <v>0</v>
      </c>
      <c r="G161" s="7">
        <f>(MAX(MIN((LOGNORM.INV(RAND(), LN(Hypothèses!$B$53), Hypothèses!$C$53)-Hypothèses!$E$53), Hypothèses!$D$53), 0))*IF(D161&gt;=1,1,0)+(MAX(MIN((LOGNORM.INV(RAND(), LN(Hypothèses!$B$53), Hypothèses!$C$53)-Hypothèses!$E$53), Hypothèses!$D$53), 0))*IF(D161&gt;=2,1,0)+(MAX(MIN((LOGNORM.INV(RAND(), LN(Hypothèses!$B$53), Hypothèses!$C$53)-Hypothèses!$E$53), Hypothèses!$D$53), 0))*IF(D161&gt;=3,1,0)+(MAX(MIN((LOGNORM.INV(RAND(), LN(Hypothèses!$B$53), Hypothèses!$C$53)-Hypothèses!$E$53), Hypothèses!$D$53), 0))*IF(D161&gt;=4,1,0)</f>
        <v>0</v>
      </c>
      <c r="H161" s="7">
        <f>((LOGNORM.INV(RAND(), LN(Hypothèses!$B$51), Hypothèses!$C$51)) - (MAX(MIN((LOGNORM.INV(RAND(), LN(Hypothèses!$B$51), Hypothèses!$C$51)-Hypothèses!$E$51), Hypothèses!$D$51), 0)))*IF(B161&gt;=1,1,0)+((LOGNORM.INV(RAND(), LN(Hypothèses!$B$51), Hypothèses!$C$51)) - (MAX(MIN((LOGNORM.INV(RAND(), LN(Hypothèses!$B$51), Hypothèses!$C$51)-Hypothèses!$E$51), Hypothèses!$D$51), 0)))*IF(B161&gt;=2,1,0)+((LOGNORM.INV(RAND(), LN(Hypothèses!$B$51), Hypothèses!$C$51)) - (MAX(MIN((LOGNORM.INV(RAND(), LN(Hypothèses!$B$51), Hypothèses!$C$51)-Hypothèses!$E$51), Hypothèses!$D$51), 0)))*IF(B161&gt;=3,1,0)+((LOGNORM.INV(RAND(), LN(Hypothèses!$B$51), Hypothèses!$C$51)) - (MAX(MIN((LOGNORM.INV(RAND(), LN(Hypothèses!$B$51), Hypothèses!$C$51)-Hypothèses!$E$51), Hypothèses!$D$51), 0)))*IF(B161&gt;=4,1,0)</f>
        <v>0</v>
      </c>
      <c r="I161" s="7">
        <f>((LOGNORM.INV(RAND(), LN(Hypothèses!$B$52), Hypothèses!$C$52)) - (MAX(MIN((LOGNORM.INV(RAND(), LN(Hypothèses!$B$52), Hypothèses!$C$52)-Hypothèses!$E$52), Hypothèses!$D$52), 0)))*IF(C161&gt;=1,1,0)+((LOGNORM.INV(RAND(), LN(Hypothèses!$B$52), Hypothèses!$C$52)) - (MAX(MIN((LOGNORM.INV(RAND(), LN(Hypothèses!$B$52), Hypothèses!$C$52)-Hypothèses!$E$52), Hypothèses!$D$52), 0)))*IF(C161&gt;=2,1,0)+((LOGNORM.INV(RAND(), LN(Hypothèses!$B$52), Hypothèses!$C$52)) - (MAX(MIN((LOGNORM.INV(RAND(), LN(Hypothèses!$B$52), Hypothèses!$C$52)-Hypothèses!$E$52), Hypothèses!$D$52), 0)))*IF(C161&gt;=3,1,0)+((LOGNORM.INV(RAND(), LN(Hypothèses!$B$52), Hypothèses!$C$52)) - (MAX(MIN((LOGNORM.INV(RAND(), LN(Hypothèses!$B$52), Hypothèses!$C$52)-Hypothèses!$E$52), Hypothèses!$D$52), 0)))*IF(C161&gt;=4,1,0)</f>
        <v>0</v>
      </c>
      <c r="J161" s="7">
        <f>((LOGNORM.INV(RAND(), LN(Hypothèses!$B$53), Hypothèses!$C$53)) - (MAX(MIN((LOGNORM.INV(RAND(), LN(Hypothèses!$B$53), Hypothèses!$C$53)-Hypothèses!$E$53), Hypothèses!$D$53), 0)))*IF(D161&gt;=1,1,0)+((LOGNORM.INV(RAND(), LN(Hypothèses!$B$53), Hypothèses!$C$53)) - (MAX(MIN((LOGNORM.INV(RAND(), LN(Hypothèses!$B$53), Hypothèses!$C$53)-Hypothèses!$E$53), Hypothèses!$D$53), 0)))*IF(D161&gt;=2,1,0)+((LOGNORM.INV(RAND(), LN(Hypothèses!$B$53), Hypothèses!$C$53)) - (MAX(MIN((LOGNORM.INV(RAND(), LN(Hypothèses!$B$53), Hypothèses!$C$53)-Hypothèses!$E$53), Hypothèses!$D$53), 0)))*IF(D161&gt;=3,1,0)+((LOGNORM.INV(RAND(), LN(Hypothèses!$B$53), Hypothèses!$C$53)) - (MAX(MIN((LOGNORM.INV(RAND(), LN(Hypothèses!$B$53), Hypothèses!$C$53)-Hypothèses!$E$53), Hypothèses!$D$53), 0)))*IF(D161&gt;=4,1,0)</f>
        <v>0</v>
      </c>
      <c r="K161" s="7">
        <f>E161+F161+G161</f>
        <v>0</v>
      </c>
      <c r="L161" s="7">
        <f>H161+I161+J161</f>
        <v>0</v>
      </c>
      <c r="M161" s="7">
        <f>Simulateur!$G$20 + L161</f>
        <v>0</v>
      </c>
    </row>
    <row r="162" spans="1:13">
      <c r="A162" s="11">
        <v>161</v>
      </c>
      <c r="B162" s="11">
        <f>BINOM.INV(1000, (Hypothèses!$B$43*Hypothèses!$B$46)/1000, RAND())</f>
        <v>0</v>
      </c>
      <c r="C162" s="11">
        <f>BINOM.INV(1000, (Hypothèses!$B$43*Hypothèses!$B$47)/1000, RAND())</f>
        <v>0</v>
      </c>
      <c r="D162" s="11">
        <f>BINOM.INV(1000, (Hypothèses!$B$43*Hypothèses!$B$48)/1000, RAND())</f>
        <v>0</v>
      </c>
      <c r="E162" s="7">
        <f>(MAX(MIN((LOGNORM.INV(RAND(), LN(Hypothèses!$B$51), Hypothèses!$C$51)-Hypothèses!$E$51), Hypothèses!$D$51), 0))*IF(B162&gt;=1,1,0)+(MAX(MIN((LOGNORM.INV(RAND(), LN(Hypothèses!$B$51), Hypothèses!$C$51)-Hypothèses!$E$51), Hypothèses!$D$51), 0))*IF(B162&gt;=2,1,0)+(MAX(MIN((LOGNORM.INV(RAND(), LN(Hypothèses!$B$51), Hypothèses!$C$51)-Hypothèses!$E$51), Hypothèses!$D$51), 0))*IF(B162&gt;=3,1,0)+(MAX(MIN((LOGNORM.INV(RAND(), LN(Hypothèses!$B$51), Hypothèses!$C$51)-Hypothèses!$E$51), Hypothèses!$D$51), 0))*IF(B162&gt;=4,1,0)</f>
        <v>0</v>
      </c>
      <c r="F162" s="7">
        <f>(MAX(MIN((LOGNORM.INV(RAND(), LN(Hypothèses!$B$52), Hypothèses!$C$52)-Hypothèses!$E$52), Hypothèses!$D$52), 0))*IF(C162&gt;=1,1,0)+(MAX(MIN((LOGNORM.INV(RAND(), LN(Hypothèses!$B$52), Hypothèses!$C$52)-Hypothèses!$E$52), Hypothèses!$D$52), 0))*IF(C162&gt;=2,1,0)+(MAX(MIN((LOGNORM.INV(RAND(), LN(Hypothèses!$B$52), Hypothèses!$C$52)-Hypothèses!$E$52), Hypothèses!$D$52), 0))*IF(C162&gt;=3,1,0)+(MAX(MIN((LOGNORM.INV(RAND(), LN(Hypothèses!$B$52), Hypothèses!$C$52)-Hypothèses!$E$52), Hypothèses!$D$52), 0))*IF(C162&gt;=4,1,0)</f>
        <v>0</v>
      </c>
      <c r="G162" s="7">
        <f>(MAX(MIN((LOGNORM.INV(RAND(), LN(Hypothèses!$B$53), Hypothèses!$C$53)-Hypothèses!$E$53), Hypothèses!$D$53), 0))*IF(D162&gt;=1,1,0)+(MAX(MIN((LOGNORM.INV(RAND(), LN(Hypothèses!$B$53), Hypothèses!$C$53)-Hypothèses!$E$53), Hypothèses!$D$53), 0))*IF(D162&gt;=2,1,0)+(MAX(MIN((LOGNORM.INV(RAND(), LN(Hypothèses!$B$53), Hypothèses!$C$53)-Hypothèses!$E$53), Hypothèses!$D$53), 0))*IF(D162&gt;=3,1,0)+(MAX(MIN((LOGNORM.INV(RAND(), LN(Hypothèses!$B$53), Hypothèses!$C$53)-Hypothèses!$E$53), Hypothèses!$D$53), 0))*IF(D162&gt;=4,1,0)</f>
        <v>0</v>
      </c>
      <c r="H162" s="7">
        <f>((LOGNORM.INV(RAND(), LN(Hypothèses!$B$51), Hypothèses!$C$51)) - (MAX(MIN((LOGNORM.INV(RAND(), LN(Hypothèses!$B$51), Hypothèses!$C$51)-Hypothèses!$E$51), Hypothèses!$D$51), 0)))*IF(B162&gt;=1,1,0)+((LOGNORM.INV(RAND(), LN(Hypothèses!$B$51), Hypothèses!$C$51)) - (MAX(MIN((LOGNORM.INV(RAND(), LN(Hypothèses!$B$51), Hypothèses!$C$51)-Hypothèses!$E$51), Hypothèses!$D$51), 0)))*IF(B162&gt;=2,1,0)+((LOGNORM.INV(RAND(), LN(Hypothèses!$B$51), Hypothèses!$C$51)) - (MAX(MIN((LOGNORM.INV(RAND(), LN(Hypothèses!$B$51), Hypothèses!$C$51)-Hypothèses!$E$51), Hypothèses!$D$51), 0)))*IF(B162&gt;=3,1,0)+((LOGNORM.INV(RAND(), LN(Hypothèses!$B$51), Hypothèses!$C$51)) - (MAX(MIN((LOGNORM.INV(RAND(), LN(Hypothèses!$B$51), Hypothèses!$C$51)-Hypothèses!$E$51), Hypothèses!$D$51), 0)))*IF(B162&gt;=4,1,0)</f>
        <v>0</v>
      </c>
      <c r="I162" s="7">
        <f>((LOGNORM.INV(RAND(), LN(Hypothèses!$B$52), Hypothèses!$C$52)) - (MAX(MIN((LOGNORM.INV(RAND(), LN(Hypothèses!$B$52), Hypothèses!$C$52)-Hypothèses!$E$52), Hypothèses!$D$52), 0)))*IF(C162&gt;=1,1,0)+((LOGNORM.INV(RAND(), LN(Hypothèses!$B$52), Hypothèses!$C$52)) - (MAX(MIN((LOGNORM.INV(RAND(), LN(Hypothèses!$B$52), Hypothèses!$C$52)-Hypothèses!$E$52), Hypothèses!$D$52), 0)))*IF(C162&gt;=2,1,0)+((LOGNORM.INV(RAND(), LN(Hypothèses!$B$52), Hypothèses!$C$52)) - (MAX(MIN((LOGNORM.INV(RAND(), LN(Hypothèses!$B$52), Hypothèses!$C$52)-Hypothèses!$E$52), Hypothèses!$D$52), 0)))*IF(C162&gt;=3,1,0)+((LOGNORM.INV(RAND(), LN(Hypothèses!$B$52), Hypothèses!$C$52)) - (MAX(MIN((LOGNORM.INV(RAND(), LN(Hypothèses!$B$52), Hypothèses!$C$52)-Hypothèses!$E$52), Hypothèses!$D$52), 0)))*IF(C162&gt;=4,1,0)</f>
        <v>0</v>
      </c>
      <c r="J162" s="7">
        <f>((LOGNORM.INV(RAND(), LN(Hypothèses!$B$53), Hypothèses!$C$53)) - (MAX(MIN((LOGNORM.INV(RAND(), LN(Hypothèses!$B$53), Hypothèses!$C$53)-Hypothèses!$E$53), Hypothèses!$D$53), 0)))*IF(D162&gt;=1,1,0)+((LOGNORM.INV(RAND(), LN(Hypothèses!$B$53), Hypothèses!$C$53)) - (MAX(MIN((LOGNORM.INV(RAND(), LN(Hypothèses!$B$53), Hypothèses!$C$53)-Hypothèses!$E$53), Hypothèses!$D$53), 0)))*IF(D162&gt;=2,1,0)+((LOGNORM.INV(RAND(), LN(Hypothèses!$B$53), Hypothèses!$C$53)) - (MAX(MIN((LOGNORM.INV(RAND(), LN(Hypothèses!$B$53), Hypothèses!$C$53)-Hypothèses!$E$53), Hypothèses!$D$53), 0)))*IF(D162&gt;=3,1,0)+((LOGNORM.INV(RAND(), LN(Hypothèses!$B$53), Hypothèses!$C$53)) - (MAX(MIN((LOGNORM.INV(RAND(), LN(Hypothèses!$B$53), Hypothèses!$C$53)-Hypothèses!$E$53), Hypothèses!$D$53), 0)))*IF(D162&gt;=4,1,0)</f>
        <v>0</v>
      </c>
      <c r="K162" s="7">
        <f>E162+F162+G162</f>
        <v>0</v>
      </c>
      <c r="L162" s="7">
        <f>H162+I162+J162</f>
        <v>0</v>
      </c>
      <c r="M162" s="7">
        <f>Simulateur!$G$20 + L162</f>
        <v>0</v>
      </c>
    </row>
    <row r="163" spans="1:13">
      <c r="A163" s="11">
        <v>162</v>
      </c>
      <c r="B163" s="11">
        <f>BINOM.INV(1000, (Hypothèses!$B$43*Hypothèses!$B$46)/1000, RAND())</f>
        <v>0</v>
      </c>
      <c r="C163" s="11">
        <f>BINOM.INV(1000, (Hypothèses!$B$43*Hypothèses!$B$47)/1000, RAND())</f>
        <v>0</v>
      </c>
      <c r="D163" s="11">
        <f>BINOM.INV(1000, (Hypothèses!$B$43*Hypothèses!$B$48)/1000, RAND())</f>
        <v>0</v>
      </c>
      <c r="E163" s="7">
        <f>(MAX(MIN((LOGNORM.INV(RAND(), LN(Hypothèses!$B$51), Hypothèses!$C$51)-Hypothèses!$E$51), Hypothèses!$D$51), 0))*IF(B163&gt;=1,1,0)+(MAX(MIN((LOGNORM.INV(RAND(), LN(Hypothèses!$B$51), Hypothèses!$C$51)-Hypothèses!$E$51), Hypothèses!$D$51), 0))*IF(B163&gt;=2,1,0)+(MAX(MIN((LOGNORM.INV(RAND(), LN(Hypothèses!$B$51), Hypothèses!$C$51)-Hypothèses!$E$51), Hypothèses!$D$51), 0))*IF(B163&gt;=3,1,0)+(MAX(MIN((LOGNORM.INV(RAND(), LN(Hypothèses!$B$51), Hypothèses!$C$51)-Hypothèses!$E$51), Hypothèses!$D$51), 0))*IF(B163&gt;=4,1,0)</f>
        <v>0</v>
      </c>
      <c r="F163" s="7">
        <f>(MAX(MIN((LOGNORM.INV(RAND(), LN(Hypothèses!$B$52), Hypothèses!$C$52)-Hypothèses!$E$52), Hypothèses!$D$52), 0))*IF(C163&gt;=1,1,0)+(MAX(MIN((LOGNORM.INV(RAND(), LN(Hypothèses!$B$52), Hypothèses!$C$52)-Hypothèses!$E$52), Hypothèses!$D$52), 0))*IF(C163&gt;=2,1,0)+(MAX(MIN((LOGNORM.INV(RAND(), LN(Hypothèses!$B$52), Hypothèses!$C$52)-Hypothèses!$E$52), Hypothèses!$D$52), 0))*IF(C163&gt;=3,1,0)+(MAX(MIN((LOGNORM.INV(RAND(), LN(Hypothèses!$B$52), Hypothèses!$C$52)-Hypothèses!$E$52), Hypothèses!$D$52), 0))*IF(C163&gt;=4,1,0)</f>
        <v>0</v>
      </c>
      <c r="G163" s="7">
        <f>(MAX(MIN((LOGNORM.INV(RAND(), LN(Hypothèses!$B$53), Hypothèses!$C$53)-Hypothèses!$E$53), Hypothèses!$D$53), 0))*IF(D163&gt;=1,1,0)+(MAX(MIN((LOGNORM.INV(RAND(), LN(Hypothèses!$B$53), Hypothèses!$C$53)-Hypothèses!$E$53), Hypothèses!$D$53), 0))*IF(D163&gt;=2,1,0)+(MAX(MIN((LOGNORM.INV(RAND(), LN(Hypothèses!$B$53), Hypothèses!$C$53)-Hypothèses!$E$53), Hypothèses!$D$53), 0))*IF(D163&gt;=3,1,0)+(MAX(MIN((LOGNORM.INV(RAND(), LN(Hypothèses!$B$53), Hypothèses!$C$53)-Hypothèses!$E$53), Hypothèses!$D$53), 0))*IF(D163&gt;=4,1,0)</f>
        <v>0</v>
      </c>
      <c r="H163" s="7">
        <f>((LOGNORM.INV(RAND(), LN(Hypothèses!$B$51), Hypothèses!$C$51)) - (MAX(MIN((LOGNORM.INV(RAND(), LN(Hypothèses!$B$51), Hypothèses!$C$51)-Hypothèses!$E$51), Hypothèses!$D$51), 0)))*IF(B163&gt;=1,1,0)+((LOGNORM.INV(RAND(), LN(Hypothèses!$B$51), Hypothèses!$C$51)) - (MAX(MIN((LOGNORM.INV(RAND(), LN(Hypothèses!$B$51), Hypothèses!$C$51)-Hypothèses!$E$51), Hypothèses!$D$51), 0)))*IF(B163&gt;=2,1,0)+((LOGNORM.INV(RAND(), LN(Hypothèses!$B$51), Hypothèses!$C$51)) - (MAX(MIN((LOGNORM.INV(RAND(), LN(Hypothèses!$B$51), Hypothèses!$C$51)-Hypothèses!$E$51), Hypothèses!$D$51), 0)))*IF(B163&gt;=3,1,0)+((LOGNORM.INV(RAND(), LN(Hypothèses!$B$51), Hypothèses!$C$51)) - (MAX(MIN((LOGNORM.INV(RAND(), LN(Hypothèses!$B$51), Hypothèses!$C$51)-Hypothèses!$E$51), Hypothèses!$D$51), 0)))*IF(B163&gt;=4,1,0)</f>
        <v>0</v>
      </c>
      <c r="I163" s="7">
        <f>((LOGNORM.INV(RAND(), LN(Hypothèses!$B$52), Hypothèses!$C$52)) - (MAX(MIN((LOGNORM.INV(RAND(), LN(Hypothèses!$B$52), Hypothèses!$C$52)-Hypothèses!$E$52), Hypothèses!$D$52), 0)))*IF(C163&gt;=1,1,0)+((LOGNORM.INV(RAND(), LN(Hypothèses!$B$52), Hypothèses!$C$52)) - (MAX(MIN((LOGNORM.INV(RAND(), LN(Hypothèses!$B$52), Hypothèses!$C$52)-Hypothèses!$E$52), Hypothèses!$D$52), 0)))*IF(C163&gt;=2,1,0)+((LOGNORM.INV(RAND(), LN(Hypothèses!$B$52), Hypothèses!$C$52)) - (MAX(MIN((LOGNORM.INV(RAND(), LN(Hypothèses!$B$52), Hypothèses!$C$52)-Hypothèses!$E$52), Hypothèses!$D$52), 0)))*IF(C163&gt;=3,1,0)+((LOGNORM.INV(RAND(), LN(Hypothèses!$B$52), Hypothèses!$C$52)) - (MAX(MIN((LOGNORM.INV(RAND(), LN(Hypothèses!$B$52), Hypothèses!$C$52)-Hypothèses!$E$52), Hypothèses!$D$52), 0)))*IF(C163&gt;=4,1,0)</f>
        <v>0</v>
      </c>
      <c r="J163" s="7">
        <f>((LOGNORM.INV(RAND(), LN(Hypothèses!$B$53), Hypothèses!$C$53)) - (MAX(MIN((LOGNORM.INV(RAND(), LN(Hypothèses!$B$53), Hypothèses!$C$53)-Hypothèses!$E$53), Hypothèses!$D$53), 0)))*IF(D163&gt;=1,1,0)+((LOGNORM.INV(RAND(), LN(Hypothèses!$B$53), Hypothèses!$C$53)) - (MAX(MIN((LOGNORM.INV(RAND(), LN(Hypothèses!$B$53), Hypothèses!$C$53)-Hypothèses!$E$53), Hypothèses!$D$53), 0)))*IF(D163&gt;=2,1,0)+((LOGNORM.INV(RAND(), LN(Hypothèses!$B$53), Hypothèses!$C$53)) - (MAX(MIN((LOGNORM.INV(RAND(), LN(Hypothèses!$B$53), Hypothèses!$C$53)-Hypothèses!$E$53), Hypothèses!$D$53), 0)))*IF(D163&gt;=3,1,0)+((LOGNORM.INV(RAND(), LN(Hypothèses!$B$53), Hypothèses!$C$53)) - (MAX(MIN((LOGNORM.INV(RAND(), LN(Hypothèses!$B$53), Hypothèses!$C$53)-Hypothèses!$E$53), Hypothèses!$D$53), 0)))*IF(D163&gt;=4,1,0)</f>
        <v>0</v>
      </c>
      <c r="K163" s="7">
        <f>E163+F163+G163</f>
        <v>0</v>
      </c>
      <c r="L163" s="7">
        <f>H163+I163+J163</f>
        <v>0</v>
      </c>
      <c r="M163" s="7">
        <f>Simulateur!$G$20 + L163</f>
        <v>0</v>
      </c>
    </row>
    <row r="164" spans="1:13">
      <c r="A164" s="11">
        <v>163</v>
      </c>
      <c r="B164" s="11">
        <f>BINOM.INV(1000, (Hypothèses!$B$43*Hypothèses!$B$46)/1000, RAND())</f>
        <v>0</v>
      </c>
      <c r="C164" s="11">
        <f>BINOM.INV(1000, (Hypothèses!$B$43*Hypothèses!$B$47)/1000, RAND())</f>
        <v>0</v>
      </c>
      <c r="D164" s="11">
        <f>BINOM.INV(1000, (Hypothèses!$B$43*Hypothèses!$B$48)/1000, RAND())</f>
        <v>0</v>
      </c>
      <c r="E164" s="7">
        <f>(MAX(MIN((LOGNORM.INV(RAND(), LN(Hypothèses!$B$51), Hypothèses!$C$51)-Hypothèses!$E$51), Hypothèses!$D$51), 0))*IF(B164&gt;=1,1,0)+(MAX(MIN((LOGNORM.INV(RAND(), LN(Hypothèses!$B$51), Hypothèses!$C$51)-Hypothèses!$E$51), Hypothèses!$D$51), 0))*IF(B164&gt;=2,1,0)+(MAX(MIN((LOGNORM.INV(RAND(), LN(Hypothèses!$B$51), Hypothèses!$C$51)-Hypothèses!$E$51), Hypothèses!$D$51), 0))*IF(B164&gt;=3,1,0)+(MAX(MIN((LOGNORM.INV(RAND(), LN(Hypothèses!$B$51), Hypothèses!$C$51)-Hypothèses!$E$51), Hypothèses!$D$51), 0))*IF(B164&gt;=4,1,0)</f>
        <v>0</v>
      </c>
      <c r="F164" s="7">
        <f>(MAX(MIN((LOGNORM.INV(RAND(), LN(Hypothèses!$B$52), Hypothèses!$C$52)-Hypothèses!$E$52), Hypothèses!$D$52), 0))*IF(C164&gt;=1,1,0)+(MAX(MIN((LOGNORM.INV(RAND(), LN(Hypothèses!$B$52), Hypothèses!$C$52)-Hypothèses!$E$52), Hypothèses!$D$52), 0))*IF(C164&gt;=2,1,0)+(MAX(MIN((LOGNORM.INV(RAND(), LN(Hypothèses!$B$52), Hypothèses!$C$52)-Hypothèses!$E$52), Hypothèses!$D$52), 0))*IF(C164&gt;=3,1,0)+(MAX(MIN((LOGNORM.INV(RAND(), LN(Hypothèses!$B$52), Hypothèses!$C$52)-Hypothèses!$E$52), Hypothèses!$D$52), 0))*IF(C164&gt;=4,1,0)</f>
        <v>0</v>
      </c>
      <c r="G164" s="7">
        <f>(MAX(MIN((LOGNORM.INV(RAND(), LN(Hypothèses!$B$53), Hypothèses!$C$53)-Hypothèses!$E$53), Hypothèses!$D$53), 0))*IF(D164&gt;=1,1,0)+(MAX(MIN((LOGNORM.INV(RAND(), LN(Hypothèses!$B$53), Hypothèses!$C$53)-Hypothèses!$E$53), Hypothèses!$D$53), 0))*IF(D164&gt;=2,1,0)+(MAX(MIN((LOGNORM.INV(RAND(), LN(Hypothèses!$B$53), Hypothèses!$C$53)-Hypothèses!$E$53), Hypothèses!$D$53), 0))*IF(D164&gt;=3,1,0)+(MAX(MIN((LOGNORM.INV(RAND(), LN(Hypothèses!$B$53), Hypothèses!$C$53)-Hypothèses!$E$53), Hypothèses!$D$53), 0))*IF(D164&gt;=4,1,0)</f>
        <v>0</v>
      </c>
      <c r="H164" s="7">
        <f>((LOGNORM.INV(RAND(), LN(Hypothèses!$B$51), Hypothèses!$C$51)) - (MAX(MIN((LOGNORM.INV(RAND(), LN(Hypothèses!$B$51), Hypothèses!$C$51)-Hypothèses!$E$51), Hypothèses!$D$51), 0)))*IF(B164&gt;=1,1,0)+((LOGNORM.INV(RAND(), LN(Hypothèses!$B$51), Hypothèses!$C$51)) - (MAX(MIN((LOGNORM.INV(RAND(), LN(Hypothèses!$B$51), Hypothèses!$C$51)-Hypothèses!$E$51), Hypothèses!$D$51), 0)))*IF(B164&gt;=2,1,0)+((LOGNORM.INV(RAND(), LN(Hypothèses!$B$51), Hypothèses!$C$51)) - (MAX(MIN((LOGNORM.INV(RAND(), LN(Hypothèses!$B$51), Hypothèses!$C$51)-Hypothèses!$E$51), Hypothèses!$D$51), 0)))*IF(B164&gt;=3,1,0)+((LOGNORM.INV(RAND(), LN(Hypothèses!$B$51), Hypothèses!$C$51)) - (MAX(MIN((LOGNORM.INV(RAND(), LN(Hypothèses!$B$51), Hypothèses!$C$51)-Hypothèses!$E$51), Hypothèses!$D$51), 0)))*IF(B164&gt;=4,1,0)</f>
        <v>0</v>
      </c>
      <c r="I164" s="7">
        <f>((LOGNORM.INV(RAND(), LN(Hypothèses!$B$52), Hypothèses!$C$52)) - (MAX(MIN((LOGNORM.INV(RAND(), LN(Hypothèses!$B$52), Hypothèses!$C$52)-Hypothèses!$E$52), Hypothèses!$D$52), 0)))*IF(C164&gt;=1,1,0)+((LOGNORM.INV(RAND(), LN(Hypothèses!$B$52), Hypothèses!$C$52)) - (MAX(MIN((LOGNORM.INV(RAND(), LN(Hypothèses!$B$52), Hypothèses!$C$52)-Hypothèses!$E$52), Hypothèses!$D$52), 0)))*IF(C164&gt;=2,1,0)+((LOGNORM.INV(RAND(), LN(Hypothèses!$B$52), Hypothèses!$C$52)) - (MAX(MIN((LOGNORM.INV(RAND(), LN(Hypothèses!$B$52), Hypothèses!$C$52)-Hypothèses!$E$52), Hypothèses!$D$52), 0)))*IF(C164&gt;=3,1,0)+((LOGNORM.INV(RAND(), LN(Hypothèses!$B$52), Hypothèses!$C$52)) - (MAX(MIN((LOGNORM.INV(RAND(), LN(Hypothèses!$B$52), Hypothèses!$C$52)-Hypothèses!$E$52), Hypothèses!$D$52), 0)))*IF(C164&gt;=4,1,0)</f>
        <v>0</v>
      </c>
      <c r="J164" s="7">
        <f>((LOGNORM.INV(RAND(), LN(Hypothèses!$B$53), Hypothèses!$C$53)) - (MAX(MIN((LOGNORM.INV(RAND(), LN(Hypothèses!$B$53), Hypothèses!$C$53)-Hypothèses!$E$53), Hypothèses!$D$53), 0)))*IF(D164&gt;=1,1,0)+((LOGNORM.INV(RAND(), LN(Hypothèses!$B$53), Hypothèses!$C$53)) - (MAX(MIN((LOGNORM.INV(RAND(), LN(Hypothèses!$B$53), Hypothèses!$C$53)-Hypothèses!$E$53), Hypothèses!$D$53), 0)))*IF(D164&gt;=2,1,0)+((LOGNORM.INV(RAND(), LN(Hypothèses!$B$53), Hypothèses!$C$53)) - (MAX(MIN((LOGNORM.INV(RAND(), LN(Hypothèses!$B$53), Hypothèses!$C$53)-Hypothèses!$E$53), Hypothèses!$D$53), 0)))*IF(D164&gt;=3,1,0)+((LOGNORM.INV(RAND(), LN(Hypothèses!$B$53), Hypothèses!$C$53)) - (MAX(MIN((LOGNORM.INV(RAND(), LN(Hypothèses!$B$53), Hypothèses!$C$53)-Hypothèses!$E$53), Hypothèses!$D$53), 0)))*IF(D164&gt;=4,1,0)</f>
        <v>0</v>
      </c>
      <c r="K164" s="7">
        <f>E164+F164+G164</f>
        <v>0</v>
      </c>
      <c r="L164" s="7">
        <f>H164+I164+J164</f>
        <v>0</v>
      </c>
      <c r="M164" s="7">
        <f>Simulateur!$G$20 + L164</f>
        <v>0</v>
      </c>
    </row>
    <row r="165" spans="1:13">
      <c r="A165" s="11">
        <v>164</v>
      </c>
      <c r="B165" s="11">
        <f>BINOM.INV(1000, (Hypothèses!$B$43*Hypothèses!$B$46)/1000, RAND())</f>
        <v>0</v>
      </c>
      <c r="C165" s="11">
        <f>BINOM.INV(1000, (Hypothèses!$B$43*Hypothèses!$B$47)/1000, RAND())</f>
        <v>0</v>
      </c>
      <c r="D165" s="11">
        <f>BINOM.INV(1000, (Hypothèses!$B$43*Hypothèses!$B$48)/1000, RAND())</f>
        <v>0</v>
      </c>
      <c r="E165" s="7">
        <f>(MAX(MIN((LOGNORM.INV(RAND(), LN(Hypothèses!$B$51), Hypothèses!$C$51)-Hypothèses!$E$51), Hypothèses!$D$51), 0))*IF(B165&gt;=1,1,0)+(MAX(MIN((LOGNORM.INV(RAND(), LN(Hypothèses!$B$51), Hypothèses!$C$51)-Hypothèses!$E$51), Hypothèses!$D$51), 0))*IF(B165&gt;=2,1,0)+(MAX(MIN((LOGNORM.INV(RAND(), LN(Hypothèses!$B$51), Hypothèses!$C$51)-Hypothèses!$E$51), Hypothèses!$D$51), 0))*IF(B165&gt;=3,1,0)+(MAX(MIN((LOGNORM.INV(RAND(), LN(Hypothèses!$B$51), Hypothèses!$C$51)-Hypothèses!$E$51), Hypothèses!$D$51), 0))*IF(B165&gt;=4,1,0)</f>
        <v>0</v>
      </c>
      <c r="F165" s="7">
        <f>(MAX(MIN((LOGNORM.INV(RAND(), LN(Hypothèses!$B$52), Hypothèses!$C$52)-Hypothèses!$E$52), Hypothèses!$D$52), 0))*IF(C165&gt;=1,1,0)+(MAX(MIN((LOGNORM.INV(RAND(), LN(Hypothèses!$B$52), Hypothèses!$C$52)-Hypothèses!$E$52), Hypothèses!$D$52), 0))*IF(C165&gt;=2,1,0)+(MAX(MIN((LOGNORM.INV(RAND(), LN(Hypothèses!$B$52), Hypothèses!$C$52)-Hypothèses!$E$52), Hypothèses!$D$52), 0))*IF(C165&gt;=3,1,0)+(MAX(MIN((LOGNORM.INV(RAND(), LN(Hypothèses!$B$52), Hypothèses!$C$52)-Hypothèses!$E$52), Hypothèses!$D$52), 0))*IF(C165&gt;=4,1,0)</f>
        <v>0</v>
      </c>
      <c r="G165" s="7">
        <f>(MAX(MIN((LOGNORM.INV(RAND(), LN(Hypothèses!$B$53), Hypothèses!$C$53)-Hypothèses!$E$53), Hypothèses!$D$53), 0))*IF(D165&gt;=1,1,0)+(MAX(MIN((LOGNORM.INV(RAND(), LN(Hypothèses!$B$53), Hypothèses!$C$53)-Hypothèses!$E$53), Hypothèses!$D$53), 0))*IF(D165&gt;=2,1,0)+(MAX(MIN((LOGNORM.INV(RAND(), LN(Hypothèses!$B$53), Hypothèses!$C$53)-Hypothèses!$E$53), Hypothèses!$D$53), 0))*IF(D165&gt;=3,1,0)+(MAX(MIN((LOGNORM.INV(RAND(), LN(Hypothèses!$B$53), Hypothèses!$C$53)-Hypothèses!$E$53), Hypothèses!$D$53), 0))*IF(D165&gt;=4,1,0)</f>
        <v>0</v>
      </c>
      <c r="H165" s="7">
        <f>((LOGNORM.INV(RAND(), LN(Hypothèses!$B$51), Hypothèses!$C$51)) - (MAX(MIN((LOGNORM.INV(RAND(), LN(Hypothèses!$B$51), Hypothèses!$C$51)-Hypothèses!$E$51), Hypothèses!$D$51), 0)))*IF(B165&gt;=1,1,0)+((LOGNORM.INV(RAND(), LN(Hypothèses!$B$51), Hypothèses!$C$51)) - (MAX(MIN((LOGNORM.INV(RAND(), LN(Hypothèses!$B$51), Hypothèses!$C$51)-Hypothèses!$E$51), Hypothèses!$D$51), 0)))*IF(B165&gt;=2,1,0)+((LOGNORM.INV(RAND(), LN(Hypothèses!$B$51), Hypothèses!$C$51)) - (MAX(MIN((LOGNORM.INV(RAND(), LN(Hypothèses!$B$51), Hypothèses!$C$51)-Hypothèses!$E$51), Hypothèses!$D$51), 0)))*IF(B165&gt;=3,1,0)+((LOGNORM.INV(RAND(), LN(Hypothèses!$B$51), Hypothèses!$C$51)) - (MAX(MIN((LOGNORM.INV(RAND(), LN(Hypothèses!$B$51), Hypothèses!$C$51)-Hypothèses!$E$51), Hypothèses!$D$51), 0)))*IF(B165&gt;=4,1,0)</f>
        <v>0</v>
      </c>
      <c r="I165" s="7">
        <f>((LOGNORM.INV(RAND(), LN(Hypothèses!$B$52), Hypothèses!$C$52)) - (MAX(MIN((LOGNORM.INV(RAND(), LN(Hypothèses!$B$52), Hypothèses!$C$52)-Hypothèses!$E$52), Hypothèses!$D$52), 0)))*IF(C165&gt;=1,1,0)+((LOGNORM.INV(RAND(), LN(Hypothèses!$B$52), Hypothèses!$C$52)) - (MAX(MIN((LOGNORM.INV(RAND(), LN(Hypothèses!$B$52), Hypothèses!$C$52)-Hypothèses!$E$52), Hypothèses!$D$52), 0)))*IF(C165&gt;=2,1,0)+((LOGNORM.INV(RAND(), LN(Hypothèses!$B$52), Hypothèses!$C$52)) - (MAX(MIN((LOGNORM.INV(RAND(), LN(Hypothèses!$B$52), Hypothèses!$C$52)-Hypothèses!$E$52), Hypothèses!$D$52), 0)))*IF(C165&gt;=3,1,0)+((LOGNORM.INV(RAND(), LN(Hypothèses!$B$52), Hypothèses!$C$52)) - (MAX(MIN((LOGNORM.INV(RAND(), LN(Hypothèses!$B$52), Hypothèses!$C$52)-Hypothèses!$E$52), Hypothèses!$D$52), 0)))*IF(C165&gt;=4,1,0)</f>
        <v>0</v>
      </c>
      <c r="J165" s="7">
        <f>((LOGNORM.INV(RAND(), LN(Hypothèses!$B$53), Hypothèses!$C$53)) - (MAX(MIN((LOGNORM.INV(RAND(), LN(Hypothèses!$B$53), Hypothèses!$C$53)-Hypothèses!$E$53), Hypothèses!$D$53), 0)))*IF(D165&gt;=1,1,0)+((LOGNORM.INV(RAND(), LN(Hypothèses!$B$53), Hypothèses!$C$53)) - (MAX(MIN((LOGNORM.INV(RAND(), LN(Hypothèses!$B$53), Hypothèses!$C$53)-Hypothèses!$E$53), Hypothèses!$D$53), 0)))*IF(D165&gt;=2,1,0)+((LOGNORM.INV(RAND(), LN(Hypothèses!$B$53), Hypothèses!$C$53)) - (MAX(MIN((LOGNORM.INV(RAND(), LN(Hypothèses!$B$53), Hypothèses!$C$53)-Hypothèses!$E$53), Hypothèses!$D$53), 0)))*IF(D165&gt;=3,1,0)+((LOGNORM.INV(RAND(), LN(Hypothèses!$B$53), Hypothèses!$C$53)) - (MAX(MIN((LOGNORM.INV(RAND(), LN(Hypothèses!$B$53), Hypothèses!$C$53)-Hypothèses!$E$53), Hypothèses!$D$53), 0)))*IF(D165&gt;=4,1,0)</f>
        <v>0</v>
      </c>
      <c r="K165" s="7">
        <f>E165+F165+G165</f>
        <v>0</v>
      </c>
      <c r="L165" s="7">
        <f>H165+I165+J165</f>
        <v>0</v>
      </c>
      <c r="M165" s="7">
        <f>Simulateur!$G$20 + L165</f>
        <v>0</v>
      </c>
    </row>
    <row r="166" spans="1:13">
      <c r="A166" s="11">
        <v>165</v>
      </c>
      <c r="B166" s="11">
        <f>BINOM.INV(1000, (Hypothèses!$B$43*Hypothèses!$B$46)/1000, RAND())</f>
        <v>0</v>
      </c>
      <c r="C166" s="11">
        <f>BINOM.INV(1000, (Hypothèses!$B$43*Hypothèses!$B$47)/1000, RAND())</f>
        <v>0</v>
      </c>
      <c r="D166" s="11">
        <f>BINOM.INV(1000, (Hypothèses!$B$43*Hypothèses!$B$48)/1000, RAND())</f>
        <v>0</v>
      </c>
      <c r="E166" s="7">
        <f>(MAX(MIN((LOGNORM.INV(RAND(), LN(Hypothèses!$B$51), Hypothèses!$C$51)-Hypothèses!$E$51), Hypothèses!$D$51), 0))*IF(B166&gt;=1,1,0)+(MAX(MIN((LOGNORM.INV(RAND(), LN(Hypothèses!$B$51), Hypothèses!$C$51)-Hypothèses!$E$51), Hypothèses!$D$51), 0))*IF(B166&gt;=2,1,0)+(MAX(MIN((LOGNORM.INV(RAND(), LN(Hypothèses!$B$51), Hypothèses!$C$51)-Hypothèses!$E$51), Hypothèses!$D$51), 0))*IF(B166&gt;=3,1,0)+(MAX(MIN((LOGNORM.INV(RAND(), LN(Hypothèses!$B$51), Hypothèses!$C$51)-Hypothèses!$E$51), Hypothèses!$D$51), 0))*IF(B166&gt;=4,1,0)</f>
        <v>0</v>
      </c>
      <c r="F166" s="7">
        <f>(MAX(MIN((LOGNORM.INV(RAND(), LN(Hypothèses!$B$52), Hypothèses!$C$52)-Hypothèses!$E$52), Hypothèses!$D$52), 0))*IF(C166&gt;=1,1,0)+(MAX(MIN((LOGNORM.INV(RAND(), LN(Hypothèses!$B$52), Hypothèses!$C$52)-Hypothèses!$E$52), Hypothèses!$D$52), 0))*IF(C166&gt;=2,1,0)+(MAX(MIN((LOGNORM.INV(RAND(), LN(Hypothèses!$B$52), Hypothèses!$C$52)-Hypothèses!$E$52), Hypothèses!$D$52), 0))*IF(C166&gt;=3,1,0)+(MAX(MIN((LOGNORM.INV(RAND(), LN(Hypothèses!$B$52), Hypothèses!$C$52)-Hypothèses!$E$52), Hypothèses!$D$52), 0))*IF(C166&gt;=4,1,0)</f>
        <v>0</v>
      </c>
      <c r="G166" s="7">
        <f>(MAX(MIN((LOGNORM.INV(RAND(), LN(Hypothèses!$B$53), Hypothèses!$C$53)-Hypothèses!$E$53), Hypothèses!$D$53), 0))*IF(D166&gt;=1,1,0)+(MAX(MIN((LOGNORM.INV(RAND(), LN(Hypothèses!$B$53), Hypothèses!$C$53)-Hypothèses!$E$53), Hypothèses!$D$53), 0))*IF(D166&gt;=2,1,0)+(MAX(MIN((LOGNORM.INV(RAND(), LN(Hypothèses!$B$53), Hypothèses!$C$53)-Hypothèses!$E$53), Hypothèses!$D$53), 0))*IF(D166&gt;=3,1,0)+(MAX(MIN((LOGNORM.INV(RAND(), LN(Hypothèses!$B$53), Hypothèses!$C$53)-Hypothèses!$E$53), Hypothèses!$D$53), 0))*IF(D166&gt;=4,1,0)</f>
        <v>0</v>
      </c>
      <c r="H166" s="7">
        <f>((LOGNORM.INV(RAND(), LN(Hypothèses!$B$51), Hypothèses!$C$51)) - (MAX(MIN((LOGNORM.INV(RAND(), LN(Hypothèses!$B$51), Hypothèses!$C$51)-Hypothèses!$E$51), Hypothèses!$D$51), 0)))*IF(B166&gt;=1,1,0)+((LOGNORM.INV(RAND(), LN(Hypothèses!$B$51), Hypothèses!$C$51)) - (MAX(MIN((LOGNORM.INV(RAND(), LN(Hypothèses!$B$51), Hypothèses!$C$51)-Hypothèses!$E$51), Hypothèses!$D$51), 0)))*IF(B166&gt;=2,1,0)+((LOGNORM.INV(RAND(), LN(Hypothèses!$B$51), Hypothèses!$C$51)) - (MAX(MIN((LOGNORM.INV(RAND(), LN(Hypothèses!$B$51), Hypothèses!$C$51)-Hypothèses!$E$51), Hypothèses!$D$51), 0)))*IF(B166&gt;=3,1,0)+((LOGNORM.INV(RAND(), LN(Hypothèses!$B$51), Hypothèses!$C$51)) - (MAX(MIN((LOGNORM.INV(RAND(), LN(Hypothèses!$B$51), Hypothèses!$C$51)-Hypothèses!$E$51), Hypothèses!$D$51), 0)))*IF(B166&gt;=4,1,0)</f>
        <v>0</v>
      </c>
      <c r="I166" s="7">
        <f>((LOGNORM.INV(RAND(), LN(Hypothèses!$B$52), Hypothèses!$C$52)) - (MAX(MIN((LOGNORM.INV(RAND(), LN(Hypothèses!$B$52), Hypothèses!$C$52)-Hypothèses!$E$52), Hypothèses!$D$52), 0)))*IF(C166&gt;=1,1,0)+((LOGNORM.INV(RAND(), LN(Hypothèses!$B$52), Hypothèses!$C$52)) - (MAX(MIN((LOGNORM.INV(RAND(), LN(Hypothèses!$B$52), Hypothèses!$C$52)-Hypothèses!$E$52), Hypothèses!$D$52), 0)))*IF(C166&gt;=2,1,0)+((LOGNORM.INV(RAND(), LN(Hypothèses!$B$52), Hypothèses!$C$52)) - (MAX(MIN((LOGNORM.INV(RAND(), LN(Hypothèses!$B$52), Hypothèses!$C$52)-Hypothèses!$E$52), Hypothèses!$D$52), 0)))*IF(C166&gt;=3,1,0)+((LOGNORM.INV(RAND(), LN(Hypothèses!$B$52), Hypothèses!$C$52)) - (MAX(MIN((LOGNORM.INV(RAND(), LN(Hypothèses!$B$52), Hypothèses!$C$52)-Hypothèses!$E$52), Hypothèses!$D$52), 0)))*IF(C166&gt;=4,1,0)</f>
        <v>0</v>
      </c>
      <c r="J166" s="7">
        <f>((LOGNORM.INV(RAND(), LN(Hypothèses!$B$53), Hypothèses!$C$53)) - (MAX(MIN((LOGNORM.INV(RAND(), LN(Hypothèses!$B$53), Hypothèses!$C$53)-Hypothèses!$E$53), Hypothèses!$D$53), 0)))*IF(D166&gt;=1,1,0)+((LOGNORM.INV(RAND(), LN(Hypothèses!$B$53), Hypothèses!$C$53)) - (MAX(MIN((LOGNORM.INV(RAND(), LN(Hypothèses!$B$53), Hypothèses!$C$53)-Hypothèses!$E$53), Hypothèses!$D$53), 0)))*IF(D166&gt;=2,1,0)+((LOGNORM.INV(RAND(), LN(Hypothèses!$B$53), Hypothèses!$C$53)) - (MAX(MIN((LOGNORM.INV(RAND(), LN(Hypothèses!$B$53), Hypothèses!$C$53)-Hypothèses!$E$53), Hypothèses!$D$53), 0)))*IF(D166&gt;=3,1,0)+((LOGNORM.INV(RAND(), LN(Hypothèses!$B$53), Hypothèses!$C$53)) - (MAX(MIN((LOGNORM.INV(RAND(), LN(Hypothèses!$B$53), Hypothèses!$C$53)-Hypothèses!$E$53), Hypothèses!$D$53), 0)))*IF(D166&gt;=4,1,0)</f>
        <v>0</v>
      </c>
      <c r="K166" s="7">
        <f>E166+F166+G166</f>
        <v>0</v>
      </c>
      <c r="L166" s="7">
        <f>H166+I166+J166</f>
        <v>0</v>
      </c>
      <c r="M166" s="7">
        <f>Simulateur!$G$20 + L166</f>
        <v>0</v>
      </c>
    </row>
    <row r="167" spans="1:13">
      <c r="A167" s="11">
        <v>166</v>
      </c>
      <c r="B167" s="11">
        <f>BINOM.INV(1000, (Hypothèses!$B$43*Hypothèses!$B$46)/1000, RAND())</f>
        <v>0</v>
      </c>
      <c r="C167" s="11">
        <f>BINOM.INV(1000, (Hypothèses!$B$43*Hypothèses!$B$47)/1000, RAND())</f>
        <v>0</v>
      </c>
      <c r="D167" s="11">
        <f>BINOM.INV(1000, (Hypothèses!$B$43*Hypothèses!$B$48)/1000, RAND())</f>
        <v>0</v>
      </c>
      <c r="E167" s="7">
        <f>(MAX(MIN((LOGNORM.INV(RAND(), LN(Hypothèses!$B$51), Hypothèses!$C$51)-Hypothèses!$E$51), Hypothèses!$D$51), 0))*IF(B167&gt;=1,1,0)+(MAX(MIN((LOGNORM.INV(RAND(), LN(Hypothèses!$B$51), Hypothèses!$C$51)-Hypothèses!$E$51), Hypothèses!$D$51), 0))*IF(B167&gt;=2,1,0)+(MAX(MIN((LOGNORM.INV(RAND(), LN(Hypothèses!$B$51), Hypothèses!$C$51)-Hypothèses!$E$51), Hypothèses!$D$51), 0))*IF(B167&gt;=3,1,0)+(MAX(MIN((LOGNORM.INV(RAND(), LN(Hypothèses!$B$51), Hypothèses!$C$51)-Hypothèses!$E$51), Hypothèses!$D$51), 0))*IF(B167&gt;=4,1,0)</f>
        <v>0</v>
      </c>
      <c r="F167" s="7">
        <f>(MAX(MIN((LOGNORM.INV(RAND(), LN(Hypothèses!$B$52), Hypothèses!$C$52)-Hypothèses!$E$52), Hypothèses!$D$52), 0))*IF(C167&gt;=1,1,0)+(MAX(MIN((LOGNORM.INV(RAND(), LN(Hypothèses!$B$52), Hypothèses!$C$52)-Hypothèses!$E$52), Hypothèses!$D$52), 0))*IF(C167&gt;=2,1,0)+(MAX(MIN((LOGNORM.INV(RAND(), LN(Hypothèses!$B$52), Hypothèses!$C$52)-Hypothèses!$E$52), Hypothèses!$D$52), 0))*IF(C167&gt;=3,1,0)+(MAX(MIN((LOGNORM.INV(RAND(), LN(Hypothèses!$B$52), Hypothèses!$C$52)-Hypothèses!$E$52), Hypothèses!$D$52), 0))*IF(C167&gt;=4,1,0)</f>
        <v>0</v>
      </c>
      <c r="G167" s="7">
        <f>(MAX(MIN((LOGNORM.INV(RAND(), LN(Hypothèses!$B$53), Hypothèses!$C$53)-Hypothèses!$E$53), Hypothèses!$D$53), 0))*IF(D167&gt;=1,1,0)+(MAX(MIN((LOGNORM.INV(RAND(), LN(Hypothèses!$B$53), Hypothèses!$C$53)-Hypothèses!$E$53), Hypothèses!$D$53), 0))*IF(D167&gt;=2,1,0)+(MAX(MIN((LOGNORM.INV(RAND(), LN(Hypothèses!$B$53), Hypothèses!$C$53)-Hypothèses!$E$53), Hypothèses!$D$53), 0))*IF(D167&gt;=3,1,0)+(MAX(MIN((LOGNORM.INV(RAND(), LN(Hypothèses!$B$53), Hypothèses!$C$53)-Hypothèses!$E$53), Hypothèses!$D$53), 0))*IF(D167&gt;=4,1,0)</f>
        <v>0</v>
      </c>
      <c r="H167" s="7">
        <f>((LOGNORM.INV(RAND(), LN(Hypothèses!$B$51), Hypothèses!$C$51)) - (MAX(MIN((LOGNORM.INV(RAND(), LN(Hypothèses!$B$51), Hypothèses!$C$51)-Hypothèses!$E$51), Hypothèses!$D$51), 0)))*IF(B167&gt;=1,1,0)+((LOGNORM.INV(RAND(), LN(Hypothèses!$B$51), Hypothèses!$C$51)) - (MAX(MIN((LOGNORM.INV(RAND(), LN(Hypothèses!$B$51), Hypothèses!$C$51)-Hypothèses!$E$51), Hypothèses!$D$51), 0)))*IF(B167&gt;=2,1,0)+((LOGNORM.INV(RAND(), LN(Hypothèses!$B$51), Hypothèses!$C$51)) - (MAX(MIN((LOGNORM.INV(RAND(), LN(Hypothèses!$B$51), Hypothèses!$C$51)-Hypothèses!$E$51), Hypothèses!$D$51), 0)))*IF(B167&gt;=3,1,0)+((LOGNORM.INV(RAND(), LN(Hypothèses!$B$51), Hypothèses!$C$51)) - (MAX(MIN((LOGNORM.INV(RAND(), LN(Hypothèses!$B$51), Hypothèses!$C$51)-Hypothèses!$E$51), Hypothèses!$D$51), 0)))*IF(B167&gt;=4,1,0)</f>
        <v>0</v>
      </c>
      <c r="I167" s="7">
        <f>((LOGNORM.INV(RAND(), LN(Hypothèses!$B$52), Hypothèses!$C$52)) - (MAX(MIN((LOGNORM.INV(RAND(), LN(Hypothèses!$B$52), Hypothèses!$C$52)-Hypothèses!$E$52), Hypothèses!$D$52), 0)))*IF(C167&gt;=1,1,0)+((LOGNORM.INV(RAND(), LN(Hypothèses!$B$52), Hypothèses!$C$52)) - (MAX(MIN((LOGNORM.INV(RAND(), LN(Hypothèses!$B$52), Hypothèses!$C$52)-Hypothèses!$E$52), Hypothèses!$D$52), 0)))*IF(C167&gt;=2,1,0)+((LOGNORM.INV(RAND(), LN(Hypothèses!$B$52), Hypothèses!$C$52)) - (MAX(MIN((LOGNORM.INV(RAND(), LN(Hypothèses!$B$52), Hypothèses!$C$52)-Hypothèses!$E$52), Hypothèses!$D$52), 0)))*IF(C167&gt;=3,1,0)+((LOGNORM.INV(RAND(), LN(Hypothèses!$B$52), Hypothèses!$C$52)) - (MAX(MIN((LOGNORM.INV(RAND(), LN(Hypothèses!$B$52), Hypothèses!$C$52)-Hypothèses!$E$52), Hypothèses!$D$52), 0)))*IF(C167&gt;=4,1,0)</f>
        <v>0</v>
      </c>
      <c r="J167" s="7">
        <f>((LOGNORM.INV(RAND(), LN(Hypothèses!$B$53), Hypothèses!$C$53)) - (MAX(MIN((LOGNORM.INV(RAND(), LN(Hypothèses!$B$53), Hypothèses!$C$53)-Hypothèses!$E$53), Hypothèses!$D$53), 0)))*IF(D167&gt;=1,1,0)+((LOGNORM.INV(RAND(), LN(Hypothèses!$B$53), Hypothèses!$C$53)) - (MAX(MIN((LOGNORM.INV(RAND(), LN(Hypothèses!$B$53), Hypothèses!$C$53)-Hypothèses!$E$53), Hypothèses!$D$53), 0)))*IF(D167&gt;=2,1,0)+((LOGNORM.INV(RAND(), LN(Hypothèses!$B$53), Hypothèses!$C$53)) - (MAX(MIN((LOGNORM.INV(RAND(), LN(Hypothèses!$B$53), Hypothèses!$C$53)-Hypothèses!$E$53), Hypothèses!$D$53), 0)))*IF(D167&gt;=3,1,0)+((LOGNORM.INV(RAND(), LN(Hypothèses!$B$53), Hypothèses!$C$53)) - (MAX(MIN((LOGNORM.INV(RAND(), LN(Hypothèses!$B$53), Hypothèses!$C$53)-Hypothèses!$E$53), Hypothèses!$D$53), 0)))*IF(D167&gt;=4,1,0)</f>
        <v>0</v>
      </c>
      <c r="K167" s="7">
        <f>E167+F167+G167</f>
        <v>0</v>
      </c>
      <c r="L167" s="7">
        <f>H167+I167+J167</f>
        <v>0</v>
      </c>
      <c r="M167" s="7">
        <f>Simulateur!$G$20 + L167</f>
        <v>0</v>
      </c>
    </row>
    <row r="168" spans="1:13">
      <c r="A168" s="11">
        <v>167</v>
      </c>
      <c r="B168" s="11">
        <f>BINOM.INV(1000, (Hypothèses!$B$43*Hypothèses!$B$46)/1000, RAND())</f>
        <v>0</v>
      </c>
      <c r="C168" s="11">
        <f>BINOM.INV(1000, (Hypothèses!$B$43*Hypothèses!$B$47)/1000, RAND())</f>
        <v>0</v>
      </c>
      <c r="D168" s="11">
        <f>BINOM.INV(1000, (Hypothèses!$B$43*Hypothèses!$B$48)/1000, RAND())</f>
        <v>0</v>
      </c>
      <c r="E168" s="7">
        <f>(MAX(MIN((LOGNORM.INV(RAND(), LN(Hypothèses!$B$51), Hypothèses!$C$51)-Hypothèses!$E$51), Hypothèses!$D$51), 0))*IF(B168&gt;=1,1,0)+(MAX(MIN((LOGNORM.INV(RAND(), LN(Hypothèses!$B$51), Hypothèses!$C$51)-Hypothèses!$E$51), Hypothèses!$D$51), 0))*IF(B168&gt;=2,1,0)+(MAX(MIN((LOGNORM.INV(RAND(), LN(Hypothèses!$B$51), Hypothèses!$C$51)-Hypothèses!$E$51), Hypothèses!$D$51), 0))*IF(B168&gt;=3,1,0)+(MAX(MIN((LOGNORM.INV(RAND(), LN(Hypothèses!$B$51), Hypothèses!$C$51)-Hypothèses!$E$51), Hypothèses!$D$51), 0))*IF(B168&gt;=4,1,0)</f>
        <v>0</v>
      </c>
      <c r="F168" s="7">
        <f>(MAX(MIN((LOGNORM.INV(RAND(), LN(Hypothèses!$B$52), Hypothèses!$C$52)-Hypothèses!$E$52), Hypothèses!$D$52), 0))*IF(C168&gt;=1,1,0)+(MAX(MIN((LOGNORM.INV(RAND(), LN(Hypothèses!$B$52), Hypothèses!$C$52)-Hypothèses!$E$52), Hypothèses!$D$52), 0))*IF(C168&gt;=2,1,0)+(MAX(MIN((LOGNORM.INV(RAND(), LN(Hypothèses!$B$52), Hypothèses!$C$52)-Hypothèses!$E$52), Hypothèses!$D$52), 0))*IF(C168&gt;=3,1,0)+(MAX(MIN((LOGNORM.INV(RAND(), LN(Hypothèses!$B$52), Hypothèses!$C$52)-Hypothèses!$E$52), Hypothèses!$D$52), 0))*IF(C168&gt;=4,1,0)</f>
        <v>0</v>
      </c>
      <c r="G168" s="7">
        <f>(MAX(MIN((LOGNORM.INV(RAND(), LN(Hypothèses!$B$53), Hypothèses!$C$53)-Hypothèses!$E$53), Hypothèses!$D$53), 0))*IF(D168&gt;=1,1,0)+(MAX(MIN((LOGNORM.INV(RAND(), LN(Hypothèses!$B$53), Hypothèses!$C$53)-Hypothèses!$E$53), Hypothèses!$D$53), 0))*IF(D168&gt;=2,1,0)+(MAX(MIN((LOGNORM.INV(RAND(), LN(Hypothèses!$B$53), Hypothèses!$C$53)-Hypothèses!$E$53), Hypothèses!$D$53), 0))*IF(D168&gt;=3,1,0)+(MAX(MIN((LOGNORM.INV(RAND(), LN(Hypothèses!$B$53), Hypothèses!$C$53)-Hypothèses!$E$53), Hypothèses!$D$53), 0))*IF(D168&gt;=4,1,0)</f>
        <v>0</v>
      </c>
      <c r="H168" s="7">
        <f>((LOGNORM.INV(RAND(), LN(Hypothèses!$B$51), Hypothèses!$C$51)) - (MAX(MIN((LOGNORM.INV(RAND(), LN(Hypothèses!$B$51), Hypothèses!$C$51)-Hypothèses!$E$51), Hypothèses!$D$51), 0)))*IF(B168&gt;=1,1,0)+((LOGNORM.INV(RAND(), LN(Hypothèses!$B$51), Hypothèses!$C$51)) - (MAX(MIN((LOGNORM.INV(RAND(), LN(Hypothèses!$B$51), Hypothèses!$C$51)-Hypothèses!$E$51), Hypothèses!$D$51), 0)))*IF(B168&gt;=2,1,0)+((LOGNORM.INV(RAND(), LN(Hypothèses!$B$51), Hypothèses!$C$51)) - (MAX(MIN((LOGNORM.INV(RAND(), LN(Hypothèses!$B$51), Hypothèses!$C$51)-Hypothèses!$E$51), Hypothèses!$D$51), 0)))*IF(B168&gt;=3,1,0)+((LOGNORM.INV(RAND(), LN(Hypothèses!$B$51), Hypothèses!$C$51)) - (MAX(MIN((LOGNORM.INV(RAND(), LN(Hypothèses!$B$51), Hypothèses!$C$51)-Hypothèses!$E$51), Hypothèses!$D$51), 0)))*IF(B168&gt;=4,1,0)</f>
        <v>0</v>
      </c>
      <c r="I168" s="7">
        <f>((LOGNORM.INV(RAND(), LN(Hypothèses!$B$52), Hypothèses!$C$52)) - (MAX(MIN((LOGNORM.INV(RAND(), LN(Hypothèses!$B$52), Hypothèses!$C$52)-Hypothèses!$E$52), Hypothèses!$D$52), 0)))*IF(C168&gt;=1,1,0)+((LOGNORM.INV(RAND(), LN(Hypothèses!$B$52), Hypothèses!$C$52)) - (MAX(MIN((LOGNORM.INV(RAND(), LN(Hypothèses!$B$52), Hypothèses!$C$52)-Hypothèses!$E$52), Hypothèses!$D$52), 0)))*IF(C168&gt;=2,1,0)+((LOGNORM.INV(RAND(), LN(Hypothèses!$B$52), Hypothèses!$C$52)) - (MAX(MIN((LOGNORM.INV(RAND(), LN(Hypothèses!$B$52), Hypothèses!$C$52)-Hypothèses!$E$52), Hypothèses!$D$52), 0)))*IF(C168&gt;=3,1,0)+((LOGNORM.INV(RAND(), LN(Hypothèses!$B$52), Hypothèses!$C$52)) - (MAX(MIN((LOGNORM.INV(RAND(), LN(Hypothèses!$B$52), Hypothèses!$C$52)-Hypothèses!$E$52), Hypothèses!$D$52), 0)))*IF(C168&gt;=4,1,0)</f>
        <v>0</v>
      </c>
      <c r="J168" s="7">
        <f>((LOGNORM.INV(RAND(), LN(Hypothèses!$B$53), Hypothèses!$C$53)) - (MAX(MIN((LOGNORM.INV(RAND(), LN(Hypothèses!$B$53), Hypothèses!$C$53)-Hypothèses!$E$53), Hypothèses!$D$53), 0)))*IF(D168&gt;=1,1,0)+((LOGNORM.INV(RAND(), LN(Hypothèses!$B$53), Hypothèses!$C$53)) - (MAX(MIN((LOGNORM.INV(RAND(), LN(Hypothèses!$B$53), Hypothèses!$C$53)-Hypothèses!$E$53), Hypothèses!$D$53), 0)))*IF(D168&gt;=2,1,0)+((LOGNORM.INV(RAND(), LN(Hypothèses!$B$53), Hypothèses!$C$53)) - (MAX(MIN((LOGNORM.INV(RAND(), LN(Hypothèses!$B$53), Hypothèses!$C$53)-Hypothèses!$E$53), Hypothèses!$D$53), 0)))*IF(D168&gt;=3,1,0)+((LOGNORM.INV(RAND(), LN(Hypothèses!$B$53), Hypothèses!$C$53)) - (MAX(MIN((LOGNORM.INV(RAND(), LN(Hypothèses!$B$53), Hypothèses!$C$53)-Hypothèses!$E$53), Hypothèses!$D$53), 0)))*IF(D168&gt;=4,1,0)</f>
        <v>0</v>
      </c>
      <c r="K168" s="7">
        <f>E168+F168+G168</f>
        <v>0</v>
      </c>
      <c r="L168" s="7">
        <f>H168+I168+J168</f>
        <v>0</v>
      </c>
      <c r="M168" s="7">
        <f>Simulateur!$G$20 + L168</f>
        <v>0</v>
      </c>
    </row>
    <row r="169" spans="1:13">
      <c r="A169" s="11">
        <v>168</v>
      </c>
      <c r="B169" s="11">
        <f>BINOM.INV(1000, (Hypothèses!$B$43*Hypothèses!$B$46)/1000, RAND())</f>
        <v>0</v>
      </c>
      <c r="C169" s="11">
        <f>BINOM.INV(1000, (Hypothèses!$B$43*Hypothèses!$B$47)/1000, RAND())</f>
        <v>0</v>
      </c>
      <c r="D169" s="11">
        <f>BINOM.INV(1000, (Hypothèses!$B$43*Hypothèses!$B$48)/1000, RAND())</f>
        <v>0</v>
      </c>
      <c r="E169" s="7">
        <f>(MAX(MIN((LOGNORM.INV(RAND(), LN(Hypothèses!$B$51), Hypothèses!$C$51)-Hypothèses!$E$51), Hypothèses!$D$51), 0))*IF(B169&gt;=1,1,0)+(MAX(MIN((LOGNORM.INV(RAND(), LN(Hypothèses!$B$51), Hypothèses!$C$51)-Hypothèses!$E$51), Hypothèses!$D$51), 0))*IF(B169&gt;=2,1,0)+(MAX(MIN((LOGNORM.INV(RAND(), LN(Hypothèses!$B$51), Hypothèses!$C$51)-Hypothèses!$E$51), Hypothèses!$D$51), 0))*IF(B169&gt;=3,1,0)+(MAX(MIN((LOGNORM.INV(RAND(), LN(Hypothèses!$B$51), Hypothèses!$C$51)-Hypothèses!$E$51), Hypothèses!$D$51), 0))*IF(B169&gt;=4,1,0)</f>
        <v>0</v>
      </c>
      <c r="F169" s="7">
        <f>(MAX(MIN((LOGNORM.INV(RAND(), LN(Hypothèses!$B$52), Hypothèses!$C$52)-Hypothèses!$E$52), Hypothèses!$D$52), 0))*IF(C169&gt;=1,1,0)+(MAX(MIN((LOGNORM.INV(RAND(), LN(Hypothèses!$B$52), Hypothèses!$C$52)-Hypothèses!$E$52), Hypothèses!$D$52), 0))*IF(C169&gt;=2,1,0)+(MAX(MIN((LOGNORM.INV(RAND(), LN(Hypothèses!$B$52), Hypothèses!$C$52)-Hypothèses!$E$52), Hypothèses!$D$52), 0))*IF(C169&gt;=3,1,0)+(MAX(MIN((LOGNORM.INV(RAND(), LN(Hypothèses!$B$52), Hypothèses!$C$52)-Hypothèses!$E$52), Hypothèses!$D$52), 0))*IF(C169&gt;=4,1,0)</f>
        <v>0</v>
      </c>
      <c r="G169" s="7">
        <f>(MAX(MIN((LOGNORM.INV(RAND(), LN(Hypothèses!$B$53), Hypothèses!$C$53)-Hypothèses!$E$53), Hypothèses!$D$53), 0))*IF(D169&gt;=1,1,0)+(MAX(MIN((LOGNORM.INV(RAND(), LN(Hypothèses!$B$53), Hypothèses!$C$53)-Hypothèses!$E$53), Hypothèses!$D$53), 0))*IF(D169&gt;=2,1,0)+(MAX(MIN((LOGNORM.INV(RAND(), LN(Hypothèses!$B$53), Hypothèses!$C$53)-Hypothèses!$E$53), Hypothèses!$D$53), 0))*IF(D169&gt;=3,1,0)+(MAX(MIN((LOGNORM.INV(RAND(), LN(Hypothèses!$B$53), Hypothèses!$C$53)-Hypothèses!$E$53), Hypothèses!$D$53), 0))*IF(D169&gt;=4,1,0)</f>
        <v>0</v>
      </c>
      <c r="H169" s="7">
        <f>((LOGNORM.INV(RAND(), LN(Hypothèses!$B$51), Hypothèses!$C$51)) - (MAX(MIN((LOGNORM.INV(RAND(), LN(Hypothèses!$B$51), Hypothèses!$C$51)-Hypothèses!$E$51), Hypothèses!$D$51), 0)))*IF(B169&gt;=1,1,0)+((LOGNORM.INV(RAND(), LN(Hypothèses!$B$51), Hypothèses!$C$51)) - (MAX(MIN((LOGNORM.INV(RAND(), LN(Hypothèses!$B$51), Hypothèses!$C$51)-Hypothèses!$E$51), Hypothèses!$D$51), 0)))*IF(B169&gt;=2,1,0)+((LOGNORM.INV(RAND(), LN(Hypothèses!$B$51), Hypothèses!$C$51)) - (MAX(MIN((LOGNORM.INV(RAND(), LN(Hypothèses!$B$51), Hypothèses!$C$51)-Hypothèses!$E$51), Hypothèses!$D$51), 0)))*IF(B169&gt;=3,1,0)+((LOGNORM.INV(RAND(), LN(Hypothèses!$B$51), Hypothèses!$C$51)) - (MAX(MIN((LOGNORM.INV(RAND(), LN(Hypothèses!$B$51), Hypothèses!$C$51)-Hypothèses!$E$51), Hypothèses!$D$51), 0)))*IF(B169&gt;=4,1,0)</f>
        <v>0</v>
      </c>
      <c r="I169" s="7">
        <f>((LOGNORM.INV(RAND(), LN(Hypothèses!$B$52), Hypothèses!$C$52)) - (MAX(MIN((LOGNORM.INV(RAND(), LN(Hypothèses!$B$52), Hypothèses!$C$52)-Hypothèses!$E$52), Hypothèses!$D$52), 0)))*IF(C169&gt;=1,1,0)+((LOGNORM.INV(RAND(), LN(Hypothèses!$B$52), Hypothèses!$C$52)) - (MAX(MIN((LOGNORM.INV(RAND(), LN(Hypothèses!$B$52), Hypothèses!$C$52)-Hypothèses!$E$52), Hypothèses!$D$52), 0)))*IF(C169&gt;=2,1,0)+((LOGNORM.INV(RAND(), LN(Hypothèses!$B$52), Hypothèses!$C$52)) - (MAX(MIN((LOGNORM.INV(RAND(), LN(Hypothèses!$B$52), Hypothèses!$C$52)-Hypothèses!$E$52), Hypothèses!$D$52), 0)))*IF(C169&gt;=3,1,0)+((LOGNORM.INV(RAND(), LN(Hypothèses!$B$52), Hypothèses!$C$52)) - (MAX(MIN((LOGNORM.INV(RAND(), LN(Hypothèses!$B$52), Hypothèses!$C$52)-Hypothèses!$E$52), Hypothèses!$D$52), 0)))*IF(C169&gt;=4,1,0)</f>
        <v>0</v>
      </c>
      <c r="J169" s="7">
        <f>((LOGNORM.INV(RAND(), LN(Hypothèses!$B$53), Hypothèses!$C$53)) - (MAX(MIN((LOGNORM.INV(RAND(), LN(Hypothèses!$B$53), Hypothèses!$C$53)-Hypothèses!$E$53), Hypothèses!$D$53), 0)))*IF(D169&gt;=1,1,0)+((LOGNORM.INV(RAND(), LN(Hypothèses!$B$53), Hypothèses!$C$53)) - (MAX(MIN((LOGNORM.INV(RAND(), LN(Hypothèses!$B$53), Hypothèses!$C$53)-Hypothèses!$E$53), Hypothèses!$D$53), 0)))*IF(D169&gt;=2,1,0)+((LOGNORM.INV(RAND(), LN(Hypothèses!$B$53), Hypothèses!$C$53)) - (MAX(MIN((LOGNORM.INV(RAND(), LN(Hypothèses!$B$53), Hypothèses!$C$53)-Hypothèses!$E$53), Hypothèses!$D$53), 0)))*IF(D169&gt;=3,1,0)+((LOGNORM.INV(RAND(), LN(Hypothèses!$B$53), Hypothèses!$C$53)) - (MAX(MIN((LOGNORM.INV(RAND(), LN(Hypothèses!$B$53), Hypothèses!$C$53)-Hypothèses!$E$53), Hypothèses!$D$53), 0)))*IF(D169&gt;=4,1,0)</f>
        <v>0</v>
      </c>
      <c r="K169" s="7">
        <f>E169+F169+G169</f>
        <v>0</v>
      </c>
      <c r="L169" s="7">
        <f>H169+I169+J169</f>
        <v>0</v>
      </c>
      <c r="M169" s="7">
        <f>Simulateur!$G$20 + L169</f>
        <v>0</v>
      </c>
    </row>
    <row r="170" spans="1:13">
      <c r="A170" s="11">
        <v>169</v>
      </c>
      <c r="B170" s="11">
        <f>BINOM.INV(1000, (Hypothèses!$B$43*Hypothèses!$B$46)/1000, RAND())</f>
        <v>0</v>
      </c>
      <c r="C170" s="11">
        <f>BINOM.INV(1000, (Hypothèses!$B$43*Hypothèses!$B$47)/1000, RAND())</f>
        <v>0</v>
      </c>
      <c r="D170" s="11">
        <f>BINOM.INV(1000, (Hypothèses!$B$43*Hypothèses!$B$48)/1000, RAND())</f>
        <v>0</v>
      </c>
      <c r="E170" s="7">
        <f>(MAX(MIN((LOGNORM.INV(RAND(), LN(Hypothèses!$B$51), Hypothèses!$C$51)-Hypothèses!$E$51), Hypothèses!$D$51), 0))*IF(B170&gt;=1,1,0)+(MAX(MIN((LOGNORM.INV(RAND(), LN(Hypothèses!$B$51), Hypothèses!$C$51)-Hypothèses!$E$51), Hypothèses!$D$51), 0))*IF(B170&gt;=2,1,0)+(MAX(MIN((LOGNORM.INV(RAND(), LN(Hypothèses!$B$51), Hypothèses!$C$51)-Hypothèses!$E$51), Hypothèses!$D$51), 0))*IF(B170&gt;=3,1,0)+(MAX(MIN((LOGNORM.INV(RAND(), LN(Hypothèses!$B$51), Hypothèses!$C$51)-Hypothèses!$E$51), Hypothèses!$D$51), 0))*IF(B170&gt;=4,1,0)</f>
        <v>0</v>
      </c>
      <c r="F170" s="7">
        <f>(MAX(MIN((LOGNORM.INV(RAND(), LN(Hypothèses!$B$52), Hypothèses!$C$52)-Hypothèses!$E$52), Hypothèses!$D$52), 0))*IF(C170&gt;=1,1,0)+(MAX(MIN((LOGNORM.INV(RAND(), LN(Hypothèses!$B$52), Hypothèses!$C$52)-Hypothèses!$E$52), Hypothèses!$D$52), 0))*IF(C170&gt;=2,1,0)+(MAX(MIN((LOGNORM.INV(RAND(), LN(Hypothèses!$B$52), Hypothèses!$C$52)-Hypothèses!$E$52), Hypothèses!$D$52), 0))*IF(C170&gt;=3,1,0)+(MAX(MIN((LOGNORM.INV(RAND(), LN(Hypothèses!$B$52), Hypothèses!$C$52)-Hypothèses!$E$52), Hypothèses!$D$52), 0))*IF(C170&gt;=4,1,0)</f>
        <v>0</v>
      </c>
      <c r="G170" s="7">
        <f>(MAX(MIN((LOGNORM.INV(RAND(), LN(Hypothèses!$B$53), Hypothèses!$C$53)-Hypothèses!$E$53), Hypothèses!$D$53), 0))*IF(D170&gt;=1,1,0)+(MAX(MIN((LOGNORM.INV(RAND(), LN(Hypothèses!$B$53), Hypothèses!$C$53)-Hypothèses!$E$53), Hypothèses!$D$53), 0))*IF(D170&gt;=2,1,0)+(MAX(MIN((LOGNORM.INV(RAND(), LN(Hypothèses!$B$53), Hypothèses!$C$53)-Hypothèses!$E$53), Hypothèses!$D$53), 0))*IF(D170&gt;=3,1,0)+(MAX(MIN((LOGNORM.INV(RAND(), LN(Hypothèses!$B$53), Hypothèses!$C$53)-Hypothèses!$E$53), Hypothèses!$D$53), 0))*IF(D170&gt;=4,1,0)</f>
        <v>0</v>
      </c>
      <c r="H170" s="7">
        <f>((LOGNORM.INV(RAND(), LN(Hypothèses!$B$51), Hypothèses!$C$51)) - (MAX(MIN((LOGNORM.INV(RAND(), LN(Hypothèses!$B$51), Hypothèses!$C$51)-Hypothèses!$E$51), Hypothèses!$D$51), 0)))*IF(B170&gt;=1,1,0)+((LOGNORM.INV(RAND(), LN(Hypothèses!$B$51), Hypothèses!$C$51)) - (MAX(MIN((LOGNORM.INV(RAND(), LN(Hypothèses!$B$51), Hypothèses!$C$51)-Hypothèses!$E$51), Hypothèses!$D$51), 0)))*IF(B170&gt;=2,1,0)+((LOGNORM.INV(RAND(), LN(Hypothèses!$B$51), Hypothèses!$C$51)) - (MAX(MIN((LOGNORM.INV(RAND(), LN(Hypothèses!$B$51), Hypothèses!$C$51)-Hypothèses!$E$51), Hypothèses!$D$51), 0)))*IF(B170&gt;=3,1,0)+((LOGNORM.INV(RAND(), LN(Hypothèses!$B$51), Hypothèses!$C$51)) - (MAX(MIN((LOGNORM.INV(RAND(), LN(Hypothèses!$B$51), Hypothèses!$C$51)-Hypothèses!$E$51), Hypothèses!$D$51), 0)))*IF(B170&gt;=4,1,0)</f>
        <v>0</v>
      </c>
      <c r="I170" s="7">
        <f>((LOGNORM.INV(RAND(), LN(Hypothèses!$B$52), Hypothèses!$C$52)) - (MAX(MIN((LOGNORM.INV(RAND(), LN(Hypothèses!$B$52), Hypothèses!$C$52)-Hypothèses!$E$52), Hypothèses!$D$52), 0)))*IF(C170&gt;=1,1,0)+((LOGNORM.INV(RAND(), LN(Hypothèses!$B$52), Hypothèses!$C$52)) - (MAX(MIN((LOGNORM.INV(RAND(), LN(Hypothèses!$B$52), Hypothèses!$C$52)-Hypothèses!$E$52), Hypothèses!$D$52), 0)))*IF(C170&gt;=2,1,0)+((LOGNORM.INV(RAND(), LN(Hypothèses!$B$52), Hypothèses!$C$52)) - (MAX(MIN((LOGNORM.INV(RAND(), LN(Hypothèses!$B$52), Hypothèses!$C$52)-Hypothèses!$E$52), Hypothèses!$D$52), 0)))*IF(C170&gt;=3,1,0)+((LOGNORM.INV(RAND(), LN(Hypothèses!$B$52), Hypothèses!$C$52)) - (MAX(MIN((LOGNORM.INV(RAND(), LN(Hypothèses!$B$52), Hypothèses!$C$52)-Hypothèses!$E$52), Hypothèses!$D$52), 0)))*IF(C170&gt;=4,1,0)</f>
        <v>0</v>
      </c>
      <c r="J170" s="7">
        <f>((LOGNORM.INV(RAND(), LN(Hypothèses!$B$53), Hypothèses!$C$53)) - (MAX(MIN((LOGNORM.INV(RAND(), LN(Hypothèses!$B$53), Hypothèses!$C$53)-Hypothèses!$E$53), Hypothèses!$D$53), 0)))*IF(D170&gt;=1,1,0)+((LOGNORM.INV(RAND(), LN(Hypothèses!$B$53), Hypothèses!$C$53)) - (MAX(MIN((LOGNORM.INV(RAND(), LN(Hypothèses!$B$53), Hypothèses!$C$53)-Hypothèses!$E$53), Hypothèses!$D$53), 0)))*IF(D170&gt;=2,1,0)+((LOGNORM.INV(RAND(), LN(Hypothèses!$B$53), Hypothèses!$C$53)) - (MAX(MIN((LOGNORM.INV(RAND(), LN(Hypothèses!$B$53), Hypothèses!$C$53)-Hypothèses!$E$53), Hypothèses!$D$53), 0)))*IF(D170&gt;=3,1,0)+((LOGNORM.INV(RAND(), LN(Hypothèses!$B$53), Hypothèses!$C$53)) - (MAX(MIN((LOGNORM.INV(RAND(), LN(Hypothèses!$B$53), Hypothèses!$C$53)-Hypothèses!$E$53), Hypothèses!$D$53), 0)))*IF(D170&gt;=4,1,0)</f>
        <v>0</v>
      </c>
      <c r="K170" s="7">
        <f>E170+F170+G170</f>
        <v>0</v>
      </c>
      <c r="L170" s="7">
        <f>H170+I170+J170</f>
        <v>0</v>
      </c>
      <c r="M170" s="7">
        <f>Simulateur!$G$20 + L170</f>
        <v>0</v>
      </c>
    </row>
    <row r="171" spans="1:13">
      <c r="A171" s="11">
        <v>170</v>
      </c>
      <c r="B171" s="11">
        <f>BINOM.INV(1000, (Hypothèses!$B$43*Hypothèses!$B$46)/1000, RAND())</f>
        <v>0</v>
      </c>
      <c r="C171" s="11">
        <f>BINOM.INV(1000, (Hypothèses!$B$43*Hypothèses!$B$47)/1000, RAND())</f>
        <v>0</v>
      </c>
      <c r="D171" s="11">
        <f>BINOM.INV(1000, (Hypothèses!$B$43*Hypothèses!$B$48)/1000, RAND())</f>
        <v>0</v>
      </c>
      <c r="E171" s="7">
        <f>(MAX(MIN((LOGNORM.INV(RAND(), LN(Hypothèses!$B$51), Hypothèses!$C$51)-Hypothèses!$E$51), Hypothèses!$D$51), 0))*IF(B171&gt;=1,1,0)+(MAX(MIN((LOGNORM.INV(RAND(), LN(Hypothèses!$B$51), Hypothèses!$C$51)-Hypothèses!$E$51), Hypothèses!$D$51), 0))*IF(B171&gt;=2,1,0)+(MAX(MIN((LOGNORM.INV(RAND(), LN(Hypothèses!$B$51), Hypothèses!$C$51)-Hypothèses!$E$51), Hypothèses!$D$51), 0))*IF(B171&gt;=3,1,0)+(MAX(MIN((LOGNORM.INV(RAND(), LN(Hypothèses!$B$51), Hypothèses!$C$51)-Hypothèses!$E$51), Hypothèses!$D$51), 0))*IF(B171&gt;=4,1,0)</f>
        <v>0</v>
      </c>
      <c r="F171" s="7">
        <f>(MAX(MIN((LOGNORM.INV(RAND(), LN(Hypothèses!$B$52), Hypothèses!$C$52)-Hypothèses!$E$52), Hypothèses!$D$52), 0))*IF(C171&gt;=1,1,0)+(MAX(MIN((LOGNORM.INV(RAND(), LN(Hypothèses!$B$52), Hypothèses!$C$52)-Hypothèses!$E$52), Hypothèses!$D$52), 0))*IF(C171&gt;=2,1,0)+(MAX(MIN((LOGNORM.INV(RAND(), LN(Hypothèses!$B$52), Hypothèses!$C$52)-Hypothèses!$E$52), Hypothèses!$D$52), 0))*IF(C171&gt;=3,1,0)+(MAX(MIN((LOGNORM.INV(RAND(), LN(Hypothèses!$B$52), Hypothèses!$C$52)-Hypothèses!$E$52), Hypothèses!$D$52), 0))*IF(C171&gt;=4,1,0)</f>
        <v>0</v>
      </c>
      <c r="G171" s="7">
        <f>(MAX(MIN((LOGNORM.INV(RAND(), LN(Hypothèses!$B$53), Hypothèses!$C$53)-Hypothèses!$E$53), Hypothèses!$D$53), 0))*IF(D171&gt;=1,1,0)+(MAX(MIN((LOGNORM.INV(RAND(), LN(Hypothèses!$B$53), Hypothèses!$C$53)-Hypothèses!$E$53), Hypothèses!$D$53), 0))*IF(D171&gt;=2,1,0)+(MAX(MIN((LOGNORM.INV(RAND(), LN(Hypothèses!$B$53), Hypothèses!$C$53)-Hypothèses!$E$53), Hypothèses!$D$53), 0))*IF(D171&gt;=3,1,0)+(MAX(MIN((LOGNORM.INV(RAND(), LN(Hypothèses!$B$53), Hypothèses!$C$53)-Hypothèses!$E$53), Hypothèses!$D$53), 0))*IF(D171&gt;=4,1,0)</f>
        <v>0</v>
      </c>
      <c r="H171" s="7">
        <f>((LOGNORM.INV(RAND(), LN(Hypothèses!$B$51), Hypothèses!$C$51)) - (MAX(MIN((LOGNORM.INV(RAND(), LN(Hypothèses!$B$51), Hypothèses!$C$51)-Hypothèses!$E$51), Hypothèses!$D$51), 0)))*IF(B171&gt;=1,1,0)+((LOGNORM.INV(RAND(), LN(Hypothèses!$B$51), Hypothèses!$C$51)) - (MAX(MIN((LOGNORM.INV(RAND(), LN(Hypothèses!$B$51), Hypothèses!$C$51)-Hypothèses!$E$51), Hypothèses!$D$51), 0)))*IF(B171&gt;=2,1,0)+((LOGNORM.INV(RAND(), LN(Hypothèses!$B$51), Hypothèses!$C$51)) - (MAX(MIN((LOGNORM.INV(RAND(), LN(Hypothèses!$B$51), Hypothèses!$C$51)-Hypothèses!$E$51), Hypothèses!$D$51), 0)))*IF(B171&gt;=3,1,0)+((LOGNORM.INV(RAND(), LN(Hypothèses!$B$51), Hypothèses!$C$51)) - (MAX(MIN((LOGNORM.INV(RAND(), LN(Hypothèses!$B$51), Hypothèses!$C$51)-Hypothèses!$E$51), Hypothèses!$D$51), 0)))*IF(B171&gt;=4,1,0)</f>
        <v>0</v>
      </c>
      <c r="I171" s="7">
        <f>((LOGNORM.INV(RAND(), LN(Hypothèses!$B$52), Hypothèses!$C$52)) - (MAX(MIN((LOGNORM.INV(RAND(), LN(Hypothèses!$B$52), Hypothèses!$C$52)-Hypothèses!$E$52), Hypothèses!$D$52), 0)))*IF(C171&gt;=1,1,0)+((LOGNORM.INV(RAND(), LN(Hypothèses!$B$52), Hypothèses!$C$52)) - (MAX(MIN((LOGNORM.INV(RAND(), LN(Hypothèses!$B$52), Hypothèses!$C$52)-Hypothèses!$E$52), Hypothèses!$D$52), 0)))*IF(C171&gt;=2,1,0)+((LOGNORM.INV(RAND(), LN(Hypothèses!$B$52), Hypothèses!$C$52)) - (MAX(MIN((LOGNORM.INV(RAND(), LN(Hypothèses!$B$52), Hypothèses!$C$52)-Hypothèses!$E$52), Hypothèses!$D$52), 0)))*IF(C171&gt;=3,1,0)+((LOGNORM.INV(RAND(), LN(Hypothèses!$B$52), Hypothèses!$C$52)) - (MAX(MIN((LOGNORM.INV(RAND(), LN(Hypothèses!$B$52), Hypothèses!$C$52)-Hypothèses!$E$52), Hypothèses!$D$52), 0)))*IF(C171&gt;=4,1,0)</f>
        <v>0</v>
      </c>
      <c r="J171" s="7">
        <f>((LOGNORM.INV(RAND(), LN(Hypothèses!$B$53), Hypothèses!$C$53)) - (MAX(MIN((LOGNORM.INV(RAND(), LN(Hypothèses!$B$53), Hypothèses!$C$53)-Hypothèses!$E$53), Hypothèses!$D$53), 0)))*IF(D171&gt;=1,1,0)+((LOGNORM.INV(RAND(), LN(Hypothèses!$B$53), Hypothèses!$C$53)) - (MAX(MIN((LOGNORM.INV(RAND(), LN(Hypothèses!$B$53), Hypothèses!$C$53)-Hypothèses!$E$53), Hypothèses!$D$53), 0)))*IF(D171&gt;=2,1,0)+((LOGNORM.INV(RAND(), LN(Hypothèses!$B$53), Hypothèses!$C$53)) - (MAX(MIN((LOGNORM.INV(RAND(), LN(Hypothèses!$B$53), Hypothèses!$C$53)-Hypothèses!$E$53), Hypothèses!$D$53), 0)))*IF(D171&gt;=3,1,0)+((LOGNORM.INV(RAND(), LN(Hypothèses!$B$53), Hypothèses!$C$53)) - (MAX(MIN((LOGNORM.INV(RAND(), LN(Hypothèses!$B$53), Hypothèses!$C$53)-Hypothèses!$E$53), Hypothèses!$D$53), 0)))*IF(D171&gt;=4,1,0)</f>
        <v>0</v>
      </c>
      <c r="K171" s="7">
        <f>E171+F171+G171</f>
        <v>0</v>
      </c>
      <c r="L171" s="7">
        <f>H171+I171+J171</f>
        <v>0</v>
      </c>
      <c r="M171" s="7">
        <f>Simulateur!$G$20 + L171</f>
        <v>0</v>
      </c>
    </row>
    <row r="172" spans="1:13">
      <c r="A172" s="11">
        <v>171</v>
      </c>
      <c r="B172" s="11">
        <f>BINOM.INV(1000, (Hypothèses!$B$43*Hypothèses!$B$46)/1000, RAND())</f>
        <v>0</v>
      </c>
      <c r="C172" s="11">
        <f>BINOM.INV(1000, (Hypothèses!$B$43*Hypothèses!$B$47)/1000, RAND())</f>
        <v>0</v>
      </c>
      <c r="D172" s="11">
        <f>BINOM.INV(1000, (Hypothèses!$B$43*Hypothèses!$B$48)/1000, RAND())</f>
        <v>0</v>
      </c>
      <c r="E172" s="7">
        <f>(MAX(MIN((LOGNORM.INV(RAND(), LN(Hypothèses!$B$51), Hypothèses!$C$51)-Hypothèses!$E$51), Hypothèses!$D$51), 0))*IF(B172&gt;=1,1,0)+(MAX(MIN((LOGNORM.INV(RAND(), LN(Hypothèses!$B$51), Hypothèses!$C$51)-Hypothèses!$E$51), Hypothèses!$D$51), 0))*IF(B172&gt;=2,1,0)+(MAX(MIN((LOGNORM.INV(RAND(), LN(Hypothèses!$B$51), Hypothèses!$C$51)-Hypothèses!$E$51), Hypothèses!$D$51), 0))*IF(B172&gt;=3,1,0)+(MAX(MIN((LOGNORM.INV(RAND(), LN(Hypothèses!$B$51), Hypothèses!$C$51)-Hypothèses!$E$51), Hypothèses!$D$51), 0))*IF(B172&gt;=4,1,0)</f>
        <v>0</v>
      </c>
      <c r="F172" s="7">
        <f>(MAX(MIN((LOGNORM.INV(RAND(), LN(Hypothèses!$B$52), Hypothèses!$C$52)-Hypothèses!$E$52), Hypothèses!$D$52), 0))*IF(C172&gt;=1,1,0)+(MAX(MIN((LOGNORM.INV(RAND(), LN(Hypothèses!$B$52), Hypothèses!$C$52)-Hypothèses!$E$52), Hypothèses!$D$52), 0))*IF(C172&gt;=2,1,0)+(MAX(MIN((LOGNORM.INV(RAND(), LN(Hypothèses!$B$52), Hypothèses!$C$52)-Hypothèses!$E$52), Hypothèses!$D$52), 0))*IF(C172&gt;=3,1,0)+(MAX(MIN((LOGNORM.INV(RAND(), LN(Hypothèses!$B$52), Hypothèses!$C$52)-Hypothèses!$E$52), Hypothèses!$D$52), 0))*IF(C172&gt;=4,1,0)</f>
        <v>0</v>
      </c>
      <c r="G172" s="7">
        <f>(MAX(MIN((LOGNORM.INV(RAND(), LN(Hypothèses!$B$53), Hypothèses!$C$53)-Hypothèses!$E$53), Hypothèses!$D$53), 0))*IF(D172&gt;=1,1,0)+(MAX(MIN((LOGNORM.INV(RAND(), LN(Hypothèses!$B$53), Hypothèses!$C$53)-Hypothèses!$E$53), Hypothèses!$D$53), 0))*IF(D172&gt;=2,1,0)+(MAX(MIN((LOGNORM.INV(RAND(), LN(Hypothèses!$B$53), Hypothèses!$C$53)-Hypothèses!$E$53), Hypothèses!$D$53), 0))*IF(D172&gt;=3,1,0)+(MAX(MIN((LOGNORM.INV(RAND(), LN(Hypothèses!$B$53), Hypothèses!$C$53)-Hypothèses!$E$53), Hypothèses!$D$53), 0))*IF(D172&gt;=4,1,0)</f>
        <v>0</v>
      </c>
      <c r="H172" s="7">
        <f>((LOGNORM.INV(RAND(), LN(Hypothèses!$B$51), Hypothèses!$C$51)) - (MAX(MIN((LOGNORM.INV(RAND(), LN(Hypothèses!$B$51), Hypothèses!$C$51)-Hypothèses!$E$51), Hypothèses!$D$51), 0)))*IF(B172&gt;=1,1,0)+((LOGNORM.INV(RAND(), LN(Hypothèses!$B$51), Hypothèses!$C$51)) - (MAX(MIN((LOGNORM.INV(RAND(), LN(Hypothèses!$B$51), Hypothèses!$C$51)-Hypothèses!$E$51), Hypothèses!$D$51), 0)))*IF(B172&gt;=2,1,0)+((LOGNORM.INV(RAND(), LN(Hypothèses!$B$51), Hypothèses!$C$51)) - (MAX(MIN((LOGNORM.INV(RAND(), LN(Hypothèses!$B$51), Hypothèses!$C$51)-Hypothèses!$E$51), Hypothèses!$D$51), 0)))*IF(B172&gt;=3,1,0)+((LOGNORM.INV(RAND(), LN(Hypothèses!$B$51), Hypothèses!$C$51)) - (MAX(MIN((LOGNORM.INV(RAND(), LN(Hypothèses!$B$51), Hypothèses!$C$51)-Hypothèses!$E$51), Hypothèses!$D$51), 0)))*IF(B172&gt;=4,1,0)</f>
        <v>0</v>
      </c>
      <c r="I172" s="7">
        <f>((LOGNORM.INV(RAND(), LN(Hypothèses!$B$52), Hypothèses!$C$52)) - (MAX(MIN((LOGNORM.INV(RAND(), LN(Hypothèses!$B$52), Hypothèses!$C$52)-Hypothèses!$E$52), Hypothèses!$D$52), 0)))*IF(C172&gt;=1,1,0)+((LOGNORM.INV(RAND(), LN(Hypothèses!$B$52), Hypothèses!$C$52)) - (MAX(MIN((LOGNORM.INV(RAND(), LN(Hypothèses!$B$52), Hypothèses!$C$52)-Hypothèses!$E$52), Hypothèses!$D$52), 0)))*IF(C172&gt;=2,1,0)+((LOGNORM.INV(RAND(), LN(Hypothèses!$B$52), Hypothèses!$C$52)) - (MAX(MIN((LOGNORM.INV(RAND(), LN(Hypothèses!$B$52), Hypothèses!$C$52)-Hypothèses!$E$52), Hypothèses!$D$52), 0)))*IF(C172&gt;=3,1,0)+((LOGNORM.INV(RAND(), LN(Hypothèses!$B$52), Hypothèses!$C$52)) - (MAX(MIN((LOGNORM.INV(RAND(), LN(Hypothèses!$B$52), Hypothèses!$C$52)-Hypothèses!$E$52), Hypothèses!$D$52), 0)))*IF(C172&gt;=4,1,0)</f>
        <v>0</v>
      </c>
      <c r="J172" s="7">
        <f>((LOGNORM.INV(RAND(), LN(Hypothèses!$B$53), Hypothèses!$C$53)) - (MAX(MIN((LOGNORM.INV(RAND(), LN(Hypothèses!$B$53), Hypothèses!$C$53)-Hypothèses!$E$53), Hypothèses!$D$53), 0)))*IF(D172&gt;=1,1,0)+((LOGNORM.INV(RAND(), LN(Hypothèses!$B$53), Hypothèses!$C$53)) - (MAX(MIN((LOGNORM.INV(RAND(), LN(Hypothèses!$B$53), Hypothèses!$C$53)-Hypothèses!$E$53), Hypothèses!$D$53), 0)))*IF(D172&gt;=2,1,0)+((LOGNORM.INV(RAND(), LN(Hypothèses!$B$53), Hypothèses!$C$53)) - (MAX(MIN((LOGNORM.INV(RAND(), LN(Hypothèses!$B$53), Hypothèses!$C$53)-Hypothèses!$E$53), Hypothèses!$D$53), 0)))*IF(D172&gt;=3,1,0)+((LOGNORM.INV(RAND(), LN(Hypothèses!$B$53), Hypothèses!$C$53)) - (MAX(MIN((LOGNORM.INV(RAND(), LN(Hypothèses!$B$53), Hypothèses!$C$53)-Hypothèses!$E$53), Hypothèses!$D$53), 0)))*IF(D172&gt;=4,1,0)</f>
        <v>0</v>
      </c>
      <c r="K172" s="7">
        <f>E172+F172+G172</f>
        <v>0</v>
      </c>
      <c r="L172" s="7">
        <f>H172+I172+J172</f>
        <v>0</v>
      </c>
      <c r="M172" s="7">
        <f>Simulateur!$G$20 + L172</f>
        <v>0</v>
      </c>
    </row>
    <row r="173" spans="1:13">
      <c r="A173" s="11">
        <v>172</v>
      </c>
      <c r="B173" s="11">
        <f>BINOM.INV(1000, (Hypothèses!$B$43*Hypothèses!$B$46)/1000, RAND())</f>
        <v>0</v>
      </c>
      <c r="C173" s="11">
        <f>BINOM.INV(1000, (Hypothèses!$B$43*Hypothèses!$B$47)/1000, RAND())</f>
        <v>0</v>
      </c>
      <c r="D173" s="11">
        <f>BINOM.INV(1000, (Hypothèses!$B$43*Hypothèses!$B$48)/1000, RAND())</f>
        <v>0</v>
      </c>
      <c r="E173" s="7">
        <f>(MAX(MIN((LOGNORM.INV(RAND(), LN(Hypothèses!$B$51), Hypothèses!$C$51)-Hypothèses!$E$51), Hypothèses!$D$51), 0))*IF(B173&gt;=1,1,0)+(MAX(MIN((LOGNORM.INV(RAND(), LN(Hypothèses!$B$51), Hypothèses!$C$51)-Hypothèses!$E$51), Hypothèses!$D$51), 0))*IF(B173&gt;=2,1,0)+(MAX(MIN((LOGNORM.INV(RAND(), LN(Hypothèses!$B$51), Hypothèses!$C$51)-Hypothèses!$E$51), Hypothèses!$D$51), 0))*IF(B173&gt;=3,1,0)+(MAX(MIN((LOGNORM.INV(RAND(), LN(Hypothèses!$B$51), Hypothèses!$C$51)-Hypothèses!$E$51), Hypothèses!$D$51), 0))*IF(B173&gt;=4,1,0)</f>
        <v>0</v>
      </c>
      <c r="F173" s="7">
        <f>(MAX(MIN((LOGNORM.INV(RAND(), LN(Hypothèses!$B$52), Hypothèses!$C$52)-Hypothèses!$E$52), Hypothèses!$D$52), 0))*IF(C173&gt;=1,1,0)+(MAX(MIN((LOGNORM.INV(RAND(), LN(Hypothèses!$B$52), Hypothèses!$C$52)-Hypothèses!$E$52), Hypothèses!$D$52), 0))*IF(C173&gt;=2,1,0)+(MAX(MIN((LOGNORM.INV(RAND(), LN(Hypothèses!$B$52), Hypothèses!$C$52)-Hypothèses!$E$52), Hypothèses!$D$52), 0))*IF(C173&gt;=3,1,0)+(MAX(MIN((LOGNORM.INV(RAND(), LN(Hypothèses!$B$52), Hypothèses!$C$52)-Hypothèses!$E$52), Hypothèses!$D$52), 0))*IF(C173&gt;=4,1,0)</f>
        <v>0</v>
      </c>
      <c r="G173" s="7">
        <f>(MAX(MIN((LOGNORM.INV(RAND(), LN(Hypothèses!$B$53), Hypothèses!$C$53)-Hypothèses!$E$53), Hypothèses!$D$53), 0))*IF(D173&gt;=1,1,0)+(MAX(MIN((LOGNORM.INV(RAND(), LN(Hypothèses!$B$53), Hypothèses!$C$53)-Hypothèses!$E$53), Hypothèses!$D$53), 0))*IF(D173&gt;=2,1,0)+(MAX(MIN((LOGNORM.INV(RAND(), LN(Hypothèses!$B$53), Hypothèses!$C$53)-Hypothèses!$E$53), Hypothèses!$D$53), 0))*IF(D173&gt;=3,1,0)+(MAX(MIN((LOGNORM.INV(RAND(), LN(Hypothèses!$B$53), Hypothèses!$C$53)-Hypothèses!$E$53), Hypothèses!$D$53), 0))*IF(D173&gt;=4,1,0)</f>
        <v>0</v>
      </c>
      <c r="H173" s="7">
        <f>((LOGNORM.INV(RAND(), LN(Hypothèses!$B$51), Hypothèses!$C$51)) - (MAX(MIN((LOGNORM.INV(RAND(), LN(Hypothèses!$B$51), Hypothèses!$C$51)-Hypothèses!$E$51), Hypothèses!$D$51), 0)))*IF(B173&gt;=1,1,0)+((LOGNORM.INV(RAND(), LN(Hypothèses!$B$51), Hypothèses!$C$51)) - (MAX(MIN((LOGNORM.INV(RAND(), LN(Hypothèses!$B$51), Hypothèses!$C$51)-Hypothèses!$E$51), Hypothèses!$D$51), 0)))*IF(B173&gt;=2,1,0)+((LOGNORM.INV(RAND(), LN(Hypothèses!$B$51), Hypothèses!$C$51)) - (MAX(MIN((LOGNORM.INV(RAND(), LN(Hypothèses!$B$51), Hypothèses!$C$51)-Hypothèses!$E$51), Hypothèses!$D$51), 0)))*IF(B173&gt;=3,1,0)+((LOGNORM.INV(RAND(), LN(Hypothèses!$B$51), Hypothèses!$C$51)) - (MAX(MIN((LOGNORM.INV(RAND(), LN(Hypothèses!$B$51), Hypothèses!$C$51)-Hypothèses!$E$51), Hypothèses!$D$51), 0)))*IF(B173&gt;=4,1,0)</f>
        <v>0</v>
      </c>
      <c r="I173" s="7">
        <f>((LOGNORM.INV(RAND(), LN(Hypothèses!$B$52), Hypothèses!$C$52)) - (MAX(MIN((LOGNORM.INV(RAND(), LN(Hypothèses!$B$52), Hypothèses!$C$52)-Hypothèses!$E$52), Hypothèses!$D$52), 0)))*IF(C173&gt;=1,1,0)+((LOGNORM.INV(RAND(), LN(Hypothèses!$B$52), Hypothèses!$C$52)) - (MAX(MIN((LOGNORM.INV(RAND(), LN(Hypothèses!$B$52), Hypothèses!$C$52)-Hypothèses!$E$52), Hypothèses!$D$52), 0)))*IF(C173&gt;=2,1,0)+((LOGNORM.INV(RAND(), LN(Hypothèses!$B$52), Hypothèses!$C$52)) - (MAX(MIN((LOGNORM.INV(RAND(), LN(Hypothèses!$B$52), Hypothèses!$C$52)-Hypothèses!$E$52), Hypothèses!$D$52), 0)))*IF(C173&gt;=3,1,0)+((LOGNORM.INV(RAND(), LN(Hypothèses!$B$52), Hypothèses!$C$52)) - (MAX(MIN((LOGNORM.INV(RAND(), LN(Hypothèses!$B$52), Hypothèses!$C$52)-Hypothèses!$E$52), Hypothèses!$D$52), 0)))*IF(C173&gt;=4,1,0)</f>
        <v>0</v>
      </c>
      <c r="J173" s="7">
        <f>((LOGNORM.INV(RAND(), LN(Hypothèses!$B$53), Hypothèses!$C$53)) - (MAX(MIN((LOGNORM.INV(RAND(), LN(Hypothèses!$B$53), Hypothèses!$C$53)-Hypothèses!$E$53), Hypothèses!$D$53), 0)))*IF(D173&gt;=1,1,0)+((LOGNORM.INV(RAND(), LN(Hypothèses!$B$53), Hypothèses!$C$53)) - (MAX(MIN((LOGNORM.INV(RAND(), LN(Hypothèses!$B$53), Hypothèses!$C$53)-Hypothèses!$E$53), Hypothèses!$D$53), 0)))*IF(D173&gt;=2,1,0)+((LOGNORM.INV(RAND(), LN(Hypothèses!$B$53), Hypothèses!$C$53)) - (MAX(MIN((LOGNORM.INV(RAND(), LN(Hypothèses!$B$53), Hypothèses!$C$53)-Hypothèses!$E$53), Hypothèses!$D$53), 0)))*IF(D173&gt;=3,1,0)+((LOGNORM.INV(RAND(), LN(Hypothèses!$B$53), Hypothèses!$C$53)) - (MAX(MIN((LOGNORM.INV(RAND(), LN(Hypothèses!$B$53), Hypothèses!$C$53)-Hypothèses!$E$53), Hypothèses!$D$53), 0)))*IF(D173&gt;=4,1,0)</f>
        <v>0</v>
      </c>
      <c r="K173" s="7">
        <f>E173+F173+G173</f>
        <v>0</v>
      </c>
      <c r="L173" s="7">
        <f>H173+I173+J173</f>
        <v>0</v>
      </c>
      <c r="M173" s="7">
        <f>Simulateur!$G$20 + L173</f>
        <v>0</v>
      </c>
    </row>
    <row r="174" spans="1:13">
      <c r="A174" s="11">
        <v>173</v>
      </c>
      <c r="B174" s="11">
        <f>BINOM.INV(1000, (Hypothèses!$B$43*Hypothèses!$B$46)/1000, RAND())</f>
        <v>0</v>
      </c>
      <c r="C174" s="11">
        <f>BINOM.INV(1000, (Hypothèses!$B$43*Hypothèses!$B$47)/1000, RAND())</f>
        <v>0</v>
      </c>
      <c r="D174" s="11">
        <f>BINOM.INV(1000, (Hypothèses!$B$43*Hypothèses!$B$48)/1000, RAND())</f>
        <v>0</v>
      </c>
      <c r="E174" s="7">
        <f>(MAX(MIN((LOGNORM.INV(RAND(), LN(Hypothèses!$B$51), Hypothèses!$C$51)-Hypothèses!$E$51), Hypothèses!$D$51), 0))*IF(B174&gt;=1,1,0)+(MAX(MIN((LOGNORM.INV(RAND(), LN(Hypothèses!$B$51), Hypothèses!$C$51)-Hypothèses!$E$51), Hypothèses!$D$51), 0))*IF(B174&gt;=2,1,0)+(MAX(MIN((LOGNORM.INV(RAND(), LN(Hypothèses!$B$51), Hypothèses!$C$51)-Hypothèses!$E$51), Hypothèses!$D$51), 0))*IF(B174&gt;=3,1,0)+(MAX(MIN((LOGNORM.INV(RAND(), LN(Hypothèses!$B$51), Hypothèses!$C$51)-Hypothèses!$E$51), Hypothèses!$D$51), 0))*IF(B174&gt;=4,1,0)</f>
        <v>0</v>
      </c>
      <c r="F174" s="7">
        <f>(MAX(MIN((LOGNORM.INV(RAND(), LN(Hypothèses!$B$52), Hypothèses!$C$52)-Hypothèses!$E$52), Hypothèses!$D$52), 0))*IF(C174&gt;=1,1,0)+(MAX(MIN((LOGNORM.INV(RAND(), LN(Hypothèses!$B$52), Hypothèses!$C$52)-Hypothèses!$E$52), Hypothèses!$D$52), 0))*IF(C174&gt;=2,1,0)+(MAX(MIN((LOGNORM.INV(RAND(), LN(Hypothèses!$B$52), Hypothèses!$C$52)-Hypothèses!$E$52), Hypothèses!$D$52), 0))*IF(C174&gt;=3,1,0)+(MAX(MIN((LOGNORM.INV(RAND(), LN(Hypothèses!$B$52), Hypothèses!$C$52)-Hypothèses!$E$52), Hypothèses!$D$52), 0))*IF(C174&gt;=4,1,0)</f>
        <v>0</v>
      </c>
      <c r="G174" s="7">
        <f>(MAX(MIN((LOGNORM.INV(RAND(), LN(Hypothèses!$B$53), Hypothèses!$C$53)-Hypothèses!$E$53), Hypothèses!$D$53), 0))*IF(D174&gt;=1,1,0)+(MAX(MIN((LOGNORM.INV(RAND(), LN(Hypothèses!$B$53), Hypothèses!$C$53)-Hypothèses!$E$53), Hypothèses!$D$53), 0))*IF(D174&gt;=2,1,0)+(MAX(MIN((LOGNORM.INV(RAND(), LN(Hypothèses!$B$53), Hypothèses!$C$53)-Hypothèses!$E$53), Hypothèses!$D$53), 0))*IF(D174&gt;=3,1,0)+(MAX(MIN((LOGNORM.INV(RAND(), LN(Hypothèses!$B$53), Hypothèses!$C$53)-Hypothèses!$E$53), Hypothèses!$D$53), 0))*IF(D174&gt;=4,1,0)</f>
        <v>0</v>
      </c>
      <c r="H174" s="7">
        <f>((LOGNORM.INV(RAND(), LN(Hypothèses!$B$51), Hypothèses!$C$51)) - (MAX(MIN((LOGNORM.INV(RAND(), LN(Hypothèses!$B$51), Hypothèses!$C$51)-Hypothèses!$E$51), Hypothèses!$D$51), 0)))*IF(B174&gt;=1,1,0)+((LOGNORM.INV(RAND(), LN(Hypothèses!$B$51), Hypothèses!$C$51)) - (MAX(MIN((LOGNORM.INV(RAND(), LN(Hypothèses!$B$51), Hypothèses!$C$51)-Hypothèses!$E$51), Hypothèses!$D$51), 0)))*IF(B174&gt;=2,1,0)+((LOGNORM.INV(RAND(), LN(Hypothèses!$B$51), Hypothèses!$C$51)) - (MAX(MIN((LOGNORM.INV(RAND(), LN(Hypothèses!$B$51), Hypothèses!$C$51)-Hypothèses!$E$51), Hypothèses!$D$51), 0)))*IF(B174&gt;=3,1,0)+((LOGNORM.INV(RAND(), LN(Hypothèses!$B$51), Hypothèses!$C$51)) - (MAX(MIN((LOGNORM.INV(RAND(), LN(Hypothèses!$B$51), Hypothèses!$C$51)-Hypothèses!$E$51), Hypothèses!$D$51), 0)))*IF(B174&gt;=4,1,0)</f>
        <v>0</v>
      </c>
      <c r="I174" s="7">
        <f>((LOGNORM.INV(RAND(), LN(Hypothèses!$B$52), Hypothèses!$C$52)) - (MAX(MIN((LOGNORM.INV(RAND(), LN(Hypothèses!$B$52), Hypothèses!$C$52)-Hypothèses!$E$52), Hypothèses!$D$52), 0)))*IF(C174&gt;=1,1,0)+((LOGNORM.INV(RAND(), LN(Hypothèses!$B$52), Hypothèses!$C$52)) - (MAX(MIN((LOGNORM.INV(RAND(), LN(Hypothèses!$B$52), Hypothèses!$C$52)-Hypothèses!$E$52), Hypothèses!$D$52), 0)))*IF(C174&gt;=2,1,0)+((LOGNORM.INV(RAND(), LN(Hypothèses!$B$52), Hypothèses!$C$52)) - (MAX(MIN((LOGNORM.INV(RAND(), LN(Hypothèses!$B$52), Hypothèses!$C$52)-Hypothèses!$E$52), Hypothèses!$D$52), 0)))*IF(C174&gt;=3,1,0)+((LOGNORM.INV(RAND(), LN(Hypothèses!$B$52), Hypothèses!$C$52)) - (MAX(MIN((LOGNORM.INV(RAND(), LN(Hypothèses!$B$52), Hypothèses!$C$52)-Hypothèses!$E$52), Hypothèses!$D$52), 0)))*IF(C174&gt;=4,1,0)</f>
        <v>0</v>
      </c>
      <c r="J174" s="7">
        <f>((LOGNORM.INV(RAND(), LN(Hypothèses!$B$53), Hypothèses!$C$53)) - (MAX(MIN((LOGNORM.INV(RAND(), LN(Hypothèses!$B$53), Hypothèses!$C$53)-Hypothèses!$E$53), Hypothèses!$D$53), 0)))*IF(D174&gt;=1,1,0)+((LOGNORM.INV(RAND(), LN(Hypothèses!$B$53), Hypothèses!$C$53)) - (MAX(MIN((LOGNORM.INV(RAND(), LN(Hypothèses!$B$53), Hypothèses!$C$53)-Hypothèses!$E$53), Hypothèses!$D$53), 0)))*IF(D174&gt;=2,1,0)+((LOGNORM.INV(RAND(), LN(Hypothèses!$B$53), Hypothèses!$C$53)) - (MAX(MIN((LOGNORM.INV(RAND(), LN(Hypothèses!$B$53), Hypothèses!$C$53)-Hypothèses!$E$53), Hypothèses!$D$53), 0)))*IF(D174&gt;=3,1,0)+((LOGNORM.INV(RAND(), LN(Hypothèses!$B$53), Hypothèses!$C$53)) - (MAX(MIN((LOGNORM.INV(RAND(), LN(Hypothèses!$B$53), Hypothèses!$C$53)-Hypothèses!$E$53), Hypothèses!$D$53), 0)))*IF(D174&gt;=4,1,0)</f>
        <v>0</v>
      </c>
      <c r="K174" s="7">
        <f>E174+F174+G174</f>
        <v>0</v>
      </c>
      <c r="L174" s="7">
        <f>H174+I174+J174</f>
        <v>0</v>
      </c>
      <c r="M174" s="7">
        <f>Simulateur!$G$20 + L174</f>
        <v>0</v>
      </c>
    </row>
    <row r="175" spans="1:13">
      <c r="A175" s="11">
        <v>174</v>
      </c>
      <c r="B175" s="11">
        <f>BINOM.INV(1000, (Hypothèses!$B$43*Hypothèses!$B$46)/1000, RAND())</f>
        <v>0</v>
      </c>
      <c r="C175" s="11">
        <f>BINOM.INV(1000, (Hypothèses!$B$43*Hypothèses!$B$47)/1000, RAND())</f>
        <v>0</v>
      </c>
      <c r="D175" s="11">
        <f>BINOM.INV(1000, (Hypothèses!$B$43*Hypothèses!$B$48)/1000, RAND())</f>
        <v>0</v>
      </c>
      <c r="E175" s="7">
        <f>(MAX(MIN((LOGNORM.INV(RAND(), LN(Hypothèses!$B$51), Hypothèses!$C$51)-Hypothèses!$E$51), Hypothèses!$D$51), 0))*IF(B175&gt;=1,1,0)+(MAX(MIN((LOGNORM.INV(RAND(), LN(Hypothèses!$B$51), Hypothèses!$C$51)-Hypothèses!$E$51), Hypothèses!$D$51), 0))*IF(B175&gt;=2,1,0)+(MAX(MIN((LOGNORM.INV(RAND(), LN(Hypothèses!$B$51), Hypothèses!$C$51)-Hypothèses!$E$51), Hypothèses!$D$51), 0))*IF(B175&gt;=3,1,0)+(MAX(MIN((LOGNORM.INV(RAND(), LN(Hypothèses!$B$51), Hypothèses!$C$51)-Hypothèses!$E$51), Hypothèses!$D$51), 0))*IF(B175&gt;=4,1,0)</f>
        <v>0</v>
      </c>
      <c r="F175" s="7">
        <f>(MAX(MIN((LOGNORM.INV(RAND(), LN(Hypothèses!$B$52), Hypothèses!$C$52)-Hypothèses!$E$52), Hypothèses!$D$52), 0))*IF(C175&gt;=1,1,0)+(MAX(MIN((LOGNORM.INV(RAND(), LN(Hypothèses!$B$52), Hypothèses!$C$52)-Hypothèses!$E$52), Hypothèses!$D$52), 0))*IF(C175&gt;=2,1,0)+(MAX(MIN((LOGNORM.INV(RAND(), LN(Hypothèses!$B$52), Hypothèses!$C$52)-Hypothèses!$E$52), Hypothèses!$D$52), 0))*IF(C175&gt;=3,1,0)+(MAX(MIN((LOGNORM.INV(RAND(), LN(Hypothèses!$B$52), Hypothèses!$C$52)-Hypothèses!$E$52), Hypothèses!$D$52), 0))*IF(C175&gt;=4,1,0)</f>
        <v>0</v>
      </c>
      <c r="G175" s="7">
        <f>(MAX(MIN((LOGNORM.INV(RAND(), LN(Hypothèses!$B$53), Hypothèses!$C$53)-Hypothèses!$E$53), Hypothèses!$D$53), 0))*IF(D175&gt;=1,1,0)+(MAX(MIN((LOGNORM.INV(RAND(), LN(Hypothèses!$B$53), Hypothèses!$C$53)-Hypothèses!$E$53), Hypothèses!$D$53), 0))*IF(D175&gt;=2,1,0)+(MAX(MIN((LOGNORM.INV(RAND(), LN(Hypothèses!$B$53), Hypothèses!$C$53)-Hypothèses!$E$53), Hypothèses!$D$53), 0))*IF(D175&gt;=3,1,0)+(MAX(MIN((LOGNORM.INV(RAND(), LN(Hypothèses!$B$53), Hypothèses!$C$53)-Hypothèses!$E$53), Hypothèses!$D$53), 0))*IF(D175&gt;=4,1,0)</f>
        <v>0</v>
      </c>
      <c r="H175" s="7">
        <f>((LOGNORM.INV(RAND(), LN(Hypothèses!$B$51), Hypothèses!$C$51)) - (MAX(MIN((LOGNORM.INV(RAND(), LN(Hypothèses!$B$51), Hypothèses!$C$51)-Hypothèses!$E$51), Hypothèses!$D$51), 0)))*IF(B175&gt;=1,1,0)+((LOGNORM.INV(RAND(), LN(Hypothèses!$B$51), Hypothèses!$C$51)) - (MAX(MIN((LOGNORM.INV(RAND(), LN(Hypothèses!$B$51), Hypothèses!$C$51)-Hypothèses!$E$51), Hypothèses!$D$51), 0)))*IF(B175&gt;=2,1,0)+((LOGNORM.INV(RAND(), LN(Hypothèses!$B$51), Hypothèses!$C$51)) - (MAX(MIN((LOGNORM.INV(RAND(), LN(Hypothèses!$B$51), Hypothèses!$C$51)-Hypothèses!$E$51), Hypothèses!$D$51), 0)))*IF(B175&gt;=3,1,0)+((LOGNORM.INV(RAND(), LN(Hypothèses!$B$51), Hypothèses!$C$51)) - (MAX(MIN((LOGNORM.INV(RAND(), LN(Hypothèses!$B$51), Hypothèses!$C$51)-Hypothèses!$E$51), Hypothèses!$D$51), 0)))*IF(B175&gt;=4,1,0)</f>
        <v>0</v>
      </c>
      <c r="I175" s="7">
        <f>((LOGNORM.INV(RAND(), LN(Hypothèses!$B$52), Hypothèses!$C$52)) - (MAX(MIN((LOGNORM.INV(RAND(), LN(Hypothèses!$B$52), Hypothèses!$C$52)-Hypothèses!$E$52), Hypothèses!$D$52), 0)))*IF(C175&gt;=1,1,0)+((LOGNORM.INV(RAND(), LN(Hypothèses!$B$52), Hypothèses!$C$52)) - (MAX(MIN((LOGNORM.INV(RAND(), LN(Hypothèses!$B$52), Hypothèses!$C$52)-Hypothèses!$E$52), Hypothèses!$D$52), 0)))*IF(C175&gt;=2,1,0)+((LOGNORM.INV(RAND(), LN(Hypothèses!$B$52), Hypothèses!$C$52)) - (MAX(MIN((LOGNORM.INV(RAND(), LN(Hypothèses!$B$52), Hypothèses!$C$52)-Hypothèses!$E$52), Hypothèses!$D$52), 0)))*IF(C175&gt;=3,1,0)+((LOGNORM.INV(RAND(), LN(Hypothèses!$B$52), Hypothèses!$C$52)) - (MAX(MIN((LOGNORM.INV(RAND(), LN(Hypothèses!$B$52), Hypothèses!$C$52)-Hypothèses!$E$52), Hypothèses!$D$52), 0)))*IF(C175&gt;=4,1,0)</f>
        <v>0</v>
      </c>
      <c r="J175" s="7">
        <f>((LOGNORM.INV(RAND(), LN(Hypothèses!$B$53), Hypothèses!$C$53)) - (MAX(MIN((LOGNORM.INV(RAND(), LN(Hypothèses!$B$53), Hypothèses!$C$53)-Hypothèses!$E$53), Hypothèses!$D$53), 0)))*IF(D175&gt;=1,1,0)+((LOGNORM.INV(RAND(), LN(Hypothèses!$B$53), Hypothèses!$C$53)) - (MAX(MIN((LOGNORM.INV(RAND(), LN(Hypothèses!$B$53), Hypothèses!$C$53)-Hypothèses!$E$53), Hypothèses!$D$53), 0)))*IF(D175&gt;=2,1,0)+((LOGNORM.INV(RAND(), LN(Hypothèses!$B$53), Hypothèses!$C$53)) - (MAX(MIN((LOGNORM.INV(RAND(), LN(Hypothèses!$B$53), Hypothèses!$C$53)-Hypothèses!$E$53), Hypothèses!$D$53), 0)))*IF(D175&gt;=3,1,0)+((LOGNORM.INV(RAND(), LN(Hypothèses!$B$53), Hypothèses!$C$53)) - (MAX(MIN((LOGNORM.INV(RAND(), LN(Hypothèses!$B$53), Hypothèses!$C$53)-Hypothèses!$E$53), Hypothèses!$D$53), 0)))*IF(D175&gt;=4,1,0)</f>
        <v>0</v>
      </c>
      <c r="K175" s="7">
        <f>E175+F175+G175</f>
        <v>0</v>
      </c>
      <c r="L175" s="7">
        <f>H175+I175+J175</f>
        <v>0</v>
      </c>
      <c r="M175" s="7">
        <f>Simulateur!$G$20 + L175</f>
        <v>0</v>
      </c>
    </row>
    <row r="176" spans="1:13">
      <c r="A176" s="11">
        <v>175</v>
      </c>
      <c r="B176" s="11">
        <f>BINOM.INV(1000, (Hypothèses!$B$43*Hypothèses!$B$46)/1000, RAND())</f>
        <v>0</v>
      </c>
      <c r="C176" s="11">
        <f>BINOM.INV(1000, (Hypothèses!$B$43*Hypothèses!$B$47)/1000, RAND())</f>
        <v>0</v>
      </c>
      <c r="D176" s="11">
        <f>BINOM.INV(1000, (Hypothèses!$B$43*Hypothèses!$B$48)/1000, RAND())</f>
        <v>0</v>
      </c>
      <c r="E176" s="7">
        <f>(MAX(MIN((LOGNORM.INV(RAND(), LN(Hypothèses!$B$51), Hypothèses!$C$51)-Hypothèses!$E$51), Hypothèses!$D$51), 0))*IF(B176&gt;=1,1,0)+(MAX(MIN((LOGNORM.INV(RAND(), LN(Hypothèses!$B$51), Hypothèses!$C$51)-Hypothèses!$E$51), Hypothèses!$D$51), 0))*IF(B176&gt;=2,1,0)+(MAX(MIN((LOGNORM.INV(RAND(), LN(Hypothèses!$B$51), Hypothèses!$C$51)-Hypothèses!$E$51), Hypothèses!$D$51), 0))*IF(B176&gt;=3,1,0)+(MAX(MIN((LOGNORM.INV(RAND(), LN(Hypothèses!$B$51), Hypothèses!$C$51)-Hypothèses!$E$51), Hypothèses!$D$51), 0))*IF(B176&gt;=4,1,0)</f>
        <v>0</v>
      </c>
      <c r="F176" s="7">
        <f>(MAX(MIN((LOGNORM.INV(RAND(), LN(Hypothèses!$B$52), Hypothèses!$C$52)-Hypothèses!$E$52), Hypothèses!$D$52), 0))*IF(C176&gt;=1,1,0)+(MAX(MIN((LOGNORM.INV(RAND(), LN(Hypothèses!$B$52), Hypothèses!$C$52)-Hypothèses!$E$52), Hypothèses!$D$52), 0))*IF(C176&gt;=2,1,0)+(MAX(MIN((LOGNORM.INV(RAND(), LN(Hypothèses!$B$52), Hypothèses!$C$52)-Hypothèses!$E$52), Hypothèses!$D$52), 0))*IF(C176&gt;=3,1,0)+(MAX(MIN((LOGNORM.INV(RAND(), LN(Hypothèses!$B$52), Hypothèses!$C$52)-Hypothèses!$E$52), Hypothèses!$D$52), 0))*IF(C176&gt;=4,1,0)</f>
        <v>0</v>
      </c>
      <c r="G176" s="7">
        <f>(MAX(MIN((LOGNORM.INV(RAND(), LN(Hypothèses!$B$53), Hypothèses!$C$53)-Hypothèses!$E$53), Hypothèses!$D$53), 0))*IF(D176&gt;=1,1,0)+(MAX(MIN((LOGNORM.INV(RAND(), LN(Hypothèses!$B$53), Hypothèses!$C$53)-Hypothèses!$E$53), Hypothèses!$D$53), 0))*IF(D176&gt;=2,1,0)+(MAX(MIN((LOGNORM.INV(RAND(), LN(Hypothèses!$B$53), Hypothèses!$C$53)-Hypothèses!$E$53), Hypothèses!$D$53), 0))*IF(D176&gt;=3,1,0)+(MAX(MIN((LOGNORM.INV(RAND(), LN(Hypothèses!$B$53), Hypothèses!$C$53)-Hypothèses!$E$53), Hypothèses!$D$53), 0))*IF(D176&gt;=4,1,0)</f>
        <v>0</v>
      </c>
      <c r="H176" s="7">
        <f>((LOGNORM.INV(RAND(), LN(Hypothèses!$B$51), Hypothèses!$C$51)) - (MAX(MIN((LOGNORM.INV(RAND(), LN(Hypothèses!$B$51), Hypothèses!$C$51)-Hypothèses!$E$51), Hypothèses!$D$51), 0)))*IF(B176&gt;=1,1,0)+((LOGNORM.INV(RAND(), LN(Hypothèses!$B$51), Hypothèses!$C$51)) - (MAX(MIN((LOGNORM.INV(RAND(), LN(Hypothèses!$B$51), Hypothèses!$C$51)-Hypothèses!$E$51), Hypothèses!$D$51), 0)))*IF(B176&gt;=2,1,0)+((LOGNORM.INV(RAND(), LN(Hypothèses!$B$51), Hypothèses!$C$51)) - (MAX(MIN((LOGNORM.INV(RAND(), LN(Hypothèses!$B$51), Hypothèses!$C$51)-Hypothèses!$E$51), Hypothèses!$D$51), 0)))*IF(B176&gt;=3,1,0)+((LOGNORM.INV(RAND(), LN(Hypothèses!$B$51), Hypothèses!$C$51)) - (MAX(MIN((LOGNORM.INV(RAND(), LN(Hypothèses!$B$51), Hypothèses!$C$51)-Hypothèses!$E$51), Hypothèses!$D$51), 0)))*IF(B176&gt;=4,1,0)</f>
        <v>0</v>
      </c>
      <c r="I176" s="7">
        <f>((LOGNORM.INV(RAND(), LN(Hypothèses!$B$52), Hypothèses!$C$52)) - (MAX(MIN((LOGNORM.INV(RAND(), LN(Hypothèses!$B$52), Hypothèses!$C$52)-Hypothèses!$E$52), Hypothèses!$D$52), 0)))*IF(C176&gt;=1,1,0)+((LOGNORM.INV(RAND(), LN(Hypothèses!$B$52), Hypothèses!$C$52)) - (MAX(MIN((LOGNORM.INV(RAND(), LN(Hypothèses!$B$52), Hypothèses!$C$52)-Hypothèses!$E$52), Hypothèses!$D$52), 0)))*IF(C176&gt;=2,1,0)+((LOGNORM.INV(RAND(), LN(Hypothèses!$B$52), Hypothèses!$C$52)) - (MAX(MIN((LOGNORM.INV(RAND(), LN(Hypothèses!$B$52), Hypothèses!$C$52)-Hypothèses!$E$52), Hypothèses!$D$52), 0)))*IF(C176&gt;=3,1,0)+((LOGNORM.INV(RAND(), LN(Hypothèses!$B$52), Hypothèses!$C$52)) - (MAX(MIN((LOGNORM.INV(RAND(), LN(Hypothèses!$B$52), Hypothèses!$C$52)-Hypothèses!$E$52), Hypothèses!$D$52), 0)))*IF(C176&gt;=4,1,0)</f>
        <v>0</v>
      </c>
      <c r="J176" s="7">
        <f>((LOGNORM.INV(RAND(), LN(Hypothèses!$B$53), Hypothèses!$C$53)) - (MAX(MIN((LOGNORM.INV(RAND(), LN(Hypothèses!$B$53), Hypothèses!$C$53)-Hypothèses!$E$53), Hypothèses!$D$53), 0)))*IF(D176&gt;=1,1,0)+((LOGNORM.INV(RAND(), LN(Hypothèses!$B$53), Hypothèses!$C$53)) - (MAX(MIN((LOGNORM.INV(RAND(), LN(Hypothèses!$B$53), Hypothèses!$C$53)-Hypothèses!$E$53), Hypothèses!$D$53), 0)))*IF(D176&gt;=2,1,0)+((LOGNORM.INV(RAND(), LN(Hypothèses!$B$53), Hypothèses!$C$53)) - (MAX(MIN((LOGNORM.INV(RAND(), LN(Hypothèses!$B$53), Hypothèses!$C$53)-Hypothèses!$E$53), Hypothèses!$D$53), 0)))*IF(D176&gt;=3,1,0)+((LOGNORM.INV(RAND(), LN(Hypothèses!$B$53), Hypothèses!$C$53)) - (MAX(MIN((LOGNORM.INV(RAND(), LN(Hypothèses!$B$53), Hypothèses!$C$53)-Hypothèses!$E$53), Hypothèses!$D$53), 0)))*IF(D176&gt;=4,1,0)</f>
        <v>0</v>
      </c>
      <c r="K176" s="7">
        <f>E176+F176+G176</f>
        <v>0</v>
      </c>
      <c r="L176" s="7">
        <f>H176+I176+J176</f>
        <v>0</v>
      </c>
      <c r="M176" s="7">
        <f>Simulateur!$G$20 + L176</f>
        <v>0</v>
      </c>
    </row>
    <row r="177" spans="1:13">
      <c r="A177" s="11">
        <v>176</v>
      </c>
      <c r="B177" s="11">
        <f>BINOM.INV(1000, (Hypothèses!$B$43*Hypothèses!$B$46)/1000, RAND())</f>
        <v>0</v>
      </c>
      <c r="C177" s="11">
        <f>BINOM.INV(1000, (Hypothèses!$B$43*Hypothèses!$B$47)/1000, RAND())</f>
        <v>0</v>
      </c>
      <c r="D177" s="11">
        <f>BINOM.INV(1000, (Hypothèses!$B$43*Hypothèses!$B$48)/1000, RAND())</f>
        <v>0</v>
      </c>
      <c r="E177" s="7">
        <f>(MAX(MIN((LOGNORM.INV(RAND(), LN(Hypothèses!$B$51), Hypothèses!$C$51)-Hypothèses!$E$51), Hypothèses!$D$51), 0))*IF(B177&gt;=1,1,0)+(MAX(MIN((LOGNORM.INV(RAND(), LN(Hypothèses!$B$51), Hypothèses!$C$51)-Hypothèses!$E$51), Hypothèses!$D$51), 0))*IF(B177&gt;=2,1,0)+(MAX(MIN((LOGNORM.INV(RAND(), LN(Hypothèses!$B$51), Hypothèses!$C$51)-Hypothèses!$E$51), Hypothèses!$D$51), 0))*IF(B177&gt;=3,1,0)+(MAX(MIN((LOGNORM.INV(RAND(), LN(Hypothèses!$B$51), Hypothèses!$C$51)-Hypothèses!$E$51), Hypothèses!$D$51), 0))*IF(B177&gt;=4,1,0)</f>
        <v>0</v>
      </c>
      <c r="F177" s="7">
        <f>(MAX(MIN((LOGNORM.INV(RAND(), LN(Hypothèses!$B$52), Hypothèses!$C$52)-Hypothèses!$E$52), Hypothèses!$D$52), 0))*IF(C177&gt;=1,1,0)+(MAX(MIN((LOGNORM.INV(RAND(), LN(Hypothèses!$B$52), Hypothèses!$C$52)-Hypothèses!$E$52), Hypothèses!$D$52), 0))*IF(C177&gt;=2,1,0)+(MAX(MIN((LOGNORM.INV(RAND(), LN(Hypothèses!$B$52), Hypothèses!$C$52)-Hypothèses!$E$52), Hypothèses!$D$52), 0))*IF(C177&gt;=3,1,0)+(MAX(MIN((LOGNORM.INV(RAND(), LN(Hypothèses!$B$52), Hypothèses!$C$52)-Hypothèses!$E$52), Hypothèses!$D$52), 0))*IF(C177&gt;=4,1,0)</f>
        <v>0</v>
      </c>
      <c r="G177" s="7">
        <f>(MAX(MIN((LOGNORM.INV(RAND(), LN(Hypothèses!$B$53), Hypothèses!$C$53)-Hypothèses!$E$53), Hypothèses!$D$53), 0))*IF(D177&gt;=1,1,0)+(MAX(MIN((LOGNORM.INV(RAND(), LN(Hypothèses!$B$53), Hypothèses!$C$53)-Hypothèses!$E$53), Hypothèses!$D$53), 0))*IF(D177&gt;=2,1,0)+(MAX(MIN((LOGNORM.INV(RAND(), LN(Hypothèses!$B$53), Hypothèses!$C$53)-Hypothèses!$E$53), Hypothèses!$D$53), 0))*IF(D177&gt;=3,1,0)+(MAX(MIN((LOGNORM.INV(RAND(), LN(Hypothèses!$B$53), Hypothèses!$C$53)-Hypothèses!$E$53), Hypothèses!$D$53), 0))*IF(D177&gt;=4,1,0)</f>
        <v>0</v>
      </c>
      <c r="H177" s="7">
        <f>((LOGNORM.INV(RAND(), LN(Hypothèses!$B$51), Hypothèses!$C$51)) - (MAX(MIN((LOGNORM.INV(RAND(), LN(Hypothèses!$B$51), Hypothèses!$C$51)-Hypothèses!$E$51), Hypothèses!$D$51), 0)))*IF(B177&gt;=1,1,0)+((LOGNORM.INV(RAND(), LN(Hypothèses!$B$51), Hypothèses!$C$51)) - (MAX(MIN((LOGNORM.INV(RAND(), LN(Hypothèses!$B$51), Hypothèses!$C$51)-Hypothèses!$E$51), Hypothèses!$D$51), 0)))*IF(B177&gt;=2,1,0)+((LOGNORM.INV(RAND(), LN(Hypothèses!$B$51), Hypothèses!$C$51)) - (MAX(MIN((LOGNORM.INV(RAND(), LN(Hypothèses!$B$51), Hypothèses!$C$51)-Hypothèses!$E$51), Hypothèses!$D$51), 0)))*IF(B177&gt;=3,1,0)+((LOGNORM.INV(RAND(), LN(Hypothèses!$B$51), Hypothèses!$C$51)) - (MAX(MIN((LOGNORM.INV(RAND(), LN(Hypothèses!$B$51), Hypothèses!$C$51)-Hypothèses!$E$51), Hypothèses!$D$51), 0)))*IF(B177&gt;=4,1,0)</f>
        <v>0</v>
      </c>
      <c r="I177" s="7">
        <f>((LOGNORM.INV(RAND(), LN(Hypothèses!$B$52), Hypothèses!$C$52)) - (MAX(MIN((LOGNORM.INV(RAND(), LN(Hypothèses!$B$52), Hypothèses!$C$52)-Hypothèses!$E$52), Hypothèses!$D$52), 0)))*IF(C177&gt;=1,1,0)+((LOGNORM.INV(RAND(), LN(Hypothèses!$B$52), Hypothèses!$C$52)) - (MAX(MIN((LOGNORM.INV(RAND(), LN(Hypothèses!$B$52), Hypothèses!$C$52)-Hypothèses!$E$52), Hypothèses!$D$52), 0)))*IF(C177&gt;=2,1,0)+((LOGNORM.INV(RAND(), LN(Hypothèses!$B$52), Hypothèses!$C$52)) - (MAX(MIN((LOGNORM.INV(RAND(), LN(Hypothèses!$B$52), Hypothèses!$C$52)-Hypothèses!$E$52), Hypothèses!$D$52), 0)))*IF(C177&gt;=3,1,0)+((LOGNORM.INV(RAND(), LN(Hypothèses!$B$52), Hypothèses!$C$52)) - (MAX(MIN((LOGNORM.INV(RAND(), LN(Hypothèses!$B$52), Hypothèses!$C$52)-Hypothèses!$E$52), Hypothèses!$D$52), 0)))*IF(C177&gt;=4,1,0)</f>
        <v>0</v>
      </c>
      <c r="J177" s="7">
        <f>((LOGNORM.INV(RAND(), LN(Hypothèses!$B$53), Hypothèses!$C$53)) - (MAX(MIN((LOGNORM.INV(RAND(), LN(Hypothèses!$B$53), Hypothèses!$C$53)-Hypothèses!$E$53), Hypothèses!$D$53), 0)))*IF(D177&gt;=1,1,0)+((LOGNORM.INV(RAND(), LN(Hypothèses!$B$53), Hypothèses!$C$53)) - (MAX(MIN((LOGNORM.INV(RAND(), LN(Hypothèses!$B$53), Hypothèses!$C$53)-Hypothèses!$E$53), Hypothèses!$D$53), 0)))*IF(D177&gt;=2,1,0)+((LOGNORM.INV(RAND(), LN(Hypothèses!$B$53), Hypothèses!$C$53)) - (MAX(MIN((LOGNORM.INV(RAND(), LN(Hypothèses!$B$53), Hypothèses!$C$53)-Hypothèses!$E$53), Hypothèses!$D$53), 0)))*IF(D177&gt;=3,1,0)+((LOGNORM.INV(RAND(), LN(Hypothèses!$B$53), Hypothèses!$C$53)) - (MAX(MIN((LOGNORM.INV(RAND(), LN(Hypothèses!$B$53), Hypothèses!$C$53)-Hypothèses!$E$53), Hypothèses!$D$53), 0)))*IF(D177&gt;=4,1,0)</f>
        <v>0</v>
      </c>
      <c r="K177" s="7">
        <f>E177+F177+G177</f>
        <v>0</v>
      </c>
      <c r="L177" s="7">
        <f>H177+I177+J177</f>
        <v>0</v>
      </c>
      <c r="M177" s="7">
        <f>Simulateur!$G$20 + L177</f>
        <v>0</v>
      </c>
    </row>
    <row r="178" spans="1:13">
      <c r="A178" s="11">
        <v>177</v>
      </c>
      <c r="B178" s="11">
        <f>BINOM.INV(1000, (Hypothèses!$B$43*Hypothèses!$B$46)/1000, RAND())</f>
        <v>0</v>
      </c>
      <c r="C178" s="11">
        <f>BINOM.INV(1000, (Hypothèses!$B$43*Hypothèses!$B$47)/1000, RAND())</f>
        <v>0</v>
      </c>
      <c r="D178" s="11">
        <f>BINOM.INV(1000, (Hypothèses!$B$43*Hypothèses!$B$48)/1000, RAND())</f>
        <v>0</v>
      </c>
      <c r="E178" s="7">
        <f>(MAX(MIN((LOGNORM.INV(RAND(), LN(Hypothèses!$B$51), Hypothèses!$C$51)-Hypothèses!$E$51), Hypothèses!$D$51), 0))*IF(B178&gt;=1,1,0)+(MAX(MIN((LOGNORM.INV(RAND(), LN(Hypothèses!$B$51), Hypothèses!$C$51)-Hypothèses!$E$51), Hypothèses!$D$51), 0))*IF(B178&gt;=2,1,0)+(MAX(MIN((LOGNORM.INV(RAND(), LN(Hypothèses!$B$51), Hypothèses!$C$51)-Hypothèses!$E$51), Hypothèses!$D$51), 0))*IF(B178&gt;=3,1,0)+(MAX(MIN((LOGNORM.INV(RAND(), LN(Hypothèses!$B$51), Hypothèses!$C$51)-Hypothèses!$E$51), Hypothèses!$D$51), 0))*IF(B178&gt;=4,1,0)</f>
        <v>0</v>
      </c>
      <c r="F178" s="7">
        <f>(MAX(MIN((LOGNORM.INV(RAND(), LN(Hypothèses!$B$52), Hypothèses!$C$52)-Hypothèses!$E$52), Hypothèses!$D$52), 0))*IF(C178&gt;=1,1,0)+(MAX(MIN((LOGNORM.INV(RAND(), LN(Hypothèses!$B$52), Hypothèses!$C$52)-Hypothèses!$E$52), Hypothèses!$D$52), 0))*IF(C178&gt;=2,1,0)+(MAX(MIN((LOGNORM.INV(RAND(), LN(Hypothèses!$B$52), Hypothèses!$C$52)-Hypothèses!$E$52), Hypothèses!$D$52), 0))*IF(C178&gt;=3,1,0)+(MAX(MIN((LOGNORM.INV(RAND(), LN(Hypothèses!$B$52), Hypothèses!$C$52)-Hypothèses!$E$52), Hypothèses!$D$52), 0))*IF(C178&gt;=4,1,0)</f>
        <v>0</v>
      </c>
      <c r="G178" s="7">
        <f>(MAX(MIN((LOGNORM.INV(RAND(), LN(Hypothèses!$B$53), Hypothèses!$C$53)-Hypothèses!$E$53), Hypothèses!$D$53), 0))*IF(D178&gt;=1,1,0)+(MAX(MIN((LOGNORM.INV(RAND(), LN(Hypothèses!$B$53), Hypothèses!$C$53)-Hypothèses!$E$53), Hypothèses!$D$53), 0))*IF(D178&gt;=2,1,0)+(MAX(MIN((LOGNORM.INV(RAND(), LN(Hypothèses!$B$53), Hypothèses!$C$53)-Hypothèses!$E$53), Hypothèses!$D$53), 0))*IF(D178&gt;=3,1,0)+(MAX(MIN((LOGNORM.INV(RAND(), LN(Hypothèses!$B$53), Hypothèses!$C$53)-Hypothèses!$E$53), Hypothèses!$D$53), 0))*IF(D178&gt;=4,1,0)</f>
        <v>0</v>
      </c>
      <c r="H178" s="7">
        <f>((LOGNORM.INV(RAND(), LN(Hypothèses!$B$51), Hypothèses!$C$51)) - (MAX(MIN((LOGNORM.INV(RAND(), LN(Hypothèses!$B$51), Hypothèses!$C$51)-Hypothèses!$E$51), Hypothèses!$D$51), 0)))*IF(B178&gt;=1,1,0)+((LOGNORM.INV(RAND(), LN(Hypothèses!$B$51), Hypothèses!$C$51)) - (MAX(MIN((LOGNORM.INV(RAND(), LN(Hypothèses!$B$51), Hypothèses!$C$51)-Hypothèses!$E$51), Hypothèses!$D$51), 0)))*IF(B178&gt;=2,1,0)+((LOGNORM.INV(RAND(), LN(Hypothèses!$B$51), Hypothèses!$C$51)) - (MAX(MIN((LOGNORM.INV(RAND(), LN(Hypothèses!$B$51), Hypothèses!$C$51)-Hypothèses!$E$51), Hypothèses!$D$51), 0)))*IF(B178&gt;=3,1,0)+((LOGNORM.INV(RAND(), LN(Hypothèses!$B$51), Hypothèses!$C$51)) - (MAX(MIN((LOGNORM.INV(RAND(), LN(Hypothèses!$B$51), Hypothèses!$C$51)-Hypothèses!$E$51), Hypothèses!$D$51), 0)))*IF(B178&gt;=4,1,0)</f>
        <v>0</v>
      </c>
      <c r="I178" s="7">
        <f>((LOGNORM.INV(RAND(), LN(Hypothèses!$B$52), Hypothèses!$C$52)) - (MAX(MIN((LOGNORM.INV(RAND(), LN(Hypothèses!$B$52), Hypothèses!$C$52)-Hypothèses!$E$52), Hypothèses!$D$52), 0)))*IF(C178&gt;=1,1,0)+((LOGNORM.INV(RAND(), LN(Hypothèses!$B$52), Hypothèses!$C$52)) - (MAX(MIN((LOGNORM.INV(RAND(), LN(Hypothèses!$B$52), Hypothèses!$C$52)-Hypothèses!$E$52), Hypothèses!$D$52), 0)))*IF(C178&gt;=2,1,0)+((LOGNORM.INV(RAND(), LN(Hypothèses!$B$52), Hypothèses!$C$52)) - (MAX(MIN((LOGNORM.INV(RAND(), LN(Hypothèses!$B$52), Hypothèses!$C$52)-Hypothèses!$E$52), Hypothèses!$D$52), 0)))*IF(C178&gt;=3,1,0)+((LOGNORM.INV(RAND(), LN(Hypothèses!$B$52), Hypothèses!$C$52)) - (MAX(MIN((LOGNORM.INV(RAND(), LN(Hypothèses!$B$52), Hypothèses!$C$52)-Hypothèses!$E$52), Hypothèses!$D$52), 0)))*IF(C178&gt;=4,1,0)</f>
        <v>0</v>
      </c>
      <c r="J178" s="7">
        <f>((LOGNORM.INV(RAND(), LN(Hypothèses!$B$53), Hypothèses!$C$53)) - (MAX(MIN((LOGNORM.INV(RAND(), LN(Hypothèses!$B$53), Hypothèses!$C$53)-Hypothèses!$E$53), Hypothèses!$D$53), 0)))*IF(D178&gt;=1,1,0)+((LOGNORM.INV(RAND(), LN(Hypothèses!$B$53), Hypothèses!$C$53)) - (MAX(MIN((LOGNORM.INV(RAND(), LN(Hypothèses!$B$53), Hypothèses!$C$53)-Hypothèses!$E$53), Hypothèses!$D$53), 0)))*IF(D178&gt;=2,1,0)+((LOGNORM.INV(RAND(), LN(Hypothèses!$B$53), Hypothèses!$C$53)) - (MAX(MIN((LOGNORM.INV(RAND(), LN(Hypothèses!$B$53), Hypothèses!$C$53)-Hypothèses!$E$53), Hypothèses!$D$53), 0)))*IF(D178&gt;=3,1,0)+((LOGNORM.INV(RAND(), LN(Hypothèses!$B$53), Hypothèses!$C$53)) - (MAX(MIN((LOGNORM.INV(RAND(), LN(Hypothèses!$B$53), Hypothèses!$C$53)-Hypothèses!$E$53), Hypothèses!$D$53), 0)))*IF(D178&gt;=4,1,0)</f>
        <v>0</v>
      </c>
      <c r="K178" s="7">
        <f>E178+F178+G178</f>
        <v>0</v>
      </c>
      <c r="L178" s="7">
        <f>H178+I178+J178</f>
        <v>0</v>
      </c>
      <c r="M178" s="7">
        <f>Simulateur!$G$20 + L178</f>
        <v>0</v>
      </c>
    </row>
    <row r="179" spans="1:13">
      <c r="A179" s="11">
        <v>178</v>
      </c>
      <c r="B179" s="11">
        <f>BINOM.INV(1000, (Hypothèses!$B$43*Hypothèses!$B$46)/1000, RAND())</f>
        <v>0</v>
      </c>
      <c r="C179" s="11">
        <f>BINOM.INV(1000, (Hypothèses!$B$43*Hypothèses!$B$47)/1000, RAND())</f>
        <v>0</v>
      </c>
      <c r="D179" s="11">
        <f>BINOM.INV(1000, (Hypothèses!$B$43*Hypothèses!$B$48)/1000, RAND())</f>
        <v>0</v>
      </c>
      <c r="E179" s="7">
        <f>(MAX(MIN((LOGNORM.INV(RAND(), LN(Hypothèses!$B$51), Hypothèses!$C$51)-Hypothèses!$E$51), Hypothèses!$D$51), 0))*IF(B179&gt;=1,1,0)+(MAX(MIN((LOGNORM.INV(RAND(), LN(Hypothèses!$B$51), Hypothèses!$C$51)-Hypothèses!$E$51), Hypothèses!$D$51), 0))*IF(B179&gt;=2,1,0)+(MAX(MIN((LOGNORM.INV(RAND(), LN(Hypothèses!$B$51), Hypothèses!$C$51)-Hypothèses!$E$51), Hypothèses!$D$51), 0))*IF(B179&gt;=3,1,0)+(MAX(MIN((LOGNORM.INV(RAND(), LN(Hypothèses!$B$51), Hypothèses!$C$51)-Hypothèses!$E$51), Hypothèses!$D$51), 0))*IF(B179&gt;=4,1,0)</f>
        <v>0</v>
      </c>
      <c r="F179" s="7">
        <f>(MAX(MIN((LOGNORM.INV(RAND(), LN(Hypothèses!$B$52), Hypothèses!$C$52)-Hypothèses!$E$52), Hypothèses!$D$52), 0))*IF(C179&gt;=1,1,0)+(MAX(MIN((LOGNORM.INV(RAND(), LN(Hypothèses!$B$52), Hypothèses!$C$52)-Hypothèses!$E$52), Hypothèses!$D$52), 0))*IF(C179&gt;=2,1,0)+(MAX(MIN((LOGNORM.INV(RAND(), LN(Hypothèses!$B$52), Hypothèses!$C$52)-Hypothèses!$E$52), Hypothèses!$D$52), 0))*IF(C179&gt;=3,1,0)+(MAX(MIN((LOGNORM.INV(RAND(), LN(Hypothèses!$B$52), Hypothèses!$C$52)-Hypothèses!$E$52), Hypothèses!$D$52), 0))*IF(C179&gt;=4,1,0)</f>
        <v>0</v>
      </c>
      <c r="G179" s="7">
        <f>(MAX(MIN((LOGNORM.INV(RAND(), LN(Hypothèses!$B$53), Hypothèses!$C$53)-Hypothèses!$E$53), Hypothèses!$D$53), 0))*IF(D179&gt;=1,1,0)+(MAX(MIN((LOGNORM.INV(RAND(), LN(Hypothèses!$B$53), Hypothèses!$C$53)-Hypothèses!$E$53), Hypothèses!$D$53), 0))*IF(D179&gt;=2,1,0)+(MAX(MIN((LOGNORM.INV(RAND(), LN(Hypothèses!$B$53), Hypothèses!$C$53)-Hypothèses!$E$53), Hypothèses!$D$53), 0))*IF(D179&gt;=3,1,0)+(MAX(MIN((LOGNORM.INV(RAND(), LN(Hypothèses!$B$53), Hypothèses!$C$53)-Hypothèses!$E$53), Hypothèses!$D$53), 0))*IF(D179&gt;=4,1,0)</f>
        <v>0</v>
      </c>
      <c r="H179" s="7">
        <f>((LOGNORM.INV(RAND(), LN(Hypothèses!$B$51), Hypothèses!$C$51)) - (MAX(MIN((LOGNORM.INV(RAND(), LN(Hypothèses!$B$51), Hypothèses!$C$51)-Hypothèses!$E$51), Hypothèses!$D$51), 0)))*IF(B179&gt;=1,1,0)+((LOGNORM.INV(RAND(), LN(Hypothèses!$B$51), Hypothèses!$C$51)) - (MAX(MIN((LOGNORM.INV(RAND(), LN(Hypothèses!$B$51), Hypothèses!$C$51)-Hypothèses!$E$51), Hypothèses!$D$51), 0)))*IF(B179&gt;=2,1,0)+((LOGNORM.INV(RAND(), LN(Hypothèses!$B$51), Hypothèses!$C$51)) - (MAX(MIN((LOGNORM.INV(RAND(), LN(Hypothèses!$B$51), Hypothèses!$C$51)-Hypothèses!$E$51), Hypothèses!$D$51), 0)))*IF(B179&gt;=3,1,0)+((LOGNORM.INV(RAND(), LN(Hypothèses!$B$51), Hypothèses!$C$51)) - (MAX(MIN((LOGNORM.INV(RAND(), LN(Hypothèses!$B$51), Hypothèses!$C$51)-Hypothèses!$E$51), Hypothèses!$D$51), 0)))*IF(B179&gt;=4,1,0)</f>
        <v>0</v>
      </c>
      <c r="I179" s="7">
        <f>((LOGNORM.INV(RAND(), LN(Hypothèses!$B$52), Hypothèses!$C$52)) - (MAX(MIN((LOGNORM.INV(RAND(), LN(Hypothèses!$B$52), Hypothèses!$C$52)-Hypothèses!$E$52), Hypothèses!$D$52), 0)))*IF(C179&gt;=1,1,0)+((LOGNORM.INV(RAND(), LN(Hypothèses!$B$52), Hypothèses!$C$52)) - (MAX(MIN((LOGNORM.INV(RAND(), LN(Hypothèses!$B$52), Hypothèses!$C$52)-Hypothèses!$E$52), Hypothèses!$D$52), 0)))*IF(C179&gt;=2,1,0)+((LOGNORM.INV(RAND(), LN(Hypothèses!$B$52), Hypothèses!$C$52)) - (MAX(MIN((LOGNORM.INV(RAND(), LN(Hypothèses!$B$52), Hypothèses!$C$52)-Hypothèses!$E$52), Hypothèses!$D$52), 0)))*IF(C179&gt;=3,1,0)+((LOGNORM.INV(RAND(), LN(Hypothèses!$B$52), Hypothèses!$C$52)) - (MAX(MIN((LOGNORM.INV(RAND(), LN(Hypothèses!$B$52), Hypothèses!$C$52)-Hypothèses!$E$52), Hypothèses!$D$52), 0)))*IF(C179&gt;=4,1,0)</f>
        <v>0</v>
      </c>
      <c r="J179" s="7">
        <f>((LOGNORM.INV(RAND(), LN(Hypothèses!$B$53), Hypothèses!$C$53)) - (MAX(MIN((LOGNORM.INV(RAND(), LN(Hypothèses!$B$53), Hypothèses!$C$53)-Hypothèses!$E$53), Hypothèses!$D$53), 0)))*IF(D179&gt;=1,1,0)+((LOGNORM.INV(RAND(), LN(Hypothèses!$B$53), Hypothèses!$C$53)) - (MAX(MIN((LOGNORM.INV(RAND(), LN(Hypothèses!$B$53), Hypothèses!$C$53)-Hypothèses!$E$53), Hypothèses!$D$53), 0)))*IF(D179&gt;=2,1,0)+((LOGNORM.INV(RAND(), LN(Hypothèses!$B$53), Hypothèses!$C$53)) - (MAX(MIN((LOGNORM.INV(RAND(), LN(Hypothèses!$B$53), Hypothèses!$C$53)-Hypothèses!$E$53), Hypothèses!$D$53), 0)))*IF(D179&gt;=3,1,0)+((LOGNORM.INV(RAND(), LN(Hypothèses!$B$53), Hypothèses!$C$53)) - (MAX(MIN((LOGNORM.INV(RAND(), LN(Hypothèses!$B$53), Hypothèses!$C$53)-Hypothèses!$E$53), Hypothèses!$D$53), 0)))*IF(D179&gt;=4,1,0)</f>
        <v>0</v>
      </c>
      <c r="K179" s="7">
        <f>E179+F179+G179</f>
        <v>0</v>
      </c>
      <c r="L179" s="7">
        <f>H179+I179+J179</f>
        <v>0</v>
      </c>
      <c r="M179" s="7">
        <f>Simulateur!$G$20 + L179</f>
        <v>0</v>
      </c>
    </row>
    <row r="180" spans="1:13">
      <c r="A180" s="11">
        <v>179</v>
      </c>
      <c r="B180" s="11">
        <f>BINOM.INV(1000, (Hypothèses!$B$43*Hypothèses!$B$46)/1000, RAND())</f>
        <v>0</v>
      </c>
      <c r="C180" s="11">
        <f>BINOM.INV(1000, (Hypothèses!$B$43*Hypothèses!$B$47)/1000, RAND())</f>
        <v>0</v>
      </c>
      <c r="D180" s="11">
        <f>BINOM.INV(1000, (Hypothèses!$B$43*Hypothèses!$B$48)/1000, RAND())</f>
        <v>0</v>
      </c>
      <c r="E180" s="7">
        <f>(MAX(MIN((LOGNORM.INV(RAND(), LN(Hypothèses!$B$51), Hypothèses!$C$51)-Hypothèses!$E$51), Hypothèses!$D$51), 0))*IF(B180&gt;=1,1,0)+(MAX(MIN((LOGNORM.INV(RAND(), LN(Hypothèses!$B$51), Hypothèses!$C$51)-Hypothèses!$E$51), Hypothèses!$D$51), 0))*IF(B180&gt;=2,1,0)+(MAX(MIN((LOGNORM.INV(RAND(), LN(Hypothèses!$B$51), Hypothèses!$C$51)-Hypothèses!$E$51), Hypothèses!$D$51), 0))*IF(B180&gt;=3,1,0)+(MAX(MIN((LOGNORM.INV(RAND(), LN(Hypothèses!$B$51), Hypothèses!$C$51)-Hypothèses!$E$51), Hypothèses!$D$51), 0))*IF(B180&gt;=4,1,0)</f>
        <v>0</v>
      </c>
      <c r="F180" s="7">
        <f>(MAX(MIN((LOGNORM.INV(RAND(), LN(Hypothèses!$B$52), Hypothèses!$C$52)-Hypothèses!$E$52), Hypothèses!$D$52), 0))*IF(C180&gt;=1,1,0)+(MAX(MIN((LOGNORM.INV(RAND(), LN(Hypothèses!$B$52), Hypothèses!$C$52)-Hypothèses!$E$52), Hypothèses!$D$52), 0))*IF(C180&gt;=2,1,0)+(MAX(MIN((LOGNORM.INV(RAND(), LN(Hypothèses!$B$52), Hypothèses!$C$52)-Hypothèses!$E$52), Hypothèses!$D$52), 0))*IF(C180&gt;=3,1,0)+(MAX(MIN((LOGNORM.INV(RAND(), LN(Hypothèses!$B$52), Hypothèses!$C$52)-Hypothèses!$E$52), Hypothèses!$D$52), 0))*IF(C180&gt;=4,1,0)</f>
        <v>0</v>
      </c>
      <c r="G180" s="7">
        <f>(MAX(MIN((LOGNORM.INV(RAND(), LN(Hypothèses!$B$53), Hypothèses!$C$53)-Hypothèses!$E$53), Hypothèses!$D$53), 0))*IF(D180&gt;=1,1,0)+(MAX(MIN((LOGNORM.INV(RAND(), LN(Hypothèses!$B$53), Hypothèses!$C$53)-Hypothèses!$E$53), Hypothèses!$D$53), 0))*IF(D180&gt;=2,1,0)+(MAX(MIN((LOGNORM.INV(RAND(), LN(Hypothèses!$B$53), Hypothèses!$C$53)-Hypothèses!$E$53), Hypothèses!$D$53), 0))*IF(D180&gt;=3,1,0)+(MAX(MIN((LOGNORM.INV(RAND(), LN(Hypothèses!$B$53), Hypothèses!$C$53)-Hypothèses!$E$53), Hypothèses!$D$53), 0))*IF(D180&gt;=4,1,0)</f>
        <v>0</v>
      </c>
      <c r="H180" s="7">
        <f>((LOGNORM.INV(RAND(), LN(Hypothèses!$B$51), Hypothèses!$C$51)) - (MAX(MIN((LOGNORM.INV(RAND(), LN(Hypothèses!$B$51), Hypothèses!$C$51)-Hypothèses!$E$51), Hypothèses!$D$51), 0)))*IF(B180&gt;=1,1,0)+((LOGNORM.INV(RAND(), LN(Hypothèses!$B$51), Hypothèses!$C$51)) - (MAX(MIN((LOGNORM.INV(RAND(), LN(Hypothèses!$B$51), Hypothèses!$C$51)-Hypothèses!$E$51), Hypothèses!$D$51), 0)))*IF(B180&gt;=2,1,0)+((LOGNORM.INV(RAND(), LN(Hypothèses!$B$51), Hypothèses!$C$51)) - (MAX(MIN((LOGNORM.INV(RAND(), LN(Hypothèses!$B$51), Hypothèses!$C$51)-Hypothèses!$E$51), Hypothèses!$D$51), 0)))*IF(B180&gt;=3,1,0)+((LOGNORM.INV(RAND(), LN(Hypothèses!$B$51), Hypothèses!$C$51)) - (MAX(MIN((LOGNORM.INV(RAND(), LN(Hypothèses!$B$51), Hypothèses!$C$51)-Hypothèses!$E$51), Hypothèses!$D$51), 0)))*IF(B180&gt;=4,1,0)</f>
        <v>0</v>
      </c>
      <c r="I180" s="7">
        <f>((LOGNORM.INV(RAND(), LN(Hypothèses!$B$52), Hypothèses!$C$52)) - (MAX(MIN((LOGNORM.INV(RAND(), LN(Hypothèses!$B$52), Hypothèses!$C$52)-Hypothèses!$E$52), Hypothèses!$D$52), 0)))*IF(C180&gt;=1,1,0)+((LOGNORM.INV(RAND(), LN(Hypothèses!$B$52), Hypothèses!$C$52)) - (MAX(MIN((LOGNORM.INV(RAND(), LN(Hypothèses!$B$52), Hypothèses!$C$52)-Hypothèses!$E$52), Hypothèses!$D$52), 0)))*IF(C180&gt;=2,1,0)+((LOGNORM.INV(RAND(), LN(Hypothèses!$B$52), Hypothèses!$C$52)) - (MAX(MIN((LOGNORM.INV(RAND(), LN(Hypothèses!$B$52), Hypothèses!$C$52)-Hypothèses!$E$52), Hypothèses!$D$52), 0)))*IF(C180&gt;=3,1,0)+((LOGNORM.INV(RAND(), LN(Hypothèses!$B$52), Hypothèses!$C$52)) - (MAX(MIN((LOGNORM.INV(RAND(), LN(Hypothèses!$B$52), Hypothèses!$C$52)-Hypothèses!$E$52), Hypothèses!$D$52), 0)))*IF(C180&gt;=4,1,0)</f>
        <v>0</v>
      </c>
      <c r="J180" s="7">
        <f>((LOGNORM.INV(RAND(), LN(Hypothèses!$B$53), Hypothèses!$C$53)) - (MAX(MIN((LOGNORM.INV(RAND(), LN(Hypothèses!$B$53), Hypothèses!$C$53)-Hypothèses!$E$53), Hypothèses!$D$53), 0)))*IF(D180&gt;=1,1,0)+((LOGNORM.INV(RAND(), LN(Hypothèses!$B$53), Hypothèses!$C$53)) - (MAX(MIN((LOGNORM.INV(RAND(), LN(Hypothèses!$B$53), Hypothèses!$C$53)-Hypothèses!$E$53), Hypothèses!$D$53), 0)))*IF(D180&gt;=2,1,0)+((LOGNORM.INV(RAND(), LN(Hypothèses!$B$53), Hypothèses!$C$53)) - (MAX(MIN((LOGNORM.INV(RAND(), LN(Hypothèses!$B$53), Hypothèses!$C$53)-Hypothèses!$E$53), Hypothèses!$D$53), 0)))*IF(D180&gt;=3,1,0)+((LOGNORM.INV(RAND(), LN(Hypothèses!$B$53), Hypothèses!$C$53)) - (MAX(MIN((LOGNORM.INV(RAND(), LN(Hypothèses!$B$53), Hypothèses!$C$53)-Hypothèses!$E$53), Hypothèses!$D$53), 0)))*IF(D180&gt;=4,1,0)</f>
        <v>0</v>
      </c>
      <c r="K180" s="7">
        <f>E180+F180+G180</f>
        <v>0</v>
      </c>
      <c r="L180" s="7">
        <f>H180+I180+J180</f>
        <v>0</v>
      </c>
      <c r="M180" s="7">
        <f>Simulateur!$G$20 + L180</f>
        <v>0</v>
      </c>
    </row>
    <row r="181" spans="1:13">
      <c r="A181" s="11">
        <v>180</v>
      </c>
      <c r="B181" s="11">
        <f>BINOM.INV(1000, (Hypothèses!$B$43*Hypothèses!$B$46)/1000, RAND())</f>
        <v>0</v>
      </c>
      <c r="C181" s="11">
        <f>BINOM.INV(1000, (Hypothèses!$B$43*Hypothèses!$B$47)/1000, RAND())</f>
        <v>0</v>
      </c>
      <c r="D181" s="11">
        <f>BINOM.INV(1000, (Hypothèses!$B$43*Hypothèses!$B$48)/1000, RAND())</f>
        <v>0</v>
      </c>
      <c r="E181" s="7">
        <f>(MAX(MIN((LOGNORM.INV(RAND(), LN(Hypothèses!$B$51), Hypothèses!$C$51)-Hypothèses!$E$51), Hypothèses!$D$51), 0))*IF(B181&gt;=1,1,0)+(MAX(MIN((LOGNORM.INV(RAND(), LN(Hypothèses!$B$51), Hypothèses!$C$51)-Hypothèses!$E$51), Hypothèses!$D$51), 0))*IF(B181&gt;=2,1,0)+(MAX(MIN((LOGNORM.INV(RAND(), LN(Hypothèses!$B$51), Hypothèses!$C$51)-Hypothèses!$E$51), Hypothèses!$D$51), 0))*IF(B181&gt;=3,1,0)+(MAX(MIN((LOGNORM.INV(RAND(), LN(Hypothèses!$B$51), Hypothèses!$C$51)-Hypothèses!$E$51), Hypothèses!$D$51), 0))*IF(B181&gt;=4,1,0)</f>
        <v>0</v>
      </c>
      <c r="F181" s="7">
        <f>(MAX(MIN((LOGNORM.INV(RAND(), LN(Hypothèses!$B$52), Hypothèses!$C$52)-Hypothèses!$E$52), Hypothèses!$D$52), 0))*IF(C181&gt;=1,1,0)+(MAX(MIN((LOGNORM.INV(RAND(), LN(Hypothèses!$B$52), Hypothèses!$C$52)-Hypothèses!$E$52), Hypothèses!$D$52), 0))*IF(C181&gt;=2,1,0)+(MAX(MIN((LOGNORM.INV(RAND(), LN(Hypothèses!$B$52), Hypothèses!$C$52)-Hypothèses!$E$52), Hypothèses!$D$52), 0))*IF(C181&gt;=3,1,0)+(MAX(MIN((LOGNORM.INV(RAND(), LN(Hypothèses!$B$52), Hypothèses!$C$52)-Hypothèses!$E$52), Hypothèses!$D$52), 0))*IF(C181&gt;=4,1,0)</f>
        <v>0</v>
      </c>
      <c r="G181" s="7">
        <f>(MAX(MIN((LOGNORM.INV(RAND(), LN(Hypothèses!$B$53), Hypothèses!$C$53)-Hypothèses!$E$53), Hypothèses!$D$53), 0))*IF(D181&gt;=1,1,0)+(MAX(MIN((LOGNORM.INV(RAND(), LN(Hypothèses!$B$53), Hypothèses!$C$53)-Hypothèses!$E$53), Hypothèses!$D$53), 0))*IF(D181&gt;=2,1,0)+(MAX(MIN((LOGNORM.INV(RAND(), LN(Hypothèses!$B$53), Hypothèses!$C$53)-Hypothèses!$E$53), Hypothèses!$D$53), 0))*IF(D181&gt;=3,1,0)+(MAX(MIN((LOGNORM.INV(RAND(), LN(Hypothèses!$B$53), Hypothèses!$C$53)-Hypothèses!$E$53), Hypothèses!$D$53), 0))*IF(D181&gt;=4,1,0)</f>
        <v>0</v>
      </c>
      <c r="H181" s="7">
        <f>((LOGNORM.INV(RAND(), LN(Hypothèses!$B$51), Hypothèses!$C$51)) - (MAX(MIN((LOGNORM.INV(RAND(), LN(Hypothèses!$B$51), Hypothèses!$C$51)-Hypothèses!$E$51), Hypothèses!$D$51), 0)))*IF(B181&gt;=1,1,0)+((LOGNORM.INV(RAND(), LN(Hypothèses!$B$51), Hypothèses!$C$51)) - (MAX(MIN((LOGNORM.INV(RAND(), LN(Hypothèses!$B$51), Hypothèses!$C$51)-Hypothèses!$E$51), Hypothèses!$D$51), 0)))*IF(B181&gt;=2,1,0)+((LOGNORM.INV(RAND(), LN(Hypothèses!$B$51), Hypothèses!$C$51)) - (MAX(MIN((LOGNORM.INV(RAND(), LN(Hypothèses!$B$51), Hypothèses!$C$51)-Hypothèses!$E$51), Hypothèses!$D$51), 0)))*IF(B181&gt;=3,1,0)+((LOGNORM.INV(RAND(), LN(Hypothèses!$B$51), Hypothèses!$C$51)) - (MAX(MIN((LOGNORM.INV(RAND(), LN(Hypothèses!$B$51), Hypothèses!$C$51)-Hypothèses!$E$51), Hypothèses!$D$51), 0)))*IF(B181&gt;=4,1,0)</f>
        <v>0</v>
      </c>
      <c r="I181" s="7">
        <f>((LOGNORM.INV(RAND(), LN(Hypothèses!$B$52), Hypothèses!$C$52)) - (MAX(MIN((LOGNORM.INV(RAND(), LN(Hypothèses!$B$52), Hypothèses!$C$52)-Hypothèses!$E$52), Hypothèses!$D$52), 0)))*IF(C181&gt;=1,1,0)+((LOGNORM.INV(RAND(), LN(Hypothèses!$B$52), Hypothèses!$C$52)) - (MAX(MIN((LOGNORM.INV(RAND(), LN(Hypothèses!$B$52), Hypothèses!$C$52)-Hypothèses!$E$52), Hypothèses!$D$52), 0)))*IF(C181&gt;=2,1,0)+((LOGNORM.INV(RAND(), LN(Hypothèses!$B$52), Hypothèses!$C$52)) - (MAX(MIN((LOGNORM.INV(RAND(), LN(Hypothèses!$B$52), Hypothèses!$C$52)-Hypothèses!$E$52), Hypothèses!$D$52), 0)))*IF(C181&gt;=3,1,0)+((LOGNORM.INV(RAND(), LN(Hypothèses!$B$52), Hypothèses!$C$52)) - (MAX(MIN((LOGNORM.INV(RAND(), LN(Hypothèses!$B$52), Hypothèses!$C$52)-Hypothèses!$E$52), Hypothèses!$D$52), 0)))*IF(C181&gt;=4,1,0)</f>
        <v>0</v>
      </c>
      <c r="J181" s="7">
        <f>((LOGNORM.INV(RAND(), LN(Hypothèses!$B$53), Hypothèses!$C$53)) - (MAX(MIN((LOGNORM.INV(RAND(), LN(Hypothèses!$B$53), Hypothèses!$C$53)-Hypothèses!$E$53), Hypothèses!$D$53), 0)))*IF(D181&gt;=1,1,0)+((LOGNORM.INV(RAND(), LN(Hypothèses!$B$53), Hypothèses!$C$53)) - (MAX(MIN((LOGNORM.INV(RAND(), LN(Hypothèses!$B$53), Hypothèses!$C$53)-Hypothèses!$E$53), Hypothèses!$D$53), 0)))*IF(D181&gt;=2,1,0)+((LOGNORM.INV(RAND(), LN(Hypothèses!$B$53), Hypothèses!$C$53)) - (MAX(MIN((LOGNORM.INV(RAND(), LN(Hypothèses!$B$53), Hypothèses!$C$53)-Hypothèses!$E$53), Hypothèses!$D$53), 0)))*IF(D181&gt;=3,1,0)+((LOGNORM.INV(RAND(), LN(Hypothèses!$B$53), Hypothèses!$C$53)) - (MAX(MIN((LOGNORM.INV(RAND(), LN(Hypothèses!$B$53), Hypothèses!$C$53)-Hypothèses!$E$53), Hypothèses!$D$53), 0)))*IF(D181&gt;=4,1,0)</f>
        <v>0</v>
      </c>
      <c r="K181" s="7">
        <f>E181+F181+G181</f>
        <v>0</v>
      </c>
      <c r="L181" s="7">
        <f>H181+I181+J181</f>
        <v>0</v>
      </c>
      <c r="M181" s="7">
        <f>Simulateur!$G$20 + L181</f>
        <v>0</v>
      </c>
    </row>
    <row r="182" spans="1:13">
      <c r="A182" s="11">
        <v>181</v>
      </c>
      <c r="B182" s="11">
        <f>BINOM.INV(1000, (Hypothèses!$B$43*Hypothèses!$B$46)/1000, RAND())</f>
        <v>0</v>
      </c>
      <c r="C182" s="11">
        <f>BINOM.INV(1000, (Hypothèses!$B$43*Hypothèses!$B$47)/1000, RAND())</f>
        <v>0</v>
      </c>
      <c r="D182" s="11">
        <f>BINOM.INV(1000, (Hypothèses!$B$43*Hypothèses!$B$48)/1000, RAND())</f>
        <v>0</v>
      </c>
      <c r="E182" s="7">
        <f>(MAX(MIN((LOGNORM.INV(RAND(), LN(Hypothèses!$B$51), Hypothèses!$C$51)-Hypothèses!$E$51), Hypothèses!$D$51), 0))*IF(B182&gt;=1,1,0)+(MAX(MIN((LOGNORM.INV(RAND(), LN(Hypothèses!$B$51), Hypothèses!$C$51)-Hypothèses!$E$51), Hypothèses!$D$51), 0))*IF(B182&gt;=2,1,0)+(MAX(MIN((LOGNORM.INV(RAND(), LN(Hypothèses!$B$51), Hypothèses!$C$51)-Hypothèses!$E$51), Hypothèses!$D$51), 0))*IF(B182&gt;=3,1,0)+(MAX(MIN((LOGNORM.INV(RAND(), LN(Hypothèses!$B$51), Hypothèses!$C$51)-Hypothèses!$E$51), Hypothèses!$D$51), 0))*IF(B182&gt;=4,1,0)</f>
        <v>0</v>
      </c>
      <c r="F182" s="7">
        <f>(MAX(MIN((LOGNORM.INV(RAND(), LN(Hypothèses!$B$52), Hypothèses!$C$52)-Hypothèses!$E$52), Hypothèses!$D$52), 0))*IF(C182&gt;=1,1,0)+(MAX(MIN((LOGNORM.INV(RAND(), LN(Hypothèses!$B$52), Hypothèses!$C$52)-Hypothèses!$E$52), Hypothèses!$D$52), 0))*IF(C182&gt;=2,1,0)+(MAX(MIN((LOGNORM.INV(RAND(), LN(Hypothèses!$B$52), Hypothèses!$C$52)-Hypothèses!$E$52), Hypothèses!$D$52), 0))*IF(C182&gt;=3,1,0)+(MAX(MIN((LOGNORM.INV(RAND(), LN(Hypothèses!$B$52), Hypothèses!$C$52)-Hypothèses!$E$52), Hypothèses!$D$52), 0))*IF(C182&gt;=4,1,0)</f>
        <v>0</v>
      </c>
      <c r="G182" s="7">
        <f>(MAX(MIN((LOGNORM.INV(RAND(), LN(Hypothèses!$B$53), Hypothèses!$C$53)-Hypothèses!$E$53), Hypothèses!$D$53), 0))*IF(D182&gt;=1,1,0)+(MAX(MIN((LOGNORM.INV(RAND(), LN(Hypothèses!$B$53), Hypothèses!$C$53)-Hypothèses!$E$53), Hypothèses!$D$53), 0))*IF(D182&gt;=2,1,0)+(MAX(MIN((LOGNORM.INV(RAND(), LN(Hypothèses!$B$53), Hypothèses!$C$53)-Hypothèses!$E$53), Hypothèses!$D$53), 0))*IF(D182&gt;=3,1,0)+(MAX(MIN((LOGNORM.INV(RAND(), LN(Hypothèses!$B$53), Hypothèses!$C$53)-Hypothèses!$E$53), Hypothèses!$D$53), 0))*IF(D182&gt;=4,1,0)</f>
        <v>0</v>
      </c>
      <c r="H182" s="7">
        <f>((LOGNORM.INV(RAND(), LN(Hypothèses!$B$51), Hypothèses!$C$51)) - (MAX(MIN((LOGNORM.INV(RAND(), LN(Hypothèses!$B$51), Hypothèses!$C$51)-Hypothèses!$E$51), Hypothèses!$D$51), 0)))*IF(B182&gt;=1,1,0)+((LOGNORM.INV(RAND(), LN(Hypothèses!$B$51), Hypothèses!$C$51)) - (MAX(MIN((LOGNORM.INV(RAND(), LN(Hypothèses!$B$51), Hypothèses!$C$51)-Hypothèses!$E$51), Hypothèses!$D$51), 0)))*IF(B182&gt;=2,1,0)+((LOGNORM.INV(RAND(), LN(Hypothèses!$B$51), Hypothèses!$C$51)) - (MAX(MIN((LOGNORM.INV(RAND(), LN(Hypothèses!$B$51), Hypothèses!$C$51)-Hypothèses!$E$51), Hypothèses!$D$51), 0)))*IF(B182&gt;=3,1,0)+((LOGNORM.INV(RAND(), LN(Hypothèses!$B$51), Hypothèses!$C$51)) - (MAX(MIN((LOGNORM.INV(RAND(), LN(Hypothèses!$B$51), Hypothèses!$C$51)-Hypothèses!$E$51), Hypothèses!$D$51), 0)))*IF(B182&gt;=4,1,0)</f>
        <v>0</v>
      </c>
      <c r="I182" s="7">
        <f>((LOGNORM.INV(RAND(), LN(Hypothèses!$B$52), Hypothèses!$C$52)) - (MAX(MIN((LOGNORM.INV(RAND(), LN(Hypothèses!$B$52), Hypothèses!$C$52)-Hypothèses!$E$52), Hypothèses!$D$52), 0)))*IF(C182&gt;=1,1,0)+((LOGNORM.INV(RAND(), LN(Hypothèses!$B$52), Hypothèses!$C$52)) - (MAX(MIN((LOGNORM.INV(RAND(), LN(Hypothèses!$B$52), Hypothèses!$C$52)-Hypothèses!$E$52), Hypothèses!$D$52), 0)))*IF(C182&gt;=2,1,0)+((LOGNORM.INV(RAND(), LN(Hypothèses!$B$52), Hypothèses!$C$52)) - (MAX(MIN((LOGNORM.INV(RAND(), LN(Hypothèses!$B$52), Hypothèses!$C$52)-Hypothèses!$E$52), Hypothèses!$D$52), 0)))*IF(C182&gt;=3,1,0)+((LOGNORM.INV(RAND(), LN(Hypothèses!$B$52), Hypothèses!$C$52)) - (MAX(MIN((LOGNORM.INV(RAND(), LN(Hypothèses!$B$52), Hypothèses!$C$52)-Hypothèses!$E$52), Hypothèses!$D$52), 0)))*IF(C182&gt;=4,1,0)</f>
        <v>0</v>
      </c>
      <c r="J182" s="7">
        <f>((LOGNORM.INV(RAND(), LN(Hypothèses!$B$53), Hypothèses!$C$53)) - (MAX(MIN((LOGNORM.INV(RAND(), LN(Hypothèses!$B$53), Hypothèses!$C$53)-Hypothèses!$E$53), Hypothèses!$D$53), 0)))*IF(D182&gt;=1,1,0)+((LOGNORM.INV(RAND(), LN(Hypothèses!$B$53), Hypothèses!$C$53)) - (MAX(MIN((LOGNORM.INV(RAND(), LN(Hypothèses!$B$53), Hypothèses!$C$53)-Hypothèses!$E$53), Hypothèses!$D$53), 0)))*IF(D182&gt;=2,1,0)+((LOGNORM.INV(RAND(), LN(Hypothèses!$B$53), Hypothèses!$C$53)) - (MAX(MIN((LOGNORM.INV(RAND(), LN(Hypothèses!$B$53), Hypothèses!$C$53)-Hypothèses!$E$53), Hypothèses!$D$53), 0)))*IF(D182&gt;=3,1,0)+((LOGNORM.INV(RAND(), LN(Hypothèses!$B$53), Hypothèses!$C$53)) - (MAX(MIN((LOGNORM.INV(RAND(), LN(Hypothèses!$B$53), Hypothèses!$C$53)-Hypothèses!$E$53), Hypothèses!$D$53), 0)))*IF(D182&gt;=4,1,0)</f>
        <v>0</v>
      </c>
      <c r="K182" s="7">
        <f>E182+F182+G182</f>
        <v>0</v>
      </c>
      <c r="L182" s="7">
        <f>H182+I182+J182</f>
        <v>0</v>
      </c>
      <c r="M182" s="7">
        <f>Simulateur!$G$20 + L182</f>
        <v>0</v>
      </c>
    </row>
    <row r="183" spans="1:13">
      <c r="A183" s="11">
        <v>182</v>
      </c>
      <c r="B183" s="11">
        <f>BINOM.INV(1000, (Hypothèses!$B$43*Hypothèses!$B$46)/1000, RAND())</f>
        <v>0</v>
      </c>
      <c r="C183" s="11">
        <f>BINOM.INV(1000, (Hypothèses!$B$43*Hypothèses!$B$47)/1000, RAND())</f>
        <v>0</v>
      </c>
      <c r="D183" s="11">
        <f>BINOM.INV(1000, (Hypothèses!$B$43*Hypothèses!$B$48)/1000, RAND())</f>
        <v>0</v>
      </c>
      <c r="E183" s="7">
        <f>(MAX(MIN((LOGNORM.INV(RAND(), LN(Hypothèses!$B$51), Hypothèses!$C$51)-Hypothèses!$E$51), Hypothèses!$D$51), 0))*IF(B183&gt;=1,1,0)+(MAX(MIN((LOGNORM.INV(RAND(), LN(Hypothèses!$B$51), Hypothèses!$C$51)-Hypothèses!$E$51), Hypothèses!$D$51), 0))*IF(B183&gt;=2,1,0)+(MAX(MIN((LOGNORM.INV(RAND(), LN(Hypothèses!$B$51), Hypothèses!$C$51)-Hypothèses!$E$51), Hypothèses!$D$51), 0))*IF(B183&gt;=3,1,0)+(MAX(MIN((LOGNORM.INV(RAND(), LN(Hypothèses!$B$51), Hypothèses!$C$51)-Hypothèses!$E$51), Hypothèses!$D$51), 0))*IF(B183&gt;=4,1,0)</f>
        <v>0</v>
      </c>
      <c r="F183" s="7">
        <f>(MAX(MIN((LOGNORM.INV(RAND(), LN(Hypothèses!$B$52), Hypothèses!$C$52)-Hypothèses!$E$52), Hypothèses!$D$52), 0))*IF(C183&gt;=1,1,0)+(MAX(MIN((LOGNORM.INV(RAND(), LN(Hypothèses!$B$52), Hypothèses!$C$52)-Hypothèses!$E$52), Hypothèses!$D$52), 0))*IF(C183&gt;=2,1,0)+(MAX(MIN((LOGNORM.INV(RAND(), LN(Hypothèses!$B$52), Hypothèses!$C$52)-Hypothèses!$E$52), Hypothèses!$D$52), 0))*IF(C183&gt;=3,1,0)+(MAX(MIN((LOGNORM.INV(RAND(), LN(Hypothèses!$B$52), Hypothèses!$C$52)-Hypothèses!$E$52), Hypothèses!$D$52), 0))*IF(C183&gt;=4,1,0)</f>
        <v>0</v>
      </c>
      <c r="G183" s="7">
        <f>(MAX(MIN((LOGNORM.INV(RAND(), LN(Hypothèses!$B$53), Hypothèses!$C$53)-Hypothèses!$E$53), Hypothèses!$D$53), 0))*IF(D183&gt;=1,1,0)+(MAX(MIN((LOGNORM.INV(RAND(), LN(Hypothèses!$B$53), Hypothèses!$C$53)-Hypothèses!$E$53), Hypothèses!$D$53), 0))*IF(D183&gt;=2,1,0)+(MAX(MIN((LOGNORM.INV(RAND(), LN(Hypothèses!$B$53), Hypothèses!$C$53)-Hypothèses!$E$53), Hypothèses!$D$53), 0))*IF(D183&gt;=3,1,0)+(MAX(MIN((LOGNORM.INV(RAND(), LN(Hypothèses!$B$53), Hypothèses!$C$53)-Hypothèses!$E$53), Hypothèses!$D$53), 0))*IF(D183&gt;=4,1,0)</f>
        <v>0</v>
      </c>
      <c r="H183" s="7">
        <f>((LOGNORM.INV(RAND(), LN(Hypothèses!$B$51), Hypothèses!$C$51)) - (MAX(MIN((LOGNORM.INV(RAND(), LN(Hypothèses!$B$51), Hypothèses!$C$51)-Hypothèses!$E$51), Hypothèses!$D$51), 0)))*IF(B183&gt;=1,1,0)+((LOGNORM.INV(RAND(), LN(Hypothèses!$B$51), Hypothèses!$C$51)) - (MAX(MIN((LOGNORM.INV(RAND(), LN(Hypothèses!$B$51), Hypothèses!$C$51)-Hypothèses!$E$51), Hypothèses!$D$51), 0)))*IF(B183&gt;=2,1,0)+((LOGNORM.INV(RAND(), LN(Hypothèses!$B$51), Hypothèses!$C$51)) - (MAX(MIN((LOGNORM.INV(RAND(), LN(Hypothèses!$B$51), Hypothèses!$C$51)-Hypothèses!$E$51), Hypothèses!$D$51), 0)))*IF(B183&gt;=3,1,0)+((LOGNORM.INV(RAND(), LN(Hypothèses!$B$51), Hypothèses!$C$51)) - (MAX(MIN((LOGNORM.INV(RAND(), LN(Hypothèses!$B$51), Hypothèses!$C$51)-Hypothèses!$E$51), Hypothèses!$D$51), 0)))*IF(B183&gt;=4,1,0)</f>
        <v>0</v>
      </c>
      <c r="I183" s="7">
        <f>((LOGNORM.INV(RAND(), LN(Hypothèses!$B$52), Hypothèses!$C$52)) - (MAX(MIN((LOGNORM.INV(RAND(), LN(Hypothèses!$B$52), Hypothèses!$C$52)-Hypothèses!$E$52), Hypothèses!$D$52), 0)))*IF(C183&gt;=1,1,0)+((LOGNORM.INV(RAND(), LN(Hypothèses!$B$52), Hypothèses!$C$52)) - (MAX(MIN((LOGNORM.INV(RAND(), LN(Hypothèses!$B$52), Hypothèses!$C$52)-Hypothèses!$E$52), Hypothèses!$D$52), 0)))*IF(C183&gt;=2,1,0)+((LOGNORM.INV(RAND(), LN(Hypothèses!$B$52), Hypothèses!$C$52)) - (MAX(MIN((LOGNORM.INV(RAND(), LN(Hypothèses!$B$52), Hypothèses!$C$52)-Hypothèses!$E$52), Hypothèses!$D$52), 0)))*IF(C183&gt;=3,1,0)+((LOGNORM.INV(RAND(), LN(Hypothèses!$B$52), Hypothèses!$C$52)) - (MAX(MIN((LOGNORM.INV(RAND(), LN(Hypothèses!$B$52), Hypothèses!$C$52)-Hypothèses!$E$52), Hypothèses!$D$52), 0)))*IF(C183&gt;=4,1,0)</f>
        <v>0</v>
      </c>
      <c r="J183" s="7">
        <f>((LOGNORM.INV(RAND(), LN(Hypothèses!$B$53), Hypothèses!$C$53)) - (MAX(MIN((LOGNORM.INV(RAND(), LN(Hypothèses!$B$53), Hypothèses!$C$53)-Hypothèses!$E$53), Hypothèses!$D$53), 0)))*IF(D183&gt;=1,1,0)+((LOGNORM.INV(RAND(), LN(Hypothèses!$B$53), Hypothèses!$C$53)) - (MAX(MIN((LOGNORM.INV(RAND(), LN(Hypothèses!$B$53), Hypothèses!$C$53)-Hypothèses!$E$53), Hypothèses!$D$53), 0)))*IF(D183&gt;=2,1,0)+((LOGNORM.INV(RAND(), LN(Hypothèses!$B$53), Hypothèses!$C$53)) - (MAX(MIN((LOGNORM.INV(RAND(), LN(Hypothèses!$B$53), Hypothèses!$C$53)-Hypothèses!$E$53), Hypothèses!$D$53), 0)))*IF(D183&gt;=3,1,0)+((LOGNORM.INV(RAND(), LN(Hypothèses!$B$53), Hypothèses!$C$53)) - (MAX(MIN((LOGNORM.INV(RAND(), LN(Hypothèses!$B$53), Hypothèses!$C$53)-Hypothèses!$E$53), Hypothèses!$D$53), 0)))*IF(D183&gt;=4,1,0)</f>
        <v>0</v>
      </c>
      <c r="K183" s="7">
        <f>E183+F183+G183</f>
        <v>0</v>
      </c>
      <c r="L183" s="7">
        <f>H183+I183+J183</f>
        <v>0</v>
      </c>
      <c r="M183" s="7">
        <f>Simulateur!$G$20 + L183</f>
        <v>0</v>
      </c>
    </row>
    <row r="184" spans="1:13">
      <c r="A184" s="11">
        <v>183</v>
      </c>
      <c r="B184" s="11">
        <f>BINOM.INV(1000, (Hypothèses!$B$43*Hypothèses!$B$46)/1000, RAND())</f>
        <v>0</v>
      </c>
      <c r="C184" s="11">
        <f>BINOM.INV(1000, (Hypothèses!$B$43*Hypothèses!$B$47)/1000, RAND())</f>
        <v>0</v>
      </c>
      <c r="D184" s="11">
        <f>BINOM.INV(1000, (Hypothèses!$B$43*Hypothèses!$B$48)/1000, RAND())</f>
        <v>0</v>
      </c>
      <c r="E184" s="7">
        <f>(MAX(MIN((LOGNORM.INV(RAND(), LN(Hypothèses!$B$51), Hypothèses!$C$51)-Hypothèses!$E$51), Hypothèses!$D$51), 0))*IF(B184&gt;=1,1,0)+(MAX(MIN((LOGNORM.INV(RAND(), LN(Hypothèses!$B$51), Hypothèses!$C$51)-Hypothèses!$E$51), Hypothèses!$D$51), 0))*IF(B184&gt;=2,1,0)+(MAX(MIN((LOGNORM.INV(RAND(), LN(Hypothèses!$B$51), Hypothèses!$C$51)-Hypothèses!$E$51), Hypothèses!$D$51), 0))*IF(B184&gt;=3,1,0)+(MAX(MIN((LOGNORM.INV(RAND(), LN(Hypothèses!$B$51), Hypothèses!$C$51)-Hypothèses!$E$51), Hypothèses!$D$51), 0))*IF(B184&gt;=4,1,0)</f>
        <v>0</v>
      </c>
      <c r="F184" s="7">
        <f>(MAX(MIN((LOGNORM.INV(RAND(), LN(Hypothèses!$B$52), Hypothèses!$C$52)-Hypothèses!$E$52), Hypothèses!$D$52), 0))*IF(C184&gt;=1,1,0)+(MAX(MIN((LOGNORM.INV(RAND(), LN(Hypothèses!$B$52), Hypothèses!$C$52)-Hypothèses!$E$52), Hypothèses!$D$52), 0))*IF(C184&gt;=2,1,0)+(MAX(MIN((LOGNORM.INV(RAND(), LN(Hypothèses!$B$52), Hypothèses!$C$52)-Hypothèses!$E$52), Hypothèses!$D$52), 0))*IF(C184&gt;=3,1,0)+(MAX(MIN((LOGNORM.INV(RAND(), LN(Hypothèses!$B$52), Hypothèses!$C$52)-Hypothèses!$E$52), Hypothèses!$D$52), 0))*IF(C184&gt;=4,1,0)</f>
        <v>0</v>
      </c>
      <c r="G184" s="7">
        <f>(MAX(MIN((LOGNORM.INV(RAND(), LN(Hypothèses!$B$53), Hypothèses!$C$53)-Hypothèses!$E$53), Hypothèses!$D$53), 0))*IF(D184&gt;=1,1,0)+(MAX(MIN((LOGNORM.INV(RAND(), LN(Hypothèses!$B$53), Hypothèses!$C$53)-Hypothèses!$E$53), Hypothèses!$D$53), 0))*IF(D184&gt;=2,1,0)+(MAX(MIN((LOGNORM.INV(RAND(), LN(Hypothèses!$B$53), Hypothèses!$C$53)-Hypothèses!$E$53), Hypothèses!$D$53), 0))*IF(D184&gt;=3,1,0)+(MAX(MIN((LOGNORM.INV(RAND(), LN(Hypothèses!$B$53), Hypothèses!$C$53)-Hypothèses!$E$53), Hypothèses!$D$53), 0))*IF(D184&gt;=4,1,0)</f>
        <v>0</v>
      </c>
      <c r="H184" s="7">
        <f>((LOGNORM.INV(RAND(), LN(Hypothèses!$B$51), Hypothèses!$C$51)) - (MAX(MIN((LOGNORM.INV(RAND(), LN(Hypothèses!$B$51), Hypothèses!$C$51)-Hypothèses!$E$51), Hypothèses!$D$51), 0)))*IF(B184&gt;=1,1,0)+((LOGNORM.INV(RAND(), LN(Hypothèses!$B$51), Hypothèses!$C$51)) - (MAX(MIN((LOGNORM.INV(RAND(), LN(Hypothèses!$B$51), Hypothèses!$C$51)-Hypothèses!$E$51), Hypothèses!$D$51), 0)))*IF(B184&gt;=2,1,0)+((LOGNORM.INV(RAND(), LN(Hypothèses!$B$51), Hypothèses!$C$51)) - (MAX(MIN((LOGNORM.INV(RAND(), LN(Hypothèses!$B$51), Hypothèses!$C$51)-Hypothèses!$E$51), Hypothèses!$D$51), 0)))*IF(B184&gt;=3,1,0)+((LOGNORM.INV(RAND(), LN(Hypothèses!$B$51), Hypothèses!$C$51)) - (MAX(MIN((LOGNORM.INV(RAND(), LN(Hypothèses!$B$51), Hypothèses!$C$51)-Hypothèses!$E$51), Hypothèses!$D$51), 0)))*IF(B184&gt;=4,1,0)</f>
        <v>0</v>
      </c>
      <c r="I184" s="7">
        <f>((LOGNORM.INV(RAND(), LN(Hypothèses!$B$52), Hypothèses!$C$52)) - (MAX(MIN((LOGNORM.INV(RAND(), LN(Hypothèses!$B$52), Hypothèses!$C$52)-Hypothèses!$E$52), Hypothèses!$D$52), 0)))*IF(C184&gt;=1,1,0)+((LOGNORM.INV(RAND(), LN(Hypothèses!$B$52), Hypothèses!$C$52)) - (MAX(MIN((LOGNORM.INV(RAND(), LN(Hypothèses!$B$52), Hypothèses!$C$52)-Hypothèses!$E$52), Hypothèses!$D$52), 0)))*IF(C184&gt;=2,1,0)+((LOGNORM.INV(RAND(), LN(Hypothèses!$B$52), Hypothèses!$C$52)) - (MAX(MIN((LOGNORM.INV(RAND(), LN(Hypothèses!$B$52), Hypothèses!$C$52)-Hypothèses!$E$52), Hypothèses!$D$52), 0)))*IF(C184&gt;=3,1,0)+((LOGNORM.INV(RAND(), LN(Hypothèses!$B$52), Hypothèses!$C$52)) - (MAX(MIN((LOGNORM.INV(RAND(), LN(Hypothèses!$B$52), Hypothèses!$C$52)-Hypothèses!$E$52), Hypothèses!$D$52), 0)))*IF(C184&gt;=4,1,0)</f>
        <v>0</v>
      </c>
      <c r="J184" s="7">
        <f>((LOGNORM.INV(RAND(), LN(Hypothèses!$B$53), Hypothèses!$C$53)) - (MAX(MIN((LOGNORM.INV(RAND(), LN(Hypothèses!$B$53), Hypothèses!$C$53)-Hypothèses!$E$53), Hypothèses!$D$53), 0)))*IF(D184&gt;=1,1,0)+((LOGNORM.INV(RAND(), LN(Hypothèses!$B$53), Hypothèses!$C$53)) - (MAX(MIN((LOGNORM.INV(RAND(), LN(Hypothèses!$B$53), Hypothèses!$C$53)-Hypothèses!$E$53), Hypothèses!$D$53), 0)))*IF(D184&gt;=2,1,0)+((LOGNORM.INV(RAND(), LN(Hypothèses!$B$53), Hypothèses!$C$53)) - (MAX(MIN((LOGNORM.INV(RAND(), LN(Hypothèses!$B$53), Hypothèses!$C$53)-Hypothèses!$E$53), Hypothèses!$D$53), 0)))*IF(D184&gt;=3,1,0)+((LOGNORM.INV(RAND(), LN(Hypothèses!$B$53), Hypothèses!$C$53)) - (MAX(MIN((LOGNORM.INV(RAND(), LN(Hypothèses!$B$53), Hypothèses!$C$53)-Hypothèses!$E$53), Hypothèses!$D$53), 0)))*IF(D184&gt;=4,1,0)</f>
        <v>0</v>
      </c>
      <c r="K184" s="7">
        <f>E184+F184+G184</f>
        <v>0</v>
      </c>
      <c r="L184" s="7">
        <f>H184+I184+J184</f>
        <v>0</v>
      </c>
      <c r="M184" s="7">
        <f>Simulateur!$G$20 + L184</f>
        <v>0</v>
      </c>
    </row>
    <row r="185" spans="1:13">
      <c r="A185" s="11">
        <v>184</v>
      </c>
      <c r="B185" s="11">
        <f>BINOM.INV(1000, (Hypothèses!$B$43*Hypothèses!$B$46)/1000, RAND())</f>
        <v>0</v>
      </c>
      <c r="C185" s="11">
        <f>BINOM.INV(1000, (Hypothèses!$B$43*Hypothèses!$B$47)/1000, RAND())</f>
        <v>0</v>
      </c>
      <c r="D185" s="11">
        <f>BINOM.INV(1000, (Hypothèses!$B$43*Hypothèses!$B$48)/1000, RAND())</f>
        <v>0</v>
      </c>
      <c r="E185" s="7">
        <f>(MAX(MIN((LOGNORM.INV(RAND(), LN(Hypothèses!$B$51), Hypothèses!$C$51)-Hypothèses!$E$51), Hypothèses!$D$51), 0))*IF(B185&gt;=1,1,0)+(MAX(MIN((LOGNORM.INV(RAND(), LN(Hypothèses!$B$51), Hypothèses!$C$51)-Hypothèses!$E$51), Hypothèses!$D$51), 0))*IF(B185&gt;=2,1,0)+(MAX(MIN((LOGNORM.INV(RAND(), LN(Hypothèses!$B$51), Hypothèses!$C$51)-Hypothèses!$E$51), Hypothèses!$D$51), 0))*IF(B185&gt;=3,1,0)+(MAX(MIN((LOGNORM.INV(RAND(), LN(Hypothèses!$B$51), Hypothèses!$C$51)-Hypothèses!$E$51), Hypothèses!$D$51), 0))*IF(B185&gt;=4,1,0)</f>
        <v>0</v>
      </c>
      <c r="F185" s="7">
        <f>(MAX(MIN((LOGNORM.INV(RAND(), LN(Hypothèses!$B$52), Hypothèses!$C$52)-Hypothèses!$E$52), Hypothèses!$D$52), 0))*IF(C185&gt;=1,1,0)+(MAX(MIN((LOGNORM.INV(RAND(), LN(Hypothèses!$B$52), Hypothèses!$C$52)-Hypothèses!$E$52), Hypothèses!$D$52), 0))*IF(C185&gt;=2,1,0)+(MAX(MIN((LOGNORM.INV(RAND(), LN(Hypothèses!$B$52), Hypothèses!$C$52)-Hypothèses!$E$52), Hypothèses!$D$52), 0))*IF(C185&gt;=3,1,0)+(MAX(MIN((LOGNORM.INV(RAND(), LN(Hypothèses!$B$52), Hypothèses!$C$52)-Hypothèses!$E$52), Hypothèses!$D$52), 0))*IF(C185&gt;=4,1,0)</f>
        <v>0</v>
      </c>
      <c r="G185" s="7">
        <f>(MAX(MIN((LOGNORM.INV(RAND(), LN(Hypothèses!$B$53), Hypothèses!$C$53)-Hypothèses!$E$53), Hypothèses!$D$53), 0))*IF(D185&gt;=1,1,0)+(MAX(MIN((LOGNORM.INV(RAND(), LN(Hypothèses!$B$53), Hypothèses!$C$53)-Hypothèses!$E$53), Hypothèses!$D$53), 0))*IF(D185&gt;=2,1,0)+(MAX(MIN((LOGNORM.INV(RAND(), LN(Hypothèses!$B$53), Hypothèses!$C$53)-Hypothèses!$E$53), Hypothèses!$D$53), 0))*IF(D185&gt;=3,1,0)+(MAX(MIN((LOGNORM.INV(RAND(), LN(Hypothèses!$B$53), Hypothèses!$C$53)-Hypothèses!$E$53), Hypothèses!$D$53), 0))*IF(D185&gt;=4,1,0)</f>
        <v>0</v>
      </c>
      <c r="H185" s="7">
        <f>((LOGNORM.INV(RAND(), LN(Hypothèses!$B$51), Hypothèses!$C$51)) - (MAX(MIN((LOGNORM.INV(RAND(), LN(Hypothèses!$B$51), Hypothèses!$C$51)-Hypothèses!$E$51), Hypothèses!$D$51), 0)))*IF(B185&gt;=1,1,0)+((LOGNORM.INV(RAND(), LN(Hypothèses!$B$51), Hypothèses!$C$51)) - (MAX(MIN((LOGNORM.INV(RAND(), LN(Hypothèses!$B$51), Hypothèses!$C$51)-Hypothèses!$E$51), Hypothèses!$D$51), 0)))*IF(B185&gt;=2,1,0)+((LOGNORM.INV(RAND(), LN(Hypothèses!$B$51), Hypothèses!$C$51)) - (MAX(MIN((LOGNORM.INV(RAND(), LN(Hypothèses!$B$51), Hypothèses!$C$51)-Hypothèses!$E$51), Hypothèses!$D$51), 0)))*IF(B185&gt;=3,1,0)+((LOGNORM.INV(RAND(), LN(Hypothèses!$B$51), Hypothèses!$C$51)) - (MAX(MIN((LOGNORM.INV(RAND(), LN(Hypothèses!$B$51), Hypothèses!$C$51)-Hypothèses!$E$51), Hypothèses!$D$51), 0)))*IF(B185&gt;=4,1,0)</f>
        <v>0</v>
      </c>
      <c r="I185" s="7">
        <f>((LOGNORM.INV(RAND(), LN(Hypothèses!$B$52), Hypothèses!$C$52)) - (MAX(MIN((LOGNORM.INV(RAND(), LN(Hypothèses!$B$52), Hypothèses!$C$52)-Hypothèses!$E$52), Hypothèses!$D$52), 0)))*IF(C185&gt;=1,1,0)+((LOGNORM.INV(RAND(), LN(Hypothèses!$B$52), Hypothèses!$C$52)) - (MAX(MIN((LOGNORM.INV(RAND(), LN(Hypothèses!$B$52), Hypothèses!$C$52)-Hypothèses!$E$52), Hypothèses!$D$52), 0)))*IF(C185&gt;=2,1,0)+((LOGNORM.INV(RAND(), LN(Hypothèses!$B$52), Hypothèses!$C$52)) - (MAX(MIN((LOGNORM.INV(RAND(), LN(Hypothèses!$B$52), Hypothèses!$C$52)-Hypothèses!$E$52), Hypothèses!$D$52), 0)))*IF(C185&gt;=3,1,0)+((LOGNORM.INV(RAND(), LN(Hypothèses!$B$52), Hypothèses!$C$52)) - (MAX(MIN((LOGNORM.INV(RAND(), LN(Hypothèses!$B$52), Hypothèses!$C$52)-Hypothèses!$E$52), Hypothèses!$D$52), 0)))*IF(C185&gt;=4,1,0)</f>
        <v>0</v>
      </c>
      <c r="J185" s="7">
        <f>((LOGNORM.INV(RAND(), LN(Hypothèses!$B$53), Hypothèses!$C$53)) - (MAX(MIN((LOGNORM.INV(RAND(), LN(Hypothèses!$B$53), Hypothèses!$C$53)-Hypothèses!$E$53), Hypothèses!$D$53), 0)))*IF(D185&gt;=1,1,0)+((LOGNORM.INV(RAND(), LN(Hypothèses!$B$53), Hypothèses!$C$53)) - (MAX(MIN((LOGNORM.INV(RAND(), LN(Hypothèses!$B$53), Hypothèses!$C$53)-Hypothèses!$E$53), Hypothèses!$D$53), 0)))*IF(D185&gt;=2,1,0)+((LOGNORM.INV(RAND(), LN(Hypothèses!$B$53), Hypothèses!$C$53)) - (MAX(MIN((LOGNORM.INV(RAND(), LN(Hypothèses!$B$53), Hypothèses!$C$53)-Hypothèses!$E$53), Hypothèses!$D$53), 0)))*IF(D185&gt;=3,1,0)+((LOGNORM.INV(RAND(), LN(Hypothèses!$B$53), Hypothèses!$C$53)) - (MAX(MIN((LOGNORM.INV(RAND(), LN(Hypothèses!$B$53), Hypothèses!$C$53)-Hypothèses!$E$53), Hypothèses!$D$53), 0)))*IF(D185&gt;=4,1,0)</f>
        <v>0</v>
      </c>
      <c r="K185" s="7">
        <f>E185+F185+G185</f>
        <v>0</v>
      </c>
      <c r="L185" s="7">
        <f>H185+I185+J185</f>
        <v>0</v>
      </c>
      <c r="M185" s="7">
        <f>Simulateur!$G$20 + L185</f>
        <v>0</v>
      </c>
    </row>
    <row r="186" spans="1:13">
      <c r="A186" s="11">
        <v>185</v>
      </c>
      <c r="B186" s="11">
        <f>BINOM.INV(1000, (Hypothèses!$B$43*Hypothèses!$B$46)/1000, RAND())</f>
        <v>0</v>
      </c>
      <c r="C186" s="11">
        <f>BINOM.INV(1000, (Hypothèses!$B$43*Hypothèses!$B$47)/1000, RAND())</f>
        <v>0</v>
      </c>
      <c r="D186" s="11">
        <f>BINOM.INV(1000, (Hypothèses!$B$43*Hypothèses!$B$48)/1000, RAND())</f>
        <v>0</v>
      </c>
      <c r="E186" s="7">
        <f>(MAX(MIN((LOGNORM.INV(RAND(), LN(Hypothèses!$B$51), Hypothèses!$C$51)-Hypothèses!$E$51), Hypothèses!$D$51), 0))*IF(B186&gt;=1,1,0)+(MAX(MIN((LOGNORM.INV(RAND(), LN(Hypothèses!$B$51), Hypothèses!$C$51)-Hypothèses!$E$51), Hypothèses!$D$51), 0))*IF(B186&gt;=2,1,0)+(MAX(MIN((LOGNORM.INV(RAND(), LN(Hypothèses!$B$51), Hypothèses!$C$51)-Hypothèses!$E$51), Hypothèses!$D$51), 0))*IF(B186&gt;=3,1,0)+(MAX(MIN((LOGNORM.INV(RAND(), LN(Hypothèses!$B$51), Hypothèses!$C$51)-Hypothèses!$E$51), Hypothèses!$D$51), 0))*IF(B186&gt;=4,1,0)</f>
        <v>0</v>
      </c>
      <c r="F186" s="7">
        <f>(MAX(MIN((LOGNORM.INV(RAND(), LN(Hypothèses!$B$52), Hypothèses!$C$52)-Hypothèses!$E$52), Hypothèses!$D$52), 0))*IF(C186&gt;=1,1,0)+(MAX(MIN((LOGNORM.INV(RAND(), LN(Hypothèses!$B$52), Hypothèses!$C$52)-Hypothèses!$E$52), Hypothèses!$D$52), 0))*IF(C186&gt;=2,1,0)+(MAX(MIN((LOGNORM.INV(RAND(), LN(Hypothèses!$B$52), Hypothèses!$C$52)-Hypothèses!$E$52), Hypothèses!$D$52), 0))*IF(C186&gt;=3,1,0)+(MAX(MIN((LOGNORM.INV(RAND(), LN(Hypothèses!$B$52), Hypothèses!$C$52)-Hypothèses!$E$52), Hypothèses!$D$52), 0))*IF(C186&gt;=4,1,0)</f>
        <v>0</v>
      </c>
      <c r="G186" s="7">
        <f>(MAX(MIN((LOGNORM.INV(RAND(), LN(Hypothèses!$B$53), Hypothèses!$C$53)-Hypothèses!$E$53), Hypothèses!$D$53), 0))*IF(D186&gt;=1,1,0)+(MAX(MIN((LOGNORM.INV(RAND(), LN(Hypothèses!$B$53), Hypothèses!$C$53)-Hypothèses!$E$53), Hypothèses!$D$53), 0))*IF(D186&gt;=2,1,0)+(MAX(MIN((LOGNORM.INV(RAND(), LN(Hypothèses!$B$53), Hypothèses!$C$53)-Hypothèses!$E$53), Hypothèses!$D$53), 0))*IF(D186&gt;=3,1,0)+(MAX(MIN((LOGNORM.INV(RAND(), LN(Hypothèses!$B$53), Hypothèses!$C$53)-Hypothèses!$E$53), Hypothèses!$D$53), 0))*IF(D186&gt;=4,1,0)</f>
        <v>0</v>
      </c>
      <c r="H186" s="7">
        <f>((LOGNORM.INV(RAND(), LN(Hypothèses!$B$51), Hypothèses!$C$51)) - (MAX(MIN((LOGNORM.INV(RAND(), LN(Hypothèses!$B$51), Hypothèses!$C$51)-Hypothèses!$E$51), Hypothèses!$D$51), 0)))*IF(B186&gt;=1,1,0)+((LOGNORM.INV(RAND(), LN(Hypothèses!$B$51), Hypothèses!$C$51)) - (MAX(MIN((LOGNORM.INV(RAND(), LN(Hypothèses!$B$51), Hypothèses!$C$51)-Hypothèses!$E$51), Hypothèses!$D$51), 0)))*IF(B186&gt;=2,1,0)+((LOGNORM.INV(RAND(), LN(Hypothèses!$B$51), Hypothèses!$C$51)) - (MAX(MIN((LOGNORM.INV(RAND(), LN(Hypothèses!$B$51), Hypothèses!$C$51)-Hypothèses!$E$51), Hypothèses!$D$51), 0)))*IF(B186&gt;=3,1,0)+((LOGNORM.INV(RAND(), LN(Hypothèses!$B$51), Hypothèses!$C$51)) - (MAX(MIN((LOGNORM.INV(RAND(), LN(Hypothèses!$B$51), Hypothèses!$C$51)-Hypothèses!$E$51), Hypothèses!$D$51), 0)))*IF(B186&gt;=4,1,0)</f>
        <v>0</v>
      </c>
      <c r="I186" s="7">
        <f>((LOGNORM.INV(RAND(), LN(Hypothèses!$B$52), Hypothèses!$C$52)) - (MAX(MIN((LOGNORM.INV(RAND(), LN(Hypothèses!$B$52), Hypothèses!$C$52)-Hypothèses!$E$52), Hypothèses!$D$52), 0)))*IF(C186&gt;=1,1,0)+((LOGNORM.INV(RAND(), LN(Hypothèses!$B$52), Hypothèses!$C$52)) - (MAX(MIN((LOGNORM.INV(RAND(), LN(Hypothèses!$B$52), Hypothèses!$C$52)-Hypothèses!$E$52), Hypothèses!$D$52), 0)))*IF(C186&gt;=2,1,0)+((LOGNORM.INV(RAND(), LN(Hypothèses!$B$52), Hypothèses!$C$52)) - (MAX(MIN((LOGNORM.INV(RAND(), LN(Hypothèses!$B$52), Hypothèses!$C$52)-Hypothèses!$E$52), Hypothèses!$D$52), 0)))*IF(C186&gt;=3,1,0)+((LOGNORM.INV(RAND(), LN(Hypothèses!$B$52), Hypothèses!$C$52)) - (MAX(MIN((LOGNORM.INV(RAND(), LN(Hypothèses!$B$52), Hypothèses!$C$52)-Hypothèses!$E$52), Hypothèses!$D$52), 0)))*IF(C186&gt;=4,1,0)</f>
        <v>0</v>
      </c>
      <c r="J186" s="7">
        <f>((LOGNORM.INV(RAND(), LN(Hypothèses!$B$53), Hypothèses!$C$53)) - (MAX(MIN((LOGNORM.INV(RAND(), LN(Hypothèses!$B$53), Hypothèses!$C$53)-Hypothèses!$E$53), Hypothèses!$D$53), 0)))*IF(D186&gt;=1,1,0)+((LOGNORM.INV(RAND(), LN(Hypothèses!$B$53), Hypothèses!$C$53)) - (MAX(MIN((LOGNORM.INV(RAND(), LN(Hypothèses!$B$53), Hypothèses!$C$53)-Hypothèses!$E$53), Hypothèses!$D$53), 0)))*IF(D186&gt;=2,1,0)+((LOGNORM.INV(RAND(), LN(Hypothèses!$B$53), Hypothèses!$C$53)) - (MAX(MIN((LOGNORM.INV(RAND(), LN(Hypothèses!$B$53), Hypothèses!$C$53)-Hypothèses!$E$53), Hypothèses!$D$53), 0)))*IF(D186&gt;=3,1,0)+((LOGNORM.INV(RAND(), LN(Hypothèses!$B$53), Hypothèses!$C$53)) - (MAX(MIN((LOGNORM.INV(RAND(), LN(Hypothèses!$B$53), Hypothèses!$C$53)-Hypothèses!$E$53), Hypothèses!$D$53), 0)))*IF(D186&gt;=4,1,0)</f>
        <v>0</v>
      </c>
      <c r="K186" s="7">
        <f>E186+F186+G186</f>
        <v>0</v>
      </c>
      <c r="L186" s="7">
        <f>H186+I186+J186</f>
        <v>0</v>
      </c>
      <c r="M186" s="7">
        <f>Simulateur!$G$20 + L186</f>
        <v>0</v>
      </c>
    </row>
    <row r="187" spans="1:13">
      <c r="A187" s="11">
        <v>186</v>
      </c>
      <c r="B187" s="11">
        <f>BINOM.INV(1000, (Hypothèses!$B$43*Hypothèses!$B$46)/1000, RAND())</f>
        <v>0</v>
      </c>
      <c r="C187" s="11">
        <f>BINOM.INV(1000, (Hypothèses!$B$43*Hypothèses!$B$47)/1000, RAND())</f>
        <v>0</v>
      </c>
      <c r="D187" s="11">
        <f>BINOM.INV(1000, (Hypothèses!$B$43*Hypothèses!$B$48)/1000, RAND())</f>
        <v>0</v>
      </c>
      <c r="E187" s="7">
        <f>(MAX(MIN((LOGNORM.INV(RAND(), LN(Hypothèses!$B$51), Hypothèses!$C$51)-Hypothèses!$E$51), Hypothèses!$D$51), 0))*IF(B187&gt;=1,1,0)+(MAX(MIN((LOGNORM.INV(RAND(), LN(Hypothèses!$B$51), Hypothèses!$C$51)-Hypothèses!$E$51), Hypothèses!$D$51), 0))*IF(B187&gt;=2,1,0)+(MAX(MIN((LOGNORM.INV(RAND(), LN(Hypothèses!$B$51), Hypothèses!$C$51)-Hypothèses!$E$51), Hypothèses!$D$51), 0))*IF(B187&gt;=3,1,0)+(MAX(MIN((LOGNORM.INV(RAND(), LN(Hypothèses!$B$51), Hypothèses!$C$51)-Hypothèses!$E$51), Hypothèses!$D$51), 0))*IF(B187&gt;=4,1,0)</f>
        <v>0</v>
      </c>
      <c r="F187" s="7">
        <f>(MAX(MIN((LOGNORM.INV(RAND(), LN(Hypothèses!$B$52), Hypothèses!$C$52)-Hypothèses!$E$52), Hypothèses!$D$52), 0))*IF(C187&gt;=1,1,0)+(MAX(MIN((LOGNORM.INV(RAND(), LN(Hypothèses!$B$52), Hypothèses!$C$52)-Hypothèses!$E$52), Hypothèses!$D$52), 0))*IF(C187&gt;=2,1,0)+(MAX(MIN((LOGNORM.INV(RAND(), LN(Hypothèses!$B$52), Hypothèses!$C$52)-Hypothèses!$E$52), Hypothèses!$D$52), 0))*IF(C187&gt;=3,1,0)+(MAX(MIN((LOGNORM.INV(RAND(), LN(Hypothèses!$B$52), Hypothèses!$C$52)-Hypothèses!$E$52), Hypothèses!$D$52), 0))*IF(C187&gt;=4,1,0)</f>
        <v>0</v>
      </c>
      <c r="G187" s="7">
        <f>(MAX(MIN((LOGNORM.INV(RAND(), LN(Hypothèses!$B$53), Hypothèses!$C$53)-Hypothèses!$E$53), Hypothèses!$D$53), 0))*IF(D187&gt;=1,1,0)+(MAX(MIN((LOGNORM.INV(RAND(), LN(Hypothèses!$B$53), Hypothèses!$C$53)-Hypothèses!$E$53), Hypothèses!$D$53), 0))*IF(D187&gt;=2,1,0)+(MAX(MIN((LOGNORM.INV(RAND(), LN(Hypothèses!$B$53), Hypothèses!$C$53)-Hypothèses!$E$53), Hypothèses!$D$53), 0))*IF(D187&gt;=3,1,0)+(MAX(MIN((LOGNORM.INV(RAND(), LN(Hypothèses!$B$53), Hypothèses!$C$53)-Hypothèses!$E$53), Hypothèses!$D$53), 0))*IF(D187&gt;=4,1,0)</f>
        <v>0</v>
      </c>
      <c r="H187" s="7">
        <f>((LOGNORM.INV(RAND(), LN(Hypothèses!$B$51), Hypothèses!$C$51)) - (MAX(MIN((LOGNORM.INV(RAND(), LN(Hypothèses!$B$51), Hypothèses!$C$51)-Hypothèses!$E$51), Hypothèses!$D$51), 0)))*IF(B187&gt;=1,1,0)+((LOGNORM.INV(RAND(), LN(Hypothèses!$B$51), Hypothèses!$C$51)) - (MAX(MIN((LOGNORM.INV(RAND(), LN(Hypothèses!$B$51), Hypothèses!$C$51)-Hypothèses!$E$51), Hypothèses!$D$51), 0)))*IF(B187&gt;=2,1,0)+((LOGNORM.INV(RAND(), LN(Hypothèses!$B$51), Hypothèses!$C$51)) - (MAX(MIN((LOGNORM.INV(RAND(), LN(Hypothèses!$B$51), Hypothèses!$C$51)-Hypothèses!$E$51), Hypothèses!$D$51), 0)))*IF(B187&gt;=3,1,0)+((LOGNORM.INV(RAND(), LN(Hypothèses!$B$51), Hypothèses!$C$51)) - (MAX(MIN((LOGNORM.INV(RAND(), LN(Hypothèses!$B$51), Hypothèses!$C$51)-Hypothèses!$E$51), Hypothèses!$D$51), 0)))*IF(B187&gt;=4,1,0)</f>
        <v>0</v>
      </c>
      <c r="I187" s="7">
        <f>((LOGNORM.INV(RAND(), LN(Hypothèses!$B$52), Hypothèses!$C$52)) - (MAX(MIN((LOGNORM.INV(RAND(), LN(Hypothèses!$B$52), Hypothèses!$C$52)-Hypothèses!$E$52), Hypothèses!$D$52), 0)))*IF(C187&gt;=1,1,0)+((LOGNORM.INV(RAND(), LN(Hypothèses!$B$52), Hypothèses!$C$52)) - (MAX(MIN((LOGNORM.INV(RAND(), LN(Hypothèses!$B$52), Hypothèses!$C$52)-Hypothèses!$E$52), Hypothèses!$D$52), 0)))*IF(C187&gt;=2,1,0)+((LOGNORM.INV(RAND(), LN(Hypothèses!$B$52), Hypothèses!$C$52)) - (MAX(MIN((LOGNORM.INV(RAND(), LN(Hypothèses!$B$52), Hypothèses!$C$52)-Hypothèses!$E$52), Hypothèses!$D$52), 0)))*IF(C187&gt;=3,1,0)+((LOGNORM.INV(RAND(), LN(Hypothèses!$B$52), Hypothèses!$C$52)) - (MAX(MIN((LOGNORM.INV(RAND(), LN(Hypothèses!$B$52), Hypothèses!$C$52)-Hypothèses!$E$52), Hypothèses!$D$52), 0)))*IF(C187&gt;=4,1,0)</f>
        <v>0</v>
      </c>
      <c r="J187" s="7">
        <f>((LOGNORM.INV(RAND(), LN(Hypothèses!$B$53), Hypothèses!$C$53)) - (MAX(MIN((LOGNORM.INV(RAND(), LN(Hypothèses!$B$53), Hypothèses!$C$53)-Hypothèses!$E$53), Hypothèses!$D$53), 0)))*IF(D187&gt;=1,1,0)+((LOGNORM.INV(RAND(), LN(Hypothèses!$B$53), Hypothèses!$C$53)) - (MAX(MIN((LOGNORM.INV(RAND(), LN(Hypothèses!$B$53), Hypothèses!$C$53)-Hypothèses!$E$53), Hypothèses!$D$53), 0)))*IF(D187&gt;=2,1,0)+((LOGNORM.INV(RAND(), LN(Hypothèses!$B$53), Hypothèses!$C$53)) - (MAX(MIN((LOGNORM.INV(RAND(), LN(Hypothèses!$B$53), Hypothèses!$C$53)-Hypothèses!$E$53), Hypothèses!$D$53), 0)))*IF(D187&gt;=3,1,0)+((LOGNORM.INV(RAND(), LN(Hypothèses!$B$53), Hypothèses!$C$53)) - (MAX(MIN((LOGNORM.INV(RAND(), LN(Hypothèses!$B$53), Hypothèses!$C$53)-Hypothèses!$E$53), Hypothèses!$D$53), 0)))*IF(D187&gt;=4,1,0)</f>
        <v>0</v>
      </c>
      <c r="K187" s="7">
        <f>E187+F187+G187</f>
        <v>0</v>
      </c>
      <c r="L187" s="7">
        <f>H187+I187+J187</f>
        <v>0</v>
      </c>
      <c r="M187" s="7">
        <f>Simulateur!$G$20 + L187</f>
        <v>0</v>
      </c>
    </row>
    <row r="188" spans="1:13">
      <c r="A188" s="11">
        <v>187</v>
      </c>
      <c r="B188" s="11">
        <f>BINOM.INV(1000, (Hypothèses!$B$43*Hypothèses!$B$46)/1000, RAND())</f>
        <v>0</v>
      </c>
      <c r="C188" s="11">
        <f>BINOM.INV(1000, (Hypothèses!$B$43*Hypothèses!$B$47)/1000, RAND())</f>
        <v>0</v>
      </c>
      <c r="D188" s="11">
        <f>BINOM.INV(1000, (Hypothèses!$B$43*Hypothèses!$B$48)/1000, RAND())</f>
        <v>0</v>
      </c>
      <c r="E188" s="7">
        <f>(MAX(MIN((LOGNORM.INV(RAND(), LN(Hypothèses!$B$51), Hypothèses!$C$51)-Hypothèses!$E$51), Hypothèses!$D$51), 0))*IF(B188&gt;=1,1,0)+(MAX(MIN((LOGNORM.INV(RAND(), LN(Hypothèses!$B$51), Hypothèses!$C$51)-Hypothèses!$E$51), Hypothèses!$D$51), 0))*IF(B188&gt;=2,1,0)+(MAX(MIN((LOGNORM.INV(RAND(), LN(Hypothèses!$B$51), Hypothèses!$C$51)-Hypothèses!$E$51), Hypothèses!$D$51), 0))*IF(B188&gt;=3,1,0)+(MAX(MIN((LOGNORM.INV(RAND(), LN(Hypothèses!$B$51), Hypothèses!$C$51)-Hypothèses!$E$51), Hypothèses!$D$51), 0))*IF(B188&gt;=4,1,0)</f>
        <v>0</v>
      </c>
      <c r="F188" s="7">
        <f>(MAX(MIN((LOGNORM.INV(RAND(), LN(Hypothèses!$B$52), Hypothèses!$C$52)-Hypothèses!$E$52), Hypothèses!$D$52), 0))*IF(C188&gt;=1,1,0)+(MAX(MIN((LOGNORM.INV(RAND(), LN(Hypothèses!$B$52), Hypothèses!$C$52)-Hypothèses!$E$52), Hypothèses!$D$52), 0))*IF(C188&gt;=2,1,0)+(MAX(MIN((LOGNORM.INV(RAND(), LN(Hypothèses!$B$52), Hypothèses!$C$52)-Hypothèses!$E$52), Hypothèses!$D$52), 0))*IF(C188&gt;=3,1,0)+(MAX(MIN((LOGNORM.INV(RAND(), LN(Hypothèses!$B$52), Hypothèses!$C$52)-Hypothèses!$E$52), Hypothèses!$D$52), 0))*IF(C188&gt;=4,1,0)</f>
        <v>0</v>
      </c>
      <c r="G188" s="7">
        <f>(MAX(MIN((LOGNORM.INV(RAND(), LN(Hypothèses!$B$53), Hypothèses!$C$53)-Hypothèses!$E$53), Hypothèses!$D$53), 0))*IF(D188&gt;=1,1,0)+(MAX(MIN((LOGNORM.INV(RAND(), LN(Hypothèses!$B$53), Hypothèses!$C$53)-Hypothèses!$E$53), Hypothèses!$D$53), 0))*IF(D188&gt;=2,1,0)+(MAX(MIN((LOGNORM.INV(RAND(), LN(Hypothèses!$B$53), Hypothèses!$C$53)-Hypothèses!$E$53), Hypothèses!$D$53), 0))*IF(D188&gt;=3,1,0)+(MAX(MIN((LOGNORM.INV(RAND(), LN(Hypothèses!$B$53), Hypothèses!$C$53)-Hypothèses!$E$53), Hypothèses!$D$53), 0))*IF(D188&gt;=4,1,0)</f>
        <v>0</v>
      </c>
      <c r="H188" s="7">
        <f>((LOGNORM.INV(RAND(), LN(Hypothèses!$B$51), Hypothèses!$C$51)) - (MAX(MIN((LOGNORM.INV(RAND(), LN(Hypothèses!$B$51), Hypothèses!$C$51)-Hypothèses!$E$51), Hypothèses!$D$51), 0)))*IF(B188&gt;=1,1,0)+((LOGNORM.INV(RAND(), LN(Hypothèses!$B$51), Hypothèses!$C$51)) - (MAX(MIN((LOGNORM.INV(RAND(), LN(Hypothèses!$B$51), Hypothèses!$C$51)-Hypothèses!$E$51), Hypothèses!$D$51), 0)))*IF(B188&gt;=2,1,0)+((LOGNORM.INV(RAND(), LN(Hypothèses!$B$51), Hypothèses!$C$51)) - (MAX(MIN((LOGNORM.INV(RAND(), LN(Hypothèses!$B$51), Hypothèses!$C$51)-Hypothèses!$E$51), Hypothèses!$D$51), 0)))*IF(B188&gt;=3,1,0)+((LOGNORM.INV(RAND(), LN(Hypothèses!$B$51), Hypothèses!$C$51)) - (MAX(MIN((LOGNORM.INV(RAND(), LN(Hypothèses!$B$51), Hypothèses!$C$51)-Hypothèses!$E$51), Hypothèses!$D$51), 0)))*IF(B188&gt;=4,1,0)</f>
        <v>0</v>
      </c>
      <c r="I188" s="7">
        <f>((LOGNORM.INV(RAND(), LN(Hypothèses!$B$52), Hypothèses!$C$52)) - (MAX(MIN((LOGNORM.INV(RAND(), LN(Hypothèses!$B$52), Hypothèses!$C$52)-Hypothèses!$E$52), Hypothèses!$D$52), 0)))*IF(C188&gt;=1,1,0)+((LOGNORM.INV(RAND(), LN(Hypothèses!$B$52), Hypothèses!$C$52)) - (MAX(MIN((LOGNORM.INV(RAND(), LN(Hypothèses!$B$52), Hypothèses!$C$52)-Hypothèses!$E$52), Hypothèses!$D$52), 0)))*IF(C188&gt;=2,1,0)+((LOGNORM.INV(RAND(), LN(Hypothèses!$B$52), Hypothèses!$C$52)) - (MAX(MIN((LOGNORM.INV(RAND(), LN(Hypothèses!$B$52), Hypothèses!$C$52)-Hypothèses!$E$52), Hypothèses!$D$52), 0)))*IF(C188&gt;=3,1,0)+((LOGNORM.INV(RAND(), LN(Hypothèses!$B$52), Hypothèses!$C$52)) - (MAX(MIN((LOGNORM.INV(RAND(), LN(Hypothèses!$B$52), Hypothèses!$C$52)-Hypothèses!$E$52), Hypothèses!$D$52), 0)))*IF(C188&gt;=4,1,0)</f>
        <v>0</v>
      </c>
      <c r="J188" s="7">
        <f>((LOGNORM.INV(RAND(), LN(Hypothèses!$B$53), Hypothèses!$C$53)) - (MAX(MIN((LOGNORM.INV(RAND(), LN(Hypothèses!$B$53), Hypothèses!$C$53)-Hypothèses!$E$53), Hypothèses!$D$53), 0)))*IF(D188&gt;=1,1,0)+((LOGNORM.INV(RAND(), LN(Hypothèses!$B$53), Hypothèses!$C$53)) - (MAX(MIN((LOGNORM.INV(RAND(), LN(Hypothèses!$B$53), Hypothèses!$C$53)-Hypothèses!$E$53), Hypothèses!$D$53), 0)))*IF(D188&gt;=2,1,0)+((LOGNORM.INV(RAND(), LN(Hypothèses!$B$53), Hypothèses!$C$53)) - (MAX(MIN((LOGNORM.INV(RAND(), LN(Hypothèses!$B$53), Hypothèses!$C$53)-Hypothèses!$E$53), Hypothèses!$D$53), 0)))*IF(D188&gt;=3,1,0)+((LOGNORM.INV(RAND(), LN(Hypothèses!$B$53), Hypothèses!$C$53)) - (MAX(MIN((LOGNORM.INV(RAND(), LN(Hypothèses!$B$53), Hypothèses!$C$53)-Hypothèses!$E$53), Hypothèses!$D$53), 0)))*IF(D188&gt;=4,1,0)</f>
        <v>0</v>
      </c>
      <c r="K188" s="7">
        <f>E188+F188+G188</f>
        <v>0</v>
      </c>
      <c r="L188" s="7">
        <f>H188+I188+J188</f>
        <v>0</v>
      </c>
      <c r="M188" s="7">
        <f>Simulateur!$G$20 + L188</f>
        <v>0</v>
      </c>
    </row>
    <row r="189" spans="1:13">
      <c r="A189" s="11">
        <v>188</v>
      </c>
      <c r="B189" s="11">
        <f>BINOM.INV(1000, (Hypothèses!$B$43*Hypothèses!$B$46)/1000, RAND())</f>
        <v>0</v>
      </c>
      <c r="C189" s="11">
        <f>BINOM.INV(1000, (Hypothèses!$B$43*Hypothèses!$B$47)/1000, RAND())</f>
        <v>0</v>
      </c>
      <c r="D189" s="11">
        <f>BINOM.INV(1000, (Hypothèses!$B$43*Hypothèses!$B$48)/1000, RAND())</f>
        <v>0</v>
      </c>
      <c r="E189" s="7">
        <f>(MAX(MIN((LOGNORM.INV(RAND(), LN(Hypothèses!$B$51), Hypothèses!$C$51)-Hypothèses!$E$51), Hypothèses!$D$51), 0))*IF(B189&gt;=1,1,0)+(MAX(MIN((LOGNORM.INV(RAND(), LN(Hypothèses!$B$51), Hypothèses!$C$51)-Hypothèses!$E$51), Hypothèses!$D$51), 0))*IF(B189&gt;=2,1,0)+(MAX(MIN((LOGNORM.INV(RAND(), LN(Hypothèses!$B$51), Hypothèses!$C$51)-Hypothèses!$E$51), Hypothèses!$D$51), 0))*IF(B189&gt;=3,1,0)+(MAX(MIN((LOGNORM.INV(RAND(), LN(Hypothèses!$B$51), Hypothèses!$C$51)-Hypothèses!$E$51), Hypothèses!$D$51), 0))*IF(B189&gt;=4,1,0)</f>
        <v>0</v>
      </c>
      <c r="F189" s="7">
        <f>(MAX(MIN((LOGNORM.INV(RAND(), LN(Hypothèses!$B$52), Hypothèses!$C$52)-Hypothèses!$E$52), Hypothèses!$D$52), 0))*IF(C189&gt;=1,1,0)+(MAX(MIN((LOGNORM.INV(RAND(), LN(Hypothèses!$B$52), Hypothèses!$C$52)-Hypothèses!$E$52), Hypothèses!$D$52), 0))*IF(C189&gt;=2,1,0)+(MAX(MIN((LOGNORM.INV(RAND(), LN(Hypothèses!$B$52), Hypothèses!$C$52)-Hypothèses!$E$52), Hypothèses!$D$52), 0))*IF(C189&gt;=3,1,0)+(MAX(MIN((LOGNORM.INV(RAND(), LN(Hypothèses!$B$52), Hypothèses!$C$52)-Hypothèses!$E$52), Hypothèses!$D$52), 0))*IF(C189&gt;=4,1,0)</f>
        <v>0</v>
      </c>
      <c r="G189" s="7">
        <f>(MAX(MIN((LOGNORM.INV(RAND(), LN(Hypothèses!$B$53), Hypothèses!$C$53)-Hypothèses!$E$53), Hypothèses!$D$53), 0))*IF(D189&gt;=1,1,0)+(MAX(MIN((LOGNORM.INV(RAND(), LN(Hypothèses!$B$53), Hypothèses!$C$53)-Hypothèses!$E$53), Hypothèses!$D$53), 0))*IF(D189&gt;=2,1,0)+(MAX(MIN((LOGNORM.INV(RAND(), LN(Hypothèses!$B$53), Hypothèses!$C$53)-Hypothèses!$E$53), Hypothèses!$D$53), 0))*IF(D189&gt;=3,1,0)+(MAX(MIN((LOGNORM.INV(RAND(), LN(Hypothèses!$B$53), Hypothèses!$C$53)-Hypothèses!$E$53), Hypothèses!$D$53), 0))*IF(D189&gt;=4,1,0)</f>
        <v>0</v>
      </c>
      <c r="H189" s="7">
        <f>((LOGNORM.INV(RAND(), LN(Hypothèses!$B$51), Hypothèses!$C$51)) - (MAX(MIN((LOGNORM.INV(RAND(), LN(Hypothèses!$B$51), Hypothèses!$C$51)-Hypothèses!$E$51), Hypothèses!$D$51), 0)))*IF(B189&gt;=1,1,0)+((LOGNORM.INV(RAND(), LN(Hypothèses!$B$51), Hypothèses!$C$51)) - (MAX(MIN((LOGNORM.INV(RAND(), LN(Hypothèses!$B$51), Hypothèses!$C$51)-Hypothèses!$E$51), Hypothèses!$D$51), 0)))*IF(B189&gt;=2,1,0)+((LOGNORM.INV(RAND(), LN(Hypothèses!$B$51), Hypothèses!$C$51)) - (MAX(MIN((LOGNORM.INV(RAND(), LN(Hypothèses!$B$51), Hypothèses!$C$51)-Hypothèses!$E$51), Hypothèses!$D$51), 0)))*IF(B189&gt;=3,1,0)+((LOGNORM.INV(RAND(), LN(Hypothèses!$B$51), Hypothèses!$C$51)) - (MAX(MIN((LOGNORM.INV(RAND(), LN(Hypothèses!$B$51), Hypothèses!$C$51)-Hypothèses!$E$51), Hypothèses!$D$51), 0)))*IF(B189&gt;=4,1,0)</f>
        <v>0</v>
      </c>
      <c r="I189" s="7">
        <f>((LOGNORM.INV(RAND(), LN(Hypothèses!$B$52), Hypothèses!$C$52)) - (MAX(MIN((LOGNORM.INV(RAND(), LN(Hypothèses!$B$52), Hypothèses!$C$52)-Hypothèses!$E$52), Hypothèses!$D$52), 0)))*IF(C189&gt;=1,1,0)+((LOGNORM.INV(RAND(), LN(Hypothèses!$B$52), Hypothèses!$C$52)) - (MAX(MIN((LOGNORM.INV(RAND(), LN(Hypothèses!$B$52), Hypothèses!$C$52)-Hypothèses!$E$52), Hypothèses!$D$52), 0)))*IF(C189&gt;=2,1,0)+((LOGNORM.INV(RAND(), LN(Hypothèses!$B$52), Hypothèses!$C$52)) - (MAX(MIN((LOGNORM.INV(RAND(), LN(Hypothèses!$B$52), Hypothèses!$C$52)-Hypothèses!$E$52), Hypothèses!$D$52), 0)))*IF(C189&gt;=3,1,0)+((LOGNORM.INV(RAND(), LN(Hypothèses!$B$52), Hypothèses!$C$52)) - (MAX(MIN((LOGNORM.INV(RAND(), LN(Hypothèses!$B$52), Hypothèses!$C$52)-Hypothèses!$E$52), Hypothèses!$D$52), 0)))*IF(C189&gt;=4,1,0)</f>
        <v>0</v>
      </c>
      <c r="J189" s="7">
        <f>((LOGNORM.INV(RAND(), LN(Hypothèses!$B$53), Hypothèses!$C$53)) - (MAX(MIN((LOGNORM.INV(RAND(), LN(Hypothèses!$B$53), Hypothèses!$C$53)-Hypothèses!$E$53), Hypothèses!$D$53), 0)))*IF(D189&gt;=1,1,0)+((LOGNORM.INV(RAND(), LN(Hypothèses!$B$53), Hypothèses!$C$53)) - (MAX(MIN((LOGNORM.INV(RAND(), LN(Hypothèses!$B$53), Hypothèses!$C$53)-Hypothèses!$E$53), Hypothèses!$D$53), 0)))*IF(D189&gt;=2,1,0)+((LOGNORM.INV(RAND(), LN(Hypothèses!$B$53), Hypothèses!$C$53)) - (MAX(MIN((LOGNORM.INV(RAND(), LN(Hypothèses!$B$53), Hypothèses!$C$53)-Hypothèses!$E$53), Hypothèses!$D$53), 0)))*IF(D189&gt;=3,1,0)+((LOGNORM.INV(RAND(), LN(Hypothèses!$B$53), Hypothèses!$C$53)) - (MAX(MIN((LOGNORM.INV(RAND(), LN(Hypothèses!$B$53), Hypothèses!$C$53)-Hypothèses!$E$53), Hypothèses!$D$53), 0)))*IF(D189&gt;=4,1,0)</f>
        <v>0</v>
      </c>
      <c r="K189" s="7">
        <f>E189+F189+G189</f>
        <v>0</v>
      </c>
      <c r="L189" s="7">
        <f>H189+I189+J189</f>
        <v>0</v>
      </c>
      <c r="M189" s="7">
        <f>Simulateur!$G$20 + L189</f>
        <v>0</v>
      </c>
    </row>
    <row r="190" spans="1:13">
      <c r="A190" s="11">
        <v>189</v>
      </c>
      <c r="B190" s="11">
        <f>BINOM.INV(1000, (Hypothèses!$B$43*Hypothèses!$B$46)/1000, RAND())</f>
        <v>0</v>
      </c>
      <c r="C190" s="11">
        <f>BINOM.INV(1000, (Hypothèses!$B$43*Hypothèses!$B$47)/1000, RAND())</f>
        <v>0</v>
      </c>
      <c r="D190" s="11">
        <f>BINOM.INV(1000, (Hypothèses!$B$43*Hypothèses!$B$48)/1000, RAND())</f>
        <v>0</v>
      </c>
      <c r="E190" s="7">
        <f>(MAX(MIN((LOGNORM.INV(RAND(), LN(Hypothèses!$B$51), Hypothèses!$C$51)-Hypothèses!$E$51), Hypothèses!$D$51), 0))*IF(B190&gt;=1,1,0)+(MAX(MIN((LOGNORM.INV(RAND(), LN(Hypothèses!$B$51), Hypothèses!$C$51)-Hypothèses!$E$51), Hypothèses!$D$51), 0))*IF(B190&gt;=2,1,0)+(MAX(MIN((LOGNORM.INV(RAND(), LN(Hypothèses!$B$51), Hypothèses!$C$51)-Hypothèses!$E$51), Hypothèses!$D$51), 0))*IF(B190&gt;=3,1,0)+(MAX(MIN((LOGNORM.INV(RAND(), LN(Hypothèses!$B$51), Hypothèses!$C$51)-Hypothèses!$E$51), Hypothèses!$D$51), 0))*IF(B190&gt;=4,1,0)</f>
        <v>0</v>
      </c>
      <c r="F190" s="7">
        <f>(MAX(MIN((LOGNORM.INV(RAND(), LN(Hypothèses!$B$52), Hypothèses!$C$52)-Hypothèses!$E$52), Hypothèses!$D$52), 0))*IF(C190&gt;=1,1,0)+(MAX(MIN((LOGNORM.INV(RAND(), LN(Hypothèses!$B$52), Hypothèses!$C$52)-Hypothèses!$E$52), Hypothèses!$D$52), 0))*IF(C190&gt;=2,1,0)+(MAX(MIN((LOGNORM.INV(RAND(), LN(Hypothèses!$B$52), Hypothèses!$C$52)-Hypothèses!$E$52), Hypothèses!$D$52), 0))*IF(C190&gt;=3,1,0)+(MAX(MIN((LOGNORM.INV(RAND(), LN(Hypothèses!$B$52), Hypothèses!$C$52)-Hypothèses!$E$52), Hypothèses!$D$52), 0))*IF(C190&gt;=4,1,0)</f>
        <v>0</v>
      </c>
      <c r="G190" s="7">
        <f>(MAX(MIN((LOGNORM.INV(RAND(), LN(Hypothèses!$B$53), Hypothèses!$C$53)-Hypothèses!$E$53), Hypothèses!$D$53), 0))*IF(D190&gt;=1,1,0)+(MAX(MIN((LOGNORM.INV(RAND(), LN(Hypothèses!$B$53), Hypothèses!$C$53)-Hypothèses!$E$53), Hypothèses!$D$53), 0))*IF(D190&gt;=2,1,0)+(MAX(MIN((LOGNORM.INV(RAND(), LN(Hypothèses!$B$53), Hypothèses!$C$53)-Hypothèses!$E$53), Hypothèses!$D$53), 0))*IF(D190&gt;=3,1,0)+(MAX(MIN((LOGNORM.INV(RAND(), LN(Hypothèses!$B$53), Hypothèses!$C$53)-Hypothèses!$E$53), Hypothèses!$D$53), 0))*IF(D190&gt;=4,1,0)</f>
        <v>0</v>
      </c>
      <c r="H190" s="7">
        <f>((LOGNORM.INV(RAND(), LN(Hypothèses!$B$51), Hypothèses!$C$51)) - (MAX(MIN((LOGNORM.INV(RAND(), LN(Hypothèses!$B$51), Hypothèses!$C$51)-Hypothèses!$E$51), Hypothèses!$D$51), 0)))*IF(B190&gt;=1,1,0)+((LOGNORM.INV(RAND(), LN(Hypothèses!$B$51), Hypothèses!$C$51)) - (MAX(MIN((LOGNORM.INV(RAND(), LN(Hypothèses!$B$51), Hypothèses!$C$51)-Hypothèses!$E$51), Hypothèses!$D$51), 0)))*IF(B190&gt;=2,1,0)+((LOGNORM.INV(RAND(), LN(Hypothèses!$B$51), Hypothèses!$C$51)) - (MAX(MIN((LOGNORM.INV(RAND(), LN(Hypothèses!$B$51), Hypothèses!$C$51)-Hypothèses!$E$51), Hypothèses!$D$51), 0)))*IF(B190&gt;=3,1,0)+((LOGNORM.INV(RAND(), LN(Hypothèses!$B$51), Hypothèses!$C$51)) - (MAX(MIN((LOGNORM.INV(RAND(), LN(Hypothèses!$B$51), Hypothèses!$C$51)-Hypothèses!$E$51), Hypothèses!$D$51), 0)))*IF(B190&gt;=4,1,0)</f>
        <v>0</v>
      </c>
      <c r="I190" s="7">
        <f>((LOGNORM.INV(RAND(), LN(Hypothèses!$B$52), Hypothèses!$C$52)) - (MAX(MIN((LOGNORM.INV(RAND(), LN(Hypothèses!$B$52), Hypothèses!$C$52)-Hypothèses!$E$52), Hypothèses!$D$52), 0)))*IF(C190&gt;=1,1,0)+((LOGNORM.INV(RAND(), LN(Hypothèses!$B$52), Hypothèses!$C$52)) - (MAX(MIN((LOGNORM.INV(RAND(), LN(Hypothèses!$B$52), Hypothèses!$C$52)-Hypothèses!$E$52), Hypothèses!$D$52), 0)))*IF(C190&gt;=2,1,0)+((LOGNORM.INV(RAND(), LN(Hypothèses!$B$52), Hypothèses!$C$52)) - (MAX(MIN((LOGNORM.INV(RAND(), LN(Hypothèses!$B$52), Hypothèses!$C$52)-Hypothèses!$E$52), Hypothèses!$D$52), 0)))*IF(C190&gt;=3,1,0)+((LOGNORM.INV(RAND(), LN(Hypothèses!$B$52), Hypothèses!$C$52)) - (MAX(MIN((LOGNORM.INV(RAND(), LN(Hypothèses!$B$52), Hypothèses!$C$52)-Hypothèses!$E$52), Hypothèses!$D$52), 0)))*IF(C190&gt;=4,1,0)</f>
        <v>0</v>
      </c>
      <c r="J190" s="7">
        <f>((LOGNORM.INV(RAND(), LN(Hypothèses!$B$53), Hypothèses!$C$53)) - (MAX(MIN((LOGNORM.INV(RAND(), LN(Hypothèses!$B$53), Hypothèses!$C$53)-Hypothèses!$E$53), Hypothèses!$D$53), 0)))*IF(D190&gt;=1,1,0)+((LOGNORM.INV(RAND(), LN(Hypothèses!$B$53), Hypothèses!$C$53)) - (MAX(MIN((LOGNORM.INV(RAND(), LN(Hypothèses!$B$53), Hypothèses!$C$53)-Hypothèses!$E$53), Hypothèses!$D$53), 0)))*IF(D190&gt;=2,1,0)+((LOGNORM.INV(RAND(), LN(Hypothèses!$B$53), Hypothèses!$C$53)) - (MAX(MIN((LOGNORM.INV(RAND(), LN(Hypothèses!$B$53), Hypothèses!$C$53)-Hypothèses!$E$53), Hypothèses!$D$53), 0)))*IF(D190&gt;=3,1,0)+((LOGNORM.INV(RAND(), LN(Hypothèses!$B$53), Hypothèses!$C$53)) - (MAX(MIN((LOGNORM.INV(RAND(), LN(Hypothèses!$B$53), Hypothèses!$C$53)-Hypothèses!$E$53), Hypothèses!$D$53), 0)))*IF(D190&gt;=4,1,0)</f>
        <v>0</v>
      </c>
      <c r="K190" s="7">
        <f>E190+F190+G190</f>
        <v>0</v>
      </c>
      <c r="L190" s="7">
        <f>H190+I190+J190</f>
        <v>0</v>
      </c>
      <c r="M190" s="7">
        <f>Simulateur!$G$20 + L190</f>
        <v>0</v>
      </c>
    </row>
    <row r="191" spans="1:13">
      <c r="A191" s="11">
        <v>190</v>
      </c>
      <c r="B191" s="11">
        <f>BINOM.INV(1000, (Hypothèses!$B$43*Hypothèses!$B$46)/1000, RAND())</f>
        <v>0</v>
      </c>
      <c r="C191" s="11">
        <f>BINOM.INV(1000, (Hypothèses!$B$43*Hypothèses!$B$47)/1000, RAND())</f>
        <v>0</v>
      </c>
      <c r="D191" s="11">
        <f>BINOM.INV(1000, (Hypothèses!$B$43*Hypothèses!$B$48)/1000, RAND())</f>
        <v>0</v>
      </c>
      <c r="E191" s="7">
        <f>(MAX(MIN((LOGNORM.INV(RAND(), LN(Hypothèses!$B$51), Hypothèses!$C$51)-Hypothèses!$E$51), Hypothèses!$D$51), 0))*IF(B191&gt;=1,1,0)+(MAX(MIN((LOGNORM.INV(RAND(), LN(Hypothèses!$B$51), Hypothèses!$C$51)-Hypothèses!$E$51), Hypothèses!$D$51), 0))*IF(B191&gt;=2,1,0)+(MAX(MIN((LOGNORM.INV(RAND(), LN(Hypothèses!$B$51), Hypothèses!$C$51)-Hypothèses!$E$51), Hypothèses!$D$51), 0))*IF(B191&gt;=3,1,0)+(MAX(MIN((LOGNORM.INV(RAND(), LN(Hypothèses!$B$51), Hypothèses!$C$51)-Hypothèses!$E$51), Hypothèses!$D$51), 0))*IF(B191&gt;=4,1,0)</f>
        <v>0</v>
      </c>
      <c r="F191" s="7">
        <f>(MAX(MIN((LOGNORM.INV(RAND(), LN(Hypothèses!$B$52), Hypothèses!$C$52)-Hypothèses!$E$52), Hypothèses!$D$52), 0))*IF(C191&gt;=1,1,0)+(MAX(MIN((LOGNORM.INV(RAND(), LN(Hypothèses!$B$52), Hypothèses!$C$52)-Hypothèses!$E$52), Hypothèses!$D$52), 0))*IF(C191&gt;=2,1,0)+(MAX(MIN((LOGNORM.INV(RAND(), LN(Hypothèses!$B$52), Hypothèses!$C$52)-Hypothèses!$E$52), Hypothèses!$D$52), 0))*IF(C191&gt;=3,1,0)+(MAX(MIN((LOGNORM.INV(RAND(), LN(Hypothèses!$B$52), Hypothèses!$C$52)-Hypothèses!$E$52), Hypothèses!$D$52), 0))*IF(C191&gt;=4,1,0)</f>
        <v>0</v>
      </c>
      <c r="G191" s="7">
        <f>(MAX(MIN((LOGNORM.INV(RAND(), LN(Hypothèses!$B$53), Hypothèses!$C$53)-Hypothèses!$E$53), Hypothèses!$D$53), 0))*IF(D191&gt;=1,1,0)+(MAX(MIN((LOGNORM.INV(RAND(), LN(Hypothèses!$B$53), Hypothèses!$C$53)-Hypothèses!$E$53), Hypothèses!$D$53), 0))*IF(D191&gt;=2,1,0)+(MAX(MIN((LOGNORM.INV(RAND(), LN(Hypothèses!$B$53), Hypothèses!$C$53)-Hypothèses!$E$53), Hypothèses!$D$53), 0))*IF(D191&gt;=3,1,0)+(MAX(MIN((LOGNORM.INV(RAND(), LN(Hypothèses!$B$53), Hypothèses!$C$53)-Hypothèses!$E$53), Hypothèses!$D$53), 0))*IF(D191&gt;=4,1,0)</f>
        <v>0</v>
      </c>
      <c r="H191" s="7">
        <f>((LOGNORM.INV(RAND(), LN(Hypothèses!$B$51), Hypothèses!$C$51)) - (MAX(MIN((LOGNORM.INV(RAND(), LN(Hypothèses!$B$51), Hypothèses!$C$51)-Hypothèses!$E$51), Hypothèses!$D$51), 0)))*IF(B191&gt;=1,1,0)+((LOGNORM.INV(RAND(), LN(Hypothèses!$B$51), Hypothèses!$C$51)) - (MAX(MIN((LOGNORM.INV(RAND(), LN(Hypothèses!$B$51), Hypothèses!$C$51)-Hypothèses!$E$51), Hypothèses!$D$51), 0)))*IF(B191&gt;=2,1,0)+((LOGNORM.INV(RAND(), LN(Hypothèses!$B$51), Hypothèses!$C$51)) - (MAX(MIN((LOGNORM.INV(RAND(), LN(Hypothèses!$B$51), Hypothèses!$C$51)-Hypothèses!$E$51), Hypothèses!$D$51), 0)))*IF(B191&gt;=3,1,0)+((LOGNORM.INV(RAND(), LN(Hypothèses!$B$51), Hypothèses!$C$51)) - (MAX(MIN((LOGNORM.INV(RAND(), LN(Hypothèses!$B$51), Hypothèses!$C$51)-Hypothèses!$E$51), Hypothèses!$D$51), 0)))*IF(B191&gt;=4,1,0)</f>
        <v>0</v>
      </c>
      <c r="I191" s="7">
        <f>((LOGNORM.INV(RAND(), LN(Hypothèses!$B$52), Hypothèses!$C$52)) - (MAX(MIN((LOGNORM.INV(RAND(), LN(Hypothèses!$B$52), Hypothèses!$C$52)-Hypothèses!$E$52), Hypothèses!$D$52), 0)))*IF(C191&gt;=1,1,0)+((LOGNORM.INV(RAND(), LN(Hypothèses!$B$52), Hypothèses!$C$52)) - (MAX(MIN((LOGNORM.INV(RAND(), LN(Hypothèses!$B$52), Hypothèses!$C$52)-Hypothèses!$E$52), Hypothèses!$D$52), 0)))*IF(C191&gt;=2,1,0)+((LOGNORM.INV(RAND(), LN(Hypothèses!$B$52), Hypothèses!$C$52)) - (MAX(MIN((LOGNORM.INV(RAND(), LN(Hypothèses!$B$52), Hypothèses!$C$52)-Hypothèses!$E$52), Hypothèses!$D$52), 0)))*IF(C191&gt;=3,1,0)+((LOGNORM.INV(RAND(), LN(Hypothèses!$B$52), Hypothèses!$C$52)) - (MAX(MIN((LOGNORM.INV(RAND(), LN(Hypothèses!$B$52), Hypothèses!$C$52)-Hypothèses!$E$52), Hypothèses!$D$52), 0)))*IF(C191&gt;=4,1,0)</f>
        <v>0</v>
      </c>
      <c r="J191" s="7">
        <f>((LOGNORM.INV(RAND(), LN(Hypothèses!$B$53), Hypothèses!$C$53)) - (MAX(MIN((LOGNORM.INV(RAND(), LN(Hypothèses!$B$53), Hypothèses!$C$53)-Hypothèses!$E$53), Hypothèses!$D$53), 0)))*IF(D191&gt;=1,1,0)+((LOGNORM.INV(RAND(), LN(Hypothèses!$B$53), Hypothèses!$C$53)) - (MAX(MIN((LOGNORM.INV(RAND(), LN(Hypothèses!$B$53), Hypothèses!$C$53)-Hypothèses!$E$53), Hypothèses!$D$53), 0)))*IF(D191&gt;=2,1,0)+((LOGNORM.INV(RAND(), LN(Hypothèses!$B$53), Hypothèses!$C$53)) - (MAX(MIN((LOGNORM.INV(RAND(), LN(Hypothèses!$B$53), Hypothèses!$C$53)-Hypothèses!$E$53), Hypothèses!$D$53), 0)))*IF(D191&gt;=3,1,0)+((LOGNORM.INV(RAND(), LN(Hypothèses!$B$53), Hypothèses!$C$53)) - (MAX(MIN((LOGNORM.INV(RAND(), LN(Hypothèses!$B$53), Hypothèses!$C$53)-Hypothèses!$E$53), Hypothèses!$D$53), 0)))*IF(D191&gt;=4,1,0)</f>
        <v>0</v>
      </c>
      <c r="K191" s="7">
        <f>E191+F191+G191</f>
        <v>0</v>
      </c>
      <c r="L191" s="7">
        <f>H191+I191+J191</f>
        <v>0</v>
      </c>
      <c r="M191" s="7">
        <f>Simulateur!$G$20 + L191</f>
        <v>0</v>
      </c>
    </row>
    <row r="192" spans="1:13">
      <c r="A192" s="11">
        <v>191</v>
      </c>
      <c r="B192" s="11">
        <f>BINOM.INV(1000, (Hypothèses!$B$43*Hypothèses!$B$46)/1000, RAND())</f>
        <v>0</v>
      </c>
      <c r="C192" s="11">
        <f>BINOM.INV(1000, (Hypothèses!$B$43*Hypothèses!$B$47)/1000, RAND())</f>
        <v>0</v>
      </c>
      <c r="D192" s="11">
        <f>BINOM.INV(1000, (Hypothèses!$B$43*Hypothèses!$B$48)/1000, RAND())</f>
        <v>0</v>
      </c>
      <c r="E192" s="7">
        <f>(MAX(MIN((LOGNORM.INV(RAND(), LN(Hypothèses!$B$51), Hypothèses!$C$51)-Hypothèses!$E$51), Hypothèses!$D$51), 0))*IF(B192&gt;=1,1,0)+(MAX(MIN((LOGNORM.INV(RAND(), LN(Hypothèses!$B$51), Hypothèses!$C$51)-Hypothèses!$E$51), Hypothèses!$D$51), 0))*IF(B192&gt;=2,1,0)+(MAX(MIN((LOGNORM.INV(RAND(), LN(Hypothèses!$B$51), Hypothèses!$C$51)-Hypothèses!$E$51), Hypothèses!$D$51), 0))*IF(B192&gt;=3,1,0)+(MAX(MIN((LOGNORM.INV(RAND(), LN(Hypothèses!$B$51), Hypothèses!$C$51)-Hypothèses!$E$51), Hypothèses!$D$51), 0))*IF(B192&gt;=4,1,0)</f>
        <v>0</v>
      </c>
      <c r="F192" s="7">
        <f>(MAX(MIN((LOGNORM.INV(RAND(), LN(Hypothèses!$B$52), Hypothèses!$C$52)-Hypothèses!$E$52), Hypothèses!$D$52), 0))*IF(C192&gt;=1,1,0)+(MAX(MIN((LOGNORM.INV(RAND(), LN(Hypothèses!$B$52), Hypothèses!$C$52)-Hypothèses!$E$52), Hypothèses!$D$52), 0))*IF(C192&gt;=2,1,0)+(MAX(MIN((LOGNORM.INV(RAND(), LN(Hypothèses!$B$52), Hypothèses!$C$52)-Hypothèses!$E$52), Hypothèses!$D$52), 0))*IF(C192&gt;=3,1,0)+(MAX(MIN((LOGNORM.INV(RAND(), LN(Hypothèses!$B$52), Hypothèses!$C$52)-Hypothèses!$E$52), Hypothèses!$D$52), 0))*IF(C192&gt;=4,1,0)</f>
        <v>0</v>
      </c>
      <c r="G192" s="7">
        <f>(MAX(MIN((LOGNORM.INV(RAND(), LN(Hypothèses!$B$53), Hypothèses!$C$53)-Hypothèses!$E$53), Hypothèses!$D$53), 0))*IF(D192&gt;=1,1,0)+(MAX(MIN((LOGNORM.INV(RAND(), LN(Hypothèses!$B$53), Hypothèses!$C$53)-Hypothèses!$E$53), Hypothèses!$D$53), 0))*IF(D192&gt;=2,1,0)+(MAX(MIN((LOGNORM.INV(RAND(), LN(Hypothèses!$B$53), Hypothèses!$C$53)-Hypothèses!$E$53), Hypothèses!$D$53), 0))*IF(D192&gt;=3,1,0)+(MAX(MIN((LOGNORM.INV(RAND(), LN(Hypothèses!$B$53), Hypothèses!$C$53)-Hypothèses!$E$53), Hypothèses!$D$53), 0))*IF(D192&gt;=4,1,0)</f>
        <v>0</v>
      </c>
      <c r="H192" s="7">
        <f>((LOGNORM.INV(RAND(), LN(Hypothèses!$B$51), Hypothèses!$C$51)) - (MAX(MIN((LOGNORM.INV(RAND(), LN(Hypothèses!$B$51), Hypothèses!$C$51)-Hypothèses!$E$51), Hypothèses!$D$51), 0)))*IF(B192&gt;=1,1,0)+((LOGNORM.INV(RAND(), LN(Hypothèses!$B$51), Hypothèses!$C$51)) - (MAX(MIN((LOGNORM.INV(RAND(), LN(Hypothèses!$B$51), Hypothèses!$C$51)-Hypothèses!$E$51), Hypothèses!$D$51), 0)))*IF(B192&gt;=2,1,0)+((LOGNORM.INV(RAND(), LN(Hypothèses!$B$51), Hypothèses!$C$51)) - (MAX(MIN((LOGNORM.INV(RAND(), LN(Hypothèses!$B$51), Hypothèses!$C$51)-Hypothèses!$E$51), Hypothèses!$D$51), 0)))*IF(B192&gt;=3,1,0)+((LOGNORM.INV(RAND(), LN(Hypothèses!$B$51), Hypothèses!$C$51)) - (MAX(MIN((LOGNORM.INV(RAND(), LN(Hypothèses!$B$51), Hypothèses!$C$51)-Hypothèses!$E$51), Hypothèses!$D$51), 0)))*IF(B192&gt;=4,1,0)</f>
        <v>0</v>
      </c>
      <c r="I192" s="7">
        <f>((LOGNORM.INV(RAND(), LN(Hypothèses!$B$52), Hypothèses!$C$52)) - (MAX(MIN((LOGNORM.INV(RAND(), LN(Hypothèses!$B$52), Hypothèses!$C$52)-Hypothèses!$E$52), Hypothèses!$D$52), 0)))*IF(C192&gt;=1,1,0)+((LOGNORM.INV(RAND(), LN(Hypothèses!$B$52), Hypothèses!$C$52)) - (MAX(MIN((LOGNORM.INV(RAND(), LN(Hypothèses!$B$52), Hypothèses!$C$52)-Hypothèses!$E$52), Hypothèses!$D$52), 0)))*IF(C192&gt;=2,1,0)+((LOGNORM.INV(RAND(), LN(Hypothèses!$B$52), Hypothèses!$C$52)) - (MAX(MIN((LOGNORM.INV(RAND(), LN(Hypothèses!$B$52), Hypothèses!$C$52)-Hypothèses!$E$52), Hypothèses!$D$52), 0)))*IF(C192&gt;=3,1,0)+((LOGNORM.INV(RAND(), LN(Hypothèses!$B$52), Hypothèses!$C$52)) - (MAX(MIN((LOGNORM.INV(RAND(), LN(Hypothèses!$B$52), Hypothèses!$C$52)-Hypothèses!$E$52), Hypothèses!$D$52), 0)))*IF(C192&gt;=4,1,0)</f>
        <v>0</v>
      </c>
      <c r="J192" s="7">
        <f>((LOGNORM.INV(RAND(), LN(Hypothèses!$B$53), Hypothèses!$C$53)) - (MAX(MIN((LOGNORM.INV(RAND(), LN(Hypothèses!$B$53), Hypothèses!$C$53)-Hypothèses!$E$53), Hypothèses!$D$53), 0)))*IF(D192&gt;=1,1,0)+((LOGNORM.INV(RAND(), LN(Hypothèses!$B$53), Hypothèses!$C$53)) - (MAX(MIN((LOGNORM.INV(RAND(), LN(Hypothèses!$B$53), Hypothèses!$C$53)-Hypothèses!$E$53), Hypothèses!$D$53), 0)))*IF(D192&gt;=2,1,0)+((LOGNORM.INV(RAND(), LN(Hypothèses!$B$53), Hypothèses!$C$53)) - (MAX(MIN((LOGNORM.INV(RAND(), LN(Hypothèses!$B$53), Hypothèses!$C$53)-Hypothèses!$E$53), Hypothèses!$D$53), 0)))*IF(D192&gt;=3,1,0)+((LOGNORM.INV(RAND(), LN(Hypothèses!$B$53), Hypothèses!$C$53)) - (MAX(MIN((LOGNORM.INV(RAND(), LN(Hypothèses!$B$53), Hypothèses!$C$53)-Hypothèses!$E$53), Hypothèses!$D$53), 0)))*IF(D192&gt;=4,1,0)</f>
        <v>0</v>
      </c>
      <c r="K192" s="7">
        <f>E192+F192+G192</f>
        <v>0</v>
      </c>
      <c r="L192" s="7">
        <f>H192+I192+J192</f>
        <v>0</v>
      </c>
      <c r="M192" s="7">
        <f>Simulateur!$G$20 + L192</f>
        <v>0</v>
      </c>
    </row>
    <row r="193" spans="1:13">
      <c r="A193" s="11">
        <v>192</v>
      </c>
      <c r="B193" s="11">
        <f>BINOM.INV(1000, (Hypothèses!$B$43*Hypothèses!$B$46)/1000, RAND())</f>
        <v>0</v>
      </c>
      <c r="C193" s="11">
        <f>BINOM.INV(1000, (Hypothèses!$B$43*Hypothèses!$B$47)/1000, RAND())</f>
        <v>0</v>
      </c>
      <c r="D193" s="11">
        <f>BINOM.INV(1000, (Hypothèses!$B$43*Hypothèses!$B$48)/1000, RAND())</f>
        <v>0</v>
      </c>
      <c r="E193" s="7">
        <f>(MAX(MIN((LOGNORM.INV(RAND(), LN(Hypothèses!$B$51), Hypothèses!$C$51)-Hypothèses!$E$51), Hypothèses!$D$51), 0))*IF(B193&gt;=1,1,0)+(MAX(MIN((LOGNORM.INV(RAND(), LN(Hypothèses!$B$51), Hypothèses!$C$51)-Hypothèses!$E$51), Hypothèses!$D$51), 0))*IF(B193&gt;=2,1,0)+(MAX(MIN((LOGNORM.INV(RAND(), LN(Hypothèses!$B$51), Hypothèses!$C$51)-Hypothèses!$E$51), Hypothèses!$D$51), 0))*IF(B193&gt;=3,1,0)+(MAX(MIN((LOGNORM.INV(RAND(), LN(Hypothèses!$B$51), Hypothèses!$C$51)-Hypothèses!$E$51), Hypothèses!$D$51), 0))*IF(B193&gt;=4,1,0)</f>
        <v>0</v>
      </c>
      <c r="F193" s="7">
        <f>(MAX(MIN((LOGNORM.INV(RAND(), LN(Hypothèses!$B$52), Hypothèses!$C$52)-Hypothèses!$E$52), Hypothèses!$D$52), 0))*IF(C193&gt;=1,1,0)+(MAX(MIN((LOGNORM.INV(RAND(), LN(Hypothèses!$B$52), Hypothèses!$C$52)-Hypothèses!$E$52), Hypothèses!$D$52), 0))*IF(C193&gt;=2,1,0)+(MAX(MIN((LOGNORM.INV(RAND(), LN(Hypothèses!$B$52), Hypothèses!$C$52)-Hypothèses!$E$52), Hypothèses!$D$52), 0))*IF(C193&gt;=3,1,0)+(MAX(MIN((LOGNORM.INV(RAND(), LN(Hypothèses!$B$52), Hypothèses!$C$52)-Hypothèses!$E$52), Hypothèses!$D$52), 0))*IF(C193&gt;=4,1,0)</f>
        <v>0</v>
      </c>
      <c r="G193" s="7">
        <f>(MAX(MIN((LOGNORM.INV(RAND(), LN(Hypothèses!$B$53), Hypothèses!$C$53)-Hypothèses!$E$53), Hypothèses!$D$53), 0))*IF(D193&gt;=1,1,0)+(MAX(MIN((LOGNORM.INV(RAND(), LN(Hypothèses!$B$53), Hypothèses!$C$53)-Hypothèses!$E$53), Hypothèses!$D$53), 0))*IF(D193&gt;=2,1,0)+(MAX(MIN((LOGNORM.INV(RAND(), LN(Hypothèses!$B$53), Hypothèses!$C$53)-Hypothèses!$E$53), Hypothèses!$D$53), 0))*IF(D193&gt;=3,1,0)+(MAX(MIN((LOGNORM.INV(RAND(), LN(Hypothèses!$B$53), Hypothèses!$C$53)-Hypothèses!$E$53), Hypothèses!$D$53), 0))*IF(D193&gt;=4,1,0)</f>
        <v>0</v>
      </c>
      <c r="H193" s="7">
        <f>((LOGNORM.INV(RAND(), LN(Hypothèses!$B$51), Hypothèses!$C$51)) - (MAX(MIN((LOGNORM.INV(RAND(), LN(Hypothèses!$B$51), Hypothèses!$C$51)-Hypothèses!$E$51), Hypothèses!$D$51), 0)))*IF(B193&gt;=1,1,0)+((LOGNORM.INV(RAND(), LN(Hypothèses!$B$51), Hypothèses!$C$51)) - (MAX(MIN((LOGNORM.INV(RAND(), LN(Hypothèses!$B$51), Hypothèses!$C$51)-Hypothèses!$E$51), Hypothèses!$D$51), 0)))*IF(B193&gt;=2,1,0)+((LOGNORM.INV(RAND(), LN(Hypothèses!$B$51), Hypothèses!$C$51)) - (MAX(MIN((LOGNORM.INV(RAND(), LN(Hypothèses!$B$51), Hypothèses!$C$51)-Hypothèses!$E$51), Hypothèses!$D$51), 0)))*IF(B193&gt;=3,1,0)+((LOGNORM.INV(RAND(), LN(Hypothèses!$B$51), Hypothèses!$C$51)) - (MAX(MIN((LOGNORM.INV(RAND(), LN(Hypothèses!$B$51), Hypothèses!$C$51)-Hypothèses!$E$51), Hypothèses!$D$51), 0)))*IF(B193&gt;=4,1,0)</f>
        <v>0</v>
      </c>
      <c r="I193" s="7">
        <f>((LOGNORM.INV(RAND(), LN(Hypothèses!$B$52), Hypothèses!$C$52)) - (MAX(MIN((LOGNORM.INV(RAND(), LN(Hypothèses!$B$52), Hypothèses!$C$52)-Hypothèses!$E$52), Hypothèses!$D$52), 0)))*IF(C193&gt;=1,1,0)+((LOGNORM.INV(RAND(), LN(Hypothèses!$B$52), Hypothèses!$C$52)) - (MAX(MIN((LOGNORM.INV(RAND(), LN(Hypothèses!$B$52), Hypothèses!$C$52)-Hypothèses!$E$52), Hypothèses!$D$52), 0)))*IF(C193&gt;=2,1,0)+((LOGNORM.INV(RAND(), LN(Hypothèses!$B$52), Hypothèses!$C$52)) - (MAX(MIN((LOGNORM.INV(RAND(), LN(Hypothèses!$B$52), Hypothèses!$C$52)-Hypothèses!$E$52), Hypothèses!$D$52), 0)))*IF(C193&gt;=3,1,0)+((LOGNORM.INV(RAND(), LN(Hypothèses!$B$52), Hypothèses!$C$52)) - (MAX(MIN((LOGNORM.INV(RAND(), LN(Hypothèses!$B$52), Hypothèses!$C$52)-Hypothèses!$E$52), Hypothèses!$D$52), 0)))*IF(C193&gt;=4,1,0)</f>
        <v>0</v>
      </c>
      <c r="J193" s="7">
        <f>((LOGNORM.INV(RAND(), LN(Hypothèses!$B$53), Hypothèses!$C$53)) - (MAX(MIN((LOGNORM.INV(RAND(), LN(Hypothèses!$B$53), Hypothèses!$C$53)-Hypothèses!$E$53), Hypothèses!$D$53), 0)))*IF(D193&gt;=1,1,0)+((LOGNORM.INV(RAND(), LN(Hypothèses!$B$53), Hypothèses!$C$53)) - (MAX(MIN((LOGNORM.INV(RAND(), LN(Hypothèses!$B$53), Hypothèses!$C$53)-Hypothèses!$E$53), Hypothèses!$D$53), 0)))*IF(D193&gt;=2,1,0)+((LOGNORM.INV(RAND(), LN(Hypothèses!$B$53), Hypothèses!$C$53)) - (MAX(MIN((LOGNORM.INV(RAND(), LN(Hypothèses!$B$53), Hypothèses!$C$53)-Hypothèses!$E$53), Hypothèses!$D$53), 0)))*IF(D193&gt;=3,1,0)+((LOGNORM.INV(RAND(), LN(Hypothèses!$B$53), Hypothèses!$C$53)) - (MAX(MIN((LOGNORM.INV(RAND(), LN(Hypothèses!$B$53), Hypothèses!$C$53)-Hypothèses!$E$53), Hypothèses!$D$53), 0)))*IF(D193&gt;=4,1,0)</f>
        <v>0</v>
      </c>
      <c r="K193" s="7">
        <f>E193+F193+G193</f>
        <v>0</v>
      </c>
      <c r="L193" s="7">
        <f>H193+I193+J193</f>
        <v>0</v>
      </c>
      <c r="M193" s="7">
        <f>Simulateur!$G$20 + L193</f>
        <v>0</v>
      </c>
    </row>
    <row r="194" spans="1:13">
      <c r="A194" s="11">
        <v>193</v>
      </c>
      <c r="B194" s="11">
        <f>BINOM.INV(1000, (Hypothèses!$B$43*Hypothèses!$B$46)/1000, RAND())</f>
        <v>0</v>
      </c>
      <c r="C194" s="11">
        <f>BINOM.INV(1000, (Hypothèses!$B$43*Hypothèses!$B$47)/1000, RAND())</f>
        <v>0</v>
      </c>
      <c r="D194" s="11">
        <f>BINOM.INV(1000, (Hypothèses!$B$43*Hypothèses!$B$48)/1000, RAND())</f>
        <v>0</v>
      </c>
      <c r="E194" s="7">
        <f>(MAX(MIN((LOGNORM.INV(RAND(), LN(Hypothèses!$B$51), Hypothèses!$C$51)-Hypothèses!$E$51), Hypothèses!$D$51), 0))*IF(B194&gt;=1,1,0)+(MAX(MIN((LOGNORM.INV(RAND(), LN(Hypothèses!$B$51), Hypothèses!$C$51)-Hypothèses!$E$51), Hypothèses!$D$51), 0))*IF(B194&gt;=2,1,0)+(MAX(MIN((LOGNORM.INV(RAND(), LN(Hypothèses!$B$51), Hypothèses!$C$51)-Hypothèses!$E$51), Hypothèses!$D$51), 0))*IF(B194&gt;=3,1,0)+(MAX(MIN((LOGNORM.INV(RAND(), LN(Hypothèses!$B$51), Hypothèses!$C$51)-Hypothèses!$E$51), Hypothèses!$D$51), 0))*IF(B194&gt;=4,1,0)</f>
        <v>0</v>
      </c>
      <c r="F194" s="7">
        <f>(MAX(MIN((LOGNORM.INV(RAND(), LN(Hypothèses!$B$52), Hypothèses!$C$52)-Hypothèses!$E$52), Hypothèses!$D$52), 0))*IF(C194&gt;=1,1,0)+(MAX(MIN((LOGNORM.INV(RAND(), LN(Hypothèses!$B$52), Hypothèses!$C$52)-Hypothèses!$E$52), Hypothèses!$D$52), 0))*IF(C194&gt;=2,1,0)+(MAX(MIN((LOGNORM.INV(RAND(), LN(Hypothèses!$B$52), Hypothèses!$C$52)-Hypothèses!$E$52), Hypothèses!$D$52), 0))*IF(C194&gt;=3,1,0)+(MAX(MIN((LOGNORM.INV(RAND(), LN(Hypothèses!$B$52), Hypothèses!$C$52)-Hypothèses!$E$52), Hypothèses!$D$52), 0))*IF(C194&gt;=4,1,0)</f>
        <v>0</v>
      </c>
      <c r="G194" s="7">
        <f>(MAX(MIN((LOGNORM.INV(RAND(), LN(Hypothèses!$B$53), Hypothèses!$C$53)-Hypothèses!$E$53), Hypothèses!$D$53), 0))*IF(D194&gt;=1,1,0)+(MAX(MIN((LOGNORM.INV(RAND(), LN(Hypothèses!$B$53), Hypothèses!$C$53)-Hypothèses!$E$53), Hypothèses!$D$53), 0))*IF(D194&gt;=2,1,0)+(MAX(MIN((LOGNORM.INV(RAND(), LN(Hypothèses!$B$53), Hypothèses!$C$53)-Hypothèses!$E$53), Hypothèses!$D$53), 0))*IF(D194&gt;=3,1,0)+(MAX(MIN((LOGNORM.INV(RAND(), LN(Hypothèses!$B$53), Hypothèses!$C$53)-Hypothèses!$E$53), Hypothèses!$D$53), 0))*IF(D194&gt;=4,1,0)</f>
        <v>0</v>
      </c>
      <c r="H194" s="7">
        <f>((LOGNORM.INV(RAND(), LN(Hypothèses!$B$51), Hypothèses!$C$51)) - (MAX(MIN((LOGNORM.INV(RAND(), LN(Hypothèses!$B$51), Hypothèses!$C$51)-Hypothèses!$E$51), Hypothèses!$D$51), 0)))*IF(B194&gt;=1,1,0)+((LOGNORM.INV(RAND(), LN(Hypothèses!$B$51), Hypothèses!$C$51)) - (MAX(MIN((LOGNORM.INV(RAND(), LN(Hypothèses!$B$51), Hypothèses!$C$51)-Hypothèses!$E$51), Hypothèses!$D$51), 0)))*IF(B194&gt;=2,1,0)+((LOGNORM.INV(RAND(), LN(Hypothèses!$B$51), Hypothèses!$C$51)) - (MAX(MIN((LOGNORM.INV(RAND(), LN(Hypothèses!$B$51), Hypothèses!$C$51)-Hypothèses!$E$51), Hypothèses!$D$51), 0)))*IF(B194&gt;=3,1,0)+((LOGNORM.INV(RAND(), LN(Hypothèses!$B$51), Hypothèses!$C$51)) - (MAX(MIN((LOGNORM.INV(RAND(), LN(Hypothèses!$B$51), Hypothèses!$C$51)-Hypothèses!$E$51), Hypothèses!$D$51), 0)))*IF(B194&gt;=4,1,0)</f>
        <v>0</v>
      </c>
      <c r="I194" s="7">
        <f>((LOGNORM.INV(RAND(), LN(Hypothèses!$B$52), Hypothèses!$C$52)) - (MAX(MIN((LOGNORM.INV(RAND(), LN(Hypothèses!$B$52), Hypothèses!$C$52)-Hypothèses!$E$52), Hypothèses!$D$52), 0)))*IF(C194&gt;=1,1,0)+((LOGNORM.INV(RAND(), LN(Hypothèses!$B$52), Hypothèses!$C$52)) - (MAX(MIN((LOGNORM.INV(RAND(), LN(Hypothèses!$B$52), Hypothèses!$C$52)-Hypothèses!$E$52), Hypothèses!$D$52), 0)))*IF(C194&gt;=2,1,0)+((LOGNORM.INV(RAND(), LN(Hypothèses!$B$52), Hypothèses!$C$52)) - (MAX(MIN((LOGNORM.INV(RAND(), LN(Hypothèses!$B$52), Hypothèses!$C$52)-Hypothèses!$E$52), Hypothèses!$D$52), 0)))*IF(C194&gt;=3,1,0)+((LOGNORM.INV(RAND(), LN(Hypothèses!$B$52), Hypothèses!$C$52)) - (MAX(MIN((LOGNORM.INV(RAND(), LN(Hypothèses!$B$52), Hypothèses!$C$52)-Hypothèses!$E$52), Hypothèses!$D$52), 0)))*IF(C194&gt;=4,1,0)</f>
        <v>0</v>
      </c>
      <c r="J194" s="7">
        <f>((LOGNORM.INV(RAND(), LN(Hypothèses!$B$53), Hypothèses!$C$53)) - (MAX(MIN((LOGNORM.INV(RAND(), LN(Hypothèses!$B$53), Hypothèses!$C$53)-Hypothèses!$E$53), Hypothèses!$D$53), 0)))*IF(D194&gt;=1,1,0)+((LOGNORM.INV(RAND(), LN(Hypothèses!$B$53), Hypothèses!$C$53)) - (MAX(MIN((LOGNORM.INV(RAND(), LN(Hypothèses!$B$53), Hypothèses!$C$53)-Hypothèses!$E$53), Hypothèses!$D$53), 0)))*IF(D194&gt;=2,1,0)+((LOGNORM.INV(RAND(), LN(Hypothèses!$B$53), Hypothèses!$C$53)) - (MAX(MIN((LOGNORM.INV(RAND(), LN(Hypothèses!$B$53), Hypothèses!$C$53)-Hypothèses!$E$53), Hypothèses!$D$53), 0)))*IF(D194&gt;=3,1,0)+((LOGNORM.INV(RAND(), LN(Hypothèses!$B$53), Hypothèses!$C$53)) - (MAX(MIN((LOGNORM.INV(RAND(), LN(Hypothèses!$B$53), Hypothèses!$C$53)-Hypothèses!$E$53), Hypothèses!$D$53), 0)))*IF(D194&gt;=4,1,0)</f>
        <v>0</v>
      </c>
      <c r="K194" s="7">
        <f>E194+F194+G194</f>
        <v>0</v>
      </c>
      <c r="L194" s="7">
        <f>H194+I194+J194</f>
        <v>0</v>
      </c>
      <c r="M194" s="7">
        <f>Simulateur!$G$20 + L194</f>
        <v>0</v>
      </c>
    </row>
    <row r="195" spans="1:13">
      <c r="A195" s="11">
        <v>194</v>
      </c>
      <c r="B195" s="11">
        <f>BINOM.INV(1000, (Hypothèses!$B$43*Hypothèses!$B$46)/1000, RAND())</f>
        <v>0</v>
      </c>
      <c r="C195" s="11">
        <f>BINOM.INV(1000, (Hypothèses!$B$43*Hypothèses!$B$47)/1000, RAND())</f>
        <v>0</v>
      </c>
      <c r="D195" s="11">
        <f>BINOM.INV(1000, (Hypothèses!$B$43*Hypothèses!$B$48)/1000, RAND())</f>
        <v>0</v>
      </c>
      <c r="E195" s="7">
        <f>(MAX(MIN((LOGNORM.INV(RAND(), LN(Hypothèses!$B$51), Hypothèses!$C$51)-Hypothèses!$E$51), Hypothèses!$D$51), 0))*IF(B195&gt;=1,1,0)+(MAX(MIN((LOGNORM.INV(RAND(), LN(Hypothèses!$B$51), Hypothèses!$C$51)-Hypothèses!$E$51), Hypothèses!$D$51), 0))*IF(B195&gt;=2,1,0)+(MAX(MIN((LOGNORM.INV(RAND(), LN(Hypothèses!$B$51), Hypothèses!$C$51)-Hypothèses!$E$51), Hypothèses!$D$51), 0))*IF(B195&gt;=3,1,0)+(MAX(MIN((LOGNORM.INV(RAND(), LN(Hypothèses!$B$51), Hypothèses!$C$51)-Hypothèses!$E$51), Hypothèses!$D$51), 0))*IF(B195&gt;=4,1,0)</f>
        <v>0</v>
      </c>
      <c r="F195" s="7">
        <f>(MAX(MIN((LOGNORM.INV(RAND(), LN(Hypothèses!$B$52), Hypothèses!$C$52)-Hypothèses!$E$52), Hypothèses!$D$52), 0))*IF(C195&gt;=1,1,0)+(MAX(MIN((LOGNORM.INV(RAND(), LN(Hypothèses!$B$52), Hypothèses!$C$52)-Hypothèses!$E$52), Hypothèses!$D$52), 0))*IF(C195&gt;=2,1,0)+(MAX(MIN((LOGNORM.INV(RAND(), LN(Hypothèses!$B$52), Hypothèses!$C$52)-Hypothèses!$E$52), Hypothèses!$D$52), 0))*IF(C195&gt;=3,1,0)+(MAX(MIN((LOGNORM.INV(RAND(), LN(Hypothèses!$B$52), Hypothèses!$C$52)-Hypothèses!$E$52), Hypothèses!$D$52), 0))*IF(C195&gt;=4,1,0)</f>
        <v>0</v>
      </c>
      <c r="G195" s="7">
        <f>(MAX(MIN((LOGNORM.INV(RAND(), LN(Hypothèses!$B$53), Hypothèses!$C$53)-Hypothèses!$E$53), Hypothèses!$D$53), 0))*IF(D195&gt;=1,1,0)+(MAX(MIN((LOGNORM.INV(RAND(), LN(Hypothèses!$B$53), Hypothèses!$C$53)-Hypothèses!$E$53), Hypothèses!$D$53), 0))*IF(D195&gt;=2,1,0)+(MAX(MIN((LOGNORM.INV(RAND(), LN(Hypothèses!$B$53), Hypothèses!$C$53)-Hypothèses!$E$53), Hypothèses!$D$53), 0))*IF(D195&gt;=3,1,0)+(MAX(MIN((LOGNORM.INV(RAND(), LN(Hypothèses!$B$53), Hypothèses!$C$53)-Hypothèses!$E$53), Hypothèses!$D$53), 0))*IF(D195&gt;=4,1,0)</f>
        <v>0</v>
      </c>
      <c r="H195" s="7">
        <f>((LOGNORM.INV(RAND(), LN(Hypothèses!$B$51), Hypothèses!$C$51)) - (MAX(MIN((LOGNORM.INV(RAND(), LN(Hypothèses!$B$51), Hypothèses!$C$51)-Hypothèses!$E$51), Hypothèses!$D$51), 0)))*IF(B195&gt;=1,1,0)+((LOGNORM.INV(RAND(), LN(Hypothèses!$B$51), Hypothèses!$C$51)) - (MAX(MIN((LOGNORM.INV(RAND(), LN(Hypothèses!$B$51), Hypothèses!$C$51)-Hypothèses!$E$51), Hypothèses!$D$51), 0)))*IF(B195&gt;=2,1,0)+((LOGNORM.INV(RAND(), LN(Hypothèses!$B$51), Hypothèses!$C$51)) - (MAX(MIN((LOGNORM.INV(RAND(), LN(Hypothèses!$B$51), Hypothèses!$C$51)-Hypothèses!$E$51), Hypothèses!$D$51), 0)))*IF(B195&gt;=3,1,0)+((LOGNORM.INV(RAND(), LN(Hypothèses!$B$51), Hypothèses!$C$51)) - (MAX(MIN((LOGNORM.INV(RAND(), LN(Hypothèses!$B$51), Hypothèses!$C$51)-Hypothèses!$E$51), Hypothèses!$D$51), 0)))*IF(B195&gt;=4,1,0)</f>
        <v>0</v>
      </c>
      <c r="I195" s="7">
        <f>((LOGNORM.INV(RAND(), LN(Hypothèses!$B$52), Hypothèses!$C$52)) - (MAX(MIN((LOGNORM.INV(RAND(), LN(Hypothèses!$B$52), Hypothèses!$C$52)-Hypothèses!$E$52), Hypothèses!$D$52), 0)))*IF(C195&gt;=1,1,0)+((LOGNORM.INV(RAND(), LN(Hypothèses!$B$52), Hypothèses!$C$52)) - (MAX(MIN((LOGNORM.INV(RAND(), LN(Hypothèses!$B$52), Hypothèses!$C$52)-Hypothèses!$E$52), Hypothèses!$D$52), 0)))*IF(C195&gt;=2,1,0)+((LOGNORM.INV(RAND(), LN(Hypothèses!$B$52), Hypothèses!$C$52)) - (MAX(MIN((LOGNORM.INV(RAND(), LN(Hypothèses!$B$52), Hypothèses!$C$52)-Hypothèses!$E$52), Hypothèses!$D$52), 0)))*IF(C195&gt;=3,1,0)+((LOGNORM.INV(RAND(), LN(Hypothèses!$B$52), Hypothèses!$C$52)) - (MAX(MIN((LOGNORM.INV(RAND(), LN(Hypothèses!$B$52), Hypothèses!$C$52)-Hypothèses!$E$52), Hypothèses!$D$52), 0)))*IF(C195&gt;=4,1,0)</f>
        <v>0</v>
      </c>
      <c r="J195" s="7">
        <f>((LOGNORM.INV(RAND(), LN(Hypothèses!$B$53), Hypothèses!$C$53)) - (MAX(MIN((LOGNORM.INV(RAND(), LN(Hypothèses!$B$53), Hypothèses!$C$53)-Hypothèses!$E$53), Hypothèses!$D$53), 0)))*IF(D195&gt;=1,1,0)+((LOGNORM.INV(RAND(), LN(Hypothèses!$B$53), Hypothèses!$C$53)) - (MAX(MIN((LOGNORM.INV(RAND(), LN(Hypothèses!$B$53), Hypothèses!$C$53)-Hypothèses!$E$53), Hypothèses!$D$53), 0)))*IF(D195&gt;=2,1,0)+((LOGNORM.INV(RAND(), LN(Hypothèses!$B$53), Hypothèses!$C$53)) - (MAX(MIN((LOGNORM.INV(RAND(), LN(Hypothèses!$B$53), Hypothèses!$C$53)-Hypothèses!$E$53), Hypothèses!$D$53), 0)))*IF(D195&gt;=3,1,0)+((LOGNORM.INV(RAND(), LN(Hypothèses!$B$53), Hypothèses!$C$53)) - (MAX(MIN((LOGNORM.INV(RAND(), LN(Hypothèses!$B$53), Hypothèses!$C$53)-Hypothèses!$E$53), Hypothèses!$D$53), 0)))*IF(D195&gt;=4,1,0)</f>
        <v>0</v>
      </c>
      <c r="K195" s="7">
        <f>E195+F195+G195</f>
        <v>0</v>
      </c>
      <c r="L195" s="7">
        <f>H195+I195+J195</f>
        <v>0</v>
      </c>
      <c r="M195" s="7">
        <f>Simulateur!$G$20 + L195</f>
        <v>0</v>
      </c>
    </row>
    <row r="196" spans="1:13">
      <c r="A196" s="11">
        <v>195</v>
      </c>
      <c r="B196" s="11">
        <f>BINOM.INV(1000, (Hypothèses!$B$43*Hypothèses!$B$46)/1000, RAND())</f>
        <v>0</v>
      </c>
      <c r="C196" s="11">
        <f>BINOM.INV(1000, (Hypothèses!$B$43*Hypothèses!$B$47)/1000, RAND())</f>
        <v>0</v>
      </c>
      <c r="D196" s="11">
        <f>BINOM.INV(1000, (Hypothèses!$B$43*Hypothèses!$B$48)/1000, RAND())</f>
        <v>0</v>
      </c>
      <c r="E196" s="7">
        <f>(MAX(MIN((LOGNORM.INV(RAND(), LN(Hypothèses!$B$51), Hypothèses!$C$51)-Hypothèses!$E$51), Hypothèses!$D$51), 0))*IF(B196&gt;=1,1,0)+(MAX(MIN((LOGNORM.INV(RAND(), LN(Hypothèses!$B$51), Hypothèses!$C$51)-Hypothèses!$E$51), Hypothèses!$D$51), 0))*IF(B196&gt;=2,1,0)+(MAX(MIN((LOGNORM.INV(RAND(), LN(Hypothèses!$B$51), Hypothèses!$C$51)-Hypothèses!$E$51), Hypothèses!$D$51), 0))*IF(B196&gt;=3,1,0)+(MAX(MIN((LOGNORM.INV(RAND(), LN(Hypothèses!$B$51), Hypothèses!$C$51)-Hypothèses!$E$51), Hypothèses!$D$51), 0))*IF(B196&gt;=4,1,0)</f>
        <v>0</v>
      </c>
      <c r="F196" s="7">
        <f>(MAX(MIN((LOGNORM.INV(RAND(), LN(Hypothèses!$B$52), Hypothèses!$C$52)-Hypothèses!$E$52), Hypothèses!$D$52), 0))*IF(C196&gt;=1,1,0)+(MAX(MIN((LOGNORM.INV(RAND(), LN(Hypothèses!$B$52), Hypothèses!$C$52)-Hypothèses!$E$52), Hypothèses!$D$52), 0))*IF(C196&gt;=2,1,0)+(MAX(MIN((LOGNORM.INV(RAND(), LN(Hypothèses!$B$52), Hypothèses!$C$52)-Hypothèses!$E$52), Hypothèses!$D$52), 0))*IF(C196&gt;=3,1,0)+(MAX(MIN((LOGNORM.INV(RAND(), LN(Hypothèses!$B$52), Hypothèses!$C$52)-Hypothèses!$E$52), Hypothèses!$D$52), 0))*IF(C196&gt;=4,1,0)</f>
        <v>0</v>
      </c>
      <c r="G196" s="7">
        <f>(MAX(MIN((LOGNORM.INV(RAND(), LN(Hypothèses!$B$53), Hypothèses!$C$53)-Hypothèses!$E$53), Hypothèses!$D$53), 0))*IF(D196&gt;=1,1,0)+(MAX(MIN((LOGNORM.INV(RAND(), LN(Hypothèses!$B$53), Hypothèses!$C$53)-Hypothèses!$E$53), Hypothèses!$D$53), 0))*IF(D196&gt;=2,1,0)+(MAX(MIN((LOGNORM.INV(RAND(), LN(Hypothèses!$B$53), Hypothèses!$C$53)-Hypothèses!$E$53), Hypothèses!$D$53), 0))*IF(D196&gt;=3,1,0)+(MAX(MIN((LOGNORM.INV(RAND(), LN(Hypothèses!$B$53), Hypothèses!$C$53)-Hypothèses!$E$53), Hypothèses!$D$53), 0))*IF(D196&gt;=4,1,0)</f>
        <v>0</v>
      </c>
      <c r="H196" s="7">
        <f>((LOGNORM.INV(RAND(), LN(Hypothèses!$B$51), Hypothèses!$C$51)) - (MAX(MIN((LOGNORM.INV(RAND(), LN(Hypothèses!$B$51), Hypothèses!$C$51)-Hypothèses!$E$51), Hypothèses!$D$51), 0)))*IF(B196&gt;=1,1,0)+((LOGNORM.INV(RAND(), LN(Hypothèses!$B$51), Hypothèses!$C$51)) - (MAX(MIN((LOGNORM.INV(RAND(), LN(Hypothèses!$B$51), Hypothèses!$C$51)-Hypothèses!$E$51), Hypothèses!$D$51), 0)))*IF(B196&gt;=2,1,0)+((LOGNORM.INV(RAND(), LN(Hypothèses!$B$51), Hypothèses!$C$51)) - (MAX(MIN((LOGNORM.INV(RAND(), LN(Hypothèses!$B$51), Hypothèses!$C$51)-Hypothèses!$E$51), Hypothèses!$D$51), 0)))*IF(B196&gt;=3,1,0)+((LOGNORM.INV(RAND(), LN(Hypothèses!$B$51), Hypothèses!$C$51)) - (MAX(MIN((LOGNORM.INV(RAND(), LN(Hypothèses!$B$51), Hypothèses!$C$51)-Hypothèses!$E$51), Hypothèses!$D$51), 0)))*IF(B196&gt;=4,1,0)</f>
        <v>0</v>
      </c>
      <c r="I196" s="7">
        <f>((LOGNORM.INV(RAND(), LN(Hypothèses!$B$52), Hypothèses!$C$52)) - (MAX(MIN((LOGNORM.INV(RAND(), LN(Hypothèses!$B$52), Hypothèses!$C$52)-Hypothèses!$E$52), Hypothèses!$D$52), 0)))*IF(C196&gt;=1,1,0)+((LOGNORM.INV(RAND(), LN(Hypothèses!$B$52), Hypothèses!$C$52)) - (MAX(MIN((LOGNORM.INV(RAND(), LN(Hypothèses!$B$52), Hypothèses!$C$52)-Hypothèses!$E$52), Hypothèses!$D$52), 0)))*IF(C196&gt;=2,1,0)+((LOGNORM.INV(RAND(), LN(Hypothèses!$B$52), Hypothèses!$C$52)) - (MAX(MIN((LOGNORM.INV(RAND(), LN(Hypothèses!$B$52), Hypothèses!$C$52)-Hypothèses!$E$52), Hypothèses!$D$52), 0)))*IF(C196&gt;=3,1,0)+((LOGNORM.INV(RAND(), LN(Hypothèses!$B$52), Hypothèses!$C$52)) - (MAX(MIN((LOGNORM.INV(RAND(), LN(Hypothèses!$B$52), Hypothèses!$C$52)-Hypothèses!$E$52), Hypothèses!$D$52), 0)))*IF(C196&gt;=4,1,0)</f>
        <v>0</v>
      </c>
      <c r="J196" s="7">
        <f>((LOGNORM.INV(RAND(), LN(Hypothèses!$B$53), Hypothèses!$C$53)) - (MAX(MIN((LOGNORM.INV(RAND(), LN(Hypothèses!$B$53), Hypothèses!$C$53)-Hypothèses!$E$53), Hypothèses!$D$53), 0)))*IF(D196&gt;=1,1,0)+((LOGNORM.INV(RAND(), LN(Hypothèses!$B$53), Hypothèses!$C$53)) - (MAX(MIN((LOGNORM.INV(RAND(), LN(Hypothèses!$B$53), Hypothèses!$C$53)-Hypothèses!$E$53), Hypothèses!$D$53), 0)))*IF(D196&gt;=2,1,0)+((LOGNORM.INV(RAND(), LN(Hypothèses!$B$53), Hypothèses!$C$53)) - (MAX(MIN((LOGNORM.INV(RAND(), LN(Hypothèses!$B$53), Hypothèses!$C$53)-Hypothèses!$E$53), Hypothèses!$D$53), 0)))*IF(D196&gt;=3,1,0)+((LOGNORM.INV(RAND(), LN(Hypothèses!$B$53), Hypothèses!$C$53)) - (MAX(MIN((LOGNORM.INV(RAND(), LN(Hypothèses!$B$53), Hypothèses!$C$53)-Hypothèses!$E$53), Hypothèses!$D$53), 0)))*IF(D196&gt;=4,1,0)</f>
        <v>0</v>
      </c>
      <c r="K196" s="7">
        <f>E196+F196+G196</f>
        <v>0</v>
      </c>
      <c r="L196" s="7">
        <f>H196+I196+J196</f>
        <v>0</v>
      </c>
      <c r="M196" s="7">
        <f>Simulateur!$G$20 + L196</f>
        <v>0</v>
      </c>
    </row>
    <row r="197" spans="1:13">
      <c r="A197" s="11">
        <v>196</v>
      </c>
      <c r="B197" s="11">
        <f>BINOM.INV(1000, (Hypothèses!$B$43*Hypothèses!$B$46)/1000, RAND())</f>
        <v>0</v>
      </c>
      <c r="C197" s="11">
        <f>BINOM.INV(1000, (Hypothèses!$B$43*Hypothèses!$B$47)/1000, RAND())</f>
        <v>0</v>
      </c>
      <c r="D197" s="11">
        <f>BINOM.INV(1000, (Hypothèses!$B$43*Hypothèses!$B$48)/1000, RAND())</f>
        <v>0</v>
      </c>
      <c r="E197" s="7">
        <f>(MAX(MIN((LOGNORM.INV(RAND(), LN(Hypothèses!$B$51), Hypothèses!$C$51)-Hypothèses!$E$51), Hypothèses!$D$51), 0))*IF(B197&gt;=1,1,0)+(MAX(MIN((LOGNORM.INV(RAND(), LN(Hypothèses!$B$51), Hypothèses!$C$51)-Hypothèses!$E$51), Hypothèses!$D$51), 0))*IF(B197&gt;=2,1,0)+(MAX(MIN((LOGNORM.INV(RAND(), LN(Hypothèses!$B$51), Hypothèses!$C$51)-Hypothèses!$E$51), Hypothèses!$D$51), 0))*IF(B197&gt;=3,1,0)+(MAX(MIN((LOGNORM.INV(RAND(), LN(Hypothèses!$B$51), Hypothèses!$C$51)-Hypothèses!$E$51), Hypothèses!$D$51), 0))*IF(B197&gt;=4,1,0)</f>
        <v>0</v>
      </c>
      <c r="F197" s="7">
        <f>(MAX(MIN((LOGNORM.INV(RAND(), LN(Hypothèses!$B$52), Hypothèses!$C$52)-Hypothèses!$E$52), Hypothèses!$D$52), 0))*IF(C197&gt;=1,1,0)+(MAX(MIN((LOGNORM.INV(RAND(), LN(Hypothèses!$B$52), Hypothèses!$C$52)-Hypothèses!$E$52), Hypothèses!$D$52), 0))*IF(C197&gt;=2,1,0)+(MAX(MIN((LOGNORM.INV(RAND(), LN(Hypothèses!$B$52), Hypothèses!$C$52)-Hypothèses!$E$52), Hypothèses!$D$52), 0))*IF(C197&gt;=3,1,0)+(MAX(MIN((LOGNORM.INV(RAND(), LN(Hypothèses!$B$52), Hypothèses!$C$52)-Hypothèses!$E$52), Hypothèses!$D$52), 0))*IF(C197&gt;=4,1,0)</f>
        <v>0</v>
      </c>
      <c r="G197" s="7">
        <f>(MAX(MIN((LOGNORM.INV(RAND(), LN(Hypothèses!$B$53), Hypothèses!$C$53)-Hypothèses!$E$53), Hypothèses!$D$53), 0))*IF(D197&gt;=1,1,0)+(MAX(MIN((LOGNORM.INV(RAND(), LN(Hypothèses!$B$53), Hypothèses!$C$53)-Hypothèses!$E$53), Hypothèses!$D$53), 0))*IF(D197&gt;=2,1,0)+(MAX(MIN((LOGNORM.INV(RAND(), LN(Hypothèses!$B$53), Hypothèses!$C$53)-Hypothèses!$E$53), Hypothèses!$D$53), 0))*IF(D197&gt;=3,1,0)+(MAX(MIN((LOGNORM.INV(RAND(), LN(Hypothèses!$B$53), Hypothèses!$C$53)-Hypothèses!$E$53), Hypothèses!$D$53), 0))*IF(D197&gt;=4,1,0)</f>
        <v>0</v>
      </c>
      <c r="H197" s="7">
        <f>((LOGNORM.INV(RAND(), LN(Hypothèses!$B$51), Hypothèses!$C$51)) - (MAX(MIN((LOGNORM.INV(RAND(), LN(Hypothèses!$B$51), Hypothèses!$C$51)-Hypothèses!$E$51), Hypothèses!$D$51), 0)))*IF(B197&gt;=1,1,0)+((LOGNORM.INV(RAND(), LN(Hypothèses!$B$51), Hypothèses!$C$51)) - (MAX(MIN((LOGNORM.INV(RAND(), LN(Hypothèses!$B$51), Hypothèses!$C$51)-Hypothèses!$E$51), Hypothèses!$D$51), 0)))*IF(B197&gt;=2,1,0)+((LOGNORM.INV(RAND(), LN(Hypothèses!$B$51), Hypothèses!$C$51)) - (MAX(MIN((LOGNORM.INV(RAND(), LN(Hypothèses!$B$51), Hypothèses!$C$51)-Hypothèses!$E$51), Hypothèses!$D$51), 0)))*IF(B197&gt;=3,1,0)+((LOGNORM.INV(RAND(), LN(Hypothèses!$B$51), Hypothèses!$C$51)) - (MAX(MIN((LOGNORM.INV(RAND(), LN(Hypothèses!$B$51), Hypothèses!$C$51)-Hypothèses!$E$51), Hypothèses!$D$51), 0)))*IF(B197&gt;=4,1,0)</f>
        <v>0</v>
      </c>
      <c r="I197" s="7">
        <f>((LOGNORM.INV(RAND(), LN(Hypothèses!$B$52), Hypothèses!$C$52)) - (MAX(MIN((LOGNORM.INV(RAND(), LN(Hypothèses!$B$52), Hypothèses!$C$52)-Hypothèses!$E$52), Hypothèses!$D$52), 0)))*IF(C197&gt;=1,1,0)+((LOGNORM.INV(RAND(), LN(Hypothèses!$B$52), Hypothèses!$C$52)) - (MAX(MIN((LOGNORM.INV(RAND(), LN(Hypothèses!$B$52), Hypothèses!$C$52)-Hypothèses!$E$52), Hypothèses!$D$52), 0)))*IF(C197&gt;=2,1,0)+((LOGNORM.INV(RAND(), LN(Hypothèses!$B$52), Hypothèses!$C$52)) - (MAX(MIN((LOGNORM.INV(RAND(), LN(Hypothèses!$B$52), Hypothèses!$C$52)-Hypothèses!$E$52), Hypothèses!$D$52), 0)))*IF(C197&gt;=3,1,0)+((LOGNORM.INV(RAND(), LN(Hypothèses!$B$52), Hypothèses!$C$52)) - (MAX(MIN((LOGNORM.INV(RAND(), LN(Hypothèses!$B$52), Hypothèses!$C$52)-Hypothèses!$E$52), Hypothèses!$D$52), 0)))*IF(C197&gt;=4,1,0)</f>
        <v>0</v>
      </c>
      <c r="J197" s="7">
        <f>((LOGNORM.INV(RAND(), LN(Hypothèses!$B$53), Hypothèses!$C$53)) - (MAX(MIN((LOGNORM.INV(RAND(), LN(Hypothèses!$B$53), Hypothèses!$C$53)-Hypothèses!$E$53), Hypothèses!$D$53), 0)))*IF(D197&gt;=1,1,0)+((LOGNORM.INV(RAND(), LN(Hypothèses!$B$53), Hypothèses!$C$53)) - (MAX(MIN((LOGNORM.INV(RAND(), LN(Hypothèses!$B$53), Hypothèses!$C$53)-Hypothèses!$E$53), Hypothèses!$D$53), 0)))*IF(D197&gt;=2,1,0)+((LOGNORM.INV(RAND(), LN(Hypothèses!$B$53), Hypothèses!$C$53)) - (MAX(MIN((LOGNORM.INV(RAND(), LN(Hypothèses!$B$53), Hypothèses!$C$53)-Hypothèses!$E$53), Hypothèses!$D$53), 0)))*IF(D197&gt;=3,1,0)+((LOGNORM.INV(RAND(), LN(Hypothèses!$B$53), Hypothèses!$C$53)) - (MAX(MIN((LOGNORM.INV(RAND(), LN(Hypothèses!$B$53), Hypothèses!$C$53)-Hypothèses!$E$53), Hypothèses!$D$53), 0)))*IF(D197&gt;=4,1,0)</f>
        <v>0</v>
      </c>
      <c r="K197" s="7">
        <f>E197+F197+G197</f>
        <v>0</v>
      </c>
      <c r="L197" s="7">
        <f>H197+I197+J197</f>
        <v>0</v>
      </c>
      <c r="M197" s="7">
        <f>Simulateur!$G$20 + L197</f>
        <v>0</v>
      </c>
    </row>
    <row r="198" spans="1:13">
      <c r="A198" s="11">
        <v>197</v>
      </c>
      <c r="B198" s="11">
        <f>BINOM.INV(1000, (Hypothèses!$B$43*Hypothèses!$B$46)/1000, RAND())</f>
        <v>0</v>
      </c>
      <c r="C198" s="11">
        <f>BINOM.INV(1000, (Hypothèses!$B$43*Hypothèses!$B$47)/1000, RAND())</f>
        <v>0</v>
      </c>
      <c r="D198" s="11">
        <f>BINOM.INV(1000, (Hypothèses!$B$43*Hypothèses!$B$48)/1000, RAND())</f>
        <v>0</v>
      </c>
      <c r="E198" s="7">
        <f>(MAX(MIN((LOGNORM.INV(RAND(), LN(Hypothèses!$B$51), Hypothèses!$C$51)-Hypothèses!$E$51), Hypothèses!$D$51), 0))*IF(B198&gt;=1,1,0)+(MAX(MIN((LOGNORM.INV(RAND(), LN(Hypothèses!$B$51), Hypothèses!$C$51)-Hypothèses!$E$51), Hypothèses!$D$51), 0))*IF(B198&gt;=2,1,0)+(MAX(MIN((LOGNORM.INV(RAND(), LN(Hypothèses!$B$51), Hypothèses!$C$51)-Hypothèses!$E$51), Hypothèses!$D$51), 0))*IF(B198&gt;=3,1,0)+(MAX(MIN((LOGNORM.INV(RAND(), LN(Hypothèses!$B$51), Hypothèses!$C$51)-Hypothèses!$E$51), Hypothèses!$D$51), 0))*IF(B198&gt;=4,1,0)</f>
        <v>0</v>
      </c>
      <c r="F198" s="7">
        <f>(MAX(MIN((LOGNORM.INV(RAND(), LN(Hypothèses!$B$52), Hypothèses!$C$52)-Hypothèses!$E$52), Hypothèses!$D$52), 0))*IF(C198&gt;=1,1,0)+(MAX(MIN((LOGNORM.INV(RAND(), LN(Hypothèses!$B$52), Hypothèses!$C$52)-Hypothèses!$E$52), Hypothèses!$D$52), 0))*IF(C198&gt;=2,1,0)+(MAX(MIN((LOGNORM.INV(RAND(), LN(Hypothèses!$B$52), Hypothèses!$C$52)-Hypothèses!$E$52), Hypothèses!$D$52), 0))*IF(C198&gt;=3,1,0)+(MAX(MIN((LOGNORM.INV(RAND(), LN(Hypothèses!$B$52), Hypothèses!$C$52)-Hypothèses!$E$52), Hypothèses!$D$52), 0))*IF(C198&gt;=4,1,0)</f>
        <v>0</v>
      </c>
      <c r="G198" s="7">
        <f>(MAX(MIN((LOGNORM.INV(RAND(), LN(Hypothèses!$B$53), Hypothèses!$C$53)-Hypothèses!$E$53), Hypothèses!$D$53), 0))*IF(D198&gt;=1,1,0)+(MAX(MIN((LOGNORM.INV(RAND(), LN(Hypothèses!$B$53), Hypothèses!$C$53)-Hypothèses!$E$53), Hypothèses!$D$53), 0))*IF(D198&gt;=2,1,0)+(MAX(MIN((LOGNORM.INV(RAND(), LN(Hypothèses!$B$53), Hypothèses!$C$53)-Hypothèses!$E$53), Hypothèses!$D$53), 0))*IF(D198&gt;=3,1,0)+(MAX(MIN((LOGNORM.INV(RAND(), LN(Hypothèses!$B$53), Hypothèses!$C$53)-Hypothèses!$E$53), Hypothèses!$D$53), 0))*IF(D198&gt;=4,1,0)</f>
        <v>0</v>
      </c>
      <c r="H198" s="7">
        <f>((LOGNORM.INV(RAND(), LN(Hypothèses!$B$51), Hypothèses!$C$51)) - (MAX(MIN((LOGNORM.INV(RAND(), LN(Hypothèses!$B$51), Hypothèses!$C$51)-Hypothèses!$E$51), Hypothèses!$D$51), 0)))*IF(B198&gt;=1,1,0)+((LOGNORM.INV(RAND(), LN(Hypothèses!$B$51), Hypothèses!$C$51)) - (MAX(MIN((LOGNORM.INV(RAND(), LN(Hypothèses!$B$51), Hypothèses!$C$51)-Hypothèses!$E$51), Hypothèses!$D$51), 0)))*IF(B198&gt;=2,1,0)+((LOGNORM.INV(RAND(), LN(Hypothèses!$B$51), Hypothèses!$C$51)) - (MAX(MIN((LOGNORM.INV(RAND(), LN(Hypothèses!$B$51), Hypothèses!$C$51)-Hypothèses!$E$51), Hypothèses!$D$51), 0)))*IF(B198&gt;=3,1,0)+((LOGNORM.INV(RAND(), LN(Hypothèses!$B$51), Hypothèses!$C$51)) - (MAX(MIN((LOGNORM.INV(RAND(), LN(Hypothèses!$B$51), Hypothèses!$C$51)-Hypothèses!$E$51), Hypothèses!$D$51), 0)))*IF(B198&gt;=4,1,0)</f>
        <v>0</v>
      </c>
      <c r="I198" s="7">
        <f>((LOGNORM.INV(RAND(), LN(Hypothèses!$B$52), Hypothèses!$C$52)) - (MAX(MIN((LOGNORM.INV(RAND(), LN(Hypothèses!$B$52), Hypothèses!$C$52)-Hypothèses!$E$52), Hypothèses!$D$52), 0)))*IF(C198&gt;=1,1,0)+((LOGNORM.INV(RAND(), LN(Hypothèses!$B$52), Hypothèses!$C$52)) - (MAX(MIN((LOGNORM.INV(RAND(), LN(Hypothèses!$B$52), Hypothèses!$C$52)-Hypothèses!$E$52), Hypothèses!$D$52), 0)))*IF(C198&gt;=2,1,0)+((LOGNORM.INV(RAND(), LN(Hypothèses!$B$52), Hypothèses!$C$52)) - (MAX(MIN((LOGNORM.INV(RAND(), LN(Hypothèses!$B$52), Hypothèses!$C$52)-Hypothèses!$E$52), Hypothèses!$D$52), 0)))*IF(C198&gt;=3,1,0)+((LOGNORM.INV(RAND(), LN(Hypothèses!$B$52), Hypothèses!$C$52)) - (MAX(MIN((LOGNORM.INV(RAND(), LN(Hypothèses!$B$52), Hypothèses!$C$52)-Hypothèses!$E$52), Hypothèses!$D$52), 0)))*IF(C198&gt;=4,1,0)</f>
        <v>0</v>
      </c>
      <c r="J198" s="7">
        <f>((LOGNORM.INV(RAND(), LN(Hypothèses!$B$53), Hypothèses!$C$53)) - (MAX(MIN((LOGNORM.INV(RAND(), LN(Hypothèses!$B$53), Hypothèses!$C$53)-Hypothèses!$E$53), Hypothèses!$D$53), 0)))*IF(D198&gt;=1,1,0)+((LOGNORM.INV(RAND(), LN(Hypothèses!$B$53), Hypothèses!$C$53)) - (MAX(MIN((LOGNORM.INV(RAND(), LN(Hypothèses!$B$53), Hypothèses!$C$53)-Hypothèses!$E$53), Hypothèses!$D$53), 0)))*IF(D198&gt;=2,1,0)+((LOGNORM.INV(RAND(), LN(Hypothèses!$B$53), Hypothèses!$C$53)) - (MAX(MIN((LOGNORM.INV(RAND(), LN(Hypothèses!$B$53), Hypothèses!$C$53)-Hypothèses!$E$53), Hypothèses!$D$53), 0)))*IF(D198&gt;=3,1,0)+((LOGNORM.INV(RAND(), LN(Hypothèses!$B$53), Hypothèses!$C$53)) - (MAX(MIN((LOGNORM.INV(RAND(), LN(Hypothèses!$B$53), Hypothèses!$C$53)-Hypothèses!$E$53), Hypothèses!$D$53), 0)))*IF(D198&gt;=4,1,0)</f>
        <v>0</v>
      </c>
      <c r="K198" s="7">
        <f>E198+F198+G198</f>
        <v>0</v>
      </c>
      <c r="L198" s="7">
        <f>H198+I198+J198</f>
        <v>0</v>
      </c>
      <c r="M198" s="7">
        <f>Simulateur!$G$20 + L198</f>
        <v>0</v>
      </c>
    </row>
    <row r="199" spans="1:13">
      <c r="A199" s="11">
        <v>198</v>
      </c>
      <c r="B199" s="11">
        <f>BINOM.INV(1000, (Hypothèses!$B$43*Hypothèses!$B$46)/1000, RAND())</f>
        <v>0</v>
      </c>
      <c r="C199" s="11">
        <f>BINOM.INV(1000, (Hypothèses!$B$43*Hypothèses!$B$47)/1000, RAND())</f>
        <v>0</v>
      </c>
      <c r="D199" s="11">
        <f>BINOM.INV(1000, (Hypothèses!$B$43*Hypothèses!$B$48)/1000, RAND())</f>
        <v>0</v>
      </c>
      <c r="E199" s="7">
        <f>(MAX(MIN((LOGNORM.INV(RAND(), LN(Hypothèses!$B$51), Hypothèses!$C$51)-Hypothèses!$E$51), Hypothèses!$D$51), 0))*IF(B199&gt;=1,1,0)+(MAX(MIN((LOGNORM.INV(RAND(), LN(Hypothèses!$B$51), Hypothèses!$C$51)-Hypothèses!$E$51), Hypothèses!$D$51), 0))*IF(B199&gt;=2,1,0)+(MAX(MIN((LOGNORM.INV(RAND(), LN(Hypothèses!$B$51), Hypothèses!$C$51)-Hypothèses!$E$51), Hypothèses!$D$51), 0))*IF(B199&gt;=3,1,0)+(MAX(MIN((LOGNORM.INV(RAND(), LN(Hypothèses!$B$51), Hypothèses!$C$51)-Hypothèses!$E$51), Hypothèses!$D$51), 0))*IF(B199&gt;=4,1,0)</f>
        <v>0</v>
      </c>
      <c r="F199" s="7">
        <f>(MAX(MIN((LOGNORM.INV(RAND(), LN(Hypothèses!$B$52), Hypothèses!$C$52)-Hypothèses!$E$52), Hypothèses!$D$52), 0))*IF(C199&gt;=1,1,0)+(MAX(MIN((LOGNORM.INV(RAND(), LN(Hypothèses!$B$52), Hypothèses!$C$52)-Hypothèses!$E$52), Hypothèses!$D$52), 0))*IF(C199&gt;=2,1,0)+(MAX(MIN((LOGNORM.INV(RAND(), LN(Hypothèses!$B$52), Hypothèses!$C$52)-Hypothèses!$E$52), Hypothèses!$D$52), 0))*IF(C199&gt;=3,1,0)+(MAX(MIN((LOGNORM.INV(RAND(), LN(Hypothèses!$B$52), Hypothèses!$C$52)-Hypothèses!$E$52), Hypothèses!$D$52), 0))*IF(C199&gt;=4,1,0)</f>
        <v>0</v>
      </c>
      <c r="G199" s="7">
        <f>(MAX(MIN((LOGNORM.INV(RAND(), LN(Hypothèses!$B$53), Hypothèses!$C$53)-Hypothèses!$E$53), Hypothèses!$D$53), 0))*IF(D199&gt;=1,1,0)+(MAX(MIN((LOGNORM.INV(RAND(), LN(Hypothèses!$B$53), Hypothèses!$C$53)-Hypothèses!$E$53), Hypothèses!$D$53), 0))*IF(D199&gt;=2,1,0)+(MAX(MIN((LOGNORM.INV(RAND(), LN(Hypothèses!$B$53), Hypothèses!$C$53)-Hypothèses!$E$53), Hypothèses!$D$53), 0))*IF(D199&gt;=3,1,0)+(MAX(MIN((LOGNORM.INV(RAND(), LN(Hypothèses!$B$53), Hypothèses!$C$53)-Hypothèses!$E$53), Hypothèses!$D$53), 0))*IF(D199&gt;=4,1,0)</f>
        <v>0</v>
      </c>
      <c r="H199" s="7">
        <f>((LOGNORM.INV(RAND(), LN(Hypothèses!$B$51), Hypothèses!$C$51)) - (MAX(MIN((LOGNORM.INV(RAND(), LN(Hypothèses!$B$51), Hypothèses!$C$51)-Hypothèses!$E$51), Hypothèses!$D$51), 0)))*IF(B199&gt;=1,1,0)+((LOGNORM.INV(RAND(), LN(Hypothèses!$B$51), Hypothèses!$C$51)) - (MAX(MIN((LOGNORM.INV(RAND(), LN(Hypothèses!$B$51), Hypothèses!$C$51)-Hypothèses!$E$51), Hypothèses!$D$51), 0)))*IF(B199&gt;=2,1,0)+((LOGNORM.INV(RAND(), LN(Hypothèses!$B$51), Hypothèses!$C$51)) - (MAX(MIN((LOGNORM.INV(RAND(), LN(Hypothèses!$B$51), Hypothèses!$C$51)-Hypothèses!$E$51), Hypothèses!$D$51), 0)))*IF(B199&gt;=3,1,0)+((LOGNORM.INV(RAND(), LN(Hypothèses!$B$51), Hypothèses!$C$51)) - (MAX(MIN((LOGNORM.INV(RAND(), LN(Hypothèses!$B$51), Hypothèses!$C$51)-Hypothèses!$E$51), Hypothèses!$D$51), 0)))*IF(B199&gt;=4,1,0)</f>
        <v>0</v>
      </c>
      <c r="I199" s="7">
        <f>((LOGNORM.INV(RAND(), LN(Hypothèses!$B$52), Hypothèses!$C$52)) - (MAX(MIN((LOGNORM.INV(RAND(), LN(Hypothèses!$B$52), Hypothèses!$C$52)-Hypothèses!$E$52), Hypothèses!$D$52), 0)))*IF(C199&gt;=1,1,0)+((LOGNORM.INV(RAND(), LN(Hypothèses!$B$52), Hypothèses!$C$52)) - (MAX(MIN((LOGNORM.INV(RAND(), LN(Hypothèses!$B$52), Hypothèses!$C$52)-Hypothèses!$E$52), Hypothèses!$D$52), 0)))*IF(C199&gt;=2,1,0)+((LOGNORM.INV(RAND(), LN(Hypothèses!$B$52), Hypothèses!$C$52)) - (MAX(MIN((LOGNORM.INV(RAND(), LN(Hypothèses!$B$52), Hypothèses!$C$52)-Hypothèses!$E$52), Hypothèses!$D$52), 0)))*IF(C199&gt;=3,1,0)+((LOGNORM.INV(RAND(), LN(Hypothèses!$B$52), Hypothèses!$C$52)) - (MAX(MIN((LOGNORM.INV(RAND(), LN(Hypothèses!$B$52), Hypothèses!$C$52)-Hypothèses!$E$52), Hypothèses!$D$52), 0)))*IF(C199&gt;=4,1,0)</f>
        <v>0</v>
      </c>
      <c r="J199" s="7">
        <f>((LOGNORM.INV(RAND(), LN(Hypothèses!$B$53), Hypothèses!$C$53)) - (MAX(MIN((LOGNORM.INV(RAND(), LN(Hypothèses!$B$53), Hypothèses!$C$53)-Hypothèses!$E$53), Hypothèses!$D$53), 0)))*IF(D199&gt;=1,1,0)+((LOGNORM.INV(RAND(), LN(Hypothèses!$B$53), Hypothèses!$C$53)) - (MAX(MIN((LOGNORM.INV(RAND(), LN(Hypothèses!$B$53), Hypothèses!$C$53)-Hypothèses!$E$53), Hypothèses!$D$53), 0)))*IF(D199&gt;=2,1,0)+((LOGNORM.INV(RAND(), LN(Hypothèses!$B$53), Hypothèses!$C$53)) - (MAX(MIN((LOGNORM.INV(RAND(), LN(Hypothèses!$B$53), Hypothèses!$C$53)-Hypothèses!$E$53), Hypothèses!$D$53), 0)))*IF(D199&gt;=3,1,0)+((LOGNORM.INV(RAND(), LN(Hypothèses!$B$53), Hypothèses!$C$53)) - (MAX(MIN((LOGNORM.INV(RAND(), LN(Hypothèses!$B$53), Hypothèses!$C$53)-Hypothèses!$E$53), Hypothèses!$D$53), 0)))*IF(D199&gt;=4,1,0)</f>
        <v>0</v>
      </c>
      <c r="K199" s="7">
        <f>E199+F199+G199</f>
        <v>0</v>
      </c>
      <c r="L199" s="7">
        <f>H199+I199+J199</f>
        <v>0</v>
      </c>
      <c r="M199" s="7">
        <f>Simulateur!$G$20 + L199</f>
        <v>0</v>
      </c>
    </row>
    <row r="200" spans="1:13">
      <c r="A200" s="11">
        <v>199</v>
      </c>
      <c r="B200" s="11">
        <f>BINOM.INV(1000, (Hypothèses!$B$43*Hypothèses!$B$46)/1000, RAND())</f>
        <v>0</v>
      </c>
      <c r="C200" s="11">
        <f>BINOM.INV(1000, (Hypothèses!$B$43*Hypothèses!$B$47)/1000, RAND())</f>
        <v>0</v>
      </c>
      <c r="D200" s="11">
        <f>BINOM.INV(1000, (Hypothèses!$B$43*Hypothèses!$B$48)/1000, RAND())</f>
        <v>0</v>
      </c>
      <c r="E200" s="7">
        <f>(MAX(MIN((LOGNORM.INV(RAND(), LN(Hypothèses!$B$51), Hypothèses!$C$51)-Hypothèses!$E$51), Hypothèses!$D$51), 0))*IF(B200&gt;=1,1,0)+(MAX(MIN((LOGNORM.INV(RAND(), LN(Hypothèses!$B$51), Hypothèses!$C$51)-Hypothèses!$E$51), Hypothèses!$D$51), 0))*IF(B200&gt;=2,1,0)+(MAX(MIN((LOGNORM.INV(RAND(), LN(Hypothèses!$B$51), Hypothèses!$C$51)-Hypothèses!$E$51), Hypothèses!$D$51), 0))*IF(B200&gt;=3,1,0)+(MAX(MIN((LOGNORM.INV(RAND(), LN(Hypothèses!$B$51), Hypothèses!$C$51)-Hypothèses!$E$51), Hypothèses!$D$51), 0))*IF(B200&gt;=4,1,0)</f>
        <v>0</v>
      </c>
      <c r="F200" s="7">
        <f>(MAX(MIN((LOGNORM.INV(RAND(), LN(Hypothèses!$B$52), Hypothèses!$C$52)-Hypothèses!$E$52), Hypothèses!$D$52), 0))*IF(C200&gt;=1,1,0)+(MAX(MIN((LOGNORM.INV(RAND(), LN(Hypothèses!$B$52), Hypothèses!$C$52)-Hypothèses!$E$52), Hypothèses!$D$52), 0))*IF(C200&gt;=2,1,0)+(MAX(MIN((LOGNORM.INV(RAND(), LN(Hypothèses!$B$52), Hypothèses!$C$52)-Hypothèses!$E$52), Hypothèses!$D$52), 0))*IF(C200&gt;=3,1,0)+(MAX(MIN((LOGNORM.INV(RAND(), LN(Hypothèses!$B$52), Hypothèses!$C$52)-Hypothèses!$E$52), Hypothèses!$D$52), 0))*IF(C200&gt;=4,1,0)</f>
        <v>0</v>
      </c>
      <c r="G200" s="7">
        <f>(MAX(MIN((LOGNORM.INV(RAND(), LN(Hypothèses!$B$53), Hypothèses!$C$53)-Hypothèses!$E$53), Hypothèses!$D$53), 0))*IF(D200&gt;=1,1,0)+(MAX(MIN((LOGNORM.INV(RAND(), LN(Hypothèses!$B$53), Hypothèses!$C$53)-Hypothèses!$E$53), Hypothèses!$D$53), 0))*IF(D200&gt;=2,1,0)+(MAX(MIN((LOGNORM.INV(RAND(), LN(Hypothèses!$B$53), Hypothèses!$C$53)-Hypothèses!$E$53), Hypothèses!$D$53), 0))*IF(D200&gt;=3,1,0)+(MAX(MIN((LOGNORM.INV(RAND(), LN(Hypothèses!$B$53), Hypothèses!$C$53)-Hypothèses!$E$53), Hypothèses!$D$53), 0))*IF(D200&gt;=4,1,0)</f>
        <v>0</v>
      </c>
      <c r="H200" s="7">
        <f>((LOGNORM.INV(RAND(), LN(Hypothèses!$B$51), Hypothèses!$C$51)) - (MAX(MIN((LOGNORM.INV(RAND(), LN(Hypothèses!$B$51), Hypothèses!$C$51)-Hypothèses!$E$51), Hypothèses!$D$51), 0)))*IF(B200&gt;=1,1,0)+((LOGNORM.INV(RAND(), LN(Hypothèses!$B$51), Hypothèses!$C$51)) - (MAX(MIN((LOGNORM.INV(RAND(), LN(Hypothèses!$B$51), Hypothèses!$C$51)-Hypothèses!$E$51), Hypothèses!$D$51), 0)))*IF(B200&gt;=2,1,0)+((LOGNORM.INV(RAND(), LN(Hypothèses!$B$51), Hypothèses!$C$51)) - (MAX(MIN((LOGNORM.INV(RAND(), LN(Hypothèses!$B$51), Hypothèses!$C$51)-Hypothèses!$E$51), Hypothèses!$D$51), 0)))*IF(B200&gt;=3,1,0)+((LOGNORM.INV(RAND(), LN(Hypothèses!$B$51), Hypothèses!$C$51)) - (MAX(MIN((LOGNORM.INV(RAND(), LN(Hypothèses!$B$51), Hypothèses!$C$51)-Hypothèses!$E$51), Hypothèses!$D$51), 0)))*IF(B200&gt;=4,1,0)</f>
        <v>0</v>
      </c>
      <c r="I200" s="7">
        <f>((LOGNORM.INV(RAND(), LN(Hypothèses!$B$52), Hypothèses!$C$52)) - (MAX(MIN((LOGNORM.INV(RAND(), LN(Hypothèses!$B$52), Hypothèses!$C$52)-Hypothèses!$E$52), Hypothèses!$D$52), 0)))*IF(C200&gt;=1,1,0)+((LOGNORM.INV(RAND(), LN(Hypothèses!$B$52), Hypothèses!$C$52)) - (MAX(MIN((LOGNORM.INV(RAND(), LN(Hypothèses!$B$52), Hypothèses!$C$52)-Hypothèses!$E$52), Hypothèses!$D$52), 0)))*IF(C200&gt;=2,1,0)+((LOGNORM.INV(RAND(), LN(Hypothèses!$B$52), Hypothèses!$C$52)) - (MAX(MIN((LOGNORM.INV(RAND(), LN(Hypothèses!$B$52), Hypothèses!$C$52)-Hypothèses!$E$52), Hypothèses!$D$52), 0)))*IF(C200&gt;=3,1,0)+((LOGNORM.INV(RAND(), LN(Hypothèses!$B$52), Hypothèses!$C$52)) - (MAX(MIN((LOGNORM.INV(RAND(), LN(Hypothèses!$B$52), Hypothèses!$C$52)-Hypothèses!$E$52), Hypothèses!$D$52), 0)))*IF(C200&gt;=4,1,0)</f>
        <v>0</v>
      </c>
      <c r="J200" s="7">
        <f>((LOGNORM.INV(RAND(), LN(Hypothèses!$B$53), Hypothèses!$C$53)) - (MAX(MIN((LOGNORM.INV(RAND(), LN(Hypothèses!$B$53), Hypothèses!$C$53)-Hypothèses!$E$53), Hypothèses!$D$53), 0)))*IF(D200&gt;=1,1,0)+((LOGNORM.INV(RAND(), LN(Hypothèses!$B$53), Hypothèses!$C$53)) - (MAX(MIN((LOGNORM.INV(RAND(), LN(Hypothèses!$B$53), Hypothèses!$C$53)-Hypothèses!$E$53), Hypothèses!$D$53), 0)))*IF(D200&gt;=2,1,0)+((LOGNORM.INV(RAND(), LN(Hypothèses!$B$53), Hypothèses!$C$53)) - (MAX(MIN((LOGNORM.INV(RAND(), LN(Hypothèses!$B$53), Hypothèses!$C$53)-Hypothèses!$E$53), Hypothèses!$D$53), 0)))*IF(D200&gt;=3,1,0)+((LOGNORM.INV(RAND(), LN(Hypothèses!$B$53), Hypothèses!$C$53)) - (MAX(MIN((LOGNORM.INV(RAND(), LN(Hypothèses!$B$53), Hypothèses!$C$53)-Hypothèses!$E$53), Hypothèses!$D$53), 0)))*IF(D200&gt;=4,1,0)</f>
        <v>0</v>
      </c>
      <c r="K200" s="7">
        <f>E200+F200+G200</f>
        <v>0</v>
      </c>
      <c r="L200" s="7">
        <f>H200+I200+J200</f>
        <v>0</v>
      </c>
      <c r="M200" s="7">
        <f>Simulateur!$G$20 + L200</f>
        <v>0</v>
      </c>
    </row>
    <row r="201" spans="1:13">
      <c r="A201" s="11">
        <v>200</v>
      </c>
      <c r="B201" s="11">
        <f>BINOM.INV(1000, (Hypothèses!$B$43*Hypothèses!$B$46)/1000, RAND())</f>
        <v>0</v>
      </c>
      <c r="C201" s="11">
        <f>BINOM.INV(1000, (Hypothèses!$B$43*Hypothèses!$B$47)/1000, RAND())</f>
        <v>0</v>
      </c>
      <c r="D201" s="11">
        <f>BINOM.INV(1000, (Hypothèses!$B$43*Hypothèses!$B$48)/1000, RAND())</f>
        <v>0</v>
      </c>
      <c r="E201" s="7">
        <f>(MAX(MIN((LOGNORM.INV(RAND(), LN(Hypothèses!$B$51), Hypothèses!$C$51)-Hypothèses!$E$51), Hypothèses!$D$51), 0))*IF(B201&gt;=1,1,0)+(MAX(MIN((LOGNORM.INV(RAND(), LN(Hypothèses!$B$51), Hypothèses!$C$51)-Hypothèses!$E$51), Hypothèses!$D$51), 0))*IF(B201&gt;=2,1,0)+(MAX(MIN((LOGNORM.INV(RAND(), LN(Hypothèses!$B$51), Hypothèses!$C$51)-Hypothèses!$E$51), Hypothèses!$D$51), 0))*IF(B201&gt;=3,1,0)+(MAX(MIN((LOGNORM.INV(RAND(), LN(Hypothèses!$B$51), Hypothèses!$C$51)-Hypothèses!$E$51), Hypothèses!$D$51), 0))*IF(B201&gt;=4,1,0)</f>
        <v>0</v>
      </c>
      <c r="F201" s="7">
        <f>(MAX(MIN((LOGNORM.INV(RAND(), LN(Hypothèses!$B$52), Hypothèses!$C$52)-Hypothèses!$E$52), Hypothèses!$D$52), 0))*IF(C201&gt;=1,1,0)+(MAX(MIN((LOGNORM.INV(RAND(), LN(Hypothèses!$B$52), Hypothèses!$C$52)-Hypothèses!$E$52), Hypothèses!$D$52), 0))*IF(C201&gt;=2,1,0)+(MAX(MIN((LOGNORM.INV(RAND(), LN(Hypothèses!$B$52), Hypothèses!$C$52)-Hypothèses!$E$52), Hypothèses!$D$52), 0))*IF(C201&gt;=3,1,0)+(MAX(MIN((LOGNORM.INV(RAND(), LN(Hypothèses!$B$52), Hypothèses!$C$52)-Hypothèses!$E$52), Hypothèses!$D$52), 0))*IF(C201&gt;=4,1,0)</f>
        <v>0</v>
      </c>
      <c r="G201" s="7">
        <f>(MAX(MIN((LOGNORM.INV(RAND(), LN(Hypothèses!$B$53), Hypothèses!$C$53)-Hypothèses!$E$53), Hypothèses!$D$53), 0))*IF(D201&gt;=1,1,0)+(MAX(MIN((LOGNORM.INV(RAND(), LN(Hypothèses!$B$53), Hypothèses!$C$53)-Hypothèses!$E$53), Hypothèses!$D$53), 0))*IF(D201&gt;=2,1,0)+(MAX(MIN((LOGNORM.INV(RAND(), LN(Hypothèses!$B$53), Hypothèses!$C$53)-Hypothèses!$E$53), Hypothèses!$D$53), 0))*IF(D201&gt;=3,1,0)+(MAX(MIN((LOGNORM.INV(RAND(), LN(Hypothèses!$B$53), Hypothèses!$C$53)-Hypothèses!$E$53), Hypothèses!$D$53), 0))*IF(D201&gt;=4,1,0)</f>
        <v>0</v>
      </c>
      <c r="H201" s="7">
        <f>((LOGNORM.INV(RAND(), LN(Hypothèses!$B$51), Hypothèses!$C$51)) - (MAX(MIN((LOGNORM.INV(RAND(), LN(Hypothèses!$B$51), Hypothèses!$C$51)-Hypothèses!$E$51), Hypothèses!$D$51), 0)))*IF(B201&gt;=1,1,0)+((LOGNORM.INV(RAND(), LN(Hypothèses!$B$51), Hypothèses!$C$51)) - (MAX(MIN((LOGNORM.INV(RAND(), LN(Hypothèses!$B$51), Hypothèses!$C$51)-Hypothèses!$E$51), Hypothèses!$D$51), 0)))*IF(B201&gt;=2,1,0)+((LOGNORM.INV(RAND(), LN(Hypothèses!$B$51), Hypothèses!$C$51)) - (MAX(MIN((LOGNORM.INV(RAND(), LN(Hypothèses!$B$51), Hypothèses!$C$51)-Hypothèses!$E$51), Hypothèses!$D$51), 0)))*IF(B201&gt;=3,1,0)+((LOGNORM.INV(RAND(), LN(Hypothèses!$B$51), Hypothèses!$C$51)) - (MAX(MIN((LOGNORM.INV(RAND(), LN(Hypothèses!$B$51), Hypothèses!$C$51)-Hypothèses!$E$51), Hypothèses!$D$51), 0)))*IF(B201&gt;=4,1,0)</f>
        <v>0</v>
      </c>
      <c r="I201" s="7">
        <f>((LOGNORM.INV(RAND(), LN(Hypothèses!$B$52), Hypothèses!$C$52)) - (MAX(MIN((LOGNORM.INV(RAND(), LN(Hypothèses!$B$52), Hypothèses!$C$52)-Hypothèses!$E$52), Hypothèses!$D$52), 0)))*IF(C201&gt;=1,1,0)+((LOGNORM.INV(RAND(), LN(Hypothèses!$B$52), Hypothèses!$C$52)) - (MAX(MIN((LOGNORM.INV(RAND(), LN(Hypothèses!$B$52), Hypothèses!$C$52)-Hypothèses!$E$52), Hypothèses!$D$52), 0)))*IF(C201&gt;=2,1,0)+((LOGNORM.INV(RAND(), LN(Hypothèses!$B$52), Hypothèses!$C$52)) - (MAX(MIN((LOGNORM.INV(RAND(), LN(Hypothèses!$B$52), Hypothèses!$C$52)-Hypothèses!$E$52), Hypothèses!$D$52), 0)))*IF(C201&gt;=3,1,0)+((LOGNORM.INV(RAND(), LN(Hypothèses!$B$52), Hypothèses!$C$52)) - (MAX(MIN((LOGNORM.INV(RAND(), LN(Hypothèses!$B$52), Hypothèses!$C$52)-Hypothèses!$E$52), Hypothèses!$D$52), 0)))*IF(C201&gt;=4,1,0)</f>
        <v>0</v>
      </c>
      <c r="J201" s="7">
        <f>((LOGNORM.INV(RAND(), LN(Hypothèses!$B$53), Hypothèses!$C$53)) - (MAX(MIN((LOGNORM.INV(RAND(), LN(Hypothèses!$B$53), Hypothèses!$C$53)-Hypothèses!$E$53), Hypothèses!$D$53), 0)))*IF(D201&gt;=1,1,0)+((LOGNORM.INV(RAND(), LN(Hypothèses!$B$53), Hypothèses!$C$53)) - (MAX(MIN((LOGNORM.INV(RAND(), LN(Hypothèses!$B$53), Hypothèses!$C$53)-Hypothèses!$E$53), Hypothèses!$D$53), 0)))*IF(D201&gt;=2,1,0)+((LOGNORM.INV(RAND(), LN(Hypothèses!$B$53), Hypothèses!$C$53)) - (MAX(MIN((LOGNORM.INV(RAND(), LN(Hypothèses!$B$53), Hypothèses!$C$53)-Hypothèses!$E$53), Hypothèses!$D$53), 0)))*IF(D201&gt;=3,1,0)+((LOGNORM.INV(RAND(), LN(Hypothèses!$B$53), Hypothèses!$C$53)) - (MAX(MIN((LOGNORM.INV(RAND(), LN(Hypothèses!$B$53), Hypothèses!$C$53)-Hypothèses!$E$53), Hypothèses!$D$53), 0)))*IF(D201&gt;=4,1,0)</f>
        <v>0</v>
      </c>
      <c r="K201" s="7">
        <f>E201+F201+G201</f>
        <v>0</v>
      </c>
      <c r="L201" s="7">
        <f>H201+I201+J201</f>
        <v>0</v>
      </c>
      <c r="M201" s="7">
        <f>Simulateur!$G$20 + L201</f>
        <v>0</v>
      </c>
    </row>
    <row r="202" spans="1:13">
      <c r="A202" s="11">
        <v>201</v>
      </c>
      <c r="B202" s="11">
        <f>BINOM.INV(1000, (Hypothèses!$B$43*Hypothèses!$B$46)/1000, RAND())</f>
        <v>0</v>
      </c>
      <c r="C202" s="11">
        <f>BINOM.INV(1000, (Hypothèses!$B$43*Hypothèses!$B$47)/1000, RAND())</f>
        <v>0</v>
      </c>
      <c r="D202" s="11">
        <f>BINOM.INV(1000, (Hypothèses!$B$43*Hypothèses!$B$48)/1000, RAND())</f>
        <v>0</v>
      </c>
      <c r="E202" s="7">
        <f>(MAX(MIN((LOGNORM.INV(RAND(), LN(Hypothèses!$B$51), Hypothèses!$C$51)-Hypothèses!$E$51), Hypothèses!$D$51), 0))*IF(B202&gt;=1,1,0)+(MAX(MIN((LOGNORM.INV(RAND(), LN(Hypothèses!$B$51), Hypothèses!$C$51)-Hypothèses!$E$51), Hypothèses!$D$51), 0))*IF(B202&gt;=2,1,0)+(MAX(MIN((LOGNORM.INV(RAND(), LN(Hypothèses!$B$51), Hypothèses!$C$51)-Hypothèses!$E$51), Hypothèses!$D$51), 0))*IF(B202&gt;=3,1,0)+(MAX(MIN((LOGNORM.INV(RAND(), LN(Hypothèses!$B$51), Hypothèses!$C$51)-Hypothèses!$E$51), Hypothèses!$D$51), 0))*IF(B202&gt;=4,1,0)</f>
        <v>0</v>
      </c>
      <c r="F202" s="7">
        <f>(MAX(MIN((LOGNORM.INV(RAND(), LN(Hypothèses!$B$52), Hypothèses!$C$52)-Hypothèses!$E$52), Hypothèses!$D$52), 0))*IF(C202&gt;=1,1,0)+(MAX(MIN((LOGNORM.INV(RAND(), LN(Hypothèses!$B$52), Hypothèses!$C$52)-Hypothèses!$E$52), Hypothèses!$D$52), 0))*IF(C202&gt;=2,1,0)+(MAX(MIN((LOGNORM.INV(RAND(), LN(Hypothèses!$B$52), Hypothèses!$C$52)-Hypothèses!$E$52), Hypothèses!$D$52), 0))*IF(C202&gt;=3,1,0)+(MAX(MIN((LOGNORM.INV(RAND(), LN(Hypothèses!$B$52), Hypothèses!$C$52)-Hypothèses!$E$52), Hypothèses!$D$52), 0))*IF(C202&gt;=4,1,0)</f>
        <v>0</v>
      </c>
      <c r="G202" s="7">
        <f>(MAX(MIN((LOGNORM.INV(RAND(), LN(Hypothèses!$B$53), Hypothèses!$C$53)-Hypothèses!$E$53), Hypothèses!$D$53), 0))*IF(D202&gt;=1,1,0)+(MAX(MIN((LOGNORM.INV(RAND(), LN(Hypothèses!$B$53), Hypothèses!$C$53)-Hypothèses!$E$53), Hypothèses!$D$53), 0))*IF(D202&gt;=2,1,0)+(MAX(MIN((LOGNORM.INV(RAND(), LN(Hypothèses!$B$53), Hypothèses!$C$53)-Hypothèses!$E$53), Hypothèses!$D$53), 0))*IF(D202&gt;=3,1,0)+(MAX(MIN((LOGNORM.INV(RAND(), LN(Hypothèses!$B$53), Hypothèses!$C$53)-Hypothèses!$E$53), Hypothèses!$D$53), 0))*IF(D202&gt;=4,1,0)</f>
        <v>0</v>
      </c>
      <c r="H202" s="7">
        <f>((LOGNORM.INV(RAND(), LN(Hypothèses!$B$51), Hypothèses!$C$51)) - (MAX(MIN((LOGNORM.INV(RAND(), LN(Hypothèses!$B$51), Hypothèses!$C$51)-Hypothèses!$E$51), Hypothèses!$D$51), 0)))*IF(B202&gt;=1,1,0)+((LOGNORM.INV(RAND(), LN(Hypothèses!$B$51), Hypothèses!$C$51)) - (MAX(MIN((LOGNORM.INV(RAND(), LN(Hypothèses!$B$51), Hypothèses!$C$51)-Hypothèses!$E$51), Hypothèses!$D$51), 0)))*IF(B202&gt;=2,1,0)+((LOGNORM.INV(RAND(), LN(Hypothèses!$B$51), Hypothèses!$C$51)) - (MAX(MIN((LOGNORM.INV(RAND(), LN(Hypothèses!$B$51), Hypothèses!$C$51)-Hypothèses!$E$51), Hypothèses!$D$51), 0)))*IF(B202&gt;=3,1,0)+((LOGNORM.INV(RAND(), LN(Hypothèses!$B$51), Hypothèses!$C$51)) - (MAX(MIN((LOGNORM.INV(RAND(), LN(Hypothèses!$B$51), Hypothèses!$C$51)-Hypothèses!$E$51), Hypothèses!$D$51), 0)))*IF(B202&gt;=4,1,0)</f>
        <v>0</v>
      </c>
      <c r="I202" s="7">
        <f>((LOGNORM.INV(RAND(), LN(Hypothèses!$B$52), Hypothèses!$C$52)) - (MAX(MIN((LOGNORM.INV(RAND(), LN(Hypothèses!$B$52), Hypothèses!$C$52)-Hypothèses!$E$52), Hypothèses!$D$52), 0)))*IF(C202&gt;=1,1,0)+((LOGNORM.INV(RAND(), LN(Hypothèses!$B$52), Hypothèses!$C$52)) - (MAX(MIN((LOGNORM.INV(RAND(), LN(Hypothèses!$B$52), Hypothèses!$C$52)-Hypothèses!$E$52), Hypothèses!$D$52), 0)))*IF(C202&gt;=2,1,0)+((LOGNORM.INV(RAND(), LN(Hypothèses!$B$52), Hypothèses!$C$52)) - (MAX(MIN((LOGNORM.INV(RAND(), LN(Hypothèses!$B$52), Hypothèses!$C$52)-Hypothèses!$E$52), Hypothèses!$D$52), 0)))*IF(C202&gt;=3,1,0)+((LOGNORM.INV(RAND(), LN(Hypothèses!$B$52), Hypothèses!$C$52)) - (MAX(MIN((LOGNORM.INV(RAND(), LN(Hypothèses!$B$52), Hypothèses!$C$52)-Hypothèses!$E$52), Hypothèses!$D$52), 0)))*IF(C202&gt;=4,1,0)</f>
        <v>0</v>
      </c>
      <c r="J202" s="7">
        <f>((LOGNORM.INV(RAND(), LN(Hypothèses!$B$53), Hypothèses!$C$53)) - (MAX(MIN((LOGNORM.INV(RAND(), LN(Hypothèses!$B$53), Hypothèses!$C$53)-Hypothèses!$E$53), Hypothèses!$D$53), 0)))*IF(D202&gt;=1,1,0)+((LOGNORM.INV(RAND(), LN(Hypothèses!$B$53), Hypothèses!$C$53)) - (MAX(MIN((LOGNORM.INV(RAND(), LN(Hypothèses!$B$53), Hypothèses!$C$53)-Hypothèses!$E$53), Hypothèses!$D$53), 0)))*IF(D202&gt;=2,1,0)+((LOGNORM.INV(RAND(), LN(Hypothèses!$B$53), Hypothèses!$C$53)) - (MAX(MIN((LOGNORM.INV(RAND(), LN(Hypothèses!$B$53), Hypothèses!$C$53)-Hypothèses!$E$53), Hypothèses!$D$53), 0)))*IF(D202&gt;=3,1,0)+((LOGNORM.INV(RAND(), LN(Hypothèses!$B$53), Hypothèses!$C$53)) - (MAX(MIN((LOGNORM.INV(RAND(), LN(Hypothèses!$B$53), Hypothèses!$C$53)-Hypothèses!$E$53), Hypothèses!$D$53), 0)))*IF(D202&gt;=4,1,0)</f>
        <v>0</v>
      </c>
      <c r="K202" s="7">
        <f>E202+F202+G202</f>
        <v>0</v>
      </c>
      <c r="L202" s="7">
        <f>H202+I202+J202</f>
        <v>0</v>
      </c>
      <c r="M202" s="7">
        <f>Simulateur!$G$20 + L202</f>
        <v>0</v>
      </c>
    </row>
    <row r="203" spans="1:13">
      <c r="A203" s="11">
        <v>202</v>
      </c>
      <c r="B203" s="11">
        <f>BINOM.INV(1000, (Hypothèses!$B$43*Hypothèses!$B$46)/1000, RAND())</f>
        <v>0</v>
      </c>
      <c r="C203" s="11">
        <f>BINOM.INV(1000, (Hypothèses!$B$43*Hypothèses!$B$47)/1000, RAND())</f>
        <v>0</v>
      </c>
      <c r="D203" s="11">
        <f>BINOM.INV(1000, (Hypothèses!$B$43*Hypothèses!$B$48)/1000, RAND())</f>
        <v>0</v>
      </c>
      <c r="E203" s="7">
        <f>(MAX(MIN((LOGNORM.INV(RAND(), LN(Hypothèses!$B$51), Hypothèses!$C$51)-Hypothèses!$E$51), Hypothèses!$D$51), 0))*IF(B203&gt;=1,1,0)+(MAX(MIN((LOGNORM.INV(RAND(), LN(Hypothèses!$B$51), Hypothèses!$C$51)-Hypothèses!$E$51), Hypothèses!$D$51), 0))*IF(B203&gt;=2,1,0)+(MAX(MIN((LOGNORM.INV(RAND(), LN(Hypothèses!$B$51), Hypothèses!$C$51)-Hypothèses!$E$51), Hypothèses!$D$51), 0))*IF(B203&gt;=3,1,0)+(MAX(MIN((LOGNORM.INV(RAND(), LN(Hypothèses!$B$51), Hypothèses!$C$51)-Hypothèses!$E$51), Hypothèses!$D$51), 0))*IF(B203&gt;=4,1,0)</f>
        <v>0</v>
      </c>
      <c r="F203" s="7">
        <f>(MAX(MIN((LOGNORM.INV(RAND(), LN(Hypothèses!$B$52), Hypothèses!$C$52)-Hypothèses!$E$52), Hypothèses!$D$52), 0))*IF(C203&gt;=1,1,0)+(MAX(MIN((LOGNORM.INV(RAND(), LN(Hypothèses!$B$52), Hypothèses!$C$52)-Hypothèses!$E$52), Hypothèses!$D$52), 0))*IF(C203&gt;=2,1,0)+(MAX(MIN((LOGNORM.INV(RAND(), LN(Hypothèses!$B$52), Hypothèses!$C$52)-Hypothèses!$E$52), Hypothèses!$D$52), 0))*IF(C203&gt;=3,1,0)+(MAX(MIN((LOGNORM.INV(RAND(), LN(Hypothèses!$B$52), Hypothèses!$C$52)-Hypothèses!$E$52), Hypothèses!$D$52), 0))*IF(C203&gt;=4,1,0)</f>
        <v>0</v>
      </c>
      <c r="G203" s="7">
        <f>(MAX(MIN((LOGNORM.INV(RAND(), LN(Hypothèses!$B$53), Hypothèses!$C$53)-Hypothèses!$E$53), Hypothèses!$D$53), 0))*IF(D203&gt;=1,1,0)+(MAX(MIN((LOGNORM.INV(RAND(), LN(Hypothèses!$B$53), Hypothèses!$C$53)-Hypothèses!$E$53), Hypothèses!$D$53), 0))*IF(D203&gt;=2,1,0)+(MAX(MIN((LOGNORM.INV(RAND(), LN(Hypothèses!$B$53), Hypothèses!$C$53)-Hypothèses!$E$53), Hypothèses!$D$53), 0))*IF(D203&gt;=3,1,0)+(MAX(MIN((LOGNORM.INV(RAND(), LN(Hypothèses!$B$53), Hypothèses!$C$53)-Hypothèses!$E$53), Hypothèses!$D$53), 0))*IF(D203&gt;=4,1,0)</f>
        <v>0</v>
      </c>
      <c r="H203" s="7">
        <f>((LOGNORM.INV(RAND(), LN(Hypothèses!$B$51), Hypothèses!$C$51)) - (MAX(MIN((LOGNORM.INV(RAND(), LN(Hypothèses!$B$51), Hypothèses!$C$51)-Hypothèses!$E$51), Hypothèses!$D$51), 0)))*IF(B203&gt;=1,1,0)+((LOGNORM.INV(RAND(), LN(Hypothèses!$B$51), Hypothèses!$C$51)) - (MAX(MIN((LOGNORM.INV(RAND(), LN(Hypothèses!$B$51), Hypothèses!$C$51)-Hypothèses!$E$51), Hypothèses!$D$51), 0)))*IF(B203&gt;=2,1,0)+((LOGNORM.INV(RAND(), LN(Hypothèses!$B$51), Hypothèses!$C$51)) - (MAX(MIN((LOGNORM.INV(RAND(), LN(Hypothèses!$B$51), Hypothèses!$C$51)-Hypothèses!$E$51), Hypothèses!$D$51), 0)))*IF(B203&gt;=3,1,0)+((LOGNORM.INV(RAND(), LN(Hypothèses!$B$51), Hypothèses!$C$51)) - (MAX(MIN((LOGNORM.INV(RAND(), LN(Hypothèses!$B$51), Hypothèses!$C$51)-Hypothèses!$E$51), Hypothèses!$D$51), 0)))*IF(B203&gt;=4,1,0)</f>
        <v>0</v>
      </c>
      <c r="I203" s="7">
        <f>((LOGNORM.INV(RAND(), LN(Hypothèses!$B$52), Hypothèses!$C$52)) - (MAX(MIN((LOGNORM.INV(RAND(), LN(Hypothèses!$B$52), Hypothèses!$C$52)-Hypothèses!$E$52), Hypothèses!$D$52), 0)))*IF(C203&gt;=1,1,0)+((LOGNORM.INV(RAND(), LN(Hypothèses!$B$52), Hypothèses!$C$52)) - (MAX(MIN((LOGNORM.INV(RAND(), LN(Hypothèses!$B$52), Hypothèses!$C$52)-Hypothèses!$E$52), Hypothèses!$D$52), 0)))*IF(C203&gt;=2,1,0)+((LOGNORM.INV(RAND(), LN(Hypothèses!$B$52), Hypothèses!$C$52)) - (MAX(MIN((LOGNORM.INV(RAND(), LN(Hypothèses!$B$52), Hypothèses!$C$52)-Hypothèses!$E$52), Hypothèses!$D$52), 0)))*IF(C203&gt;=3,1,0)+((LOGNORM.INV(RAND(), LN(Hypothèses!$B$52), Hypothèses!$C$52)) - (MAX(MIN((LOGNORM.INV(RAND(), LN(Hypothèses!$B$52), Hypothèses!$C$52)-Hypothèses!$E$52), Hypothèses!$D$52), 0)))*IF(C203&gt;=4,1,0)</f>
        <v>0</v>
      </c>
      <c r="J203" s="7">
        <f>((LOGNORM.INV(RAND(), LN(Hypothèses!$B$53), Hypothèses!$C$53)) - (MAX(MIN((LOGNORM.INV(RAND(), LN(Hypothèses!$B$53), Hypothèses!$C$53)-Hypothèses!$E$53), Hypothèses!$D$53), 0)))*IF(D203&gt;=1,1,0)+((LOGNORM.INV(RAND(), LN(Hypothèses!$B$53), Hypothèses!$C$53)) - (MAX(MIN((LOGNORM.INV(RAND(), LN(Hypothèses!$B$53), Hypothèses!$C$53)-Hypothèses!$E$53), Hypothèses!$D$53), 0)))*IF(D203&gt;=2,1,0)+((LOGNORM.INV(RAND(), LN(Hypothèses!$B$53), Hypothèses!$C$53)) - (MAX(MIN((LOGNORM.INV(RAND(), LN(Hypothèses!$B$53), Hypothèses!$C$53)-Hypothèses!$E$53), Hypothèses!$D$53), 0)))*IF(D203&gt;=3,1,0)+((LOGNORM.INV(RAND(), LN(Hypothèses!$B$53), Hypothèses!$C$53)) - (MAX(MIN((LOGNORM.INV(RAND(), LN(Hypothèses!$B$53), Hypothèses!$C$53)-Hypothèses!$E$53), Hypothèses!$D$53), 0)))*IF(D203&gt;=4,1,0)</f>
        <v>0</v>
      </c>
      <c r="K203" s="7">
        <f>E203+F203+G203</f>
        <v>0</v>
      </c>
      <c r="L203" s="7">
        <f>H203+I203+J203</f>
        <v>0</v>
      </c>
      <c r="M203" s="7">
        <f>Simulateur!$G$20 + L203</f>
        <v>0</v>
      </c>
    </row>
    <row r="204" spans="1:13">
      <c r="A204" s="11">
        <v>203</v>
      </c>
      <c r="B204" s="11">
        <f>BINOM.INV(1000, (Hypothèses!$B$43*Hypothèses!$B$46)/1000, RAND())</f>
        <v>0</v>
      </c>
      <c r="C204" s="11">
        <f>BINOM.INV(1000, (Hypothèses!$B$43*Hypothèses!$B$47)/1000, RAND())</f>
        <v>0</v>
      </c>
      <c r="D204" s="11">
        <f>BINOM.INV(1000, (Hypothèses!$B$43*Hypothèses!$B$48)/1000, RAND())</f>
        <v>0</v>
      </c>
      <c r="E204" s="7">
        <f>(MAX(MIN((LOGNORM.INV(RAND(), LN(Hypothèses!$B$51), Hypothèses!$C$51)-Hypothèses!$E$51), Hypothèses!$D$51), 0))*IF(B204&gt;=1,1,0)+(MAX(MIN((LOGNORM.INV(RAND(), LN(Hypothèses!$B$51), Hypothèses!$C$51)-Hypothèses!$E$51), Hypothèses!$D$51), 0))*IF(B204&gt;=2,1,0)+(MAX(MIN((LOGNORM.INV(RAND(), LN(Hypothèses!$B$51), Hypothèses!$C$51)-Hypothèses!$E$51), Hypothèses!$D$51), 0))*IF(B204&gt;=3,1,0)+(MAX(MIN((LOGNORM.INV(RAND(), LN(Hypothèses!$B$51), Hypothèses!$C$51)-Hypothèses!$E$51), Hypothèses!$D$51), 0))*IF(B204&gt;=4,1,0)</f>
        <v>0</v>
      </c>
      <c r="F204" s="7">
        <f>(MAX(MIN((LOGNORM.INV(RAND(), LN(Hypothèses!$B$52), Hypothèses!$C$52)-Hypothèses!$E$52), Hypothèses!$D$52), 0))*IF(C204&gt;=1,1,0)+(MAX(MIN((LOGNORM.INV(RAND(), LN(Hypothèses!$B$52), Hypothèses!$C$52)-Hypothèses!$E$52), Hypothèses!$D$52), 0))*IF(C204&gt;=2,1,0)+(MAX(MIN((LOGNORM.INV(RAND(), LN(Hypothèses!$B$52), Hypothèses!$C$52)-Hypothèses!$E$52), Hypothèses!$D$52), 0))*IF(C204&gt;=3,1,0)+(MAX(MIN((LOGNORM.INV(RAND(), LN(Hypothèses!$B$52), Hypothèses!$C$52)-Hypothèses!$E$52), Hypothèses!$D$52), 0))*IF(C204&gt;=4,1,0)</f>
        <v>0</v>
      </c>
      <c r="G204" s="7">
        <f>(MAX(MIN((LOGNORM.INV(RAND(), LN(Hypothèses!$B$53), Hypothèses!$C$53)-Hypothèses!$E$53), Hypothèses!$D$53), 0))*IF(D204&gt;=1,1,0)+(MAX(MIN((LOGNORM.INV(RAND(), LN(Hypothèses!$B$53), Hypothèses!$C$53)-Hypothèses!$E$53), Hypothèses!$D$53), 0))*IF(D204&gt;=2,1,0)+(MAX(MIN((LOGNORM.INV(RAND(), LN(Hypothèses!$B$53), Hypothèses!$C$53)-Hypothèses!$E$53), Hypothèses!$D$53), 0))*IF(D204&gt;=3,1,0)+(MAX(MIN((LOGNORM.INV(RAND(), LN(Hypothèses!$B$53), Hypothèses!$C$53)-Hypothèses!$E$53), Hypothèses!$D$53), 0))*IF(D204&gt;=4,1,0)</f>
        <v>0</v>
      </c>
      <c r="H204" s="7">
        <f>((LOGNORM.INV(RAND(), LN(Hypothèses!$B$51), Hypothèses!$C$51)) - (MAX(MIN((LOGNORM.INV(RAND(), LN(Hypothèses!$B$51), Hypothèses!$C$51)-Hypothèses!$E$51), Hypothèses!$D$51), 0)))*IF(B204&gt;=1,1,0)+((LOGNORM.INV(RAND(), LN(Hypothèses!$B$51), Hypothèses!$C$51)) - (MAX(MIN((LOGNORM.INV(RAND(), LN(Hypothèses!$B$51), Hypothèses!$C$51)-Hypothèses!$E$51), Hypothèses!$D$51), 0)))*IF(B204&gt;=2,1,0)+((LOGNORM.INV(RAND(), LN(Hypothèses!$B$51), Hypothèses!$C$51)) - (MAX(MIN((LOGNORM.INV(RAND(), LN(Hypothèses!$B$51), Hypothèses!$C$51)-Hypothèses!$E$51), Hypothèses!$D$51), 0)))*IF(B204&gt;=3,1,0)+((LOGNORM.INV(RAND(), LN(Hypothèses!$B$51), Hypothèses!$C$51)) - (MAX(MIN((LOGNORM.INV(RAND(), LN(Hypothèses!$B$51), Hypothèses!$C$51)-Hypothèses!$E$51), Hypothèses!$D$51), 0)))*IF(B204&gt;=4,1,0)</f>
        <v>0</v>
      </c>
      <c r="I204" s="7">
        <f>((LOGNORM.INV(RAND(), LN(Hypothèses!$B$52), Hypothèses!$C$52)) - (MAX(MIN((LOGNORM.INV(RAND(), LN(Hypothèses!$B$52), Hypothèses!$C$52)-Hypothèses!$E$52), Hypothèses!$D$52), 0)))*IF(C204&gt;=1,1,0)+((LOGNORM.INV(RAND(), LN(Hypothèses!$B$52), Hypothèses!$C$52)) - (MAX(MIN((LOGNORM.INV(RAND(), LN(Hypothèses!$B$52), Hypothèses!$C$52)-Hypothèses!$E$52), Hypothèses!$D$52), 0)))*IF(C204&gt;=2,1,0)+((LOGNORM.INV(RAND(), LN(Hypothèses!$B$52), Hypothèses!$C$52)) - (MAX(MIN((LOGNORM.INV(RAND(), LN(Hypothèses!$B$52), Hypothèses!$C$52)-Hypothèses!$E$52), Hypothèses!$D$52), 0)))*IF(C204&gt;=3,1,0)+((LOGNORM.INV(RAND(), LN(Hypothèses!$B$52), Hypothèses!$C$52)) - (MAX(MIN((LOGNORM.INV(RAND(), LN(Hypothèses!$B$52), Hypothèses!$C$52)-Hypothèses!$E$52), Hypothèses!$D$52), 0)))*IF(C204&gt;=4,1,0)</f>
        <v>0</v>
      </c>
      <c r="J204" s="7">
        <f>((LOGNORM.INV(RAND(), LN(Hypothèses!$B$53), Hypothèses!$C$53)) - (MAX(MIN((LOGNORM.INV(RAND(), LN(Hypothèses!$B$53), Hypothèses!$C$53)-Hypothèses!$E$53), Hypothèses!$D$53), 0)))*IF(D204&gt;=1,1,0)+((LOGNORM.INV(RAND(), LN(Hypothèses!$B$53), Hypothèses!$C$53)) - (MAX(MIN((LOGNORM.INV(RAND(), LN(Hypothèses!$B$53), Hypothèses!$C$53)-Hypothèses!$E$53), Hypothèses!$D$53), 0)))*IF(D204&gt;=2,1,0)+((LOGNORM.INV(RAND(), LN(Hypothèses!$B$53), Hypothèses!$C$53)) - (MAX(MIN((LOGNORM.INV(RAND(), LN(Hypothèses!$B$53), Hypothèses!$C$53)-Hypothèses!$E$53), Hypothèses!$D$53), 0)))*IF(D204&gt;=3,1,0)+((LOGNORM.INV(RAND(), LN(Hypothèses!$B$53), Hypothèses!$C$53)) - (MAX(MIN((LOGNORM.INV(RAND(), LN(Hypothèses!$B$53), Hypothèses!$C$53)-Hypothèses!$E$53), Hypothèses!$D$53), 0)))*IF(D204&gt;=4,1,0)</f>
        <v>0</v>
      </c>
      <c r="K204" s="7">
        <f>E204+F204+G204</f>
        <v>0</v>
      </c>
      <c r="L204" s="7">
        <f>H204+I204+J204</f>
        <v>0</v>
      </c>
      <c r="M204" s="7">
        <f>Simulateur!$G$20 + L204</f>
        <v>0</v>
      </c>
    </row>
    <row r="205" spans="1:13">
      <c r="A205" s="11">
        <v>204</v>
      </c>
      <c r="B205" s="11">
        <f>BINOM.INV(1000, (Hypothèses!$B$43*Hypothèses!$B$46)/1000, RAND())</f>
        <v>0</v>
      </c>
      <c r="C205" s="11">
        <f>BINOM.INV(1000, (Hypothèses!$B$43*Hypothèses!$B$47)/1000, RAND())</f>
        <v>0</v>
      </c>
      <c r="D205" s="11">
        <f>BINOM.INV(1000, (Hypothèses!$B$43*Hypothèses!$B$48)/1000, RAND())</f>
        <v>0</v>
      </c>
      <c r="E205" s="7">
        <f>(MAX(MIN((LOGNORM.INV(RAND(), LN(Hypothèses!$B$51), Hypothèses!$C$51)-Hypothèses!$E$51), Hypothèses!$D$51), 0))*IF(B205&gt;=1,1,0)+(MAX(MIN((LOGNORM.INV(RAND(), LN(Hypothèses!$B$51), Hypothèses!$C$51)-Hypothèses!$E$51), Hypothèses!$D$51), 0))*IF(B205&gt;=2,1,0)+(MAX(MIN((LOGNORM.INV(RAND(), LN(Hypothèses!$B$51), Hypothèses!$C$51)-Hypothèses!$E$51), Hypothèses!$D$51), 0))*IF(B205&gt;=3,1,0)+(MAX(MIN((LOGNORM.INV(RAND(), LN(Hypothèses!$B$51), Hypothèses!$C$51)-Hypothèses!$E$51), Hypothèses!$D$51), 0))*IF(B205&gt;=4,1,0)</f>
        <v>0</v>
      </c>
      <c r="F205" s="7">
        <f>(MAX(MIN((LOGNORM.INV(RAND(), LN(Hypothèses!$B$52), Hypothèses!$C$52)-Hypothèses!$E$52), Hypothèses!$D$52), 0))*IF(C205&gt;=1,1,0)+(MAX(MIN((LOGNORM.INV(RAND(), LN(Hypothèses!$B$52), Hypothèses!$C$52)-Hypothèses!$E$52), Hypothèses!$D$52), 0))*IF(C205&gt;=2,1,0)+(MAX(MIN((LOGNORM.INV(RAND(), LN(Hypothèses!$B$52), Hypothèses!$C$52)-Hypothèses!$E$52), Hypothèses!$D$52), 0))*IF(C205&gt;=3,1,0)+(MAX(MIN((LOGNORM.INV(RAND(), LN(Hypothèses!$B$52), Hypothèses!$C$52)-Hypothèses!$E$52), Hypothèses!$D$52), 0))*IF(C205&gt;=4,1,0)</f>
        <v>0</v>
      </c>
      <c r="G205" s="7">
        <f>(MAX(MIN((LOGNORM.INV(RAND(), LN(Hypothèses!$B$53), Hypothèses!$C$53)-Hypothèses!$E$53), Hypothèses!$D$53), 0))*IF(D205&gt;=1,1,0)+(MAX(MIN((LOGNORM.INV(RAND(), LN(Hypothèses!$B$53), Hypothèses!$C$53)-Hypothèses!$E$53), Hypothèses!$D$53), 0))*IF(D205&gt;=2,1,0)+(MAX(MIN((LOGNORM.INV(RAND(), LN(Hypothèses!$B$53), Hypothèses!$C$53)-Hypothèses!$E$53), Hypothèses!$D$53), 0))*IF(D205&gt;=3,1,0)+(MAX(MIN((LOGNORM.INV(RAND(), LN(Hypothèses!$B$53), Hypothèses!$C$53)-Hypothèses!$E$53), Hypothèses!$D$53), 0))*IF(D205&gt;=4,1,0)</f>
        <v>0</v>
      </c>
      <c r="H205" s="7">
        <f>((LOGNORM.INV(RAND(), LN(Hypothèses!$B$51), Hypothèses!$C$51)) - (MAX(MIN((LOGNORM.INV(RAND(), LN(Hypothèses!$B$51), Hypothèses!$C$51)-Hypothèses!$E$51), Hypothèses!$D$51), 0)))*IF(B205&gt;=1,1,0)+((LOGNORM.INV(RAND(), LN(Hypothèses!$B$51), Hypothèses!$C$51)) - (MAX(MIN((LOGNORM.INV(RAND(), LN(Hypothèses!$B$51), Hypothèses!$C$51)-Hypothèses!$E$51), Hypothèses!$D$51), 0)))*IF(B205&gt;=2,1,0)+((LOGNORM.INV(RAND(), LN(Hypothèses!$B$51), Hypothèses!$C$51)) - (MAX(MIN((LOGNORM.INV(RAND(), LN(Hypothèses!$B$51), Hypothèses!$C$51)-Hypothèses!$E$51), Hypothèses!$D$51), 0)))*IF(B205&gt;=3,1,0)+((LOGNORM.INV(RAND(), LN(Hypothèses!$B$51), Hypothèses!$C$51)) - (MAX(MIN((LOGNORM.INV(RAND(), LN(Hypothèses!$B$51), Hypothèses!$C$51)-Hypothèses!$E$51), Hypothèses!$D$51), 0)))*IF(B205&gt;=4,1,0)</f>
        <v>0</v>
      </c>
      <c r="I205" s="7">
        <f>((LOGNORM.INV(RAND(), LN(Hypothèses!$B$52), Hypothèses!$C$52)) - (MAX(MIN((LOGNORM.INV(RAND(), LN(Hypothèses!$B$52), Hypothèses!$C$52)-Hypothèses!$E$52), Hypothèses!$D$52), 0)))*IF(C205&gt;=1,1,0)+((LOGNORM.INV(RAND(), LN(Hypothèses!$B$52), Hypothèses!$C$52)) - (MAX(MIN((LOGNORM.INV(RAND(), LN(Hypothèses!$B$52), Hypothèses!$C$52)-Hypothèses!$E$52), Hypothèses!$D$52), 0)))*IF(C205&gt;=2,1,0)+((LOGNORM.INV(RAND(), LN(Hypothèses!$B$52), Hypothèses!$C$52)) - (MAX(MIN((LOGNORM.INV(RAND(), LN(Hypothèses!$B$52), Hypothèses!$C$52)-Hypothèses!$E$52), Hypothèses!$D$52), 0)))*IF(C205&gt;=3,1,0)+((LOGNORM.INV(RAND(), LN(Hypothèses!$B$52), Hypothèses!$C$52)) - (MAX(MIN((LOGNORM.INV(RAND(), LN(Hypothèses!$B$52), Hypothèses!$C$52)-Hypothèses!$E$52), Hypothèses!$D$52), 0)))*IF(C205&gt;=4,1,0)</f>
        <v>0</v>
      </c>
      <c r="J205" s="7">
        <f>((LOGNORM.INV(RAND(), LN(Hypothèses!$B$53), Hypothèses!$C$53)) - (MAX(MIN((LOGNORM.INV(RAND(), LN(Hypothèses!$B$53), Hypothèses!$C$53)-Hypothèses!$E$53), Hypothèses!$D$53), 0)))*IF(D205&gt;=1,1,0)+((LOGNORM.INV(RAND(), LN(Hypothèses!$B$53), Hypothèses!$C$53)) - (MAX(MIN((LOGNORM.INV(RAND(), LN(Hypothèses!$B$53), Hypothèses!$C$53)-Hypothèses!$E$53), Hypothèses!$D$53), 0)))*IF(D205&gt;=2,1,0)+((LOGNORM.INV(RAND(), LN(Hypothèses!$B$53), Hypothèses!$C$53)) - (MAX(MIN((LOGNORM.INV(RAND(), LN(Hypothèses!$B$53), Hypothèses!$C$53)-Hypothèses!$E$53), Hypothèses!$D$53), 0)))*IF(D205&gt;=3,1,0)+((LOGNORM.INV(RAND(), LN(Hypothèses!$B$53), Hypothèses!$C$53)) - (MAX(MIN((LOGNORM.INV(RAND(), LN(Hypothèses!$B$53), Hypothèses!$C$53)-Hypothèses!$E$53), Hypothèses!$D$53), 0)))*IF(D205&gt;=4,1,0)</f>
        <v>0</v>
      </c>
      <c r="K205" s="7">
        <f>E205+F205+G205</f>
        <v>0</v>
      </c>
      <c r="L205" s="7">
        <f>H205+I205+J205</f>
        <v>0</v>
      </c>
      <c r="M205" s="7">
        <f>Simulateur!$G$20 + L205</f>
        <v>0</v>
      </c>
    </row>
    <row r="206" spans="1:13">
      <c r="A206" s="11">
        <v>205</v>
      </c>
      <c r="B206" s="11">
        <f>BINOM.INV(1000, (Hypothèses!$B$43*Hypothèses!$B$46)/1000, RAND())</f>
        <v>0</v>
      </c>
      <c r="C206" s="11">
        <f>BINOM.INV(1000, (Hypothèses!$B$43*Hypothèses!$B$47)/1000, RAND())</f>
        <v>0</v>
      </c>
      <c r="D206" s="11">
        <f>BINOM.INV(1000, (Hypothèses!$B$43*Hypothèses!$B$48)/1000, RAND())</f>
        <v>0</v>
      </c>
      <c r="E206" s="7">
        <f>(MAX(MIN((LOGNORM.INV(RAND(), LN(Hypothèses!$B$51), Hypothèses!$C$51)-Hypothèses!$E$51), Hypothèses!$D$51), 0))*IF(B206&gt;=1,1,0)+(MAX(MIN((LOGNORM.INV(RAND(), LN(Hypothèses!$B$51), Hypothèses!$C$51)-Hypothèses!$E$51), Hypothèses!$D$51), 0))*IF(B206&gt;=2,1,0)+(MAX(MIN((LOGNORM.INV(RAND(), LN(Hypothèses!$B$51), Hypothèses!$C$51)-Hypothèses!$E$51), Hypothèses!$D$51), 0))*IF(B206&gt;=3,1,0)+(MAX(MIN((LOGNORM.INV(RAND(), LN(Hypothèses!$B$51), Hypothèses!$C$51)-Hypothèses!$E$51), Hypothèses!$D$51), 0))*IF(B206&gt;=4,1,0)</f>
        <v>0</v>
      </c>
      <c r="F206" s="7">
        <f>(MAX(MIN((LOGNORM.INV(RAND(), LN(Hypothèses!$B$52), Hypothèses!$C$52)-Hypothèses!$E$52), Hypothèses!$D$52), 0))*IF(C206&gt;=1,1,0)+(MAX(MIN((LOGNORM.INV(RAND(), LN(Hypothèses!$B$52), Hypothèses!$C$52)-Hypothèses!$E$52), Hypothèses!$D$52), 0))*IF(C206&gt;=2,1,0)+(MAX(MIN((LOGNORM.INV(RAND(), LN(Hypothèses!$B$52), Hypothèses!$C$52)-Hypothèses!$E$52), Hypothèses!$D$52), 0))*IF(C206&gt;=3,1,0)+(MAX(MIN((LOGNORM.INV(RAND(), LN(Hypothèses!$B$52), Hypothèses!$C$52)-Hypothèses!$E$52), Hypothèses!$D$52), 0))*IF(C206&gt;=4,1,0)</f>
        <v>0</v>
      </c>
      <c r="G206" s="7">
        <f>(MAX(MIN((LOGNORM.INV(RAND(), LN(Hypothèses!$B$53), Hypothèses!$C$53)-Hypothèses!$E$53), Hypothèses!$D$53), 0))*IF(D206&gt;=1,1,0)+(MAX(MIN((LOGNORM.INV(RAND(), LN(Hypothèses!$B$53), Hypothèses!$C$53)-Hypothèses!$E$53), Hypothèses!$D$53), 0))*IF(D206&gt;=2,1,0)+(MAX(MIN((LOGNORM.INV(RAND(), LN(Hypothèses!$B$53), Hypothèses!$C$53)-Hypothèses!$E$53), Hypothèses!$D$53), 0))*IF(D206&gt;=3,1,0)+(MAX(MIN((LOGNORM.INV(RAND(), LN(Hypothèses!$B$53), Hypothèses!$C$53)-Hypothèses!$E$53), Hypothèses!$D$53), 0))*IF(D206&gt;=4,1,0)</f>
        <v>0</v>
      </c>
      <c r="H206" s="7">
        <f>((LOGNORM.INV(RAND(), LN(Hypothèses!$B$51), Hypothèses!$C$51)) - (MAX(MIN((LOGNORM.INV(RAND(), LN(Hypothèses!$B$51), Hypothèses!$C$51)-Hypothèses!$E$51), Hypothèses!$D$51), 0)))*IF(B206&gt;=1,1,0)+((LOGNORM.INV(RAND(), LN(Hypothèses!$B$51), Hypothèses!$C$51)) - (MAX(MIN((LOGNORM.INV(RAND(), LN(Hypothèses!$B$51), Hypothèses!$C$51)-Hypothèses!$E$51), Hypothèses!$D$51), 0)))*IF(B206&gt;=2,1,0)+((LOGNORM.INV(RAND(), LN(Hypothèses!$B$51), Hypothèses!$C$51)) - (MAX(MIN((LOGNORM.INV(RAND(), LN(Hypothèses!$B$51), Hypothèses!$C$51)-Hypothèses!$E$51), Hypothèses!$D$51), 0)))*IF(B206&gt;=3,1,0)+((LOGNORM.INV(RAND(), LN(Hypothèses!$B$51), Hypothèses!$C$51)) - (MAX(MIN((LOGNORM.INV(RAND(), LN(Hypothèses!$B$51), Hypothèses!$C$51)-Hypothèses!$E$51), Hypothèses!$D$51), 0)))*IF(B206&gt;=4,1,0)</f>
        <v>0</v>
      </c>
      <c r="I206" s="7">
        <f>((LOGNORM.INV(RAND(), LN(Hypothèses!$B$52), Hypothèses!$C$52)) - (MAX(MIN((LOGNORM.INV(RAND(), LN(Hypothèses!$B$52), Hypothèses!$C$52)-Hypothèses!$E$52), Hypothèses!$D$52), 0)))*IF(C206&gt;=1,1,0)+((LOGNORM.INV(RAND(), LN(Hypothèses!$B$52), Hypothèses!$C$52)) - (MAX(MIN((LOGNORM.INV(RAND(), LN(Hypothèses!$B$52), Hypothèses!$C$52)-Hypothèses!$E$52), Hypothèses!$D$52), 0)))*IF(C206&gt;=2,1,0)+((LOGNORM.INV(RAND(), LN(Hypothèses!$B$52), Hypothèses!$C$52)) - (MAX(MIN((LOGNORM.INV(RAND(), LN(Hypothèses!$B$52), Hypothèses!$C$52)-Hypothèses!$E$52), Hypothèses!$D$52), 0)))*IF(C206&gt;=3,1,0)+((LOGNORM.INV(RAND(), LN(Hypothèses!$B$52), Hypothèses!$C$52)) - (MAX(MIN((LOGNORM.INV(RAND(), LN(Hypothèses!$B$52), Hypothèses!$C$52)-Hypothèses!$E$52), Hypothèses!$D$52), 0)))*IF(C206&gt;=4,1,0)</f>
        <v>0</v>
      </c>
      <c r="J206" s="7">
        <f>((LOGNORM.INV(RAND(), LN(Hypothèses!$B$53), Hypothèses!$C$53)) - (MAX(MIN((LOGNORM.INV(RAND(), LN(Hypothèses!$B$53), Hypothèses!$C$53)-Hypothèses!$E$53), Hypothèses!$D$53), 0)))*IF(D206&gt;=1,1,0)+((LOGNORM.INV(RAND(), LN(Hypothèses!$B$53), Hypothèses!$C$53)) - (MAX(MIN((LOGNORM.INV(RAND(), LN(Hypothèses!$B$53), Hypothèses!$C$53)-Hypothèses!$E$53), Hypothèses!$D$53), 0)))*IF(D206&gt;=2,1,0)+((LOGNORM.INV(RAND(), LN(Hypothèses!$B$53), Hypothèses!$C$53)) - (MAX(MIN((LOGNORM.INV(RAND(), LN(Hypothèses!$B$53), Hypothèses!$C$53)-Hypothèses!$E$53), Hypothèses!$D$53), 0)))*IF(D206&gt;=3,1,0)+((LOGNORM.INV(RAND(), LN(Hypothèses!$B$53), Hypothèses!$C$53)) - (MAX(MIN((LOGNORM.INV(RAND(), LN(Hypothèses!$B$53), Hypothèses!$C$53)-Hypothèses!$E$53), Hypothèses!$D$53), 0)))*IF(D206&gt;=4,1,0)</f>
        <v>0</v>
      </c>
      <c r="K206" s="7">
        <f>E206+F206+G206</f>
        <v>0</v>
      </c>
      <c r="L206" s="7">
        <f>H206+I206+J206</f>
        <v>0</v>
      </c>
      <c r="M206" s="7">
        <f>Simulateur!$G$20 + L206</f>
        <v>0</v>
      </c>
    </row>
    <row r="207" spans="1:13">
      <c r="A207" s="11">
        <v>206</v>
      </c>
      <c r="B207" s="11">
        <f>BINOM.INV(1000, (Hypothèses!$B$43*Hypothèses!$B$46)/1000, RAND())</f>
        <v>0</v>
      </c>
      <c r="C207" s="11">
        <f>BINOM.INV(1000, (Hypothèses!$B$43*Hypothèses!$B$47)/1000, RAND())</f>
        <v>0</v>
      </c>
      <c r="D207" s="11">
        <f>BINOM.INV(1000, (Hypothèses!$B$43*Hypothèses!$B$48)/1000, RAND())</f>
        <v>0</v>
      </c>
      <c r="E207" s="7">
        <f>(MAX(MIN((LOGNORM.INV(RAND(), LN(Hypothèses!$B$51), Hypothèses!$C$51)-Hypothèses!$E$51), Hypothèses!$D$51), 0))*IF(B207&gt;=1,1,0)+(MAX(MIN((LOGNORM.INV(RAND(), LN(Hypothèses!$B$51), Hypothèses!$C$51)-Hypothèses!$E$51), Hypothèses!$D$51), 0))*IF(B207&gt;=2,1,0)+(MAX(MIN((LOGNORM.INV(RAND(), LN(Hypothèses!$B$51), Hypothèses!$C$51)-Hypothèses!$E$51), Hypothèses!$D$51), 0))*IF(B207&gt;=3,1,0)+(MAX(MIN((LOGNORM.INV(RAND(), LN(Hypothèses!$B$51), Hypothèses!$C$51)-Hypothèses!$E$51), Hypothèses!$D$51), 0))*IF(B207&gt;=4,1,0)</f>
        <v>0</v>
      </c>
      <c r="F207" s="7">
        <f>(MAX(MIN((LOGNORM.INV(RAND(), LN(Hypothèses!$B$52), Hypothèses!$C$52)-Hypothèses!$E$52), Hypothèses!$D$52), 0))*IF(C207&gt;=1,1,0)+(MAX(MIN((LOGNORM.INV(RAND(), LN(Hypothèses!$B$52), Hypothèses!$C$52)-Hypothèses!$E$52), Hypothèses!$D$52), 0))*IF(C207&gt;=2,1,0)+(MAX(MIN((LOGNORM.INV(RAND(), LN(Hypothèses!$B$52), Hypothèses!$C$52)-Hypothèses!$E$52), Hypothèses!$D$52), 0))*IF(C207&gt;=3,1,0)+(MAX(MIN((LOGNORM.INV(RAND(), LN(Hypothèses!$B$52), Hypothèses!$C$52)-Hypothèses!$E$52), Hypothèses!$D$52), 0))*IF(C207&gt;=4,1,0)</f>
        <v>0</v>
      </c>
      <c r="G207" s="7">
        <f>(MAX(MIN((LOGNORM.INV(RAND(), LN(Hypothèses!$B$53), Hypothèses!$C$53)-Hypothèses!$E$53), Hypothèses!$D$53), 0))*IF(D207&gt;=1,1,0)+(MAX(MIN((LOGNORM.INV(RAND(), LN(Hypothèses!$B$53), Hypothèses!$C$53)-Hypothèses!$E$53), Hypothèses!$D$53), 0))*IF(D207&gt;=2,1,0)+(MAX(MIN((LOGNORM.INV(RAND(), LN(Hypothèses!$B$53), Hypothèses!$C$53)-Hypothèses!$E$53), Hypothèses!$D$53), 0))*IF(D207&gt;=3,1,0)+(MAX(MIN((LOGNORM.INV(RAND(), LN(Hypothèses!$B$53), Hypothèses!$C$53)-Hypothèses!$E$53), Hypothèses!$D$53), 0))*IF(D207&gt;=4,1,0)</f>
        <v>0</v>
      </c>
      <c r="H207" s="7">
        <f>((LOGNORM.INV(RAND(), LN(Hypothèses!$B$51), Hypothèses!$C$51)) - (MAX(MIN((LOGNORM.INV(RAND(), LN(Hypothèses!$B$51), Hypothèses!$C$51)-Hypothèses!$E$51), Hypothèses!$D$51), 0)))*IF(B207&gt;=1,1,0)+((LOGNORM.INV(RAND(), LN(Hypothèses!$B$51), Hypothèses!$C$51)) - (MAX(MIN((LOGNORM.INV(RAND(), LN(Hypothèses!$B$51), Hypothèses!$C$51)-Hypothèses!$E$51), Hypothèses!$D$51), 0)))*IF(B207&gt;=2,1,0)+((LOGNORM.INV(RAND(), LN(Hypothèses!$B$51), Hypothèses!$C$51)) - (MAX(MIN((LOGNORM.INV(RAND(), LN(Hypothèses!$B$51), Hypothèses!$C$51)-Hypothèses!$E$51), Hypothèses!$D$51), 0)))*IF(B207&gt;=3,1,0)+((LOGNORM.INV(RAND(), LN(Hypothèses!$B$51), Hypothèses!$C$51)) - (MAX(MIN((LOGNORM.INV(RAND(), LN(Hypothèses!$B$51), Hypothèses!$C$51)-Hypothèses!$E$51), Hypothèses!$D$51), 0)))*IF(B207&gt;=4,1,0)</f>
        <v>0</v>
      </c>
      <c r="I207" s="7">
        <f>((LOGNORM.INV(RAND(), LN(Hypothèses!$B$52), Hypothèses!$C$52)) - (MAX(MIN((LOGNORM.INV(RAND(), LN(Hypothèses!$B$52), Hypothèses!$C$52)-Hypothèses!$E$52), Hypothèses!$D$52), 0)))*IF(C207&gt;=1,1,0)+((LOGNORM.INV(RAND(), LN(Hypothèses!$B$52), Hypothèses!$C$52)) - (MAX(MIN((LOGNORM.INV(RAND(), LN(Hypothèses!$B$52), Hypothèses!$C$52)-Hypothèses!$E$52), Hypothèses!$D$52), 0)))*IF(C207&gt;=2,1,0)+((LOGNORM.INV(RAND(), LN(Hypothèses!$B$52), Hypothèses!$C$52)) - (MAX(MIN((LOGNORM.INV(RAND(), LN(Hypothèses!$B$52), Hypothèses!$C$52)-Hypothèses!$E$52), Hypothèses!$D$52), 0)))*IF(C207&gt;=3,1,0)+((LOGNORM.INV(RAND(), LN(Hypothèses!$B$52), Hypothèses!$C$52)) - (MAX(MIN((LOGNORM.INV(RAND(), LN(Hypothèses!$B$52), Hypothèses!$C$52)-Hypothèses!$E$52), Hypothèses!$D$52), 0)))*IF(C207&gt;=4,1,0)</f>
        <v>0</v>
      </c>
      <c r="J207" s="7">
        <f>((LOGNORM.INV(RAND(), LN(Hypothèses!$B$53), Hypothèses!$C$53)) - (MAX(MIN((LOGNORM.INV(RAND(), LN(Hypothèses!$B$53), Hypothèses!$C$53)-Hypothèses!$E$53), Hypothèses!$D$53), 0)))*IF(D207&gt;=1,1,0)+((LOGNORM.INV(RAND(), LN(Hypothèses!$B$53), Hypothèses!$C$53)) - (MAX(MIN((LOGNORM.INV(RAND(), LN(Hypothèses!$B$53), Hypothèses!$C$53)-Hypothèses!$E$53), Hypothèses!$D$53), 0)))*IF(D207&gt;=2,1,0)+((LOGNORM.INV(RAND(), LN(Hypothèses!$B$53), Hypothèses!$C$53)) - (MAX(MIN((LOGNORM.INV(RAND(), LN(Hypothèses!$B$53), Hypothèses!$C$53)-Hypothèses!$E$53), Hypothèses!$D$53), 0)))*IF(D207&gt;=3,1,0)+((LOGNORM.INV(RAND(), LN(Hypothèses!$B$53), Hypothèses!$C$53)) - (MAX(MIN((LOGNORM.INV(RAND(), LN(Hypothèses!$B$53), Hypothèses!$C$53)-Hypothèses!$E$53), Hypothèses!$D$53), 0)))*IF(D207&gt;=4,1,0)</f>
        <v>0</v>
      </c>
      <c r="K207" s="7">
        <f>E207+F207+G207</f>
        <v>0</v>
      </c>
      <c r="L207" s="7">
        <f>H207+I207+J207</f>
        <v>0</v>
      </c>
      <c r="M207" s="7">
        <f>Simulateur!$G$20 + L207</f>
        <v>0</v>
      </c>
    </row>
    <row r="208" spans="1:13">
      <c r="A208" s="11">
        <v>207</v>
      </c>
      <c r="B208" s="11">
        <f>BINOM.INV(1000, (Hypothèses!$B$43*Hypothèses!$B$46)/1000, RAND())</f>
        <v>0</v>
      </c>
      <c r="C208" s="11">
        <f>BINOM.INV(1000, (Hypothèses!$B$43*Hypothèses!$B$47)/1000, RAND())</f>
        <v>0</v>
      </c>
      <c r="D208" s="11">
        <f>BINOM.INV(1000, (Hypothèses!$B$43*Hypothèses!$B$48)/1000, RAND())</f>
        <v>0</v>
      </c>
      <c r="E208" s="7">
        <f>(MAX(MIN((LOGNORM.INV(RAND(), LN(Hypothèses!$B$51), Hypothèses!$C$51)-Hypothèses!$E$51), Hypothèses!$D$51), 0))*IF(B208&gt;=1,1,0)+(MAX(MIN((LOGNORM.INV(RAND(), LN(Hypothèses!$B$51), Hypothèses!$C$51)-Hypothèses!$E$51), Hypothèses!$D$51), 0))*IF(B208&gt;=2,1,0)+(MAX(MIN((LOGNORM.INV(RAND(), LN(Hypothèses!$B$51), Hypothèses!$C$51)-Hypothèses!$E$51), Hypothèses!$D$51), 0))*IF(B208&gt;=3,1,0)+(MAX(MIN((LOGNORM.INV(RAND(), LN(Hypothèses!$B$51), Hypothèses!$C$51)-Hypothèses!$E$51), Hypothèses!$D$51), 0))*IF(B208&gt;=4,1,0)</f>
        <v>0</v>
      </c>
      <c r="F208" s="7">
        <f>(MAX(MIN((LOGNORM.INV(RAND(), LN(Hypothèses!$B$52), Hypothèses!$C$52)-Hypothèses!$E$52), Hypothèses!$D$52), 0))*IF(C208&gt;=1,1,0)+(MAX(MIN((LOGNORM.INV(RAND(), LN(Hypothèses!$B$52), Hypothèses!$C$52)-Hypothèses!$E$52), Hypothèses!$D$52), 0))*IF(C208&gt;=2,1,0)+(MAX(MIN((LOGNORM.INV(RAND(), LN(Hypothèses!$B$52), Hypothèses!$C$52)-Hypothèses!$E$52), Hypothèses!$D$52), 0))*IF(C208&gt;=3,1,0)+(MAX(MIN((LOGNORM.INV(RAND(), LN(Hypothèses!$B$52), Hypothèses!$C$52)-Hypothèses!$E$52), Hypothèses!$D$52), 0))*IF(C208&gt;=4,1,0)</f>
        <v>0</v>
      </c>
      <c r="G208" s="7">
        <f>(MAX(MIN((LOGNORM.INV(RAND(), LN(Hypothèses!$B$53), Hypothèses!$C$53)-Hypothèses!$E$53), Hypothèses!$D$53), 0))*IF(D208&gt;=1,1,0)+(MAX(MIN((LOGNORM.INV(RAND(), LN(Hypothèses!$B$53), Hypothèses!$C$53)-Hypothèses!$E$53), Hypothèses!$D$53), 0))*IF(D208&gt;=2,1,0)+(MAX(MIN((LOGNORM.INV(RAND(), LN(Hypothèses!$B$53), Hypothèses!$C$53)-Hypothèses!$E$53), Hypothèses!$D$53), 0))*IF(D208&gt;=3,1,0)+(MAX(MIN((LOGNORM.INV(RAND(), LN(Hypothèses!$B$53), Hypothèses!$C$53)-Hypothèses!$E$53), Hypothèses!$D$53), 0))*IF(D208&gt;=4,1,0)</f>
        <v>0</v>
      </c>
      <c r="H208" s="7">
        <f>((LOGNORM.INV(RAND(), LN(Hypothèses!$B$51), Hypothèses!$C$51)) - (MAX(MIN((LOGNORM.INV(RAND(), LN(Hypothèses!$B$51), Hypothèses!$C$51)-Hypothèses!$E$51), Hypothèses!$D$51), 0)))*IF(B208&gt;=1,1,0)+((LOGNORM.INV(RAND(), LN(Hypothèses!$B$51), Hypothèses!$C$51)) - (MAX(MIN((LOGNORM.INV(RAND(), LN(Hypothèses!$B$51), Hypothèses!$C$51)-Hypothèses!$E$51), Hypothèses!$D$51), 0)))*IF(B208&gt;=2,1,0)+((LOGNORM.INV(RAND(), LN(Hypothèses!$B$51), Hypothèses!$C$51)) - (MAX(MIN((LOGNORM.INV(RAND(), LN(Hypothèses!$B$51), Hypothèses!$C$51)-Hypothèses!$E$51), Hypothèses!$D$51), 0)))*IF(B208&gt;=3,1,0)+((LOGNORM.INV(RAND(), LN(Hypothèses!$B$51), Hypothèses!$C$51)) - (MAX(MIN((LOGNORM.INV(RAND(), LN(Hypothèses!$B$51), Hypothèses!$C$51)-Hypothèses!$E$51), Hypothèses!$D$51), 0)))*IF(B208&gt;=4,1,0)</f>
        <v>0</v>
      </c>
      <c r="I208" s="7">
        <f>((LOGNORM.INV(RAND(), LN(Hypothèses!$B$52), Hypothèses!$C$52)) - (MAX(MIN((LOGNORM.INV(RAND(), LN(Hypothèses!$B$52), Hypothèses!$C$52)-Hypothèses!$E$52), Hypothèses!$D$52), 0)))*IF(C208&gt;=1,1,0)+((LOGNORM.INV(RAND(), LN(Hypothèses!$B$52), Hypothèses!$C$52)) - (MAX(MIN((LOGNORM.INV(RAND(), LN(Hypothèses!$B$52), Hypothèses!$C$52)-Hypothèses!$E$52), Hypothèses!$D$52), 0)))*IF(C208&gt;=2,1,0)+((LOGNORM.INV(RAND(), LN(Hypothèses!$B$52), Hypothèses!$C$52)) - (MAX(MIN((LOGNORM.INV(RAND(), LN(Hypothèses!$B$52), Hypothèses!$C$52)-Hypothèses!$E$52), Hypothèses!$D$52), 0)))*IF(C208&gt;=3,1,0)+((LOGNORM.INV(RAND(), LN(Hypothèses!$B$52), Hypothèses!$C$52)) - (MAX(MIN((LOGNORM.INV(RAND(), LN(Hypothèses!$B$52), Hypothèses!$C$52)-Hypothèses!$E$52), Hypothèses!$D$52), 0)))*IF(C208&gt;=4,1,0)</f>
        <v>0</v>
      </c>
      <c r="J208" s="7">
        <f>((LOGNORM.INV(RAND(), LN(Hypothèses!$B$53), Hypothèses!$C$53)) - (MAX(MIN((LOGNORM.INV(RAND(), LN(Hypothèses!$B$53), Hypothèses!$C$53)-Hypothèses!$E$53), Hypothèses!$D$53), 0)))*IF(D208&gt;=1,1,0)+((LOGNORM.INV(RAND(), LN(Hypothèses!$B$53), Hypothèses!$C$53)) - (MAX(MIN((LOGNORM.INV(RAND(), LN(Hypothèses!$B$53), Hypothèses!$C$53)-Hypothèses!$E$53), Hypothèses!$D$53), 0)))*IF(D208&gt;=2,1,0)+((LOGNORM.INV(RAND(), LN(Hypothèses!$B$53), Hypothèses!$C$53)) - (MAX(MIN((LOGNORM.INV(RAND(), LN(Hypothèses!$B$53), Hypothèses!$C$53)-Hypothèses!$E$53), Hypothèses!$D$53), 0)))*IF(D208&gt;=3,1,0)+((LOGNORM.INV(RAND(), LN(Hypothèses!$B$53), Hypothèses!$C$53)) - (MAX(MIN((LOGNORM.INV(RAND(), LN(Hypothèses!$B$53), Hypothèses!$C$53)-Hypothèses!$E$53), Hypothèses!$D$53), 0)))*IF(D208&gt;=4,1,0)</f>
        <v>0</v>
      </c>
      <c r="K208" s="7">
        <f>E208+F208+G208</f>
        <v>0</v>
      </c>
      <c r="L208" s="7">
        <f>H208+I208+J208</f>
        <v>0</v>
      </c>
      <c r="M208" s="7">
        <f>Simulateur!$G$20 + L208</f>
        <v>0</v>
      </c>
    </row>
    <row r="209" spans="1:13">
      <c r="A209" s="11">
        <v>208</v>
      </c>
      <c r="B209" s="11">
        <f>BINOM.INV(1000, (Hypothèses!$B$43*Hypothèses!$B$46)/1000, RAND())</f>
        <v>0</v>
      </c>
      <c r="C209" s="11">
        <f>BINOM.INV(1000, (Hypothèses!$B$43*Hypothèses!$B$47)/1000, RAND())</f>
        <v>0</v>
      </c>
      <c r="D209" s="11">
        <f>BINOM.INV(1000, (Hypothèses!$B$43*Hypothèses!$B$48)/1000, RAND())</f>
        <v>0</v>
      </c>
      <c r="E209" s="7">
        <f>(MAX(MIN((LOGNORM.INV(RAND(), LN(Hypothèses!$B$51), Hypothèses!$C$51)-Hypothèses!$E$51), Hypothèses!$D$51), 0))*IF(B209&gt;=1,1,0)+(MAX(MIN((LOGNORM.INV(RAND(), LN(Hypothèses!$B$51), Hypothèses!$C$51)-Hypothèses!$E$51), Hypothèses!$D$51), 0))*IF(B209&gt;=2,1,0)+(MAX(MIN((LOGNORM.INV(RAND(), LN(Hypothèses!$B$51), Hypothèses!$C$51)-Hypothèses!$E$51), Hypothèses!$D$51), 0))*IF(B209&gt;=3,1,0)+(MAX(MIN((LOGNORM.INV(RAND(), LN(Hypothèses!$B$51), Hypothèses!$C$51)-Hypothèses!$E$51), Hypothèses!$D$51), 0))*IF(B209&gt;=4,1,0)</f>
        <v>0</v>
      </c>
      <c r="F209" s="7">
        <f>(MAX(MIN((LOGNORM.INV(RAND(), LN(Hypothèses!$B$52), Hypothèses!$C$52)-Hypothèses!$E$52), Hypothèses!$D$52), 0))*IF(C209&gt;=1,1,0)+(MAX(MIN((LOGNORM.INV(RAND(), LN(Hypothèses!$B$52), Hypothèses!$C$52)-Hypothèses!$E$52), Hypothèses!$D$52), 0))*IF(C209&gt;=2,1,0)+(MAX(MIN((LOGNORM.INV(RAND(), LN(Hypothèses!$B$52), Hypothèses!$C$52)-Hypothèses!$E$52), Hypothèses!$D$52), 0))*IF(C209&gt;=3,1,0)+(MAX(MIN((LOGNORM.INV(RAND(), LN(Hypothèses!$B$52), Hypothèses!$C$52)-Hypothèses!$E$52), Hypothèses!$D$52), 0))*IF(C209&gt;=4,1,0)</f>
        <v>0</v>
      </c>
      <c r="G209" s="7">
        <f>(MAX(MIN((LOGNORM.INV(RAND(), LN(Hypothèses!$B$53), Hypothèses!$C$53)-Hypothèses!$E$53), Hypothèses!$D$53), 0))*IF(D209&gt;=1,1,0)+(MAX(MIN((LOGNORM.INV(RAND(), LN(Hypothèses!$B$53), Hypothèses!$C$53)-Hypothèses!$E$53), Hypothèses!$D$53), 0))*IF(D209&gt;=2,1,0)+(MAX(MIN((LOGNORM.INV(RAND(), LN(Hypothèses!$B$53), Hypothèses!$C$53)-Hypothèses!$E$53), Hypothèses!$D$53), 0))*IF(D209&gt;=3,1,0)+(MAX(MIN((LOGNORM.INV(RAND(), LN(Hypothèses!$B$53), Hypothèses!$C$53)-Hypothèses!$E$53), Hypothèses!$D$53), 0))*IF(D209&gt;=4,1,0)</f>
        <v>0</v>
      </c>
      <c r="H209" s="7">
        <f>((LOGNORM.INV(RAND(), LN(Hypothèses!$B$51), Hypothèses!$C$51)) - (MAX(MIN((LOGNORM.INV(RAND(), LN(Hypothèses!$B$51), Hypothèses!$C$51)-Hypothèses!$E$51), Hypothèses!$D$51), 0)))*IF(B209&gt;=1,1,0)+((LOGNORM.INV(RAND(), LN(Hypothèses!$B$51), Hypothèses!$C$51)) - (MAX(MIN((LOGNORM.INV(RAND(), LN(Hypothèses!$B$51), Hypothèses!$C$51)-Hypothèses!$E$51), Hypothèses!$D$51), 0)))*IF(B209&gt;=2,1,0)+((LOGNORM.INV(RAND(), LN(Hypothèses!$B$51), Hypothèses!$C$51)) - (MAX(MIN((LOGNORM.INV(RAND(), LN(Hypothèses!$B$51), Hypothèses!$C$51)-Hypothèses!$E$51), Hypothèses!$D$51), 0)))*IF(B209&gt;=3,1,0)+((LOGNORM.INV(RAND(), LN(Hypothèses!$B$51), Hypothèses!$C$51)) - (MAX(MIN((LOGNORM.INV(RAND(), LN(Hypothèses!$B$51), Hypothèses!$C$51)-Hypothèses!$E$51), Hypothèses!$D$51), 0)))*IF(B209&gt;=4,1,0)</f>
        <v>0</v>
      </c>
      <c r="I209" s="7">
        <f>((LOGNORM.INV(RAND(), LN(Hypothèses!$B$52), Hypothèses!$C$52)) - (MAX(MIN((LOGNORM.INV(RAND(), LN(Hypothèses!$B$52), Hypothèses!$C$52)-Hypothèses!$E$52), Hypothèses!$D$52), 0)))*IF(C209&gt;=1,1,0)+((LOGNORM.INV(RAND(), LN(Hypothèses!$B$52), Hypothèses!$C$52)) - (MAX(MIN((LOGNORM.INV(RAND(), LN(Hypothèses!$B$52), Hypothèses!$C$52)-Hypothèses!$E$52), Hypothèses!$D$52), 0)))*IF(C209&gt;=2,1,0)+((LOGNORM.INV(RAND(), LN(Hypothèses!$B$52), Hypothèses!$C$52)) - (MAX(MIN((LOGNORM.INV(RAND(), LN(Hypothèses!$B$52), Hypothèses!$C$52)-Hypothèses!$E$52), Hypothèses!$D$52), 0)))*IF(C209&gt;=3,1,0)+((LOGNORM.INV(RAND(), LN(Hypothèses!$B$52), Hypothèses!$C$52)) - (MAX(MIN((LOGNORM.INV(RAND(), LN(Hypothèses!$B$52), Hypothèses!$C$52)-Hypothèses!$E$52), Hypothèses!$D$52), 0)))*IF(C209&gt;=4,1,0)</f>
        <v>0</v>
      </c>
      <c r="J209" s="7">
        <f>((LOGNORM.INV(RAND(), LN(Hypothèses!$B$53), Hypothèses!$C$53)) - (MAX(MIN((LOGNORM.INV(RAND(), LN(Hypothèses!$B$53), Hypothèses!$C$53)-Hypothèses!$E$53), Hypothèses!$D$53), 0)))*IF(D209&gt;=1,1,0)+((LOGNORM.INV(RAND(), LN(Hypothèses!$B$53), Hypothèses!$C$53)) - (MAX(MIN((LOGNORM.INV(RAND(), LN(Hypothèses!$B$53), Hypothèses!$C$53)-Hypothèses!$E$53), Hypothèses!$D$53), 0)))*IF(D209&gt;=2,1,0)+((LOGNORM.INV(RAND(), LN(Hypothèses!$B$53), Hypothèses!$C$53)) - (MAX(MIN((LOGNORM.INV(RAND(), LN(Hypothèses!$B$53), Hypothèses!$C$53)-Hypothèses!$E$53), Hypothèses!$D$53), 0)))*IF(D209&gt;=3,1,0)+((LOGNORM.INV(RAND(), LN(Hypothèses!$B$53), Hypothèses!$C$53)) - (MAX(MIN((LOGNORM.INV(RAND(), LN(Hypothèses!$B$53), Hypothèses!$C$53)-Hypothèses!$E$53), Hypothèses!$D$53), 0)))*IF(D209&gt;=4,1,0)</f>
        <v>0</v>
      </c>
      <c r="K209" s="7">
        <f>E209+F209+G209</f>
        <v>0</v>
      </c>
      <c r="L209" s="7">
        <f>H209+I209+J209</f>
        <v>0</v>
      </c>
      <c r="M209" s="7">
        <f>Simulateur!$G$20 + L209</f>
        <v>0</v>
      </c>
    </row>
    <row r="210" spans="1:13">
      <c r="A210" s="11">
        <v>209</v>
      </c>
      <c r="B210" s="11">
        <f>BINOM.INV(1000, (Hypothèses!$B$43*Hypothèses!$B$46)/1000, RAND())</f>
        <v>0</v>
      </c>
      <c r="C210" s="11">
        <f>BINOM.INV(1000, (Hypothèses!$B$43*Hypothèses!$B$47)/1000, RAND())</f>
        <v>0</v>
      </c>
      <c r="D210" s="11">
        <f>BINOM.INV(1000, (Hypothèses!$B$43*Hypothèses!$B$48)/1000, RAND())</f>
        <v>0</v>
      </c>
      <c r="E210" s="7">
        <f>(MAX(MIN((LOGNORM.INV(RAND(), LN(Hypothèses!$B$51), Hypothèses!$C$51)-Hypothèses!$E$51), Hypothèses!$D$51), 0))*IF(B210&gt;=1,1,0)+(MAX(MIN((LOGNORM.INV(RAND(), LN(Hypothèses!$B$51), Hypothèses!$C$51)-Hypothèses!$E$51), Hypothèses!$D$51), 0))*IF(B210&gt;=2,1,0)+(MAX(MIN((LOGNORM.INV(RAND(), LN(Hypothèses!$B$51), Hypothèses!$C$51)-Hypothèses!$E$51), Hypothèses!$D$51), 0))*IF(B210&gt;=3,1,0)+(MAX(MIN((LOGNORM.INV(RAND(), LN(Hypothèses!$B$51), Hypothèses!$C$51)-Hypothèses!$E$51), Hypothèses!$D$51), 0))*IF(B210&gt;=4,1,0)</f>
        <v>0</v>
      </c>
      <c r="F210" s="7">
        <f>(MAX(MIN((LOGNORM.INV(RAND(), LN(Hypothèses!$B$52), Hypothèses!$C$52)-Hypothèses!$E$52), Hypothèses!$D$52), 0))*IF(C210&gt;=1,1,0)+(MAX(MIN((LOGNORM.INV(RAND(), LN(Hypothèses!$B$52), Hypothèses!$C$52)-Hypothèses!$E$52), Hypothèses!$D$52), 0))*IF(C210&gt;=2,1,0)+(MAX(MIN((LOGNORM.INV(RAND(), LN(Hypothèses!$B$52), Hypothèses!$C$52)-Hypothèses!$E$52), Hypothèses!$D$52), 0))*IF(C210&gt;=3,1,0)+(MAX(MIN((LOGNORM.INV(RAND(), LN(Hypothèses!$B$52), Hypothèses!$C$52)-Hypothèses!$E$52), Hypothèses!$D$52), 0))*IF(C210&gt;=4,1,0)</f>
        <v>0</v>
      </c>
      <c r="G210" s="7">
        <f>(MAX(MIN((LOGNORM.INV(RAND(), LN(Hypothèses!$B$53), Hypothèses!$C$53)-Hypothèses!$E$53), Hypothèses!$D$53), 0))*IF(D210&gt;=1,1,0)+(MAX(MIN((LOGNORM.INV(RAND(), LN(Hypothèses!$B$53), Hypothèses!$C$53)-Hypothèses!$E$53), Hypothèses!$D$53), 0))*IF(D210&gt;=2,1,0)+(MAX(MIN((LOGNORM.INV(RAND(), LN(Hypothèses!$B$53), Hypothèses!$C$53)-Hypothèses!$E$53), Hypothèses!$D$53), 0))*IF(D210&gt;=3,1,0)+(MAX(MIN((LOGNORM.INV(RAND(), LN(Hypothèses!$B$53), Hypothèses!$C$53)-Hypothèses!$E$53), Hypothèses!$D$53), 0))*IF(D210&gt;=4,1,0)</f>
        <v>0</v>
      </c>
      <c r="H210" s="7">
        <f>((LOGNORM.INV(RAND(), LN(Hypothèses!$B$51), Hypothèses!$C$51)) - (MAX(MIN((LOGNORM.INV(RAND(), LN(Hypothèses!$B$51), Hypothèses!$C$51)-Hypothèses!$E$51), Hypothèses!$D$51), 0)))*IF(B210&gt;=1,1,0)+((LOGNORM.INV(RAND(), LN(Hypothèses!$B$51), Hypothèses!$C$51)) - (MAX(MIN((LOGNORM.INV(RAND(), LN(Hypothèses!$B$51), Hypothèses!$C$51)-Hypothèses!$E$51), Hypothèses!$D$51), 0)))*IF(B210&gt;=2,1,0)+((LOGNORM.INV(RAND(), LN(Hypothèses!$B$51), Hypothèses!$C$51)) - (MAX(MIN((LOGNORM.INV(RAND(), LN(Hypothèses!$B$51), Hypothèses!$C$51)-Hypothèses!$E$51), Hypothèses!$D$51), 0)))*IF(B210&gt;=3,1,0)+((LOGNORM.INV(RAND(), LN(Hypothèses!$B$51), Hypothèses!$C$51)) - (MAX(MIN((LOGNORM.INV(RAND(), LN(Hypothèses!$B$51), Hypothèses!$C$51)-Hypothèses!$E$51), Hypothèses!$D$51), 0)))*IF(B210&gt;=4,1,0)</f>
        <v>0</v>
      </c>
      <c r="I210" s="7">
        <f>((LOGNORM.INV(RAND(), LN(Hypothèses!$B$52), Hypothèses!$C$52)) - (MAX(MIN((LOGNORM.INV(RAND(), LN(Hypothèses!$B$52), Hypothèses!$C$52)-Hypothèses!$E$52), Hypothèses!$D$52), 0)))*IF(C210&gt;=1,1,0)+((LOGNORM.INV(RAND(), LN(Hypothèses!$B$52), Hypothèses!$C$52)) - (MAX(MIN((LOGNORM.INV(RAND(), LN(Hypothèses!$B$52), Hypothèses!$C$52)-Hypothèses!$E$52), Hypothèses!$D$52), 0)))*IF(C210&gt;=2,1,0)+((LOGNORM.INV(RAND(), LN(Hypothèses!$B$52), Hypothèses!$C$52)) - (MAX(MIN((LOGNORM.INV(RAND(), LN(Hypothèses!$B$52), Hypothèses!$C$52)-Hypothèses!$E$52), Hypothèses!$D$52), 0)))*IF(C210&gt;=3,1,0)+((LOGNORM.INV(RAND(), LN(Hypothèses!$B$52), Hypothèses!$C$52)) - (MAX(MIN((LOGNORM.INV(RAND(), LN(Hypothèses!$B$52), Hypothèses!$C$52)-Hypothèses!$E$52), Hypothèses!$D$52), 0)))*IF(C210&gt;=4,1,0)</f>
        <v>0</v>
      </c>
      <c r="J210" s="7">
        <f>((LOGNORM.INV(RAND(), LN(Hypothèses!$B$53), Hypothèses!$C$53)) - (MAX(MIN((LOGNORM.INV(RAND(), LN(Hypothèses!$B$53), Hypothèses!$C$53)-Hypothèses!$E$53), Hypothèses!$D$53), 0)))*IF(D210&gt;=1,1,0)+((LOGNORM.INV(RAND(), LN(Hypothèses!$B$53), Hypothèses!$C$53)) - (MAX(MIN((LOGNORM.INV(RAND(), LN(Hypothèses!$B$53), Hypothèses!$C$53)-Hypothèses!$E$53), Hypothèses!$D$53), 0)))*IF(D210&gt;=2,1,0)+((LOGNORM.INV(RAND(), LN(Hypothèses!$B$53), Hypothèses!$C$53)) - (MAX(MIN((LOGNORM.INV(RAND(), LN(Hypothèses!$B$53), Hypothèses!$C$53)-Hypothèses!$E$53), Hypothèses!$D$53), 0)))*IF(D210&gt;=3,1,0)+((LOGNORM.INV(RAND(), LN(Hypothèses!$B$53), Hypothèses!$C$53)) - (MAX(MIN((LOGNORM.INV(RAND(), LN(Hypothèses!$B$53), Hypothèses!$C$53)-Hypothèses!$E$53), Hypothèses!$D$53), 0)))*IF(D210&gt;=4,1,0)</f>
        <v>0</v>
      </c>
      <c r="K210" s="7">
        <f>E210+F210+G210</f>
        <v>0</v>
      </c>
      <c r="L210" s="7">
        <f>H210+I210+J210</f>
        <v>0</v>
      </c>
      <c r="M210" s="7">
        <f>Simulateur!$G$20 + L210</f>
        <v>0</v>
      </c>
    </row>
    <row r="211" spans="1:13">
      <c r="A211" s="11">
        <v>210</v>
      </c>
      <c r="B211" s="11">
        <f>BINOM.INV(1000, (Hypothèses!$B$43*Hypothèses!$B$46)/1000, RAND())</f>
        <v>0</v>
      </c>
      <c r="C211" s="11">
        <f>BINOM.INV(1000, (Hypothèses!$B$43*Hypothèses!$B$47)/1000, RAND())</f>
        <v>0</v>
      </c>
      <c r="D211" s="11">
        <f>BINOM.INV(1000, (Hypothèses!$B$43*Hypothèses!$B$48)/1000, RAND())</f>
        <v>0</v>
      </c>
      <c r="E211" s="7">
        <f>(MAX(MIN((LOGNORM.INV(RAND(), LN(Hypothèses!$B$51), Hypothèses!$C$51)-Hypothèses!$E$51), Hypothèses!$D$51), 0))*IF(B211&gt;=1,1,0)+(MAX(MIN((LOGNORM.INV(RAND(), LN(Hypothèses!$B$51), Hypothèses!$C$51)-Hypothèses!$E$51), Hypothèses!$D$51), 0))*IF(B211&gt;=2,1,0)+(MAX(MIN((LOGNORM.INV(RAND(), LN(Hypothèses!$B$51), Hypothèses!$C$51)-Hypothèses!$E$51), Hypothèses!$D$51), 0))*IF(B211&gt;=3,1,0)+(MAX(MIN((LOGNORM.INV(RAND(), LN(Hypothèses!$B$51), Hypothèses!$C$51)-Hypothèses!$E$51), Hypothèses!$D$51), 0))*IF(B211&gt;=4,1,0)</f>
        <v>0</v>
      </c>
      <c r="F211" s="7">
        <f>(MAX(MIN((LOGNORM.INV(RAND(), LN(Hypothèses!$B$52), Hypothèses!$C$52)-Hypothèses!$E$52), Hypothèses!$D$52), 0))*IF(C211&gt;=1,1,0)+(MAX(MIN((LOGNORM.INV(RAND(), LN(Hypothèses!$B$52), Hypothèses!$C$52)-Hypothèses!$E$52), Hypothèses!$D$52), 0))*IF(C211&gt;=2,1,0)+(MAX(MIN((LOGNORM.INV(RAND(), LN(Hypothèses!$B$52), Hypothèses!$C$52)-Hypothèses!$E$52), Hypothèses!$D$52), 0))*IF(C211&gt;=3,1,0)+(MAX(MIN((LOGNORM.INV(RAND(), LN(Hypothèses!$B$52), Hypothèses!$C$52)-Hypothèses!$E$52), Hypothèses!$D$52), 0))*IF(C211&gt;=4,1,0)</f>
        <v>0</v>
      </c>
      <c r="G211" s="7">
        <f>(MAX(MIN((LOGNORM.INV(RAND(), LN(Hypothèses!$B$53), Hypothèses!$C$53)-Hypothèses!$E$53), Hypothèses!$D$53), 0))*IF(D211&gt;=1,1,0)+(MAX(MIN((LOGNORM.INV(RAND(), LN(Hypothèses!$B$53), Hypothèses!$C$53)-Hypothèses!$E$53), Hypothèses!$D$53), 0))*IF(D211&gt;=2,1,0)+(MAX(MIN((LOGNORM.INV(RAND(), LN(Hypothèses!$B$53), Hypothèses!$C$53)-Hypothèses!$E$53), Hypothèses!$D$53), 0))*IF(D211&gt;=3,1,0)+(MAX(MIN((LOGNORM.INV(RAND(), LN(Hypothèses!$B$53), Hypothèses!$C$53)-Hypothèses!$E$53), Hypothèses!$D$53), 0))*IF(D211&gt;=4,1,0)</f>
        <v>0</v>
      </c>
      <c r="H211" s="7">
        <f>((LOGNORM.INV(RAND(), LN(Hypothèses!$B$51), Hypothèses!$C$51)) - (MAX(MIN((LOGNORM.INV(RAND(), LN(Hypothèses!$B$51), Hypothèses!$C$51)-Hypothèses!$E$51), Hypothèses!$D$51), 0)))*IF(B211&gt;=1,1,0)+((LOGNORM.INV(RAND(), LN(Hypothèses!$B$51), Hypothèses!$C$51)) - (MAX(MIN((LOGNORM.INV(RAND(), LN(Hypothèses!$B$51), Hypothèses!$C$51)-Hypothèses!$E$51), Hypothèses!$D$51), 0)))*IF(B211&gt;=2,1,0)+((LOGNORM.INV(RAND(), LN(Hypothèses!$B$51), Hypothèses!$C$51)) - (MAX(MIN((LOGNORM.INV(RAND(), LN(Hypothèses!$B$51), Hypothèses!$C$51)-Hypothèses!$E$51), Hypothèses!$D$51), 0)))*IF(B211&gt;=3,1,0)+((LOGNORM.INV(RAND(), LN(Hypothèses!$B$51), Hypothèses!$C$51)) - (MAX(MIN((LOGNORM.INV(RAND(), LN(Hypothèses!$B$51), Hypothèses!$C$51)-Hypothèses!$E$51), Hypothèses!$D$51), 0)))*IF(B211&gt;=4,1,0)</f>
        <v>0</v>
      </c>
      <c r="I211" s="7">
        <f>((LOGNORM.INV(RAND(), LN(Hypothèses!$B$52), Hypothèses!$C$52)) - (MAX(MIN((LOGNORM.INV(RAND(), LN(Hypothèses!$B$52), Hypothèses!$C$52)-Hypothèses!$E$52), Hypothèses!$D$52), 0)))*IF(C211&gt;=1,1,0)+((LOGNORM.INV(RAND(), LN(Hypothèses!$B$52), Hypothèses!$C$52)) - (MAX(MIN((LOGNORM.INV(RAND(), LN(Hypothèses!$B$52), Hypothèses!$C$52)-Hypothèses!$E$52), Hypothèses!$D$52), 0)))*IF(C211&gt;=2,1,0)+((LOGNORM.INV(RAND(), LN(Hypothèses!$B$52), Hypothèses!$C$52)) - (MAX(MIN((LOGNORM.INV(RAND(), LN(Hypothèses!$B$52), Hypothèses!$C$52)-Hypothèses!$E$52), Hypothèses!$D$52), 0)))*IF(C211&gt;=3,1,0)+((LOGNORM.INV(RAND(), LN(Hypothèses!$B$52), Hypothèses!$C$52)) - (MAX(MIN((LOGNORM.INV(RAND(), LN(Hypothèses!$B$52), Hypothèses!$C$52)-Hypothèses!$E$52), Hypothèses!$D$52), 0)))*IF(C211&gt;=4,1,0)</f>
        <v>0</v>
      </c>
      <c r="J211" s="7">
        <f>((LOGNORM.INV(RAND(), LN(Hypothèses!$B$53), Hypothèses!$C$53)) - (MAX(MIN((LOGNORM.INV(RAND(), LN(Hypothèses!$B$53), Hypothèses!$C$53)-Hypothèses!$E$53), Hypothèses!$D$53), 0)))*IF(D211&gt;=1,1,0)+((LOGNORM.INV(RAND(), LN(Hypothèses!$B$53), Hypothèses!$C$53)) - (MAX(MIN((LOGNORM.INV(RAND(), LN(Hypothèses!$B$53), Hypothèses!$C$53)-Hypothèses!$E$53), Hypothèses!$D$53), 0)))*IF(D211&gt;=2,1,0)+((LOGNORM.INV(RAND(), LN(Hypothèses!$B$53), Hypothèses!$C$53)) - (MAX(MIN((LOGNORM.INV(RAND(), LN(Hypothèses!$B$53), Hypothèses!$C$53)-Hypothèses!$E$53), Hypothèses!$D$53), 0)))*IF(D211&gt;=3,1,0)+((LOGNORM.INV(RAND(), LN(Hypothèses!$B$53), Hypothèses!$C$53)) - (MAX(MIN((LOGNORM.INV(RAND(), LN(Hypothèses!$B$53), Hypothèses!$C$53)-Hypothèses!$E$53), Hypothèses!$D$53), 0)))*IF(D211&gt;=4,1,0)</f>
        <v>0</v>
      </c>
      <c r="K211" s="7">
        <f>E211+F211+G211</f>
        <v>0</v>
      </c>
      <c r="L211" s="7">
        <f>H211+I211+J211</f>
        <v>0</v>
      </c>
      <c r="M211" s="7">
        <f>Simulateur!$G$20 + L211</f>
        <v>0</v>
      </c>
    </row>
    <row r="212" spans="1:13">
      <c r="A212" s="11">
        <v>211</v>
      </c>
      <c r="B212" s="11">
        <f>BINOM.INV(1000, (Hypothèses!$B$43*Hypothèses!$B$46)/1000, RAND())</f>
        <v>0</v>
      </c>
      <c r="C212" s="11">
        <f>BINOM.INV(1000, (Hypothèses!$B$43*Hypothèses!$B$47)/1000, RAND())</f>
        <v>0</v>
      </c>
      <c r="D212" s="11">
        <f>BINOM.INV(1000, (Hypothèses!$B$43*Hypothèses!$B$48)/1000, RAND())</f>
        <v>0</v>
      </c>
      <c r="E212" s="7">
        <f>(MAX(MIN((LOGNORM.INV(RAND(), LN(Hypothèses!$B$51), Hypothèses!$C$51)-Hypothèses!$E$51), Hypothèses!$D$51), 0))*IF(B212&gt;=1,1,0)+(MAX(MIN((LOGNORM.INV(RAND(), LN(Hypothèses!$B$51), Hypothèses!$C$51)-Hypothèses!$E$51), Hypothèses!$D$51), 0))*IF(B212&gt;=2,1,0)+(MAX(MIN((LOGNORM.INV(RAND(), LN(Hypothèses!$B$51), Hypothèses!$C$51)-Hypothèses!$E$51), Hypothèses!$D$51), 0))*IF(B212&gt;=3,1,0)+(MAX(MIN((LOGNORM.INV(RAND(), LN(Hypothèses!$B$51), Hypothèses!$C$51)-Hypothèses!$E$51), Hypothèses!$D$51), 0))*IF(B212&gt;=4,1,0)</f>
        <v>0</v>
      </c>
      <c r="F212" s="7">
        <f>(MAX(MIN((LOGNORM.INV(RAND(), LN(Hypothèses!$B$52), Hypothèses!$C$52)-Hypothèses!$E$52), Hypothèses!$D$52), 0))*IF(C212&gt;=1,1,0)+(MAX(MIN((LOGNORM.INV(RAND(), LN(Hypothèses!$B$52), Hypothèses!$C$52)-Hypothèses!$E$52), Hypothèses!$D$52), 0))*IF(C212&gt;=2,1,0)+(MAX(MIN((LOGNORM.INV(RAND(), LN(Hypothèses!$B$52), Hypothèses!$C$52)-Hypothèses!$E$52), Hypothèses!$D$52), 0))*IF(C212&gt;=3,1,0)+(MAX(MIN((LOGNORM.INV(RAND(), LN(Hypothèses!$B$52), Hypothèses!$C$52)-Hypothèses!$E$52), Hypothèses!$D$52), 0))*IF(C212&gt;=4,1,0)</f>
        <v>0</v>
      </c>
      <c r="G212" s="7">
        <f>(MAX(MIN((LOGNORM.INV(RAND(), LN(Hypothèses!$B$53), Hypothèses!$C$53)-Hypothèses!$E$53), Hypothèses!$D$53), 0))*IF(D212&gt;=1,1,0)+(MAX(MIN((LOGNORM.INV(RAND(), LN(Hypothèses!$B$53), Hypothèses!$C$53)-Hypothèses!$E$53), Hypothèses!$D$53), 0))*IF(D212&gt;=2,1,0)+(MAX(MIN((LOGNORM.INV(RAND(), LN(Hypothèses!$B$53), Hypothèses!$C$53)-Hypothèses!$E$53), Hypothèses!$D$53), 0))*IF(D212&gt;=3,1,0)+(MAX(MIN((LOGNORM.INV(RAND(), LN(Hypothèses!$B$53), Hypothèses!$C$53)-Hypothèses!$E$53), Hypothèses!$D$53), 0))*IF(D212&gt;=4,1,0)</f>
        <v>0</v>
      </c>
      <c r="H212" s="7">
        <f>((LOGNORM.INV(RAND(), LN(Hypothèses!$B$51), Hypothèses!$C$51)) - (MAX(MIN((LOGNORM.INV(RAND(), LN(Hypothèses!$B$51), Hypothèses!$C$51)-Hypothèses!$E$51), Hypothèses!$D$51), 0)))*IF(B212&gt;=1,1,0)+((LOGNORM.INV(RAND(), LN(Hypothèses!$B$51), Hypothèses!$C$51)) - (MAX(MIN((LOGNORM.INV(RAND(), LN(Hypothèses!$B$51), Hypothèses!$C$51)-Hypothèses!$E$51), Hypothèses!$D$51), 0)))*IF(B212&gt;=2,1,0)+((LOGNORM.INV(RAND(), LN(Hypothèses!$B$51), Hypothèses!$C$51)) - (MAX(MIN((LOGNORM.INV(RAND(), LN(Hypothèses!$B$51), Hypothèses!$C$51)-Hypothèses!$E$51), Hypothèses!$D$51), 0)))*IF(B212&gt;=3,1,0)+((LOGNORM.INV(RAND(), LN(Hypothèses!$B$51), Hypothèses!$C$51)) - (MAX(MIN((LOGNORM.INV(RAND(), LN(Hypothèses!$B$51), Hypothèses!$C$51)-Hypothèses!$E$51), Hypothèses!$D$51), 0)))*IF(B212&gt;=4,1,0)</f>
        <v>0</v>
      </c>
      <c r="I212" s="7">
        <f>((LOGNORM.INV(RAND(), LN(Hypothèses!$B$52), Hypothèses!$C$52)) - (MAX(MIN((LOGNORM.INV(RAND(), LN(Hypothèses!$B$52), Hypothèses!$C$52)-Hypothèses!$E$52), Hypothèses!$D$52), 0)))*IF(C212&gt;=1,1,0)+((LOGNORM.INV(RAND(), LN(Hypothèses!$B$52), Hypothèses!$C$52)) - (MAX(MIN((LOGNORM.INV(RAND(), LN(Hypothèses!$B$52), Hypothèses!$C$52)-Hypothèses!$E$52), Hypothèses!$D$52), 0)))*IF(C212&gt;=2,1,0)+((LOGNORM.INV(RAND(), LN(Hypothèses!$B$52), Hypothèses!$C$52)) - (MAX(MIN((LOGNORM.INV(RAND(), LN(Hypothèses!$B$52), Hypothèses!$C$52)-Hypothèses!$E$52), Hypothèses!$D$52), 0)))*IF(C212&gt;=3,1,0)+((LOGNORM.INV(RAND(), LN(Hypothèses!$B$52), Hypothèses!$C$52)) - (MAX(MIN((LOGNORM.INV(RAND(), LN(Hypothèses!$B$52), Hypothèses!$C$52)-Hypothèses!$E$52), Hypothèses!$D$52), 0)))*IF(C212&gt;=4,1,0)</f>
        <v>0</v>
      </c>
      <c r="J212" s="7">
        <f>((LOGNORM.INV(RAND(), LN(Hypothèses!$B$53), Hypothèses!$C$53)) - (MAX(MIN((LOGNORM.INV(RAND(), LN(Hypothèses!$B$53), Hypothèses!$C$53)-Hypothèses!$E$53), Hypothèses!$D$53), 0)))*IF(D212&gt;=1,1,0)+((LOGNORM.INV(RAND(), LN(Hypothèses!$B$53), Hypothèses!$C$53)) - (MAX(MIN((LOGNORM.INV(RAND(), LN(Hypothèses!$B$53), Hypothèses!$C$53)-Hypothèses!$E$53), Hypothèses!$D$53), 0)))*IF(D212&gt;=2,1,0)+((LOGNORM.INV(RAND(), LN(Hypothèses!$B$53), Hypothèses!$C$53)) - (MAX(MIN((LOGNORM.INV(RAND(), LN(Hypothèses!$B$53), Hypothèses!$C$53)-Hypothèses!$E$53), Hypothèses!$D$53), 0)))*IF(D212&gt;=3,1,0)+((LOGNORM.INV(RAND(), LN(Hypothèses!$B$53), Hypothèses!$C$53)) - (MAX(MIN((LOGNORM.INV(RAND(), LN(Hypothèses!$B$53), Hypothèses!$C$53)-Hypothèses!$E$53), Hypothèses!$D$53), 0)))*IF(D212&gt;=4,1,0)</f>
        <v>0</v>
      </c>
      <c r="K212" s="7">
        <f>E212+F212+G212</f>
        <v>0</v>
      </c>
      <c r="L212" s="7">
        <f>H212+I212+J212</f>
        <v>0</v>
      </c>
      <c r="M212" s="7">
        <f>Simulateur!$G$20 + L212</f>
        <v>0</v>
      </c>
    </row>
    <row r="213" spans="1:13">
      <c r="A213" s="11">
        <v>212</v>
      </c>
      <c r="B213" s="11">
        <f>BINOM.INV(1000, (Hypothèses!$B$43*Hypothèses!$B$46)/1000, RAND())</f>
        <v>0</v>
      </c>
      <c r="C213" s="11">
        <f>BINOM.INV(1000, (Hypothèses!$B$43*Hypothèses!$B$47)/1000, RAND())</f>
        <v>0</v>
      </c>
      <c r="D213" s="11">
        <f>BINOM.INV(1000, (Hypothèses!$B$43*Hypothèses!$B$48)/1000, RAND())</f>
        <v>0</v>
      </c>
      <c r="E213" s="7">
        <f>(MAX(MIN((LOGNORM.INV(RAND(), LN(Hypothèses!$B$51), Hypothèses!$C$51)-Hypothèses!$E$51), Hypothèses!$D$51), 0))*IF(B213&gt;=1,1,0)+(MAX(MIN((LOGNORM.INV(RAND(), LN(Hypothèses!$B$51), Hypothèses!$C$51)-Hypothèses!$E$51), Hypothèses!$D$51), 0))*IF(B213&gt;=2,1,0)+(MAX(MIN((LOGNORM.INV(RAND(), LN(Hypothèses!$B$51), Hypothèses!$C$51)-Hypothèses!$E$51), Hypothèses!$D$51), 0))*IF(B213&gt;=3,1,0)+(MAX(MIN((LOGNORM.INV(RAND(), LN(Hypothèses!$B$51), Hypothèses!$C$51)-Hypothèses!$E$51), Hypothèses!$D$51), 0))*IF(B213&gt;=4,1,0)</f>
        <v>0</v>
      </c>
      <c r="F213" s="7">
        <f>(MAX(MIN((LOGNORM.INV(RAND(), LN(Hypothèses!$B$52), Hypothèses!$C$52)-Hypothèses!$E$52), Hypothèses!$D$52), 0))*IF(C213&gt;=1,1,0)+(MAX(MIN((LOGNORM.INV(RAND(), LN(Hypothèses!$B$52), Hypothèses!$C$52)-Hypothèses!$E$52), Hypothèses!$D$52), 0))*IF(C213&gt;=2,1,0)+(MAX(MIN((LOGNORM.INV(RAND(), LN(Hypothèses!$B$52), Hypothèses!$C$52)-Hypothèses!$E$52), Hypothèses!$D$52), 0))*IF(C213&gt;=3,1,0)+(MAX(MIN((LOGNORM.INV(RAND(), LN(Hypothèses!$B$52), Hypothèses!$C$52)-Hypothèses!$E$52), Hypothèses!$D$52), 0))*IF(C213&gt;=4,1,0)</f>
        <v>0</v>
      </c>
      <c r="G213" s="7">
        <f>(MAX(MIN((LOGNORM.INV(RAND(), LN(Hypothèses!$B$53), Hypothèses!$C$53)-Hypothèses!$E$53), Hypothèses!$D$53), 0))*IF(D213&gt;=1,1,0)+(MAX(MIN((LOGNORM.INV(RAND(), LN(Hypothèses!$B$53), Hypothèses!$C$53)-Hypothèses!$E$53), Hypothèses!$D$53), 0))*IF(D213&gt;=2,1,0)+(MAX(MIN((LOGNORM.INV(RAND(), LN(Hypothèses!$B$53), Hypothèses!$C$53)-Hypothèses!$E$53), Hypothèses!$D$53), 0))*IF(D213&gt;=3,1,0)+(MAX(MIN((LOGNORM.INV(RAND(), LN(Hypothèses!$B$53), Hypothèses!$C$53)-Hypothèses!$E$53), Hypothèses!$D$53), 0))*IF(D213&gt;=4,1,0)</f>
        <v>0</v>
      </c>
      <c r="H213" s="7">
        <f>((LOGNORM.INV(RAND(), LN(Hypothèses!$B$51), Hypothèses!$C$51)) - (MAX(MIN((LOGNORM.INV(RAND(), LN(Hypothèses!$B$51), Hypothèses!$C$51)-Hypothèses!$E$51), Hypothèses!$D$51), 0)))*IF(B213&gt;=1,1,0)+((LOGNORM.INV(RAND(), LN(Hypothèses!$B$51), Hypothèses!$C$51)) - (MAX(MIN((LOGNORM.INV(RAND(), LN(Hypothèses!$B$51), Hypothèses!$C$51)-Hypothèses!$E$51), Hypothèses!$D$51), 0)))*IF(B213&gt;=2,1,0)+((LOGNORM.INV(RAND(), LN(Hypothèses!$B$51), Hypothèses!$C$51)) - (MAX(MIN((LOGNORM.INV(RAND(), LN(Hypothèses!$B$51), Hypothèses!$C$51)-Hypothèses!$E$51), Hypothèses!$D$51), 0)))*IF(B213&gt;=3,1,0)+((LOGNORM.INV(RAND(), LN(Hypothèses!$B$51), Hypothèses!$C$51)) - (MAX(MIN((LOGNORM.INV(RAND(), LN(Hypothèses!$B$51), Hypothèses!$C$51)-Hypothèses!$E$51), Hypothèses!$D$51), 0)))*IF(B213&gt;=4,1,0)</f>
        <v>0</v>
      </c>
      <c r="I213" s="7">
        <f>((LOGNORM.INV(RAND(), LN(Hypothèses!$B$52), Hypothèses!$C$52)) - (MAX(MIN((LOGNORM.INV(RAND(), LN(Hypothèses!$B$52), Hypothèses!$C$52)-Hypothèses!$E$52), Hypothèses!$D$52), 0)))*IF(C213&gt;=1,1,0)+((LOGNORM.INV(RAND(), LN(Hypothèses!$B$52), Hypothèses!$C$52)) - (MAX(MIN((LOGNORM.INV(RAND(), LN(Hypothèses!$B$52), Hypothèses!$C$52)-Hypothèses!$E$52), Hypothèses!$D$52), 0)))*IF(C213&gt;=2,1,0)+((LOGNORM.INV(RAND(), LN(Hypothèses!$B$52), Hypothèses!$C$52)) - (MAX(MIN((LOGNORM.INV(RAND(), LN(Hypothèses!$B$52), Hypothèses!$C$52)-Hypothèses!$E$52), Hypothèses!$D$52), 0)))*IF(C213&gt;=3,1,0)+((LOGNORM.INV(RAND(), LN(Hypothèses!$B$52), Hypothèses!$C$52)) - (MAX(MIN((LOGNORM.INV(RAND(), LN(Hypothèses!$B$52), Hypothèses!$C$52)-Hypothèses!$E$52), Hypothèses!$D$52), 0)))*IF(C213&gt;=4,1,0)</f>
        <v>0</v>
      </c>
      <c r="J213" s="7">
        <f>((LOGNORM.INV(RAND(), LN(Hypothèses!$B$53), Hypothèses!$C$53)) - (MAX(MIN((LOGNORM.INV(RAND(), LN(Hypothèses!$B$53), Hypothèses!$C$53)-Hypothèses!$E$53), Hypothèses!$D$53), 0)))*IF(D213&gt;=1,1,0)+((LOGNORM.INV(RAND(), LN(Hypothèses!$B$53), Hypothèses!$C$53)) - (MAX(MIN((LOGNORM.INV(RAND(), LN(Hypothèses!$B$53), Hypothèses!$C$53)-Hypothèses!$E$53), Hypothèses!$D$53), 0)))*IF(D213&gt;=2,1,0)+((LOGNORM.INV(RAND(), LN(Hypothèses!$B$53), Hypothèses!$C$53)) - (MAX(MIN((LOGNORM.INV(RAND(), LN(Hypothèses!$B$53), Hypothèses!$C$53)-Hypothèses!$E$53), Hypothèses!$D$53), 0)))*IF(D213&gt;=3,1,0)+((LOGNORM.INV(RAND(), LN(Hypothèses!$B$53), Hypothèses!$C$53)) - (MAX(MIN((LOGNORM.INV(RAND(), LN(Hypothèses!$B$53), Hypothèses!$C$53)-Hypothèses!$E$53), Hypothèses!$D$53), 0)))*IF(D213&gt;=4,1,0)</f>
        <v>0</v>
      </c>
      <c r="K213" s="7">
        <f>E213+F213+G213</f>
        <v>0</v>
      </c>
      <c r="L213" s="7">
        <f>H213+I213+J213</f>
        <v>0</v>
      </c>
      <c r="M213" s="7">
        <f>Simulateur!$G$20 + L213</f>
        <v>0</v>
      </c>
    </row>
    <row r="214" spans="1:13">
      <c r="A214" s="11">
        <v>213</v>
      </c>
      <c r="B214" s="11">
        <f>BINOM.INV(1000, (Hypothèses!$B$43*Hypothèses!$B$46)/1000, RAND())</f>
        <v>0</v>
      </c>
      <c r="C214" s="11">
        <f>BINOM.INV(1000, (Hypothèses!$B$43*Hypothèses!$B$47)/1000, RAND())</f>
        <v>0</v>
      </c>
      <c r="D214" s="11">
        <f>BINOM.INV(1000, (Hypothèses!$B$43*Hypothèses!$B$48)/1000, RAND())</f>
        <v>0</v>
      </c>
      <c r="E214" s="7">
        <f>(MAX(MIN((LOGNORM.INV(RAND(), LN(Hypothèses!$B$51), Hypothèses!$C$51)-Hypothèses!$E$51), Hypothèses!$D$51), 0))*IF(B214&gt;=1,1,0)+(MAX(MIN((LOGNORM.INV(RAND(), LN(Hypothèses!$B$51), Hypothèses!$C$51)-Hypothèses!$E$51), Hypothèses!$D$51), 0))*IF(B214&gt;=2,1,0)+(MAX(MIN((LOGNORM.INV(RAND(), LN(Hypothèses!$B$51), Hypothèses!$C$51)-Hypothèses!$E$51), Hypothèses!$D$51), 0))*IF(B214&gt;=3,1,0)+(MAX(MIN((LOGNORM.INV(RAND(), LN(Hypothèses!$B$51), Hypothèses!$C$51)-Hypothèses!$E$51), Hypothèses!$D$51), 0))*IF(B214&gt;=4,1,0)</f>
        <v>0</v>
      </c>
      <c r="F214" s="7">
        <f>(MAX(MIN((LOGNORM.INV(RAND(), LN(Hypothèses!$B$52), Hypothèses!$C$52)-Hypothèses!$E$52), Hypothèses!$D$52), 0))*IF(C214&gt;=1,1,0)+(MAX(MIN((LOGNORM.INV(RAND(), LN(Hypothèses!$B$52), Hypothèses!$C$52)-Hypothèses!$E$52), Hypothèses!$D$52), 0))*IF(C214&gt;=2,1,0)+(MAX(MIN((LOGNORM.INV(RAND(), LN(Hypothèses!$B$52), Hypothèses!$C$52)-Hypothèses!$E$52), Hypothèses!$D$52), 0))*IF(C214&gt;=3,1,0)+(MAX(MIN((LOGNORM.INV(RAND(), LN(Hypothèses!$B$52), Hypothèses!$C$52)-Hypothèses!$E$52), Hypothèses!$D$52), 0))*IF(C214&gt;=4,1,0)</f>
        <v>0</v>
      </c>
      <c r="G214" s="7">
        <f>(MAX(MIN((LOGNORM.INV(RAND(), LN(Hypothèses!$B$53), Hypothèses!$C$53)-Hypothèses!$E$53), Hypothèses!$D$53), 0))*IF(D214&gt;=1,1,0)+(MAX(MIN((LOGNORM.INV(RAND(), LN(Hypothèses!$B$53), Hypothèses!$C$53)-Hypothèses!$E$53), Hypothèses!$D$53), 0))*IF(D214&gt;=2,1,0)+(MAX(MIN((LOGNORM.INV(RAND(), LN(Hypothèses!$B$53), Hypothèses!$C$53)-Hypothèses!$E$53), Hypothèses!$D$53), 0))*IF(D214&gt;=3,1,0)+(MAX(MIN((LOGNORM.INV(RAND(), LN(Hypothèses!$B$53), Hypothèses!$C$53)-Hypothèses!$E$53), Hypothèses!$D$53), 0))*IF(D214&gt;=4,1,0)</f>
        <v>0</v>
      </c>
      <c r="H214" s="7">
        <f>((LOGNORM.INV(RAND(), LN(Hypothèses!$B$51), Hypothèses!$C$51)) - (MAX(MIN((LOGNORM.INV(RAND(), LN(Hypothèses!$B$51), Hypothèses!$C$51)-Hypothèses!$E$51), Hypothèses!$D$51), 0)))*IF(B214&gt;=1,1,0)+((LOGNORM.INV(RAND(), LN(Hypothèses!$B$51), Hypothèses!$C$51)) - (MAX(MIN((LOGNORM.INV(RAND(), LN(Hypothèses!$B$51), Hypothèses!$C$51)-Hypothèses!$E$51), Hypothèses!$D$51), 0)))*IF(B214&gt;=2,1,0)+((LOGNORM.INV(RAND(), LN(Hypothèses!$B$51), Hypothèses!$C$51)) - (MAX(MIN((LOGNORM.INV(RAND(), LN(Hypothèses!$B$51), Hypothèses!$C$51)-Hypothèses!$E$51), Hypothèses!$D$51), 0)))*IF(B214&gt;=3,1,0)+((LOGNORM.INV(RAND(), LN(Hypothèses!$B$51), Hypothèses!$C$51)) - (MAX(MIN((LOGNORM.INV(RAND(), LN(Hypothèses!$B$51), Hypothèses!$C$51)-Hypothèses!$E$51), Hypothèses!$D$51), 0)))*IF(B214&gt;=4,1,0)</f>
        <v>0</v>
      </c>
      <c r="I214" s="7">
        <f>((LOGNORM.INV(RAND(), LN(Hypothèses!$B$52), Hypothèses!$C$52)) - (MAX(MIN((LOGNORM.INV(RAND(), LN(Hypothèses!$B$52), Hypothèses!$C$52)-Hypothèses!$E$52), Hypothèses!$D$52), 0)))*IF(C214&gt;=1,1,0)+((LOGNORM.INV(RAND(), LN(Hypothèses!$B$52), Hypothèses!$C$52)) - (MAX(MIN((LOGNORM.INV(RAND(), LN(Hypothèses!$B$52), Hypothèses!$C$52)-Hypothèses!$E$52), Hypothèses!$D$52), 0)))*IF(C214&gt;=2,1,0)+((LOGNORM.INV(RAND(), LN(Hypothèses!$B$52), Hypothèses!$C$52)) - (MAX(MIN((LOGNORM.INV(RAND(), LN(Hypothèses!$B$52), Hypothèses!$C$52)-Hypothèses!$E$52), Hypothèses!$D$52), 0)))*IF(C214&gt;=3,1,0)+((LOGNORM.INV(RAND(), LN(Hypothèses!$B$52), Hypothèses!$C$52)) - (MAX(MIN((LOGNORM.INV(RAND(), LN(Hypothèses!$B$52), Hypothèses!$C$52)-Hypothèses!$E$52), Hypothèses!$D$52), 0)))*IF(C214&gt;=4,1,0)</f>
        <v>0</v>
      </c>
      <c r="J214" s="7">
        <f>((LOGNORM.INV(RAND(), LN(Hypothèses!$B$53), Hypothèses!$C$53)) - (MAX(MIN((LOGNORM.INV(RAND(), LN(Hypothèses!$B$53), Hypothèses!$C$53)-Hypothèses!$E$53), Hypothèses!$D$53), 0)))*IF(D214&gt;=1,1,0)+((LOGNORM.INV(RAND(), LN(Hypothèses!$B$53), Hypothèses!$C$53)) - (MAX(MIN((LOGNORM.INV(RAND(), LN(Hypothèses!$B$53), Hypothèses!$C$53)-Hypothèses!$E$53), Hypothèses!$D$53), 0)))*IF(D214&gt;=2,1,0)+((LOGNORM.INV(RAND(), LN(Hypothèses!$B$53), Hypothèses!$C$53)) - (MAX(MIN((LOGNORM.INV(RAND(), LN(Hypothèses!$B$53), Hypothèses!$C$53)-Hypothèses!$E$53), Hypothèses!$D$53), 0)))*IF(D214&gt;=3,1,0)+((LOGNORM.INV(RAND(), LN(Hypothèses!$B$53), Hypothèses!$C$53)) - (MAX(MIN((LOGNORM.INV(RAND(), LN(Hypothèses!$B$53), Hypothèses!$C$53)-Hypothèses!$E$53), Hypothèses!$D$53), 0)))*IF(D214&gt;=4,1,0)</f>
        <v>0</v>
      </c>
      <c r="K214" s="7">
        <f>E214+F214+G214</f>
        <v>0</v>
      </c>
      <c r="L214" s="7">
        <f>H214+I214+J214</f>
        <v>0</v>
      </c>
      <c r="M214" s="7">
        <f>Simulateur!$G$20 + L214</f>
        <v>0</v>
      </c>
    </row>
    <row r="215" spans="1:13">
      <c r="A215" s="11">
        <v>214</v>
      </c>
      <c r="B215" s="11">
        <f>BINOM.INV(1000, (Hypothèses!$B$43*Hypothèses!$B$46)/1000, RAND())</f>
        <v>0</v>
      </c>
      <c r="C215" s="11">
        <f>BINOM.INV(1000, (Hypothèses!$B$43*Hypothèses!$B$47)/1000, RAND())</f>
        <v>0</v>
      </c>
      <c r="D215" s="11">
        <f>BINOM.INV(1000, (Hypothèses!$B$43*Hypothèses!$B$48)/1000, RAND())</f>
        <v>0</v>
      </c>
      <c r="E215" s="7">
        <f>(MAX(MIN((LOGNORM.INV(RAND(), LN(Hypothèses!$B$51), Hypothèses!$C$51)-Hypothèses!$E$51), Hypothèses!$D$51), 0))*IF(B215&gt;=1,1,0)+(MAX(MIN((LOGNORM.INV(RAND(), LN(Hypothèses!$B$51), Hypothèses!$C$51)-Hypothèses!$E$51), Hypothèses!$D$51), 0))*IF(B215&gt;=2,1,0)+(MAX(MIN((LOGNORM.INV(RAND(), LN(Hypothèses!$B$51), Hypothèses!$C$51)-Hypothèses!$E$51), Hypothèses!$D$51), 0))*IF(B215&gt;=3,1,0)+(MAX(MIN((LOGNORM.INV(RAND(), LN(Hypothèses!$B$51), Hypothèses!$C$51)-Hypothèses!$E$51), Hypothèses!$D$51), 0))*IF(B215&gt;=4,1,0)</f>
        <v>0</v>
      </c>
      <c r="F215" s="7">
        <f>(MAX(MIN((LOGNORM.INV(RAND(), LN(Hypothèses!$B$52), Hypothèses!$C$52)-Hypothèses!$E$52), Hypothèses!$D$52), 0))*IF(C215&gt;=1,1,0)+(MAX(MIN((LOGNORM.INV(RAND(), LN(Hypothèses!$B$52), Hypothèses!$C$52)-Hypothèses!$E$52), Hypothèses!$D$52), 0))*IF(C215&gt;=2,1,0)+(MAX(MIN((LOGNORM.INV(RAND(), LN(Hypothèses!$B$52), Hypothèses!$C$52)-Hypothèses!$E$52), Hypothèses!$D$52), 0))*IF(C215&gt;=3,1,0)+(MAX(MIN((LOGNORM.INV(RAND(), LN(Hypothèses!$B$52), Hypothèses!$C$52)-Hypothèses!$E$52), Hypothèses!$D$52), 0))*IF(C215&gt;=4,1,0)</f>
        <v>0</v>
      </c>
      <c r="G215" s="7">
        <f>(MAX(MIN((LOGNORM.INV(RAND(), LN(Hypothèses!$B$53), Hypothèses!$C$53)-Hypothèses!$E$53), Hypothèses!$D$53), 0))*IF(D215&gt;=1,1,0)+(MAX(MIN((LOGNORM.INV(RAND(), LN(Hypothèses!$B$53), Hypothèses!$C$53)-Hypothèses!$E$53), Hypothèses!$D$53), 0))*IF(D215&gt;=2,1,0)+(MAX(MIN((LOGNORM.INV(RAND(), LN(Hypothèses!$B$53), Hypothèses!$C$53)-Hypothèses!$E$53), Hypothèses!$D$53), 0))*IF(D215&gt;=3,1,0)+(MAX(MIN((LOGNORM.INV(RAND(), LN(Hypothèses!$B$53), Hypothèses!$C$53)-Hypothèses!$E$53), Hypothèses!$D$53), 0))*IF(D215&gt;=4,1,0)</f>
        <v>0</v>
      </c>
      <c r="H215" s="7">
        <f>((LOGNORM.INV(RAND(), LN(Hypothèses!$B$51), Hypothèses!$C$51)) - (MAX(MIN((LOGNORM.INV(RAND(), LN(Hypothèses!$B$51), Hypothèses!$C$51)-Hypothèses!$E$51), Hypothèses!$D$51), 0)))*IF(B215&gt;=1,1,0)+((LOGNORM.INV(RAND(), LN(Hypothèses!$B$51), Hypothèses!$C$51)) - (MAX(MIN((LOGNORM.INV(RAND(), LN(Hypothèses!$B$51), Hypothèses!$C$51)-Hypothèses!$E$51), Hypothèses!$D$51), 0)))*IF(B215&gt;=2,1,0)+((LOGNORM.INV(RAND(), LN(Hypothèses!$B$51), Hypothèses!$C$51)) - (MAX(MIN((LOGNORM.INV(RAND(), LN(Hypothèses!$B$51), Hypothèses!$C$51)-Hypothèses!$E$51), Hypothèses!$D$51), 0)))*IF(B215&gt;=3,1,0)+((LOGNORM.INV(RAND(), LN(Hypothèses!$B$51), Hypothèses!$C$51)) - (MAX(MIN((LOGNORM.INV(RAND(), LN(Hypothèses!$B$51), Hypothèses!$C$51)-Hypothèses!$E$51), Hypothèses!$D$51), 0)))*IF(B215&gt;=4,1,0)</f>
        <v>0</v>
      </c>
      <c r="I215" s="7">
        <f>((LOGNORM.INV(RAND(), LN(Hypothèses!$B$52), Hypothèses!$C$52)) - (MAX(MIN((LOGNORM.INV(RAND(), LN(Hypothèses!$B$52), Hypothèses!$C$52)-Hypothèses!$E$52), Hypothèses!$D$52), 0)))*IF(C215&gt;=1,1,0)+((LOGNORM.INV(RAND(), LN(Hypothèses!$B$52), Hypothèses!$C$52)) - (MAX(MIN((LOGNORM.INV(RAND(), LN(Hypothèses!$B$52), Hypothèses!$C$52)-Hypothèses!$E$52), Hypothèses!$D$52), 0)))*IF(C215&gt;=2,1,0)+((LOGNORM.INV(RAND(), LN(Hypothèses!$B$52), Hypothèses!$C$52)) - (MAX(MIN((LOGNORM.INV(RAND(), LN(Hypothèses!$B$52), Hypothèses!$C$52)-Hypothèses!$E$52), Hypothèses!$D$52), 0)))*IF(C215&gt;=3,1,0)+((LOGNORM.INV(RAND(), LN(Hypothèses!$B$52), Hypothèses!$C$52)) - (MAX(MIN((LOGNORM.INV(RAND(), LN(Hypothèses!$B$52), Hypothèses!$C$52)-Hypothèses!$E$52), Hypothèses!$D$52), 0)))*IF(C215&gt;=4,1,0)</f>
        <v>0</v>
      </c>
      <c r="J215" s="7">
        <f>((LOGNORM.INV(RAND(), LN(Hypothèses!$B$53), Hypothèses!$C$53)) - (MAX(MIN((LOGNORM.INV(RAND(), LN(Hypothèses!$B$53), Hypothèses!$C$53)-Hypothèses!$E$53), Hypothèses!$D$53), 0)))*IF(D215&gt;=1,1,0)+((LOGNORM.INV(RAND(), LN(Hypothèses!$B$53), Hypothèses!$C$53)) - (MAX(MIN((LOGNORM.INV(RAND(), LN(Hypothèses!$B$53), Hypothèses!$C$53)-Hypothèses!$E$53), Hypothèses!$D$53), 0)))*IF(D215&gt;=2,1,0)+((LOGNORM.INV(RAND(), LN(Hypothèses!$B$53), Hypothèses!$C$53)) - (MAX(MIN((LOGNORM.INV(RAND(), LN(Hypothèses!$B$53), Hypothèses!$C$53)-Hypothèses!$E$53), Hypothèses!$D$53), 0)))*IF(D215&gt;=3,1,0)+((LOGNORM.INV(RAND(), LN(Hypothèses!$B$53), Hypothèses!$C$53)) - (MAX(MIN((LOGNORM.INV(RAND(), LN(Hypothèses!$B$53), Hypothèses!$C$53)-Hypothèses!$E$53), Hypothèses!$D$53), 0)))*IF(D215&gt;=4,1,0)</f>
        <v>0</v>
      </c>
      <c r="K215" s="7">
        <f>E215+F215+G215</f>
        <v>0</v>
      </c>
      <c r="L215" s="7">
        <f>H215+I215+J215</f>
        <v>0</v>
      </c>
      <c r="M215" s="7">
        <f>Simulateur!$G$20 + L215</f>
        <v>0</v>
      </c>
    </row>
    <row r="216" spans="1:13">
      <c r="A216" s="11">
        <v>215</v>
      </c>
      <c r="B216" s="11">
        <f>BINOM.INV(1000, (Hypothèses!$B$43*Hypothèses!$B$46)/1000, RAND())</f>
        <v>0</v>
      </c>
      <c r="C216" s="11">
        <f>BINOM.INV(1000, (Hypothèses!$B$43*Hypothèses!$B$47)/1000, RAND())</f>
        <v>0</v>
      </c>
      <c r="D216" s="11">
        <f>BINOM.INV(1000, (Hypothèses!$B$43*Hypothèses!$B$48)/1000, RAND())</f>
        <v>0</v>
      </c>
      <c r="E216" s="7">
        <f>(MAX(MIN((LOGNORM.INV(RAND(), LN(Hypothèses!$B$51), Hypothèses!$C$51)-Hypothèses!$E$51), Hypothèses!$D$51), 0))*IF(B216&gt;=1,1,0)+(MAX(MIN((LOGNORM.INV(RAND(), LN(Hypothèses!$B$51), Hypothèses!$C$51)-Hypothèses!$E$51), Hypothèses!$D$51), 0))*IF(B216&gt;=2,1,0)+(MAX(MIN((LOGNORM.INV(RAND(), LN(Hypothèses!$B$51), Hypothèses!$C$51)-Hypothèses!$E$51), Hypothèses!$D$51), 0))*IF(B216&gt;=3,1,0)+(MAX(MIN((LOGNORM.INV(RAND(), LN(Hypothèses!$B$51), Hypothèses!$C$51)-Hypothèses!$E$51), Hypothèses!$D$51), 0))*IF(B216&gt;=4,1,0)</f>
        <v>0</v>
      </c>
      <c r="F216" s="7">
        <f>(MAX(MIN((LOGNORM.INV(RAND(), LN(Hypothèses!$B$52), Hypothèses!$C$52)-Hypothèses!$E$52), Hypothèses!$D$52), 0))*IF(C216&gt;=1,1,0)+(MAX(MIN((LOGNORM.INV(RAND(), LN(Hypothèses!$B$52), Hypothèses!$C$52)-Hypothèses!$E$52), Hypothèses!$D$52), 0))*IF(C216&gt;=2,1,0)+(MAX(MIN((LOGNORM.INV(RAND(), LN(Hypothèses!$B$52), Hypothèses!$C$52)-Hypothèses!$E$52), Hypothèses!$D$52), 0))*IF(C216&gt;=3,1,0)+(MAX(MIN((LOGNORM.INV(RAND(), LN(Hypothèses!$B$52), Hypothèses!$C$52)-Hypothèses!$E$52), Hypothèses!$D$52), 0))*IF(C216&gt;=4,1,0)</f>
        <v>0</v>
      </c>
      <c r="G216" s="7">
        <f>(MAX(MIN((LOGNORM.INV(RAND(), LN(Hypothèses!$B$53), Hypothèses!$C$53)-Hypothèses!$E$53), Hypothèses!$D$53), 0))*IF(D216&gt;=1,1,0)+(MAX(MIN((LOGNORM.INV(RAND(), LN(Hypothèses!$B$53), Hypothèses!$C$53)-Hypothèses!$E$53), Hypothèses!$D$53), 0))*IF(D216&gt;=2,1,0)+(MAX(MIN((LOGNORM.INV(RAND(), LN(Hypothèses!$B$53), Hypothèses!$C$53)-Hypothèses!$E$53), Hypothèses!$D$53), 0))*IF(D216&gt;=3,1,0)+(MAX(MIN((LOGNORM.INV(RAND(), LN(Hypothèses!$B$53), Hypothèses!$C$53)-Hypothèses!$E$53), Hypothèses!$D$53), 0))*IF(D216&gt;=4,1,0)</f>
        <v>0</v>
      </c>
      <c r="H216" s="7">
        <f>((LOGNORM.INV(RAND(), LN(Hypothèses!$B$51), Hypothèses!$C$51)) - (MAX(MIN((LOGNORM.INV(RAND(), LN(Hypothèses!$B$51), Hypothèses!$C$51)-Hypothèses!$E$51), Hypothèses!$D$51), 0)))*IF(B216&gt;=1,1,0)+((LOGNORM.INV(RAND(), LN(Hypothèses!$B$51), Hypothèses!$C$51)) - (MAX(MIN((LOGNORM.INV(RAND(), LN(Hypothèses!$B$51), Hypothèses!$C$51)-Hypothèses!$E$51), Hypothèses!$D$51), 0)))*IF(B216&gt;=2,1,0)+((LOGNORM.INV(RAND(), LN(Hypothèses!$B$51), Hypothèses!$C$51)) - (MAX(MIN((LOGNORM.INV(RAND(), LN(Hypothèses!$B$51), Hypothèses!$C$51)-Hypothèses!$E$51), Hypothèses!$D$51), 0)))*IF(B216&gt;=3,1,0)+((LOGNORM.INV(RAND(), LN(Hypothèses!$B$51), Hypothèses!$C$51)) - (MAX(MIN((LOGNORM.INV(RAND(), LN(Hypothèses!$B$51), Hypothèses!$C$51)-Hypothèses!$E$51), Hypothèses!$D$51), 0)))*IF(B216&gt;=4,1,0)</f>
        <v>0</v>
      </c>
      <c r="I216" s="7">
        <f>((LOGNORM.INV(RAND(), LN(Hypothèses!$B$52), Hypothèses!$C$52)) - (MAX(MIN((LOGNORM.INV(RAND(), LN(Hypothèses!$B$52), Hypothèses!$C$52)-Hypothèses!$E$52), Hypothèses!$D$52), 0)))*IF(C216&gt;=1,1,0)+((LOGNORM.INV(RAND(), LN(Hypothèses!$B$52), Hypothèses!$C$52)) - (MAX(MIN((LOGNORM.INV(RAND(), LN(Hypothèses!$B$52), Hypothèses!$C$52)-Hypothèses!$E$52), Hypothèses!$D$52), 0)))*IF(C216&gt;=2,1,0)+((LOGNORM.INV(RAND(), LN(Hypothèses!$B$52), Hypothèses!$C$52)) - (MAX(MIN((LOGNORM.INV(RAND(), LN(Hypothèses!$B$52), Hypothèses!$C$52)-Hypothèses!$E$52), Hypothèses!$D$52), 0)))*IF(C216&gt;=3,1,0)+((LOGNORM.INV(RAND(), LN(Hypothèses!$B$52), Hypothèses!$C$52)) - (MAX(MIN((LOGNORM.INV(RAND(), LN(Hypothèses!$B$52), Hypothèses!$C$52)-Hypothèses!$E$52), Hypothèses!$D$52), 0)))*IF(C216&gt;=4,1,0)</f>
        <v>0</v>
      </c>
      <c r="J216" s="7">
        <f>((LOGNORM.INV(RAND(), LN(Hypothèses!$B$53), Hypothèses!$C$53)) - (MAX(MIN((LOGNORM.INV(RAND(), LN(Hypothèses!$B$53), Hypothèses!$C$53)-Hypothèses!$E$53), Hypothèses!$D$53), 0)))*IF(D216&gt;=1,1,0)+((LOGNORM.INV(RAND(), LN(Hypothèses!$B$53), Hypothèses!$C$53)) - (MAX(MIN((LOGNORM.INV(RAND(), LN(Hypothèses!$B$53), Hypothèses!$C$53)-Hypothèses!$E$53), Hypothèses!$D$53), 0)))*IF(D216&gt;=2,1,0)+((LOGNORM.INV(RAND(), LN(Hypothèses!$B$53), Hypothèses!$C$53)) - (MAX(MIN((LOGNORM.INV(RAND(), LN(Hypothèses!$B$53), Hypothèses!$C$53)-Hypothèses!$E$53), Hypothèses!$D$53), 0)))*IF(D216&gt;=3,1,0)+((LOGNORM.INV(RAND(), LN(Hypothèses!$B$53), Hypothèses!$C$53)) - (MAX(MIN((LOGNORM.INV(RAND(), LN(Hypothèses!$B$53), Hypothèses!$C$53)-Hypothèses!$E$53), Hypothèses!$D$53), 0)))*IF(D216&gt;=4,1,0)</f>
        <v>0</v>
      </c>
      <c r="K216" s="7">
        <f>E216+F216+G216</f>
        <v>0</v>
      </c>
      <c r="L216" s="7">
        <f>H216+I216+J216</f>
        <v>0</v>
      </c>
      <c r="M216" s="7">
        <f>Simulateur!$G$20 + L216</f>
        <v>0</v>
      </c>
    </row>
    <row r="217" spans="1:13">
      <c r="A217" s="11">
        <v>216</v>
      </c>
      <c r="B217" s="11">
        <f>BINOM.INV(1000, (Hypothèses!$B$43*Hypothèses!$B$46)/1000, RAND())</f>
        <v>0</v>
      </c>
      <c r="C217" s="11">
        <f>BINOM.INV(1000, (Hypothèses!$B$43*Hypothèses!$B$47)/1000, RAND())</f>
        <v>0</v>
      </c>
      <c r="D217" s="11">
        <f>BINOM.INV(1000, (Hypothèses!$B$43*Hypothèses!$B$48)/1000, RAND())</f>
        <v>0</v>
      </c>
      <c r="E217" s="7">
        <f>(MAX(MIN((LOGNORM.INV(RAND(), LN(Hypothèses!$B$51), Hypothèses!$C$51)-Hypothèses!$E$51), Hypothèses!$D$51), 0))*IF(B217&gt;=1,1,0)+(MAX(MIN((LOGNORM.INV(RAND(), LN(Hypothèses!$B$51), Hypothèses!$C$51)-Hypothèses!$E$51), Hypothèses!$D$51), 0))*IF(B217&gt;=2,1,0)+(MAX(MIN((LOGNORM.INV(RAND(), LN(Hypothèses!$B$51), Hypothèses!$C$51)-Hypothèses!$E$51), Hypothèses!$D$51), 0))*IF(B217&gt;=3,1,0)+(MAX(MIN((LOGNORM.INV(RAND(), LN(Hypothèses!$B$51), Hypothèses!$C$51)-Hypothèses!$E$51), Hypothèses!$D$51), 0))*IF(B217&gt;=4,1,0)</f>
        <v>0</v>
      </c>
      <c r="F217" s="7">
        <f>(MAX(MIN((LOGNORM.INV(RAND(), LN(Hypothèses!$B$52), Hypothèses!$C$52)-Hypothèses!$E$52), Hypothèses!$D$52), 0))*IF(C217&gt;=1,1,0)+(MAX(MIN((LOGNORM.INV(RAND(), LN(Hypothèses!$B$52), Hypothèses!$C$52)-Hypothèses!$E$52), Hypothèses!$D$52), 0))*IF(C217&gt;=2,1,0)+(MAX(MIN((LOGNORM.INV(RAND(), LN(Hypothèses!$B$52), Hypothèses!$C$52)-Hypothèses!$E$52), Hypothèses!$D$52), 0))*IF(C217&gt;=3,1,0)+(MAX(MIN((LOGNORM.INV(RAND(), LN(Hypothèses!$B$52), Hypothèses!$C$52)-Hypothèses!$E$52), Hypothèses!$D$52), 0))*IF(C217&gt;=4,1,0)</f>
        <v>0</v>
      </c>
      <c r="G217" s="7">
        <f>(MAX(MIN((LOGNORM.INV(RAND(), LN(Hypothèses!$B$53), Hypothèses!$C$53)-Hypothèses!$E$53), Hypothèses!$D$53), 0))*IF(D217&gt;=1,1,0)+(MAX(MIN((LOGNORM.INV(RAND(), LN(Hypothèses!$B$53), Hypothèses!$C$53)-Hypothèses!$E$53), Hypothèses!$D$53), 0))*IF(D217&gt;=2,1,0)+(MAX(MIN((LOGNORM.INV(RAND(), LN(Hypothèses!$B$53), Hypothèses!$C$53)-Hypothèses!$E$53), Hypothèses!$D$53), 0))*IF(D217&gt;=3,1,0)+(MAX(MIN((LOGNORM.INV(RAND(), LN(Hypothèses!$B$53), Hypothèses!$C$53)-Hypothèses!$E$53), Hypothèses!$D$53), 0))*IF(D217&gt;=4,1,0)</f>
        <v>0</v>
      </c>
      <c r="H217" s="7">
        <f>((LOGNORM.INV(RAND(), LN(Hypothèses!$B$51), Hypothèses!$C$51)) - (MAX(MIN((LOGNORM.INV(RAND(), LN(Hypothèses!$B$51), Hypothèses!$C$51)-Hypothèses!$E$51), Hypothèses!$D$51), 0)))*IF(B217&gt;=1,1,0)+((LOGNORM.INV(RAND(), LN(Hypothèses!$B$51), Hypothèses!$C$51)) - (MAX(MIN((LOGNORM.INV(RAND(), LN(Hypothèses!$B$51), Hypothèses!$C$51)-Hypothèses!$E$51), Hypothèses!$D$51), 0)))*IF(B217&gt;=2,1,0)+((LOGNORM.INV(RAND(), LN(Hypothèses!$B$51), Hypothèses!$C$51)) - (MAX(MIN((LOGNORM.INV(RAND(), LN(Hypothèses!$B$51), Hypothèses!$C$51)-Hypothèses!$E$51), Hypothèses!$D$51), 0)))*IF(B217&gt;=3,1,0)+((LOGNORM.INV(RAND(), LN(Hypothèses!$B$51), Hypothèses!$C$51)) - (MAX(MIN((LOGNORM.INV(RAND(), LN(Hypothèses!$B$51), Hypothèses!$C$51)-Hypothèses!$E$51), Hypothèses!$D$51), 0)))*IF(B217&gt;=4,1,0)</f>
        <v>0</v>
      </c>
      <c r="I217" s="7">
        <f>((LOGNORM.INV(RAND(), LN(Hypothèses!$B$52), Hypothèses!$C$52)) - (MAX(MIN((LOGNORM.INV(RAND(), LN(Hypothèses!$B$52), Hypothèses!$C$52)-Hypothèses!$E$52), Hypothèses!$D$52), 0)))*IF(C217&gt;=1,1,0)+((LOGNORM.INV(RAND(), LN(Hypothèses!$B$52), Hypothèses!$C$52)) - (MAX(MIN((LOGNORM.INV(RAND(), LN(Hypothèses!$B$52), Hypothèses!$C$52)-Hypothèses!$E$52), Hypothèses!$D$52), 0)))*IF(C217&gt;=2,1,0)+((LOGNORM.INV(RAND(), LN(Hypothèses!$B$52), Hypothèses!$C$52)) - (MAX(MIN((LOGNORM.INV(RAND(), LN(Hypothèses!$B$52), Hypothèses!$C$52)-Hypothèses!$E$52), Hypothèses!$D$52), 0)))*IF(C217&gt;=3,1,0)+((LOGNORM.INV(RAND(), LN(Hypothèses!$B$52), Hypothèses!$C$52)) - (MAX(MIN((LOGNORM.INV(RAND(), LN(Hypothèses!$B$52), Hypothèses!$C$52)-Hypothèses!$E$52), Hypothèses!$D$52), 0)))*IF(C217&gt;=4,1,0)</f>
        <v>0</v>
      </c>
      <c r="J217" s="7">
        <f>((LOGNORM.INV(RAND(), LN(Hypothèses!$B$53), Hypothèses!$C$53)) - (MAX(MIN((LOGNORM.INV(RAND(), LN(Hypothèses!$B$53), Hypothèses!$C$53)-Hypothèses!$E$53), Hypothèses!$D$53), 0)))*IF(D217&gt;=1,1,0)+((LOGNORM.INV(RAND(), LN(Hypothèses!$B$53), Hypothèses!$C$53)) - (MAX(MIN((LOGNORM.INV(RAND(), LN(Hypothèses!$B$53), Hypothèses!$C$53)-Hypothèses!$E$53), Hypothèses!$D$53), 0)))*IF(D217&gt;=2,1,0)+((LOGNORM.INV(RAND(), LN(Hypothèses!$B$53), Hypothèses!$C$53)) - (MAX(MIN((LOGNORM.INV(RAND(), LN(Hypothèses!$B$53), Hypothèses!$C$53)-Hypothèses!$E$53), Hypothèses!$D$53), 0)))*IF(D217&gt;=3,1,0)+((LOGNORM.INV(RAND(), LN(Hypothèses!$B$53), Hypothèses!$C$53)) - (MAX(MIN((LOGNORM.INV(RAND(), LN(Hypothèses!$B$53), Hypothèses!$C$53)-Hypothèses!$E$53), Hypothèses!$D$53), 0)))*IF(D217&gt;=4,1,0)</f>
        <v>0</v>
      </c>
      <c r="K217" s="7">
        <f>E217+F217+G217</f>
        <v>0</v>
      </c>
      <c r="L217" s="7">
        <f>H217+I217+J217</f>
        <v>0</v>
      </c>
      <c r="M217" s="7">
        <f>Simulateur!$G$20 + L217</f>
        <v>0</v>
      </c>
    </row>
    <row r="218" spans="1:13">
      <c r="A218" s="11">
        <v>217</v>
      </c>
      <c r="B218" s="11">
        <f>BINOM.INV(1000, (Hypothèses!$B$43*Hypothèses!$B$46)/1000, RAND())</f>
        <v>0</v>
      </c>
      <c r="C218" s="11">
        <f>BINOM.INV(1000, (Hypothèses!$B$43*Hypothèses!$B$47)/1000, RAND())</f>
        <v>0</v>
      </c>
      <c r="D218" s="11">
        <f>BINOM.INV(1000, (Hypothèses!$B$43*Hypothèses!$B$48)/1000, RAND())</f>
        <v>0</v>
      </c>
      <c r="E218" s="7">
        <f>(MAX(MIN((LOGNORM.INV(RAND(), LN(Hypothèses!$B$51), Hypothèses!$C$51)-Hypothèses!$E$51), Hypothèses!$D$51), 0))*IF(B218&gt;=1,1,0)+(MAX(MIN((LOGNORM.INV(RAND(), LN(Hypothèses!$B$51), Hypothèses!$C$51)-Hypothèses!$E$51), Hypothèses!$D$51), 0))*IF(B218&gt;=2,1,0)+(MAX(MIN((LOGNORM.INV(RAND(), LN(Hypothèses!$B$51), Hypothèses!$C$51)-Hypothèses!$E$51), Hypothèses!$D$51), 0))*IF(B218&gt;=3,1,0)+(MAX(MIN((LOGNORM.INV(RAND(), LN(Hypothèses!$B$51), Hypothèses!$C$51)-Hypothèses!$E$51), Hypothèses!$D$51), 0))*IF(B218&gt;=4,1,0)</f>
        <v>0</v>
      </c>
      <c r="F218" s="7">
        <f>(MAX(MIN((LOGNORM.INV(RAND(), LN(Hypothèses!$B$52), Hypothèses!$C$52)-Hypothèses!$E$52), Hypothèses!$D$52), 0))*IF(C218&gt;=1,1,0)+(MAX(MIN((LOGNORM.INV(RAND(), LN(Hypothèses!$B$52), Hypothèses!$C$52)-Hypothèses!$E$52), Hypothèses!$D$52), 0))*IF(C218&gt;=2,1,0)+(MAX(MIN((LOGNORM.INV(RAND(), LN(Hypothèses!$B$52), Hypothèses!$C$52)-Hypothèses!$E$52), Hypothèses!$D$52), 0))*IF(C218&gt;=3,1,0)+(MAX(MIN((LOGNORM.INV(RAND(), LN(Hypothèses!$B$52), Hypothèses!$C$52)-Hypothèses!$E$52), Hypothèses!$D$52), 0))*IF(C218&gt;=4,1,0)</f>
        <v>0</v>
      </c>
      <c r="G218" s="7">
        <f>(MAX(MIN((LOGNORM.INV(RAND(), LN(Hypothèses!$B$53), Hypothèses!$C$53)-Hypothèses!$E$53), Hypothèses!$D$53), 0))*IF(D218&gt;=1,1,0)+(MAX(MIN((LOGNORM.INV(RAND(), LN(Hypothèses!$B$53), Hypothèses!$C$53)-Hypothèses!$E$53), Hypothèses!$D$53), 0))*IF(D218&gt;=2,1,0)+(MAX(MIN((LOGNORM.INV(RAND(), LN(Hypothèses!$B$53), Hypothèses!$C$53)-Hypothèses!$E$53), Hypothèses!$D$53), 0))*IF(D218&gt;=3,1,0)+(MAX(MIN((LOGNORM.INV(RAND(), LN(Hypothèses!$B$53), Hypothèses!$C$53)-Hypothèses!$E$53), Hypothèses!$D$53), 0))*IF(D218&gt;=4,1,0)</f>
        <v>0</v>
      </c>
      <c r="H218" s="7">
        <f>((LOGNORM.INV(RAND(), LN(Hypothèses!$B$51), Hypothèses!$C$51)) - (MAX(MIN((LOGNORM.INV(RAND(), LN(Hypothèses!$B$51), Hypothèses!$C$51)-Hypothèses!$E$51), Hypothèses!$D$51), 0)))*IF(B218&gt;=1,1,0)+((LOGNORM.INV(RAND(), LN(Hypothèses!$B$51), Hypothèses!$C$51)) - (MAX(MIN((LOGNORM.INV(RAND(), LN(Hypothèses!$B$51), Hypothèses!$C$51)-Hypothèses!$E$51), Hypothèses!$D$51), 0)))*IF(B218&gt;=2,1,0)+((LOGNORM.INV(RAND(), LN(Hypothèses!$B$51), Hypothèses!$C$51)) - (MAX(MIN((LOGNORM.INV(RAND(), LN(Hypothèses!$B$51), Hypothèses!$C$51)-Hypothèses!$E$51), Hypothèses!$D$51), 0)))*IF(B218&gt;=3,1,0)+((LOGNORM.INV(RAND(), LN(Hypothèses!$B$51), Hypothèses!$C$51)) - (MAX(MIN((LOGNORM.INV(RAND(), LN(Hypothèses!$B$51), Hypothèses!$C$51)-Hypothèses!$E$51), Hypothèses!$D$51), 0)))*IF(B218&gt;=4,1,0)</f>
        <v>0</v>
      </c>
      <c r="I218" s="7">
        <f>((LOGNORM.INV(RAND(), LN(Hypothèses!$B$52), Hypothèses!$C$52)) - (MAX(MIN((LOGNORM.INV(RAND(), LN(Hypothèses!$B$52), Hypothèses!$C$52)-Hypothèses!$E$52), Hypothèses!$D$52), 0)))*IF(C218&gt;=1,1,0)+((LOGNORM.INV(RAND(), LN(Hypothèses!$B$52), Hypothèses!$C$52)) - (MAX(MIN((LOGNORM.INV(RAND(), LN(Hypothèses!$B$52), Hypothèses!$C$52)-Hypothèses!$E$52), Hypothèses!$D$52), 0)))*IF(C218&gt;=2,1,0)+((LOGNORM.INV(RAND(), LN(Hypothèses!$B$52), Hypothèses!$C$52)) - (MAX(MIN((LOGNORM.INV(RAND(), LN(Hypothèses!$B$52), Hypothèses!$C$52)-Hypothèses!$E$52), Hypothèses!$D$52), 0)))*IF(C218&gt;=3,1,0)+((LOGNORM.INV(RAND(), LN(Hypothèses!$B$52), Hypothèses!$C$52)) - (MAX(MIN((LOGNORM.INV(RAND(), LN(Hypothèses!$B$52), Hypothèses!$C$52)-Hypothèses!$E$52), Hypothèses!$D$52), 0)))*IF(C218&gt;=4,1,0)</f>
        <v>0</v>
      </c>
      <c r="J218" s="7">
        <f>((LOGNORM.INV(RAND(), LN(Hypothèses!$B$53), Hypothèses!$C$53)) - (MAX(MIN((LOGNORM.INV(RAND(), LN(Hypothèses!$B$53), Hypothèses!$C$53)-Hypothèses!$E$53), Hypothèses!$D$53), 0)))*IF(D218&gt;=1,1,0)+((LOGNORM.INV(RAND(), LN(Hypothèses!$B$53), Hypothèses!$C$53)) - (MAX(MIN((LOGNORM.INV(RAND(), LN(Hypothèses!$B$53), Hypothèses!$C$53)-Hypothèses!$E$53), Hypothèses!$D$53), 0)))*IF(D218&gt;=2,1,0)+((LOGNORM.INV(RAND(), LN(Hypothèses!$B$53), Hypothèses!$C$53)) - (MAX(MIN((LOGNORM.INV(RAND(), LN(Hypothèses!$B$53), Hypothèses!$C$53)-Hypothèses!$E$53), Hypothèses!$D$53), 0)))*IF(D218&gt;=3,1,0)+((LOGNORM.INV(RAND(), LN(Hypothèses!$B$53), Hypothèses!$C$53)) - (MAX(MIN((LOGNORM.INV(RAND(), LN(Hypothèses!$B$53), Hypothèses!$C$53)-Hypothèses!$E$53), Hypothèses!$D$53), 0)))*IF(D218&gt;=4,1,0)</f>
        <v>0</v>
      </c>
      <c r="K218" s="7">
        <f>E218+F218+G218</f>
        <v>0</v>
      </c>
      <c r="L218" s="7">
        <f>H218+I218+J218</f>
        <v>0</v>
      </c>
      <c r="M218" s="7">
        <f>Simulateur!$G$20 + L218</f>
        <v>0</v>
      </c>
    </row>
    <row r="219" spans="1:13">
      <c r="A219" s="11">
        <v>218</v>
      </c>
      <c r="B219" s="11">
        <f>BINOM.INV(1000, (Hypothèses!$B$43*Hypothèses!$B$46)/1000, RAND())</f>
        <v>0</v>
      </c>
      <c r="C219" s="11">
        <f>BINOM.INV(1000, (Hypothèses!$B$43*Hypothèses!$B$47)/1000, RAND())</f>
        <v>0</v>
      </c>
      <c r="D219" s="11">
        <f>BINOM.INV(1000, (Hypothèses!$B$43*Hypothèses!$B$48)/1000, RAND())</f>
        <v>0</v>
      </c>
      <c r="E219" s="7">
        <f>(MAX(MIN((LOGNORM.INV(RAND(), LN(Hypothèses!$B$51), Hypothèses!$C$51)-Hypothèses!$E$51), Hypothèses!$D$51), 0))*IF(B219&gt;=1,1,0)+(MAX(MIN((LOGNORM.INV(RAND(), LN(Hypothèses!$B$51), Hypothèses!$C$51)-Hypothèses!$E$51), Hypothèses!$D$51), 0))*IF(B219&gt;=2,1,0)+(MAX(MIN((LOGNORM.INV(RAND(), LN(Hypothèses!$B$51), Hypothèses!$C$51)-Hypothèses!$E$51), Hypothèses!$D$51), 0))*IF(B219&gt;=3,1,0)+(MAX(MIN((LOGNORM.INV(RAND(), LN(Hypothèses!$B$51), Hypothèses!$C$51)-Hypothèses!$E$51), Hypothèses!$D$51), 0))*IF(B219&gt;=4,1,0)</f>
        <v>0</v>
      </c>
      <c r="F219" s="7">
        <f>(MAX(MIN((LOGNORM.INV(RAND(), LN(Hypothèses!$B$52), Hypothèses!$C$52)-Hypothèses!$E$52), Hypothèses!$D$52), 0))*IF(C219&gt;=1,1,0)+(MAX(MIN((LOGNORM.INV(RAND(), LN(Hypothèses!$B$52), Hypothèses!$C$52)-Hypothèses!$E$52), Hypothèses!$D$52), 0))*IF(C219&gt;=2,1,0)+(MAX(MIN((LOGNORM.INV(RAND(), LN(Hypothèses!$B$52), Hypothèses!$C$52)-Hypothèses!$E$52), Hypothèses!$D$52), 0))*IF(C219&gt;=3,1,0)+(MAX(MIN((LOGNORM.INV(RAND(), LN(Hypothèses!$B$52), Hypothèses!$C$52)-Hypothèses!$E$52), Hypothèses!$D$52), 0))*IF(C219&gt;=4,1,0)</f>
        <v>0</v>
      </c>
      <c r="G219" s="7">
        <f>(MAX(MIN((LOGNORM.INV(RAND(), LN(Hypothèses!$B$53), Hypothèses!$C$53)-Hypothèses!$E$53), Hypothèses!$D$53), 0))*IF(D219&gt;=1,1,0)+(MAX(MIN((LOGNORM.INV(RAND(), LN(Hypothèses!$B$53), Hypothèses!$C$53)-Hypothèses!$E$53), Hypothèses!$D$53), 0))*IF(D219&gt;=2,1,0)+(MAX(MIN((LOGNORM.INV(RAND(), LN(Hypothèses!$B$53), Hypothèses!$C$53)-Hypothèses!$E$53), Hypothèses!$D$53), 0))*IF(D219&gt;=3,1,0)+(MAX(MIN((LOGNORM.INV(RAND(), LN(Hypothèses!$B$53), Hypothèses!$C$53)-Hypothèses!$E$53), Hypothèses!$D$53), 0))*IF(D219&gt;=4,1,0)</f>
        <v>0</v>
      </c>
      <c r="H219" s="7">
        <f>((LOGNORM.INV(RAND(), LN(Hypothèses!$B$51), Hypothèses!$C$51)) - (MAX(MIN((LOGNORM.INV(RAND(), LN(Hypothèses!$B$51), Hypothèses!$C$51)-Hypothèses!$E$51), Hypothèses!$D$51), 0)))*IF(B219&gt;=1,1,0)+((LOGNORM.INV(RAND(), LN(Hypothèses!$B$51), Hypothèses!$C$51)) - (MAX(MIN((LOGNORM.INV(RAND(), LN(Hypothèses!$B$51), Hypothèses!$C$51)-Hypothèses!$E$51), Hypothèses!$D$51), 0)))*IF(B219&gt;=2,1,0)+((LOGNORM.INV(RAND(), LN(Hypothèses!$B$51), Hypothèses!$C$51)) - (MAX(MIN((LOGNORM.INV(RAND(), LN(Hypothèses!$B$51), Hypothèses!$C$51)-Hypothèses!$E$51), Hypothèses!$D$51), 0)))*IF(B219&gt;=3,1,0)+((LOGNORM.INV(RAND(), LN(Hypothèses!$B$51), Hypothèses!$C$51)) - (MAX(MIN((LOGNORM.INV(RAND(), LN(Hypothèses!$B$51), Hypothèses!$C$51)-Hypothèses!$E$51), Hypothèses!$D$51), 0)))*IF(B219&gt;=4,1,0)</f>
        <v>0</v>
      </c>
      <c r="I219" s="7">
        <f>((LOGNORM.INV(RAND(), LN(Hypothèses!$B$52), Hypothèses!$C$52)) - (MAX(MIN((LOGNORM.INV(RAND(), LN(Hypothèses!$B$52), Hypothèses!$C$52)-Hypothèses!$E$52), Hypothèses!$D$52), 0)))*IF(C219&gt;=1,1,0)+((LOGNORM.INV(RAND(), LN(Hypothèses!$B$52), Hypothèses!$C$52)) - (MAX(MIN((LOGNORM.INV(RAND(), LN(Hypothèses!$B$52), Hypothèses!$C$52)-Hypothèses!$E$52), Hypothèses!$D$52), 0)))*IF(C219&gt;=2,1,0)+((LOGNORM.INV(RAND(), LN(Hypothèses!$B$52), Hypothèses!$C$52)) - (MAX(MIN((LOGNORM.INV(RAND(), LN(Hypothèses!$B$52), Hypothèses!$C$52)-Hypothèses!$E$52), Hypothèses!$D$52), 0)))*IF(C219&gt;=3,1,0)+((LOGNORM.INV(RAND(), LN(Hypothèses!$B$52), Hypothèses!$C$52)) - (MAX(MIN((LOGNORM.INV(RAND(), LN(Hypothèses!$B$52), Hypothèses!$C$52)-Hypothèses!$E$52), Hypothèses!$D$52), 0)))*IF(C219&gt;=4,1,0)</f>
        <v>0</v>
      </c>
      <c r="J219" s="7">
        <f>((LOGNORM.INV(RAND(), LN(Hypothèses!$B$53), Hypothèses!$C$53)) - (MAX(MIN((LOGNORM.INV(RAND(), LN(Hypothèses!$B$53), Hypothèses!$C$53)-Hypothèses!$E$53), Hypothèses!$D$53), 0)))*IF(D219&gt;=1,1,0)+((LOGNORM.INV(RAND(), LN(Hypothèses!$B$53), Hypothèses!$C$53)) - (MAX(MIN((LOGNORM.INV(RAND(), LN(Hypothèses!$B$53), Hypothèses!$C$53)-Hypothèses!$E$53), Hypothèses!$D$53), 0)))*IF(D219&gt;=2,1,0)+((LOGNORM.INV(RAND(), LN(Hypothèses!$B$53), Hypothèses!$C$53)) - (MAX(MIN((LOGNORM.INV(RAND(), LN(Hypothèses!$B$53), Hypothèses!$C$53)-Hypothèses!$E$53), Hypothèses!$D$53), 0)))*IF(D219&gt;=3,1,0)+((LOGNORM.INV(RAND(), LN(Hypothèses!$B$53), Hypothèses!$C$53)) - (MAX(MIN((LOGNORM.INV(RAND(), LN(Hypothèses!$B$53), Hypothèses!$C$53)-Hypothèses!$E$53), Hypothèses!$D$53), 0)))*IF(D219&gt;=4,1,0)</f>
        <v>0</v>
      </c>
      <c r="K219" s="7">
        <f>E219+F219+G219</f>
        <v>0</v>
      </c>
      <c r="L219" s="7">
        <f>H219+I219+J219</f>
        <v>0</v>
      </c>
      <c r="M219" s="7">
        <f>Simulateur!$G$20 + L219</f>
        <v>0</v>
      </c>
    </row>
    <row r="220" spans="1:13">
      <c r="A220" s="11">
        <v>219</v>
      </c>
      <c r="B220" s="11">
        <f>BINOM.INV(1000, (Hypothèses!$B$43*Hypothèses!$B$46)/1000, RAND())</f>
        <v>0</v>
      </c>
      <c r="C220" s="11">
        <f>BINOM.INV(1000, (Hypothèses!$B$43*Hypothèses!$B$47)/1000, RAND())</f>
        <v>0</v>
      </c>
      <c r="D220" s="11">
        <f>BINOM.INV(1000, (Hypothèses!$B$43*Hypothèses!$B$48)/1000, RAND())</f>
        <v>0</v>
      </c>
      <c r="E220" s="7">
        <f>(MAX(MIN((LOGNORM.INV(RAND(), LN(Hypothèses!$B$51), Hypothèses!$C$51)-Hypothèses!$E$51), Hypothèses!$D$51), 0))*IF(B220&gt;=1,1,0)+(MAX(MIN((LOGNORM.INV(RAND(), LN(Hypothèses!$B$51), Hypothèses!$C$51)-Hypothèses!$E$51), Hypothèses!$D$51), 0))*IF(B220&gt;=2,1,0)+(MAX(MIN((LOGNORM.INV(RAND(), LN(Hypothèses!$B$51), Hypothèses!$C$51)-Hypothèses!$E$51), Hypothèses!$D$51), 0))*IF(B220&gt;=3,1,0)+(MAX(MIN((LOGNORM.INV(RAND(), LN(Hypothèses!$B$51), Hypothèses!$C$51)-Hypothèses!$E$51), Hypothèses!$D$51), 0))*IF(B220&gt;=4,1,0)</f>
        <v>0</v>
      </c>
      <c r="F220" s="7">
        <f>(MAX(MIN((LOGNORM.INV(RAND(), LN(Hypothèses!$B$52), Hypothèses!$C$52)-Hypothèses!$E$52), Hypothèses!$D$52), 0))*IF(C220&gt;=1,1,0)+(MAX(MIN((LOGNORM.INV(RAND(), LN(Hypothèses!$B$52), Hypothèses!$C$52)-Hypothèses!$E$52), Hypothèses!$D$52), 0))*IF(C220&gt;=2,1,0)+(MAX(MIN((LOGNORM.INV(RAND(), LN(Hypothèses!$B$52), Hypothèses!$C$52)-Hypothèses!$E$52), Hypothèses!$D$52), 0))*IF(C220&gt;=3,1,0)+(MAX(MIN((LOGNORM.INV(RAND(), LN(Hypothèses!$B$52), Hypothèses!$C$52)-Hypothèses!$E$52), Hypothèses!$D$52), 0))*IF(C220&gt;=4,1,0)</f>
        <v>0</v>
      </c>
      <c r="G220" s="7">
        <f>(MAX(MIN((LOGNORM.INV(RAND(), LN(Hypothèses!$B$53), Hypothèses!$C$53)-Hypothèses!$E$53), Hypothèses!$D$53), 0))*IF(D220&gt;=1,1,0)+(MAX(MIN((LOGNORM.INV(RAND(), LN(Hypothèses!$B$53), Hypothèses!$C$53)-Hypothèses!$E$53), Hypothèses!$D$53), 0))*IF(D220&gt;=2,1,0)+(MAX(MIN((LOGNORM.INV(RAND(), LN(Hypothèses!$B$53), Hypothèses!$C$53)-Hypothèses!$E$53), Hypothèses!$D$53), 0))*IF(D220&gt;=3,1,0)+(MAX(MIN((LOGNORM.INV(RAND(), LN(Hypothèses!$B$53), Hypothèses!$C$53)-Hypothèses!$E$53), Hypothèses!$D$53), 0))*IF(D220&gt;=4,1,0)</f>
        <v>0</v>
      </c>
      <c r="H220" s="7">
        <f>((LOGNORM.INV(RAND(), LN(Hypothèses!$B$51), Hypothèses!$C$51)) - (MAX(MIN((LOGNORM.INV(RAND(), LN(Hypothèses!$B$51), Hypothèses!$C$51)-Hypothèses!$E$51), Hypothèses!$D$51), 0)))*IF(B220&gt;=1,1,0)+((LOGNORM.INV(RAND(), LN(Hypothèses!$B$51), Hypothèses!$C$51)) - (MAX(MIN((LOGNORM.INV(RAND(), LN(Hypothèses!$B$51), Hypothèses!$C$51)-Hypothèses!$E$51), Hypothèses!$D$51), 0)))*IF(B220&gt;=2,1,0)+((LOGNORM.INV(RAND(), LN(Hypothèses!$B$51), Hypothèses!$C$51)) - (MAX(MIN((LOGNORM.INV(RAND(), LN(Hypothèses!$B$51), Hypothèses!$C$51)-Hypothèses!$E$51), Hypothèses!$D$51), 0)))*IF(B220&gt;=3,1,0)+((LOGNORM.INV(RAND(), LN(Hypothèses!$B$51), Hypothèses!$C$51)) - (MAX(MIN((LOGNORM.INV(RAND(), LN(Hypothèses!$B$51), Hypothèses!$C$51)-Hypothèses!$E$51), Hypothèses!$D$51), 0)))*IF(B220&gt;=4,1,0)</f>
        <v>0</v>
      </c>
      <c r="I220" s="7">
        <f>((LOGNORM.INV(RAND(), LN(Hypothèses!$B$52), Hypothèses!$C$52)) - (MAX(MIN((LOGNORM.INV(RAND(), LN(Hypothèses!$B$52), Hypothèses!$C$52)-Hypothèses!$E$52), Hypothèses!$D$52), 0)))*IF(C220&gt;=1,1,0)+((LOGNORM.INV(RAND(), LN(Hypothèses!$B$52), Hypothèses!$C$52)) - (MAX(MIN((LOGNORM.INV(RAND(), LN(Hypothèses!$B$52), Hypothèses!$C$52)-Hypothèses!$E$52), Hypothèses!$D$52), 0)))*IF(C220&gt;=2,1,0)+((LOGNORM.INV(RAND(), LN(Hypothèses!$B$52), Hypothèses!$C$52)) - (MAX(MIN((LOGNORM.INV(RAND(), LN(Hypothèses!$B$52), Hypothèses!$C$52)-Hypothèses!$E$52), Hypothèses!$D$52), 0)))*IF(C220&gt;=3,1,0)+((LOGNORM.INV(RAND(), LN(Hypothèses!$B$52), Hypothèses!$C$52)) - (MAX(MIN((LOGNORM.INV(RAND(), LN(Hypothèses!$B$52), Hypothèses!$C$52)-Hypothèses!$E$52), Hypothèses!$D$52), 0)))*IF(C220&gt;=4,1,0)</f>
        <v>0</v>
      </c>
      <c r="J220" s="7">
        <f>((LOGNORM.INV(RAND(), LN(Hypothèses!$B$53), Hypothèses!$C$53)) - (MAX(MIN((LOGNORM.INV(RAND(), LN(Hypothèses!$B$53), Hypothèses!$C$53)-Hypothèses!$E$53), Hypothèses!$D$53), 0)))*IF(D220&gt;=1,1,0)+((LOGNORM.INV(RAND(), LN(Hypothèses!$B$53), Hypothèses!$C$53)) - (MAX(MIN((LOGNORM.INV(RAND(), LN(Hypothèses!$B$53), Hypothèses!$C$53)-Hypothèses!$E$53), Hypothèses!$D$53), 0)))*IF(D220&gt;=2,1,0)+((LOGNORM.INV(RAND(), LN(Hypothèses!$B$53), Hypothèses!$C$53)) - (MAX(MIN((LOGNORM.INV(RAND(), LN(Hypothèses!$B$53), Hypothèses!$C$53)-Hypothèses!$E$53), Hypothèses!$D$53), 0)))*IF(D220&gt;=3,1,0)+((LOGNORM.INV(RAND(), LN(Hypothèses!$B$53), Hypothèses!$C$53)) - (MAX(MIN((LOGNORM.INV(RAND(), LN(Hypothèses!$B$53), Hypothèses!$C$53)-Hypothèses!$E$53), Hypothèses!$D$53), 0)))*IF(D220&gt;=4,1,0)</f>
        <v>0</v>
      </c>
      <c r="K220" s="7">
        <f>E220+F220+G220</f>
        <v>0</v>
      </c>
      <c r="L220" s="7">
        <f>H220+I220+J220</f>
        <v>0</v>
      </c>
      <c r="M220" s="7">
        <f>Simulateur!$G$20 + L220</f>
        <v>0</v>
      </c>
    </row>
    <row r="221" spans="1:13">
      <c r="A221" s="11">
        <v>220</v>
      </c>
      <c r="B221" s="11">
        <f>BINOM.INV(1000, (Hypothèses!$B$43*Hypothèses!$B$46)/1000, RAND())</f>
        <v>0</v>
      </c>
      <c r="C221" s="11">
        <f>BINOM.INV(1000, (Hypothèses!$B$43*Hypothèses!$B$47)/1000, RAND())</f>
        <v>0</v>
      </c>
      <c r="D221" s="11">
        <f>BINOM.INV(1000, (Hypothèses!$B$43*Hypothèses!$B$48)/1000, RAND())</f>
        <v>0</v>
      </c>
      <c r="E221" s="7">
        <f>(MAX(MIN((LOGNORM.INV(RAND(), LN(Hypothèses!$B$51), Hypothèses!$C$51)-Hypothèses!$E$51), Hypothèses!$D$51), 0))*IF(B221&gt;=1,1,0)+(MAX(MIN((LOGNORM.INV(RAND(), LN(Hypothèses!$B$51), Hypothèses!$C$51)-Hypothèses!$E$51), Hypothèses!$D$51), 0))*IF(B221&gt;=2,1,0)+(MAX(MIN((LOGNORM.INV(RAND(), LN(Hypothèses!$B$51), Hypothèses!$C$51)-Hypothèses!$E$51), Hypothèses!$D$51), 0))*IF(B221&gt;=3,1,0)+(MAX(MIN((LOGNORM.INV(RAND(), LN(Hypothèses!$B$51), Hypothèses!$C$51)-Hypothèses!$E$51), Hypothèses!$D$51), 0))*IF(B221&gt;=4,1,0)</f>
        <v>0</v>
      </c>
      <c r="F221" s="7">
        <f>(MAX(MIN((LOGNORM.INV(RAND(), LN(Hypothèses!$B$52), Hypothèses!$C$52)-Hypothèses!$E$52), Hypothèses!$D$52), 0))*IF(C221&gt;=1,1,0)+(MAX(MIN((LOGNORM.INV(RAND(), LN(Hypothèses!$B$52), Hypothèses!$C$52)-Hypothèses!$E$52), Hypothèses!$D$52), 0))*IF(C221&gt;=2,1,0)+(MAX(MIN((LOGNORM.INV(RAND(), LN(Hypothèses!$B$52), Hypothèses!$C$52)-Hypothèses!$E$52), Hypothèses!$D$52), 0))*IF(C221&gt;=3,1,0)+(MAX(MIN((LOGNORM.INV(RAND(), LN(Hypothèses!$B$52), Hypothèses!$C$52)-Hypothèses!$E$52), Hypothèses!$D$52), 0))*IF(C221&gt;=4,1,0)</f>
        <v>0</v>
      </c>
      <c r="G221" s="7">
        <f>(MAX(MIN((LOGNORM.INV(RAND(), LN(Hypothèses!$B$53), Hypothèses!$C$53)-Hypothèses!$E$53), Hypothèses!$D$53), 0))*IF(D221&gt;=1,1,0)+(MAX(MIN((LOGNORM.INV(RAND(), LN(Hypothèses!$B$53), Hypothèses!$C$53)-Hypothèses!$E$53), Hypothèses!$D$53), 0))*IF(D221&gt;=2,1,0)+(MAX(MIN((LOGNORM.INV(RAND(), LN(Hypothèses!$B$53), Hypothèses!$C$53)-Hypothèses!$E$53), Hypothèses!$D$53), 0))*IF(D221&gt;=3,1,0)+(MAX(MIN((LOGNORM.INV(RAND(), LN(Hypothèses!$B$53), Hypothèses!$C$53)-Hypothèses!$E$53), Hypothèses!$D$53), 0))*IF(D221&gt;=4,1,0)</f>
        <v>0</v>
      </c>
      <c r="H221" s="7">
        <f>((LOGNORM.INV(RAND(), LN(Hypothèses!$B$51), Hypothèses!$C$51)) - (MAX(MIN((LOGNORM.INV(RAND(), LN(Hypothèses!$B$51), Hypothèses!$C$51)-Hypothèses!$E$51), Hypothèses!$D$51), 0)))*IF(B221&gt;=1,1,0)+((LOGNORM.INV(RAND(), LN(Hypothèses!$B$51), Hypothèses!$C$51)) - (MAX(MIN((LOGNORM.INV(RAND(), LN(Hypothèses!$B$51), Hypothèses!$C$51)-Hypothèses!$E$51), Hypothèses!$D$51), 0)))*IF(B221&gt;=2,1,0)+((LOGNORM.INV(RAND(), LN(Hypothèses!$B$51), Hypothèses!$C$51)) - (MAX(MIN((LOGNORM.INV(RAND(), LN(Hypothèses!$B$51), Hypothèses!$C$51)-Hypothèses!$E$51), Hypothèses!$D$51), 0)))*IF(B221&gt;=3,1,0)+((LOGNORM.INV(RAND(), LN(Hypothèses!$B$51), Hypothèses!$C$51)) - (MAX(MIN((LOGNORM.INV(RAND(), LN(Hypothèses!$B$51), Hypothèses!$C$51)-Hypothèses!$E$51), Hypothèses!$D$51), 0)))*IF(B221&gt;=4,1,0)</f>
        <v>0</v>
      </c>
      <c r="I221" s="7">
        <f>((LOGNORM.INV(RAND(), LN(Hypothèses!$B$52), Hypothèses!$C$52)) - (MAX(MIN((LOGNORM.INV(RAND(), LN(Hypothèses!$B$52), Hypothèses!$C$52)-Hypothèses!$E$52), Hypothèses!$D$52), 0)))*IF(C221&gt;=1,1,0)+((LOGNORM.INV(RAND(), LN(Hypothèses!$B$52), Hypothèses!$C$52)) - (MAX(MIN((LOGNORM.INV(RAND(), LN(Hypothèses!$B$52), Hypothèses!$C$52)-Hypothèses!$E$52), Hypothèses!$D$52), 0)))*IF(C221&gt;=2,1,0)+((LOGNORM.INV(RAND(), LN(Hypothèses!$B$52), Hypothèses!$C$52)) - (MAX(MIN((LOGNORM.INV(RAND(), LN(Hypothèses!$B$52), Hypothèses!$C$52)-Hypothèses!$E$52), Hypothèses!$D$52), 0)))*IF(C221&gt;=3,1,0)+((LOGNORM.INV(RAND(), LN(Hypothèses!$B$52), Hypothèses!$C$52)) - (MAX(MIN((LOGNORM.INV(RAND(), LN(Hypothèses!$B$52), Hypothèses!$C$52)-Hypothèses!$E$52), Hypothèses!$D$52), 0)))*IF(C221&gt;=4,1,0)</f>
        <v>0</v>
      </c>
      <c r="J221" s="7">
        <f>((LOGNORM.INV(RAND(), LN(Hypothèses!$B$53), Hypothèses!$C$53)) - (MAX(MIN((LOGNORM.INV(RAND(), LN(Hypothèses!$B$53), Hypothèses!$C$53)-Hypothèses!$E$53), Hypothèses!$D$53), 0)))*IF(D221&gt;=1,1,0)+((LOGNORM.INV(RAND(), LN(Hypothèses!$B$53), Hypothèses!$C$53)) - (MAX(MIN((LOGNORM.INV(RAND(), LN(Hypothèses!$B$53), Hypothèses!$C$53)-Hypothèses!$E$53), Hypothèses!$D$53), 0)))*IF(D221&gt;=2,1,0)+((LOGNORM.INV(RAND(), LN(Hypothèses!$B$53), Hypothèses!$C$53)) - (MAX(MIN((LOGNORM.INV(RAND(), LN(Hypothèses!$B$53), Hypothèses!$C$53)-Hypothèses!$E$53), Hypothèses!$D$53), 0)))*IF(D221&gt;=3,1,0)+((LOGNORM.INV(RAND(), LN(Hypothèses!$B$53), Hypothèses!$C$53)) - (MAX(MIN((LOGNORM.INV(RAND(), LN(Hypothèses!$B$53), Hypothèses!$C$53)-Hypothèses!$E$53), Hypothèses!$D$53), 0)))*IF(D221&gt;=4,1,0)</f>
        <v>0</v>
      </c>
      <c r="K221" s="7">
        <f>E221+F221+G221</f>
        <v>0</v>
      </c>
      <c r="L221" s="7">
        <f>H221+I221+J221</f>
        <v>0</v>
      </c>
      <c r="M221" s="7">
        <f>Simulateur!$G$20 + L221</f>
        <v>0</v>
      </c>
    </row>
    <row r="222" spans="1:13">
      <c r="A222" s="11">
        <v>221</v>
      </c>
      <c r="B222" s="11">
        <f>BINOM.INV(1000, (Hypothèses!$B$43*Hypothèses!$B$46)/1000, RAND())</f>
        <v>0</v>
      </c>
      <c r="C222" s="11">
        <f>BINOM.INV(1000, (Hypothèses!$B$43*Hypothèses!$B$47)/1000, RAND())</f>
        <v>0</v>
      </c>
      <c r="D222" s="11">
        <f>BINOM.INV(1000, (Hypothèses!$B$43*Hypothèses!$B$48)/1000, RAND())</f>
        <v>0</v>
      </c>
      <c r="E222" s="7">
        <f>(MAX(MIN((LOGNORM.INV(RAND(), LN(Hypothèses!$B$51), Hypothèses!$C$51)-Hypothèses!$E$51), Hypothèses!$D$51), 0))*IF(B222&gt;=1,1,0)+(MAX(MIN((LOGNORM.INV(RAND(), LN(Hypothèses!$B$51), Hypothèses!$C$51)-Hypothèses!$E$51), Hypothèses!$D$51), 0))*IF(B222&gt;=2,1,0)+(MAX(MIN((LOGNORM.INV(RAND(), LN(Hypothèses!$B$51), Hypothèses!$C$51)-Hypothèses!$E$51), Hypothèses!$D$51), 0))*IF(B222&gt;=3,1,0)+(MAX(MIN((LOGNORM.INV(RAND(), LN(Hypothèses!$B$51), Hypothèses!$C$51)-Hypothèses!$E$51), Hypothèses!$D$51), 0))*IF(B222&gt;=4,1,0)</f>
        <v>0</v>
      </c>
      <c r="F222" s="7">
        <f>(MAX(MIN((LOGNORM.INV(RAND(), LN(Hypothèses!$B$52), Hypothèses!$C$52)-Hypothèses!$E$52), Hypothèses!$D$52), 0))*IF(C222&gt;=1,1,0)+(MAX(MIN((LOGNORM.INV(RAND(), LN(Hypothèses!$B$52), Hypothèses!$C$52)-Hypothèses!$E$52), Hypothèses!$D$52), 0))*IF(C222&gt;=2,1,0)+(MAX(MIN((LOGNORM.INV(RAND(), LN(Hypothèses!$B$52), Hypothèses!$C$52)-Hypothèses!$E$52), Hypothèses!$D$52), 0))*IF(C222&gt;=3,1,0)+(MAX(MIN((LOGNORM.INV(RAND(), LN(Hypothèses!$B$52), Hypothèses!$C$52)-Hypothèses!$E$52), Hypothèses!$D$52), 0))*IF(C222&gt;=4,1,0)</f>
        <v>0</v>
      </c>
      <c r="G222" s="7">
        <f>(MAX(MIN((LOGNORM.INV(RAND(), LN(Hypothèses!$B$53), Hypothèses!$C$53)-Hypothèses!$E$53), Hypothèses!$D$53), 0))*IF(D222&gt;=1,1,0)+(MAX(MIN((LOGNORM.INV(RAND(), LN(Hypothèses!$B$53), Hypothèses!$C$53)-Hypothèses!$E$53), Hypothèses!$D$53), 0))*IF(D222&gt;=2,1,0)+(MAX(MIN((LOGNORM.INV(RAND(), LN(Hypothèses!$B$53), Hypothèses!$C$53)-Hypothèses!$E$53), Hypothèses!$D$53), 0))*IF(D222&gt;=3,1,0)+(MAX(MIN((LOGNORM.INV(RAND(), LN(Hypothèses!$B$53), Hypothèses!$C$53)-Hypothèses!$E$53), Hypothèses!$D$53), 0))*IF(D222&gt;=4,1,0)</f>
        <v>0</v>
      </c>
      <c r="H222" s="7">
        <f>((LOGNORM.INV(RAND(), LN(Hypothèses!$B$51), Hypothèses!$C$51)) - (MAX(MIN((LOGNORM.INV(RAND(), LN(Hypothèses!$B$51), Hypothèses!$C$51)-Hypothèses!$E$51), Hypothèses!$D$51), 0)))*IF(B222&gt;=1,1,0)+((LOGNORM.INV(RAND(), LN(Hypothèses!$B$51), Hypothèses!$C$51)) - (MAX(MIN((LOGNORM.INV(RAND(), LN(Hypothèses!$B$51), Hypothèses!$C$51)-Hypothèses!$E$51), Hypothèses!$D$51), 0)))*IF(B222&gt;=2,1,0)+((LOGNORM.INV(RAND(), LN(Hypothèses!$B$51), Hypothèses!$C$51)) - (MAX(MIN((LOGNORM.INV(RAND(), LN(Hypothèses!$B$51), Hypothèses!$C$51)-Hypothèses!$E$51), Hypothèses!$D$51), 0)))*IF(B222&gt;=3,1,0)+((LOGNORM.INV(RAND(), LN(Hypothèses!$B$51), Hypothèses!$C$51)) - (MAX(MIN((LOGNORM.INV(RAND(), LN(Hypothèses!$B$51), Hypothèses!$C$51)-Hypothèses!$E$51), Hypothèses!$D$51), 0)))*IF(B222&gt;=4,1,0)</f>
        <v>0</v>
      </c>
      <c r="I222" s="7">
        <f>((LOGNORM.INV(RAND(), LN(Hypothèses!$B$52), Hypothèses!$C$52)) - (MAX(MIN((LOGNORM.INV(RAND(), LN(Hypothèses!$B$52), Hypothèses!$C$52)-Hypothèses!$E$52), Hypothèses!$D$52), 0)))*IF(C222&gt;=1,1,0)+((LOGNORM.INV(RAND(), LN(Hypothèses!$B$52), Hypothèses!$C$52)) - (MAX(MIN((LOGNORM.INV(RAND(), LN(Hypothèses!$B$52), Hypothèses!$C$52)-Hypothèses!$E$52), Hypothèses!$D$52), 0)))*IF(C222&gt;=2,1,0)+((LOGNORM.INV(RAND(), LN(Hypothèses!$B$52), Hypothèses!$C$52)) - (MAX(MIN((LOGNORM.INV(RAND(), LN(Hypothèses!$B$52), Hypothèses!$C$52)-Hypothèses!$E$52), Hypothèses!$D$52), 0)))*IF(C222&gt;=3,1,0)+((LOGNORM.INV(RAND(), LN(Hypothèses!$B$52), Hypothèses!$C$52)) - (MAX(MIN((LOGNORM.INV(RAND(), LN(Hypothèses!$B$52), Hypothèses!$C$52)-Hypothèses!$E$52), Hypothèses!$D$52), 0)))*IF(C222&gt;=4,1,0)</f>
        <v>0</v>
      </c>
      <c r="J222" s="7">
        <f>((LOGNORM.INV(RAND(), LN(Hypothèses!$B$53), Hypothèses!$C$53)) - (MAX(MIN((LOGNORM.INV(RAND(), LN(Hypothèses!$B$53), Hypothèses!$C$53)-Hypothèses!$E$53), Hypothèses!$D$53), 0)))*IF(D222&gt;=1,1,0)+((LOGNORM.INV(RAND(), LN(Hypothèses!$B$53), Hypothèses!$C$53)) - (MAX(MIN((LOGNORM.INV(RAND(), LN(Hypothèses!$B$53), Hypothèses!$C$53)-Hypothèses!$E$53), Hypothèses!$D$53), 0)))*IF(D222&gt;=2,1,0)+((LOGNORM.INV(RAND(), LN(Hypothèses!$B$53), Hypothèses!$C$53)) - (MAX(MIN((LOGNORM.INV(RAND(), LN(Hypothèses!$B$53), Hypothèses!$C$53)-Hypothèses!$E$53), Hypothèses!$D$53), 0)))*IF(D222&gt;=3,1,0)+((LOGNORM.INV(RAND(), LN(Hypothèses!$B$53), Hypothèses!$C$53)) - (MAX(MIN((LOGNORM.INV(RAND(), LN(Hypothèses!$B$53), Hypothèses!$C$53)-Hypothèses!$E$53), Hypothèses!$D$53), 0)))*IF(D222&gt;=4,1,0)</f>
        <v>0</v>
      </c>
      <c r="K222" s="7">
        <f>E222+F222+G222</f>
        <v>0</v>
      </c>
      <c r="L222" s="7">
        <f>H222+I222+J222</f>
        <v>0</v>
      </c>
      <c r="M222" s="7">
        <f>Simulateur!$G$20 + L222</f>
        <v>0</v>
      </c>
    </row>
    <row r="223" spans="1:13">
      <c r="A223" s="11">
        <v>222</v>
      </c>
      <c r="B223" s="11">
        <f>BINOM.INV(1000, (Hypothèses!$B$43*Hypothèses!$B$46)/1000, RAND())</f>
        <v>0</v>
      </c>
      <c r="C223" s="11">
        <f>BINOM.INV(1000, (Hypothèses!$B$43*Hypothèses!$B$47)/1000, RAND())</f>
        <v>0</v>
      </c>
      <c r="D223" s="11">
        <f>BINOM.INV(1000, (Hypothèses!$B$43*Hypothèses!$B$48)/1000, RAND())</f>
        <v>0</v>
      </c>
      <c r="E223" s="7">
        <f>(MAX(MIN((LOGNORM.INV(RAND(), LN(Hypothèses!$B$51), Hypothèses!$C$51)-Hypothèses!$E$51), Hypothèses!$D$51), 0))*IF(B223&gt;=1,1,0)+(MAX(MIN((LOGNORM.INV(RAND(), LN(Hypothèses!$B$51), Hypothèses!$C$51)-Hypothèses!$E$51), Hypothèses!$D$51), 0))*IF(B223&gt;=2,1,0)+(MAX(MIN((LOGNORM.INV(RAND(), LN(Hypothèses!$B$51), Hypothèses!$C$51)-Hypothèses!$E$51), Hypothèses!$D$51), 0))*IF(B223&gt;=3,1,0)+(MAX(MIN((LOGNORM.INV(RAND(), LN(Hypothèses!$B$51), Hypothèses!$C$51)-Hypothèses!$E$51), Hypothèses!$D$51), 0))*IF(B223&gt;=4,1,0)</f>
        <v>0</v>
      </c>
      <c r="F223" s="7">
        <f>(MAX(MIN((LOGNORM.INV(RAND(), LN(Hypothèses!$B$52), Hypothèses!$C$52)-Hypothèses!$E$52), Hypothèses!$D$52), 0))*IF(C223&gt;=1,1,0)+(MAX(MIN((LOGNORM.INV(RAND(), LN(Hypothèses!$B$52), Hypothèses!$C$52)-Hypothèses!$E$52), Hypothèses!$D$52), 0))*IF(C223&gt;=2,1,0)+(MAX(MIN((LOGNORM.INV(RAND(), LN(Hypothèses!$B$52), Hypothèses!$C$52)-Hypothèses!$E$52), Hypothèses!$D$52), 0))*IF(C223&gt;=3,1,0)+(MAX(MIN((LOGNORM.INV(RAND(), LN(Hypothèses!$B$52), Hypothèses!$C$52)-Hypothèses!$E$52), Hypothèses!$D$52), 0))*IF(C223&gt;=4,1,0)</f>
        <v>0</v>
      </c>
      <c r="G223" s="7">
        <f>(MAX(MIN((LOGNORM.INV(RAND(), LN(Hypothèses!$B$53), Hypothèses!$C$53)-Hypothèses!$E$53), Hypothèses!$D$53), 0))*IF(D223&gt;=1,1,0)+(MAX(MIN((LOGNORM.INV(RAND(), LN(Hypothèses!$B$53), Hypothèses!$C$53)-Hypothèses!$E$53), Hypothèses!$D$53), 0))*IF(D223&gt;=2,1,0)+(MAX(MIN((LOGNORM.INV(RAND(), LN(Hypothèses!$B$53), Hypothèses!$C$53)-Hypothèses!$E$53), Hypothèses!$D$53), 0))*IF(D223&gt;=3,1,0)+(MAX(MIN((LOGNORM.INV(RAND(), LN(Hypothèses!$B$53), Hypothèses!$C$53)-Hypothèses!$E$53), Hypothèses!$D$53), 0))*IF(D223&gt;=4,1,0)</f>
        <v>0</v>
      </c>
      <c r="H223" s="7">
        <f>((LOGNORM.INV(RAND(), LN(Hypothèses!$B$51), Hypothèses!$C$51)) - (MAX(MIN((LOGNORM.INV(RAND(), LN(Hypothèses!$B$51), Hypothèses!$C$51)-Hypothèses!$E$51), Hypothèses!$D$51), 0)))*IF(B223&gt;=1,1,0)+((LOGNORM.INV(RAND(), LN(Hypothèses!$B$51), Hypothèses!$C$51)) - (MAX(MIN((LOGNORM.INV(RAND(), LN(Hypothèses!$B$51), Hypothèses!$C$51)-Hypothèses!$E$51), Hypothèses!$D$51), 0)))*IF(B223&gt;=2,1,0)+((LOGNORM.INV(RAND(), LN(Hypothèses!$B$51), Hypothèses!$C$51)) - (MAX(MIN((LOGNORM.INV(RAND(), LN(Hypothèses!$B$51), Hypothèses!$C$51)-Hypothèses!$E$51), Hypothèses!$D$51), 0)))*IF(B223&gt;=3,1,0)+((LOGNORM.INV(RAND(), LN(Hypothèses!$B$51), Hypothèses!$C$51)) - (MAX(MIN((LOGNORM.INV(RAND(), LN(Hypothèses!$B$51), Hypothèses!$C$51)-Hypothèses!$E$51), Hypothèses!$D$51), 0)))*IF(B223&gt;=4,1,0)</f>
        <v>0</v>
      </c>
      <c r="I223" s="7">
        <f>((LOGNORM.INV(RAND(), LN(Hypothèses!$B$52), Hypothèses!$C$52)) - (MAX(MIN((LOGNORM.INV(RAND(), LN(Hypothèses!$B$52), Hypothèses!$C$52)-Hypothèses!$E$52), Hypothèses!$D$52), 0)))*IF(C223&gt;=1,1,0)+((LOGNORM.INV(RAND(), LN(Hypothèses!$B$52), Hypothèses!$C$52)) - (MAX(MIN((LOGNORM.INV(RAND(), LN(Hypothèses!$B$52), Hypothèses!$C$52)-Hypothèses!$E$52), Hypothèses!$D$52), 0)))*IF(C223&gt;=2,1,0)+((LOGNORM.INV(RAND(), LN(Hypothèses!$B$52), Hypothèses!$C$52)) - (MAX(MIN((LOGNORM.INV(RAND(), LN(Hypothèses!$B$52), Hypothèses!$C$52)-Hypothèses!$E$52), Hypothèses!$D$52), 0)))*IF(C223&gt;=3,1,0)+((LOGNORM.INV(RAND(), LN(Hypothèses!$B$52), Hypothèses!$C$52)) - (MAX(MIN((LOGNORM.INV(RAND(), LN(Hypothèses!$B$52), Hypothèses!$C$52)-Hypothèses!$E$52), Hypothèses!$D$52), 0)))*IF(C223&gt;=4,1,0)</f>
        <v>0</v>
      </c>
      <c r="J223" s="7">
        <f>((LOGNORM.INV(RAND(), LN(Hypothèses!$B$53), Hypothèses!$C$53)) - (MAX(MIN((LOGNORM.INV(RAND(), LN(Hypothèses!$B$53), Hypothèses!$C$53)-Hypothèses!$E$53), Hypothèses!$D$53), 0)))*IF(D223&gt;=1,1,0)+((LOGNORM.INV(RAND(), LN(Hypothèses!$B$53), Hypothèses!$C$53)) - (MAX(MIN((LOGNORM.INV(RAND(), LN(Hypothèses!$B$53), Hypothèses!$C$53)-Hypothèses!$E$53), Hypothèses!$D$53), 0)))*IF(D223&gt;=2,1,0)+((LOGNORM.INV(RAND(), LN(Hypothèses!$B$53), Hypothèses!$C$53)) - (MAX(MIN((LOGNORM.INV(RAND(), LN(Hypothèses!$B$53), Hypothèses!$C$53)-Hypothèses!$E$53), Hypothèses!$D$53), 0)))*IF(D223&gt;=3,1,0)+((LOGNORM.INV(RAND(), LN(Hypothèses!$B$53), Hypothèses!$C$53)) - (MAX(MIN((LOGNORM.INV(RAND(), LN(Hypothèses!$B$53), Hypothèses!$C$53)-Hypothèses!$E$53), Hypothèses!$D$53), 0)))*IF(D223&gt;=4,1,0)</f>
        <v>0</v>
      </c>
      <c r="K223" s="7">
        <f>E223+F223+G223</f>
        <v>0</v>
      </c>
      <c r="L223" s="7">
        <f>H223+I223+J223</f>
        <v>0</v>
      </c>
      <c r="M223" s="7">
        <f>Simulateur!$G$20 + L223</f>
        <v>0</v>
      </c>
    </row>
    <row r="224" spans="1:13">
      <c r="A224" s="11">
        <v>223</v>
      </c>
      <c r="B224" s="11">
        <f>BINOM.INV(1000, (Hypothèses!$B$43*Hypothèses!$B$46)/1000, RAND())</f>
        <v>0</v>
      </c>
      <c r="C224" s="11">
        <f>BINOM.INV(1000, (Hypothèses!$B$43*Hypothèses!$B$47)/1000, RAND())</f>
        <v>0</v>
      </c>
      <c r="D224" s="11">
        <f>BINOM.INV(1000, (Hypothèses!$B$43*Hypothèses!$B$48)/1000, RAND())</f>
        <v>0</v>
      </c>
      <c r="E224" s="7">
        <f>(MAX(MIN((LOGNORM.INV(RAND(), LN(Hypothèses!$B$51), Hypothèses!$C$51)-Hypothèses!$E$51), Hypothèses!$D$51), 0))*IF(B224&gt;=1,1,0)+(MAX(MIN((LOGNORM.INV(RAND(), LN(Hypothèses!$B$51), Hypothèses!$C$51)-Hypothèses!$E$51), Hypothèses!$D$51), 0))*IF(B224&gt;=2,1,0)+(MAX(MIN((LOGNORM.INV(RAND(), LN(Hypothèses!$B$51), Hypothèses!$C$51)-Hypothèses!$E$51), Hypothèses!$D$51), 0))*IF(B224&gt;=3,1,0)+(MAX(MIN((LOGNORM.INV(RAND(), LN(Hypothèses!$B$51), Hypothèses!$C$51)-Hypothèses!$E$51), Hypothèses!$D$51), 0))*IF(B224&gt;=4,1,0)</f>
        <v>0</v>
      </c>
      <c r="F224" s="7">
        <f>(MAX(MIN((LOGNORM.INV(RAND(), LN(Hypothèses!$B$52), Hypothèses!$C$52)-Hypothèses!$E$52), Hypothèses!$D$52), 0))*IF(C224&gt;=1,1,0)+(MAX(MIN((LOGNORM.INV(RAND(), LN(Hypothèses!$B$52), Hypothèses!$C$52)-Hypothèses!$E$52), Hypothèses!$D$52), 0))*IF(C224&gt;=2,1,0)+(MAX(MIN((LOGNORM.INV(RAND(), LN(Hypothèses!$B$52), Hypothèses!$C$52)-Hypothèses!$E$52), Hypothèses!$D$52), 0))*IF(C224&gt;=3,1,0)+(MAX(MIN((LOGNORM.INV(RAND(), LN(Hypothèses!$B$52), Hypothèses!$C$52)-Hypothèses!$E$52), Hypothèses!$D$52), 0))*IF(C224&gt;=4,1,0)</f>
        <v>0</v>
      </c>
      <c r="G224" s="7">
        <f>(MAX(MIN((LOGNORM.INV(RAND(), LN(Hypothèses!$B$53), Hypothèses!$C$53)-Hypothèses!$E$53), Hypothèses!$D$53), 0))*IF(D224&gt;=1,1,0)+(MAX(MIN((LOGNORM.INV(RAND(), LN(Hypothèses!$B$53), Hypothèses!$C$53)-Hypothèses!$E$53), Hypothèses!$D$53), 0))*IF(D224&gt;=2,1,0)+(MAX(MIN((LOGNORM.INV(RAND(), LN(Hypothèses!$B$53), Hypothèses!$C$53)-Hypothèses!$E$53), Hypothèses!$D$53), 0))*IF(D224&gt;=3,1,0)+(MAX(MIN((LOGNORM.INV(RAND(), LN(Hypothèses!$B$53), Hypothèses!$C$53)-Hypothèses!$E$53), Hypothèses!$D$53), 0))*IF(D224&gt;=4,1,0)</f>
        <v>0</v>
      </c>
      <c r="H224" s="7">
        <f>((LOGNORM.INV(RAND(), LN(Hypothèses!$B$51), Hypothèses!$C$51)) - (MAX(MIN((LOGNORM.INV(RAND(), LN(Hypothèses!$B$51), Hypothèses!$C$51)-Hypothèses!$E$51), Hypothèses!$D$51), 0)))*IF(B224&gt;=1,1,0)+((LOGNORM.INV(RAND(), LN(Hypothèses!$B$51), Hypothèses!$C$51)) - (MAX(MIN((LOGNORM.INV(RAND(), LN(Hypothèses!$B$51), Hypothèses!$C$51)-Hypothèses!$E$51), Hypothèses!$D$51), 0)))*IF(B224&gt;=2,1,0)+((LOGNORM.INV(RAND(), LN(Hypothèses!$B$51), Hypothèses!$C$51)) - (MAX(MIN((LOGNORM.INV(RAND(), LN(Hypothèses!$B$51), Hypothèses!$C$51)-Hypothèses!$E$51), Hypothèses!$D$51), 0)))*IF(B224&gt;=3,1,0)+((LOGNORM.INV(RAND(), LN(Hypothèses!$B$51), Hypothèses!$C$51)) - (MAX(MIN((LOGNORM.INV(RAND(), LN(Hypothèses!$B$51), Hypothèses!$C$51)-Hypothèses!$E$51), Hypothèses!$D$51), 0)))*IF(B224&gt;=4,1,0)</f>
        <v>0</v>
      </c>
      <c r="I224" s="7">
        <f>((LOGNORM.INV(RAND(), LN(Hypothèses!$B$52), Hypothèses!$C$52)) - (MAX(MIN((LOGNORM.INV(RAND(), LN(Hypothèses!$B$52), Hypothèses!$C$52)-Hypothèses!$E$52), Hypothèses!$D$52), 0)))*IF(C224&gt;=1,1,0)+((LOGNORM.INV(RAND(), LN(Hypothèses!$B$52), Hypothèses!$C$52)) - (MAX(MIN((LOGNORM.INV(RAND(), LN(Hypothèses!$B$52), Hypothèses!$C$52)-Hypothèses!$E$52), Hypothèses!$D$52), 0)))*IF(C224&gt;=2,1,0)+((LOGNORM.INV(RAND(), LN(Hypothèses!$B$52), Hypothèses!$C$52)) - (MAX(MIN((LOGNORM.INV(RAND(), LN(Hypothèses!$B$52), Hypothèses!$C$52)-Hypothèses!$E$52), Hypothèses!$D$52), 0)))*IF(C224&gt;=3,1,0)+((LOGNORM.INV(RAND(), LN(Hypothèses!$B$52), Hypothèses!$C$52)) - (MAX(MIN((LOGNORM.INV(RAND(), LN(Hypothèses!$B$52), Hypothèses!$C$52)-Hypothèses!$E$52), Hypothèses!$D$52), 0)))*IF(C224&gt;=4,1,0)</f>
        <v>0</v>
      </c>
      <c r="J224" s="7">
        <f>((LOGNORM.INV(RAND(), LN(Hypothèses!$B$53), Hypothèses!$C$53)) - (MAX(MIN((LOGNORM.INV(RAND(), LN(Hypothèses!$B$53), Hypothèses!$C$53)-Hypothèses!$E$53), Hypothèses!$D$53), 0)))*IF(D224&gt;=1,1,0)+((LOGNORM.INV(RAND(), LN(Hypothèses!$B$53), Hypothèses!$C$53)) - (MAX(MIN((LOGNORM.INV(RAND(), LN(Hypothèses!$B$53), Hypothèses!$C$53)-Hypothèses!$E$53), Hypothèses!$D$53), 0)))*IF(D224&gt;=2,1,0)+((LOGNORM.INV(RAND(), LN(Hypothèses!$B$53), Hypothèses!$C$53)) - (MAX(MIN((LOGNORM.INV(RAND(), LN(Hypothèses!$B$53), Hypothèses!$C$53)-Hypothèses!$E$53), Hypothèses!$D$53), 0)))*IF(D224&gt;=3,1,0)+((LOGNORM.INV(RAND(), LN(Hypothèses!$B$53), Hypothèses!$C$53)) - (MAX(MIN((LOGNORM.INV(RAND(), LN(Hypothèses!$B$53), Hypothèses!$C$53)-Hypothèses!$E$53), Hypothèses!$D$53), 0)))*IF(D224&gt;=4,1,0)</f>
        <v>0</v>
      </c>
      <c r="K224" s="7">
        <f>E224+F224+G224</f>
        <v>0</v>
      </c>
      <c r="L224" s="7">
        <f>H224+I224+J224</f>
        <v>0</v>
      </c>
      <c r="M224" s="7">
        <f>Simulateur!$G$20 + L224</f>
        <v>0</v>
      </c>
    </row>
    <row r="225" spans="1:13">
      <c r="A225" s="11">
        <v>224</v>
      </c>
      <c r="B225" s="11">
        <f>BINOM.INV(1000, (Hypothèses!$B$43*Hypothèses!$B$46)/1000, RAND())</f>
        <v>0</v>
      </c>
      <c r="C225" s="11">
        <f>BINOM.INV(1000, (Hypothèses!$B$43*Hypothèses!$B$47)/1000, RAND())</f>
        <v>0</v>
      </c>
      <c r="D225" s="11">
        <f>BINOM.INV(1000, (Hypothèses!$B$43*Hypothèses!$B$48)/1000, RAND())</f>
        <v>0</v>
      </c>
      <c r="E225" s="7">
        <f>(MAX(MIN((LOGNORM.INV(RAND(), LN(Hypothèses!$B$51), Hypothèses!$C$51)-Hypothèses!$E$51), Hypothèses!$D$51), 0))*IF(B225&gt;=1,1,0)+(MAX(MIN((LOGNORM.INV(RAND(), LN(Hypothèses!$B$51), Hypothèses!$C$51)-Hypothèses!$E$51), Hypothèses!$D$51), 0))*IF(B225&gt;=2,1,0)+(MAX(MIN((LOGNORM.INV(RAND(), LN(Hypothèses!$B$51), Hypothèses!$C$51)-Hypothèses!$E$51), Hypothèses!$D$51), 0))*IF(B225&gt;=3,1,0)+(MAX(MIN((LOGNORM.INV(RAND(), LN(Hypothèses!$B$51), Hypothèses!$C$51)-Hypothèses!$E$51), Hypothèses!$D$51), 0))*IF(B225&gt;=4,1,0)</f>
        <v>0</v>
      </c>
      <c r="F225" s="7">
        <f>(MAX(MIN((LOGNORM.INV(RAND(), LN(Hypothèses!$B$52), Hypothèses!$C$52)-Hypothèses!$E$52), Hypothèses!$D$52), 0))*IF(C225&gt;=1,1,0)+(MAX(MIN((LOGNORM.INV(RAND(), LN(Hypothèses!$B$52), Hypothèses!$C$52)-Hypothèses!$E$52), Hypothèses!$D$52), 0))*IF(C225&gt;=2,1,0)+(MAX(MIN((LOGNORM.INV(RAND(), LN(Hypothèses!$B$52), Hypothèses!$C$52)-Hypothèses!$E$52), Hypothèses!$D$52), 0))*IF(C225&gt;=3,1,0)+(MAX(MIN((LOGNORM.INV(RAND(), LN(Hypothèses!$B$52), Hypothèses!$C$52)-Hypothèses!$E$52), Hypothèses!$D$52), 0))*IF(C225&gt;=4,1,0)</f>
        <v>0</v>
      </c>
      <c r="G225" s="7">
        <f>(MAX(MIN((LOGNORM.INV(RAND(), LN(Hypothèses!$B$53), Hypothèses!$C$53)-Hypothèses!$E$53), Hypothèses!$D$53), 0))*IF(D225&gt;=1,1,0)+(MAX(MIN((LOGNORM.INV(RAND(), LN(Hypothèses!$B$53), Hypothèses!$C$53)-Hypothèses!$E$53), Hypothèses!$D$53), 0))*IF(D225&gt;=2,1,0)+(MAX(MIN((LOGNORM.INV(RAND(), LN(Hypothèses!$B$53), Hypothèses!$C$53)-Hypothèses!$E$53), Hypothèses!$D$53), 0))*IF(D225&gt;=3,1,0)+(MAX(MIN((LOGNORM.INV(RAND(), LN(Hypothèses!$B$53), Hypothèses!$C$53)-Hypothèses!$E$53), Hypothèses!$D$53), 0))*IF(D225&gt;=4,1,0)</f>
        <v>0</v>
      </c>
      <c r="H225" s="7">
        <f>((LOGNORM.INV(RAND(), LN(Hypothèses!$B$51), Hypothèses!$C$51)) - (MAX(MIN((LOGNORM.INV(RAND(), LN(Hypothèses!$B$51), Hypothèses!$C$51)-Hypothèses!$E$51), Hypothèses!$D$51), 0)))*IF(B225&gt;=1,1,0)+((LOGNORM.INV(RAND(), LN(Hypothèses!$B$51), Hypothèses!$C$51)) - (MAX(MIN((LOGNORM.INV(RAND(), LN(Hypothèses!$B$51), Hypothèses!$C$51)-Hypothèses!$E$51), Hypothèses!$D$51), 0)))*IF(B225&gt;=2,1,0)+((LOGNORM.INV(RAND(), LN(Hypothèses!$B$51), Hypothèses!$C$51)) - (MAX(MIN((LOGNORM.INV(RAND(), LN(Hypothèses!$B$51), Hypothèses!$C$51)-Hypothèses!$E$51), Hypothèses!$D$51), 0)))*IF(B225&gt;=3,1,0)+((LOGNORM.INV(RAND(), LN(Hypothèses!$B$51), Hypothèses!$C$51)) - (MAX(MIN((LOGNORM.INV(RAND(), LN(Hypothèses!$B$51), Hypothèses!$C$51)-Hypothèses!$E$51), Hypothèses!$D$51), 0)))*IF(B225&gt;=4,1,0)</f>
        <v>0</v>
      </c>
      <c r="I225" s="7">
        <f>((LOGNORM.INV(RAND(), LN(Hypothèses!$B$52), Hypothèses!$C$52)) - (MAX(MIN((LOGNORM.INV(RAND(), LN(Hypothèses!$B$52), Hypothèses!$C$52)-Hypothèses!$E$52), Hypothèses!$D$52), 0)))*IF(C225&gt;=1,1,0)+((LOGNORM.INV(RAND(), LN(Hypothèses!$B$52), Hypothèses!$C$52)) - (MAX(MIN((LOGNORM.INV(RAND(), LN(Hypothèses!$B$52), Hypothèses!$C$52)-Hypothèses!$E$52), Hypothèses!$D$52), 0)))*IF(C225&gt;=2,1,0)+((LOGNORM.INV(RAND(), LN(Hypothèses!$B$52), Hypothèses!$C$52)) - (MAX(MIN((LOGNORM.INV(RAND(), LN(Hypothèses!$B$52), Hypothèses!$C$52)-Hypothèses!$E$52), Hypothèses!$D$52), 0)))*IF(C225&gt;=3,1,0)+((LOGNORM.INV(RAND(), LN(Hypothèses!$B$52), Hypothèses!$C$52)) - (MAX(MIN((LOGNORM.INV(RAND(), LN(Hypothèses!$B$52), Hypothèses!$C$52)-Hypothèses!$E$52), Hypothèses!$D$52), 0)))*IF(C225&gt;=4,1,0)</f>
        <v>0</v>
      </c>
      <c r="J225" s="7">
        <f>((LOGNORM.INV(RAND(), LN(Hypothèses!$B$53), Hypothèses!$C$53)) - (MAX(MIN((LOGNORM.INV(RAND(), LN(Hypothèses!$B$53), Hypothèses!$C$53)-Hypothèses!$E$53), Hypothèses!$D$53), 0)))*IF(D225&gt;=1,1,0)+((LOGNORM.INV(RAND(), LN(Hypothèses!$B$53), Hypothèses!$C$53)) - (MAX(MIN((LOGNORM.INV(RAND(), LN(Hypothèses!$B$53), Hypothèses!$C$53)-Hypothèses!$E$53), Hypothèses!$D$53), 0)))*IF(D225&gt;=2,1,0)+((LOGNORM.INV(RAND(), LN(Hypothèses!$B$53), Hypothèses!$C$53)) - (MAX(MIN((LOGNORM.INV(RAND(), LN(Hypothèses!$B$53), Hypothèses!$C$53)-Hypothèses!$E$53), Hypothèses!$D$53), 0)))*IF(D225&gt;=3,1,0)+((LOGNORM.INV(RAND(), LN(Hypothèses!$B$53), Hypothèses!$C$53)) - (MAX(MIN((LOGNORM.INV(RAND(), LN(Hypothèses!$B$53), Hypothèses!$C$53)-Hypothèses!$E$53), Hypothèses!$D$53), 0)))*IF(D225&gt;=4,1,0)</f>
        <v>0</v>
      </c>
      <c r="K225" s="7">
        <f>E225+F225+G225</f>
        <v>0</v>
      </c>
      <c r="L225" s="7">
        <f>H225+I225+J225</f>
        <v>0</v>
      </c>
      <c r="M225" s="7">
        <f>Simulateur!$G$20 + L225</f>
        <v>0</v>
      </c>
    </row>
    <row r="226" spans="1:13">
      <c r="A226" s="11">
        <v>225</v>
      </c>
      <c r="B226" s="11">
        <f>BINOM.INV(1000, (Hypothèses!$B$43*Hypothèses!$B$46)/1000, RAND())</f>
        <v>0</v>
      </c>
      <c r="C226" s="11">
        <f>BINOM.INV(1000, (Hypothèses!$B$43*Hypothèses!$B$47)/1000, RAND())</f>
        <v>0</v>
      </c>
      <c r="D226" s="11">
        <f>BINOM.INV(1000, (Hypothèses!$B$43*Hypothèses!$B$48)/1000, RAND())</f>
        <v>0</v>
      </c>
      <c r="E226" s="7">
        <f>(MAX(MIN((LOGNORM.INV(RAND(), LN(Hypothèses!$B$51), Hypothèses!$C$51)-Hypothèses!$E$51), Hypothèses!$D$51), 0))*IF(B226&gt;=1,1,0)+(MAX(MIN((LOGNORM.INV(RAND(), LN(Hypothèses!$B$51), Hypothèses!$C$51)-Hypothèses!$E$51), Hypothèses!$D$51), 0))*IF(B226&gt;=2,1,0)+(MAX(MIN((LOGNORM.INV(RAND(), LN(Hypothèses!$B$51), Hypothèses!$C$51)-Hypothèses!$E$51), Hypothèses!$D$51), 0))*IF(B226&gt;=3,1,0)+(MAX(MIN((LOGNORM.INV(RAND(), LN(Hypothèses!$B$51), Hypothèses!$C$51)-Hypothèses!$E$51), Hypothèses!$D$51), 0))*IF(B226&gt;=4,1,0)</f>
        <v>0</v>
      </c>
      <c r="F226" s="7">
        <f>(MAX(MIN((LOGNORM.INV(RAND(), LN(Hypothèses!$B$52), Hypothèses!$C$52)-Hypothèses!$E$52), Hypothèses!$D$52), 0))*IF(C226&gt;=1,1,0)+(MAX(MIN((LOGNORM.INV(RAND(), LN(Hypothèses!$B$52), Hypothèses!$C$52)-Hypothèses!$E$52), Hypothèses!$D$52), 0))*IF(C226&gt;=2,1,0)+(MAX(MIN((LOGNORM.INV(RAND(), LN(Hypothèses!$B$52), Hypothèses!$C$52)-Hypothèses!$E$52), Hypothèses!$D$52), 0))*IF(C226&gt;=3,1,0)+(MAX(MIN((LOGNORM.INV(RAND(), LN(Hypothèses!$B$52), Hypothèses!$C$52)-Hypothèses!$E$52), Hypothèses!$D$52), 0))*IF(C226&gt;=4,1,0)</f>
        <v>0</v>
      </c>
      <c r="G226" s="7">
        <f>(MAX(MIN((LOGNORM.INV(RAND(), LN(Hypothèses!$B$53), Hypothèses!$C$53)-Hypothèses!$E$53), Hypothèses!$D$53), 0))*IF(D226&gt;=1,1,0)+(MAX(MIN((LOGNORM.INV(RAND(), LN(Hypothèses!$B$53), Hypothèses!$C$53)-Hypothèses!$E$53), Hypothèses!$D$53), 0))*IF(D226&gt;=2,1,0)+(MAX(MIN((LOGNORM.INV(RAND(), LN(Hypothèses!$B$53), Hypothèses!$C$53)-Hypothèses!$E$53), Hypothèses!$D$53), 0))*IF(D226&gt;=3,1,0)+(MAX(MIN((LOGNORM.INV(RAND(), LN(Hypothèses!$B$53), Hypothèses!$C$53)-Hypothèses!$E$53), Hypothèses!$D$53), 0))*IF(D226&gt;=4,1,0)</f>
        <v>0</v>
      </c>
      <c r="H226" s="7">
        <f>((LOGNORM.INV(RAND(), LN(Hypothèses!$B$51), Hypothèses!$C$51)) - (MAX(MIN((LOGNORM.INV(RAND(), LN(Hypothèses!$B$51), Hypothèses!$C$51)-Hypothèses!$E$51), Hypothèses!$D$51), 0)))*IF(B226&gt;=1,1,0)+((LOGNORM.INV(RAND(), LN(Hypothèses!$B$51), Hypothèses!$C$51)) - (MAX(MIN((LOGNORM.INV(RAND(), LN(Hypothèses!$B$51), Hypothèses!$C$51)-Hypothèses!$E$51), Hypothèses!$D$51), 0)))*IF(B226&gt;=2,1,0)+((LOGNORM.INV(RAND(), LN(Hypothèses!$B$51), Hypothèses!$C$51)) - (MAX(MIN((LOGNORM.INV(RAND(), LN(Hypothèses!$B$51), Hypothèses!$C$51)-Hypothèses!$E$51), Hypothèses!$D$51), 0)))*IF(B226&gt;=3,1,0)+((LOGNORM.INV(RAND(), LN(Hypothèses!$B$51), Hypothèses!$C$51)) - (MAX(MIN((LOGNORM.INV(RAND(), LN(Hypothèses!$B$51), Hypothèses!$C$51)-Hypothèses!$E$51), Hypothèses!$D$51), 0)))*IF(B226&gt;=4,1,0)</f>
        <v>0</v>
      </c>
      <c r="I226" s="7">
        <f>((LOGNORM.INV(RAND(), LN(Hypothèses!$B$52), Hypothèses!$C$52)) - (MAX(MIN((LOGNORM.INV(RAND(), LN(Hypothèses!$B$52), Hypothèses!$C$52)-Hypothèses!$E$52), Hypothèses!$D$52), 0)))*IF(C226&gt;=1,1,0)+((LOGNORM.INV(RAND(), LN(Hypothèses!$B$52), Hypothèses!$C$52)) - (MAX(MIN((LOGNORM.INV(RAND(), LN(Hypothèses!$B$52), Hypothèses!$C$52)-Hypothèses!$E$52), Hypothèses!$D$52), 0)))*IF(C226&gt;=2,1,0)+((LOGNORM.INV(RAND(), LN(Hypothèses!$B$52), Hypothèses!$C$52)) - (MAX(MIN((LOGNORM.INV(RAND(), LN(Hypothèses!$B$52), Hypothèses!$C$52)-Hypothèses!$E$52), Hypothèses!$D$52), 0)))*IF(C226&gt;=3,1,0)+((LOGNORM.INV(RAND(), LN(Hypothèses!$B$52), Hypothèses!$C$52)) - (MAX(MIN((LOGNORM.INV(RAND(), LN(Hypothèses!$B$52), Hypothèses!$C$52)-Hypothèses!$E$52), Hypothèses!$D$52), 0)))*IF(C226&gt;=4,1,0)</f>
        <v>0</v>
      </c>
      <c r="J226" s="7">
        <f>((LOGNORM.INV(RAND(), LN(Hypothèses!$B$53), Hypothèses!$C$53)) - (MAX(MIN((LOGNORM.INV(RAND(), LN(Hypothèses!$B$53), Hypothèses!$C$53)-Hypothèses!$E$53), Hypothèses!$D$53), 0)))*IF(D226&gt;=1,1,0)+((LOGNORM.INV(RAND(), LN(Hypothèses!$B$53), Hypothèses!$C$53)) - (MAX(MIN((LOGNORM.INV(RAND(), LN(Hypothèses!$B$53), Hypothèses!$C$53)-Hypothèses!$E$53), Hypothèses!$D$53), 0)))*IF(D226&gt;=2,1,0)+((LOGNORM.INV(RAND(), LN(Hypothèses!$B$53), Hypothèses!$C$53)) - (MAX(MIN((LOGNORM.INV(RAND(), LN(Hypothèses!$B$53), Hypothèses!$C$53)-Hypothèses!$E$53), Hypothèses!$D$53), 0)))*IF(D226&gt;=3,1,0)+((LOGNORM.INV(RAND(), LN(Hypothèses!$B$53), Hypothèses!$C$53)) - (MAX(MIN((LOGNORM.INV(RAND(), LN(Hypothèses!$B$53), Hypothèses!$C$53)-Hypothèses!$E$53), Hypothèses!$D$53), 0)))*IF(D226&gt;=4,1,0)</f>
        <v>0</v>
      </c>
      <c r="K226" s="7">
        <f>E226+F226+G226</f>
        <v>0</v>
      </c>
      <c r="L226" s="7">
        <f>H226+I226+J226</f>
        <v>0</v>
      </c>
      <c r="M226" s="7">
        <f>Simulateur!$G$20 + L226</f>
        <v>0</v>
      </c>
    </row>
    <row r="227" spans="1:13">
      <c r="A227" s="11">
        <v>226</v>
      </c>
      <c r="B227" s="11">
        <f>BINOM.INV(1000, (Hypothèses!$B$43*Hypothèses!$B$46)/1000, RAND())</f>
        <v>0</v>
      </c>
      <c r="C227" s="11">
        <f>BINOM.INV(1000, (Hypothèses!$B$43*Hypothèses!$B$47)/1000, RAND())</f>
        <v>0</v>
      </c>
      <c r="D227" s="11">
        <f>BINOM.INV(1000, (Hypothèses!$B$43*Hypothèses!$B$48)/1000, RAND())</f>
        <v>0</v>
      </c>
      <c r="E227" s="7">
        <f>(MAX(MIN((LOGNORM.INV(RAND(), LN(Hypothèses!$B$51), Hypothèses!$C$51)-Hypothèses!$E$51), Hypothèses!$D$51), 0))*IF(B227&gt;=1,1,0)+(MAX(MIN((LOGNORM.INV(RAND(), LN(Hypothèses!$B$51), Hypothèses!$C$51)-Hypothèses!$E$51), Hypothèses!$D$51), 0))*IF(B227&gt;=2,1,0)+(MAX(MIN((LOGNORM.INV(RAND(), LN(Hypothèses!$B$51), Hypothèses!$C$51)-Hypothèses!$E$51), Hypothèses!$D$51), 0))*IF(B227&gt;=3,1,0)+(MAX(MIN((LOGNORM.INV(RAND(), LN(Hypothèses!$B$51), Hypothèses!$C$51)-Hypothèses!$E$51), Hypothèses!$D$51), 0))*IF(B227&gt;=4,1,0)</f>
        <v>0</v>
      </c>
      <c r="F227" s="7">
        <f>(MAX(MIN((LOGNORM.INV(RAND(), LN(Hypothèses!$B$52), Hypothèses!$C$52)-Hypothèses!$E$52), Hypothèses!$D$52), 0))*IF(C227&gt;=1,1,0)+(MAX(MIN((LOGNORM.INV(RAND(), LN(Hypothèses!$B$52), Hypothèses!$C$52)-Hypothèses!$E$52), Hypothèses!$D$52), 0))*IF(C227&gt;=2,1,0)+(MAX(MIN((LOGNORM.INV(RAND(), LN(Hypothèses!$B$52), Hypothèses!$C$52)-Hypothèses!$E$52), Hypothèses!$D$52), 0))*IF(C227&gt;=3,1,0)+(MAX(MIN((LOGNORM.INV(RAND(), LN(Hypothèses!$B$52), Hypothèses!$C$52)-Hypothèses!$E$52), Hypothèses!$D$52), 0))*IF(C227&gt;=4,1,0)</f>
        <v>0</v>
      </c>
      <c r="G227" s="7">
        <f>(MAX(MIN((LOGNORM.INV(RAND(), LN(Hypothèses!$B$53), Hypothèses!$C$53)-Hypothèses!$E$53), Hypothèses!$D$53), 0))*IF(D227&gt;=1,1,0)+(MAX(MIN((LOGNORM.INV(RAND(), LN(Hypothèses!$B$53), Hypothèses!$C$53)-Hypothèses!$E$53), Hypothèses!$D$53), 0))*IF(D227&gt;=2,1,0)+(MAX(MIN((LOGNORM.INV(RAND(), LN(Hypothèses!$B$53), Hypothèses!$C$53)-Hypothèses!$E$53), Hypothèses!$D$53), 0))*IF(D227&gt;=3,1,0)+(MAX(MIN((LOGNORM.INV(RAND(), LN(Hypothèses!$B$53), Hypothèses!$C$53)-Hypothèses!$E$53), Hypothèses!$D$53), 0))*IF(D227&gt;=4,1,0)</f>
        <v>0</v>
      </c>
      <c r="H227" s="7">
        <f>((LOGNORM.INV(RAND(), LN(Hypothèses!$B$51), Hypothèses!$C$51)) - (MAX(MIN((LOGNORM.INV(RAND(), LN(Hypothèses!$B$51), Hypothèses!$C$51)-Hypothèses!$E$51), Hypothèses!$D$51), 0)))*IF(B227&gt;=1,1,0)+((LOGNORM.INV(RAND(), LN(Hypothèses!$B$51), Hypothèses!$C$51)) - (MAX(MIN((LOGNORM.INV(RAND(), LN(Hypothèses!$B$51), Hypothèses!$C$51)-Hypothèses!$E$51), Hypothèses!$D$51), 0)))*IF(B227&gt;=2,1,0)+((LOGNORM.INV(RAND(), LN(Hypothèses!$B$51), Hypothèses!$C$51)) - (MAX(MIN((LOGNORM.INV(RAND(), LN(Hypothèses!$B$51), Hypothèses!$C$51)-Hypothèses!$E$51), Hypothèses!$D$51), 0)))*IF(B227&gt;=3,1,0)+((LOGNORM.INV(RAND(), LN(Hypothèses!$B$51), Hypothèses!$C$51)) - (MAX(MIN((LOGNORM.INV(RAND(), LN(Hypothèses!$B$51), Hypothèses!$C$51)-Hypothèses!$E$51), Hypothèses!$D$51), 0)))*IF(B227&gt;=4,1,0)</f>
        <v>0</v>
      </c>
      <c r="I227" s="7">
        <f>((LOGNORM.INV(RAND(), LN(Hypothèses!$B$52), Hypothèses!$C$52)) - (MAX(MIN((LOGNORM.INV(RAND(), LN(Hypothèses!$B$52), Hypothèses!$C$52)-Hypothèses!$E$52), Hypothèses!$D$52), 0)))*IF(C227&gt;=1,1,0)+((LOGNORM.INV(RAND(), LN(Hypothèses!$B$52), Hypothèses!$C$52)) - (MAX(MIN((LOGNORM.INV(RAND(), LN(Hypothèses!$B$52), Hypothèses!$C$52)-Hypothèses!$E$52), Hypothèses!$D$52), 0)))*IF(C227&gt;=2,1,0)+((LOGNORM.INV(RAND(), LN(Hypothèses!$B$52), Hypothèses!$C$52)) - (MAX(MIN((LOGNORM.INV(RAND(), LN(Hypothèses!$B$52), Hypothèses!$C$52)-Hypothèses!$E$52), Hypothèses!$D$52), 0)))*IF(C227&gt;=3,1,0)+((LOGNORM.INV(RAND(), LN(Hypothèses!$B$52), Hypothèses!$C$52)) - (MAX(MIN((LOGNORM.INV(RAND(), LN(Hypothèses!$B$52), Hypothèses!$C$52)-Hypothèses!$E$52), Hypothèses!$D$52), 0)))*IF(C227&gt;=4,1,0)</f>
        <v>0</v>
      </c>
      <c r="J227" s="7">
        <f>((LOGNORM.INV(RAND(), LN(Hypothèses!$B$53), Hypothèses!$C$53)) - (MAX(MIN((LOGNORM.INV(RAND(), LN(Hypothèses!$B$53), Hypothèses!$C$53)-Hypothèses!$E$53), Hypothèses!$D$53), 0)))*IF(D227&gt;=1,1,0)+((LOGNORM.INV(RAND(), LN(Hypothèses!$B$53), Hypothèses!$C$53)) - (MAX(MIN((LOGNORM.INV(RAND(), LN(Hypothèses!$B$53), Hypothèses!$C$53)-Hypothèses!$E$53), Hypothèses!$D$53), 0)))*IF(D227&gt;=2,1,0)+((LOGNORM.INV(RAND(), LN(Hypothèses!$B$53), Hypothèses!$C$53)) - (MAX(MIN((LOGNORM.INV(RAND(), LN(Hypothèses!$B$53), Hypothèses!$C$53)-Hypothèses!$E$53), Hypothèses!$D$53), 0)))*IF(D227&gt;=3,1,0)+((LOGNORM.INV(RAND(), LN(Hypothèses!$B$53), Hypothèses!$C$53)) - (MAX(MIN((LOGNORM.INV(RAND(), LN(Hypothèses!$B$53), Hypothèses!$C$53)-Hypothèses!$E$53), Hypothèses!$D$53), 0)))*IF(D227&gt;=4,1,0)</f>
        <v>0</v>
      </c>
      <c r="K227" s="7">
        <f>E227+F227+G227</f>
        <v>0</v>
      </c>
      <c r="L227" s="7">
        <f>H227+I227+J227</f>
        <v>0</v>
      </c>
      <c r="M227" s="7">
        <f>Simulateur!$G$20 + L227</f>
        <v>0</v>
      </c>
    </row>
    <row r="228" spans="1:13">
      <c r="A228" s="11">
        <v>227</v>
      </c>
      <c r="B228" s="11">
        <f>BINOM.INV(1000, (Hypothèses!$B$43*Hypothèses!$B$46)/1000, RAND())</f>
        <v>0</v>
      </c>
      <c r="C228" s="11">
        <f>BINOM.INV(1000, (Hypothèses!$B$43*Hypothèses!$B$47)/1000, RAND())</f>
        <v>0</v>
      </c>
      <c r="D228" s="11">
        <f>BINOM.INV(1000, (Hypothèses!$B$43*Hypothèses!$B$48)/1000, RAND())</f>
        <v>0</v>
      </c>
      <c r="E228" s="7">
        <f>(MAX(MIN((LOGNORM.INV(RAND(), LN(Hypothèses!$B$51), Hypothèses!$C$51)-Hypothèses!$E$51), Hypothèses!$D$51), 0))*IF(B228&gt;=1,1,0)+(MAX(MIN((LOGNORM.INV(RAND(), LN(Hypothèses!$B$51), Hypothèses!$C$51)-Hypothèses!$E$51), Hypothèses!$D$51), 0))*IF(B228&gt;=2,1,0)+(MAX(MIN((LOGNORM.INV(RAND(), LN(Hypothèses!$B$51), Hypothèses!$C$51)-Hypothèses!$E$51), Hypothèses!$D$51), 0))*IF(B228&gt;=3,1,0)+(MAX(MIN((LOGNORM.INV(RAND(), LN(Hypothèses!$B$51), Hypothèses!$C$51)-Hypothèses!$E$51), Hypothèses!$D$51), 0))*IF(B228&gt;=4,1,0)</f>
        <v>0</v>
      </c>
      <c r="F228" s="7">
        <f>(MAX(MIN((LOGNORM.INV(RAND(), LN(Hypothèses!$B$52), Hypothèses!$C$52)-Hypothèses!$E$52), Hypothèses!$D$52), 0))*IF(C228&gt;=1,1,0)+(MAX(MIN((LOGNORM.INV(RAND(), LN(Hypothèses!$B$52), Hypothèses!$C$52)-Hypothèses!$E$52), Hypothèses!$D$52), 0))*IF(C228&gt;=2,1,0)+(MAX(MIN((LOGNORM.INV(RAND(), LN(Hypothèses!$B$52), Hypothèses!$C$52)-Hypothèses!$E$52), Hypothèses!$D$52), 0))*IF(C228&gt;=3,1,0)+(MAX(MIN((LOGNORM.INV(RAND(), LN(Hypothèses!$B$52), Hypothèses!$C$52)-Hypothèses!$E$52), Hypothèses!$D$52), 0))*IF(C228&gt;=4,1,0)</f>
        <v>0</v>
      </c>
      <c r="G228" s="7">
        <f>(MAX(MIN((LOGNORM.INV(RAND(), LN(Hypothèses!$B$53), Hypothèses!$C$53)-Hypothèses!$E$53), Hypothèses!$D$53), 0))*IF(D228&gt;=1,1,0)+(MAX(MIN((LOGNORM.INV(RAND(), LN(Hypothèses!$B$53), Hypothèses!$C$53)-Hypothèses!$E$53), Hypothèses!$D$53), 0))*IF(D228&gt;=2,1,0)+(MAX(MIN((LOGNORM.INV(RAND(), LN(Hypothèses!$B$53), Hypothèses!$C$53)-Hypothèses!$E$53), Hypothèses!$D$53), 0))*IF(D228&gt;=3,1,0)+(MAX(MIN((LOGNORM.INV(RAND(), LN(Hypothèses!$B$53), Hypothèses!$C$53)-Hypothèses!$E$53), Hypothèses!$D$53), 0))*IF(D228&gt;=4,1,0)</f>
        <v>0</v>
      </c>
      <c r="H228" s="7">
        <f>((LOGNORM.INV(RAND(), LN(Hypothèses!$B$51), Hypothèses!$C$51)) - (MAX(MIN((LOGNORM.INV(RAND(), LN(Hypothèses!$B$51), Hypothèses!$C$51)-Hypothèses!$E$51), Hypothèses!$D$51), 0)))*IF(B228&gt;=1,1,0)+((LOGNORM.INV(RAND(), LN(Hypothèses!$B$51), Hypothèses!$C$51)) - (MAX(MIN((LOGNORM.INV(RAND(), LN(Hypothèses!$B$51), Hypothèses!$C$51)-Hypothèses!$E$51), Hypothèses!$D$51), 0)))*IF(B228&gt;=2,1,0)+((LOGNORM.INV(RAND(), LN(Hypothèses!$B$51), Hypothèses!$C$51)) - (MAX(MIN((LOGNORM.INV(RAND(), LN(Hypothèses!$B$51), Hypothèses!$C$51)-Hypothèses!$E$51), Hypothèses!$D$51), 0)))*IF(B228&gt;=3,1,0)+((LOGNORM.INV(RAND(), LN(Hypothèses!$B$51), Hypothèses!$C$51)) - (MAX(MIN((LOGNORM.INV(RAND(), LN(Hypothèses!$B$51), Hypothèses!$C$51)-Hypothèses!$E$51), Hypothèses!$D$51), 0)))*IF(B228&gt;=4,1,0)</f>
        <v>0</v>
      </c>
      <c r="I228" s="7">
        <f>((LOGNORM.INV(RAND(), LN(Hypothèses!$B$52), Hypothèses!$C$52)) - (MAX(MIN((LOGNORM.INV(RAND(), LN(Hypothèses!$B$52), Hypothèses!$C$52)-Hypothèses!$E$52), Hypothèses!$D$52), 0)))*IF(C228&gt;=1,1,0)+((LOGNORM.INV(RAND(), LN(Hypothèses!$B$52), Hypothèses!$C$52)) - (MAX(MIN((LOGNORM.INV(RAND(), LN(Hypothèses!$B$52), Hypothèses!$C$52)-Hypothèses!$E$52), Hypothèses!$D$52), 0)))*IF(C228&gt;=2,1,0)+((LOGNORM.INV(RAND(), LN(Hypothèses!$B$52), Hypothèses!$C$52)) - (MAX(MIN((LOGNORM.INV(RAND(), LN(Hypothèses!$B$52), Hypothèses!$C$52)-Hypothèses!$E$52), Hypothèses!$D$52), 0)))*IF(C228&gt;=3,1,0)+((LOGNORM.INV(RAND(), LN(Hypothèses!$B$52), Hypothèses!$C$52)) - (MAX(MIN((LOGNORM.INV(RAND(), LN(Hypothèses!$B$52), Hypothèses!$C$52)-Hypothèses!$E$52), Hypothèses!$D$52), 0)))*IF(C228&gt;=4,1,0)</f>
        <v>0</v>
      </c>
      <c r="J228" s="7">
        <f>((LOGNORM.INV(RAND(), LN(Hypothèses!$B$53), Hypothèses!$C$53)) - (MAX(MIN((LOGNORM.INV(RAND(), LN(Hypothèses!$B$53), Hypothèses!$C$53)-Hypothèses!$E$53), Hypothèses!$D$53), 0)))*IF(D228&gt;=1,1,0)+((LOGNORM.INV(RAND(), LN(Hypothèses!$B$53), Hypothèses!$C$53)) - (MAX(MIN((LOGNORM.INV(RAND(), LN(Hypothèses!$B$53), Hypothèses!$C$53)-Hypothèses!$E$53), Hypothèses!$D$53), 0)))*IF(D228&gt;=2,1,0)+((LOGNORM.INV(RAND(), LN(Hypothèses!$B$53), Hypothèses!$C$53)) - (MAX(MIN((LOGNORM.INV(RAND(), LN(Hypothèses!$B$53), Hypothèses!$C$53)-Hypothèses!$E$53), Hypothèses!$D$53), 0)))*IF(D228&gt;=3,1,0)+((LOGNORM.INV(RAND(), LN(Hypothèses!$B$53), Hypothèses!$C$53)) - (MAX(MIN((LOGNORM.INV(RAND(), LN(Hypothèses!$B$53), Hypothèses!$C$53)-Hypothèses!$E$53), Hypothèses!$D$53), 0)))*IF(D228&gt;=4,1,0)</f>
        <v>0</v>
      </c>
      <c r="K228" s="7">
        <f>E228+F228+G228</f>
        <v>0</v>
      </c>
      <c r="L228" s="7">
        <f>H228+I228+J228</f>
        <v>0</v>
      </c>
      <c r="M228" s="7">
        <f>Simulateur!$G$20 + L228</f>
        <v>0</v>
      </c>
    </row>
    <row r="229" spans="1:13">
      <c r="A229" s="11">
        <v>228</v>
      </c>
      <c r="B229" s="11">
        <f>BINOM.INV(1000, (Hypothèses!$B$43*Hypothèses!$B$46)/1000, RAND())</f>
        <v>0</v>
      </c>
      <c r="C229" s="11">
        <f>BINOM.INV(1000, (Hypothèses!$B$43*Hypothèses!$B$47)/1000, RAND())</f>
        <v>0</v>
      </c>
      <c r="D229" s="11">
        <f>BINOM.INV(1000, (Hypothèses!$B$43*Hypothèses!$B$48)/1000, RAND())</f>
        <v>0</v>
      </c>
      <c r="E229" s="7">
        <f>(MAX(MIN((LOGNORM.INV(RAND(), LN(Hypothèses!$B$51), Hypothèses!$C$51)-Hypothèses!$E$51), Hypothèses!$D$51), 0))*IF(B229&gt;=1,1,0)+(MAX(MIN((LOGNORM.INV(RAND(), LN(Hypothèses!$B$51), Hypothèses!$C$51)-Hypothèses!$E$51), Hypothèses!$D$51), 0))*IF(B229&gt;=2,1,0)+(MAX(MIN((LOGNORM.INV(RAND(), LN(Hypothèses!$B$51), Hypothèses!$C$51)-Hypothèses!$E$51), Hypothèses!$D$51), 0))*IF(B229&gt;=3,1,0)+(MAX(MIN((LOGNORM.INV(RAND(), LN(Hypothèses!$B$51), Hypothèses!$C$51)-Hypothèses!$E$51), Hypothèses!$D$51), 0))*IF(B229&gt;=4,1,0)</f>
        <v>0</v>
      </c>
      <c r="F229" s="7">
        <f>(MAX(MIN((LOGNORM.INV(RAND(), LN(Hypothèses!$B$52), Hypothèses!$C$52)-Hypothèses!$E$52), Hypothèses!$D$52), 0))*IF(C229&gt;=1,1,0)+(MAX(MIN((LOGNORM.INV(RAND(), LN(Hypothèses!$B$52), Hypothèses!$C$52)-Hypothèses!$E$52), Hypothèses!$D$52), 0))*IF(C229&gt;=2,1,0)+(MAX(MIN((LOGNORM.INV(RAND(), LN(Hypothèses!$B$52), Hypothèses!$C$52)-Hypothèses!$E$52), Hypothèses!$D$52), 0))*IF(C229&gt;=3,1,0)+(MAX(MIN((LOGNORM.INV(RAND(), LN(Hypothèses!$B$52), Hypothèses!$C$52)-Hypothèses!$E$52), Hypothèses!$D$52), 0))*IF(C229&gt;=4,1,0)</f>
        <v>0</v>
      </c>
      <c r="G229" s="7">
        <f>(MAX(MIN((LOGNORM.INV(RAND(), LN(Hypothèses!$B$53), Hypothèses!$C$53)-Hypothèses!$E$53), Hypothèses!$D$53), 0))*IF(D229&gt;=1,1,0)+(MAX(MIN((LOGNORM.INV(RAND(), LN(Hypothèses!$B$53), Hypothèses!$C$53)-Hypothèses!$E$53), Hypothèses!$D$53), 0))*IF(D229&gt;=2,1,0)+(MAX(MIN((LOGNORM.INV(RAND(), LN(Hypothèses!$B$53), Hypothèses!$C$53)-Hypothèses!$E$53), Hypothèses!$D$53), 0))*IF(D229&gt;=3,1,0)+(MAX(MIN((LOGNORM.INV(RAND(), LN(Hypothèses!$B$53), Hypothèses!$C$53)-Hypothèses!$E$53), Hypothèses!$D$53), 0))*IF(D229&gt;=4,1,0)</f>
        <v>0</v>
      </c>
      <c r="H229" s="7">
        <f>((LOGNORM.INV(RAND(), LN(Hypothèses!$B$51), Hypothèses!$C$51)) - (MAX(MIN((LOGNORM.INV(RAND(), LN(Hypothèses!$B$51), Hypothèses!$C$51)-Hypothèses!$E$51), Hypothèses!$D$51), 0)))*IF(B229&gt;=1,1,0)+((LOGNORM.INV(RAND(), LN(Hypothèses!$B$51), Hypothèses!$C$51)) - (MAX(MIN((LOGNORM.INV(RAND(), LN(Hypothèses!$B$51), Hypothèses!$C$51)-Hypothèses!$E$51), Hypothèses!$D$51), 0)))*IF(B229&gt;=2,1,0)+((LOGNORM.INV(RAND(), LN(Hypothèses!$B$51), Hypothèses!$C$51)) - (MAX(MIN((LOGNORM.INV(RAND(), LN(Hypothèses!$B$51), Hypothèses!$C$51)-Hypothèses!$E$51), Hypothèses!$D$51), 0)))*IF(B229&gt;=3,1,0)+((LOGNORM.INV(RAND(), LN(Hypothèses!$B$51), Hypothèses!$C$51)) - (MAX(MIN((LOGNORM.INV(RAND(), LN(Hypothèses!$B$51), Hypothèses!$C$51)-Hypothèses!$E$51), Hypothèses!$D$51), 0)))*IF(B229&gt;=4,1,0)</f>
        <v>0</v>
      </c>
      <c r="I229" s="7">
        <f>((LOGNORM.INV(RAND(), LN(Hypothèses!$B$52), Hypothèses!$C$52)) - (MAX(MIN((LOGNORM.INV(RAND(), LN(Hypothèses!$B$52), Hypothèses!$C$52)-Hypothèses!$E$52), Hypothèses!$D$52), 0)))*IF(C229&gt;=1,1,0)+((LOGNORM.INV(RAND(), LN(Hypothèses!$B$52), Hypothèses!$C$52)) - (MAX(MIN((LOGNORM.INV(RAND(), LN(Hypothèses!$B$52), Hypothèses!$C$52)-Hypothèses!$E$52), Hypothèses!$D$52), 0)))*IF(C229&gt;=2,1,0)+((LOGNORM.INV(RAND(), LN(Hypothèses!$B$52), Hypothèses!$C$52)) - (MAX(MIN((LOGNORM.INV(RAND(), LN(Hypothèses!$B$52), Hypothèses!$C$52)-Hypothèses!$E$52), Hypothèses!$D$52), 0)))*IF(C229&gt;=3,1,0)+((LOGNORM.INV(RAND(), LN(Hypothèses!$B$52), Hypothèses!$C$52)) - (MAX(MIN((LOGNORM.INV(RAND(), LN(Hypothèses!$B$52), Hypothèses!$C$52)-Hypothèses!$E$52), Hypothèses!$D$52), 0)))*IF(C229&gt;=4,1,0)</f>
        <v>0</v>
      </c>
      <c r="J229" s="7">
        <f>((LOGNORM.INV(RAND(), LN(Hypothèses!$B$53), Hypothèses!$C$53)) - (MAX(MIN((LOGNORM.INV(RAND(), LN(Hypothèses!$B$53), Hypothèses!$C$53)-Hypothèses!$E$53), Hypothèses!$D$53), 0)))*IF(D229&gt;=1,1,0)+((LOGNORM.INV(RAND(), LN(Hypothèses!$B$53), Hypothèses!$C$53)) - (MAX(MIN((LOGNORM.INV(RAND(), LN(Hypothèses!$B$53), Hypothèses!$C$53)-Hypothèses!$E$53), Hypothèses!$D$53), 0)))*IF(D229&gt;=2,1,0)+((LOGNORM.INV(RAND(), LN(Hypothèses!$B$53), Hypothèses!$C$53)) - (MAX(MIN((LOGNORM.INV(RAND(), LN(Hypothèses!$B$53), Hypothèses!$C$53)-Hypothèses!$E$53), Hypothèses!$D$53), 0)))*IF(D229&gt;=3,1,0)+((LOGNORM.INV(RAND(), LN(Hypothèses!$B$53), Hypothèses!$C$53)) - (MAX(MIN((LOGNORM.INV(RAND(), LN(Hypothèses!$B$53), Hypothèses!$C$53)-Hypothèses!$E$53), Hypothèses!$D$53), 0)))*IF(D229&gt;=4,1,0)</f>
        <v>0</v>
      </c>
      <c r="K229" s="7">
        <f>E229+F229+G229</f>
        <v>0</v>
      </c>
      <c r="L229" s="7">
        <f>H229+I229+J229</f>
        <v>0</v>
      </c>
      <c r="M229" s="7">
        <f>Simulateur!$G$20 + L229</f>
        <v>0</v>
      </c>
    </row>
    <row r="230" spans="1:13">
      <c r="A230" s="11">
        <v>229</v>
      </c>
      <c r="B230" s="11">
        <f>BINOM.INV(1000, (Hypothèses!$B$43*Hypothèses!$B$46)/1000, RAND())</f>
        <v>0</v>
      </c>
      <c r="C230" s="11">
        <f>BINOM.INV(1000, (Hypothèses!$B$43*Hypothèses!$B$47)/1000, RAND())</f>
        <v>0</v>
      </c>
      <c r="D230" s="11">
        <f>BINOM.INV(1000, (Hypothèses!$B$43*Hypothèses!$B$48)/1000, RAND())</f>
        <v>0</v>
      </c>
      <c r="E230" s="7">
        <f>(MAX(MIN((LOGNORM.INV(RAND(), LN(Hypothèses!$B$51), Hypothèses!$C$51)-Hypothèses!$E$51), Hypothèses!$D$51), 0))*IF(B230&gt;=1,1,0)+(MAX(MIN((LOGNORM.INV(RAND(), LN(Hypothèses!$B$51), Hypothèses!$C$51)-Hypothèses!$E$51), Hypothèses!$D$51), 0))*IF(B230&gt;=2,1,0)+(MAX(MIN((LOGNORM.INV(RAND(), LN(Hypothèses!$B$51), Hypothèses!$C$51)-Hypothèses!$E$51), Hypothèses!$D$51), 0))*IF(B230&gt;=3,1,0)+(MAX(MIN((LOGNORM.INV(RAND(), LN(Hypothèses!$B$51), Hypothèses!$C$51)-Hypothèses!$E$51), Hypothèses!$D$51), 0))*IF(B230&gt;=4,1,0)</f>
        <v>0</v>
      </c>
      <c r="F230" s="7">
        <f>(MAX(MIN((LOGNORM.INV(RAND(), LN(Hypothèses!$B$52), Hypothèses!$C$52)-Hypothèses!$E$52), Hypothèses!$D$52), 0))*IF(C230&gt;=1,1,0)+(MAX(MIN((LOGNORM.INV(RAND(), LN(Hypothèses!$B$52), Hypothèses!$C$52)-Hypothèses!$E$52), Hypothèses!$D$52), 0))*IF(C230&gt;=2,1,0)+(MAX(MIN((LOGNORM.INV(RAND(), LN(Hypothèses!$B$52), Hypothèses!$C$52)-Hypothèses!$E$52), Hypothèses!$D$52), 0))*IF(C230&gt;=3,1,0)+(MAX(MIN((LOGNORM.INV(RAND(), LN(Hypothèses!$B$52), Hypothèses!$C$52)-Hypothèses!$E$52), Hypothèses!$D$52), 0))*IF(C230&gt;=4,1,0)</f>
        <v>0</v>
      </c>
      <c r="G230" s="7">
        <f>(MAX(MIN((LOGNORM.INV(RAND(), LN(Hypothèses!$B$53), Hypothèses!$C$53)-Hypothèses!$E$53), Hypothèses!$D$53), 0))*IF(D230&gt;=1,1,0)+(MAX(MIN((LOGNORM.INV(RAND(), LN(Hypothèses!$B$53), Hypothèses!$C$53)-Hypothèses!$E$53), Hypothèses!$D$53), 0))*IF(D230&gt;=2,1,0)+(MAX(MIN((LOGNORM.INV(RAND(), LN(Hypothèses!$B$53), Hypothèses!$C$53)-Hypothèses!$E$53), Hypothèses!$D$53), 0))*IF(D230&gt;=3,1,0)+(MAX(MIN((LOGNORM.INV(RAND(), LN(Hypothèses!$B$53), Hypothèses!$C$53)-Hypothèses!$E$53), Hypothèses!$D$53), 0))*IF(D230&gt;=4,1,0)</f>
        <v>0</v>
      </c>
      <c r="H230" s="7">
        <f>((LOGNORM.INV(RAND(), LN(Hypothèses!$B$51), Hypothèses!$C$51)) - (MAX(MIN((LOGNORM.INV(RAND(), LN(Hypothèses!$B$51), Hypothèses!$C$51)-Hypothèses!$E$51), Hypothèses!$D$51), 0)))*IF(B230&gt;=1,1,0)+((LOGNORM.INV(RAND(), LN(Hypothèses!$B$51), Hypothèses!$C$51)) - (MAX(MIN((LOGNORM.INV(RAND(), LN(Hypothèses!$B$51), Hypothèses!$C$51)-Hypothèses!$E$51), Hypothèses!$D$51), 0)))*IF(B230&gt;=2,1,0)+((LOGNORM.INV(RAND(), LN(Hypothèses!$B$51), Hypothèses!$C$51)) - (MAX(MIN((LOGNORM.INV(RAND(), LN(Hypothèses!$B$51), Hypothèses!$C$51)-Hypothèses!$E$51), Hypothèses!$D$51), 0)))*IF(B230&gt;=3,1,0)+((LOGNORM.INV(RAND(), LN(Hypothèses!$B$51), Hypothèses!$C$51)) - (MAX(MIN((LOGNORM.INV(RAND(), LN(Hypothèses!$B$51), Hypothèses!$C$51)-Hypothèses!$E$51), Hypothèses!$D$51), 0)))*IF(B230&gt;=4,1,0)</f>
        <v>0</v>
      </c>
      <c r="I230" s="7">
        <f>((LOGNORM.INV(RAND(), LN(Hypothèses!$B$52), Hypothèses!$C$52)) - (MAX(MIN((LOGNORM.INV(RAND(), LN(Hypothèses!$B$52), Hypothèses!$C$52)-Hypothèses!$E$52), Hypothèses!$D$52), 0)))*IF(C230&gt;=1,1,0)+((LOGNORM.INV(RAND(), LN(Hypothèses!$B$52), Hypothèses!$C$52)) - (MAX(MIN((LOGNORM.INV(RAND(), LN(Hypothèses!$B$52), Hypothèses!$C$52)-Hypothèses!$E$52), Hypothèses!$D$52), 0)))*IF(C230&gt;=2,1,0)+((LOGNORM.INV(RAND(), LN(Hypothèses!$B$52), Hypothèses!$C$52)) - (MAX(MIN((LOGNORM.INV(RAND(), LN(Hypothèses!$B$52), Hypothèses!$C$52)-Hypothèses!$E$52), Hypothèses!$D$52), 0)))*IF(C230&gt;=3,1,0)+((LOGNORM.INV(RAND(), LN(Hypothèses!$B$52), Hypothèses!$C$52)) - (MAX(MIN((LOGNORM.INV(RAND(), LN(Hypothèses!$B$52), Hypothèses!$C$52)-Hypothèses!$E$52), Hypothèses!$D$52), 0)))*IF(C230&gt;=4,1,0)</f>
        <v>0</v>
      </c>
      <c r="J230" s="7">
        <f>((LOGNORM.INV(RAND(), LN(Hypothèses!$B$53), Hypothèses!$C$53)) - (MAX(MIN((LOGNORM.INV(RAND(), LN(Hypothèses!$B$53), Hypothèses!$C$53)-Hypothèses!$E$53), Hypothèses!$D$53), 0)))*IF(D230&gt;=1,1,0)+((LOGNORM.INV(RAND(), LN(Hypothèses!$B$53), Hypothèses!$C$53)) - (MAX(MIN((LOGNORM.INV(RAND(), LN(Hypothèses!$B$53), Hypothèses!$C$53)-Hypothèses!$E$53), Hypothèses!$D$53), 0)))*IF(D230&gt;=2,1,0)+((LOGNORM.INV(RAND(), LN(Hypothèses!$B$53), Hypothèses!$C$53)) - (MAX(MIN((LOGNORM.INV(RAND(), LN(Hypothèses!$B$53), Hypothèses!$C$53)-Hypothèses!$E$53), Hypothèses!$D$53), 0)))*IF(D230&gt;=3,1,0)+((LOGNORM.INV(RAND(), LN(Hypothèses!$B$53), Hypothèses!$C$53)) - (MAX(MIN((LOGNORM.INV(RAND(), LN(Hypothèses!$B$53), Hypothèses!$C$53)-Hypothèses!$E$53), Hypothèses!$D$53), 0)))*IF(D230&gt;=4,1,0)</f>
        <v>0</v>
      </c>
      <c r="K230" s="7">
        <f>E230+F230+G230</f>
        <v>0</v>
      </c>
      <c r="L230" s="7">
        <f>H230+I230+J230</f>
        <v>0</v>
      </c>
      <c r="M230" s="7">
        <f>Simulateur!$G$20 + L230</f>
        <v>0</v>
      </c>
    </row>
    <row r="231" spans="1:13">
      <c r="A231" s="11">
        <v>230</v>
      </c>
      <c r="B231" s="11">
        <f>BINOM.INV(1000, (Hypothèses!$B$43*Hypothèses!$B$46)/1000, RAND())</f>
        <v>0</v>
      </c>
      <c r="C231" s="11">
        <f>BINOM.INV(1000, (Hypothèses!$B$43*Hypothèses!$B$47)/1000, RAND())</f>
        <v>0</v>
      </c>
      <c r="D231" s="11">
        <f>BINOM.INV(1000, (Hypothèses!$B$43*Hypothèses!$B$48)/1000, RAND())</f>
        <v>0</v>
      </c>
      <c r="E231" s="7">
        <f>(MAX(MIN((LOGNORM.INV(RAND(), LN(Hypothèses!$B$51), Hypothèses!$C$51)-Hypothèses!$E$51), Hypothèses!$D$51), 0))*IF(B231&gt;=1,1,0)+(MAX(MIN((LOGNORM.INV(RAND(), LN(Hypothèses!$B$51), Hypothèses!$C$51)-Hypothèses!$E$51), Hypothèses!$D$51), 0))*IF(B231&gt;=2,1,0)+(MAX(MIN((LOGNORM.INV(RAND(), LN(Hypothèses!$B$51), Hypothèses!$C$51)-Hypothèses!$E$51), Hypothèses!$D$51), 0))*IF(B231&gt;=3,1,0)+(MAX(MIN((LOGNORM.INV(RAND(), LN(Hypothèses!$B$51), Hypothèses!$C$51)-Hypothèses!$E$51), Hypothèses!$D$51), 0))*IF(B231&gt;=4,1,0)</f>
        <v>0</v>
      </c>
      <c r="F231" s="7">
        <f>(MAX(MIN((LOGNORM.INV(RAND(), LN(Hypothèses!$B$52), Hypothèses!$C$52)-Hypothèses!$E$52), Hypothèses!$D$52), 0))*IF(C231&gt;=1,1,0)+(MAX(MIN((LOGNORM.INV(RAND(), LN(Hypothèses!$B$52), Hypothèses!$C$52)-Hypothèses!$E$52), Hypothèses!$D$52), 0))*IF(C231&gt;=2,1,0)+(MAX(MIN((LOGNORM.INV(RAND(), LN(Hypothèses!$B$52), Hypothèses!$C$52)-Hypothèses!$E$52), Hypothèses!$D$52), 0))*IF(C231&gt;=3,1,0)+(MAX(MIN((LOGNORM.INV(RAND(), LN(Hypothèses!$B$52), Hypothèses!$C$52)-Hypothèses!$E$52), Hypothèses!$D$52), 0))*IF(C231&gt;=4,1,0)</f>
        <v>0</v>
      </c>
      <c r="G231" s="7">
        <f>(MAX(MIN((LOGNORM.INV(RAND(), LN(Hypothèses!$B$53), Hypothèses!$C$53)-Hypothèses!$E$53), Hypothèses!$D$53), 0))*IF(D231&gt;=1,1,0)+(MAX(MIN((LOGNORM.INV(RAND(), LN(Hypothèses!$B$53), Hypothèses!$C$53)-Hypothèses!$E$53), Hypothèses!$D$53), 0))*IF(D231&gt;=2,1,0)+(MAX(MIN((LOGNORM.INV(RAND(), LN(Hypothèses!$B$53), Hypothèses!$C$53)-Hypothèses!$E$53), Hypothèses!$D$53), 0))*IF(D231&gt;=3,1,0)+(MAX(MIN((LOGNORM.INV(RAND(), LN(Hypothèses!$B$53), Hypothèses!$C$53)-Hypothèses!$E$53), Hypothèses!$D$53), 0))*IF(D231&gt;=4,1,0)</f>
        <v>0</v>
      </c>
      <c r="H231" s="7">
        <f>((LOGNORM.INV(RAND(), LN(Hypothèses!$B$51), Hypothèses!$C$51)) - (MAX(MIN((LOGNORM.INV(RAND(), LN(Hypothèses!$B$51), Hypothèses!$C$51)-Hypothèses!$E$51), Hypothèses!$D$51), 0)))*IF(B231&gt;=1,1,0)+((LOGNORM.INV(RAND(), LN(Hypothèses!$B$51), Hypothèses!$C$51)) - (MAX(MIN((LOGNORM.INV(RAND(), LN(Hypothèses!$B$51), Hypothèses!$C$51)-Hypothèses!$E$51), Hypothèses!$D$51), 0)))*IF(B231&gt;=2,1,0)+((LOGNORM.INV(RAND(), LN(Hypothèses!$B$51), Hypothèses!$C$51)) - (MAX(MIN((LOGNORM.INV(RAND(), LN(Hypothèses!$B$51), Hypothèses!$C$51)-Hypothèses!$E$51), Hypothèses!$D$51), 0)))*IF(B231&gt;=3,1,0)+((LOGNORM.INV(RAND(), LN(Hypothèses!$B$51), Hypothèses!$C$51)) - (MAX(MIN((LOGNORM.INV(RAND(), LN(Hypothèses!$B$51), Hypothèses!$C$51)-Hypothèses!$E$51), Hypothèses!$D$51), 0)))*IF(B231&gt;=4,1,0)</f>
        <v>0</v>
      </c>
      <c r="I231" s="7">
        <f>((LOGNORM.INV(RAND(), LN(Hypothèses!$B$52), Hypothèses!$C$52)) - (MAX(MIN((LOGNORM.INV(RAND(), LN(Hypothèses!$B$52), Hypothèses!$C$52)-Hypothèses!$E$52), Hypothèses!$D$52), 0)))*IF(C231&gt;=1,1,0)+((LOGNORM.INV(RAND(), LN(Hypothèses!$B$52), Hypothèses!$C$52)) - (MAX(MIN((LOGNORM.INV(RAND(), LN(Hypothèses!$B$52), Hypothèses!$C$52)-Hypothèses!$E$52), Hypothèses!$D$52), 0)))*IF(C231&gt;=2,1,0)+((LOGNORM.INV(RAND(), LN(Hypothèses!$B$52), Hypothèses!$C$52)) - (MAX(MIN((LOGNORM.INV(RAND(), LN(Hypothèses!$B$52), Hypothèses!$C$52)-Hypothèses!$E$52), Hypothèses!$D$52), 0)))*IF(C231&gt;=3,1,0)+((LOGNORM.INV(RAND(), LN(Hypothèses!$B$52), Hypothèses!$C$52)) - (MAX(MIN((LOGNORM.INV(RAND(), LN(Hypothèses!$B$52), Hypothèses!$C$52)-Hypothèses!$E$52), Hypothèses!$D$52), 0)))*IF(C231&gt;=4,1,0)</f>
        <v>0</v>
      </c>
      <c r="J231" s="7">
        <f>((LOGNORM.INV(RAND(), LN(Hypothèses!$B$53), Hypothèses!$C$53)) - (MAX(MIN((LOGNORM.INV(RAND(), LN(Hypothèses!$B$53), Hypothèses!$C$53)-Hypothèses!$E$53), Hypothèses!$D$53), 0)))*IF(D231&gt;=1,1,0)+((LOGNORM.INV(RAND(), LN(Hypothèses!$B$53), Hypothèses!$C$53)) - (MAX(MIN((LOGNORM.INV(RAND(), LN(Hypothèses!$B$53), Hypothèses!$C$53)-Hypothèses!$E$53), Hypothèses!$D$53), 0)))*IF(D231&gt;=2,1,0)+((LOGNORM.INV(RAND(), LN(Hypothèses!$B$53), Hypothèses!$C$53)) - (MAX(MIN((LOGNORM.INV(RAND(), LN(Hypothèses!$B$53), Hypothèses!$C$53)-Hypothèses!$E$53), Hypothèses!$D$53), 0)))*IF(D231&gt;=3,1,0)+((LOGNORM.INV(RAND(), LN(Hypothèses!$B$53), Hypothèses!$C$53)) - (MAX(MIN((LOGNORM.INV(RAND(), LN(Hypothèses!$B$53), Hypothèses!$C$53)-Hypothèses!$E$53), Hypothèses!$D$53), 0)))*IF(D231&gt;=4,1,0)</f>
        <v>0</v>
      </c>
      <c r="K231" s="7">
        <f>E231+F231+G231</f>
        <v>0</v>
      </c>
      <c r="L231" s="7">
        <f>H231+I231+J231</f>
        <v>0</v>
      </c>
      <c r="M231" s="7">
        <f>Simulateur!$G$20 + L231</f>
        <v>0</v>
      </c>
    </row>
    <row r="232" spans="1:13">
      <c r="A232" s="11">
        <v>231</v>
      </c>
      <c r="B232" s="11">
        <f>BINOM.INV(1000, (Hypothèses!$B$43*Hypothèses!$B$46)/1000, RAND())</f>
        <v>0</v>
      </c>
      <c r="C232" s="11">
        <f>BINOM.INV(1000, (Hypothèses!$B$43*Hypothèses!$B$47)/1000, RAND())</f>
        <v>0</v>
      </c>
      <c r="D232" s="11">
        <f>BINOM.INV(1000, (Hypothèses!$B$43*Hypothèses!$B$48)/1000, RAND())</f>
        <v>0</v>
      </c>
      <c r="E232" s="7">
        <f>(MAX(MIN((LOGNORM.INV(RAND(), LN(Hypothèses!$B$51), Hypothèses!$C$51)-Hypothèses!$E$51), Hypothèses!$D$51), 0))*IF(B232&gt;=1,1,0)+(MAX(MIN((LOGNORM.INV(RAND(), LN(Hypothèses!$B$51), Hypothèses!$C$51)-Hypothèses!$E$51), Hypothèses!$D$51), 0))*IF(B232&gt;=2,1,0)+(MAX(MIN((LOGNORM.INV(RAND(), LN(Hypothèses!$B$51), Hypothèses!$C$51)-Hypothèses!$E$51), Hypothèses!$D$51), 0))*IF(B232&gt;=3,1,0)+(MAX(MIN((LOGNORM.INV(RAND(), LN(Hypothèses!$B$51), Hypothèses!$C$51)-Hypothèses!$E$51), Hypothèses!$D$51), 0))*IF(B232&gt;=4,1,0)</f>
        <v>0</v>
      </c>
      <c r="F232" s="7">
        <f>(MAX(MIN((LOGNORM.INV(RAND(), LN(Hypothèses!$B$52), Hypothèses!$C$52)-Hypothèses!$E$52), Hypothèses!$D$52), 0))*IF(C232&gt;=1,1,0)+(MAX(MIN((LOGNORM.INV(RAND(), LN(Hypothèses!$B$52), Hypothèses!$C$52)-Hypothèses!$E$52), Hypothèses!$D$52), 0))*IF(C232&gt;=2,1,0)+(MAX(MIN((LOGNORM.INV(RAND(), LN(Hypothèses!$B$52), Hypothèses!$C$52)-Hypothèses!$E$52), Hypothèses!$D$52), 0))*IF(C232&gt;=3,1,0)+(MAX(MIN((LOGNORM.INV(RAND(), LN(Hypothèses!$B$52), Hypothèses!$C$52)-Hypothèses!$E$52), Hypothèses!$D$52), 0))*IF(C232&gt;=4,1,0)</f>
        <v>0</v>
      </c>
      <c r="G232" s="7">
        <f>(MAX(MIN((LOGNORM.INV(RAND(), LN(Hypothèses!$B$53), Hypothèses!$C$53)-Hypothèses!$E$53), Hypothèses!$D$53), 0))*IF(D232&gt;=1,1,0)+(MAX(MIN((LOGNORM.INV(RAND(), LN(Hypothèses!$B$53), Hypothèses!$C$53)-Hypothèses!$E$53), Hypothèses!$D$53), 0))*IF(D232&gt;=2,1,0)+(MAX(MIN((LOGNORM.INV(RAND(), LN(Hypothèses!$B$53), Hypothèses!$C$53)-Hypothèses!$E$53), Hypothèses!$D$53), 0))*IF(D232&gt;=3,1,0)+(MAX(MIN((LOGNORM.INV(RAND(), LN(Hypothèses!$B$53), Hypothèses!$C$53)-Hypothèses!$E$53), Hypothèses!$D$53), 0))*IF(D232&gt;=4,1,0)</f>
        <v>0</v>
      </c>
      <c r="H232" s="7">
        <f>((LOGNORM.INV(RAND(), LN(Hypothèses!$B$51), Hypothèses!$C$51)) - (MAX(MIN((LOGNORM.INV(RAND(), LN(Hypothèses!$B$51), Hypothèses!$C$51)-Hypothèses!$E$51), Hypothèses!$D$51), 0)))*IF(B232&gt;=1,1,0)+((LOGNORM.INV(RAND(), LN(Hypothèses!$B$51), Hypothèses!$C$51)) - (MAX(MIN((LOGNORM.INV(RAND(), LN(Hypothèses!$B$51), Hypothèses!$C$51)-Hypothèses!$E$51), Hypothèses!$D$51), 0)))*IF(B232&gt;=2,1,0)+((LOGNORM.INV(RAND(), LN(Hypothèses!$B$51), Hypothèses!$C$51)) - (MAX(MIN((LOGNORM.INV(RAND(), LN(Hypothèses!$B$51), Hypothèses!$C$51)-Hypothèses!$E$51), Hypothèses!$D$51), 0)))*IF(B232&gt;=3,1,0)+((LOGNORM.INV(RAND(), LN(Hypothèses!$B$51), Hypothèses!$C$51)) - (MAX(MIN((LOGNORM.INV(RAND(), LN(Hypothèses!$B$51), Hypothèses!$C$51)-Hypothèses!$E$51), Hypothèses!$D$51), 0)))*IF(B232&gt;=4,1,0)</f>
        <v>0</v>
      </c>
      <c r="I232" s="7">
        <f>((LOGNORM.INV(RAND(), LN(Hypothèses!$B$52), Hypothèses!$C$52)) - (MAX(MIN((LOGNORM.INV(RAND(), LN(Hypothèses!$B$52), Hypothèses!$C$52)-Hypothèses!$E$52), Hypothèses!$D$52), 0)))*IF(C232&gt;=1,1,0)+((LOGNORM.INV(RAND(), LN(Hypothèses!$B$52), Hypothèses!$C$52)) - (MAX(MIN((LOGNORM.INV(RAND(), LN(Hypothèses!$B$52), Hypothèses!$C$52)-Hypothèses!$E$52), Hypothèses!$D$52), 0)))*IF(C232&gt;=2,1,0)+((LOGNORM.INV(RAND(), LN(Hypothèses!$B$52), Hypothèses!$C$52)) - (MAX(MIN((LOGNORM.INV(RAND(), LN(Hypothèses!$B$52), Hypothèses!$C$52)-Hypothèses!$E$52), Hypothèses!$D$52), 0)))*IF(C232&gt;=3,1,0)+((LOGNORM.INV(RAND(), LN(Hypothèses!$B$52), Hypothèses!$C$52)) - (MAX(MIN((LOGNORM.INV(RAND(), LN(Hypothèses!$B$52), Hypothèses!$C$52)-Hypothèses!$E$52), Hypothèses!$D$52), 0)))*IF(C232&gt;=4,1,0)</f>
        <v>0</v>
      </c>
      <c r="J232" s="7">
        <f>((LOGNORM.INV(RAND(), LN(Hypothèses!$B$53), Hypothèses!$C$53)) - (MAX(MIN((LOGNORM.INV(RAND(), LN(Hypothèses!$B$53), Hypothèses!$C$53)-Hypothèses!$E$53), Hypothèses!$D$53), 0)))*IF(D232&gt;=1,1,0)+((LOGNORM.INV(RAND(), LN(Hypothèses!$B$53), Hypothèses!$C$53)) - (MAX(MIN((LOGNORM.INV(RAND(), LN(Hypothèses!$B$53), Hypothèses!$C$53)-Hypothèses!$E$53), Hypothèses!$D$53), 0)))*IF(D232&gt;=2,1,0)+((LOGNORM.INV(RAND(), LN(Hypothèses!$B$53), Hypothèses!$C$53)) - (MAX(MIN((LOGNORM.INV(RAND(), LN(Hypothèses!$B$53), Hypothèses!$C$53)-Hypothèses!$E$53), Hypothèses!$D$53), 0)))*IF(D232&gt;=3,1,0)+((LOGNORM.INV(RAND(), LN(Hypothèses!$B$53), Hypothèses!$C$53)) - (MAX(MIN((LOGNORM.INV(RAND(), LN(Hypothèses!$B$53), Hypothèses!$C$53)-Hypothèses!$E$53), Hypothèses!$D$53), 0)))*IF(D232&gt;=4,1,0)</f>
        <v>0</v>
      </c>
      <c r="K232" s="7">
        <f>E232+F232+G232</f>
        <v>0</v>
      </c>
      <c r="L232" s="7">
        <f>H232+I232+J232</f>
        <v>0</v>
      </c>
      <c r="M232" s="7">
        <f>Simulateur!$G$20 + L232</f>
        <v>0</v>
      </c>
    </row>
    <row r="233" spans="1:13">
      <c r="A233" s="11">
        <v>232</v>
      </c>
      <c r="B233" s="11">
        <f>BINOM.INV(1000, (Hypothèses!$B$43*Hypothèses!$B$46)/1000, RAND())</f>
        <v>0</v>
      </c>
      <c r="C233" s="11">
        <f>BINOM.INV(1000, (Hypothèses!$B$43*Hypothèses!$B$47)/1000, RAND())</f>
        <v>0</v>
      </c>
      <c r="D233" s="11">
        <f>BINOM.INV(1000, (Hypothèses!$B$43*Hypothèses!$B$48)/1000, RAND())</f>
        <v>0</v>
      </c>
      <c r="E233" s="7">
        <f>(MAX(MIN((LOGNORM.INV(RAND(), LN(Hypothèses!$B$51), Hypothèses!$C$51)-Hypothèses!$E$51), Hypothèses!$D$51), 0))*IF(B233&gt;=1,1,0)+(MAX(MIN((LOGNORM.INV(RAND(), LN(Hypothèses!$B$51), Hypothèses!$C$51)-Hypothèses!$E$51), Hypothèses!$D$51), 0))*IF(B233&gt;=2,1,0)+(MAX(MIN((LOGNORM.INV(RAND(), LN(Hypothèses!$B$51), Hypothèses!$C$51)-Hypothèses!$E$51), Hypothèses!$D$51), 0))*IF(B233&gt;=3,1,0)+(MAX(MIN((LOGNORM.INV(RAND(), LN(Hypothèses!$B$51), Hypothèses!$C$51)-Hypothèses!$E$51), Hypothèses!$D$51), 0))*IF(B233&gt;=4,1,0)</f>
        <v>0</v>
      </c>
      <c r="F233" s="7">
        <f>(MAX(MIN((LOGNORM.INV(RAND(), LN(Hypothèses!$B$52), Hypothèses!$C$52)-Hypothèses!$E$52), Hypothèses!$D$52), 0))*IF(C233&gt;=1,1,0)+(MAX(MIN((LOGNORM.INV(RAND(), LN(Hypothèses!$B$52), Hypothèses!$C$52)-Hypothèses!$E$52), Hypothèses!$D$52), 0))*IF(C233&gt;=2,1,0)+(MAX(MIN((LOGNORM.INV(RAND(), LN(Hypothèses!$B$52), Hypothèses!$C$52)-Hypothèses!$E$52), Hypothèses!$D$52), 0))*IF(C233&gt;=3,1,0)+(MAX(MIN((LOGNORM.INV(RAND(), LN(Hypothèses!$B$52), Hypothèses!$C$52)-Hypothèses!$E$52), Hypothèses!$D$52), 0))*IF(C233&gt;=4,1,0)</f>
        <v>0</v>
      </c>
      <c r="G233" s="7">
        <f>(MAX(MIN((LOGNORM.INV(RAND(), LN(Hypothèses!$B$53), Hypothèses!$C$53)-Hypothèses!$E$53), Hypothèses!$D$53), 0))*IF(D233&gt;=1,1,0)+(MAX(MIN((LOGNORM.INV(RAND(), LN(Hypothèses!$B$53), Hypothèses!$C$53)-Hypothèses!$E$53), Hypothèses!$D$53), 0))*IF(D233&gt;=2,1,0)+(MAX(MIN((LOGNORM.INV(RAND(), LN(Hypothèses!$B$53), Hypothèses!$C$53)-Hypothèses!$E$53), Hypothèses!$D$53), 0))*IF(D233&gt;=3,1,0)+(MAX(MIN((LOGNORM.INV(RAND(), LN(Hypothèses!$B$53), Hypothèses!$C$53)-Hypothèses!$E$53), Hypothèses!$D$53), 0))*IF(D233&gt;=4,1,0)</f>
        <v>0</v>
      </c>
      <c r="H233" s="7">
        <f>((LOGNORM.INV(RAND(), LN(Hypothèses!$B$51), Hypothèses!$C$51)) - (MAX(MIN((LOGNORM.INV(RAND(), LN(Hypothèses!$B$51), Hypothèses!$C$51)-Hypothèses!$E$51), Hypothèses!$D$51), 0)))*IF(B233&gt;=1,1,0)+((LOGNORM.INV(RAND(), LN(Hypothèses!$B$51), Hypothèses!$C$51)) - (MAX(MIN((LOGNORM.INV(RAND(), LN(Hypothèses!$B$51), Hypothèses!$C$51)-Hypothèses!$E$51), Hypothèses!$D$51), 0)))*IF(B233&gt;=2,1,0)+((LOGNORM.INV(RAND(), LN(Hypothèses!$B$51), Hypothèses!$C$51)) - (MAX(MIN((LOGNORM.INV(RAND(), LN(Hypothèses!$B$51), Hypothèses!$C$51)-Hypothèses!$E$51), Hypothèses!$D$51), 0)))*IF(B233&gt;=3,1,0)+((LOGNORM.INV(RAND(), LN(Hypothèses!$B$51), Hypothèses!$C$51)) - (MAX(MIN((LOGNORM.INV(RAND(), LN(Hypothèses!$B$51), Hypothèses!$C$51)-Hypothèses!$E$51), Hypothèses!$D$51), 0)))*IF(B233&gt;=4,1,0)</f>
        <v>0</v>
      </c>
      <c r="I233" s="7">
        <f>((LOGNORM.INV(RAND(), LN(Hypothèses!$B$52), Hypothèses!$C$52)) - (MAX(MIN((LOGNORM.INV(RAND(), LN(Hypothèses!$B$52), Hypothèses!$C$52)-Hypothèses!$E$52), Hypothèses!$D$52), 0)))*IF(C233&gt;=1,1,0)+((LOGNORM.INV(RAND(), LN(Hypothèses!$B$52), Hypothèses!$C$52)) - (MAX(MIN((LOGNORM.INV(RAND(), LN(Hypothèses!$B$52), Hypothèses!$C$52)-Hypothèses!$E$52), Hypothèses!$D$52), 0)))*IF(C233&gt;=2,1,0)+((LOGNORM.INV(RAND(), LN(Hypothèses!$B$52), Hypothèses!$C$52)) - (MAX(MIN((LOGNORM.INV(RAND(), LN(Hypothèses!$B$52), Hypothèses!$C$52)-Hypothèses!$E$52), Hypothèses!$D$52), 0)))*IF(C233&gt;=3,1,0)+((LOGNORM.INV(RAND(), LN(Hypothèses!$B$52), Hypothèses!$C$52)) - (MAX(MIN((LOGNORM.INV(RAND(), LN(Hypothèses!$B$52), Hypothèses!$C$52)-Hypothèses!$E$52), Hypothèses!$D$52), 0)))*IF(C233&gt;=4,1,0)</f>
        <v>0</v>
      </c>
      <c r="J233" s="7">
        <f>((LOGNORM.INV(RAND(), LN(Hypothèses!$B$53), Hypothèses!$C$53)) - (MAX(MIN((LOGNORM.INV(RAND(), LN(Hypothèses!$B$53), Hypothèses!$C$53)-Hypothèses!$E$53), Hypothèses!$D$53), 0)))*IF(D233&gt;=1,1,0)+((LOGNORM.INV(RAND(), LN(Hypothèses!$B$53), Hypothèses!$C$53)) - (MAX(MIN((LOGNORM.INV(RAND(), LN(Hypothèses!$B$53), Hypothèses!$C$53)-Hypothèses!$E$53), Hypothèses!$D$53), 0)))*IF(D233&gt;=2,1,0)+((LOGNORM.INV(RAND(), LN(Hypothèses!$B$53), Hypothèses!$C$53)) - (MAX(MIN((LOGNORM.INV(RAND(), LN(Hypothèses!$B$53), Hypothèses!$C$53)-Hypothèses!$E$53), Hypothèses!$D$53), 0)))*IF(D233&gt;=3,1,0)+((LOGNORM.INV(RAND(), LN(Hypothèses!$B$53), Hypothèses!$C$53)) - (MAX(MIN((LOGNORM.INV(RAND(), LN(Hypothèses!$B$53), Hypothèses!$C$53)-Hypothèses!$E$53), Hypothèses!$D$53), 0)))*IF(D233&gt;=4,1,0)</f>
        <v>0</v>
      </c>
      <c r="K233" s="7">
        <f>E233+F233+G233</f>
        <v>0</v>
      </c>
      <c r="L233" s="7">
        <f>H233+I233+J233</f>
        <v>0</v>
      </c>
      <c r="M233" s="7">
        <f>Simulateur!$G$20 + L233</f>
        <v>0</v>
      </c>
    </row>
    <row r="234" spans="1:13">
      <c r="A234" s="11">
        <v>233</v>
      </c>
      <c r="B234" s="11">
        <f>BINOM.INV(1000, (Hypothèses!$B$43*Hypothèses!$B$46)/1000, RAND())</f>
        <v>0</v>
      </c>
      <c r="C234" s="11">
        <f>BINOM.INV(1000, (Hypothèses!$B$43*Hypothèses!$B$47)/1000, RAND())</f>
        <v>0</v>
      </c>
      <c r="D234" s="11">
        <f>BINOM.INV(1000, (Hypothèses!$B$43*Hypothèses!$B$48)/1000, RAND())</f>
        <v>0</v>
      </c>
      <c r="E234" s="7">
        <f>(MAX(MIN((LOGNORM.INV(RAND(), LN(Hypothèses!$B$51), Hypothèses!$C$51)-Hypothèses!$E$51), Hypothèses!$D$51), 0))*IF(B234&gt;=1,1,0)+(MAX(MIN((LOGNORM.INV(RAND(), LN(Hypothèses!$B$51), Hypothèses!$C$51)-Hypothèses!$E$51), Hypothèses!$D$51), 0))*IF(B234&gt;=2,1,0)+(MAX(MIN((LOGNORM.INV(RAND(), LN(Hypothèses!$B$51), Hypothèses!$C$51)-Hypothèses!$E$51), Hypothèses!$D$51), 0))*IF(B234&gt;=3,1,0)+(MAX(MIN((LOGNORM.INV(RAND(), LN(Hypothèses!$B$51), Hypothèses!$C$51)-Hypothèses!$E$51), Hypothèses!$D$51), 0))*IF(B234&gt;=4,1,0)</f>
        <v>0</v>
      </c>
      <c r="F234" s="7">
        <f>(MAX(MIN((LOGNORM.INV(RAND(), LN(Hypothèses!$B$52), Hypothèses!$C$52)-Hypothèses!$E$52), Hypothèses!$D$52), 0))*IF(C234&gt;=1,1,0)+(MAX(MIN((LOGNORM.INV(RAND(), LN(Hypothèses!$B$52), Hypothèses!$C$52)-Hypothèses!$E$52), Hypothèses!$D$52), 0))*IF(C234&gt;=2,1,0)+(MAX(MIN((LOGNORM.INV(RAND(), LN(Hypothèses!$B$52), Hypothèses!$C$52)-Hypothèses!$E$52), Hypothèses!$D$52), 0))*IF(C234&gt;=3,1,0)+(MAX(MIN((LOGNORM.INV(RAND(), LN(Hypothèses!$B$52), Hypothèses!$C$52)-Hypothèses!$E$52), Hypothèses!$D$52), 0))*IF(C234&gt;=4,1,0)</f>
        <v>0</v>
      </c>
      <c r="G234" s="7">
        <f>(MAX(MIN((LOGNORM.INV(RAND(), LN(Hypothèses!$B$53), Hypothèses!$C$53)-Hypothèses!$E$53), Hypothèses!$D$53), 0))*IF(D234&gt;=1,1,0)+(MAX(MIN((LOGNORM.INV(RAND(), LN(Hypothèses!$B$53), Hypothèses!$C$53)-Hypothèses!$E$53), Hypothèses!$D$53), 0))*IF(D234&gt;=2,1,0)+(MAX(MIN((LOGNORM.INV(RAND(), LN(Hypothèses!$B$53), Hypothèses!$C$53)-Hypothèses!$E$53), Hypothèses!$D$53), 0))*IF(D234&gt;=3,1,0)+(MAX(MIN((LOGNORM.INV(RAND(), LN(Hypothèses!$B$53), Hypothèses!$C$53)-Hypothèses!$E$53), Hypothèses!$D$53), 0))*IF(D234&gt;=4,1,0)</f>
        <v>0</v>
      </c>
      <c r="H234" s="7">
        <f>((LOGNORM.INV(RAND(), LN(Hypothèses!$B$51), Hypothèses!$C$51)) - (MAX(MIN((LOGNORM.INV(RAND(), LN(Hypothèses!$B$51), Hypothèses!$C$51)-Hypothèses!$E$51), Hypothèses!$D$51), 0)))*IF(B234&gt;=1,1,0)+((LOGNORM.INV(RAND(), LN(Hypothèses!$B$51), Hypothèses!$C$51)) - (MAX(MIN((LOGNORM.INV(RAND(), LN(Hypothèses!$B$51), Hypothèses!$C$51)-Hypothèses!$E$51), Hypothèses!$D$51), 0)))*IF(B234&gt;=2,1,0)+((LOGNORM.INV(RAND(), LN(Hypothèses!$B$51), Hypothèses!$C$51)) - (MAX(MIN((LOGNORM.INV(RAND(), LN(Hypothèses!$B$51), Hypothèses!$C$51)-Hypothèses!$E$51), Hypothèses!$D$51), 0)))*IF(B234&gt;=3,1,0)+((LOGNORM.INV(RAND(), LN(Hypothèses!$B$51), Hypothèses!$C$51)) - (MAX(MIN((LOGNORM.INV(RAND(), LN(Hypothèses!$B$51), Hypothèses!$C$51)-Hypothèses!$E$51), Hypothèses!$D$51), 0)))*IF(B234&gt;=4,1,0)</f>
        <v>0</v>
      </c>
      <c r="I234" s="7">
        <f>((LOGNORM.INV(RAND(), LN(Hypothèses!$B$52), Hypothèses!$C$52)) - (MAX(MIN((LOGNORM.INV(RAND(), LN(Hypothèses!$B$52), Hypothèses!$C$52)-Hypothèses!$E$52), Hypothèses!$D$52), 0)))*IF(C234&gt;=1,1,0)+((LOGNORM.INV(RAND(), LN(Hypothèses!$B$52), Hypothèses!$C$52)) - (MAX(MIN((LOGNORM.INV(RAND(), LN(Hypothèses!$B$52), Hypothèses!$C$52)-Hypothèses!$E$52), Hypothèses!$D$52), 0)))*IF(C234&gt;=2,1,0)+((LOGNORM.INV(RAND(), LN(Hypothèses!$B$52), Hypothèses!$C$52)) - (MAX(MIN((LOGNORM.INV(RAND(), LN(Hypothèses!$B$52), Hypothèses!$C$52)-Hypothèses!$E$52), Hypothèses!$D$52), 0)))*IF(C234&gt;=3,1,0)+((LOGNORM.INV(RAND(), LN(Hypothèses!$B$52), Hypothèses!$C$52)) - (MAX(MIN((LOGNORM.INV(RAND(), LN(Hypothèses!$B$52), Hypothèses!$C$52)-Hypothèses!$E$52), Hypothèses!$D$52), 0)))*IF(C234&gt;=4,1,0)</f>
        <v>0</v>
      </c>
      <c r="J234" s="7">
        <f>((LOGNORM.INV(RAND(), LN(Hypothèses!$B$53), Hypothèses!$C$53)) - (MAX(MIN((LOGNORM.INV(RAND(), LN(Hypothèses!$B$53), Hypothèses!$C$53)-Hypothèses!$E$53), Hypothèses!$D$53), 0)))*IF(D234&gt;=1,1,0)+((LOGNORM.INV(RAND(), LN(Hypothèses!$B$53), Hypothèses!$C$53)) - (MAX(MIN((LOGNORM.INV(RAND(), LN(Hypothèses!$B$53), Hypothèses!$C$53)-Hypothèses!$E$53), Hypothèses!$D$53), 0)))*IF(D234&gt;=2,1,0)+((LOGNORM.INV(RAND(), LN(Hypothèses!$B$53), Hypothèses!$C$53)) - (MAX(MIN((LOGNORM.INV(RAND(), LN(Hypothèses!$B$53), Hypothèses!$C$53)-Hypothèses!$E$53), Hypothèses!$D$53), 0)))*IF(D234&gt;=3,1,0)+((LOGNORM.INV(RAND(), LN(Hypothèses!$B$53), Hypothèses!$C$53)) - (MAX(MIN((LOGNORM.INV(RAND(), LN(Hypothèses!$B$53), Hypothèses!$C$53)-Hypothèses!$E$53), Hypothèses!$D$53), 0)))*IF(D234&gt;=4,1,0)</f>
        <v>0</v>
      </c>
      <c r="K234" s="7">
        <f>E234+F234+G234</f>
        <v>0</v>
      </c>
      <c r="L234" s="7">
        <f>H234+I234+J234</f>
        <v>0</v>
      </c>
      <c r="M234" s="7">
        <f>Simulateur!$G$20 + L234</f>
        <v>0</v>
      </c>
    </row>
    <row r="235" spans="1:13">
      <c r="A235" s="11">
        <v>234</v>
      </c>
      <c r="B235" s="11">
        <f>BINOM.INV(1000, (Hypothèses!$B$43*Hypothèses!$B$46)/1000, RAND())</f>
        <v>0</v>
      </c>
      <c r="C235" s="11">
        <f>BINOM.INV(1000, (Hypothèses!$B$43*Hypothèses!$B$47)/1000, RAND())</f>
        <v>0</v>
      </c>
      <c r="D235" s="11">
        <f>BINOM.INV(1000, (Hypothèses!$B$43*Hypothèses!$B$48)/1000, RAND())</f>
        <v>0</v>
      </c>
      <c r="E235" s="7">
        <f>(MAX(MIN((LOGNORM.INV(RAND(), LN(Hypothèses!$B$51), Hypothèses!$C$51)-Hypothèses!$E$51), Hypothèses!$D$51), 0))*IF(B235&gt;=1,1,0)+(MAX(MIN((LOGNORM.INV(RAND(), LN(Hypothèses!$B$51), Hypothèses!$C$51)-Hypothèses!$E$51), Hypothèses!$D$51), 0))*IF(B235&gt;=2,1,0)+(MAX(MIN((LOGNORM.INV(RAND(), LN(Hypothèses!$B$51), Hypothèses!$C$51)-Hypothèses!$E$51), Hypothèses!$D$51), 0))*IF(B235&gt;=3,1,0)+(MAX(MIN((LOGNORM.INV(RAND(), LN(Hypothèses!$B$51), Hypothèses!$C$51)-Hypothèses!$E$51), Hypothèses!$D$51), 0))*IF(B235&gt;=4,1,0)</f>
        <v>0</v>
      </c>
      <c r="F235" s="7">
        <f>(MAX(MIN((LOGNORM.INV(RAND(), LN(Hypothèses!$B$52), Hypothèses!$C$52)-Hypothèses!$E$52), Hypothèses!$D$52), 0))*IF(C235&gt;=1,1,0)+(MAX(MIN((LOGNORM.INV(RAND(), LN(Hypothèses!$B$52), Hypothèses!$C$52)-Hypothèses!$E$52), Hypothèses!$D$52), 0))*IF(C235&gt;=2,1,0)+(MAX(MIN((LOGNORM.INV(RAND(), LN(Hypothèses!$B$52), Hypothèses!$C$52)-Hypothèses!$E$52), Hypothèses!$D$52), 0))*IF(C235&gt;=3,1,0)+(MAX(MIN((LOGNORM.INV(RAND(), LN(Hypothèses!$B$52), Hypothèses!$C$52)-Hypothèses!$E$52), Hypothèses!$D$52), 0))*IF(C235&gt;=4,1,0)</f>
        <v>0</v>
      </c>
      <c r="G235" s="7">
        <f>(MAX(MIN((LOGNORM.INV(RAND(), LN(Hypothèses!$B$53), Hypothèses!$C$53)-Hypothèses!$E$53), Hypothèses!$D$53), 0))*IF(D235&gt;=1,1,0)+(MAX(MIN((LOGNORM.INV(RAND(), LN(Hypothèses!$B$53), Hypothèses!$C$53)-Hypothèses!$E$53), Hypothèses!$D$53), 0))*IF(D235&gt;=2,1,0)+(MAX(MIN((LOGNORM.INV(RAND(), LN(Hypothèses!$B$53), Hypothèses!$C$53)-Hypothèses!$E$53), Hypothèses!$D$53), 0))*IF(D235&gt;=3,1,0)+(MAX(MIN((LOGNORM.INV(RAND(), LN(Hypothèses!$B$53), Hypothèses!$C$53)-Hypothèses!$E$53), Hypothèses!$D$53), 0))*IF(D235&gt;=4,1,0)</f>
        <v>0</v>
      </c>
      <c r="H235" s="7">
        <f>((LOGNORM.INV(RAND(), LN(Hypothèses!$B$51), Hypothèses!$C$51)) - (MAX(MIN((LOGNORM.INV(RAND(), LN(Hypothèses!$B$51), Hypothèses!$C$51)-Hypothèses!$E$51), Hypothèses!$D$51), 0)))*IF(B235&gt;=1,1,0)+((LOGNORM.INV(RAND(), LN(Hypothèses!$B$51), Hypothèses!$C$51)) - (MAX(MIN((LOGNORM.INV(RAND(), LN(Hypothèses!$B$51), Hypothèses!$C$51)-Hypothèses!$E$51), Hypothèses!$D$51), 0)))*IF(B235&gt;=2,1,0)+((LOGNORM.INV(RAND(), LN(Hypothèses!$B$51), Hypothèses!$C$51)) - (MAX(MIN((LOGNORM.INV(RAND(), LN(Hypothèses!$B$51), Hypothèses!$C$51)-Hypothèses!$E$51), Hypothèses!$D$51), 0)))*IF(B235&gt;=3,1,0)+((LOGNORM.INV(RAND(), LN(Hypothèses!$B$51), Hypothèses!$C$51)) - (MAX(MIN((LOGNORM.INV(RAND(), LN(Hypothèses!$B$51), Hypothèses!$C$51)-Hypothèses!$E$51), Hypothèses!$D$51), 0)))*IF(B235&gt;=4,1,0)</f>
        <v>0</v>
      </c>
      <c r="I235" s="7">
        <f>((LOGNORM.INV(RAND(), LN(Hypothèses!$B$52), Hypothèses!$C$52)) - (MAX(MIN((LOGNORM.INV(RAND(), LN(Hypothèses!$B$52), Hypothèses!$C$52)-Hypothèses!$E$52), Hypothèses!$D$52), 0)))*IF(C235&gt;=1,1,0)+((LOGNORM.INV(RAND(), LN(Hypothèses!$B$52), Hypothèses!$C$52)) - (MAX(MIN((LOGNORM.INV(RAND(), LN(Hypothèses!$B$52), Hypothèses!$C$52)-Hypothèses!$E$52), Hypothèses!$D$52), 0)))*IF(C235&gt;=2,1,0)+((LOGNORM.INV(RAND(), LN(Hypothèses!$B$52), Hypothèses!$C$52)) - (MAX(MIN((LOGNORM.INV(RAND(), LN(Hypothèses!$B$52), Hypothèses!$C$52)-Hypothèses!$E$52), Hypothèses!$D$52), 0)))*IF(C235&gt;=3,1,0)+((LOGNORM.INV(RAND(), LN(Hypothèses!$B$52), Hypothèses!$C$52)) - (MAX(MIN((LOGNORM.INV(RAND(), LN(Hypothèses!$B$52), Hypothèses!$C$52)-Hypothèses!$E$52), Hypothèses!$D$52), 0)))*IF(C235&gt;=4,1,0)</f>
        <v>0</v>
      </c>
      <c r="J235" s="7">
        <f>((LOGNORM.INV(RAND(), LN(Hypothèses!$B$53), Hypothèses!$C$53)) - (MAX(MIN((LOGNORM.INV(RAND(), LN(Hypothèses!$B$53), Hypothèses!$C$53)-Hypothèses!$E$53), Hypothèses!$D$53), 0)))*IF(D235&gt;=1,1,0)+((LOGNORM.INV(RAND(), LN(Hypothèses!$B$53), Hypothèses!$C$53)) - (MAX(MIN((LOGNORM.INV(RAND(), LN(Hypothèses!$B$53), Hypothèses!$C$53)-Hypothèses!$E$53), Hypothèses!$D$53), 0)))*IF(D235&gt;=2,1,0)+((LOGNORM.INV(RAND(), LN(Hypothèses!$B$53), Hypothèses!$C$53)) - (MAX(MIN((LOGNORM.INV(RAND(), LN(Hypothèses!$B$53), Hypothèses!$C$53)-Hypothèses!$E$53), Hypothèses!$D$53), 0)))*IF(D235&gt;=3,1,0)+((LOGNORM.INV(RAND(), LN(Hypothèses!$B$53), Hypothèses!$C$53)) - (MAX(MIN((LOGNORM.INV(RAND(), LN(Hypothèses!$B$53), Hypothèses!$C$53)-Hypothèses!$E$53), Hypothèses!$D$53), 0)))*IF(D235&gt;=4,1,0)</f>
        <v>0</v>
      </c>
      <c r="K235" s="7">
        <f>E235+F235+G235</f>
        <v>0</v>
      </c>
      <c r="L235" s="7">
        <f>H235+I235+J235</f>
        <v>0</v>
      </c>
      <c r="M235" s="7">
        <f>Simulateur!$G$20 + L235</f>
        <v>0</v>
      </c>
    </row>
    <row r="236" spans="1:13">
      <c r="A236" s="11">
        <v>235</v>
      </c>
      <c r="B236" s="11">
        <f>BINOM.INV(1000, (Hypothèses!$B$43*Hypothèses!$B$46)/1000, RAND())</f>
        <v>0</v>
      </c>
      <c r="C236" s="11">
        <f>BINOM.INV(1000, (Hypothèses!$B$43*Hypothèses!$B$47)/1000, RAND())</f>
        <v>0</v>
      </c>
      <c r="D236" s="11">
        <f>BINOM.INV(1000, (Hypothèses!$B$43*Hypothèses!$B$48)/1000, RAND())</f>
        <v>0</v>
      </c>
      <c r="E236" s="7">
        <f>(MAX(MIN((LOGNORM.INV(RAND(), LN(Hypothèses!$B$51), Hypothèses!$C$51)-Hypothèses!$E$51), Hypothèses!$D$51), 0))*IF(B236&gt;=1,1,0)+(MAX(MIN((LOGNORM.INV(RAND(), LN(Hypothèses!$B$51), Hypothèses!$C$51)-Hypothèses!$E$51), Hypothèses!$D$51), 0))*IF(B236&gt;=2,1,0)+(MAX(MIN((LOGNORM.INV(RAND(), LN(Hypothèses!$B$51), Hypothèses!$C$51)-Hypothèses!$E$51), Hypothèses!$D$51), 0))*IF(B236&gt;=3,1,0)+(MAX(MIN((LOGNORM.INV(RAND(), LN(Hypothèses!$B$51), Hypothèses!$C$51)-Hypothèses!$E$51), Hypothèses!$D$51), 0))*IF(B236&gt;=4,1,0)</f>
        <v>0</v>
      </c>
      <c r="F236" s="7">
        <f>(MAX(MIN((LOGNORM.INV(RAND(), LN(Hypothèses!$B$52), Hypothèses!$C$52)-Hypothèses!$E$52), Hypothèses!$D$52), 0))*IF(C236&gt;=1,1,0)+(MAX(MIN((LOGNORM.INV(RAND(), LN(Hypothèses!$B$52), Hypothèses!$C$52)-Hypothèses!$E$52), Hypothèses!$D$52), 0))*IF(C236&gt;=2,1,0)+(MAX(MIN((LOGNORM.INV(RAND(), LN(Hypothèses!$B$52), Hypothèses!$C$52)-Hypothèses!$E$52), Hypothèses!$D$52), 0))*IF(C236&gt;=3,1,0)+(MAX(MIN((LOGNORM.INV(RAND(), LN(Hypothèses!$B$52), Hypothèses!$C$52)-Hypothèses!$E$52), Hypothèses!$D$52), 0))*IF(C236&gt;=4,1,0)</f>
        <v>0</v>
      </c>
      <c r="G236" s="7">
        <f>(MAX(MIN((LOGNORM.INV(RAND(), LN(Hypothèses!$B$53), Hypothèses!$C$53)-Hypothèses!$E$53), Hypothèses!$D$53), 0))*IF(D236&gt;=1,1,0)+(MAX(MIN((LOGNORM.INV(RAND(), LN(Hypothèses!$B$53), Hypothèses!$C$53)-Hypothèses!$E$53), Hypothèses!$D$53), 0))*IF(D236&gt;=2,1,0)+(MAX(MIN((LOGNORM.INV(RAND(), LN(Hypothèses!$B$53), Hypothèses!$C$53)-Hypothèses!$E$53), Hypothèses!$D$53), 0))*IF(D236&gt;=3,1,0)+(MAX(MIN((LOGNORM.INV(RAND(), LN(Hypothèses!$B$53), Hypothèses!$C$53)-Hypothèses!$E$53), Hypothèses!$D$53), 0))*IF(D236&gt;=4,1,0)</f>
        <v>0</v>
      </c>
      <c r="H236" s="7">
        <f>((LOGNORM.INV(RAND(), LN(Hypothèses!$B$51), Hypothèses!$C$51)) - (MAX(MIN((LOGNORM.INV(RAND(), LN(Hypothèses!$B$51), Hypothèses!$C$51)-Hypothèses!$E$51), Hypothèses!$D$51), 0)))*IF(B236&gt;=1,1,0)+((LOGNORM.INV(RAND(), LN(Hypothèses!$B$51), Hypothèses!$C$51)) - (MAX(MIN((LOGNORM.INV(RAND(), LN(Hypothèses!$B$51), Hypothèses!$C$51)-Hypothèses!$E$51), Hypothèses!$D$51), 0)))*IF(B236&gt;=2,1,0)+((LOGNORM.INV(RAND(), LN(Hypothèses!$B$51), Hypothèses!$C$51)) - (MAX(MIN((LOGNORM.INV(RAND(), LN(Hypothèses!$B$51), Hypothèses!$C$51)-Hypothèses!$E$51), Hypothèses!$D$51), 0)))*IF(B236&gt;=3,1,0)+((LOGNORM.INV(RAND(), LN(Hypothèses!$B$51), Hypothèses!$C$51)) - (MAX(MIN((LOGNORM.INV(RAND(), LN(Hypothèses!$B$51), Hypothèses!$C$51)-Hypothèses!$E$51), Hypothèses!$D$51), 0)))*IF(B236&gt;=4,1,0)</f>
        <v>0</v>
      </c>
      <c r="I236" s="7">
        <f>((LOGNORM.INV(RAND(), LN(Hypothèses!$B$52), Hypothèses!$C$52)) - (MAX(MIN((LOGNORM.INV(RAND(), LN(Hypothèses!$B$52), Hypothèses!$C$52)-Hypothèses!$E$52), Hypothèses!$D$52), 0)))*IF(C236&gt;=1,1,0)+((LOGNORM.INV(RAND(), LN(Hypothèses!$B$52), Hypothèses!$C$52)) - (MAX(MIN((LOGNORM.INV(RAND(), LN(Hypothèses!$B$52), Hypothèses!$C$52)-Hypothèses!$E$52), Hypothèses!$D$52), 0)))*IF(C236&gt;=2,1,0)+((LOGNORM.INV(RAND(), LN(Hypothèses!$B$52), Hypothèses!$C$52)) - (MAX(MIN((LOGNORM.INV(RAND(), LN(Hypothèses!$B$52), Hypothèses!$C$52)-Hypothèses!$E$52), Hypothèses!$D$52), 0)))*IF(C236&gt;=3,1,0)+((LOGNORM.INV(RAND(), LN(Hypothèses!$B$52), Hypothèses!$C$52)) - (MAX(MIN((LOGNORM.INV(RAND(), LN(Hypothèses!$B$52), Hypothèses!$C$52)-Hypothèses!$E$52), Hypothèses!$D$52), 0)))*IF(C236&gt;=4,1,0)</f>
        <v>0</v>
      </c>
      <c r="J236" s="7">
        <f>((LOGNORM.INV(RAND(), LN(Hypothèses!$B$53), Hypothèses!$C$53)) - (MAX(MIN((LOGNORM.INV(RAND(), LN(Hypothèses!$B$53), Hypothèses!$C$53)-Hypothèses!$E$53), Hypothèses!$D$53), 0)))*IF(D236&gt;=1,1,0)+((LOGNORM.INV(RAND(), LN(Hypothèses!$B$53), Hypothèses!$C$53)) - (MAX(MIN((LOGNORM.INV(RAND(), LN(Hypothèses!$B$53), Hypothèses!$C$53)-Hypothèses!$E$53), Hypothèses!$D$53), 0)))*IF(D236&gt;=2,1,0)+((LOGNORM.INV(RAND(), LN(Hypothèses!$B$53), Hypothèses!$C$53)) - (MAX(MIN((LOGNORM.INV(RAND(), LN(Hypothèses!$B$53), Hypothèses!$C$53)-Hypothèses!$E$53), Hypothèses!$D$53), 0)))*IF(D236&gt;=3,1,0)+((LOGNORM.INV(RAND(), LN(Hypothèses!$B$53), Hypothèses!$C$53)) - (MAX(MIN((LOGNORM.INV(RAND(), LN(Hypothèses!$B$53), Hypothèses!$C$53)-Hypothèses!$E$53), Hypothèses!$D$53), 0)))*IF(D236&gt;=4,1,0)</f>
        <v>0</v>
      </c>
      <c r="K236" s="7">
        <f>E236+F236+G236</f>
        <v>0</v>
      </c>
      <c r="L236" s="7">
        <f>H236+I236+J236</f>
        <v>0</v>
      </c>
      <c r="M236" s="7">
        <f>Simulateur!$G$20 + L236</f>
        <v>0</v>
      </c>
    </row>
    <row r="237" spans="1:13">
      <c r="A237" s="11">
        <v>236</v>
      </c>
      <c r="B237" s="11">
        <f>BINOM.INV(1000, (Hypothèses!$B$43*Hypothèses!$B$46)/1000, RAND())</f>
        <v>0</v>
      </c>
      <c r="C237" s="11">
        <f>BINOM.INV(1000, (Hypothèses!$B$43*Hypothèses!$B$47)/1000, RAND())</f>
        <v>0</v>
      </c>
      <c r="D237" s="11">
        <f>BINOM.INV(1000, (Hypothèses!$B$43*Hypothèses!$B$48)/1000, RAND())</f>
        <v>0</v>
      </c>
      <c r="E237" s="7">
        <f>(MAX(MIN((LOGNORM.INV(RAND(), LN(Hypothèses!$B$51), Hypothèses!$C$51)-Hypothèses!$E$51), Hypothèses!$D$51), 0))*IF(B237&gt;=1,1,0)+(MAX(MIN((LOGNORM.INV(RAND(), LN(Hypothèses!$B$51), Hypothèses!$C$51)-Hypothèses!$E$51), Hypothèses!$D$51), 0))*IF(B237&gt;=2,1,0)+(MAX(MIN((LOGNORM.INV(RAND(), LN(Hypothèses!$B$51), Hypothèses!$C$51)-Hypothèses!$E$51), Hypothèses!$D$51), 0))*IF(B237&gt;=3,1,0)+(MAX(MIN((LOGNORM.INV(RAND(), LN(Hypothèses!$B$51), Hypothèses!$C$51)-Hypothèses!$E$51), Hypothèses!$D$51), 0))*IF(B237&gt;=4,1,0)</f>
        <v>0</v>
      </c>
      <c r="F237" s="7">
        <f>(MAX(MIN((LOGNORM.INV(RAND(), LN(Hypothèses!$B$52), Hypothèses!$C$52)-Hypothèses!$E$52), Hypothèses!$D$52), 0))*IF(C237&gt;=1,1,0)+(MAX(MIN((LOGNORM.INV(RAND(), LN(Hypothèses!$B$52), Hypothèses!$C$52)-Hypothèses!$E$52), Hypothèses!$D$52), 0))*IF(C237&gt;=2,1,0)+(MAX(MIN((LOGNORM.INV(RAND(), LN(Hypothèses!$B$52), Hypothèses!$C$52)-Hypothèses!$E$52), Hypothèses!$D$52), 0))*IF(C237&gt;=3,1,0)+(MAX(MIN((LOGNORM.INV(RAND(), LN(Hypothèses!$B$52), Hypothèses!$C$52)-Hypothèses!$E$52), Hypothèses!$D$52), 0))*IF(C237&gt;=4,1,0)</f>
        <v>0</v>
      </c>
      <c r="G237" s="7">
        <f>(MAX(MIN((LOGNORM.INV(RAND(), LN(Hypothèses!$B$53), Hypothèses!$C$53)-Hypothèses!$E$53), Hypothèses!$D$53), 0))*IF(D237&gt;=1,1,0)+(MAX(MIN((LOGNORM.INV(RAND(), LN(Hypothèses!$B$53), Hypothèses!$C$53)-Hypothèses!$E$53), Hypothèses!$D$53), 0))*IF(D237&gt;=2,1,0)+(MAX(MIN((LOGNORM.INV(RAND(), LN(Hypothèses!$B$53), Hypothèses!$C$53)-Hypothèses!$E$53), Hypothèses!$D$53), 0))*IF(D237&gt;=3,1,0)+(MAX(MIN((LOGNORM.INV(RAND(), LN(Hypothèses!$B$53), Hypothèses!$C$53)-Hypothèses!$E$53), Hypothèses!$D$53), 0))*IF(D237&gt;=4,1,0)</f>
        <v>0</v>
      </c>
      <c r="H237" s="7">
        <f>((LOGNORM.INV(RAND(), LN(Hypothèses!$B$51), Hypothèses!$C$51)) - (MAX(MIN((LOGNORM.INV(RAND(), LN(Hypothèses!$B$51), Hypothèses!$C$51)-Hypothèses!$E$51), Hypothèses!$D$51), 0)))*IF(B237&gt;=1,1,0)+((LOGNORM.INV(RAND(), LN(Hypothèses!$B$51), Hypothèses!$C$51)) - (MAX(MIN((LOGNORM.INV(RAND(), LN(Hypothèses!$B$51), Hypothèses!$C$51)-Hypothèses!$E$51), Hypothèses!$D$51), 0)))*IF(B237&gt;=2,1,0)+((LOGNORM.INV(RAND(), LN(Hypothèses!$B$51), Hypothèses!$C$51)) - (MAX(MIN((LOGNORM.INV(RAND(), LN(Hypothèses!$B$51), Hypothèses!$C$51)-Hypothèses!$E$51), Hypothèses!$D$51), 0)))*IF(B237&gt;=3,1,0)+((LOGNORM.INV(RAND(), LN(Hypothèses!$B$51), Hypothèses!$C$51)) - (MAX(MIN((LOGNORM.INV(RAND(), LN(Hypothèses!$B$51), Hypothèses!$C$51)-Hypothèses!$E$51), Hypothèses!$D$51), 0)))*IF(B237&gt;=4,1,0)</f>
        <v>0</v>
      </c>
      <c r="I237" s="7">
        <f>((LOGNORM.INV(RAND(), LN(Hypothèses!$B$52), Hypothèses!$C$52)) - (MAX(MIN((LOGNORM.INV(RAND(), LN(Hypothèses!$B$52), Hypothèses!$C$52)-Hypothèses!$E$52), Hypothèses!$D$52), 0)))*IF(C237&gt;=1,1,0)+((LOGNORM.INV(RAND(), LN(Hypothèses!$B$52), Hypothèses!$C$52)) - (MAX(MIN((LOGNORM.INV(RAND(), LN(Hypothèses!$B$52), Hypothèses!$C$52)-Hypothèses!$E$52), Hypothèses!$D$52), 0)))*IF(C237&gt;=2,1,0)+((LOGNORM.INV(RAND(), LN(Hypothèses!$B$52), Hypothèses!$C$52)) - (MAX(MIN((LOGNORM.INV(RAND(), LN(Hypothèses!$B$52), Hypothèses!$C$52)-Hypothèses!$E$52), Hypothèses!$D$52), 0)))*IF(C237&gt;=3,1,0)+((LOGNORM.INV(RAND(), LN(Hypothèses!$B$52), Hypothèses!$C$52)) - (MAX(MIN((LOGNORM.INV(RAND(), LN(Hypothèses!$B$52), Hypothèses!$C$52)-Hypothèses!$E$52), Hypothèses!$D$52), 0)))*IF(C237&gt;=4,1,0)</f>
        <v>0</v>
      </c>
      <c r="J237" s="7">
        <f>((LOGNORM.INV(RAND(), LN(Hypothèses!$B$53), Hypothèses!$C$53)) - (MAX(MIN((LOGNORM.INV(RAND(), LN(Hypothèses!$B$53), Hypothèses!$C$53)-Hypothèses!$E$53), Hypothèses!$D$53), 0)))*IF(D237&gt;=1,1,0)+((LOGNORM.INV(RAND(), LN(Hypothèses!$B$53), Hypothèses!$C$53)) - (MAX(MIN((LOGNORM.INV(RAND(), LN(Hypothèses!$B$53), Hypothèses!$C$53)-Hypothèses!$E$53), Hypothèses!$D$53), 0)))*IF(D237&gt;=2,1,0)+((LOGNORM.INV(RAND(), LN(Hypothèses!$B$53), Hypothèses!$C$53)) - (MAX(MIN((LOGNORM.INV(RAND(), LN(Hypothèses!$B$53), Hypothèses!$C$53)-Hypothèses!$E$53), Hypothèses!$D$53), 0)))*IF(D237&gt;=3,1,0)+((LOGNORM.INV(RAND(), LN(Hypothèses!$B$53), Hypothèses!$C$53)) - (MAX(MIN((LOGNORM.INV(RAND(), LN(Hypothèses!$B$53), Hypothèses!$C$53)-Hypothèses!$E$53), Hypothèses!$D$53), 0)))*IF(D237&gt;=4,1,0)</f>
        <v>0</v>
      </c>
      <c r="K237" s="7">
        <f>E237+F237+G237</f>
        <v>0</v>
      </c>
      <c r="L237" s="7">
        <f>H237+I237+J237</f>
        <v>0</v>
      </c>
      <c r="M237" s="7">
        <f>Simulateur!$G$20 + L237</f>
        <v>0</v>
      </c>
    </row>
    <row r="238" spans="1:13">
      <c r="A238" s="11">
        <v>237</v>
      </c>
      <c r="B238" s="11">
        <f>BINOM.INV(1000, (Hypothèses!$B$43*Hypothèses!$B$46)/1000, RAND())</f>
        <v>0</v>
      </c>
      <c r="C238" s="11">
        <f>BINOM.INV(1000, (Hypothèses!$B$43*Hypothèses!$B$47)/1000, RAND())</f>
        <v>0</v>
      </c>
      <c r="D238" s="11">
        <f>BINOM.INV(1000, (Hypothèses!$B$43*Hypothèses!$B$48)/1000, RAND())</f>
        <v>0</v>
      </c>
      <c r="E238" s="7">
        <f>(MAX(MIN((LOGNORM.INV(RAND(), LN(Hypothèses!$B$51), Hypothèses!$C$51)-Hypothèses!$E$51), Hypothèses!$D$51), 0))*IF(B238&gt;=1,1,0)+(MAX(MIN((LOGNORM.INV(RAND(), LN(Hypothèses!$B$51), Hypothèses!$C$51)-Hypothèses!$E$51), Hypothèses!$D$51), 0))*IF(B238&gt;=2,1,0)+(MAX(MIN((LOGNORM.INV(RAND(), LN(Hypothèses!$B$51), Hypothèses!$C$51)-Hypothèses!$E$51), Hypothèses!$D$51), 0))*IF(B238&gt;=3,1,0)+(MAX(MIN((LOGNORM.INV(RAND(), LN(Hypothèses!$B$51), Hypothèses!$C$51)-Hypothèses!$E$51), Hypothèses!$D$51), 0))*IF(B238&gt;=4,1,0)</f>
        <v>0</v>
      </c>
      <c r="F238" s="7">
        <f>(MAX(MIN((LOGNORM.INV(RAND(), LN(Hypothèses!$B$52), Hypothèses!$C$52)-Hypothèses!$E$52), Hypothèses!$D$52), 0))*IF(C238&gt;=1,1,0)+(MAX(MIN((LOGNORM.INV(RAND(), LN(Hypothèses!$B$52), Hypothèses!$C$52)-Hypothèses!$E$52), Hypothèses!$D$52), 0))*IF(C238&gt;=2,1,0)+(MAX(MIN((LOGNORM.INV(RAND(), LN(Hypothèses!$B$52), Hypothèses!$C$52)-Hypothèses!$E$52), Hypothèses!$D$52), 0))*IF(C238&gt;=3,1,0)+(MAX(MIN((LOGNORM.INV(RAND(), LN(Hypothèses!$B$52), Hypothèses!$C$52)-Hypothèses!$E$52), Hypothèses!$D$52), 0))*IF(C238&gt;=4,1,0)</f>
        <v>0</v>
      </c>
      <c r="G238" s="7">
        <f>(MAX(MIN((LOGNORM.INV(RAND(), LN(Hypothèses!$B$53), Hypothèses!$C$53)-Hypothèses!$E$53), Hypothèses!$D$53), 0))*IF(D238&gt;=1,1,0)+(MAX(MIN((LOGNORM.INV(RAND(), LN(Hypothèses!$B$53), Hypothèses!$C$53)-Hypothèses!$E$53), Hypothèses!$D$53), 0))*IF(D238&gt;=2,1,0)+(MAX(MIN((LOGNORM.INV(RAND(), LN(Hypothèses!$B$53), Hypothèses!$C$53)-Hypothèses!$E$53), Hypothèses!$D$53), 0))*IF(D238&gt;=3,1,0)+(MAX(MIN((LOGNORM.INV(RAND(), LN(Hypothèses!$B$53), Hypothèses!$C$53)-Hypothèses!$E$53), Hypothèses!$D$53), 0))*IF(D238&gt;=4,1,0)</f>
        <v>0</v>
      </c>
      <c r="H238" s="7">
        <f>((LOGNORM.INV(RAND(), LN(Hypothèses!$B$51), Hypothèses!$C$51)) - (MAX(MIN((LOGNORM.INV(RAND(), LN(Hypothèses!$B$51), Hypothèses!$C$51)-Hypothèses!$E$51), Hypothèses!$D$51), 0)))*IF(B238&gt;=1,1,0)+((LOGNORM.INV(RAND(), LN(Hypothèses!$B$51), Hypothèses!$C$51)) - (MAX(MIN((LOGNORM.INV(RAND(), LN(Hypothèses!$B$51), Hypothèses!$C$51)-Hypothèses!$E$51), Hypothèses!$D$51), 0)))*IF(B238&gt;=2,1,0)+((LOGNORM.INV(RAND(), LN(Hypothèses!$B$51), Hypothèses!$C$51)) - (MAX(MIN((LOGNORM.INV(RAND(), LN(Hypothèses!$B$51), Hypothèses!$C$51)-Hypothèses!$E$51), Hypothèses!$D$51), 0)))*IF(B238&gt;=3,1,0)+((LOGNORM.INV(RAND(), LN(Hypothèses!$B$51), Hypothèses!$C$51)) - (MAX(MIN((LOGNORM.INV(RAND(), LN(Hypothèses!$B$51), Hypothèses!$C$51)-Hypothèses!$E$51), Hypothèses!$D$51), 0)))*IF(B238&gt;=4,1,0)</f>
        <v>0</v>
      </c>
      <c r="I238" s="7">
        <f>((LOGNORM.INV(RAND(), LN(Hypothèses!$B$52), Hypothèses!$C$52)) - (MAX(MIN((LOGNORM.INV(RAND(), LN(Hypothèses!$B$52), Hypothèses!$C$52)-Hypothèses!$E$52), Hypothèses!$D$52), 0)))*IF(C238&gt;=1,1,0)+((LOGNORM.INV(RAND(), LN(Hypothèses!$B$52), Hypothèses!$C$52)) - (MAX(MIN((LOGNORM.INV(RAND(), LN(Hypothèses!$B$52), Hypothèses!$C$52)-Hypothèses!$E$52), Hypothèses!$D$52), 0)))*IF(C238&gt;=2,1,0)+((LOGNORM.INV(RAND(), LN(Hypothèses!$B$52), Hypothèses!$C$52)) - (MAX(MIN((LOGNORM.INV(RAND(), LN(Hypothèses!$B$52), Hypothèses!$C$52)-Hypothèses!$E$52), Hypothèses!$D$52), 0)))*IF(C238&gt;=3,1,0)+((LOGNORM.INV(RAND(), LN(Hypothèses!$B$52), Hypothèses!$C$52)) - (MAX(MIN((LOGNORM.INV(RAND(), LN(Hypothèses!$B$52), Hypothèses!$C$52)-Hypothèses!$E$52), Hypothèses!$D$52), 0)))*IF(C238&gt;=4,1,0)</f>
        <v>0</v>
      </c>
      <c r="J238" s="7">
        <f>((LOGNORM.INV(RAND(), LN(Hypothèses!$B$53), Hypothèses!$C$53)) - (MAX(MIN((LOGNORM.INV(RAND(), LN(Hypothèses!$B$53), Hypothèses!$C$53)-Hypothèses!$E$53), Hypothèses!$D$53), 0)))*IF(D238&gt;=1,1,0)+((LOGNORM.INV(RAND(), LN(Hypothèses!$B$53), Hypothèses!$C$53)) - (MAX(MIN((LOGNORM.INV(RAND(), LN(Hypothèses!$B$53), Hypothèses!$C$53)-Hypothèses!$E$53), Hypothèses!$D$53), 0)))*IF(D238&gt;=2,1,0)+((LOGNORM.INV(RAND(), LN(Hypothèses!$B$53), Hypothèses!$C$53)) - (MAX(MIN((LOGNORM.INV(RAND(), LN(Hypothèses!$B$53), Hypothèses!$C$53)-Hypothèses!$E$53), Hypothèses!$D$53), 0)))*IF(D238&gt;=3,1,0)+((LOGNORM.INV(RAND(), LN(Hypothèses!$B$53), Hypothèses!$C$53)) - (MAX(MIN((LOGNORM.INV(RAND(), LN(Hypothèses!$B$53), Hypothèses!$C$53)-Hypothèses!$E$53), Hypothèses!$D$53), 0)))*IF(D238&gt;=4,1,0)</f>
        <v>0</v>
      </c>
      <c r="K238" s="7">
        <f>E238+F238+G238</f>
        <v>0</v>
      </c>
      <c r="L238" s="7">
        <f>H238+I238+J238</f>
        <v>0</v>
      </c>
      <c r="M238" s="7">
        <f>Simulateur!$G$20 + L238</f>
        <v>0</v>
      </c>
    </row>
    <row r="239" spans="1:13">
      <c r="A239" s="11">
        <v>238</v>
      </c>
      <c r="B239" s="11">
        <f>BINOM.INV(1000, (Hypothèses!$B$43*Hypothèses!$B$46)/1000, RAND())</f>
        <v>0</v>
      </c>
      <c r="C239" s="11">
        <f>BINOM.INV(1000, (Hypothèses!$B$43*Hypothèses!$B$47)/1000, RAND())</f>
        <v>0</v>
      </c>
      <c r="D239" s="11">
        <f>BINOM.INV(1000, (Hypothèses!$B$43*Hypothèses!$B$48)/1000, RAND())</f>
        <v>0</v>
      </c>
      <c r="E239" s="7">
        <f>(MAX(MIN((LOGNORM.INV(RAND(), LN(Hypothèses!$B$51), Hypothèses!$C$51)-Hypothèses!$E$51), Hypothèses!$D$51), 0))*IF(B239&gt;=1,1,0)+(MAX(MIN((LOGNORM.INV(RAND(), LN(Hypothèses!$B$51), Hypothèses!$C$51)-Hypothèses!$E$51), Hypothèses!$D$51), 0))*IF(B239&gt;=2,1,0)+(MAX(MIN((LOGNORM.INV(RAND(), LN(Hypothèses!$B$51), Hypothèses!$C$51)-Hypothèses!$E$51), Hypothèses!$D$51), 0))*IF(B239&gt;=3,1,0)+(MAX(MIN((LOGNORM.INV(RAND(), LN(Hypothèses!$B$51), Hypothèses!$C$51)-Hypothèses!$E$51), Hypothèses!$D$51), 0))*IF(B239&gt;=4,1,0)</f>
        <v>0</v>
      </c>
      <c r="F239" s="7">
        <f>(MAX(MIN((LOGNORM.INV(RAND(), LN(Hypothèses!$B$52), Hypothèses!$C$52)-Hypothèses!$E$52), Hypothèses!$D$52), 0))*IF(C239&gt;=1,1,0)+(MAX(MIN((LOGNORM.INV(RAND(), LN(Hypothèses!$B$52), Hypothèses!$C$52)-Hypothèses!$E$52), Hypothèses!$D$52), 0))*IF(C239&gt;=2,1,0)+(MAX(MIN((LOGNORM.INV(RAND(), LN(Hypothèses!$B$52), Hypothèses!$C$52)-Hypothèses!$E$52), Hypothèses!$D$52), 0))*IF(C239&gt;=3,1,0)+(MAX(MIN((LOGNORM.INV(RAND(), LN(Hypothèses!$B$52), Hypothèses!$C$52)-Hypothèses!$E$52), Hypothèses!$D$52), 0))*IF(C239&gt;=4,1,0)</f>
        <v>0</v>
      </c>
      <c r="G239" s="7">
        <f>(MAX(MIN((LOGNORM.INV(RAND(), LN(Hypothèses!$B$53), Hypothèses!$C$53)-Hypothèses!$E$53), Hypothèses!$D$53), 0))*IF(D239&gt;=1,1,0)+(MAX(MIN((LOGNORM.INV(RAND(), LN(Hypothèses!$B$53), Hypothèses!$C$53)-Hypothèses!$E$53), Hypothèses!$D$53), 0))*IF(D239&gt;=2,1,0)+(MAX(MIN((LOGNORM.INV(RAND(), LN(Hypothèses!$B$53), Hypothèses!$C$53)-Hypothèses!$E$53), Hypothèses!$D$53), 0))*IF(D239&gt;=3,1,0)+(MAX(MIN((LOGNORM.INV(RAND(), LN(Hypothèses!$B$53), Hypothèses!$C$53)-Hypothèses!$E$53), Hypothèses!$D$53), 0))*IF(D239&gt;=4,1,0)</f>
        <v>0</v>
      </c>
      <c r="H239" s="7">
        <f>((LOGNORM.INV(RAND(), LN(Hypothèses!$B$51), Hypothèses!$C$51)) - (MAX(MIN((LOGNORM.INV(RAND(), LN(Hypothèses!$B$51), Hypothèses!$C$51)-Hypothèses!$E$51), Hypothèses!$D$51), 0)))*IF(B239&gt;=1,1,0)+((LOGNORM.INV(RAND(), LN(Hypothèses!$B$51), Hypothèses!$C$51)) - (MAX(MIN((LOGNORM.INV(RAND(), LN(Hypothèses!$B$51), Hypothèses!$C$51)-Hypothèses!$E$51), Hypothèses!$D$51), 0)))*IF(B239&gt;=2,1,0)+((LOGNORM.INV(RAND(), LN(Hypothèses!$B$51), Hypothèses!$C$51)) - (MAX(MIN((LOGNORM.INV(RAND(), LN(Hypothèses!$B$51), Hypothèses!$C$51)-Hypothèses!$E$51), Hypothèses!$D$51), 0)))*IF(B239&gt;=3,1,0)+((LOGNORM.INV(RAND(), LN(Hypothèses!$B$51), Hypothèses!$C$51)) - (MAX(MIN((LOGNORM.INV(RAND(), LN(Hypothèses!$B$51), Hypothèses!$C$51)-Hypothèses!$E$51), Hypothèses!$D$51), 0)))*IF(B239&gt;=4,1,0)</f>
        <v>0</v>
      </c>
      <c r="I239" s="7">
        <f>((LOGNORM.INV(RAND(), LN(Hypothèses!$B$52), Hypothèses!$C$52)) - (MAX(MIN((LOGNORM.INV(RAND(), LN(Hypothèses!$B$52), Hypothèses!$C$52)-Hypothèses!$E$52), Hypothèses!$D$52), 0)))*IF(C239&gt;=1,1,0)+((LOGNORM.INV(RAND(), LN(Hypothèses!$B$52), Hypothèses!$C$52)) - (MAX(MIN((LOGNORM.INV(RAND(), LN(Hypothèses!$B$52), Hypothèses!$C$52)-Hypothèses!$E$52), Hypothèses!$D$52), 0)))*IF(C239&gt;=2,1,0)+((LOGNORM.INV(RAND(), LN(Hypothèses!$B$52), Hypothèses!$C$52)) - (MAX(MIN((LOGNORM.INV(RAND(), LN(Hypothèses!$B$52), Hypothèses!$C$52)-Hypothèses!$E$52), Hypothèses!$D$52), 0)))*IF(C239&gt;=3,1,0)+((LOGNORM.INV(RAND(), LN(Hypothèses!$B$52), Hypothèses!$C$52)) - (MAX(MIN((LOGNORM.INV(RAND(), LN(Hypothèses!$B$52), Hypothèses!$C$52)-Hypothèses!$E$52), Hypothèses!$D$52), 0)))*IF(C239&gt;=4,1,0)</f>
        <v>0</v>
      </c>
      <c r="J239" s="7">
        <f>((LOGNORM.INV(RAND(), LN(Hypothèses!$B$53), Hypothèses!$C$53)) - (MAX(MIN((LOGNORM.INV(RAND(), LN(Hypothèses!$B$53), Hypothèses!$C$53)-Hypothèses!$E$53), Hypothèses!$D$53), 0)))*IF(D239&gt;=1,1,0)+((LOGNORM.INV(RAND(), LN(Hypothèses!$B$53), Hypothèses!$C$53)) - (MAX(MIN((LOGNORM.INV(RAND(), LN(Hypothèses!$B$53), Hypothèses!$C$53)-Hypothèses!$E$53), Hypothèses!$D$53), 0)))*IF(D239&gt;=2,1,0)+((LOGNORM.INV(RAND(), LN(Hypothèses!$B$53), Hypothèses!$C$53)) - (MAX(MIN((LOGNORM.INV(RAND(), LN(Hypothèses!$B$53), Hypothèses!$C$53)-Hypothèses!$E$53), Hypothèses!$D$53), 0)))*IF(D239&gt;=3,1,0)+((LOGNORM.INV(RAND(), LN(Hypothèses!$B$53), Hypothèses!$C$53)) - (MAX(MIN((LOGNORM.INV(RAND(), LN(Hypothèses!$B$53), Hypothèses!$C$53)-Hypothèses!$E$53), Hypothèses!$D$53), 0)))*IF(D239&gt;=4,1,0)</f>
        <v>0</v>
      </c>
      <c r="K239" s="7">
        <f>E239+F239+G239</f>
        <v>0</v>
      </c>
      <c r="L239" s="7">
        <f>H239+I239+J239</f>
        <v>0</v>
      </c>
      <c r="M239" s="7">
        <f>Simulateur!$G$20 + L239</f>
        <v>0</v>
      </c>
    </row>
    <row r="240" spans="1:13">
      <c r="A240" s="11">
        <v>239</v>
      </c>
      <c r="B240" s="11">
        <f>BINOM.INV(1000, (Hypothèses!$B$43*Hypothèses!$B$46)/1000, RAND())</f>
        <v>0</v>
      </c>
      <c r="C240" s="11">
        <f>BINOM.INV(1000, (Hypothèses!$B$43*Hypothèses!$B$47)/1000, RAND())</f>
        <v>0</v>
      </c>
      <c r="D240" s="11">
        <f>BINOM.INV(1000, (Hypothèses!$B$43*Hypothèses!$B$48)/1000, RAND())</f>
        <v>0</v>
      </c>
      <c r="E240" s="7">
        <f>(MAX(MIN((LOGNORM.INV(RAND(), LN(Hypothèses!$B$51), Hypothèses!$C$51)-Hypothèses!$E$51), Hypothèses!$D$51), 0))*IF(B240&gt;=1,1,0)+(MAX(MIN((LOGNORM.INV(RAND(), LN(Hypothèses!$B$51), Hypothèses!$C$51)-Hypothèses!$E$51), Hypothèses!$D$51), 0))*IF(B240&gt;=2,1,0)+(MAX(MIN((LOGNORM.INV(RAND(), LN(Hypothèses!$B$51), Hypothèses!$C$51)-Hypothèses!$E$51), Hypothèses!$D$51), 0))*IF(B240&gt;=3,1,0)+(MAX(MIN((LOGNORM.INV(RAND(), LN(Hypothèses!$B$51), Hypothèses!$C$51)-Hypothèses!$E$51), Hypothèses!$D$51), 0))*IF(B240&gt;=4,1,0)</f>
        <v>0</v>
      </c>
      <c r="F240" s="7">
        <f>(MAX(MIN((LOGNORM.INV(RAND(), LN(Hypothèses!$B$52), Hypothèses!$C$52)-Hypothèses!$E$52), Hypothèses!$D$52), 0))*IF(C240&gt;=1,1,0)+(MAX(MIN((LOGNORM.INV(RAND(), LN(Hypothèses!$B$52), Hypothèses!$C$52)-Hypothèses!$E$52), Hypothèses!$D$52), 0))*IF(C240&gt;=2,1,0)+(MAX(MIN((LOGNORM.INV(RAND(), LN(Hypothèses!$B$52), Hypothèses!$C$52)-Hypothèses!$E$52), Hypothèses!$D$52), 0))*IF(C240&gt;=3,1,0)+(MAX(MIN((LOGNORM.INV(RAND(), LN(Hypothèses!$B$52), Hypothèses!$C$52)-Hypothèses!$E$52), Hypothèses!$D$52), 0))*IF(C240&gt;=4,1,0)</f>
        <v>0</v>
      </c>
      <c r="G240" s="7">
        <f>(MAX(MIN((LOGNORM.INV(RAND(), LN(Hypothèses!$B$53), Hypothèses!$C$53)-Hypothèses!$E$53), Hypothèses!$D$53), 0))*IF(D240&gt;=1,1,0)+(MAX(MIN((LOGNORM.INV(RAND(), LN(Hypothèses!$B$53), Hypothèses!$C$53)-Hypothèses!$E$53), Hypothèses!$D$53), 0))*IF(D240&gt;=2,1,0)+(MAX(MIN((LOGNORM.INV(RAND(), LN(Hypothèses!$B$53), Hypothèses!$C$53)-Hypothèses!$E$53), Hypothèses!$D$53), 0))*IF(D240&gt;=3,1,0)+(MAX(MIN((LOGNORM.INV(RAND(), LN(Hypothèses!$B$53), Hypothèses!$C$53)-Hypothèses!$E$53), Hypothèses!$D$53), 0))*IF(D240&gt;=4,1,0)</f>
        <v>0</v>
      </c>
      <c r="H240" s="7">
        <f>((LOGNORM.INV(RAND(), LN(Hypothèses!$B$51), Hypothèses!$C$51)) - (MAX(MIN((LOGNORM.INV(RAND(), LN(Hypothèses!$B$51), Hypothèses!$C$51)-Hypothèses!$E$51), Hypothèses!$D$51), 0)))*IF(B240&gt;=1,1,0)+((LOGNORM.INV(RAND(), LN(Hypothèses!$B$51), Hypothèses!$C$51)) - (MAX(MIN((LOGNORM.INV(RAND(), LN(Hypothèses!$B$51), Hypothèses!$C$51)-Hypothèses!$E$51), Hypothèses!$D$51), 0)))*IF(B240&gt;=2,1,0)+((LOGNORM.INV(RAND(), LN(Hypothèses!$B$51), Hypothèses!$C$51)) - (MAX(MIN((LOGNORM.INV(RAND(), LN(Hypothèses!$B$51), Hypothèses!$C$51)-Hypothèses!$E$51), Hypothèses!$D$51), 0)))*IF(B240&gt;=3,1,0)+((LOGNORM.INV(RAND(), LN(Hypothèses!$B$51), Hypothèses!$C$51)) - (MAX(MIN((LOGNORM.INV(RAND(), LN(Hypothèses!$B$51), Hypothèses!$C$51)-Hypothèses!$E$51), Hypothèses!$D$51), 0)))*IF(B240&gt;=4,1,0)</f>
        <v>0</v>
      </c>
      <c r="I240" s="7">
        <f>((LOGNORM.INV(RAND(), LN(Hypothèses!$B$52), Hypothèses!$C$52)) - (MAX(MIN((LOGNORM.INV(RAND(), LN(Hypothèses!$B$52), Hypothèses!$C$52)-Hypothèses!$E$52), Hypothèses!$D$52), 0)))*IF(C240&gt;=1,1,0)+((LOGNORM.INV(RAND(), LN(Hypothèses!$B$52), Hypothèses!$C$52)) - (MAX(MIN((LOGNORM.INV(RAND(), LN(Hypothèses!$B$52), Hypothèses!$C$52)-Hypothèses!$E$52), Hypothèses!$D$52), 0)))*IF(C240&gt;=2,1,0)+((LOGNORM.INV(RAND(), LN(Hypothèses!$B$52), Hypothèses!$C$52)) - (MAX(MIN((LOGNORM.INV(RAND(), LN(Hypothèses!$B$52), Hypothèses!$C$52)-Hypothèses!$E$52), Hypothèses!$D$52), 0)))*IF(C240&gt;=3,1,0)+((LOGNORM.INV(RAND(), LN(Hypothèses!$B$52), Hypothèses!$C$52)) - (MAX(MIN((LOGNORM.INV(RAND(), LN(Hypothèses!$B$52), Hypothèses!$C$52)-Hypothèses!$E$52), Hypothèses!$D$52), 0)))*IF(C240&gt;=4,1,0)</f>
        <v>0</v>
      </c>
      <c r="J240" s="7">
        <f>((LOGNORM.INV(RAND(), LN(Hypothèses!$B$53), Hypothèses!$C$53)) - (MAX(MIN((LOGNORM.INV(RAND(), LN(Hypothèses!$B$53), Hypothèses!$C$53)-Hypothèses!$E$53), Hypothèses!$D$53), 0)))*IF(D240&gt;=1,1,0)+((LOGNORM.INV(RAND(), LN(Hypothèses!$B$53), Hypothèses!$C$53)) - (MAX(MIN((LOGNORM.INV(RAND(), LN(Hypothèses!$B$53), Hypothèses!$C$53)-Hypothèses!$E$53), Hypothèses!$D$53), 0)))*IF(D240&gt;=2,1,0)+((LOGNORM.INV(RAND(), LN(Hypothèses!$B$53), Hypothèses!$C$53)) - (MAX(MIN((LOGNORM.INV(RAND(), LN(Hypothèses!$B$53), Hypothèses!$C$53)-Hypothèses!$E$53), Hypothèses!$D$53), 0)))*IF(D240&gt;=3,1,0)+((LOGNORM.INV(RAND(), LN(Hypothèses!$B$53), Hypothèses!$C$53)) - (MAX(MIN((LOGNORM.INV(RAND(), LN(Hypothèses!$B$53), Hypothèses!$C$53)-Hypothèses!$E$53), Hypothèses!$D$53), 0)))*IF(D240&gt;=4,1,0)</f>
        <v>0</v>
      </c>
      <c r="K240" s="7">
        <f>E240+F240+G240</f>
        <v>0</v>
      </c>
      <c r="L240" s="7">
        <f>H240+I240+J240</f>
        <v>0</v>
      </c>
      <c r="M240" s="7">
        <f>Simulateur!$G$20 + L240</f>
        <v>0</v>
      </c>
    </row>
    <row r="241" spans="1:13">
      <c r="A241" s="11">
        <v>240</v>
      </c>
      <c r="B241" s="11">
        <f>BINOM.INV(1000, (Hypothèses!$B$43*Hypothèses!$B$46)/1000, RAND())</f>
        <v>0</v>
      </c>
      <c r="C241" s="11">
        <f>BINOM.INV(1000, (Hypothèses!$B$43*Hypothèses!$B$47)/1000, RAND())</f>
        <v>0</v>
      </c>
      <c r="D241" s="11">
        <f>BINOM.INV(1000, (Hypothèses!$B$43*Hypothèses!$B$48)/1000, RAND())</f>
        <v>0</v>
      </c>
      <c r="E241" s="7">
        <f>(MAX(MIN((LOGNORM.INV(RAND(), LN(Hypothèses!$B$51), Hypothèses!$C$51)-Hypothèses!$E$51), Hypothèses!$D$51), 0))*IF(B241&gt;=1,1,0)+(MAX(MIN((LOGNORM.INV(RAND(), LN(Hypothèses!$B$51), Hypothèses!$C$51)-Hypothèses!$E$51), Hypothèses!$D$51), 0))*IF(B241&gt;=2,1,0)+(MAX(MIN((LOGNORM.INV(RAND(), LN(Hypothèses!$B$51), Hypothèses!$C$51)-Hypothèses!$E$51), Hypothèses!$D$51), 0))*IF(B241&gt;=3,1,0)+(MAX(MIN((LOGNORM.INV(RAND(), LN(Hypothèses!$B$51), Hypothèses!$C$51)-Hypothèses!$E$51), Hypothèses!$D$51), 0))*IF(B241&gt;=4,1,0)</f>
        <v>0</v>
      </c>
      <c r="F241" s="7">
        <f>(MAX(MIN((LOGNORM.INV(RAND(), LN(Hypothèses!$B$52), Hypothèses!$C$52)-Hypothèses!$E$52), Hypothèses!$D$52), 0))*IF(C241&gt;=1,1,0)+(MAX(MIN((LOGNORM.INV(RAND(), LN(Hypothèses!$B$52), Hypothèses!$C$52)-Hypothèses!$E$52), Hypothèses!$D$52), 0))*IF(C241&gt;=2,1,0)+(MAX(MIN((LOGNORM.INV(RAND(), LN(Hypothèses!$B$52), Hypothèses!$C$52)-Hypothèses!$E$52), Hypothèses!$D$52), 0))*IF(C241&gt;=3,1,0)+(MAX(MIN((LOGNORM.INV(RAND(), LN(Hypothèses!$B$52), Hypothèses!$C$52)-Hypothèses!$E$52), Hypothèses!$D$52), 0))*IF(C241&gt;=4,1,0)</f>
        <v>0</v>
      </c>
      <c r="G241" s="7">
        <f>(MAX(MIN((LOGNORM.INV(RAND(), LN(Hypothèses!$B$53), Hypothèses!$C$53)-Hypothèses!$E$53), Hypothèses!$D$53), 0))*IF(D241&gt;=1,1,0)+(MAX(MIN((LOGNORM.INV(RAND(), LN(Hypothèses!$B$53), Hypothèses!$C$53)-Hypothèses!$E$53), Hypothèses!$D$53), 0))*IF(D241&gt;=2,1,0)+(MAX(MIN((LOGNORM.INV(RAND(), LN(Hypothèses!$B$53), Hypothèses!$C$53)-Hypothèses!$E$53), Hypothèses!$D$53), 0))*IF(D241&gt;=3,1,0)+(MAX(MIN((LOGNORM.INV(RAND(), LN(Hypothèses!$B$53), Hypothèses!$C$53)-Hypothèses!$E$53), Hypothèses!$D$53), 0))*IF(D241&gt;=4,1,0)</f>
        <v>0</v>
      </c>
      <c r="H241" s="7">
        <f>((LOGNORM.INV(RAND(), LN(Hypothèses!$B$51), Hypothèses!$C$51)) - (MAX(MIN((LOGNORM.INV(RAND(), LN(Hypothèses!$B$51), Hypothèses!$C$51)-Hypothèses!$E$51), Hypothèses!$D$51), 0)))*IF(B241&gt;=1,1,0)+((LOGNORM.INV(RAND(), LN(Hypothèses!$B$51), Hypothèses!$C$51)) - (MAX(MIN((LOGNORM.INV(RAND(), LN(Hypothèses!$B$51), Hypothèses!$C$51)-Hypothèses!$E$51), Hypothèses!$D$51), 0)))*IF(B241&gt;=2,1,0)+((LOGNORM.INV(RAND(), LN(Hypothèses!$B$51), Hypothèses!$C$51)) - (MAX(MIN((LOGNORM.INV(RAND(), LN(Hypothèses!$B$51), Hypothèses!$C$51)-Hypothèses!$E$51), Hypothèses!$D$51), 0)))*IF(B241&gt;=3,1,0)+((LOGNORM.INV(RAND(), LN(Hypothèses!$B$51), Hypothèses!$C$51)) - (MAX(MIN((LOGNORM.INV(RAND(), LN(Hypothèses!$B$51), Hypothèses!$C$51)-Hypothèses!$E$51), Hypothèses!$D$51), 0)))*IF(B241&gt;=4,1,0)</f>
        <v>0</v>
      </c>
      <c r="I241" s="7">
        <f>((LOGNORM.INV(RAND(), LN(Hypothèses!$B$52), Hypothèses!$C$52)) - (MAX(MIN((LOGNORM.INV(RAND(), LN(Hypothèses!$B$52), Hypothèses!$C$52)-Hypothèses!$E$52), Hypothèses!$D$52), 0)))*IF(C241&gt;=1,1,0)+((LOGNORM.INV(RAND(), LN(Hypothèses!$B$52), Hypothèses!$C$52)) - (MAX(MIN((LOGNORM.INV(RAND(), LN(Hypothèses!$B$52), Hypothèses!$C$52)-Hypothèses!$E$52), Hypothèses!$D$52), 0)))*IF(C241&gt;=2,1,0)+((LOGNORM.INV(RAND(), LN(Hypothèses!$B$52), Hypothèses!$C$52)) - (MAX(MIN((LOGNORM.INV(RAND(), LN(Hypothèses!$B$52), Hypothèses!$C$52)-Hypothèses!$E$52), Hypothèses!$D$52), 0)))*IF(C241&gt;=3,1,0)+((LOGNORM.INV(RAND(), LN(Hypothèses!$B$52), Hypothèses!$C$52)) - (MAX(MIN((LOGNORM.INV(RAND(), LN(Hypothèses!$B$52), Hypothèses!$C$52)-Hypothèses!$E$52), Hypothèses!$D$52), 0)))*IF(C241&gt;=4,1,0)</f>
        <v>0</v>
      </c>
      <c r="J241" s="7">
        <f>((LOGNORM.INV(RAND(), LN(Hypothèses!$B$53), Hypothèses!$C$53)) - (MAX(MIN((LOGNORM.INV(RAND(), LN(Hypothèses!$B$53), Hypothèses!$C$53)-Hypothèses!$E$53), Hypothèses!$D$53), 0)))*IF(D241&gt;=1,1,0)+((LOGNORM.INV(RAND(), LN(Hypothèses!$B$53), Hypothèses!$C$53)) - (MAX(MIN((LOGNORM.INV(RAND(), LN(Hypothèses!$B$53), Hypothèses!$C$53)-Hypothèses!$E$53), Hypothèses!$D$53), 0)))*IF(D241&gt;=2,1,0)+((LOGNORM.INV(RAND(), LN(Hypothèses!$B$53), Hypothèses!$C$53)) - (MAX(MIN((LOGNORM.INV(RAND(), LN(Hypothèses!$B$53), Hypothèses!$C$53)-Hypothèses!$E$53), Hypothèses!$D$53), 0)))*IF(D241&gt;=3,1,0)+((LOGNORM.INV(RAND(), LN(Hypothèses!$B$53), Hypothèses!$C$53)) - (MAX(MIN((LOGNORM.INV(RAND(), LN(Hypothèses!$B$53), Hypothèses!$C$53)-Hypothèses!$E$53), Hypothèses!$D$53), 0)))*IF(D241&gt;=4,1,0)</f>
        <v>0</v>
      </c>
      <c r="K241" s="7">
        <f>E241+F241+G241</f>
        <v>0</v>
      </c>
      <c r="L241" s="7">
        <f>H241+I241+J241</f>
        <v>0</v>
      </c>
      <c r="M241" s="7">
        <f>Simulateur!$G$20 + L241</f>
        <v>0</v>
      </c>
    </row>
    <row r="242" spans="1:13">
      <c r="A242" s="11">
        <v>241</v>
      </c>
      <c r="B242" s="11">
        <f>BINOM.INV(1000, (Hypothèses!$B$43*Hypothèses!$B$46)/1000, RAND())</f>
        <v>0</v>
      </c>
      <c r="C242" s="11">
        <f>BINOM.INV(1000, (Hypothèses!$B$43*Hypothèses!$B$47)/1000, RAND())</f>
        <v>0</v>
      </c>
      <c r="D242" s="11">
        <f>BINOM.INV(1000, (Hypothèses!$B$43*Hypothèses!$B$48)/1000, RAND())</f>
        <v>0</v>
      </c>
      <c r="E242" s="7">
        <f>(MAX(MIN((LOGNORM.INV(RAND(), LN(Hypothèses!$B$51), Hypothèses!$C$51)-Hypothèses!$E$51), Hypothèses!$D$51), 0))*IF(B242&gt;=1,1,0)+(MAX(MIN((LOGNORM.INV(RAND(), LN(Hypothèses!$B$51), Hypothèses!$C$51)-Hypothèses!$E$51), Hypothèses!$D$51), 0))*IF(B242&gt;=2,1,0)+(MAX(MIN((LOGNORM.INV(RAND(), LN(Hypothèses!$B$51), Hypothèses!$C$51)-Hypothèses!$E$51), Hypothèses!$D$51), 0))*IF(B242&gt;=3,1,0)+(MAX(MIN((LOGNORM.INV(RAND(), LN(Hypothèses!$B$51), Hypothèses!$C$51)-Hypothèses!$E$51), Hypothèses!$D$51), 0))*IF(B242&gt;=4,1,0)</f>
        <v>0</v>
      </c>
      <c r="F242" s="7">
        <f>(MAX(MIN((LOGNORM.INV(RAND(), LN(Hypothèses!$B$52), Hypothèses!$C$52)-Hypothèses!$E$52), Hypothèses!$D$52), 0))*IF(C242&gt;=1,1,0)+(MAX(MIN((LOGNORM.INV(RAND(), LN(Hypothèses!$B$52), Hypothèses!$C$52)-Hypothèses!$E$52), Hypothèses!$D$52), 0))*IF(C242&gt;=2,1,0)+(MAX(MIN((LOGNORM.INV(RAND(), LN(Hypothèses!$B$52), Hypothèses!$C$52)-Hypothèses!$E$52), Hypothèses!$D$52), 0))*IF(C242&gt;=3,1,0)+(MAX(MIN((LOGNORM.INV(RAND(), LN(Hypothèses!$B$52), Hypothèses!$C$52)-Hypothèses!$E$52), Hypothèses!$D$52), 0))*IF(C242&gt;=4,1,0)</f>
        <v>0</v>
      </c>
      <c r="G242" s="7">
        <f>(MAX(MIN((LOGNORM.INV(RAND(), LN(Hypothèses!$B$53), Hypothèses!$C$53)-Hypothèses!$E$53), Hypothèses!$D$53), 0))*IF(D242&gt;=1,1,0)+(MAX(MIN((LOGNORM.INV(RAND(), LN(Hypothèses!$B$53), Hypothèses!$C$53)-Hypothèses!$E$53), Hypothèses!$D$53), 0))*IF(D242&gt;=2,1,0)+(MAX(MIN((LOGNORM.INV(RAND(), LN(Hypothèses!$B$53), Hypothèses!$C$53)-Hypothèses!$E$53), Hypothèses!$D$53), 0))*IF(D242&gt;=3,1,0)+(MAX(MIN((LOGNORM.INV(RAND(), LN(Hypothèses!$B$53), Hypothèses!$C$53)-Hypothèses!$E$53), Hypothèses!$D$53), 0))*IF(D242&gt;=4,1,0)</f>
        <v>0</v>
      </c>
      <c r="H242" s="7">
        <f>((LOGNORM.INV(RAND(), LN(Hypothèses!$B$51), Hypothèses!$C$51)) - (MAX(MIN((LOGNORM.INV(RAND(), LN(Hypothèses!$B$51), Hypothèses!$C$51)-Hypothèses!$E$51), Hypothèses!$D$51), 0)))*IF(B242&gt;=1,1,0)+((LOGNORM.INV(RAND(), LN(Hypothèses!$B$51), Hypothèses!$C$51)) - (MAX(MIN((LOGNORM.INV(RAND(), LN(Hypothèses!$B$51), Hypothèses!$C$51)-Hypothèses!$E$51), Hypothèses!$D$51), 0)))*IF(B242&gt;=2,1,0)+((LOGNORM.INV(RAND(), LN(Hypothèses!$B$51), Hypothèses!$C$51)) - (MAX(MIN((LOGNORM.INV(RAND(), LN(Hypothèses!$B$51), Hypothèses!$C$51)-Hypothèses!$E$51), Hypothèses!$D$51), 0)))*IF(B242&gt;=3,1,0)+((LOGNORM.INV(RAND(), LN(Hypothèses!$B$51), Hypothèses!$C$51)) - (MAX(MIN((LOGNORM.INV(RAND(), LN(Hypothèses!$B$51), Hypothèses!$C$51)-Hypothèses!$E$51), Hypothèses!$D$51), 0)))*IF(B242&gt;=4,1,0)</f>
        <v>0</v>
      </c>
      <c r="I242" s="7">
        <f>((LOGNORM.INV(RAND(), LN(Hypothèses!$B$52), Hypothèses!$C$52)) - (MAX(MIN((LOGNORM.INV(RAND(), LN(Hypothèses!$B$52), Hypothèses!$C$52)-Hypothèses!$E$52), Hypothèses!$D$52), 0)))*IF(C242&gt;=1,1,0)+((LOGNORM.INV(RAND(), LN(Hypothèses!$B$52), Hypothèses!$C$52)) - (MAX(MIN((LOGNORM.INV(RAND(), LN(Hypothèses!$B$52), Hypothèses!$C$52)-Hypothèses!$E$52), Hypothèses!$D$52), 0)))*IF(C242&gt;=2,1,0)+((LOGNORM.INV(RAND(), LN(Hypothèses!$B$52), Hypothèses!$C$52)) - (MAX(MIN((LOGNORM.INV(RAND(), LN(Hypothèses!$B$52), Hypothèses!$C$52)-Hypothèses!$E$52), Hypothèses!$D$52), 0)))*IF(C242&gt;=3,1,0)+((LOGNORM.INV(RAND(), LN(Hypothèses!$B$52), Hypothèses!$C$52)) - (MAX(MIN((LOGNORM.INV(RAND(), LN(Hypothèses!$B$52), Hypothèses!$C$52)-Hypothèses!$E$52), Hypothèses!$D$52), 0)))*IF(C242&gt;=4,1,0)</f>
        <v>0</v>
      </c>
      <c r="J242" s="7">
        <f>((LOGNORM.INV(RAND(), LN(Hypothèses!$B$53), Hypothèses!$C$53)) - (MAX(MIN((LOGNORM.INV(RAND(), LN(Hypothèses!$B$53), Hypothèses!$C$53)-Hypothèses!$E$53), Hypothèses!$D$53), 0)))*IF(D242&gt;=1,1,0)+((LOGNORM.INV(RAND(), LN(Hypothèses!$B$53), Hypothèses!$C$53)) - (MAX(MIN((LOGNORM.INV(RAND(), LN(Hypothèses!$B$53), Hypothèses!$C$53)-Hypothèses!$E$53), Hypothèses!$D$53), 0)))*IF(D242&gt;=2,1,0)+((LOGNORM.INV(RAND(), LN(Hypothèses!$B$53), Hypothèses!$C$53)) - (MAX(MIN((LOGNORM.INV(RAND(), LN(Hypothèses!$B$53), Hypothèses!$C$53)-Hypothèses!$E$53), Hypothèses!$D$53), 0)))*IF(D242&gt;=3,1,0)+((LOGNORM.INV(RAND(), LN(Hypothèses!$B$53), Hypothèses!$C$53)) - (MAX(MIN((LOGNORM.INV(RAND(), LN(Hypothèses!$B$53), Hypothèses!$C$53)-Hypothèses!$E$53), Hypothèses!$D$53), 0)))*IF(D242&gt;=4,1,0)</f>
        <v>0</v>
      </c>
      <c r="K242" s="7">
        <f>E242+F242+G242</f>
        <v>0</v>
      </c>
      <c r="L242" s="7">
        <f>H242+I242+J242</f>
        <v>0</v>
      </c>
      <c r="M242" s="7">
        <f>Simulateur!$G$20 + L242</f>
        <v>0</v>
      </c>
    </row>
    <row r="243" spans="1:13">
      <c r="A243" s="11">
        <v>242</v>
      </c>
      <c r="B243" s="11">
        <f>BINOM.INV(1000, (Hypothèses!$B$43*Hypothèses!$B$46)/1000, RAND())</f>
        <v>0</v>
      </c>
      <c r="C243" s="11">
        <f>BINOM.INV(1000, (Hypothèses!$B$43*Hypothèses!$B$47)/1000, RAND())</f>
        <v>0</v>
      </c>
      <c r="D243" s="11">
        <f>BINOM.INV(1000, (Hypothèses!$B$43*Hypothèses!$B$48)/1000, RAND())</f>
        <v>0</v>
      </c>
      <c r="E243" s="7">
        <f>(MAX(MIN((LOGNORM.INV(RAND(), LN(Hypothèses!$B$51), Hypothèses!$C$51)-Hypothèses!$E$51), Hypothèses!$D$51), 0))*IF(B243&gt;=1,1,0)+(MAX(MIN((LOGNORM.INV(RAND(), LN(Hypothèses!$B$51), Hypothèses!$C$51)-Hypothèses!$E$51), Hypothèses!$D$51), 0))*IF(B243&gt;=2,1,0)+(MAX(MIN((LOGNORM.INV(RAND(), LN(Hypothèses!$B$51), Hypothèses!$C$51)-Hypothèses!$E$51), Hypothèses!$D$51), 0))*IF(B243&gt;=3,1,0)+(MAX(MIN((LOGNORM.INV(RAND(), LN(Hypothèses!$B$51), Hypothèses!$C$51)-Hypothèses!$E$51), Hypothèses!$D$51), 0))*IF(B243&gt;=4,1,0)</f>
        <v>0</v>
      </c>
      <c r="F243" s="7">
        <f>(MAX(MIN((LOGNORM.INV(RAND(), LN(Hypothèses!$B$52), Hypothèses!$C$52)-Hypothèses!$E$52), Hypothèses!$D$52), 0))*IF(C243&gt;=1,1,0)+(MAX(MIN((LOGNORM.INV(RAND(), LN(Hypothèses!$B$52), Hypothèses!$C$52)-Hypothèses!$E$52), Hypothèses!$D$52), 0))*IF(C243&gt;=2,1,0)+(MAX(MIN((LOGNORM.INV(RAND(), LN(Hypothèses!$B$52), Hypothèses!$C$52)-Hypothèses!$E$52), Hypothèses!$D$52), 0))*IF(C243&gt;=3,1,0)+(MAX(MIN((LOGNORM.INV(RAND(), LN(Hypothèses!$B$52), Hypothèses!$C$52)-Hypothèses!$E$52), Hypothèses!$D$52), 0))*IF(C243&gt;=4,1,0)</f>
        <v>0</v>
      </c>
      <c r="G243" s="7">
        <f>(MAX(MIN((LOGNORM.INV(RAND(), LN(Hypothèses!$B$53), Hypothèses!$C$53)-Hypothèses!$E$53), Hypothèses!$D$53), 0))*IF(D243&gt;=1,1,0)+(MAX(MIN((LOGNORM.INV(RAND(), LN(Hypothèses!$B$53), Hypothèses!$C$53)-Hypothèses!$E$53), Hypothèses!$D$53), 0))*IF(D243&gt;=2,1,0)+(MAX(MIN((LOGNORM.INV(RAND(), LN(Hypothèses!$B$53), Hypothèses!$C$53)-Hypothèses!$E$53), Hypothèses!$D$53), 0))*IF(D243&gt;=3,1,0)+(MAX(MIN((LOGNORM.INV(RAND(), LN(Hypothèses!$B$53), Hypothèses!$C$53)-Hypothèses!$E$53), Hypothèses!$D$53), 0))*IF(D243&gt;=4,1,0)</f>
        <v>0</v>
      </c>
      <c r="H243" s="7">
        <f>((LOGNORM.INV(RAND(), LN(Hypothèses!$B$51), Hypothèses!$C$51)) - (MAX(MIN((LOGNORM.INV(RAND(), LN(Hypothèses!$B$51), Hypothèses!$C$51)-Hypothèses!$E$51), Hypothèses!$D$51), 0)))*IF(B243&gt;=1,1,0)+((LOGNORM.INV(RAND(), LN(Hypothèses!$B$51), Hypothèses!$C$51)) - (MAX(MIN((LOGNORM.INV(RAND(), LN(Hypothèses!$B$51), Hypothèses!$C$51)-Hypothèses!$E$51), Hypothèses!$D$51), 0)))*IF(B243&gt;=2,1,0)+((LOGNORM.INV(RAND(), LN(Hypothèses!$B$51), Hypothèses!$C$51)) - (MAX(MIN((LOGNORM.INV(RAND(), LN(Hypothèses!$B$51), Hypothèses!$C$51)-Hypothèses!$E$51), Hypothèses!$D$51), 0)))*IF(B243&gt;=3,1,0)+((LOGNORM.INV(RAND(), LN(Hypothèses!$B$51), Hypothèses!$C$51)) - (MAX(MIN((LOGNORM.INV(RAND(), LN(Hypothèses!$B$51), Hypothèses!$C$51)-Hypothèses!$E$51), Hypothèses!$D$51), 0)))*IF(B243&gt;=4,1,0)</f>
        <v>0</v>
      </c>
      <c r="I243" s="7">
        <f>((LOGNORM.INV(RAND(), LN(Hypothèses!$B$52), Hypothèses!$C$52)) - (MAX(MIN((LOGNORM.INV(RAND(), LN(Hypothèses!$B$52), Hypothèses!$C$52)-Hypothèses!$E$52), Hypothèses!$D$52), 0)))*IF(C243&gt;=1,1,0)+((LOGNORM.INV(RAND(), LN(Hypothèses!$B$52), Hypothèses!$C$52)) - (MAX(MIN((LOGNORM.INV(RAND(), LN(Hypothèses!$B$52), Hypothèses!$C$52)-Hypothèses!$E$52), Hypothèses!$D$52), 0)))*IF(C243&gt;=2,1,0)+((LOGNORM.INV(RAND(), LN(Hypothèses!$B$52), Hypothèses!$C$52)) - (MAX(MIN((LOGNORM.INV(RAND(), LN(Hypothèses!$B$52), Hypothèses!$C$52)-Hypothèses!$E$52), Hypothèses!$D$52), 0)))*IF(C243&gt;=3,1,0)+((LOGNORM.INV(RAND(), LN(Hypothèses!$B$52), Hypothèses!$C$52)) - (MAX(MIN((LOGNORM.INV(RAND(), LN(Hypothèses!$B$52), Hypothèses!$C$52)-Hypothèses!$E$52), Hypothèses!$D$52), 0)))*IF(C243&gt;=4,1,0)</f>
        <v>0</v>
      </c>
      <c r="J243" s="7">
        <f>((LOGNORM.INV(RAND(), LN(Hypothèses!$B$53), Hypothèses!$C$53)) - (MAX(MIN((LOGNORM.INV(RAND(), LN(Hypothèses!$B$53), Hypothèses!$C$53)-Hypothèses!$E$53), Hypothèses!$D$53), 0)))*IF(D243&gt;=1,1,0)+((LOGNORM.INV(RAND(), LN(Hypothèses!$B$53), Hypothèses!$C$53)) - (MAX(MIN((LOGNORM.INV(RAND(), LN(Hypothèses!$B$53), Hypothèses!$C$53)-Hypothèses!$E$53), Hypothèses!$D$53), 0)))*IF(D243&gt;=2,1,0)+((LOGNORM.INV(RAND(), LN(Hypothèses!$B$53), Hypothèses!$C$53)) - (MAX(MIN((LOGNORM.INV(RAND(), LN(Hypothèses!$B$53), Hypothèses!$C$53)-Hypothèses!$E$53), Hypothèses!$D$53), 0)))*IF(D243&gt;=3,1,0)+((LOGNORM.INV(RAND(), LN(Hypothèses!$B$53), Hypothèses!$C$53)) - (MAX(MIN((LOGNORM.INV(RAND(), LN(Hypothèses!$B$53), Hypothèses!$C$53)-Hypothèses!$E$53), Hypothèses!$D$53), 0)))*IF(D243&gt;=4,1,0)</f>
        <v>0</v>
      </c>
      <c r="K243" s="7">
        <f>E243+F243+G243</f>
        <v>0</v>
      </c>
      <c r="L243" s="7">
        <f>H243+I243+J243</f>
        <v>0</v>
      </c>
      <c r="M243" s="7">
        <f>Simulateur!$G$20 + L243</f>
        <v>0</v>
      </c>
    </row>
    <row r="244" spans="1:13">
      <c r="A244" s="11">
        <v>243</v>
      </c>
      <c r="B244" s="11">
        <f>BINOM.INV(1000, (Hypothèses!$B$43*Hypothèses!$B$46)/1000, RAND())</f>
        <v>0</v>
      </c>
      <c r="C244" s="11">
        <f>BINOM.INV(1000, (Hypothèses!$B$43*Hypothèses!$B$47)/1000, RAND())</f>
        <v>0</v>
      </c>
      <c r="D244" s="11">
        <f>BINOM.INV(1000, (Hypothèses!$B$43*Hypothèses!$B$48)/1000, RAND())</f>
        <v>0</v>
      </c>
      <c r="E244" s="7">
        <f>(MAX(MIN((LOGNORM.INV(RAND(), LN(Hypothèses!$B$51), Hypothèses!$C$51)-Hypothèses!$E$51), Hypothèses!$D$51), 0))*IF(B244&gt;=1,1,0)+(MAX(MIN((LOGNORM.INV(RAND(), LN(Hypothèses!$B$51), Hypothèses!$C$51)-Hypothèses!$E$51), Hypothèses!$D$51), 0))*IF(B244&gt;=2,1,0)+(MAX(MIN((LOGNORM.INV(RAND(), LN(Hypothèses!$B$51), Hypothèses!$C$51)-Hypothèses!$E$51), Hypothèses!$D$51), 0))*IF(B244&gt;=3,1,0)+(MAX(MIN((LOGNORM.INV(RAND(), LN(Hypothèses!$B$51), Hypothèses!$C$51)-Hypothèses!$E$51), Hypothèses!$D$51), 0))*IF(B244&gt;=4,1,0)</f>
        <v>0</v>
      </c>
      <c r="F244" s="7">
        <f>(MAX(MIN((LOGNORM.INV(RAND(), LN(Hypothèses!$B$52), Hypothèses!$C$52)-Hypothèses!$E$52), Hypothèses!$D$52), 0))*IF(C244&gt;=1,1,0)+(MAX(MIN((LOGNORM.INV(RAND(), LN(Hypothèses!$B$52), Hypothèses!$C$52)-Hypothèses!$E$52), Hypothèses!$D$52), 0))*IF(C244&gt;=2,1,0)+(MAX(MIN((LOGNORM.INV(RAND(), LN(Hypothèses!$B$52), Hypothèses!$C$52)-Hypothèses!$E$52), Hypothèses!$D$52), 0))*IF(C244&gt;=3,1,0)+(MAX(MIN((LOGNORM.INV(RAND(), LN(Hypothèses!$B$52), Hypothèses!$C$52)-Hypothèses!$E$52), Hypothèses!$D$52), 0))*IF(C244&gt;=4,1,0)</f>
        <v>0</v>
      </c>
      <c r="G244" s="7">
        <f>(MAX(MIN((LOGNORM.INV(RAND(), LN(Hypothèses!$B$53), Hypothèses!$C$53)-Hypothèses!$E$53), Hypothèses!$D$53), 0))*IF(D244&gt;=1,1,0)+(MAX(MIN((LOGNORM.INV(RAND(), LN(Hypothèses!$B$53), Hypothèses!$C$53)-Hypothèses!$E$53), Hypothèses!$D$53), 0))*IF(D244&gt;=2,1,0)+(MAX(MIN((LOGNORM.INV(RAND(), LN(Hypothèses!$B$53), Hypothèses!$C$53)-Hypothèses!$E$53), Hypothèses!$D$53), 0))*IF(D244&gt;=3,1,0)+(MAX(MIN((LOGNORM.INV(RAND(), LN(Hypothèses!$B$53), Hypothèses!$C$53)-Hypothèses!$E$53), Hypothèses!$D$53), 0))*IF(D244&gt;=4,1,0)</f>
        <v>0</v>
      </c>
      <c r="H244" s="7">
        <f>((LOGNORM.INV(RAND(), LN(Hypothèses!$B$51), Hypothèses!$C$51)) - (MAX(MIN((LOGNORM.INV(RAND(), LN(Hypothèses!$B$51), Hypothèses!$C$51)-Hypothèses!$E$51), Hypothèses!$D$51), 0)))*IF(B244&gt;=1,1,0)+((LOGNORM.INV(RAND(), LN(Hypothèses!$B$51), Hypothèses!$C$51)) - (MAX(MIN((LOGNORM.INV(RAND(), LN(Hypothèses!$B$51), Hypothèses!$C$51)-Hypothèses!$E$51), Hypothèses!$D$51), 0)))*IF(B244&gt;=2,1,0)+((LOGNORM.INV(RAND(), LN(Hypothèses!$B$51), Hypothèses!$C$51)) - (MAX(MIN((LOGNORM.INV(RAND(), LN(Hypothèses!$B$51), Hypothèses!$C$51)-Hypothèses!$E$51), Hypothèses!$D$51), 0)))*IF(B244&gt;=3,1,0)+((LOGNORM.INV(RAND(), LN(Hypothèses!$B$51), Hypothèses!$C$51)) - (MAX(MIN((LOGNORM.INV(RAND(), LN(Hypothèses!$B$51), Hypothèses!$C$51)-Hypothèses!$E$51), Hypothèses!$D$51), 0)))*IF(B244&gt;=4,1,0)</f>
        <v>0</v>
      </c>
      <c r="I244" s="7">
        <f>((LOGNORM.INV(RAND(), LN(Hypothèses!$B$52), Hypothèses!$C$52)) - (MAX(MIN((LOGNORM.INV(RAND(), LN(Hypothèses!$B$52), Hypothèses!$C$52)-Hypothèses!$E$52), Hypothèses!$D$52), 0)))*IF(C244&gt;=1,1,0)+((LOGNORM.INV(RAND(), LN(Hypothèses!$B$52), Hypothèses!$C$52)) - (MAX(MIN((LOGNORM.INV(RAND(), LN(Hypothèses!$B$52), Hypothèses!$C$52)-Hypothèses!$E$52), Hypothèses!$D$52), 0)))*IF(C244&gt;=2,1,0)+((LOGNORM.INV(RAND(), LN(Hypothèses!$B$52), Hypothèses!$C$52)) - (MAX(MIN((LOGNORM.INV(RAND(), LN(Hypothèses!$B$52), Hypothèses!$C$52)-Hypothèses!$E$52), Hypothèses!$D$52), 0)))*IF(C244&gt;=3,1,0)+((LOGNORM.INV(RAND(), LN(Hypothèses!$B$52), Hypothèses!$C$52)) - (MAX(MIN((LOGNORM.INV(RAND(), LN(Hypothèses!$B$52), Hypothèses!$C$52)-Hypothèses!$E$52), Hypothèses!$D$52), 0)))*IF(C244&gt;=4,1,0)</f>
        <v>0</v>
      </c>
      <c r="J244" s="7">
        <f>((LOGNORM.INV(RAND(), LN(Hypothèses!$B$53), Hypothèses!$C$53)) - (MAX(MIN((LOGNORM.INV(RAND(), LN(Hypothèses!$B$53), Hypothèses!$C$53)-Hypothèses!$E$53), Hypothèses!$D$53), 0)))*IF(D244&gt;=1,1,0)+((LOGNORM.INV(RAND(), LN(Hypothèses!$B$53), Hypothèses!$C$53)) - (MAX(MIN((LOGNORM.INV(RAND(), LN(Hypothèses!$B$53), Hypothèses!$C$53)-Hypothèses!$E$53), Hypothèses!$D$53), 0)))*IF(D244&gt;=2,1,0)+((LOGNORM.INV(RAND(), LN(Hypothèses!$B$53), Hypothèses!$C$53)) - (MAX(MIN((LOGNORM.INV(RAND(), LN(Hypothèses!$B$53), Hypothèses!$C$53)-Hypothèses!$E$53), Hypothèses!$D$53), 0)))*IF(D244&gt;=3,1,0)+((LOGNORM.INV(RAND(), LN(Hypothèses!$B$53), Hypothèses!$C$53)) - (MAX(MIN((LOGNORM.INV(RAND(), LN(Hypothèses!$B$53), Hypothèses!$C$53)-Hypothèses!$E$53), Hypothèses!$D$53), 0)))*IF(D244&gt;=4,1,0)</f>
        <v>0</v>
      </c>
      <c r="K244" s="7">
        <f>E244+F244+G244</f>
        <v>0</v>
      </c>
      <c r="L244" s="7">
        <f>H244+I244+J244</f>
        <v>0</v>
      </c>
      <c r="M244" s="7">
        <f>Simulateur!$G$20 + L244</f>
        <v>0</v>
      </c>
    </row>
    <row r="245" spans="1:13">
      <c r="A245" s="11">
        <v>244</v>
      </c>
      <c r="B245" s="11">
        <f>BINOM.INV(1000, (Hypothèses!$B$43*Hypothèses!$B$46)/1000, RAND())</f>
        <v>0</v>
      </c>
      <c r="C245" s="11">
        <f>BINOM.INV(1000, (Hypothèses!$B$43*Hypothèses!$B$47)/1000, RAND())</f>
        <v>0</v>
      </c>
      <c r="D245" s="11">
        <f>BINOM.INV(1000, (Hypothèses!$B$43*Hypothèses!$B$48)/1000, RAND())</f>
        <v>0</v>
      </c>
      <c r="E245" s="7">
        <f>(MAX(MIN((LOGNORM.INV(RAND(), LN(Hypothèses!$B$51), Hypothèses!$C$51)-Hypothèses!$E$51), Hypothèses!$D$51), 0))*IF(B245&gt;=1,1,0)+(MAX(MIN((LOGNORM.INV(RAND(), LN(Hypothèses!$B$51), Hypothèses!$C$51)-Hypothèses!$E$51), Hypothèses!$D$51), 0))*IF(B245&gt;=2,1,0)+(MAX(MIN((LOGNORM.INV(RAND(), LN(Hypothèses!$B$51), Hypothèses!$C$51)-Hypothèses!$E$51), Hypothèses!$D$51), 0))*IF(B245&gt;=3,1,0)+(MAX(MIN((LOGNORM.INV(RAND(), LN(Hypothèses!$B$51), Hypothèses!$C$51)-Hypothèses!$E$51), Hypothèses!$D$51), 0))*IF(B245&gt;=4,1,0)</f>
        <v>0</v>
      </c>
      <c r="F245" s="7">
        <f>(MAX(MIN((LOGNORM.INV(RAND(), LN(Hypothèses!$B$52), Hypothèses!$C$52)-Hypothèses!$E$52), Hypothèses!$D$52), 0))*IF(C245&gt;=1,1,0)+(MAX(MIN((LOGNORM.INV(RAND(), LN(Hypothèses!$B$52), Hypothèses!$C$52)-Hypothèses!$E$52), Hypothèses!$D$52), 0))*IF(C245&gt;=2,1,0)+(MAX(MIN((LOGNORM.INV(RAND(), LN(Hypothèses!$B$52), Hypothèses!$C$52)-Hypothèses!$E$52), Hypothèses!$D$52), 0))*IF(C245&gt;=3,1,0)+(MAX(MIN((LOGNORM.INV(RAND(), LN(Hypothèses!$B$52), Hypothèses!$C$52)-Hypothèses!$E$52), Hypothèses!$D$52), 0))*IF(C245&gt;=4,1,0)</f>
        <v>0</v>
      </c>
      <c r="G245" s="7">
        <f>(MAX(MIN((LOGNORM.INV(RAND(), LN(Hypothèses!$B$53), Hypothèses!$C$53)-Hypothèses!$E$53), Hypothèses!$D$53), 0))*IF(D245&gt;=1,1,0)+(MAX(MIN((LOGNORM.INV(RAND(), LN(Hypothèses!$B$53), Hypothèses!$C$53)-Hypothèses!$E$53), Hypothèses!$D$53), 0))*IF(D245&gt;=2,1,0)+(MAX(MIN((LOGNORM.INV(RAND(), LN(Hypothèses!$B$53), Hypothèses!$C$53)-Hypothèses!$E$53), Hypothèses!$D$53), 0))*IF(D245&gt;=3,1,0)+(MAX(MIN((LOGNORM.INV(RAND(), LN(Hypothèses!$B$53), Hypothèses!$C$53)-Hypothèses!$E$53), Hypothèses!$D$53), 0))*IF(D245&gt;=4,1,0)</f>
        <v>0</v>
      </c>
      <c r="H245" s="7">
        <f>((LOGNORM.INV(RAND(), LN(Hypothèses!$B$51), Hypothèses!$C$51)) - (MAX(MIN((LOGNORM.INV(RAND(), LN(Hypothèses!$B$51), Hypothèses!$C$51)-Hypothèses!$E$51), Hypothèses!$D$51), 0)))*IF(B245&gt;=1,1,0)+((LOGNORM.INV(RAND(), LN(Hypothèses!$B$51), Hypothèses!$C$51)) - (MAX(MIN((LOGNORM.INV(RAND(), LN(Hypothèses!$B$51), Hypothèses!$C$51)-Hypothèses!$E$51), Hypothèses!$D$51), 0)))*IF(B245&gt;=2,1,0)+((LOGNORM.INV(RAND(), LN(Hypothèses!$B$51), Hypothèses!$C$51)) - (MAX(MIN((LOGNORM.INV(RAND(), LN(Hypothèses!$B$51), Hypothèses!$C$51)-Hypothèses!$E$51), Hypothèses!$D$51), 0)))*IF(B245&gt;=3,1,0)+((LOGNORM.INV(RAND(), LN(Hypothèses!$B$51), Hypothèses!$C$51)) - (MAX(MIN((LOGNORM.INV(RAND(), LN(Hypothèses!$B$51), Hypothèses!$C$51)-Hypothèses!$E$51), Hypothèses!$D$51), 0)))*IF(B245&gt;=4,1,0)</f>
        <v>0</v>
      </c>
      <c r="I245" s="7">
        <f>((LOGNORM.INV(RAND(), LN(Hypothèses!$B$52), Hypothèses!$C$52)) - (MAX(MIN((LOGNORM.INV(RAND(), LN(Hypothèses!$B$52), Hypothèses!$C$52)-Hypothèses!$E$52), Hypothèses!$D$52), 0)))*IF(C245&gt;=1,1,0)+((LOGNORM.INV(RAND(), LN(Hypothèses!$B$52), Hypothèses!$C$52)) - (MAX(MIN((LOGNORM.INV(RAND(), LN(Hypothèses!$B$52), Hypothèses!$C$52)-Hypothèses!$E$52), Hypothèses!$D$52), 0)))*IF(C245&gt;=2,1,0)+((LOGNORM.INV(RAND(), LN(Hypothèses!$B$52), Hypothèses!$C$52)) - (MAX(MIN((LOGNORM.INV(RAND(), LN(Hypothèses!$B$52), Hypothèses!$C$52)-Hypothèses!$E$52), Hypothèses!$D$52), 0)))*IF(C245&gt;=3,1,0)+((LOGNORM.INV(RAND(), LN(Hypothèses!$B$52), Hypothèses!$C$52)) - (MAX(MIN((LOGNORM.INV(RAND(), LN(Hypothèses!$B$52), Hypothèses!$C$52)-Hypothèses!$E$52), Hypothèses!$D$52), 0)))*IF(C245&gt;=4,1,0)</f>
        <v>0</v>
      </c>
      <c r="J245" s="7">
        <f>((LOGNORM.INV(RAND(), LN(Hypothèses!$B$53), Hypothèses!$C$53)) - (MAX(MIN((LOGNORM.INV(RAND(), LN(Hypothèses!$B$53), Hypothèses!$C$53)-Hypothèses!$E$53), Hypothèses!$D$53), 0)))*IF(D245&gt;=1,1,0)+((LOGNORM.INV(RAND(), LN(Hypothèses!$B$53), Hypothèses!$C$53)) - (MAX(MIN((LOGNORM.INV(RAND(), LN(Hypothèses!$B$53), Hypothèses!$C$53)-Hypothèses!$E$53), Hypothèses!$D$53), 0)))*IF(D245&gt;=2,1,0)+((LOGNORM.INV(RAND(), LN(Hypothèses!$B$53), Hypothèses!$C$53)) - (MAX(MIN((LOGNORM.INV(RAND(), LN(Hypothèses!$B$53), Hypothèses!$C$53)-Hypothèses!$E$53), Hypothèses!$D$53), 0)))*IF(D245&gt;=3,1,0)+((LOGNORM.INV(RAND(), LN(Hypothèses!$B$53), Hypothèses!$C$53)) - (MAX(MIN((LOGNORM.INV(RAND(), LN(Hypothèses!$B$53), Hypothèses!$C$53)-Hypothèses!$E$53), Hypothèses!$D$53), 0)))*IF(D245&gt;=4,1,0)</f>
        <v>0</v>
      </c>
      <c r="K245" s="7">
        <f>E245+F245+G245</f>
        <v>0</v>
      </c>
      <c r="L245" s="7">
        <f>H245+I245+J245</f>
        <v>0</v>
      </c>
      <c r="M245" s="7">
        <f>Simulateur!$G$20 + L245</f>
        <v>0</v>
      </c>
    </row>
    <row r="246" spans="1:13">
      <c r="A246" s="11">
        <v>245</v>
      </c>
      <c r="B246" s="11">
        <f>BINOM.INV(1000, (Hypothèses!$B$43*Hypothèses!$B$46)/1000, RAND())</f>
        <v>0</v>
      </c>
      <c r="C246" s="11">
        <f>BINOM.INV(1000, (Hypothèses!$B$43*Hypothèses!$B$47)/1000, RAND())</f>
        <v>0</v>
      </c>
      <c r="D246" s="11">
        <f>BINOM.INV(1000, (Hypothèses!$B$43*Hypothèses!$B$48)/1000, RAND())</f>
        <v>0</v>
      </c>
      <c r="E246" s="7">
        <f>(MAX(MIN((LOGNORM.INV(RAND(), LN(Hypothèses!$B$51), Hypothèses!$C$51)-Hypothèses!$E$51), Hypothèses!$D$51), 0))*IF(B246&gt;=1,1,0)+(MAX(MIN((LOGNORM.INV(RAND(), LN(Hypothèses!$B$51), Hypothèses!$C$51)-Hypothèses!$E$51), Hypothèses!$D$51), 0))*IF(B246&gt;=2,1,0)+(MAX(MIN((LOGNORM.INV(RAND(), LN(Hypothèses!$B$51), Hypothèses!$C$51)-Hypothèses!$E$51), Hypothèses!$D$51), 0))*IF(B246&gt;=3,1,0)+(MAX(MIN((LOGNORM.INV(RAND(), LN(Hypothèses!$B$51), Hypothèses!$C$51)-Hypothèses!$E$51), Hypothèses!$D$51), 0))*IF(B246&gt;=4,1,0)</f>
        <v>0</v>
      </c>
      <c r="F246" s="7">
        <f>(MAX(MIN((LOGNORM.INV(RAND(), LN(Hypothèses!$B$52), Hypothèses!$C$52)-Hypothèses!$E$52), Hypothèses!$D$52), 0))*IF(C246&gt;=1,1,0)+(MAX(MIN((LOGNORM.INV(RAND(), LN(Hypothèses!$B$52), Hypothèses!$C$52)-Hypothèses!$E$52), Hypothèses!$D$52), 0))*IF(C246&gt;=2,1,0)+(MAX(MIN((LOGNORM.INV(RAND(), LN(Hypothèses!$B$52), Hypothèses!$C$52)-Hypothèses!$E$52), Hypothèses!$D$52), 0))*IF(C246&gt;=3,1,0)+(MAX(MIN((LOGNORM.INV(RAND(), LN(Hypothèses!$B$52), Hypothèses!$C$52)-Hypothèses!$E$52), Hypothèses!$D$52), 0))*IF(C246&gt;=4,1,0)</f>
        <v>0</v>
      </c>
      <c r="G246" s="7">
        <f>(MAX(MIN((LOGNORM.INV(RAND(), LN(Hypothèses!$B$53), Hypothèses!$C$53)-Hypothèses!$E$53), Hypothèses!$D$53), 0))*IF(D246&gt;=1,1,0)+(MAX(MIN((LOGNORM.INV(RAND(), LN(Hypothèses!$B$53), Hypothèses!$C$53)-Hypothèses!$E$53), Hypothèses!$D$53), 0))*IF(D246&gt;=2,1,0)+(MAX(MIN((LOGNORM.INV(RAND(), LN(Hypothèses!$B$53), Hypothèses!$C$53)-Hypothèses!$E$53), Hypothèses!$D$53), 0))*IF(D246&gt;=3,1,0)+(MAX(MIN((LOGNORM.INV(RAND(), LN(Hypothèses!$B$53), Hypothèses!$C$53)-Hypothèses!$E$53), Hypothèses!$D$53), 0))*IF(D246&gt;=4,1,0)</f>
        <v>0</v>
      </c>
      <c r="H246" s="7">
        <f>((LOGNORM.INV(RAND(), LN(Hypothèses!$B$51), Hypothèses!$C$51)) - (MAX(MIN((LOGNORM.INV(RAND(), LN(Hypothèses!$B$51), Hypothèses!$C$51)-Hypothèses!$E$51), Hypothèses!$D$51), 0)))*IF(B246&gt;=1,1,0)+((LOGNORM.INV(RAND(), LN(Hypothèses!$B$51), Hypothèses!$C$51)) - (MAX(MIN((LOGNORM.INV(RAND(), LN(Hypothèses!$B$51), Hypothèses!$C$51)-Hypothèses!$E$51), Hypothèses!$D$51), 0)))*IF(B246&gt;=2,1,0)+((LOGNORM.INV(RAND(), LN(Hypothèses!$B$51), Hypothèses!$C$51)) - (MAX(MIN((LOGNORM.INV(RAND(), LN(Hypothèses!$B$51), Hypothèses!$C$51)-Hypothèses!$E$51), Hypothèses!$D$51), 0)))*IF(B246&gt;=3,1,0)+((LOGNORM.INV(RAND(), LN(Hypothèses!$B$51), Hypothèses!$C$51)) - (MAX(MIN((LOGNORM.INV(RAND(), LN(Hypothèses!$B$51), Hypothèses!$C$51)-Hypothèses!$E$51), Hypothèses!$D$51), 0)))*IF(B246&gt;=4,1,0)</f>
        <v>0</v>
      </c>
      <c r="I246" s="7">
        <f>((LOGNORM.INV(RAND(), LN(Hypothèses!$B$52), Hypothèses!$C$52)) - (MAX(MIN((LOGNORM.INV(RAND(), LN(Hypothèses!$B$52), Hypothèses!$C$52)-Hypothèses!$E$52), Hypothèses!$D$52), 0)))*IF(C246&gt;=1,1,0)+((LOGNORM.INV(RAND(), LN(Hypothèses!$B$52), Hypothèses!$C$52)) - (MAX(MIN((LOGNORM.INV(RAND(), LN(Hypothèses!$B$52), Hypothèses!$C$52)-Hypothèses!$E$52), Hypothèses!$D$52), 0)))*IF(C246&gt;=2,1,0)+((LOGNORM.INV(RAND(), LN(Hypothèses!$B$52), Hypothèses!$C$52)) - (MAX(MIN((LOGNORM.INV(RAND(), LN(Hypothèses!$B$52), Hypothèses!$C$52)-Hypothèses!$E$52), Hypothèses!$D$52), 0)))*IF(C246&gt;=3,1,0)+((LOGNORM.INV(RAND(), LN(Hypothèses!$B$52), Hypothèses!$C$52)) - (MAX(MIN((LOGNORM.INV(RAND(), LN(Hypothèses!$B$52), Hypothèses!$C$52)-Hypothèses!$E$52), Hypothèses!$D$52), 0)))*IF(C246&gt;=4,1,0)</f>
        <v>0</v>
      </c>
      <c r="J246" s="7">
        <f>((LOGNORM.INV(RAND(), LN(Hypothèses!$B$53), Hypothèses!$C$53)) - (MAX(MIN((LOGNORM.INV(RAND(), LN(Hypothèses!$B$53), Hypothèses!$C$53)-Hypothèses!$E$53), Hypothèses!$D$53), 0)))*IF(D246&gt;=1,1,0)+((LOGNORM.INV(RAND(), LN(Hypothèses!$B$53), Hypothèses!$C$53)) - (MAX(MIN((LOGNORM.INV(RAND(), LN(Hypothèses!$B$53), Hypothèses!$C$53)-Hypothèses!$E$53), Hypothèses!$D$53), 0)))*IF(D246&gt;=2,1,0)+((LOGNORM.INV(RAND(), LN(Hypothèses!$B$53), Hypothèses!$C$53)) - (MAX(MIN((LOGNORM.INV(RAND(), LN(Hypothèses!$B$53), Hypothèses!$C$53)-Hypothèses!$E$53), Hypothèses!$D$53), 0)))*IF(D246&gt;=3,1,0)+((LOGNORM.INV(RAND(), LN(Hypothèses!$B$53), Hypothèses!$C$53)) - (MAX(MIN((LOGNORM.INV(RAND(), LN(Hypothèses!$B$53), Hypothèses!$C$53)-Hypothèses!$E$53), Hypothèses!$D$53), 0)))*IF(D246&gt;=4,1,0)</f>
        <v>0</v>
      </c>
      <c r="K246" s="7">
        <f>E246+F246+G246</f>
        <v>0</v>
      </c>
      <c r="L246" s="7">
        <f>H246+I246+J246</f>
        <v>0</v>
      </c>
      <c r="M246" s="7">
        <f>Simulateur!$G$20 + L246</f>
        <v>0</v>
      </c>
    </row>
    <row r="247" spans="1:13">
      <c r="A247" s="11">
        <v>246</v>
      </c>
      <c r="B247" s="11">
        <f>BINOM.INV(1000, (Hypothèses!$B$43*Hypothèses!$B$46)/1000, RAND())</f>
        <v>0</v>
      </c>
      <c r="C247" s="11">
        <f>BINOM.INV(1000, (Hypothèses!$B$43*Hypothèses!$B$47)/1000, RAND())</f>
        <v>0</v>
      </c>
      <c r="D247" s="11">
        <f>BINOM.INV(1000, (Hypothèses!$B$43*Hypothèses!$B$48)/1000, RAND())</f>
        <v>0</v>
      </c>
      <c r="E247" s="7">
        <f>(MAX(MIN((LOGNORM.INV(RAND(), LN(Hypothèses!$B$51), Hypothèses!$C$51)-Hypothèses!$E$51), Hypothèses!$D$51), 0))*IF(B247&gt;=1,1,0)+(MAX(MIN((LOGNORM.INV(RAND(), LN(Hypothèses!$B$51), Hypothèses!$C$51)-Hypothèses!$E$51), Hypothèses!$D$51), 0))*IF(B247&gt;=2,1,0)+(MAX(MIN((LOGNORM.INV(RAND(), LN(Hypothèses!$B$51), Hypothèses!$C$51)-Hypothèses!$E$51), Hypothèses!$D$51), 0))*IF(B247&gt;=3,1,0)+(MAX(MIN((LOGNORM.INV(RAND(), LN(Hypothèses!$B$51), Hypothèses!$C$51)-Hypothèses!$E$51), Hypothèses!$D$51), 0))*IF(B247&gt;=4,1,0)</f>
        <v>0</v>
      </c>
      <c r="F247" s="7">
        <f>(MAX(MIN((LOGNORM.INV(RAND(), LN(Hypothèses!$B$52), Hypothèses!$C$52)-Hypothèses!$E$52), Hypothèses!$D$52), 0))*IF(C247&gt;=1,1,0)+(MAX(MIN((LOGNORM.INV(RAND(), LN(Hypothèses!$B$52), Hypothèses!$C$52)-Hypothèses!$E$52), Hypothèses!$D$52), 0))*IF(C247&gt;=2,1,0)+(MAX(MIN((LOGNORM.INV(RAND(), LN(Hypothèses!$B$52), Hypothèses!$C$52)-Hypothèses!$E$52), Hypothèses!$D$52), 0))*IF(C247&gt;=3,1,0)+(MAX(MIN((LOGNORM.INV(RAND(), LN(Hypothèses!$B$52), Hypothèses!$C$52)-Hypothèses!$E$52), Hypothèses!$D$52), 0))*IF(C247&gt;=4,1,0)</f>
        <v>0</v>
      </c>
      <c r="G247" s="7">
        <f>(MAX(MIN((LOGNORM.INV(RAND(), LN(Hypothèses!$B$53), Hypothèses!$C$53)-Hypothèses!$E$53), Hypothèses!$D$53), 0))*IF(D247&gt;=1,1,0)+(MAX(MIN((LOGNORM.INV(RAND(), LN(Hypothèses!$B$53), Hypothèses!$C$53)-Hypothèses!$E$53), Hypothèses!$D$53), 0))*IF(D247&gt;=2,1,0)+(MAX(MIN((LOGNORM.INV(RAND(), LN(Hypothèses!$B$53), Hypothèses!$C$53)-Hypothèses!$E$53), Hypothèses!$D$53), 0))*IF(D247&gt;=3,1,0)+(MAX(MIN((LOGNORM.INV(RAND(), LN(Hypothèses!$B$53), Hypothèses!$C$53)-Hypothèses!$E$53), Hypothèses!$D$53), 0))*IF(D247&gt;=4,1,0)</f>
        <v>0</v>
      </c>
      <c r="H247" s="7">
        <f>((LOGNORM.INV(RAND(), LN(Hypothèses!$B$51), Hypothèses!$C$51)) - (MAX(MIN((LOGNORM.INV(RAND(), LN(Hypothèses!$B$51), Hypothèses!$C$51)-Hypothèses!$E$51), Hypothèses!$D$51), 0)))*IF(B247&gt;=1,1,0)+((LOGNORM.INV(RAND(), LN(Hypothèses!$B$51), Hypothèses!$C$51)) - (MAX(MIN((LOGNORM.INV(RAND(), LN(Hypothèses!$B$51), Hypothèses!$C$51)-Hypothèses!$E$51), Hypothèses!$D$51), 0)))*IF(B247&gt;=2,1,0)+((LOGNORM.INV(RAND(), LN(Hypothèses!$B$51), Hypothèses!$C$51)) - (MAX(MIN((LOGNORM.INV(RAND(), LN(Hypothèses!$B$51), Hypothèses!$C$51)-Hypothèses!$E$51), Hypothèses!$D$51), 0)))*IF(B247&gt;=3,1,0)+((LOGNORM.INV(RAND(), LN(Hypothèses!$B$51), Hypothèses!$C$51)) - (MAX(MIN((LOGNORM.INV(RAND(), LN(Hypothèses!$B$51), Hypothèses!$C$51)-Hypothèses!$E$51), Hypothèses!$D$51), 0)))*IF(B247&gt;=4,1,0)</f>
        <v>0</v>
      </c>
      <c r="I247" s="7">
        <f>((LOGNORM.INV(RAND(), LN(Hypothèses!$B$52), Hypothèses!$C$52)) - (MAX(MIN((LOGNORM.INV(RAND(), LN(Hypothèses!$B$52), Hypothèses!$C$52)-Hypothèses!$E$52), Hypothèses!$D$52), 0)))*IF(C247&gt;=1,1,0)+((LOGNORM.INV(RAND(), LN(Hypothèses!$B$52), Hypothèses!$C$52)) - (MAX(MIN((LOGNORM.INV(RAND(), LN(Hypothèses!$B$52), Hypothèses!$C$52)-Hypothèses!$E$52), Hypothèses!$D$52), 0)))*IF(C247&gt;=2,1,0)+((LOGNORM.INV(RAND(), LN(Hypothèses!$B$52), Hypothèses!$C$52)) - (MAX(MIN((LOGNORM.INV(RAND(), LN(Hypothèses!$B$52), Hypothèses!$C$52)-Hypothèses!$E$52), Hypothèses!$D$52), 0)))*IF(C247&gt;=3,1,0)+((LOGNORM.INV(RAND(), LN(Hypothèses!$B$52), Hypothèses!$C$52)) - (MAX(MIN((LOGNORM.INV(RAND(), LN(Hypothèses!$B$52), Hypothèses!$C$52)-Hypothèses!$E$52), Hypothèses!$D$52), 0)))*IF(C247&gt;=4,1,0)</f>
        <v>0</v>
      </c>
      <c r="J247" s="7">
        <f>((LOGNORM.INV(RAND(), LN(Hypothèses!$B$53), Hypothèses!$C$53)) - (MAX(MIN((LOGNORM.INV(RAND(), LN(Hypothèses!$B$53), Hypothèses!$C$53)-Hypothèses!$E$53), Hypothèses!$D$53), 0)))*IF(D247&gt;=1,1,0)+((LOGNORM.INV(RAND(), LN(Hypothèses!$B$53), Hypothèses!$C$53)) - (MAX(MIN((LOGNORM.INV(RAND(), LN(Hypothèses!$B$53), Hypothèses!$C$53)-Hypothèses!$E$53), Hypothèses!$D$53), 0)))*IF(D247&gt;=2,1,0)+((LOGNORM.INV(RAND(), LN(Hypothèses!$B$53), Hypothèses!$C$53)) - (MAX(MIN((LOGNORM.INV(RAND(), LN(Hypothèses!$B$53), Hypothèses!$C$53)-Hypothèses!$E$53), Hypothèses!$D$53), 0)))*IF(D247&gt;=3,1,0)+((LOGNORM.INV(RAND(), LN(Hypothèses!$B$53), Hypothèses!$C$53)) - (MAX(MIN((LOGNORM.INV(RAND(), LN(Hypothèses!$B$53), Hypothèses!$C$53)-Hypothèses!$E$53), Hypothèses!$D$53), 0)))*IF(D247&gt;=4,1,0)</f>
        <v>0</v>
      </c>
      <c r="K247" s="7">
        <f>E247+F247+G247</f>
        <v>0</v>
      </c>
      <c r="L247" s="7">
        <f>H247+I247+J247</f>
        <v>0</v>
      </c>
      <c r="M247" s="7">
        <f>Simulateur!$G$20 + L247</f>
        <v>0</v>
      </c>
    </row>
    <row r="248" spans="1:13">
      <c r="A248" s="11">
        <v>247</v>
      </c>
      <c r="B248" s="11">
        <f>BINOM.INV(1000, (Hypothèses!$B$43*Hypothèses!$B$46)/1000, RAND())</f>
        <v>0</v>
      </c>
      <c r="C248" s="11">
        <f>BINOM.INV(1000, (Hypothèses!$B$43*Hypothèses!$B$47)/1000, RAND())</f>
        <v>0</v>
      </c>
      <c r="D248" s="11">
        <f>BINOM.INV(1000, (Hypothèses!$B$43*Hypothèses!$B$48)/1000, RAND())</f>
        <v>0</v>
      </c>
      <c r="E248" s="7">
        <f>(MAX(MIN((LOGNORM.INV(RAND(), LN(Hypothèses!$B$51), Hypothèses!$C$51)-Hypothèses!$E$51), Hypothèses!$D$51), 0))*IF(B248&gt;=1,1,0)+(MAX(MIN((LOGNORM.INV(RAND(), LN(Hypothèses!$B$51), Hypothèses!$C$51)-Hypothèses!$E$51), Hypothèses!$D$51), 0))*IF(B248&gt;=2,1,0)+(MAX(MIN((LOGNORM.INV(RAND(), LN(Hypothèses!$B$51), Hypothèses!$C$51)-Hypothèses!$E$51), Hypothèses!$D$51), 0))*IF(B248&gt;=3,1,0)+(MAX(MIN((LOGNORM.INV(RAND(), LN(Hypothèses!$B$51), Hypothèses!$C$51)-Hypothèses!$E$51), Hypothèses!$D$51), 0))*IF(B248&gt;=4,1,0)</f>
        <v>0</v>
      </c>
      <c r="F248" s="7">
        <f>(MAX(MIN((LOGNORM.INV(RAND(), LN(Hypothèses!$B$52), Hypothèses!$C$52)-Hypothèses!$E$52), Hypothèses!$D$52), 0))*IF(C248&gt;=1,1,0)+(MAX(MIN((LOGNORM.INV(RAND(), LN(Hypothèses!$B$52), Hypothèses!$C$52)-Hypothèses!$E$52), Hypothèses!$D$52), 0))*IF(C248&gt;=2,1,0)+(MAX(MIN((LOGNORM.INV(RAND(), LN(Hypothèses!$B$52), Hypothèses!$C$52)-Hypothèses!$E$52), Hypothèses!$D$52), 0))*IF(C248&gt;=3,1,0)+(MAX(MIN((LOGNORM.INV(RAND(), LN(Hypothèses!$B$52), Hypothèses!$C$52)-Hypothèses!$E$52), Hypothèses!$D$52), 0))*IF(C248&gt;=4,1,0)</f>
        <v>0</v>
      </c>
      <c r="G248" s="7">
        <f>(MAX(MIN((LOGNORM.INV(RAND(), LN(Hypothèses!$B$53), Hypothèses!$C$53)-Hypothèses!$E$53), Hypothèses!$D$53), 0))*IF(D248&gt;=1,1,0)+(MAX(MIN((LOGNORM.INV(RAND(), LN(Hypothèses!$B$53), Hypothèses!$C$53)-Hypothèses!$E$53), Hypothèses!$D$53), 0))*IF(D248&gt;=2,1,0)+(MAX(MIN((LOGNORM.INV(RAND(), LN(Hypothèses!$B$53), Hypothèses!$C$53)-Hypothèses!$E$53), Hypothèses!$D$53), 0))*IF(D248&gt;=3,1,0)+(MAX(MIN((LOGNORM.INV(RAND(), LN(Hypothèses!$B$53), Hypothèses!$C$53)-Hypothèses!$E$53), Hypothèses!$D$53), 0))*IF(D248&gt;=4,1,0)</f>
        <v>0</v>
      </c>
      <c r="H248" s="7">
        <f>((LOGNORM.INV(RAND(), LN(Hypothèses!$B$51), Hypothèses!$C$51)) - (MAX(MIN((LOGNORM.INV(RAND(), LN(Hypothèses!$B$51), Hypothèses!$C$51)-Hypothèses!$E$51), Hypothèses!$D$51), 0)))*IF(B248&gt;=1,1,0)+((LOGNORM.INV(RAND(), LN(Hypothèses!$B$51), Hypothèses!$C$51)) - (MAX(MIN((LOGNORM.INV(RAND(), LN(Hypothèses!$B$51), Hypothèses!$C$51)-Hypothèses!$E$51), Hypothèses!$D$51), 0)))*IF(B248&gt;=2,1,0)+((LOGNORM.INV(RAND(), LN(Hypothèses!$B$51), Hypothèses!$C$51)) - (MAX(MIN((LOGNORM.INV(RAND(), LN(Hypothèses!$B$51), Hypothèses!$C$51)-Hypothèses!$E$51), Hypothèses!$D$51), 0)))*IF(B248&gt;=3,1,0)+((LOGNORM.INV(RAND(), LN(Hypothèses!$B$51), Hypothèses!$C$51)) - (MAX(MIN((LOGNORM.INV(RAND(), LN(Hypothèses!$B$51), Hypothèses!$C$51)-Hypothèses!$E$51), Hypothèses!$D$51), 0)))*IF(B248&gt;=4,1,0)</f>
        <v>0</v>
      </c>
      <c r="I248" s="7">
        <f>((LOGNORM.INV(RAND(), LN(Hypothèses!$B$52), Hypothèses!$C$52)) - (MAX(MIN((LOGNORM.INV(RAND(), LN(Hypothèses!$B$52), Hypothèses!$C$52)-Hypothèses!$E$52), Hypothèses!$D$52), 0)))*IF(C248&gt;=1,1,0)+((LOGNORM.INV(RAND(), LN(Hypothèses!$B$52), Hypothèses!$C$52)) - (MAX(MIN((LOGNORM.INV(RAND(), LN(Hypothèses!$B$52), Hypothèses!$C$52)-Hypothèses!$E$52), Hypothèses!$D$52), 0)))*IF(C248&gt;=2,1,0)+((LOGNORM.INV(RAND(), LN(Hypothèses!$B$52), Hypothèses!$C$52)) - (MAX(MIN((LOGNORM.INV(RAND(), LN(Hypothèses!$B$52), Hypothèses!$C$52)-Hypothèses!$E$52), Hypothèses!$D$52), 0)))*IF(C248&gt;=3,1,0)+((LOGNORM.INV(RAND(), LN(Hypothèses!$B$52), Hypothèses!$C$52)) - (MAX(MIN((LOGNORM.INV(RAND(), LN(Hypothèses!$B$52), Hypothèses!$C$52)-Hypothèses!$E$52), Hypothèses!$D$52), 0)))*IF(C248&gt;=4,1,0)</f>
        <v>0</v>
      </c>
      <c r="J248" s="7">
        <f>((LOGNORM.INV(RAND(), LN(Hypothèses!$B$53), Hypothèses!$C$53)) - (MAX(MIN((LOGNORM.INV(RAND(), LN(Hypothèses!$B$53), Hypothèses!$C$53)-Hypothèses!$E$53), Hypothèses!$D$53), 0)))*IF(D248&gt;=1,1,0)+((LOGNORM.INV(RAND(), LN(Hypothèses!$B$53), Hypothèses!$C$53)) - (MAX(MIN((LOGNORM.INV(RAND(), LN(Hypothèses!$B$53), Hypothèses!$C$53)-Hypothèses!$E$53), Hypothèses!$D$53), 0)))*IF(D248&gt;=2,1,0)+((LOGNORM.INV(RAND(), LN(Hypothèses!$B$53), Hypothèses!$C$53)) - (MAX(MIN((LOGNORM.INV(RAND(), LN(Hypothèses!$B$53), Hypothèses!$C$53)-Hypothèses!$E$53), Hypothèses!$D$53), 0)))*IF(D248&gt;=3,1,0)+((LOGNORM.INV(RAND(), LN(Hypothèses!$B$53), Hypothèses!$C$53)) - (MAX(MIN((LOGNORM.INV(RAND(), LN(Hypothèses!$B$53), Hypothèses!$C$53)-Hypothèses!$E$53), Hypothèses!$D$53), 0)))*IF(D248&gt;=4,1,0)</f>
        <v>0</v>
      </c>
      <c r="K248" s="7">
        <f>E248+F248+G248</f>
        <v>0</v>
      </c>
      <c r="L248" s="7">
        <f>H248+I248+J248</f>
        <v>0</v>
      </c>
      <c r="M248" s="7">
        <f>Simulateur!$G$20 + L248</f>
        <v>0</v>
      </c>
    </row>
    <row r="249" spans="1:13">
      <c r="A249" s="11">
        <v>248</v>
      </c>
      <c r="B249" s="11">
        <f>BINOM.INV(1000, (Hypothèses!$B$43*Hypothèses!$B$46)/1000, RAND())</f>
        <v>0</v>
      </c>
      <c r="C249" s="11">
        <f>BINOM.INV(1000, (Hypothèses!$B$43*Hypothèses!$B$47)/1000, RAND())</f>
        <v>0</v>
      </c>
      <c r="D249" s="11">
        <f>BINOM.INV(1000, (Hypothèses!$B$43*Hypothèses!$B$48)/1000, RAND())</f>
        <v>0</v>
      </c>
      <c r="E249" s="7">
        <f>(MAX(MIN((LOGNORM.INV(RAND(), LN(Hypothèses!$B$51), Hypothèses!$C$51)-Hypothèses!$E$51), Hypothèses!$D$51), 0))*IF(B249&gt;=1,1,0)+(MAX(MIN((LOGNORM.INV(RAND(), LN(Hypothèses!$B$51), Hypothèses!$C$51)-Hypothèses!$E$51), Hypothèses!$D$51), 0))*IF(B249&gt;=2,1,0)+(MAX(MIN((LOGNORM.INV(RAND(), LN(Hypothèses!$B$51), Hypothèses!$C$51)-Hypothèses!$E$51), Hypothèses!$D$51), 0))*IF(B249&gt;=3,1,0)+(MAX(MIN((LOGNORM.INV(RAND(), LN(Hypothèses!$B$51), Hypothèses!$C$51)-Hypothèses!$E$51), Hypothèses!$D$51), 0))*IF(B249&gt;=4,1,0)</f>
        <v>0</v>
      </c>
      <c r="F249" s="7">
        <f>(MAX(MIN((LOGNORM.INV(RAND(), LN(Hypothèses!$B$52), Hypothèses!$C$52)-Hypothèses!$E$52), Hypothèses!$D$52), 0))*IF(C249&gt;=1,1,0)+(MAX(MIN((LOGNORM.INV(RAND(), LN(Hypothèses!$B$52), Hypothèses!$C$52)-Hypothèses!$E$52), Hypothèses!$D$52), 0))*IF(C249&gt;=2,1,0)+(MAX(MIN((LOGNORM.INV(RAND(), LN(Hypothèses!$B$52), Hypothèses!$C$52)-Hypothèses!$E$52), Hypothèses!$D$52), 0))*IF(C249&gt;=3,1,0)+(MAX(MIN((LOGNORM.INV(RAND(), LN(Hypothèses!$B$52), Hypothèses!$C$52)-Hypothèses!$E$52), Hypothèses!$D$52), 0))*IF(C249&gt;=4,1,0)</f>
        <v>0</v>
      </c>
      <c r="G249" s="7">
        <f>(MAX(MIN((LOGNORM.INV(RAND(), LN(Hypothèses!$B$53), Hypothèses!$C$53)-Hypothèses!$E$53), Hypothèses!$D$53), 0))*IF(D249&gt;=1,1,0)+(MAX(MIN((LOGNORM.INV(RAND(), LN(Hypothèses!$B$53), Hypothèses!$C$53)-Hypothèses!$E$53), Hypothèses!$D$53), 0))*IF(D249&gt;=2,1,0)+(MAX(MIN((LOGNORM.INV(RAND(), LN(Hypothèses!$B$53), Hypothèses!$C$53)-Hypothèses!$E$53), Hypothèses!$D$53), 0))*IF(D249&gt;=3,1,0)+(MAX(MIN((LOGNORM.INV(RAND(), LN(Hypothèses!$B$53), Hypothèses!$C$53)-Hypothèses!$E$53), Hypothèses!$D$53), 0))*IF(D249&gt;=4,1,0)</f>
        <v>0</v>
      </c>
      <c r="H249" s="7">
        <f>((LOGNORM.INV(RAND(), LN(Hypothèses!$B$51), Hypothèses!$C$51)) - (MAX(MIN((LOGNORM.INV(RAND(), LN(Hypothèses!$B$51), Hypothèses!$C$51)-Hypothèses!$E$51), Hypothèses!$D$51), 0)))*IF(B249&gt;=1,1,0)+((LOGNORM.INV(RAND(), LN(Hypothèses!$B$51), Hypothèses!$C$51)) - (MAX(MIN((LOGNORM.INV(RAND(), LN(Hypothèses!$B$51), Hypothèses!$C$51)-Hypothèses!$E$51), Hypothèses!$D$51), 0)))*IF(B249&gt;=2,1,0)+((LOGNORM.INV(RAND(), LN(Hypothèses!$B$51), Hypothèses!$C$51)) - (MAX(MIN((LOGNORM.INV(RAND(), LN(Hypothèses!$B$51), Hypothèses!$C$51)-Hypothèses!$E$51), Hypothèses!$D$51), 0)))*IF(B249&gt;=3,1,0)+((LOGNORM.INV(RAND(), LN(Hypothèses!$B$51), Hypothèses!$C$51)) - (MAX(MIN((LOGNORM.INV(RAND(), LN(Hypothèses!$B$51), Hypothèses!$C$51)-Hypothèses!$E$51), Hypothèses!$D$51), 0)))*IF(B249&gt;=4,1,0)</f>
        <v>0</v>
      </c>
      <c r="I249" s="7">
        <f>((LOGNORM.INV(RAND(), LN(Hypothèses!$B$52), Hypothèses!$C$52)) - (MAX(MIN((LOGNORM.INV(RAND(), LN(Hypothèses!$B$52), Hypothèses!$C$52)-Hypothèses!$E$52), Hypothèses!$D$52), 0)))*IF(C249&gt;=1,1,0)+((LOGNORM.INV(RAND(), LN(Hypothèses!$B$52), Hypothèses!$C$52)) - (MAX(MIN((LOGNORM.INV(RAND(), LN(Hypothèses!$B$52), Hypothèses!$C$52)-Hypothèses!$E$52), Hypothèses!$D$52), 0)))*IF(C249&gt;=2,1,0)+((LOGNORM.INV(RAND(), LN(Hypothèses!$B$52), Hypothèses!$C$52)) - (MAX(MIN((LOGNORM.INV(RAND(), LN(Hypothèses!$B$52), Hypothèses!$C$52)-Hypothèses!$E$52), Hypothèses!$D$52), 0)))*IF(C249&gt;=3,1,0)+((LOGNORM.INV(RAND(), LN(Hypothèses!$B$52), Hypothèses!$C$52)) - (MAX(MIN((LOGNORM.INV(RAND(), LN(Hypothèses!$B$52), Hypothèses!$C$52)-Hypothèses!$E$52), Hypothèses!$D$52), 0)))*IF(C249&gt;=4,1,0)</f>
        <v>0</v>
      </c>
      <c r="J249" s="7">
        <f>((LOGNORM.INV(RAND(), LN(Hypothèses!$B$53), Hypothèses!$C$53)) - (MAX(MIN((LOGNORM.INV(RAND(), LN(Hypothèses!$B$53), Hypothèses!$C$53)-Hypothèses!$E$53), Hypothèses!$D$53), 0)))*IF(D249&gt;=1,1,0)+((LOGNORM.INV(RAND(), LN(Hypothèses!$B$53), Hypothèses!$C$53)) - (MAX(MIN((LOGNORM.INV(RAND(), LN(Hypothèses!$B$53), Hypothèses!$C$53)-Hypothèses!$E$53), Hypothèses!$D$53), 0)))*IF(D249&gt;=2,1,0)+((LOGNORM.INV(RAND(), LN(Hypothèses!$B$53), Hypothèses!$C$53)) - (MAX(MIN((LOGNORM.INV(RAND(), LN(Hypothèses!$B$53), Hypothèses!$C$53)-Hypothèses!$E$53), Hypothèses!$D$53), 0)))*IF(D249&gt;=3,1,0)+((LOGNORM.INV(RAND(), LN(Hypothèses!$B$53), Hypothèses!$C$53)) - (MAX(MIN((LOGNORM.INV(RAND(), LN(Hypothèses!$B$53), Hypothèses!$C$53)-Hypothèses!$E$53), Hypothèses!$D$53), 0)))*IF(D249&gt;=4,1,0)</f>
        <v>0</v>
      </c>
      <c r="K249" s="7">
        <f>E249+F249+G249</f>
        <v>0</v>
      </c>
      <c r="L249" s="7">
        <f>H249+I249+J249</f>
        <v>0</v>
      </c>
      <c r="M249" s="7">
        <f>Simulateur!$G$20 + L249</f>
        <v>0</v>
      </c>
    </row>
    <row r="250" spans="1:13">
      <c r="A250" s="11">
        <v>249</v>
      </c>
      <c r="B250" s="11">
        <f>BINOM.INV(1000, (Hypothèses!$B$43*Hypothèses!$B$46)/1000, RAND())</f>
        <v>0</v>
      </c>
      <c r="C250" s="11">
        <f>BINOM.INV(1000, (Hypothèses!$B$43*Hypothèses!$B$47)/1000, RAND())</f>
        <v>0</v>
      </c>
      <c r="D250" s="11">
        <f>BINOM.INV(1000, (Hypothèses!$B$43*Hypothèses!$B$48)/1000, RAND())</f>
        <v>0</v>
      </c>
      <c r="E250" s="7">
        <f>(MAX(MIN((LOGNORM.INV(RAND(), LN(Hypothèses!$B$51), Hypothèses!$C$51)-Hypothèses!$E$51), Hypothèses!$D$51), 0))*IF(B250&gt;=1,1,0)+(MAX(MIN((LOGNORM.INV(RAND(), LN(Hypothèses!$B$51), Hypothèses!$C$51)-Hypothèses!$E$51), Hypothèses!$D$51), 0))*IF(B250&gt;=2,1,0)+(MAX(MIN((LOGNORM.INV(RAND(), LN(Hypothèses!$B$51), Hypothèses!$C$51)-Hypothèses!$E$51), Hypothèses!$D$51), 0))*IF(B250&gt;=3,1,0)+(MAX(MIN((LOGNORM.INV(RAND(), LN(Hypothèses!$B$51), Hypothèses!$C$51)-Hypothèses!$E$51), Hypothèses!$D$51), 0))*IF(B250&gt;=4,1,0)</f>
        <v>0</v>
      </c>
      <c r="F250" s="7">
        <f>(MAX(MIN((LOGNORM.INV(RAND(), LN(Hypothèses!$B$52), Hypothèses!$C$52)-Hypothèses!$E$52), Hypothèses!$D$52), 0))*IF(C250&gt;=1,1,0)+(MAX(MIN((LOGNORM.INV(RAND(), LN(Hypothèses!$B$52), Hypothèses!$C$52)-Hypothèses!$E$52), Hypothèses!$D$52), 0))*IF(C250&gt;=2,1,0)+(MAX(MIN((LOGNORM.INV(RAND(), LN(Hypothèses!$B$52), Hypothèses!$C$52)-Hypothèses!$E$52), Hypothèses!$D$52), 0))*IF(C250&gt;=3,1,0)+(MAX(MIN((LOGNORM.INV(RAND(), LN(Hypothèses!$B$52), Hypothèses!$C$52)-Hypothèses!$E$52), Hypothèses!$D$52), 0))*IF(C250&gt;=4,1,0)</f>
        <v>0</v>
      </c>
      <c r="G250" s="7">
        <f>(MAX(MIN((LOGNORM.INV(RAND(), LN(Hypothèses!$B$53), Hypothèses!$C$53)-Hypothèses!$E$53), Hypothèses!$D$53), 0))*IF(D250&gt;=1,1,0)+(MAX(MIN((LOGNORM.INV(RAND(), LN(Hypothèses!$B$53), Hypothèses!$C$53)-Hypothèses!$E$53), Hypothèses!$D$53), 0))*IF(D250&gt;=2,1,0)+(MAX(MIN((LOGNORM.INV(RAND(), LN(Hypothèses!$B$53), Hypothèses!$C$53)-Hypothèses!$E$53), Hypothèses!$D$53), 0))*IF(D250&gt;=3,1,0)+(MAX(MIN((LOGNORM.INV(RAND(), LN(Hypothèses!$B$53), Hypothèses!$C$53)-Hypothèses!$E$53), Hypothèses!$D$53), 0))*IF(D250&gt;=4,1,0)</f>
        <v>0</v>
      </c>
      <c r="H250" s="7">
        <f>((LOGNORM.INV(RAND(), LN(Hypothèses!$B$51), Hypothèses!$C$51)) - (MAX(MIN((LOGNORM.INV(RAND(), LN(Hypothèses!$B$51), Hypothèses!$C$51)-Hypothèses!$E$51), Hypothèses!$D$51), 0)))*IF(B250&gt;=1,1,0)+((LOGNORM.INV(RAND(), LN(Hypothèses!$B$51), Hypothèses!$C$51)) - (MAX(MIN((LOGNORM.INV(RAND(), LN(Hypothèses!$B$51), Hypothèses!$C$51)-Hypothèses!$E$51), Hypothèses!$D$51), 0)))*IF(B250&gt;=2,1,0)+((LOGNORM.INV(RAND(), LN(Hypothèses!$B$51), Hypothèses!$C$51)) - (MAX(MIN((LOGNORM.INV(RAND(), LN(Hypothèses!$B$51), Hypothèses!$C$51)-Hypothèses!$E$51), Hypothèses!$D$51), 0)))*IF(B250&gt;=3,1,0)+((LOGNORM.INV(RAND(), LN(Hypothèses!$B$51), Hypothèses!$C$51)) - (MAX(MIN((LOGNORM.INV(RAND(), LN(Hypothèses!$B$51), Hypothèses!$C$51)-Hypothèses!$E$51), Hypothèses!$D$51), 0)))*IF(B250&gt;=4,1,0)</f>
        <v>0</v>
      </c>
      <c r="I250" s="7">
        <f>((LOGNORM.INV(RAND(), LN(Hypothèses!$B$52), Hypothèses!$C$52)) - (MAX(MIN((LOGNORM.INV(RAND(), LN(Hypothèses!$B$52), Hypothèses!$C$52)-Hypothèses!$E$52), Hypothèses!$D$52), 0)))*IF(C250&gt;=1,1,0)+((LOGNORM.INV(RAND(), LN(Hypothèses!$B$52), Hypothèses!$C$52)) - (MAX(MIN((LOGNORM.INV(RAND(), LN(Hypothèses!$B$52), Hypothèses!$C$52)-Hypothèses!$E$52), Hypothèses!$D$52), 0)))*IF(C250&gt;=2,1,0)+((LOGNORM.INV(RAND(), LN(Hypothèses!$B$52), Hypothèses!$C$52)) - (MAX(MIN((LOGNORM.INV(RAND(), LN(Hypothèses!$B$52), Hypothèses!$C$52)-Hypothèses!$E$52), Hypothèses!$D$52), 0)))*IF(C250&gt;=3,1,0)+((LOGNORM.INV(RAND(), LN(Hypothèses!$B$52), Hypothèses!$C$52)) - (MAX(MIN((LOGNORM.INV(RAND(), LN(Hypothèses!$B$52), Hypothèses!$C$52)-Hypothèses!$E$52), Hypothèses!$D$52), 0)))*IF(C250&gt;=4,1,0)</f>
        <v>0</v>
      </c>
      <c r="J250" s="7">
        <f>((LOGNORM.INV(RAND(), LN(Hypothèses!$B$53), Hypothèses!$C$53)) - (MAX(MIN((LOGNORM.INV(RAND(), LN(Hypothèses!$B$53), Hypothèses!$C$53)-Hypothèses!$E$53), Hypothèses!$D$53), 0)))*IF(D250&gt;=1,1,0)+((LOGNORM.INV(RAND(), LN(Hypothèses!$B$53), Hypothèses!$C$53)) - (MAX(MIN((LOGNORM.INV(RAND(), LN(Hypothèses!$B$53), Hypothèses!$C$53)-Hypothèses!$E$53), Hypothèses!$D$53), 0)))*IF(D250&gt;=2,1,0)+((LOGNORM.INV(RAND(), LN(Hypothèses!$B$53), Hypothèses!$C$53)) - (MAX(MIN((LOGNORM.INV(RAND(), LN(Hypothèses!$B$53), Hypothèses!$C$53)-Hypothèses!$E$53), Hypothèses!$D$53), 0)))*IF(D250&gt;=3,1,0)+((LOGNORM.INV(RAND(), LN(Hypothèses!$B$53), Hypothèses!$C$53)) - (MAX(MIN((LOGNORM.INV(RAND(), LN(Hypothèses!$B$53), Hypothèses!$C$53)-Hypothèses!$E$53), Hypothèses!$D$53), 0)))*IF(D250&gt;=4,1,0)</f>
        <v>0</v>
      </c>
      <c r="K250" s="7">
        <f>E250+F250+G250</f>
        <v>0</v>
      </c>
      <c r="L250" s="7">
        <f>H250+I250+J250</f>
        <v>0</v>
      </c>
      <c r="M250" s="7">
        <f>Simulateur!$G$20 + L250</f>
        <v>0</v>
      </c>
    </row>
    <row r="251" spans="1:13">
      <c r="A251" s="11">
        <v>250</v>
      </c>
      <c r="B251" s="11">
        <f>BINOM.INV(1000, (Hypothèses!$B$43*Hypothèses!$B$46)/1000, RAND())</f>
        <v>0</v>
      </c>
      <c r="C251" s="11">
        <f>BINOM.INV(1000, (Hypothèses!$B$43*Hypothèses!$B$47)/1000, RAND())</f>
        <v>0</v>
      </c>
      <c r="D251" s="11">
        <f>BINOM.INV(1000, (Hypothèses!$B$43*Hypothèses!$B$48)/1000, RAND())</f>
        <v>0</v>
      </c>
      <c r="E251" s="7">
        <f>(MAX(MIN((LOGNORM.INV(RAND(), LN(Hypothèses!$B$51), Hypothèses!$C$51)-Hypothèses!$E$51), Hypothèses!$D$51), 0))*IF(B251&gt;=1,1,0)+(MAX(MIN((LOGNORM.INV(RAND(), LN(Hypothèses!$B$51), Hypothèses!$C$51)-Hypothèses!$E$51), Hypothèses!$D$51), 0))*IF(B251&gt;=2,1,0)+(MAX(MIN((LOGNORM.INV(RAND(), LN(Hypothèses!$B$51), Hypothèses!$C$51)-Hypothèses!$E$51), Hypothèses!$D$51), 0))*IF(B251&gt;=3,1,0)+(MAX(MIN((LOGNORM.INV(RAND(), LN(Hypothèses!$B$51), Hypothèses!$C$51)-Hypothèses!$E$51), Hypothèses!$D$51), 0))*IF(B251&gt;=4,1,0)</f>
        <v>0</v>
      </c>
      <c r="F251" s="7">
        <f>(MAX(MIN((LOGNORM.INV(RAND(), LN(Hypothèses!$B$52), Hypothèses!$C$52)-Hypothèses!$E$52), Hypothèses!$D$52), 0))*IF(C251&gt;=1,1,0)+(MAX(MIN((LOGNORM.INV(RAND(), LN(Hypothèses!$B$52), Hypothèses!$C$52)-Hypothèses!$E$52), Hypothèses!$D$52), 0))*IF(C251&gt;=2,1,0)+(MAX(MIN((LOGNORM.INV(RAND(), LN(Hypothèses!$B$52), Hypothèses!$C$52)-Hypothèses!$E$52), Hypothèses!$D$52), 0))*IF(C251&gt;=3,1,0)+(MAX(MIN((LOGNORM.INV(RAND(), LN(Hypothèses!$B$52), Hypothèses!$C$52)-Hypothèses!$E$52), Hypothèses!$D$52), 0))*IF(C251&gt;=4,1,0)</f>
        <v>0</v>
      </c>
      <c r="G251" s="7">
        <f>(MAX(MIN((LOGNORM.INV(RAND(), LN(Hypothèses!$B$53), Hypothèses!$C$53)-Hypothèses!$E$53), Hypothèses!$D$53), 0))*IF(D251&gt;=1,1,0)+(MAX(MIN((LOGNORM.INV(RAND(), LN(Hypothèses!$B$53), Hypothèses!$C$53)-Hypothèses!$E$53), Hypothèses!$D$53), 0))*IF(D251&gt;=2,1,0)+(MAX(MIN((LOGNORM.INV(RAND(), LN(Hypothèses!$B$53), Hypothèses!$C$53)-Hypothèses!$E$53), Hypothèses!$D$53), 0))*IF(D251&gt;=3,1,0)+(MAX(MIN((LOGNORM.INV(RAND(), LN(Hypothèses!$B$53), Hypothèses!$C$53)-Hypothèses!$E$53), Hypothèses!$D$53), 0))*IF(D251&gt;=4,1,0)</f>
        <v>0</v>
      </c>
      <c r="H251" s="7">
        <f>((LOGNORM.INV(RAND(), LN(Hypothèses!$B$51), Hypothèses!$C$51)) - (MAX(MIN((LOGNORM.INV(RAND(), LN(Hypothèses!$B$51), Hypothèses!$C$51)-Hypothèses!$E$51), Hypothèses!$D$51), 0)))*IF(B251&gt;=1,1,0)+((LOGNORM.INV(RAND(), LN(Hypothèses!$B$51), Hypothèses!$C$51)) - (MAX(MIN((LOGNORM.INV(RAND(), LN(Hypothèses!$B$51), Hypothèses!$C$51)-Hypothèses!$E$51), Hypothèses!$D$51), 0)))*IF(B251&gt;=2,1,0)+((LOGNORM.INV(RAND(), LN(Hypothèses!$B$51), Hypothèses!$C$51)) - (MAX(MIN((LOGNORM.INV(RAND(), LN(Hypothèses!$B$51), Hypothèses!$C$51)-Hypothèses!$E$51), Hypothèses!$D$51), 0)))*IF(B251&gt;=3,1,0)+((LOGNORM.INV(RAND(), LN(Hypothèses!$B$51), Hypothèses!$C$51)) - (MAX(MIN((LOGNORM.INV(RAND(), LN(Hypothèses!$B$51), Hypothèses!$C$51)-Hypothèses!$E$51), Hypothèses!$D$51), 0)))*IF(B251&gt;=4,1,0)</f>
        <v>0</v>
      </c>
      <c r="I251" s="7">
        <f>((LOGNORM.INV(RAND(), LN(Hypothèses!$B$52), Hypothèses!$C$52)) - (MAX(MIN((LOGNORM.INV(RAND(), LN(Hypothèses!$B$52), Hypothèses!$C$52)-Hypothèses!$E$52), Hypothèses!$D$52), 0)))*IF(C251&gt;=1,1,0)+((LOGNORM.INV(RAND(), LN(Hypothèses!$B$52), Hypothèses!$C$52)) - (MAX(MIN((LOGNORM.INV(RAND(), LN(Hypothèses!$B$52), Hypothèses!$C$52)-Hypothèses!$E$52), Hypothèses!$D$52), 0)))*IF(C251&gt;=2,1,0)+((LOGNORM.INV(RAND(), LN(Hypothèses!$B$52), Hypothèses!$C$52)) - (MAX(MIN((LOGNORM.INV(RAND(), LN(Hypothèses!$B$52), Hypothèses!$C$52)-Hypothèses!$E$52), Hypothèses!$D$52), 0)))*IF(C251&gt;=3,1,0)+((LOGNORM.INV(RAND(), LN(Hypothèses!$B$52), Hypothèses!$C$52)) - (MAX(MIN((LOGNORM.INV(RAND(), LN(Hypothèses!$B$52), Hypothèses!$C$52)-Hypothèses!$E$52), Hypothèses!$D$52), 0)))*IF(C251&gt;=4,1,0)</f>
        <v>0</v>
      </c>
      <c r="J251" s="7">
        <f>((LOGNORM.INV(RAND(), LN(Hypothèses!$B$53), Hypothèses!$C$53)) - (MAX(MIN((LOGNORM.INV(RAND(), LN(Hypothèses!$B$53), Hypothèses!$C$53)-Hypothèses!$E$53), Hypothèses!$D$53), 0)))*IF(D251&gt;=1,1,0)+((LOGNORM.INV(RAND(), LN(Hypothèses!$B$53), Hypothèses!$C$53)) - (MAX(MIN((LOGNORM.INV(RAND(), LN(Hypothèses!$B$53), Hypothèses!$C$53)-Hypothèses!$E$53), Hypothèses!$D$53), 0)))*IF(D251&gt;=2,1,0)+((LOGNORM.INV(RAND(), LN(Hypothèses!$B$53), Hypothèses!$C$53)) - (MAX(MIN((LOGNORM.INV(RAND(), LN(Hypothèses!$B$53), Hypothèses!$C$53)-Hypothèses!$E$53), Hypothèses!$D$53), 0)))*IF(D251&gt;=3,1,0)+((LOGNORM.INV(RAND(), LN(Hypothèses!$B$53), Hypothèses!$C$53)) - (MAX(MIN((LOGNORM.INV(RAND(), LN(Hypothèses!$B$53), Hypothèses!$C$53)-Hypothèses!$E$53), Hypothèses!$D$53), 0)))*IF(D251&gt;=4,1,0)</f>
        <v>0</v>
      </c>
      <c r="K251" s="7">
        <f>E251+F251+G251</f>
        <v>0</v>
      </c>
      <c r="L251" s="7">
        <f>H251+I251+J251</f>
        <v>0</v>
      </c>
      <c r="M251" s="7">
        <f>Simulateur!$G$20 + L251</f>
        <v>0</v>
      </c>
    </row>
    <row r="252" spans="1:13">
      <c r="A252" s="11">
        <v>251</v>
      </c>
      <c r="B252" s="11">
        <f>BINOM.INV(1000, (Hypothèses!$B$43*Hypothèses!$B$46)/1000, RAND())</f>
        <v>0</v>
      </c>
      <c r="C252" s="11">
        <f>BINOM.INV(1000, (Hypothèses!$B$43*Hypothèses!$B$47)/1000, RAND())</f>
        <v>0</v>
      </c>
      <c r="D252" s="11">
        <f>BINOM.INV(1000, (Hypothèses!$B$43*Hypothèses!$B$48)/1000, RAND())</f>
        <v>0</v>
      </c>
      <c r="E252" s="7">
        <f>(MAX(MIN((LOGNORM.INV(RAND(), LN(Hypothèses!$B$51), Hypothèses!$C$51)-Hypothèses!$E$51), Hypothèses!$D$51), 0))*IF(B252&gt;=1,1,0)+(MAX(MIN((LOGNORM.INV(RAND(), LN(Hypothèses!$B$51), Hypothèses!$C$51)-Hypothèses!$E$51), Hypothèses!$D$51), 0))*IF(B252&gt;=2,1,0)+(MAX(MIN((LOGNORM.INV(RAND(), LN(Hypothèses!$B$51), Hypothèses!$C$51)-Hypothèses!$E$51), Hypothèses!$D$51), 0))*IF(B252&gt;=3,1,0)+(MAX(MIN((LOGNORM.INV(RAND(), LN(Hypothèses!$B$51), Hypothèses!$C$51)-Hypothèses!$E$51), Hypothèses!$D$51), 0))*IF(B252&gt;=4,1,0)</f>
        <v>0</v>
      </c>
      <c r="F252" s="7">
        <f>(MAX(MIN((LOGNORM.INV(RAND(), LN(Hypothèses!$B$52), Hypothèses!$C$52)-Hypothèses!$E$52), Hypothèses!$D$52), 0))*IF(C252&gt;=1,1,0)+(MAX(MIN((LOGNORM.INV(RAND(), LN(Hypothèses!$B$52), Hypothèses!$C$52)-Hypothèses!$E$52), Hypothèses!$D$52), 0))*IF(C252&gt;=2,1,0)+(MAX(MIN((LOGNORM.INV(RAND(), LN(Hypothèses!$B$52), Hypothèses!$C$52)-Hypothèses!$E$52), Hypothèses!$D$52), 0))*IF(C252&gt;=3,1,0)+(MAX(MIN((LOGNORM.INV(RAND(), LN(Hypothèses!$B$52), Hypothèses!$C$52)-Hypothèses!$E$52), Hypothèses!$D$52), 0))*IF(C252&gt;=4,1,0)</f>
        <v>0</v>
      </c>
      <c r="G252" s="7">
        <f>(MAX(MIN((LOGNORM.INV(RAND(), LN(Hypothèses!$B$53), Hypothèses!$C$53)-Hypothèses!$E$53), Hypothèses!$D$53), 0))*IF(D252&gt;=1,1,0)+(MAX(MIN((LOGNORM.INV(RAND(), LN(Hypothèses!$B$53), Hypothèses!$C$53)-Hypothèses!$E$53), Hypothèses!$D$53), 0))*IF(D252&gt;=2,1,0)+(MAX(MIN((LOGNORM.INV(RAND(), LN(Hypothèses!$B$53), Hypothèses!$C$53)-Hypothèses!$E$53), Hypothèses!$D$53), 0))*IF(D252&gt;=3,1,0)+(MAX(MIN((LOGNORM.INV(RAND(), LN(Hypothèses!$B$53), Hypothèses!$C$53)-Hypothèses!$E$53), Hypothèses!$D$53), 0))*IF(D252&gt;=4,1,0)</f>
        <v>0</v>
      </c>
      <c r="H252" s="7">
        <f>((LOGNORM.INV(RAND(), LN(Hypothèses!$B$51), Hypothèses!$C$51)) - (MAX(MIN((LOGNORM.INV(RAND(), LN(Hypothèses!$B$51), Hypothèses!$C$51)-Hypothèses!$E$51), Hypothèses!$D$51), 0)))*IF(B252&gt;=1,1,0)+((LOGNORM.INV(RAND(), LN(Hypothèses!$B$51), Hypothèses!$C$51)) - (MAX(MIN((LOGNORM.INV(RAND(), LN(Hypothèses!$B$51), Hypothèses!$C$51)-Hypothèses!$E$51), Hypothèses!$D$51), 0)))*IF(B252&gt;=2,1,0)+((LOGNORM.INV(RAND(), LN(Hypothèses!$B$51), Hypothèses!$C$51)) - (MAX(MIN((LOGNORM.INV(RAND(), LN(Hypothèses!$B$51), Hypothèses!$C$51)-Hypothèses!$E$51), Hypothèses!$D$51), 0)))*IF(B252&gt;=3,1,0)+((LOGNORM.INV(RAND(), LN(Hypothèses!$B$51), Hypothèses!$C$51)) - (MAX(MIN((LOGNORM.INV(RAND(), LN(Hypothèses!$B$51), Hypothèses!$C$51)-Hypothèses!$E$51), Hypothèses!$D$51), 0)))*IF(B252&gt;=4,1,0)</f>
        <v>0</v>
      </c>
      <c r="I252" s="7">
        <f>((LOGNORM.INV(RAND(), LN(Hypothèses!$B$52), Hypothèses!$C$52)) - (MAX(MIN((LOGNORM.INV(RAND(), LN(Hypothèses!$B$52), Hypothèses!$C$52)-Hypothèses!$E$52), Hypothèses!$D$52), 0)))*IF(C252&gt;=1,1,0)+((LOGNORM.INV(RAND(), LN(Hypothèses!$B$52), Hypothèses!$C$52)) - (MAX(MIN((LOGNORM.INV(RAND(), LN(Hypothèses!$B$52), Hypothèses!$C$52)-Hypothèses!$E$52), Hypothèses!$D$52), 0)))*IF(C252&gt;=2,1,0)+((LOGNORM.INV(RAND(), LN(Hypothèses!$B$52), Hypothèses!$C$52)) - (MAX(MIN((LOGNORM.INV(RAND(), LN(Hypothèses!$B$52), Hypothèses!$C$52)-Hypothèses!$E$52), Hypothèses!$D$52), 0)))*IF(C252&gt;=3,1,0)+((LOGNORM.INV(RAND(), LN(Hypothèses!$B$52), Hypothèses!$C$52)) - (MAX(MIN((LOGNORM.INV(RAND(), LN(Hypothèses!$B$52), Hypothèses!$C$52)-Hypothèses!$E$52), Hypothèses!$D$52), 0)))*IF(C252&gt;=4,1,0)</f>
        <v>0</v>
      </c>
      <c r="J252" s="7">
        <f>((LOGNORM.INV(RAND(), LN(Hypothèses!$B$53), Hypothèses!$C$53)) - (MAX(MIN((LOGNORM.INV(RAND(), LN(Hypothèses!$B$53), Hypothèses!$C$53)-Hypothèses!$E$53), Hypothèses!$D$53), 0)))*IF(D252&gt;=1,1,0)+((LOGNORM.INV(RAND(), LN(Hypothèses!$B$53), Hypothèses!$C$53)) - (MAX(MIN((LOGNORM.INV(RAND(), LN(Hypothèses!$B$53), Hypothèses!$C$53)-Hypothèses!$E$53), Hypothèses!$D$53), 0)))*IF(D252&gt;=2,1,0)+((LOGNORM.INV(RAND(), LN(Hypothèses!$B$53), Hypothèses!$C$53)) - (MAX(MIN((LOGNORM.INV(RAND(), LN(Hypothèses!$B$53), Hypothèses!$C$53)-Hypothèses!$E$53), Hypothèses!$D$53), 0)))*IF(D252&gt;=3,1,0)+((LOGNORM.INV(RAND(), LN(Hypothèses!$B$53), Hypothèses!$C$53)) - (MAX(MIN((LOGNORM.INV(RAND(), LN(Hypothèses!$B$53), Hypothèses!$C$53)-Hypothèses!$E$53), Hypothèses!$D$53), 0)))*IF(D252&gt;=4,1,0)</f>
        <v>0</v>
      </c>
      <c r="K252" s="7">
        <f>E252+F252+G252</f>
        <v>0</v>
      </c>
      <c r="L252" s="7">
        <f>H252+I252+J252</f>
        <v>0</v>
      </c>
      <c r="M252" s="7">
        <f>Simulateur!$G$20 + L252</f>
        <v>0</v>
      </c>
    </row>
    <row r="253" spans="1:13">
      <c r="A253" s="11">
        <v>252</v>
      </c>
      <c r="B253" s="11">
        <f>BINOM.INV(1000, (Hypothèses!$B$43*Hypothèses!$B$46)/1000, RAND())</f>
        <v>0</v>
      </c>
      <c r="C253" s="11">
        <f>BINOM.INV(1000, (Hypothèses!$B$43*Hypothèses!$B$47)/1000, RAND())</f>
        <v>0</v>
      </c>
      <c r="D253" s="11">
        <f>BINOM.INV(1000, (Hypothèses!$B$43*Hypothèses!$B$48)/1000, RAND())</f>
        <v>0</v>
      </c>
      <c r="E253" s="7">
        <f>(MAX(MIN((LOGNORM.INV(RAND(), LN(Hypothèses!$B$51), Hypothèses!$C$51)-Hypothèses!$E$51), Hypothèses!$D$51), 0))*IF(B253&gt;=1,1,0)+(MAX(MIN((LOGNORM.INV(RAND(), LN(Hypothèses!$B$51), Hypothèses!$C$51)-Hypothèses!$E$51), Hypothèses!$D$51), 0))*IF(B253&gt;=2,1,0)+(MAX(MIN((LOGNORM.INV(RAND(), LN(Hypothèses!$B$51), Hypothèses!$C$51)-Hypothèses!$E$51), Hypothèses!$D$51), 0))*IF(B253&gt;=3,1,0)+(MAX(MIN((LOGNORM.INV(RAND(), LN(Hypothèses!$B$51), Hypothèses!$C$51)-Hypothèses!$E$51), Hypothèses!$D$51), 0))*IF(B253&gt;=4,1,0)</f>
        <v>0</v>
      </c>
      <c r="F253" s="7">
        <f>(MAX(MIN((LOGNORM.INV(RAND(), LN(Hypothèses!$B$52), Hypothèses!$C$52)-Hypothèses!$E$52), Hypothèses!$D$52), 0))*IF(C253&gt;=1,1,0)+(MAX(MIN((LOGNORM.INV(RAND(), LN(Hypothèses!$B$52), Hypothèses!$C$52)-Hypothèses!$E$52), Hypothèses!$D$52), 0))*IF(C253&gt;=2,1,0)+(MAX(MIN((LOGNORM.INV(RAND(), LN(Hypothèses!$B$52), Hypothèses!$C$52)-Hypothèses!$E$52), Hypothèses!$D$52), 0))*IF(C253&gt;=3,1,0)+(MAX(MIN((LOGNORM.INV(RAND(), LN(Hypothèses!$B$52), Hypothèses!$C$52)-Hypothèses!$E$52), Hypothèses!$D$52), 0))*IF(C253&gt;=4,1,0)</f>
        <v>0</v>
      </c>
      <c r="G253" s="7">
        <f>(MAX(MIN((LOGNORM.INV(RAND(), LN(Hypothèses!$B$53), Hypothèses!$C$53)-Hypothèses!$E$53), Hypothèses!$D$53), 0))*IF(D253&gt;=1,1,0)+(MAX(MIN((LOGNORM.INV(RAND(), LN(Hypothèses!$B$53), Hypothèses!$C$53)-Hypothèses!$E$53), Hypothèses!$D$53), 0))*IF(D253&gt;=2,1,0)+(MAX(MIN((LOGNORM.INV(RAND(), LN(Hypothèses!$B$53), Hypothèses!$C$53)-Hypothèses!$E$53), Hypothèses!$D$53), 0))*IF(D253&gt;=3,1,0)+(MAX(MIN((LOGNORM.INV(RAND(), LN(Hypothèses!$B$53), Hypothèses!$C$53)-Hypothèses!$E$53), Hypothèses!$D$53), 0))*IF(D253&gt;=4,1,0)</f>
        <v>0</v>
      </c>
      <c r="H253" s="7">
        <f>((LOGNORM.INV(RAND(), LN(Hypothèses!$B$51), Hypothèses!$C$51)) - (MAX(MIN((LOGNORM.INV(RAND(), LN(Hypothèses!$B$51), Hypothèses!$C$51)-Hypothèses!$E$51), Hypothèses!$D$51), 0)))*IF(B253&gt;=1,1,0)+((LOGNORM.INV(RAND(), LN(Hypothèses!$B$51), Hypothèses!$C$51)) - (MAX(MIN((LOGNORM.INV(RAND(), LN(Hypothèses!$B$51), Hypothèses!$C$51)-Hypothèses!$E$51), Hypothèses!$D$51), 0)))*IF(B253&gt;=2,1,0)+((LOGNORM.INV(RAND(), LN(Hypothèses!$B$51), Hypothèses!$C$51)) - (MAX(MIN((LOGNORM.INV(RAND(), LN(Hypothèses!$B$51), Hypothèses!$C$51)-Hypothèses!$E$51), Hypothèses!$D$51), 0)))*IF(B253&gt;=3,1,0)+((LOGNORM.INV(RAND(), LN(Hypothèses!$B$51), Hypothèses!$C$51)) - (MAX(MIN((LOGNORM.INV(RAND(), LN(Hypothèses!$B$51), Hypothèses!$C$51)-Hypothèses!$E$51), Hypothèses!$D$51), 0)))*IF(B253&gt;=4,1,0)</f>
        <v>0</v>
      </c>
      <c r="I253" s="7">
        <f>((LOGNORM.INV(RAND(), LN(Hypothèses!$B$52), Hypothèses!$C$52)) - (MAX(MIN((LOGNORM.INV(RAND(), LN(Hypothèses!$B$52), Hypothèses!$C$52)-Hypothèses!$E$52), Hypothèses!$D$52), 0)))*IF(C253&gt;=1,1,0)+((LOGNORM.INV(RAND(), LN(Hypothèses!$B$52), Hypothèses!$C$52)) - (MAX(MIN((LOGNORM.INV(RAND(), LN(Hypothèses!$B$52), Hypothèses!$C$52)-Hypothèses!$E$52), Hypothèses!$D$52), 0)))*IF(C253&gt;=2,1,0)+((LOGNORM.INV(RAND(), LN(Hypothèses!$B$52), Hypothèses!$C$52)) - (MAX(MIN((LOGNORM.INV(RAND(), LN(Hypothèses!$B$52), Hypothèses!$C$52)-Hypothèses!$E$52), Hypothèses!$D$52), 0)))*IF(C253&gt;=3,1,0)+((LOGNORM.INV(RAND(), LN(Hypothèses!$B$52), Hypothèses!$C$52)) - (MAX(MIN((LOGNORM.INV(RAND(), LN(Hypothèses!$B$52), Hypothèses!$C$52)-Hypothèses!$E$52), Hypothèses!$D$52), 0)))*IF(C253&gt;=4,1,0)</f>
        <v>0</v>
      </c>
      <c r="J253" s="7">
        <f>((LOGNORM.INV(RAND(), LN(Hypothèses!$B$53), Hypothèses!$C$53)) - (MAX(MIN((LOGNORM.INV(RAND(), LN(Hypothèses!$B$53), Hypothèses!$C$53)-Hypothèses!$E$53), Hypothèses!$D$53), 0)))*IF(D253&gt;=1,1,0)+((LOGNORM.INV(RAND(), LN(Hypothèses!$B$53), Hypothèses!$C$53)) - (MAX(MIN((LOGNORM.INV(RAND(), LN(Hypothèses!$B$53), Hypothèses!$C$53)-Hypothèses!$E$53), Hypothèses!$D$53), 0)))*IF(D253&gt;=2,1,0)+((LOGNORM.INV(RAND(), LN(Hypothèses!$B$53), Hypothèses!$C$53)) - (MAX(MIN((LOGNORM.INV(RAND(), LN(Hypothèses!$B$53), Hypothèses!$C$53)-Hypothèses!$E$53), Hypothèses!$D$53), 0)))*IF(D253&gt;=3,1,0)+((LOGNORM.INV(RAND(), LN(Hypothèses!$B$53), Hypothèses!$C$53)) - (MAX(MIN((LOGNORM.INV(RAND(), LN(Hypothèses!$B$53), Hypothèses!$C$53)-Hypothèses!$E$53), Hypothèses!$D$53), 0)))*IF(D253&gt;=4,1,0)</f>
        <v>0</v>
      </c>
      <c r="K253" s="7">
        <f>E253+F253+G253</f>
        <v>0</v>
      </c>
      <c r="L253" s="7">
        <f>H253+I253+J253</f>
        <v>0</v>
      </c>
      <c r="M253" s="7">
        <f>Simulateur!$G$20 + L253</f>
        <v>0</v>
      </c>
    </row>
    <row r="254" spans="1:13">
      <c r="A254" s="11">
        <v>253</v>
      </c>
      <c r="B254" s="11">
        <f>BINOM.INV(1000, (Hypothèses!$B$43*Hypothèses!$B$46)/1000, RAND())</f>
        <v>0</v>
      </c>
      <c r="C254" s="11">
        <f>BINOM.INV(1000, (Hypothèses!$B$43*Hypothèses!$B$47)/1000, RAND())</f>
        <v>0</v>
      </c>
      <c r="D254" s="11">
        <f>BINOM.INV(1000, (Hypothèses!$B$43*Hypothèses!$B$48)/1000, RAND())</f>
        <v>0</v>
      </c>
      <c r="E254" s="7">
        <f>(MAX(MIN((LOGNORM.INV(RAND(), LN(Hypothèses!$B$51), Hypothèses!$C$51)-Hypothèses!$E$51), Hypothèses!$D$51), 0))*IF(B254&gt;=1,1,0)+(MAX(MIN((LOGNORM.INV(RAND(), LN(Hypothèses!$B$51), Hypothèses!$C$51)-Hypothèses!$E$51), Hypothèses!$D$51), 0))*IF(B254&gt;=2,1,0)+(MAX(MIN((LOGNORM.INV(RAND(), LN(Hypothèses!$B$51), Hypothèses!$C$51)-Hypothèses!$E$51), Hypothèses!$D$51), 0))*IF(B254&gt;=3,1,0)+(MAX(MIN((LOGNORM.INV(RAND(), LN(Hypothèses!$B$51), Hypothèses!$C$51)-Hypothèses!$E$51), Hypothèses!$D$51), 0))*IF(B254&gt;=4,1,0)</f>
        <v>0</v>
      </c>
      <c r="F254" s="7">
        <f>(MAX(MIN((LOGNORM.INV(RAND(), LN(Hypothèses!$B$52), Hypothèses!$C$52)-Hypothèses!$E$52), Hypothèses!$D$52), 0))*IF(C254&gt;=1,1,0)+(MAX(MIN((LOGNORM.INV(RAND(), LN(Hypothèses!$B$52), Hypothèses!$C$52)-Hypothèses!$E$52), Hypothèses!$D$52), 0))*IF(C254&gt;=2,1,0)+(MAX(MIN((LOGNORM.INV(RAND(), LN(Hypothèses!$B$52), Hypothèses!$C$52)-Hypothèses!$E$52), Hypothèses!$D$52), 0))*IF(C254&gt;=3,1,0)+(MAX(MIN((LOGNORM.INV(RAND(), LN(Hypothèses!$B$52), Hypothèses!$C$52)-Hypothèses!$E$52), Hypothèses!$D$52), 0))*IF(C254&gt;=4,1,0)</f>
        <v>0</v>
      </c>
      <c r="G254" s="7">
        <f>(MAX(MIN((LOGNORM.INV(RAND(), LN(Hypothèses!$B$53), Hypothèses!$C$53)-Hypothèses!$E$53), Hypothèses!$D$53), 0))*IF(D254&gt;=1,1,0)+(MAX(MIN((LOGNORM.INV(RAND(), LN(Hypothèses!$B$53), Hypothèses!$C$53)-Hypothèses!$E$53), Hypothèses!$D$53), 0))*IF(D254&gt;=2,1,0)+(MAX(MIN((LOGNORM.INV(RAND(), LN(Hypothèses!$B$53), Hypothèses!$C$53)-Hypothèses!$E$53), Hypothèses!$D$53), 0))*IF(D254&gt;=3,1,0)+(MAX(MIN((LOGNORM.INV(RAND(), LN(Hypothèses!$B$53), Hypothèses!$C$53)-Hypothèses!$E$53), Hypothèses!$D$53), 0))*IF(D254&gt;=4,1,0)</f>
        <v>0</v>
      </c>
      <c r="H254" s="7">
        <f>((LOGNORM.INV(RAND(), LN(Hypothèses!$B$51), Hypothèses!$C$51)) - (MAX(MIN((LOGNORM.INV(RAND(), LN(Hypothèses!$B$51), Hypothèses!$C$51)-Hypothèses!$E$51), Hypothèses!$D$51), 0)))*IF(B254&gt;=1,1,0)+((LOGNORM.INV(RAND(), LN(Hypothèses!$B$51), Hypothèses!$C$51)) - (MAX(MIN((LOGNORM.INV(RAND(), LN(Hypothèses!$B$51), Hypothèses!$C$51)-Hypothèses!$E$51), Hypothèses!$D$51), 0)))*IF(B254&gt;=2,1,0)+((LOGNORM.INV(RAND(), LN(Hypothèses!$B$51), Hypothèses!$C$51)) - (MAX(MIN((LOGNORM.INV(RAND(), LN(Hypothèses!$B$51), Hypothèses!$C$51)-Hypothèses!$E$51), Hypothèses!$D$51), 0)))*IF(B254&gt;=3,1,0)+((LOGNORM.INV(RAND(), LN(Hypothèses!$B$51), Hypothèses!$C$51)) - (MAX(MIN((LOGNORM.INV(RAND(), LN(Hypothèses!$B$51), Hypothèses!$C$51)-Hypothèses!$E$51), Hypothèses!$D$51), 0)))*IF(B254&gt;=4,1,0)</f>
        <v>0</v>
      </c>
      <c r="I254" s="7">
        <f>((LOGNORM.INV(RAND(), LN(Hypothèses!$B$52), Hypothèses!$C$52)) - (MAX(MIN((LOGNORM.INV(RAND(), LN(Hypothèses!$B$52), Hypothèses!$C$52)-Hypothèses!$E$52), Hypothèses!$D$52), 0)))*IF(C254&gt;=1,1,0)+((LOGNORM.INV(RAND(), LN(Hypothèses!$B$52), Hypothèses!$C$52)) - (MAX(MIN((LOGNORM.INV(RAND(), LN(Hypothèses!$B$52), Hypothèses!$C$52)-Hypothèses!$E$52), Hypothèses!$D$52), 0)))*IF(C254&gt;=2,1,0)+((LOGNORM.INV(RAND(), LN(Hypothèses!$B$52), Hypothèses!$C$52)) - (MAX(MIN((LOGNORM.INV(RAND(), LN(Hypothèses!$B$52), Hypothèses!$C$52)-Hypothèses!$E$52), Hypothèses!$D$52), 0)))*IF(C254&gt;=3,1,0)+((LOGNORM.INV(RAND(), LN(Hypothèses!$B$52), Hypothèses!$C$52)) - (MAX(MIN((LOGNORM.INV(RAND(), LN(Hypothèses!$B$52), Hypothèses!$C$52)-Hypothèses!$E$52), Hypothèses!$D$52), 0)))*IF(C254&gt;=4,1,0)</f>
        <v>0</v>
      </c>
      <c r="J254" s="7">
        <f>((LOGNORM.INV(RAND(), LN(Hypothèses!$B$53), Hypothèses!$C$53)) - (MAX(MIN((LOGNORM.INV(RAND(), LN(Hypothèses!$B$53), Hypothèses!$C$53)-Hypothèses!$E$53), Hypothèses!$D$53), 0)))*IF(D254&gt;=1,1,0)+((LOGNORM.INV(RAND(), LN(Hypothèses!$B$53), Hypothèses!$C$53)) - (MAX(MIN((LOGNORM.INV(RAND(), LN(Hypothèses!$B$53), Hypothèses!$C$53)-Hypothèses!$E$53), Hypothèses!$D$53), 0)))*IF(D254&gt;=2,1,0)+((LOGNORM.INV(RAND(), LN(Hypothèses!$B$53), Hypothèses!$C$53)) - (MAX(MIN((LOGNORM.INV(RAND(), LN(Hypothèses!$B$53), Hypothèses!$C$53)-Hypothèses!$E$53), Hypothèses!$D$53), 0)))*IF(D254&gt;=3,1,0)+((LOGNORM.INV(RAND(), LN(Hypothèses!$B$53), Hypothèses!$C$53)) - (MAX(MIN((LOGNORM.INV(RAND(), LN(Hypothèses!$B$53), Hypothèses!$C$53)-Hypothèses!$E$53), Hypothèses!$D$53), 0)))*IF(D254&gt;=4,1,0)</f>
        <v>0</v>
      </c>
      <c r="K254" s="7">
        <f>E254+F254+G254</f>
        <v>0</v>
      </c>
      <c r="L254" s="7">
        <f>H254+I254+J254</f>
        <v>0</v>
      </c>
      <c r="M254" s="7">
        <f>Simulateur!$G$20 + L254</f>
        <v>0</v>
      </c>
    </row>
    <row r="255" spans="1:13">
      <c r="A255" s="11">
        <v>254</v>
      </c>
      <c r="B255" s="11">
        <f>BINOM.INV(1000, (Hypothèses!$B$43*Hypothèses!$B$46)/1000, RAND())</f>
        <v>0</v>
      </c>
      <c r="C255" s="11">
        <f>BINOM.INV(1000, (Hypothèses!$B$43*Hypothèses!$B$47)/1000, RAND())</f>
        <v>0</v>
      </c>
      <c r="D255" s="11">
        <f>BINOM.INV(1000, (Hypothèses!$B$43*Hypothèses!$B$48)/1000, RAND())</f>
        <v>0</v>
      </c>
      <c r="E255" s="7">
        <f>(MAX(MIN((LOGNORM.INV(RAND(), LN(Hypothèses!$B$51), Hypothèses!$C$51)-Hypothèses!$E$51), Hypothèses!$D$51), 0))*IF(B255&gt;=1,1,0)+(MAX(MIN((LOGNORM.INV(RAND(), LN(Hypothèses!$B$51), Hypothèses!$C$51)-Hypothèses!$E$51), Hypothèses!$D$51), 0))*IF(B255&gt;=2,1,0)+(MAX(MIN((LOGNORM.INV(RAND(), LN(Hypothèses!$B$51), Hypothèses!$C$51)-Hypothèses!$E$51), Hypothèses!$D$51), 0))*IF(B255&gt;=3,1,0)+(MAX(MIN((LOGNORM.INV(RAND(), LN(Hypothèses!$B$51), Hypothèses!$C$51)-Hypothèses!$E$51), Hypothèses!$D$51), 0))*IF(B255&gt;=4,1,0)</f>
        <v>0</v>
      </c>
      <c r="F255" s="7">
        <f>(MAX(MIN((LOGNORM.INV(RAND(), LN(Hypothèses!$B$52), Hypothèses!$C$52)-Hypothèses!$E$52), Hypothèses!$D$52), 0))*IF(C255&gt;=1,1,0)+(MAX(MIN((LOGNORM.INV(RAND(), LN(Hypothèses!$B$52), Hypothèses!$C$52)-Hypothèses!$E$52), Hypothèses!$D$52), 0))*IF(C255&gt;=2,1,0)+(MAX(MIN((LOGNORM.INV(RAND(), LN(Hypothèses!$B$52), Hypothèses!$C$52)-Hypothèses!$E$52), Hypothèses!$D$52), 0))*IF(C255&gt;=3,1,0)+(MAX(MIN((LOGNORM.INV(RAND(), LN(Hypothèses!$B$52), Hypothèses!$C$52)-Hypothèses!$E$52), Hypothèses!$D$52), 0))*IF(C255&gt;=4,1,0)</f>
        <v>0</v>
      </c>
      <c r="G255" s="7">
        <f>(MAX(MIN((LOGNORM.INV(RAND(), LN(Hypothèses!$B$53), Hypothèses!$C$53)-Hypothèses!$E$53), Hypothèses!$D$53), 0))*IF(D255&gt;=1,1,0)+(MAX(MIN((LOGNORM.INV(RAND(), LN(Hypothèses!$B$53), Hypothèses!$C$53)-Hypothèses!$E$53), Hypothèses!$D$53), 0))*IF(D255&gt;=2,1,0)+(MAX(MIN((LOGNORM.INV(RAND(), LN(Hypothèses!$B$53), Hypothèses!$C$53)-Hypothèses!$E$53), Hypothèses!$D$53), 0))*IF(D255&gt;=3,1,0)+(MAX(MIN((LOGNORM.INV(RAND(), LN(Hypothèses!$B$53), Hypothèses!$C$53)-Hypothèses!$E$53), Hypothèses!$D$53), 0))*IF(D255&gt;=4,1,0)</f>
        <v>0</v>
      </c>
      <c r="H255" s="7">
        <f>((LOGNORM.INV(RAND(), LN(Hypothèses!$B$51), Hypothèses!$C$51)) - (MAX(MIN((LOGNORM.INV(RAND(), LN(Hypothèses!$B$51), Hypothèses!$C$51)-Hypothèses!$E$51), Hypothèses!$D$51), 0)))*IF(B255&gt;=1,1,0)+((LOGNORM.INV(RAND(), LN(Hypothèses!$B$51), Hypothèses!$C$51)) - (MAX(MIN((LOGNORM.INV(RAND(), LN(Hypothèses!$B$51), Hypothèses!$C$51)-Hypothèses!$E$51), Hypothèses!$D$51), 0)))*IF(B255&gt;=2,1,0)+((LOGNORM.INV(RAND(), LN(Hypothèses!$B$51), Hypothèses!$C$51)) - (MAX(MIN((LOGNORM.INV(RAND(), LN(Hypothèses!$B$51), Hypothèses!$C$51)-Hypothèses!$E$51), Hypothèses!$D$51), 0)))*IF(B255&gt;=3,1,0)+((LOGNORM.INV(RAND(), LN(Hypothèses!$B$51), Hypothèses!$C$51)) - (MAX(MIN((LOGNORM.INV(RAND(), LN(Hypothèses!$B$51), Hypothèses!$C$51)-Hypothèses!$E$51), Hypothèses!$D$51), 0)))*IF(B255&gt;=4,1,0)</f>
        <v>0</v>
      </c>
      <c r="I255" s="7">
        <f>((LOGNORM.INV(RAND(), LN(Hypothèses!$B$52), Hypothèses!$C$52)) - (MAX(MIN((LOGNORM.INV(RAND(), LN(Hypothèses!$B$52), Hypothèses!$C$52)-Hypothèses!$E$52), Hypothèses!$D$52), 0)))*IF(C255&gt;=1,1,0)+((LOGNORM.INV(RAND(), LN(Hypothèses!$B$52), Hypothèses!$C$52)) - (MAX(MIN((LOGNORM.INV(RAND(), LN(Hypothèses!$B$52), Hypothèses!$C$52)-Hypothèses!$E$52), Hypothèses!$D$52), 0)))*IF(C255&gt;=2,1,0)+((LOGNORM.INV(RAND(), LN(Hypothèses!$B$52), Hypothèses!$C$52)) - (MAX(MIN((LOGNORM.INV(RAND(), LN(Hypothèses!$B$52), Hypothèses!$C$52)-Hypothèses!$E$52), Hypothèses!$D$52), 0)))*IF(C255&gt;=3,1,0)+((LOGNORM.INV(RAND(), LN(Hypothèses!$B$52), Hypothèses!$C$52)) - (MAX(MIN((LOGNORM.INV(RAND(), LN(Hypothèses!$B$52), Hypothèses!$C$52)-Hypothèses!$E$52), Hypothèses!$D$52), 0)))*IF(C255&gt;=4,1,0)</f>
        <v>0</v>
      </c>
      <c r="J255" s="7">
        <f>((LOGNORM.INV(RAND(), LN(Hypothèses!$B$53), Hypothèses!$C$53)) - (MAX(MIN((LOGNORM.INV(RAND(), LN(Hypothèses!$B$53), Hypothèses!$C$53)-Hypothèses!$E$53), Hypothèses!$D$53), 0)))*IF(D255&gt;=1,1,0)+((LOGNORM.INV(RAND(), LN(Hypothèses!$B$53), Hypothèses!$C$53)) - (MAX(MIN((LOGNORM.INV(RAND(), LN(Hypothèses!$B$53), Hypothèses!$C$53)-Hypothèses!$E$53), Hypothèses!$D$53), 0)))*IF(D255&gt;=2,1,0)+((LOGNORM.INV(RAND(), LN(Hypothèses!$B$53), Hypothèses!$C$53)) - (MAX(MIN((LOGNORM.INV(RAND(), LN(Hypothèses!$B$53), Hypothèses!$C$53)-Hypothèses!$E$53), Hypothèses!$D$53), 0)))*IF(D255&gt;=3,1,0)+((LOGNORM.INV(RAND(), LN(Hypothèses!$B$53), Hypothèses!$C$53)) - (MAX(MIN((LOGNORM.INV(RAND(), LN(Hypothèses!$B$53), Hypothèses!$C$53)-Hypothèses!$E$53), Hypothèses!$D$53), 0)))*IF(D255&gt;=4,1,0)</f>
        <v>0</v>
      </c>
      <c r="K255" s="7">
        <f>E255+F255+G255</f>
        <v>0</v>
      </c>
      <c r="L255" s="7">
        <f>H255+I255+J255</f>
        <v>0</v>
      </c>
      <c r="M255" s="7">
        <f>Simulateur!$G$20 + L255</f>
        <v>0</v>
      </c>
    </row>
    <row r="256" spans="1:13">
      <c r="A256" s="11">
        <v>255</v>
      </c>
      <c r="B256" s="11">
        <f>BINOM.INV(1000, (Hypothèses!$B$43*Hypothèses!$B$46)/1000, RAND())</f>
        <v>0</v>
      </c>
      <c r="C256" s="11">
        <f>BINOM.INV(1000, (Hypothèses!$B$43*Hypothèses!$B$47)/1000, RAND())</f>
        <v>0</v>
      </c>
      <c r="D256" s="11">
        <f>BINOM.INV(1000, (Hypothèses!$B$43*Hypothèses!$B$48)/1000, RAND())</f>
        <v>0</v>
      </c>
      <c r="E256" s="7">
        <f>(MAX(MIN((LOGNORM.INV(RAND(), LN(Hypothèses!$B$51), Hypothèses!$C$51)-Hypothèses!$E$51), Hypothèses!$D$51), 0))*IF(B256&gt;=1,1,0)+(MAX(MIN((LOGNORM.INV(RAND(), LN(Hypothèses!$B$51), Hypothèses!$C$51)-Hypothèses!$E$51), Hypothèses!$D$51), 0))*IF(B256&gt;=2,1,0)+(MAX(MIN((LOGNORM.INV(RAND(), LN(Hypothèses!$B$51), Hypothèses!$C$51)-Hypothèses!$E$51), Hypothèses!$D$51), 0))*IF(B256&gt;=3,1,0)+(MAX(MIN((LOGNORM.INV(RAND(), LN(Hypothèses!$B$51), Hypothèses!$C$51)-Hypothèses!$E$51), Hypothèses!$D$51), 0))*IF(B256&gt;=4,1,0)</f>
        <v>0</v>
      </c>
      <c r="F256" s="7">
        <f>(MAX(MIN((LOGNORM.INV(RAND(), LN(Hypothèses!$B$52), Hypothèses!$C$52)-Hypothèses!$E$52), Hypothèses!$D$52), 0))*IF(C256&gt;=1,1,0)+(MAX(MIN((LOGNORM.INV(RAND(), LN(Hypothèses!$B$52), Hypothèses!$C$52)-Hypothèses!$E$52), Hypothèses!$D$52), 0))*IF(C256&gt;=2,1,0)+(MAX(MIN((LOGNORM.INV(RAND(), LN(Hypothèses!$B$52), Hypothèses!$C$52)-Hypothèses!$E$52), Hypothèses!$D$52), 0))*IF(C256&gt;=3,1,0)+(MAX(MIN((LOGNORM.INV(RAND(), LN(Hypothèses!$B$52), Hypothèses!$C$52)-Hypothèses!$E$52), Hypothèses!$D$52), 0))*IF(C256&gt;=4,1,0)</f>
        <v>0</v>
      </c>
      <c r="G256" s="7">
        <f>(MAX(MIN((LOGNORM.INV(RAND(), LN(Hypothèses!$B$53), Hypothèses!$C$53)-Hypothèses!$E$53), Hypothèses!$D$53), 0))*IF(D256&gt;=1,1,0)+(MAX(MIN((LOGNORM.INV(RAND(), LN(Hypothèses!$B$53), Hypothèses!$C$53)-Hypothèses!$E$53), Hypothèses!$D$53), 0))*IF(D256&gt;=2,1,0)+(MAX(MIN((LOGNORM.INV(RAND(), LN(Hypothèses!$B$53), Hypothèses!$C$53)-Hypothèses!$E$53), Hypothèses!$D$53), 0))*IF(D256&gt;=3,1,0)+(MAX(MIN((LOGNORM.INV(RAND(), LN(Hypothèses!$B$53), Hypothèses!$C$53)-Hypothèses!$E$53), Hypothèses!$D$53), 0))*IF(D256&gt;=4,1,0)</f>
        <v>0</v>
      </c>
      <c r="H256" s="7">
        <f>((LOGNORM.INV(RAND(), LN(Hypothèses!$B$51), Hypothèses!$C$51)) - (MAX(MIN((LOGNORM.INV(RAND(), LN(Hypothèses!$B$51), Hypothèses!$C$51)-Hypothèses!$E$51), Hypothèses!$D$51), 0)))*IF(B256&gt;=1,1,0)+((LOGNORM.INV(RAND(), LN(Hypothèses!$B$51), Hypothèses!$C$51)) - (MAX(MIN((LOGNORM.INV(RAND(), LN(Hypothèses!$B$51), Hypothèses!$C$51)-Hypothèses!$E$51), Hypothèses!$D$51), 0)))*IF(B256&gt;=2,1,0)+((LOGNORM.INV(RAND(), LN(Hypothèses!$B$51), Hypothèses!$C$51)) - (MAX(MIN((LOGNORM.INV(RAND(), LN(Hypothèses!$B$51), Hypothèses!$C$51)-Hypothèses!$E$51), Hypothèses!$D$51), 0)))*IF(B256&gt;=3,1,0)+((LOGNORM.INV(RAND(), LN(Hypothèses!$B$51), Hypothèses!$C$51)) - (MAX(MIN((LOGNORM.INV(RAND(), LN(Hypothèses!$B$51), Hypothèses!$C$51)-Hypothèses!$E$51), Hypothèses!$D$51), 0)))*IF(B256&gt;=4,1,0)</f>
        <v>0</v>
      </c>
      <c r="I256" s="7">
        <f>((LOGNORM.INV(RAND(), LN(Hypothèses!$B$52), Hypothèses!$C$52)) - (MAX(MIN((LOGNORM.INV(RAND(), LN(Hypothèses!$B$52), Hypothèses!$C$52)-Hypothèses!$E$52), Hypothèses!$D$52), 0)))*IF(C256&gt;=1,1,0)+((LOGNORM.INV(RAND(), LN(Hypothèses!$B$52), Hypothèses!$C$52)) - (MAX(MIN((LOGNORM.INV(RAND(), LN(Hypothèses!$B$52), Hypothèses!$C$52)-Hypothèses!$E$52), Hypothèses!$D$52), 0)))*IF(C256&gt;=2,1,0)+((LOGNORM.INV(RAND(), LN(Hypothèses!$B$52), Hypothèses!$C$52)) - (MAX(MIN((LOGNORM.INV(RAND(), LN(Hypothèses!$B$52), Hypothèses!$C$52)-Hypothèses!$E$52), Hypothèses!$D$52), 0)))*IF(C256&gt;=3,1,0)+((LOGNORM.INV(RAND(), LN(Hypothèses!$B$52), Hypothèses!$C$52)) - (MAX(MIN((LOGNORM.INV(RAND(), LN(Hypothèses!$B$52), Hypothèses!$C$52)-Hypothèses!$E$52), Hypothèses!$D$52), 0)))*IF(C256&gt;=4,1,0)</f>
        <v>0</v>
      </c>
      <c r="J256" s="7">
        <f>((LOGNORM.INV(RAND(), LN(Hypothèses!$B$53), Hypothèses!$C$53)) - (MAX(MIN((LOGNORM.INV(RAND(), LN(Hypothèses!$B$53), Hypothèses!$C$53)-Hypothèses!$E$53), Hypothèses!$D$53), 0)))*IF(D256&gt;=1,1,0)+((LOGNORM.INV(RAND(), LN(Hypothèses!$B$53), Hypothèses!$C$53)) - (MAX(MIN((LOGNORM.INV(RAND(), LN(Hypothèses!$B$53), Hypothèses!$C$53)-Hypothèses!$E$53), Hypothèses!$D$53), 0)))*IF(D256&gt;=2,1,0)+((LOGNORM.INV(RAND(), LN(Hypothèses!$B$53), Hypothèses!$C$53)) - (MAX(MIN((LOGNORM.INV(RAND(), LN(Hypothèses!$B$53), Hypothèses!$C$53)-Hypothèses!$E$53), Hypothèses!$D$53), 0)))*IF(D256&gt;=3,1,0)+((LOGNORM.INV(RAND(), LN(Hypothèses!$B$53), Hypothèses!$C$53)) - (MAX(MIN((LOGNORM.INV(RAND(), LN(Hypothèses!$B$53), Hypothèses!$C$53)-Hypothèses!$E$53), Hypothèses!$D$53), 0)))*IF(D256&gt;=4,1,0)</f>
        <v>0</v>
      </c>
      <c r="K256" s="7">
        <f>E256+F256+G256</f>
        <v>0</v>
      </c>
      <c r="L256" s="7">
        <f>H256+I256+J256</f>
        <v>0</v>
      </c>
      <c r="M256" s="7">
        <f>Simulateur!$G$20 + L256</f>
        <v>0</v>
      </c>
    </row>
    <row r="257" spans="1:13">
      <c r="A257" s="11">
        <v>256</v>
      </c>
      <c r="B257" s="11">
        <f>BINOM.INV(1000, (Hypothèses!$B$43*Hypothèses!$B$46)/1000, RAND())</f>
        <v>0</v>
      </c>
      <c r="C257" s="11">
        <f>BINOM.INV(1000, (Hypothèses!$B$43*Hypothèses!$B$47)/1000, RAND())</f>
        <v>0</v>
      </c>
      <c r="D257" s="11">
        <f>BINOM.INV(1000, (Hypothèses!$B$43*Hypothèses!$B$48)/1000, RAND())</f>
        <v>0</v>
      </c>
      <c r="E257" s="7">
        <f>(MAX(MIN((LOGNORM.INV(RAND(), LN(Hypothèses!$B$51), Hypothèses!$C$51)-Hypothèses!$E$51), Hypothèses!$D$51), 0))*IF(B257&gt;=1,1,0)+(MAX(MIN((LOGNORM.INV(RAND(), LN(Hypothèses!$B$51), Hypothèses!$C$51)-Hypothèses!$E$51), Hypothèses!$D$51), 0))*IF(B257&gt;=2,1,0)+(MAX(MIN((LOGNORM.INV(RAND(), LN(Hypothèses!$B$51), Hypothèses!$C$51)-Hypothèses!$E$51), Hypothèses!$D$51), 0))*IF(B257&gt;=3,1,0)+(MAX(MIN((LOGNORM.INV(RAND(), LN(Hypothèses!$B$51), Hypothèses!$C$51)-Hypothèses!$E$51), Hypothèses!$D$51), 0))*IF(B257&gt;=4,1,0)</f>
        <v>0</v>
      </c>
      <c r="F257" s="7">
        <f>(MAX(MIN((LOGNORM.INV(RAND(), LN(Hypothèses!$B$52), Hypothèses!$C$52)-Hypothèses!$E$52), Hypothèses!$D$52), 0))*IF(C257&gt;=1,1,0)+(MAX(MIN((LOGNORM.INV(RAND(), LN(Hypothèses!$B$52), Hypothèses!$C$52)-Hypothèses!$E$52), Hypothèses!$D$52), 0))*IF(C257&gt;=2,1,0)+(MAX(MIN((LOGNORM.INV(RAND(), LN(Hypothèses!$B$52), Hypothèses!$C$52)-Hypothèses!$E$52), Hypothèses!$D$52), 0))*IF(C257&gt;=3,1,0)+(MAX(MIN((LOGNORM.INV(RAND(), LN(Hypothèses!$B$52), Hypothèses!$C$52)-Hypothèses!$E$52), Hypothèses!$D$52), 0))*IF(C257&gt;=4,1,0)</f>
        <v>0</v>
      </c>
      <c r="G257" s="7">
        <f>(MAX(MIN((LOGNORM.INV(RAND(), LN(Hypothèses!$B$53), Hypothèses!$C$53)-Hypothèses!$E$53), Hypothèses!$D$53), 0))*IF(D257&gt;=1,1,0)+(MAX(MIN((LOGNORM.INV(RAND(), LN(Hypothèses!$B$53), Hypothèses!$C$53)-Hypothèses!$E$53), Hypothèses!$D$53), 0))*IF(D257&gt;=2,1,0)+(MAX(MIN((LOGNORM.INV(RAND(), LN(Hypothèses!$B$53), Hypothèses!$C$53)-Hypothèses!$E$53), Hypothèses!$D$53), 0))*IF(D257&gt;=3,1,0)+(MAX(MIN((LOGNORM.INV(RAND(), LN(Hypothèses!$B$53), Hypothèses!$C$53)-Hypothèses!$E$53), Hypothèses!$D$53), 0))*IF(D257&gt;=4,1,0)</f>
        <v>0</v>
      </c>
      <c r="H257" s="7">
        <f>((LOGNORM.INV(RAND(), LN(Hypothèses!$B$51), Hypothèses!$C$51)) - (MAX(MIN((LOGNORM.INV(RAND(), LN(Hypothèses!$B$51), Hypothèses!$C$51)-Hypothèses!$E$51), Hypothèses!$D$51), 0)))*IF(B257&gt;=1,1,0)+((LOGNORM.INV(RAND(), LN(Hypothèses!$B$51), Hypothèses!$C$51)) - (MAX(MIN((LOGNORM.INV(RAND(), LN(Hypothèses!$B$51), Hypothèses!$C$51)-Hypothèses!$E$51), Hypothèses!$D$51), 0)))*IF(B257&gt;=2,1,0)+((LOGNORM.INV(RAND(), LN(Hypothèses!$B$51), Hypothèses!$C$51)) - (MAX(MIN((LOGNORM.INV(RAND(), LN(Hypothèses!$B$51), Hypothèses!$C$51)-Hypothèses!$E$51), Hypothèses!$D$51), 0)))*IF(B257&gt;=3,1,0)+((LOGNORM.INV(RAND(), LN(Hypothèses!$B$51), Hypothèses!$C$51)) - (MAX(MIN((LOGNORM.INV(RAND(), LN(Hypothèses!$B$51), Hypothèses!$C$51)-Hypothèses!$E$51), Hypothèses!$D$51), 0)))*IF(B257&gt;=4,1,0)</f>
        <v>0</v>
      </c>
      <c r="I257" s="7">
        <f>((LOGNORM.INV(RAND(), LN(Hypothèses!$B$52), Hypothèses!$C$52)) - (MAX(MIN((LOGNORM.INV(RAND(), LN(Hypothèses!$B$52), Hypothèses!$C$52)-Hypothèses!$E$52), Hypothèses!$D$52), 0)))*IF(C257&gt;=1,1,0)+((LOGNORM.INV(RAND(), LN(Hypothèses!$B$52), Hypothèses!$C$52)) - (MAX(MIN((LOGNORM.INV(RAND(), LN(Hypothèses!$B$52), Hypothèses!$C$52)-Hypothèses!$E$52), Hypothèses!$D$52), 0)))*IF(C257&gt;=2,1,0)+((LOGNORM.INV(RAND(), LN(Hypothèses!$B$52), Hypothèses!$C$52)) - (MAX(MIN((LOGNORM.INV(RAND(), LN(Hypothèses!$B$52), Hypothèses!$C$52)-Hypothèses!$E$52), Hypothèses!$D$52), 0)))*IF(C257&gt;=3,1,0)+((LOGNORM.INV(RAND(), LN(Hypothèses!$B$52), Hypothèses!$C$52)) - (MAX(MIN((LOGNORM.INV(RAND(), LN(Hypothèses!$B$52), Hypothèses!$C$52)-Hypothèses!$E$52), Hypothèses!$D$52), 0)))*IF(C257&gt;=4,1,0)</f>
        <v>0</v>
      </c>
      <c r="J257" s="7">
        <f>((LOGNORM.INV(RAND(), LN(Hypothèses!$B$53), Hypothèses!$C$53)) - (MAX(MIN((LOGNORM.INV(RAND(), LN(Hypothèses!$B$53), Hypothèses!$C$53)-Hypothèses!$E$53), Hypothèses!$D$53), 0)))*IF(D257&gt;=1,1,0)+((LOGNORM.INV(RAND(), LN(Hypothèses!$B$53), Hypothèses!$C$53)) - (MAX(MIN((LOGNORM.INV(RAND(), LN(Hypothèses!$B$53), Hypothèses!$C$53)-Hypothèses!$E$53), Hypothèses!$D$53), 0)))*IF(D257&gt;=2,1,0)+((LOGNORM.INV(RAND(), LN(Hypothèses!$B$53), Hypothèses!$C$53)) - (MAX(MIN((LOGNORM.INV(RAND(), LN(Hypothèses!$B$53), Hypothèses!$C$53)-Hypothèses!$E$53), Hypothèses!$D$53), 0)))*IF(D257&gt;=3,1,0)+((LOGNORM.INV(RAND(), LN(Hypothèses!$B$53), Hypothèses!$C$53)) - (MAX(MIN((LOGNORM.INV(RAND(), LN(Hypothèses!$B$53), Hypothèses!$C$53)-Hypothèses!$E$53), Hypothèses!$D$53), 0)))*IF(D257&gt;=4,1,0)</f>
        <v>0</v>
      </c>
      <c r="K257" s="7">
        <f>E257+F257+G257</f>
        <v>0</v>
      </c>
      <c r="L257" s="7">
        <f>H257+I257+J257</f>
        <v>0</v>
      </c>
      <c r="M257" s="7">
        <f>Simulateur!$G$20 + L257</f>
        <v>0</v>
      </c>
    </row>
    <row r="258" spans="1:13">
      <c r="A258" s="11">
        <v>257</v>
      </c>
      <c r="B258" s="11">
        <f>BINOM.INV(1000, (Hypothèses!$B$43*Hypothèses!$B$46)/1000, RAND())</f>
        <v>0</v>
      </c>
      <c r="C258" s="11">
        <f>BINOM.INV(1000, (Hypothèses!$B$43*Hypothèses!$B$47)/1000, RAND())</f>
        <v>0</v>
      </c>
      <c r="D258" s="11">
        <f>BINOM.INV(1000, (Hypothèses!$B$43*Hypothèses!$B$48)/1000, RAND())</f>
        <v>0</v>
      </c>
      <c r="E258" s="7">
        <f>(MAX(MIN((LOGNORM.INV(RAND(), LN(Hypothèses!$B$51), Hypothèses!$C$51)-Hypothèses!$E$51), Hypothèses!$D$51), 0))*IF(B258&gt;=1,1,0)+(MAX(MIN((LOGNORM.INV(RAND(), LN(Hypothèses!$B$51), Hypothèses!$C$51)-Hypothèses!$E$51), Hypothèses!$D$51), 0))*IF(B258&gt;=2,1,0)+(MAX(MIN((LOGNORM.INV(RAND(), LN(Hypothèses!$B$51), Hypothèses!$C$51)-Hypothèses!$E$51), Hypothèses!$D$51), 0))*IF(B258&gt;=3,1,0)+(MAX(MIN((LOGNORM.INV(RAND(), LN(Hypothèses!$B$51), Hypothèses!$C$51)-Hypothèses!$E$51), Hypothèses!$D$51), 0))*IF(B258&gt;=4,1,0)</f>
        <v>0</v>
      </c>
      <c r="F258" s="7">
        <f>(MAX(MIN((LOGNORM.INV(RAND(), LN(Hypothèses!$B$52), Hypothèses!$C$52)-Hypothèses!$E$52), Hypothèses!$D$52), 0))*IF(C258&gt;=1,1,0)+(MAX(MIN((LOGNORM.INV(RAND(), LN(Hypothèses!$B$52), Hypothèses!$C$52)-Hypothèses!$E$52), Hypothèses!$D$52), 0))*IF(C258&gt;=2,1,0)+(MAX(MIN((LOGNORM.INV(RAND(), LN(Hypothèses!$B$52), Hypothèses!$C$52)-Hypothèses!$E$52), Hypothèses!$D$52), 0))*IF(C258&gt;=3,1,0)+(MAX(MIN((LOGNORM.INV(RAND(), LN(Hypothèses!$B$52), Hypothèses!$C$52)-Hypothèses!$E$52), Hypothèses!$D$52), 0))*IF(C258&gt;=4,1,0)</f>
        <v>0</v>
      </c>
      <c r="G258" s="7">
        <f>(MAX(MIN((LOGNORM.INV(RAND(), LN(Hypothèses!$B$53), Hypothèses!$C$53)-Hypothèses!$E$53), Hypothèses!$D$53), 0))*IF(D258&gt;=1,1,0)+(MAX(MIN((LOGNORM.INV(RAND(), LN(Hypothèses!$B$53), Hypothèses!$C$53)-Hypothèses!$E$53), Hypothèses!$D$53), 0))*IF(D258&gt;=2,1,0)+(MAX(MIN((LOGNORM.INV(RAND(), LN(Hypothèses!$B$53), Hypothèses!$C$53)-Hypothèses!$E$53), Hypothèses!$D$53), 0))*IF(D258&gt;=3,1,0)+(MAX(MIN((LOGNORM.INV(RAND(), LN(Hypothèses!$B$53), Hypothèses!$C$53)-Hypothèses!$E$53), Hypothèses!$D$53), 0))*IF(D258&gt;=4,1,0)</f>
        <v>0</v>
      </c>
      <c r="H258" s="7">
        <f>((LOGNORM.INV(RAND(), LN(Hypothèses!$B$51), Hypothèses!$C$51)) - (MAX(MIN((LOGNORM.INV(RAND(), LN(Hypothèses!$B$51), Hypothèses!$C$51)-Hypothèses!$E$51), Hypothèses!$D$51), 0)))*IF(B258&gt;=1,1,0)+((LOGNORM.INV(RAND(), LN(Hypothèses!$B$51), Hypothèses!$C$51)) - (MAX(MIN((LOGNORM.INV(RAND(), LN(Hypothèses!$B$51), Hypothèses!$C$51)-Hypothèses!$E$51), Hypothèses!$D$51), 0)))*IF(B258&gt;=2,1,0)+((LOGNORM.INV(RAND(), LN(Hypothèses!$B$51), Hypothèses!$C$51)) - (MAX(MIN((LOGNORM.INV(RAND(), LN(Hypothèses!$B$51), Hypothèses!$C$51)-Hypothèses!$E$51), Hypothèses!$D$51), 0)))*IF(B258&gt;=3,1,0)+((LOGNORM.INV(RAND(), LN(Hypothèses!$B$51), Hypothèses!$C$51)) - (MAX(MIN((LOGNORM.INV(RAND(), LN(Hypothèses!$B$51), Hypothèses!$C$51)-Hypothèses!$E$51), Hypothèses!$D$51), 0)))*IF(B258&gt;=4,1,0)</f>
        <v>0</v>
      </c>
      <c r="I258" s="7">
        <f>((LOGNORM.INV(RAND(), LN(Hypothèses!$B$52), Hypothèses!$C$52)) - (MAX(MIN((LOGNORM.INV(RAND(), LN(Hypothèses!$B$52), Hypothèses!$C$52)-Hypothèses!$E$52), Hypothèses!$D$52), 0)))*IF(C258&gt;=1,1,0)+((LOGNORM.INV(RAND(), LN(Hypothèses!$B$52), Hypothèses!$C$52)) - (MAX(MIN((LOGNORM.INV(RAND(), LN(Hypothèses!$B$52), Hypothèses!$C$52)-Hypothèses!$E$52), Hypothèses!$D$52), 0)))*IF(C258&gt;=2,1,0)+((LOGNORM.INV(RAND(), LN(Hypothèses!$B$52), Hypothèses!$C$52)) - (MAX(MIN((LOGNORM.INV(RAND(), LN(Hypothèses!$B$52), Hypothèses!$C$52)-Hypothèses!$E$52), Hypothèses!$D$52), 0)))*IF(C258&gt;=3,1,0)+((LOGNORM.INV(RAND(), LN(Hypothèses!$B$52), Hypothèses!$C$52)) - (MAX(MIN((LOGNORM.INV(RAND(), LN(Hypothèses!$B$52), Hypothèses!$C$52)-Hypothèses!$E$52), Hypothèses!$D$52), 0)))*IF(C258&gt;=4,1,0)</f>
        <v>0</v>
      </c>
      <c r="J258" s="7">
        <f>((LOGNORM.INV(RAND(), LN(Hypothèses!$B$53), Hypothèses!$C$53)) - (MAX(MIN((LOGNORM.INV(RAND(), LN(Hypothèses!$B$53), Hypothèses!$C$53)-Hypothèses!$E$53), Hypothèses!$D$53), 0)))*IF(D258&gt;=1,1,0)+((LOGNORM.INV(RAND(), LN(Hypothèses!$B$53), Hypothèses!$C$53)) - (MAX(MIN((LOGNORM.INV(RAND(), LN(Hypothèses!$B$53), Hypothèses!$C$53)-Hypothèses!$E$53), Hypothèses!$D$53), 0)))*IF(D258&gt;=2,1,0)+((LOGNORM.INV(RAND(), LN(Hypothèses!$B$53), Hypothèses!$C$53)) - (MAX(MIN((LOGNORM.INV(RAND(), LN(Hypothèses!$B$53), Hypothèses!$C$53)-Hypothèses!$E$53), Hypothèses!$D$53), 0)))*IF(D258&gt;=3,1,0)+((LOGNORM.INV(RAND(), LN(Hypothèses!$B$53), Hypothèses!$C$53)) - (MAX(MIN((LOGNORM.INV(RAND(), LN(Hypothèses!$B$53), Hypothèses!$C$53)-Hypothèses!$E$53), Hypothèses!$D$53), 0)))*IF(D258&gt;=4,1,0)</f>
        <v>0</v>
      </c>
      <c r="K258" s="7">
        <f>E258+F258+G258</f>
        <v>0</v>
      </c>
      <c r="L258" s="7">
        <f>H258+I258+J258</f>
        <v>0</v>
      </c>
      <c r="M258" s="7">
        <f>Simulateur!$G$20 + L258</f>
        <v>0</v>
      </c>
    </row>
    <row r="259" spans="1:13">
      <c r="A259" s="11">
        <v>258</v>
      </c>
      <c r="B259" s="11">
        <f>BINOM.INV(1000, (Hypothèses!$B$43*Hypothèses!$B$46)/1000, RAND())</f>
        <v>0</v>
      </c>
      <c r="C259" s="11">
        <f>BINOM.INV(1000, (Hypothèses!$B$43*Hypothèses!$B$47)/1000, RAND())</f>
        <v>0</v>
      </c>
      <c r="D259" s="11">
        <f>BINOM.INV(1000, (Hypothèses!$B$43*Hypothèses!$B$48)/1000, RAND())</f>
        <v>0</v>
      </c>
      <c r="E259" s="7">
        <f>(MAX(MIN((LOGNORM.INV(RAND(), LN(Hypothèses!$B$51), Hypothèses!$C$51)-Hypothèses!$E$51), Hypothèses!$D$51), 0))*IF(B259&gt;=1,1,0)+(MAX(MIN((LOGNORM.INV(RAND(), LN(Hypothèses!$B$51), Hypothèses!$C$51)-Hypothèses!$E$51), Hypothèses!$D$51), 0))*IF(B259&gt;=2,1,0)+(MAX(MIN((LOGNORM.INV(RAND(), LN(Hypothèses!$B$51), Hypothèses!$C$51)-Hypothèses!$E$51), Hypothèses!$D$51), 0))*IF(B259&gt;=3,1,0)+(MAX(MIN((LOGNORM.INV(RAND(), LN(Hypothèses!$B$51), Hypothèses!$C$51)-Hypothèses!$E$51), Hypothèses!$D$51), 0))*IF(B259&gt;=4,1,0)</f>
        <v>0</v>
      </c>
      <c r="F259" s="7">
        <f>(MAX(MIN((LOGNORM.INV(RAND(), LN(Hypothèses!$B$52), Hypothèses!$C$52)-Hypothèses!$E$52), Hypothèses!$D$52), 0))*IF(C259&gt;=1,1,0)+(MAX(MIN((LOGNORM.INV(RAND(), LN(Hypothèses!$B$52), Hypothèses!$C$52)-Hypothèses!$E$52), Hypothèses!$D$52), 0))*IF(C259&gt;=2,1,0)+(MAX(MIN((LOGNORM.INV(RAND(), LN(Hypothèses!$B$52), Hypothèses!$C$52)-Hypothèses!$E$52), Hypothèses!$D$52), 0))*IF(C259&gt;=3,1,0)+(MAX(MIN((LOGNORM.INV(RAND(), LN(Hypothèses!$B$52), Hypothèses!$C$52)-Hypothèses!$E$52), Hypothèses!$D$52), 0))*IF(C259&gt;=4,1,0)</f>
        <v>0</v>
      </c>
      <c r="G259" s="7">
        <f>(MAX(MIN((LOGNORM.INV(RAND(), LN(Hypothèses!$B$53), Hypothèses!$C$53)-Hypothèses!$E$53), Hypothèses!$D$53), 0))*IF(D259&gt;=1,1,0)+(MAX(MIN((LOGNORM.INV(RAND(), LN(Hypothèses!$B$53), Hypothèses!$C$53)-Hypothèses!$E$53), Hypothèses!$D$53), 0))*IF(D259&gt;=2,1,0)+(MAX(MIN((LOGNORM.INV(RAND(), LN(Hypothèses!$B$53), Hypothèses!$C$53)-Hypothèses!$E$53), Hypothèses!$D$53), 0))*IF(D259&gt;=3,1,0)+(MAX(MIN((LOGNORM.INV(RAND(), LN(Hypothèses!$B$53), Hypothèses!$C$53)-Hypothèses!$E$53), Hypothèses!$D$53), 0))*IF(D259&gt;=4,1,0)</f>
        <v>0</v>
      </c>
      <c r="H259" s="7">
        <f>((LOGNORM.INV(RAND(), LN(Hypothèses!$B$51), Hypothèses!$C$51)) - (MAX(MIN((LOGNORM.INV(RAND(), LN(Hypothèses!$B$51), Hypothèses!$C$51)-Hypothèses!$E$51), Hypothèses!$D$51), 0)))*IF(B259&gt;=1,1,0)+((LOGNORM.INV(RAND(), LN(Hypothèses!$B$51), Hypothèses!$C$51)) - (MAX(MIN((LOGNORM.INV(RAND(), LN(Hypothèses!$B$51), Hypothèses!$C$51)-Hypothèses!$E$51), Hypothèses!$D$51), 0)))*IF(B259&gt;=2,1,0)+((LOGNORM.INV(RAND(), LN(Hypothèses!$B$51), Hypothèses!$C$51)) - (MAX(MIN((LOGNORM.INV(RAND(), LN(Hypothèses!$B$51), Hypothèses!$C$51)-Hypothèses!$E$51), Hypothèses!$D$51), 0)))*IF(B259&gt;=3,1,0)+((LOGNORM.INV(RAND(), LN(Hypothèses!$B$51), Hypothèses!$C$51)) - (MAX(MIN((LOGNORM.INV(RAND(), LN(Hypothèses!$B$51), Hypothèses!$C$51)-Hypothèses!$E$51), Hypothèses!$D$51), 0)))*IF(B259&gt;=4,1,0)</f>
        <v>0</v>
      </c>
      <c r="I259" s="7">
        <f>((LOGNORM.INV(RAND(), LN(Hypothèses!$B$52), Hypothèses!$C$52)) - (MAX(MIN((LOGNORM.INV(RAND(), LN(Hypothèses!$B$52), Hypothèses!$C$52)-Hypothèses!$E$52), Hypothèses!$D$52), 0)))*IF(C259&gt;=1,1,0)+((LOGNORM.INV(RAND(), LN(Hypothèses!$B$52), Hypothèses!$C$52)) - (MAX(MIN((LOGNORM.INV(RAND(), LN(Hypothèses!$B$52), Hypothèses!$C$52)-Hypothèses!$E$52), Hypothèses!$D$52), 0)))*IF(C259&gt;=2,1,0)+((LOGNORM.INV(RAND(), LN(Hypothèses!$B$52), Hypothèses!$C$52)) - (MAX(MIN((LOGNORM.INV(RAND(), LN(Hypothèses!$B$52), Hypothèses!$C$52)-Hypothèses!$E$52), Hypothèses!$D$52), 0)))*IF(C259&gt;=3,1,0)+((LOGNORM.INV(RAND(), LN(Hypothèses!$B$52), Hypothèses!$C$52)) - (MAX(MIN((LOGNORM.INV(RAND(), LN(Hypothèses!$B$52), Hypothèses!$C$52)-Hypothèses!$E$52), Hypothèses!$D$52), 0)))*IF(C259&gt;=4,1,0)</f>
        <v>0</v>
      </c>
      <c r="J259" s="7">
        <f>((LOGNORM.INV(RAND(), LN(Hypothèses!$B$53), Hypothèses!$C$53)) - (MAX(MIN((LOGNORM.INV(RAND(), LN(Hypothèses!$B$53), Hypothèses!$C$53)-Hypothèses!$E$53), Hypothèses!$D$53), 0)))*IF(D259&gt;=1,1,0)+((LOGNORM.INV(RAND(), LN(Hypothèses!$B$53), Hypothèses!$C$53)) - (MAX(MIN((LOGNORM.INV(RAND(), LN(Hypothèses!$B$53), Hypothèses!$C$53)-Hypothèses!$E$53), Hypothèses!$D$53), 0)))*IF(D259&gt;=2,1,0)+((LOGNORM.INV(RAND(), LN(Hypothèses!$B$53), Hypothèses!$C$53)) - (MAX(MIN((LOGNORM.INV(RAND(), LN(Hypothèses!$B$53), Hypothèses!$C$53)-Hypothèses!$E$53), Hypothèses!$D$53), 0)))*IF(D259&gt;=3,1,0)+((LOGNORM.INV(RAND(), LN(Hypothèses!$B$53), Hypothèses!$C$53)) - (MAX(MIN((LOGNORM.INV(RAND(), LN(Hypothèses!$B$53), Hypothèses!$C$53)-Hypothèses!$E$53), Hypothèses!$D$53), 0)))*IF(D259&gt;=4,1,0)</f>
        <v>0</v>
      </c>
      <c r="K259" s="7">
        <f>E259+F259+G259</f>
        <v>0</v>
      </c>
      <c r="L259" s="7">
        <f>H259+I259+J259</f>
        <v>0</v>
      </c>
      <c r="M259" s="7">
        <f>Simulateur!$G$20 + L259</f>
        <v>0</v>
      </c>
    </row>
    <row r="260" spans="1:13">
      <c r="A260" s="11">
        <v>259</v>
      </c>
      <c r="B260" s="11">
        <f>BINOM.INV(1000, (Hypothèses!$B$43*Hypothèses!$B$46)/1000, RAND())</f>
        <v>0</v>
      </c>
      <c r="C260" s="11">
        <f>BINOM.INV(1000, (Hypothèses!$B$43*Hypothèses!$B$47)/1000, RAND())</f>
        <v>0</v>
      </c>
      <c r="D260" s="11">
        <f>BINOM.INV(1000, (Hypothèses!$B$43*Hypothèses!$B$48)/1000, RAND())</f>
        <v>0</v>
      </c>
      <c r="E260" s="7">
        <f>(MAX(MIN((LOGNORM.INV(RAND(), LN(Hypothèses!$B$51), Hypothèses!$C$51)-Hypothèses!$E$51), Hypothèses!$D$51), 0))*IF(B260&gt;=1,1,0)+(MAX(MIN((LOGNORM.INV(RAND(), LN(Hypothèses!$B$51), Hypothèses!$C$51)-Hypothèses!$E$51), Hypothèses!$D$51), 0))*IF(B260&gt;=2,1,0)+(MAX(MIN((LOGNORM.INV(RAND(), LN(Hypothèses!$B$51), Hypothèses!$C$51)-Hypothèses!$E$51), Hypothèses!$D$51), 0))*IF(B260&gt;=3,1,0)+(MAX(MIN((LOGNORM.INV(RAND(), LN(Hypothèses!$B$51), Hypothèses!$C$51)-Hypothèses!$E$51), Hypothèses!$D$51), 0))*IF(B260&gt;=4,1,0)</f>
        <v>0</v>
      </c>
      <c r="F260" s="7">
        <f>(MAX(MIN((LOGNORM.INV(RAND(), LN(Hypothèses!$B$52), Hypothèses!$C$52)-Hypothèses!$E$52), Hypothèses!$D$52), 0))*IF(C260&gt;=1,1,0)+(MAX(MIN((LOGNORM.INV(RAND(), LN(Hypothèses!$B$52), Hypothèses!$C$52)-Hypothèses!$E$52), Hypothèses!$D$52), 0))*IF(C260&gt;=2,1,0)+(MAX(MIN((LOGNORM.INV(RAND(), LN(Hypothèses!$B$52), Hypothèses!$C$52)-Hypothèses!$E$52), Hypothèses!$D$52), 0))*IF(C260&gt;=3,1,0)+(MAX(MIN((LOGNORM.INV(RAND(), LN(Hypothèses!$B$52), Hypothèses!$C$52)-Hypothèses!$E$52), Hypothèses!$D$52), 0))*IF(C260&gt;=4,1,0)</f>
        <v>0</v>
      </c>
      <c r="G260" s="7">
        <f>(MAX(MIN((LOGNORM.INV(RAND(), LN(Hypothèses!$B$53), Hypothèses!$C$53)-Hypothèses!$E$53), Hypothèses!$D$53), 0))*IF(D260&gt;=1,1,0)+(MAX(MIN((LOGNORM.INV(RAND(), LN(Hypothèses!$B$53), Hypothèses!$C$53)-Hypothèses!$E$53), Hypothèses!$D$53), 0))*IF(D260&gt;=2,1,0)+(MAX(MIN((LOGNORM.INV(RAND(), LN(Hypothèses!$B$53), Hypothèses!$C$53)-Hypothèses!$E$53), Hypothèses!$D$53), 0))*IF(D260&gt;=3,1,0)+(MAX(MIN((LOGNORM.INV(RAND(), LN(Hypothèses!$B$53), Hypothèses!$C$53)-Hypothèses!$E$53), Hypothèses!$D$53), 0))*IF(D260&gt;=4,1,0)</f>
        <v>0</v>
      </c>
      <c r="H260" s="7">
        <f>((LOGNORM.INV(RAND(), LN(Hypothèses!$B$51), Hypothèses!$C$51)) - (MAX(MIN((LOGNORM.INV(RAND(), LN(Hypothèses!$B$51), Hypothèses!$C$51)-Hypothèses!$E$51), Hypothèses!$D$51), 0)))*IF(B260&gt;=1,1,0)+((LOGNORM.INV(RAND(), LN(Hypothèses!$B$51), Hypothèses!$C$51)) - (MAX(MIN((LOGNORM.INV(RAND(), LN(Hypothèses!$B$51), Hypothèses!$C$51)-Hypothèses!$E$51), Hypothèses!$D$51), 0)))*IF(B260&gt;=2,1,0)+((LOGNORM.INV(RAND(), LN(Hypothèses!$B$51), Hypothèses!$C$51)) - (MAX(MIN((LOGNORM.INV(RAND(), LN(Hypothèses!$B$51), Hypothèses!$C$51)-Hypothèses!$E$51), Hypothèses!$D$51), 0)))*IF(B260&gt;=3,1,0)+((LOGNORM.INV(RAND(), LN(Hypothèses!$B$51), Hypothèses!$C$51)) - (MAX(MIN((LOGNORM.INV(RAND(), LN(Hypothèses!$B$51), Hypothèses!$C$51)-Hypothèses!$E$51), Hypothèses!$D$51), 0)))*IF(B260&gt;=4,1,0)</f>
        <v>0</v>
      </c>
      <c r="I260" s="7">
        <f>((LOGNORM.INV(RAND(), LN(Hypothèses!$B$52), Hypothèses!$C$52)) - (MAX(MIN((LOGNORM.INV(RAND(), LN(Hypothèses!$B$52), Hypothèses!$C$52)-Hypothèses!$E$52), Hypothèses!$D$52), 0)))*IF(C260&gt;=1,1,0)+((LOGNORM.INV(RAND(), LN(Hypothèses!$B$52), Hypothèses!$C$52)) - (MAX(MIN((LOGNORM.INV(RAND(), LN(Hypothèses!$B$52), Hypothèses!$C$52)-Hypothèses!$E$52), Hypothèses!$D$52), 0)))*IF(C260&gt;=2,1,0)+((LOGNORM.INV(RAND(), LN(Hypothèses!$B$52), Hypothèses!$C$52)) - (MAX(MIN((LOGNORM.INV(RAND(), LN(Hypothèses!$B$52), Hypothèses!$C$52)-Hypothèses!$E$52), Hypothèses!$D$52), 0)))*IF(C260&gt;=3,1,0)+((LOGNORM.INV(RAND(), LN(Hypothèses!$B$52), Hypothèses!$C$52)) - (MAX(MIN((LOGNORM.INV(RAND(), LN(Hypothèses!$B$52), Hypothèses!$C$52)-Hypothèses!$E$52), Hypothèses!$D$52), 0)))*IF(C260&gt;=4,1,0)</f>
        <v>0</v>
      </c>
      <c r="J260" s="7">
        <f>((LOGNORM.INV(RAND(), LN(Hypothèses!$B$53), Hypothèses!$C$53)) - (MAX(MIN((LOGNORM.INV(RAND(), LN(Hypothèses!$B$53), Hypothèses!$C$53)-Hypothèses!$E$53), Hypothèses!$D$53), 0)))*IF(D260&gt;=1,1,0)+((LOGNORM.INV(RAND(), LN(Hypothèses!$B$53), Hypothèses!$C$53)) - (MAX(MIN((LOGNORM.INV(RAND(), LN(Hypothèses!$B$53), Hypothèses!$C$53)-Hypothèses!$E$53), Hypothèses!$D$53), 0)))*IF(D260&gt;=2,1,0)+((LOGNORM.INV(RAND(), LN(Hypothèses!$B$53), Hypothèses!$C$53)) - (MAX(MIN((LOGNORM.INV(RAND(), LN(Hypothèses!$B$53), Hypothèses!$C$53)-Hypothèses!$E$53), Hypothèses!$D$53), 0)))*IF(D260&gt;=3,1,0)+((LOGNORM.INV(RAND(), LN(Hypothèses!$B$53), Hypothèses!$C$53)) - (MAX(MIN((LOGNORM.INV(RAND(), LN(Hypothèses!$B$53), Hypothèses!$C$53)-Hypothèses!$E$53), Hypothèses!$D$53), 0)))*IF(D260&gt;=4,1,0)</f>
        <v>0</v>
      </c>
      <c r="K260" s="7">
        <f>E260+F260+G260</f>
        <v>0</v>
      </c>
      <c r="L260" s="7">
        <f>H260+I260+J260</f>
        <v>0</v>
      </c>
      <c r="M260" s="7">
        <f>Simulateur!$G$20 + L260</f>
        <v>0</v>
      </c>
    </row>
    <row r="261" spans="1:13">
      <c r="A261" s="11">
        <v>260</v>
      </c>
      <c r="B261" s="11">
        <f>BINOM.INV(1000, (Hypothèses!$B$43*Hypothèses!$B$46)/1000, RAND())</f>
        <v>0</v>
      </c>
      <c r="C261" s="11">
        <f>BINOM.INV(1000, (Hypothèses!$B$43*Hypothèses!$B$47)/1000, RAND())</f>
        <v>0</v>
      </c>
      <c r="D261" s="11">
        <f>BINOM.INV(1000, (Hypothèses!$B$43*Hypothèses!$B$48)/1000, RAND())</f>
        <v>0</v>
      </c>
      <c r="E261" s="7">
        <f>(MAX(MIN((LOGNORM.INV(RAND(), LN(Hypothèses!$B$51), Hypothèses!$C$51)-Hypothèses!$E$51), Hypothèses!$D$51), 0))*IF(B261&gt;=1,1,0)+(MAX(MIN((LOGNORM.INV(RAND(), LN(Hypothèses!$B$51), Hypothèses!$C$51)-Hypothèses!$E$51), Hypothèses!$D$51), 0))*IF(B261&gt;=2,1,0)+(MAX(MIN((LOGNORM.INV(RAND(), LN(Hypothèses!$B$51), Hypothèses!$C$51)-Hypothèses!$E$51), Hypothèses!$D$51), 0))*IF(B261&gt;=3,1,0)+(MAX(MIN((LOGNORM.INV(RAND(), LN(Hypothèses!$B$51), Hypothèses!$C$51)-Hypothèses!$E$51), Hypothèses!$D$51), 0))*IF(B261&gt;=4,1,0)</f>
        <v>0</v>
      </c>
      <c r="F261" s="7">
        <f>(MAX(MIN((LOGNORM.INV(RAND(), LN(Hypothèses!$B$52), Hypothèses!$C$52)-Hypothèses!$E$52), Hypothèses!$D$52), 0))*IF(C261&gt;=1,1,0)+(MAX(MIN((LOGNORM.INV(RAND(), LN(Hypothèses!$B$52), Hypothèses!$C$52)-Hypothèses!$E$52), Hypothèses!$D$52), 0))*IF(C261&gt;=2,1,0)+(MAX(MIN((LOGNORM.INV(RAND(), LN(Hypothèses!$B$52), Hypothèses!$C$52)-Hypothèses!$E$52), Hypothèses!$D$52), 0))*IF(C261&gt;=3,1,0)+(MAX(MIN((LOGNORM.INV(RAND(), LN(Hypothèses!$B$52), Hypothèses!$C$52)-Hypothèses!$E$52), Hypothèses!$D$52), 0))*IF(C261&gt;=4,1,0)</f>
        <v>0</v>
      </c>
      <c r="G261" s="7">
        <f>(MAX(MIN((LOGNORM.INV(RAND(), LN(Hypothèses!$B$53), Hypothèses!$C$53)-Hypothèses!$E$53), Hypothèses!$D$53), 0))*IF(D261&gt;=1,1,0)+(MAX(MIN((LOGNORM.INV(RAND(), LN(Hypothèses!$B$53), Hypothèses!$C$53)-Hypothèses!$E$53), Hypothèses!$D$53), 0))*IF(D261&gt;=2,1,0)+(MAX(MIN((LOGNORM.INV(RAND(), LN(Hypothèses!$B$53), Hypothèses!$C$53)-Hypothèses!$E$53), Hypothèses!$D$53), 0))*IF(D261&gt;=3,1,0)+(MAX(MIN((LOGNORM.INV(RAND(), LN(Hypothèses!$B$53), Hypothèses!$C$53)-Hypothèses!$E$53), Hypothèses!$D$53), 0))*IF(D261&gt;=4,1,0)</f>
        <v>0</v>
      </c>
      <c r="H261" s="7">
        <f>((LOGNORM.INV(RAND(), LN(Hypothèses!$B$51), Hypothèses!$C$51)) - (MAX(MIN((LOGNORM.INV(RAND(), LN(Hypothèses!$B$51), Hypothèses!$C$51)-Hypothèses!$E$51), Hypothèses!$D$51), 0)))*IF(B261&gt;=1,1,0)+((LOGNORM.INV(RAND(), LN(Hypothèses!$B$51), Hypothèses!$C$51)) - (MAX(MIN((LOGNORM.INV(RAND(), LN(Hypothèses!$B$51), Hypothèses!$C$51)-Hypothèses!$E$51), Hypothèses!$D$51), 0)))*IF(B261&gt;=2,1,0)+((LOGNORM.INV(RAND(), LN(Hypothèses!$B$51), Hypothèses!$C$51)) - (MAX(MIN((LOGNORM.INV(RAND(), LN(Hypothèses!$B$51), Hypothèses!$C$51)-Hypothèses!$E$51), Hypothèses!$D$51), 0)))*IF(B261&gt;=3,1,0)+((LOGNORM.INV(RAND(), LN(Hypothèses!$B$51), Hypothèses!$C$51)) - (MAX(MIN((LOGNORM.INV(RAND(), LN(Hypothèses!$B$51), Hypothèses!$C$51)-Hypothèses!$E$51), Hypothèses!$D$51), 0)))*IF(B261&gt;=4,1,0)</f>
        <v>0</v>
      </c>
      <c r="I261" s="7">
        <f>((LOGNORM.INV(RAND(), LN(Hypothèses!$B$52), Hypothèses!$C$52)) - (MAX(MIN((LOGNORM.INV(RAND(), LN(Hypothèses!$B$52), Hypothèses!$C$52)-Hypothèses!$E$52), Hypothèses!$D$52), 0)))*IF(C261&gt;=1,1,0)+((LOGNORM.INV(RAND(), LN(Hypothèses!$B$52), Hypothèses!$C$52)) - (MAX(MIN((LOGNORM.INV(RAND(), LN(Hypothèses!$B$52), Hypothèses!$C$52)-Hypothèses!$E$52), Hypothèses!$D$52), 0)))*IF(C261&gt;=2,1,0)+((LOGNORM.INV(RAND(), LN(Hypothèses!$B$52), Hypothèses!$C$52)) - (MAX(MIN((LOGNORM.INV(RAND(), LN(Hypothèses!$B$52), Hypothèses!$C$52)-Hypothèses!$E$52), Hypothèses!$D$52), 0)))*IF(C261&gt;=3,1,0)+((LOGNORM.INV(RAND(), LN(Hypothèses!$B$52), Hypothèses!$C$52)) - (MAX(MIN((LOGNORM.INV(RAND(), LN(Hypothèses!$B$52), Hypothèses!$C$52)-Hypothèses!$E$52), Hypothèses!$D$52), 0)))*IF(C261&gt;=4,1,0)</f>
        <v>0</v>
      </c>
      <c r="J261" s="7">
        <f>((LOGNORM.INV(RAND(), LN(Hypothèses!$B$53), Hypothèses!$C$53)) - (MAX(MIN((LOGNORM.INV(RAND(), LN(Hypothèses!$B$53), Hypothèses!$C$53)-Hypothèses!$E$53), Hypothèses!$D$53), 0)))*IF(D261&gt;=1,1,0)+((LOGNORM.INV(RAND(), LN(Hypothèses!$B$53), Hypothèses!$C$53)) - (MAX(MIN((LOGNORM.INV(RAND(), LN(Hypothèses!$B$53), Hypothèses!$C$53)-Hypothèses!$E$53), Hypothèses!$D$53), 0)))*IF(D261&gt;=2,1,0)+((LOGNORM.INV(RAND(), LN(Hypothèses!$B$53), Hypothèses!$C$53)) - (MAX(MIN((LOGNORM.INV(RAND(), LN(Hypothèses!$B$53), Hypothèses!$C$53)-Hypothèses!$E$53), Hypothèses!$D$53), 0)))*IF(D261&gt;=3,1,0)+((LOGNORM.INV(RAND(), LN(Hypothèses!$B$53), Hypothèses!$C$53)) - (MAX(MIN((LOGNORM.INV(RAND(), LN(Hypothèses!$B$53), Hypothèses!$C$53)-Hypothèses!$E$53), Hypothèses!$D$53), 0)))*IF(D261&gt;=4,1,0)</f>
        <v>0</v>
      </c>
      <c r="K261" s="7">
        <f>E261+F261+G261</f>
        <v>0</v>
      </c>
      <c r="L261" s="7">
        <f>H261+I261+J261</f>
        <v>0</v>
      </c>
      <c r="M261" s="7">
        <f>Simulateur!$G$20 + L261</f>
        <v>0</v>
      </c>
    </row>
    <row r="262" spans="1:13">
      <c r="A262" s="11">
        <v>261</v>
      </c>
      <c r="B262" s="11">
        <f>BINOM.INV(1000, (Hypothèses!$B$43*Hypothèses!$B$46)/1000, RAND())</f>
        <v>0</v>
      </c>
      <c r="C262" s="11">
        <f>BINOM.INV(1000, (Hypothèses!$B$43*Hypothèses!$B$47)/1000, RAND())</f>
        <v>0</v>
      </c>
      <c r="D262" s="11">
        <f>BINOM.INV(1000, (Hypothèses!$B$43*Hypothèses!$B$48)/1000, RAND())</f>
        <v>0</v>
      </c>
      <c r="E262" s="7">
        <f>(MAX(MIN((LOGNORM.INV(RAND(), LN(Hypothèses!$B$51), Hypothèses!$C$51)-Hypothèses!$E$51), Hypothèses!$D$51), 0))*IF(B262&gt;=1,1,0)+(MAX(MIN((LOGNORM.INV(RAND(), LN(Hypothèses!$B$51), Hypothèses!$C$51)-Hypothèses!$E$51), Hypothèses!$D$51), 0))*IF(B262&gt;=2,1,0)+(MAX(MIN((LOGNORM.INV(RAND(), LN(Hypothèses!$B$51), Hypothèses!$C$51)-Hypothèses!$E$51), Hypothèses!$D$51), 0))*IF(B262&gt;=3,1,0)+(MAX(MIN((LOGNORM.INV(RAND(), LN(Hypothèses!$B$51), Hypothèses!$C$51)-Hypothèses!$E$51), Hypothèses!$D$51), 0))*IF(B262&gt;=4,1,0)</f>
        <v>0</v>
      </c>
      <c r="F262" s="7">
        <f>(MAX(MIN((LOGNORM.INV(RAND(), LN(Hypothèses!$B$52), Hypothèses!$C$52)-Hypothèses!$E$52), Hypothèses!$D$52), 0))*IF(C262&gt;=1,1,0)+(MAX(MIN((LOGNORM.INV(RAND(), LN(Hypothèses!$B$52), Hypothèses!$C$52)-Hypothèses!$E$52), Hypothèses!$D$52), 0))*IF(C262&gt;=2,1,0)+(MAX(MIN((LOGNORM.INV(RAND(), LN(Hypothèses!$B$52), Hypothèses!$C$52)-Hypothèses!$E$52), Hypothèses!$D$52), 0))*IF(C262&gt;=3,1,0)+(MAX(MIN((LOGNORM.INV(RAND(), LN(Hypothèses!$B$52), Hypothèses!$C$52)-Hypothèses!$E$52), Hypothèses!$D$52), 0))*IF(C262&gt;=4,1,0)</f>
        <v>0</v>
      </c>
      <c r="G262" s="7">
        <f>(MAX(MIN((LOGNORM.INV(RAND(), LN(Hypothèses!$B$53), Hypothèses!$C$53)-Hypothèses!$E$53), Hypothèses!$D$53), 0))*IF(D262&gt;=1,1,0)+(MAX(MIN((LOGNORM.INV(RAND(), LN(Hypothèses!$B$53), Hypothèses!$C$53)-Hypothèses!$E$53), Hypothèses!$D$53), 0))*IF(D262&gt;=2,1,0)+(MAX(MIN((LOGNORM.INV(RAND(), LN(Hypothèses!$B$53), Hypothèses!$C$53)-Hypothèses!$E$53), Hypothèses!$D$53), 0))*IF(D262&gt;=3,1,0)+(MAX(MIN((LOGNORM.INV(RAND(), LN(Hypothèses!$B$53), Hypothèses!$C$53)-Hypothèses!$E$53), Hypothèses!$D$53), 0))*IF(D262&gt;=4,1,0)</f>
        <v>0</v>
      </c>
      <c r="H262" s="7">
        <f>((LOGNORM.INV(RAND(), LN(Hypothèses!$B$51), Hypothèses!$C$51)) - (MAX(MIN((LOGNORM.INV(RAND(), LN(Hypothèses!$B$51), Hypothèses!$C$51)-Hypothèses!$E$51), Hypothèses!$D$51), 0)))*IF(B262&gt;=1,1,0)+((LOGNORM.INV(RAND(), LN(Hypothèses!$B$51), Hypothèses!$C$51)) - (MAX(MIN((LOGNORM.INV(RAND(), LN(Hypothèses!$B$51), Hypothèses!$C$51)-Hypothèses!$E$51), Hypothèses!$D$51), 0)))*IF(B262&gt;=2,1,0)+((LOGNORM.INV(RAND(), LN(Hypothèses!$B$51), Hypothèses!$C$51)) - (MAX(MIN((LOGNORM.INV(RAND(), LN(Hypothèses!$B$51), Hypothèses!$C$51)-Hypothèses!$E$51), Hypothèses!$D$51), 0)))*IF(B262&gt;=3,1,0)+((LOGNORM.INV(RAND(), LN(Hypothèses!$B$51), Hypothèses!$C$51)) - (MAX(MIN((LOGNORM.INV(RAND(), LN(Hypothèses!$B$51), Hypothèses!$C$51)-Hypothèses!$E$51), Hypothèses!$D$51), 0)))*IF(B262&gt;=4,1,0)</f>
        <v>0</v>
      </c>
      <c r="I262" s="7">
        <f>((LOGNORM.INV(RAND(), LN(Hypothèses!$B$52), Hypothèses!$C$52)) - (MAX(MIN((LOGNORM.INV(RAND(), LN(Hypothèses!$B$52), Hypothèses!$C$52)-Hypothèses!$E$52), Hypothèses!$D$52), 0)))*IF(C262&gt;=1,1,0)+((LOGNORM.INV(RAND(), LN(Hypothèses!$B$52), Hypothèses!$C$52)) - (MAX(MIN((LOGNORM.INV(RAND(), LN(Hypothèses!$B$52), Hypothèses!$C$52)-Hypothèses!$E$52), Hypothèses!$D$52), 0)))*IF(C262&gt;=2,1,0)+((LOGNORM.INV(RAND(), LN(Hypothèses!$B$52), Hypothèses!$C$52)) - (MAX(MIN((LOGNORM.INV(RAND(), LN(Hypothèses!$B$52), Hypothèses!$C$52)-Hypothèses!$E$52), Hypothèses!$D$52), 0)))*IF(C262&gt;=3,1,0)+((LOGNORM.INV(RAND(), LN(Hypothèses!$B$52), Hypothèses!$C$52)) - (MAX(MIN((LOGNORM.INV(RAND(), LN(Hypothèses!$B$52), Hypothèses!$C$52)-Hypothèses!$E$52), Hypothèses!$D$52), 0)))*IF(C262&gt;=4,1,0)</f>
        <v>0</v>
      </c>
      <c r="J262" s="7">
        <f>((LOGNORM.INV(RAND(), LN(Hypothèses!$B$53), Hypothèses!$C$53)) - (MAX(MIN((LOGNORM.INV(RAND(), LN(Hypothèses!$B$53), Hypothèses!$C$53)-Hypothèses!$E$53), Hypothèses!$D$53), 0)))*IF(D262&gt;=1,1,0)+((LOGNORM.INV(RAND(), LN(Hypothèses!$B$53), Hypothèses!$C$53)) - (MAX(MIN((LOGNORM.INV(RAND(), LN(Hypothèses!$B$53), Hypothèses!$C$53)-Hypothèses!$E$53), Hypothèses!$D$53), 0)))*IF(D262&gt;=2,1,0)+((LOGNORM.INV(RAND(), LN(Hypothèses!$B$53), Hypothèses!$C$53)) - (MAX(MIN((LOGNORM.INV(RAND(), LN(Hypothèses!$B$53), Hypothèses!$C$53)-Hypothèses!$E$53), Hypothèses!$D$53), 0)))*IF(D262&gt;=3,1,0)+((LOGNORM.INV(RAND(), LN(Hypothèses!$B$53), Hypothèses!$C$53)) - (MAX(MIN((LOGNORM.INV(RAND(), LN(Hypothèses!$B$53), Hypothèses!$C$53)-Hypothèses!$E$53), Hypothèses!$D$53), 0)))*IF(D262&gt;=4,1,0)</f>
        <v>0</v>
      </c>
      <c r="K262" s="7">
        <f>E262+F262+G262</f>
        <v>0</v>
      </c>
      <c r="L262" s="7">
        <f>H262+I262+J262</f>
        <v>0</v>
      </c>
      <c r="M262" s="7">
        <f>Simulateur!$G$20 + L262</f>
        <v>0</v>
      </c>
    </row>
    <row r="263" spans="1:13">
      <c r="A263" s="11">
        <v>262</v>
      </c>
      <c r="B263" s="11">
        <f>BINOM.INV(1000, (Hypothèses!$B$43*Hypothèses!$B$46)/1000, RAND())</f>
        <v>0</v>
      </c>
      <c r="C263" s="11">
        <f>BINOM.INV(1000, (Hypothèses!$B$43*Hypothèses!$B$47)/1000, RAND())</f>
        <v>0</v>
      </c>
      <c r="D263" s="11">
        <f>BINOM.INV(1000, (Hypothèses!$B$43*Hypothèses!$B$48)/1000, RAND())</f>
        <v>0</v>
      </c>
      <c r="E263" s="7">
        <f>(MAX(MIN((LOGNORM.INV(RAND(), LN(Hypothèses!$B$51), Hypothèses!$C$51)-Hypothèses!$E$51), Hypothèses!$D$51), 0))*IF(B263&gt;=1,1,0)+(MAX(MIN((LOGNORM.INV(RAND(), LN(Hypothèses!$B$51), Hypothèses!$C$51)-Hypothèses!$E$51), Hypothèses!$D$51), 0))*IF(B263&gt;=2,1,0)+(MAX(MIN((LOGNORM.INV(RAND(), LN(Hypothèses!$B$51), Hypothèses!$C$51)-Hypothèses!$E$51), Hypothèses!$D$51), 0))*IF(B263&gt;=3,1,0)+(MAX(MIN((LOGNORM.INV(RAND(), LN(Hypothèses!$B$51), Hypothèses!$C$51)-Hypothèses!$E$51), Hypothèses!$D$51), 0))*IF(B263&gt;=4,1,0)</f>
        <v>0</v>
      </c>
      <c r="F263" s="7">
        <f>(MAX(MIN((LOGNORM.INV(RAND(), LN(Hypothèses!$B$52), Hypothèses!$C$52)-Hypothèses!$E$52), Hypothèses!$D$52), 0))*IF(C263&gt;=1,1,0)+(MAX(MIN((LOGNORM.INV(RAND(), LN(Hypothèses!$B$52), Hypothèses!$C$52)-Hypothèses!$E$52), Hypothèses!$D$52), 0))*IF(C263&gt;=2,1,0)+(MAX(MIN((LOGNORM.INV(RAND(), LN(Hypothèses!$B$52), Hypothèses!$C$52)-Hypothèses!$E$52), Hypothèses!$D$52), 0))*IF(C263&gt;=3,1,0)+(MAX(MIN((LOGNORM.INV(RAND(), LN(Hypothèses!$B$52), Hypothèses!$C$52)-Hypothèses!$E$52), Hypothèses!$D$52), 0))*IF(C263&gt;=4,1,0)</f>
        <v>0</v>
      </c>
      <c r="G263" s="7">
        <f>(MAX(MIN((LOGNORM.INV(RAND(), LN(Hypothèses!$B$53), Hypothèses!$C$53)-Hypothèses!$E$53), Hypothèses!$D$53), 0))*IF(D263&gt;=1,1,0)+(MAX(MIN((LOGNORM.INV(RAND(), LN(Hypothèses!$B$53), Hypothèses!$C$53)-Hypothèses!$E$53), Hypothèses!$D$53), 0))*IF(D263&gt;=2,1,0)+(MAX(MIN((LOGNORM.INV(RAND(), LN(Hypothèses!$B$53), Hypothèses!$C$53)-Hypothèses!$E$53), Hypothèses!$D$53), 0))*IF(D263&gt;=3,1,0)+(MAX(MIN((LOGNORM.INV(RAND(), LN(Hypothèses!$B$53), Hypothèses!$C$53)-Hypothèses!$E$53), Hypothèses!$D$53), 0))*IF(D263&gt;=4,1,0)</f>
        <v>0</v>
      </c>
      <c r="H263" s="7">
        <f>((LOGNORM.INV(RAND(), LN(Hypothèses!$B$51), Hypothèses!$C$51)) - (MAX(MIN((LOGNORM.INV(RAND(), LN(Hypothèses!$B$51), Hypothèses!$C$51)-Hypothèses!$E$51), Hypothèses!$D$51), 0)))*IF(B263&gt;=1,1,0)+((LOGNORM.INV(RAND(), LN(Hypothèses!$B$51), Hypothèses!$C$51)) - (MAX(MIN((LOGNORM.INV(RAND(), LN(Hypothèses!$B$51), Hypothèses!$C$51)-Hypothèses!$E$51), Hypothèses!$D$51), 0)))*IF(B263&gt;=2,1,0)+((LOGNORM.INV(RAND(), LN(Hypothèses!$B$51), Hypothèses!$C$51)) - (MAX(MIN((LOGNORM.INV(RAND(), LN(Hypothèses!$B$51), Hypothèses!$C$51)-Hypothèses!$E$51), Hypothèses!$D$51), 0)))*IF(B263&gt;=3,1,0)+((LOGNORM.INV(RAND(), LN(Hypothèses!$B$51), Hypothèses!$C$51)) - (MAX(MIN((LOGNORM.INV(RAND(), LN(Hypothèses!$B$51), Hypothèses!$C$51)-Hypothèses!$E$51), Hypothèses!$D$51), 0)))*IF(B263&gt;=4,1,0)</f>
        <v>0</v>
      </c>
      <c r="I263" s="7">
        <f>((LOGNORM.INV(RAND(), LN(Hypothèses!$B$52), Hypothèses!$C$52)) - (MAX(MIN((LOGNORM.INV(RAND(), LN(Hypothèses!$B$52), Hypothèses!$C$52)-Hypothèses!$E$52), Hypothèses!$D$52), 0)))*IF(C263&gt;=1,1,0)+((LOGNORM.INV(RAND(), LN(Hypothèses!$B$52), Hypothèses!$C$52)) - (MAX(MIN((LOGNORM.INV(RAND(), LN(Hypothèses!$B$52), Hypothèses!$C$52)-Hypothèses!$E$52), Hypothèses!$D$52), 0)))*IF(C263&gt;=2,1,0)+((LOGNORM.INV(RAND(), LN(Hypothèses!$B$52), Hypothèses!$C$52)) - (MAX(MIN((LOGNORM.INV(RAND(), LN(Hypothèses!$B$52), Hypothèses!$C$52)-Hypothèses!$E$52), Hypothèses!$D$52), 0)))*IF(C263&gt;=3,1,0)+((LOGNORM.INV(RAND(), LN(Hypothèses!$B$52), Hypothèses!$C$52)) - (MAX(MIN((LOGNORM.INV(RAND(), LN(Hypothèses!$B$52), Hypothèses!$C$52)-Hypothèses!$E$52), Hypothèses!$D$52), 0)))*IF(C263&gt;=4,1,0)</f>
        <v>0</v>
      </c>
      <c r="J263" s="7">
        <f>((LOGNORM.INV(RAND(), LN(Hypothèses!$B$53), Hypothèses!$C$53)) - (MAX(MIN((LOGNORM.INV(RAND(), LN(Hypothèses!$B$53), Hypothèses!$C$53)-Hypothèses!$E$53), Hypothèses!$D$53), 0)))*IF(D263&gt;=1,1,0)+((LOGNORM.INV(RAND(), LN(Hypothèses!$B$53), Hypothèses!$C$53)) - (MAX(MIN((LOGNORM.INV(RAND(), LN(Hypothèses!$B$53), Hypothèses!$C$53)-Hypothèses!$E$53), Hypothèses!$D$53), 0)))*IF(D263&gt;=2,1,0)+((LOGNORM.INV(RAND(), LN(Hypothèses!$B$53), Hypothèses!$C$53)) - (MAX(MIN((LOGNORM.INV(RAND(), LN(Hypothèses!$B$53), Hypothèses!$C$53)-Hypothèses!$E$53), Hypothèses!$D$53), 0)))*IF(D263&gt;=3,1,0)+((LOGNORM.INV(RAND(), LN(Hypothèses!$B$53), Hypothèses!$C$53)) - (MAX(MIN((LOGNORM.INV(RAND(), LN(Hypothèses!$B$53), Hypothèses!$C$53)-Hypothèses!$E$53), Hypothèses!$D$53), 0)))*IF(D263&gt;=4,1,0)</f>
        <v>0</v>
      </c>
      <c r="K263" s="7">
        <f>E263+F263+G263</f>
        <v>0</v>
      </c>
      <c r="L263" s="7">
        <f>H263+I263+J263</f>
        <v>0</v>
      </c>
      <c r="M263" s="7">
        <f>Simulateur!$G$20 + L263</f>
        <v>0</v>
      </c>
    </row>
    <row r="264" spans="1:13">
      <c r="A264" s="11">
        <v>263</v>
      </c>
      <c r="B264" s="11">
        <f>BINOM.INV(1000, (Hypothèses!$B$43*Hypothèses!$B$46)/1000, RAND())</f>
        <v>0</v>
      </c>
      <c r="C264" s="11">
        <f>BINOM.INV(1000, (Hypothèses!$B$43*Hypothèses!$B$47)/1000, RAND())</f>
        <v>0</v>
      </c>
      <c r="D264" s="11">
        <f>BINOM.INV(1000, (Hypothèses!$B$43*Hypothèses!$B$48)/1000, RAND())</f>
        <v>0</v>
      </c>
      <c r="E264" s="7">
        <f>(MAX(MIN((LOGNORM.INV(RAND(), LN(Hypothèses!$B$51), Hypothèses!$C$51)-Hypothèses!$E$51), Hypothèses!$D$51), 0))*IF(B264&gt;=1,1,0)+(MAX(MIN((LOGNORM.INV(RAND(), LN(Hypothèses!$B$51), Hypothèses!$C$51)-Hypothèses!$E$51), Hypothèses!$D$51), 0))*IF(B264&gt;=2,1,0)+(MAX(MIN((LOGNORM.INV(RAND(), LN(Hypothèses!$B$51), Hypothèses!$C$51)-Hypothèses!$E$51), Hypothèses!$D$51), 0))*IF(B264&gt;=3,1,0)+(MAX(MIN((LOGNORM.INV(RAND(), LN(Hypothèses!$B$51), Hypothèses!$C$51)-Hypothèses!$E$51), Hypothèses!$D$51), 0))*IF(B264&gt;=4,1,0)</f>
        <v>0</v>
      </c>
      <c r="F264" s="7">
        <f>(MAX(MIN((LOGNORM.INV(RAND(), LN(Hypothèses!$B$52), Hypothèses!$C$52)-Hypothèses!$E$52), Hypothèses!$D$52), 0))*IF(C264&gt;=1,1,0)+(MAX(MIN((LOGNORM.INV(RAND(), LN(Hypothèses!$B$52), Hypothèses!$C$52)-Hypothèses!$E$52), Hypothèses!$D$52), 0))*IF(C264&gt;=2,1,0)+(MAX(MIN((LOGNORM.INV(RAND(), LN(Hypothèses!$B$52), Hypothèses!$C$52)-Hypothèses!$E$52), Hypothèses!$D$52), 0))*IF(C264&gt;=3,1,0)+(MAX(MIN((LOGNORM.INV(RAND(), LN(Hypothèses!$B$52), Hypothèses!$C$52)-Hypothèses!$E$52), Hypothèses!$D$52), 0))*IF(C264&gt;=4,1,0)</f>
        <v>0</v>
      </c>
      <c r="G264" s="7">
        <f>(MAX(MIN((LOGNORM.INV(RAND(), LN(Hypothèses!$B$53), Hypothèses!$C$53)-Hypothèses!$E$53), Hypothèses!$D$53), 0))*IF(D264&gt;=1,1,0)+(MAX(MIN((LOGNORM.INV(RAND(), LN(Hypothèses!$B$53), Hypothèses!$C$53)-Hypothèses!$E$53), Hypothèses!$D$53), 0))*IF(D264&gt;=2,1,0)+(MAX(MIN((LOGNORM.INV(RAND(), LN(Hypothèses!$B$53), Hypothèses!$C$53)-Hypothèses!$E$53), Hypothèses!$D$53), 0))*IF(D264&gt;=3,1,0)+(MAX(MIN((LOGNORM.INV(RAND(), LN(Hypothèses!$B$53), Hypothèses!$C$53)-Hypothèses!$E$53), Hypothèses!$D$53), 0))*IF(D264&gt;=4,1,0)</f>
        <v>0</v>
      </c>
      <c r="H264" s="7">
        <f>((LOGNORM.INV(RAND(), LN(Hypothèses!$B$51), Hypothèses!$C$51)) - (MAX(MIN((LOGNORM.INV(RAND(), LN(Hypothèses!$B$51), Hypothèses!$C$51)-Hypothèses!$E$51), Hypothèses!$D$51), 0)))*IF(B264&gt;=1,1,0)+((LOGNORM.INV(RAND(), LN(Hypothèses!$B$51), Hypothèses!$C$51)) - (MAX(MIN((LOGNORM.INV(RAND(), LN(Hypothèses!$B$51), Hypothèses!$C$51)-Hypothèses!$E$51), Hypothèses!$D$51), 0)))*IF(B264&gt;=2,1,0)+((LOGNORM.INV(RAND(), LN(Hypothèses!$B$51), Hypothèses!$C$51)) - (MAX(MIN((LOGNORM.INV(RAND(), LN(Hypothèses!$B$51), Hypothèses!$C$51)-Hypothèses!$E$51), Hypothèses!$D$51), 0)))*IF(B264&gt;=3,1,0)+((LOGNORM.INV(RAND(), LN(Hypothèses!$B$51), Hypothèses!$C$51)) - (MAX(MIN((LOGNORM.INV(RAND(), LN(Hypothèses!$B$51), Hypothèses!$C$51)-Hypothèses!$E$51), Hypothèses!$D$51), 0)))*IF(B264&gt;=4,1,0)</f>
        <v>0</v>
      </c>
      <c r="I264" s="7">
        <f>((LOGNORM.INV(RAND(), LN(Hypothèses!$B$52), Hypothèses!$C$52)) - (MAX(MIN((LOGNORM.INV(RAND(), LN(Hypothèses!$B$52), Hypothèses!$C$52)-Hypothèses!$E$52), Hypothèses!$D$52), 0)))*IF(C264&gt;=1,1,0)+((LOGNORM.INV(RAND(), LN(Hypothèses!$B$52), Hypothèses!$C$52)) - (MAX(MIN((LOGNORM.INV(RAND(), LN(Hypothèses!$B$52), Hypothèses!$C$52)-Hypothèses!$E$52), Hypothèses!$D$52), 0)))*IF(C264&gt;=2,1,0)+((LOGNORM.INV(RAND(), LN(Hypothèses!$B$52), Hypothèses!$C$52)) - (MAX(MIN((LOGNORM.INV(RAND(), LN(Hypothèses!$B$52), Hypothèses!$C$52)-Hypothèses!$E$52), Hypothèses!$D$52), 0)))*IF(C264&gt;=3,1,0)+((LOGNORM.INV(RAND(), LN(Hypothèses!$B$52), Hypothèses!$C$52)) - (MAX(MIN((LOGNORM.INV(RAND(), LN(Hypothèses!$B$52), Hypothèses!$C$52)-Hypothèses!$E$52), Hypothèses!$D$52), 0)))*IF(C264&gt;=4,1,0)</f>
        <v>0</v>
      </c>
      <c r="J264" s="7">
        <f>((LOGNORM.INV(RAND(), LN(Hypothèses!$B$53), Hypothèses!$C$53)) - (MAX(MIN((LOGNORM.INV(RAND(), LN(Hypothèses!$B$53), Hypothèses!$C$53)-Hypothèses!$E$53), Hypothèses!$D$53), 0)))*IF(D264&gt;=1,1,0)+((LOGNORM.INV(RAND(), LN(Hypothèses!$B$53), Hypothèses!$C$53)) - (MAX(MIN((LOGNORM.INV(RAND(), LN(Hypothèses!$B$53), Hypothèses!$C$53)-Hypothèses!$E$53), Hypothèses!$D$53), 0)))*IF(D264&gt;=2,1,0)+((LOGNORM.INV(RAND(), LN(Hypothèses!$B$53), Hypothèses!$C$53)) - (MAX(MIN((LOGNORM.INV(RAND(), LN(Hypothèses!$B$53), Hypothèses!$C$53)-Hypothèses!$E$53), Hypothèses!$D$53), 0)))*IF(D264&gt;=3,1,0)+((LOGNORM.INV(RAND(), LN(Hypothèses!$B$53), Hypothèses!$C$53)) - (MAX(MIN((LOGNORM.INV(RAND(), LN(Hypothèses!$B$53), Hypothèses!$C$53)-Hypothèses!$E$53), Hypothèses!$D$53), 0)))*IF(D264&gt;=4,1,0)</f>
        <v>0</v>
      </c>
      <c r="K264" s="7">
        <f>E264+F264+G264</f>
        <v>0</v>
      </c>
      <c r="L264" s="7">
        <f>H264+I264+J264</f>
        <v>0</v>
      </c>
      <c r="M264" s="7">
        <f>Simulateur!$G$20 + L264</f>
        <v>0</v>
      </c>
    </row>
    <row r="265" spans="1:13">
      <c r="A265" s="11">
        <v>264</v>
      </c>
      <c r="B265" s="11">
        <f>BINOM.INV(1000, (Hypothèses!$B$43*Hypothèses!$B$46)/1000, RAND())</f>
        <v>0</v>
      </c>
      <c r="C265" s="11">
        <f>BINOM.INV(1000, (Hypothèses!$B$43*Hypothèses!$B$47)/1000, RAND())</f>
        <v>0</v>
      </c>
      <c r="D265" s="11">
        <f>BINOM.INV(1000, (Hypothèses!$B$43*Hypothèses!$B$48)/1000, RAND())</f>
        <v>0</v>
      </c>
      <c r="E265" s="7">
        <f>(MAX(MIN((LOGNORM.INV(RAND(), LN(Hypothèses!$B$51), Hypothèses!$C$51)-Hypothèses!$E$51), Hypothèses!$D$51), 0))*IF(B265&gt;=1,1,0)+(MAX(MIN((LOGNORM.INV(RAND(), LN(Hypothèses!$B$51), Hypothèses!$C$51)-Hypothèses!$E$51), Hypothèses!$D$51), 0))*IF(B265&gt;=2,1,0)+(MAX(MIN((LOGNORM.INV(RAND(), LN(Hypothèses!$B$51), Hypothèses!$C$51)-Hypothèses!$E$51), Hypothèses!$D$51), 0))*IF(B265&gt;=3,1,0)+(MAX(MIN((LOGNORM.INV(RAND(), LN(Hypothèses!$B$51), Hypothèses!$C$51)-Hypothèses!$E$51), Hypothèses!$D$51), 0))*IF(B265&gt;=4,1,0)</f>
        <v>0</v>
      </c>
      <c r="F265" s="7">
        <f>(MAX(MIN((LOGNORM.INV(RAND(), LN(Hypothèses!$B$52), Hypothèses!$C$52)-Hypothèses!$E$52), Hypothèses!$D$52), 0))*IF(C265&gt;=1,1,0)+(MAX(MIN((LOGNORM.INV(RAND(), LN(Hypothèses!$B$52), Hypothèses!$C$52)-Hypothèses!$E$52), Hypothèses!$D$52), 0))*IF(C265&gt;=2,1,0)+(MAX(MIN((LOGNORM.INV(RAND(), LN(Hypothèses!$B$52), Hypothèses!$C$52)-Hypothèses!$E$52), Hypothèses!$D$52), 0))*IF(C265&gt;=3,1,0)+(MAX(MIN((LOGNORM.INV(RAND(), LN(Hypothèses!$B$52), Hypothèses!$C$52)-Hypothèses!$E$52), Hypothèses!$D$52), 0))*IF(C265&gt;=4,1,0)</f>
        <v>0</v>
      </c>
      <c r="G265" s="7">
        <f>(MAX(MIN((LOGNORM.INV(RAND(), LN(Hypothèses!$B$53), Hypothèses!$C$53)-Hypothèses!$E$53), Hypothèses!$D$53), 0))*IF(D265&gt;=1,1,0)+(MAX(MIN((LOGNORM.INV(RAND(), LN(Hypothèses!$B$53), Hypothèses!$C$53)-Hypothèses!$E$53), Hypothèses!$D$53), 0))*IF(D265&gt;=2,1,0)+(MAX(MIN((LOGNORM.INV(RAND(), LN(Hypothèses!$B$53), Hypothèses!$C$53)-Hypothèses!$E$53), Hypothèses!$D$53), 0))*IF(D265&gt;=3,1,0)+(MAX(MIN((LOGNORM.INV(RAND(), LN(Hypothèses!$B$53), Hypothèses!$C$53)-Hypothèses!$E$53), Hypothèses!$D$53), 0))*IF(D265&gt;=4,1,0)</f>
        <v>0</v>
      </c>
      <c r="H265" s="7">
        <f>((LOGNORM.INV(RAND(), LN(Hypothèses!$B$51), Hypothèses!$C$51)) - (MAX(MIN((LOGNORM.INV(RAND(), LN(Hypothèses!$B$51), Hypothèses!$C$51)-Hypothèses!$E$51), Hypothèses!$D$51), 0)))*IF(B265&gt;=1,1,0)+((LOGNORM.INV(RAND(), LN(Hypothèses!$B$51), Hypothèses!$C$51)) - (MAX(MIN((LOGNORM.INV(RAND(), LN(Hypothèses!$B$51), Hypothèses!$C$51)-Hypothèses!$E$51), Hypothèses!$D$51), 0)))*IF(B265&gt;=2,1,0)+((LOGNORM.INV(RAND(), LN(Hypothèses!$B$51), Hypothèses!$C$51)) - (MAX(MIN((LOGNORM.INV(RAND(), LN(Hypothèses!$B$51), Hypothèses!$C$51)-Hypothèses!$E$51), Hypothèses!$D$51), 0)))*IF(B265&gt;=3,1,0)+((LOGNORM.INV(RAND(), LN(Hypothèses!$B$51), Hypothèses!$C$51)) - (MAX(MIN((LOGNORM.INV(RAND(), LN(Hypothèses!$B$51), Hypothèses!$C$51)-Hypothèses!$E$51), Hypothèses!$D$51), 0)))*IF(B265&gt;=4,1,0)</f>
        <v>0</v>
      </c>
      <c r="I265" s="7">
        <f>((LOGNORM.INV(RAND(), LN(Hypothèses!$B$52), Hypothèses!$C$52)) - (MAX(MIN((LOGNORM.INV(RAND(), LN(Hypothèses!$B$52), Hypothèses!$C$52)-Hypothèses!$E$52), Hypothèses!$D$52), 0)))*IF(C265&gt;=1,1,0)+((LOGNORM.INV(RAND(), LN(Hypothèses!$B$52), Hypothèses!$C$52)) - (MAX(MIN((LOGNORM.INV(RAND(), LN(Hypothèses!$B$52), Hypothèses!$C$52)-Hypothèses!$E$52), Hypothèses!$D$52), 0)))*IF(C265&gt;=2,1,0)+((LOGNORM.INV(RAND(), LN(Hypothèses!$B$52), Hypothèses!$C$52)) - (MAX(MIN((LOGNORM.INV(RAND(), LN(Hypothèses!$B$52), Hypothèses!$C$52)-Hypothèses!$E$52), Hypothèses!$D$52), 0)))*IF(C265&gt;=3,1,0)+((LOGNORM.INV(RAND(), LN(Hypothèses!$B$52), Hypothèses!$C$52)) - (MAX(MIN((LOGNORM.INV(RAND(), LN(Hypothèses!$B$52), Hypothèses!$C$52)-Hypothèses!$E$52), Hypothèses!$D$52), 0)))*IF(C265&gt;=4,1,0)</f>
        <v>0</v>
      </c>
      <c r="J265" s="7">
        <f>((LOGNORM.INV(RAND(), LN(Hypothèses!$B$53), Hypothèses!$C$53)) - (MAX(MIN((LOGNORM.INV(RAND(), LN(Hypothèses!$B$53), Hypothèses!$C$53)-Hypothèses!$E$53), Hypothèses!$D$53), 0)))*IF(D265&gt;=1,1,0)+((LOGNORM.INV(RAND(), LN(Hypothèses!$B$53), Hypothèses!$C$53)) - (MAX(MIN((LOGNORM.INV(RAND(), LN(Hypothèses!$B$53), Hypothèses!$C$53)-Hypothèses!$E$53), Hypothèses!$D$53), 0)))*IF(D265&gt;=2,1,0)+((LOGNORM.INV(RAND(), LN(Hypothèses!$B$53), Hypothèses!$C$53)) - (MAX(MIN((LOGNORM.INV(RAND(), LN(Hypothèses!$B$53), Hypothèses!$C$53)-Hypothèses!$E$53), Hypothèses!$D$53), 0)))*IF(D265&gt;=3,1,0)+((LOGNORM.INV(RAND(), LN(Hypothèses!$B$53), Hypothèses!$C$53)) - (MAX(MIN((LOGNORM.INV(RAND(), LN(Hypothèses!$B$53), Hypothèses!$C$53)-Hypothèses!$E$53), Hypothèses!$D$53), 0)))*IF(D265&gt;=4,1,0)</f>
        <v>0</v>
      </c>
      <c r="K265" s="7">
        <f>E265+F265+G265</f>
        <v>0</v>
      </c>
      <c r="L265" s="7">
        <f>H265+I265+J265</f>
        <v>0</v>
      </c>
      <c r="M265" s="7">
        <f>Simulateur!$G$20 + L265</f>
        <v>0</v>
      </c>
    </row>
    <row r="266" spans="1:13">
      <c r="A266" s="11">
        <v>265</v>
      </c>
      <c r="B266" s="11">
        <f>BINOM.INV(1000, (Hypothèses!$B$43*Hypothèses!$B$46)/1000, RAND())</f>
        <v>0</v>
      </c>
      <c r="C266" s="11">
        <f>BINOM.INV(1000, (Hypothèses!$B$43*Hypothèses!$B$47)/1000, RAND())</f>
        <v>0</v>
      </c>
      <c r="D266" s="11">
        <f>BINOM.INV(1000, (Hypothèses!$B$43*Hypothèses!$B$48)/1000, RAND())</f>
        <v>0</v>
      </c>
      <c r="E266" s="7">
        <f>(MAX(MIN((LOGNORM.INV(RAND(), LN(Hypothèses!$B$51), Hypothèses!$C$51)-Hypothèses!$E$51), Hypothèses!$D$51), 0))*IF(B266&gt;=1,1,0)+(MAX(MIN((LOGNORM.INV(RAND(), LN(Hypothèses!$B$51), Hypothèses!$C$51)-Hypothèses!$E$51), Hypothèses!$D$51), 0))*IF(B266&gt;=2,1,0)+(MAX(MIN((LOGNORM.INV(RAND(), LN(Hypothèses!$B$51), Hypothèses!$C$51)-Hypothèses!$E$51), Hypothèses!$D$51), 0))*IF(B266&gt;=3,1,0)+(MAX(MIN((LOGNORM.INV(RAND(), LN(Hypothèses!$B$51), Hypothèses!$C$51)-Hypothèses!$E$51), Hypothèses!$D$51), 0))*IF(B266&gt;=4,1,0)</f>
        <v>0</v>
      </c>
      <c r="F266" s="7">
        <f>(MAX(MIN((LOGNORM.INV(RAND(), LN(Hypothèses!$B$52), Hypothèses!$C$52)-Hypothèses!$E$52), Hypothèses!$D$52), 0))*IF(C266&gt;=1,1,0)+(MAX(MIN((LOGNORM.INV(RAND(), LN(Hypothèses!$B$52), Hypothèses!$C$52)-Hypothèses!$E$52), Hypothèses!$D$52), 0))*IF(C266&gt;=2,1,0)+(MAX(MIN((LOGNORM.INV(RAND(), LN(Hypothèses!$B$52), Hypothèses!$C$52)-Hypothèses!$E$52), Hypothèses!$D$52), 0))*IF(C266&gt;=3,1,0)+(MAX(MIN((LOGNORM.INV(RAND(), LN(Hypothèses!$B$52), Hypothèses!$C$52)-Hypothèses!$E$52), Hypothèses!$D$52), 0))*IF(C266&gt;=4,1,0)</f>
        <v>0</v>
      </c>
      <c r="G266" s="7">
        <f>(MAX(MIN((LOGNORM.INV(RAND(), LN(Hypothèses!$B$53), Hypothèses!$C$53)-Hypothèses!$E$53), Hypothèses!$D$53), 0))*IF(D266&gt;=1,1,0)+(MAX(MIN((LOGNORM.INV(RAND(), LN(Hypothèses!$B$53), Hypothèses!$C$53)-Hypothèses!$E$53), Hypothèses!$D$53), 0))*IF(D266&gt;=2,1,0)+(MAX(MIN((LOGNORM.INV(RAND(), LN(Hypothèses!$B$53), Hypothèses!$C$53)-Hypothèses!$E$53), Hypothèses!$D$53), 0))*IF(D266&gt;=3,1,0)+(MAX(MIN((LOGNORM.INV(RAND(), LN(Hypothèses!$B$53), Hypothèses!$C$53)-Hypothèses!$E$53), Hypothèses!$D$53), 0))*IF(D266&gt;=4,1,0)</f>
        <v>0</v>
      </c>
      <c r="H266" s="7">
        <f>((LOGNORM.INV(RAND(), LN(Hypothèses!$B$51), Hypothèses!$C$51)) - (MAX(MIN((LOGNORM.INV(RAND(), LN(Hypothèses!$B$51), Hypothèses!$C$51)-Hypothèses!$E$51), Hypothèses!$D$51), 0)))*IF(B266&gt;=1,1,0)+((LOGNORM.INV(RAND(), LN(Hypothèses!$B$51), Hypothèses!$C$51)) - (MAX(MIN((LOGNORM.INV(RAND(), LN(Hypothèses!$B$51), Hypothèses!$C$51)-Hypothèses!$E$51), Hypothèses!$D$51), 0)))*IF(B266&gt;=2,1,0)+((LOGNORM.INV(RAND(), LN(Hypothèses!$B$51), Hypothèses!$C$51)) - (MAX(MIN((LOGNORM.INV(RAND(), LN(Hypothèses!$B$51), Hypothèses!$C$51)-Hypothèses!$E$51), Hypothèses!$D$51), 0)))*IF(B266&gt;=3,1,0)+((LOGNORM.INV(RAND(), LN(Hypothèses!$B$51), Hypothèses!$C$51)) - (MAX(MIN((LOGNORM.INV(RAND(), LN(Hypothèses!$B$51), Hypothèses!$C$51)-Hypothèses!$E$51), Hypothèses!$D$51), 0)))*IF(B266&gt;=4,1,0)</f>
        <v>0</v>
      </c>
      <c r="I266" s="7">
        <f>((LOGNORM.INV(RAND(), LN(Hypothèses!$B$52), Hypothèses!$C$52)) - (MAX(MIN((LOGNORM.INV(RAND(), LN(Hypothèses!$B$52), Hypothèses!$C$52)-Hypothèses!$E$52), Hypothèses!$D$52), 0)))*IF(C266&gt;=1,1,0)+((LOGNORM.INV(RAND(), LN(Hypothèses!$B$52), Hypothèses!$C$52)) - (MAX(MIN((LOGNORM.INV(RAND(), LN(Hypothèses!$B$52), Hypothèses!$C$52)-Hypothèses!$E$52), Hypothèses!$D$52), 0)))*IF(C266&gt;=2,1,0)+((LOGNORM.INV(RAND(), LN(Hypothèses!$B$52), Hypothèses!$C$52)) - (MAX(MIN((LOGNORM.INV(RAND(), LN(Hypothèses!$B$52), Hypothèses!$C$52)-Hypothèses!$E$52), Hypothèses!$D$52), 0)))*IF(C266&gt;=3,1,0)+((LOGNORM.INV(RAND(), LN(Hypothèses!$B$52), Hypothèses!$C$52)) - (MAX(MIN((LOGNORM.INV(RAND(), LN(Hypothèses!$B$52), Hypothèses!$C$52)-Hypothèses!$E$52), Hypothèses!$D$52), 0)))*IF(C266&gt;=4,1,0)</f>
        <v>0</v>
      </c>
      <c r="J266" s="7">
        <f>((LOGNORM.INV(RAND(), LN(Hypothèses!$B$53), Hypothèses!$C$53)) - (MAX(MIN((LOGNORM.INV(RAND(), LN(Hypothèses!$B$53), Hypothèses!$C$53)-Hypothèses!$E$53), Hypothèses!$D$53), 0)))*IF(D266&gt;=1,1,0)+((LOGNORM.INV(RAND(), LN(Hypothèses!$B$53), Hypothèses!$C$53)) - (MAX(MIN((LOGNORM.INV(RAND(), LN(Hypothèses!$B$53), Hypothèses!$C$53)-Hypothèses!$E$53), Hypothèses!$D$53), 0)))*IF(D266&gt;=2,1,0)+((LOGNORM.INV(RAND(), LN(Hypothèses!$B$53), Hypothèses!$C$53)) - (MAX(MIN((LOGNORM.INV(RAND(), LN(Hypothèses!$B$53), Hypothèses!$C$53)-Hypothèses!$E$53), Hypothèses!$D$53), 0)))*IF(D266&gt;=3,1,0)+((LOGNORM.INV(RAND(), LN(Hypothèses!$B$53), Hypothèses!$C$53)) - (MAX(MIN((LOGNORM.INV(RAND(), LN(Hypothèses!$B$53), Hypothèses!$C$53)-Hypothèses!$E$53), Hypothèses!$D$53), 0)))*IF(D266&gt;=4,1,0)</f>
        <v>0</v>
      </c>
      <c r="K266" s="7">
        <f>E266+F266+G266</f>
        <v>0</v>
      </c>
      <c r="L266" s="7">
        <f>H266+I266+J266</f>
        <v>0</v>
      </c>
      <c r="M266" s="7">
        <f>Simulateur!$G$20 + L266</f>
        <v>0</v>
      </c>
    </row>
    <row r="267" spans="1:13">
      <c r="A267" s="11">
        <v>266</v>
      </c>
      <c r="B267" s="11">
        <f>BINOM.INV(1000, (Hypothèses!$B$43*Hypothèses!$B$46)/1000, RAND())</f>
        <v>0</v>
      </c>
      <c r="C267" s="11">
        <f>BINOM.INV(1000, (Hypothèses!$B$43*Hypothèses!$B$47)/1000, RAND())</f>
        <v>0</v>
      </c>
      <c r="D267" s="11">
        <f>BINOM.INV(1000, (Hypothèses!$B$43*Hypothèses!$B$48)/1000, RAND())</f>
        <v>0</v>
      </c>
      <c r="E267" s="7">
        <f>(MAX(MIN((LOGNORM.INV(RAND(), LN(Hypothèses!$B$51), Hypothèses!$C$51)-Hypothèses!$E$51), Hypothèses!$D$51), 0))*IF(B267&gt;=1,1,0)+(MAX(MIN((LOGNORM.INV(RAND(), LN(Hypothèses!$B$51), Hypothèses!$C$51)-Hypothèses!$E$51), Hypothèses!$D$51), 0))*IF(B267&gt;=2,1,0)+(MAX(MIN((LOGNORM.INV(RAND(), LN(Hypothèses!$B$51), Hypothèses!$C$51)-Hypothèses!$E$51), Hypothèses!$D$51), 0))*IF(B267&gt;=3,1,0)+(MAX(MIN((LOGNORM.INV(RAND(), LN(Hypothèses!$B$51), Hypothèses!$C$51)-Hypothèses!$E$51), Hypothèses!$D$51), 0))*IF(B267&gt;=4,1,0)</f>
        <v>0</v>
      </c>
      <c r="F267" s="7">
        <f>(MAX(MIN((LOGNORM.INV(RAND(), LN(Hypothèses!$B$52), Hypothèses!$C$52)-Hypothèses!$E$52), Hypothèses!$D$52), 0))*IF(C267&gt;=1,1,0)+(MAX(MIN((LOGNORM.INV(RAND(), LN(Hypothèses!$B$52), Hypothèses!$C$52)-Hypothèses!$E$52), Hypothèses!$D$52), 0))*IF(C267&gt;=2,1,0)+(MAX(MIN((LOGNORM.INV(RAND(), LN(Hypothèses!$B$52), Hypothèses!$C$52)-Hypothèses!$E$52), Hypothèses!$D$52), 0))*IF(C267&gt;=3,1,0)+(MAX(MIN((LOGNORM.INV(RAND(), LN(Hypothèses!$B$52), Hypothèses!$C$52)-Hypothèses!$E$52), Hypothèses!$D$52), 0))*IF(C267&gt;=4,1,0)</f>
        <v>0</v>
      </c>
      <c r="G267" s="7">
        <f>(MAX(MIN((LOGNORM.INV(RAND(), LN(Hypothèses!$B$53), Hypothèses!$C$53)-Hypothèses!$E$53), Hypothèses!$D$53), 0))*IF(D267&gt;=1,1,0)+(MAX(MIN((LOGNORM.INV(RAND(), LN(Hypothèses!$B$53), Hypothèses!$C$53)-Hypothèses!$E$53), Hypothèses!$D$53), 0))*IF(D267&gt;=2,1,0)+(MAX(MIN((LOGNORM.INV(RAND(), LN(Hypothèses!$B$53), Hypothèses!$C$53)-Hypothèses!$E$53), Hypothèses!$D$53), 0))*IF(D267&gt;=3,1,0)+(MAX(MIN((LOGNORM.INV(RAND(), LN(Hypothèses!$B$53), Hypothèses!$C$53)-Hypothèses!$E$53), Hypothèses!$D$53), 0))*IF(D267&gt;=4,1,0)</f>
        <v>0</v>
      </c>
      <c r="H267" s="7">
        <f>((LOGNORM.INV(RAND(), LN(Hypothèses!$B$51), Hypothèses!$C$51)) - (MAX(MIN((LOGNORM.INV(RAND(), LN(Hypothèses!$B$51), Hypothèses!$C$51)-Hypothèses!$E$51), Hypothèses!$D$51), 0)))*IF(B267&gt;=1,1,0)+((LOGNORM.INV(RAND(), LN(Hypothèses!$B$51), Hypothèses!$C$51)) - (MAX(MIN((LOGNORM.INV(RAND(), LN(Hypothèses!$B$51), Hypothèses!$C$51)-Hypothèses!$E$51), Hypothèses!$D$51), 0)))*IF(B267&gt;=2,1,0)+((LOGNORM.INV(RAND(), LN(Hypothèses!$B$51), Hypothèses!$C$51)) - (MAX(MIN((LOGNORM.INV(RAND(), LN(Hypothèses!$B$51), Hypothèses!$C$51)-Hypothèses!$E$51), Hypothèses!$D$51), 0)))*IF(B267&gt;=3,1,0)+((LOGNORM.INV(RAND(), LN(Hypothèses!$B$51), Hypothèses!$C$51)) - (MAX(MIN((LOGNORM.INV(RAND(), LN(Hypothèses!$B$51), Hypothèses!$C$51)-Hypothèses!$E$51), Hypothèses!$D$51), 0)))*IF(B267&gt;=4,1,0)</f>
        <v>0</v>
      </c>
      <c r="I267" s="7">
        <f>((LOGNORM.INV(RAND(), LN(Hypothèses!$B$52), Hypothèses!$C$52)) - (MAX(MIN((LOGNORM.INV(RAND(), LN(Hypothèses!$B$52), Hypothèses!$C$52)-Hypothèses!$E$52), Hypothèses!$D$52), 0)))*IF(C267&gt;=1,1,0)+((LOGNORM.INV(RAND(), LN(Hypothèses!$B$52), Hypothèses!$C$52)) - (MAX(MIN((LOGNORM.INV(RAND(), LN(Hypothèses!$B$52), Hypothèses!$C$52)-Hypothèses!$E$52), Hypothèses!$D$52), 0)))*IF(C267&gt;=2,1,0)+((LOGNORM.INV(RAND(), LN(Hypothèses!$B$52), Hypothèses!$C$52)) - (MAX(MIN((LOGNORM.INV(RAND(), LN(Hypothèses!$B$52), Hypothèses!$C$52)-Hypothèses!$E$52), Hypothèses!$D$52), 0)))*IF(C267&gt;=3,1,0)+((LOGNORM.INV(RAND(), LN(Hypothèses!$B$52), Hypothèses!$C$52)) - (MAX(MIN((LOGNORM.INV(RAND(), LN(Hypothèses!$B$52), Hypothèses!$C$52)-Hypothèses!$E$52), Hypothèses!$D$52), 0)))*IF(C267&gt;=4,1,0)</f>
        <v>0</v>
      </c>
      <c r="J267" s="7">
        <f>((LOGNORM.INV(RAND(), LN(Hypothèses!$B$53), Hypothèses!$C$53)) - (MAX(MIN((LOGNORM.INV(RAND(), LN(Hypothèses!$B$53), Hypothèses!$C$53)-Hypothèses!$E$53), Hypothèses!$D$53), 0)))*IF(D267&gt;=1,1,0)+((LOGNORM.INV(RAND(), LN(Hypothèses!$B$53), Hypothèses!$C$53)) - (MAX(MIN((LOGNORM.INV(RAND(), LN(Hypothèses!$B$53), Hypothèses!$C$53)-Hypothèses!$E$53), Hypothèses!$D$53), 0)))*IF(D267&gt;=2,1,0)+((LOGNORM.INV(RAND(), LN(Hypothèses!$B$53), Hypothèses!$C$53)) - (MAX(MIN((LOGNORM.INV(RAND(), LN(Hypothèses!$B$53), Hypothèses!$C$53)-Hypothèses!$E$53), Hypothèses!$D$53), 0)))*IF(D267&gt;=3,1,0)+((LOGNORM.INV(RAND(), LN(Hypothèses!$B$53), Hypothèses!$C$53)) - (MAX(MIN((LOGNORM.INV(RAND(), LN(Hypothèses!$B$53), Hypothèses!$C$53)-Hypothèses!$E$53), Hypothèses!$D$53), 0)))*IF(D267&gt;=4,1,0)</f>
        <v>0</v>
      </c>
      <c r="K267" s="7">
        <f>E267+F267+G267</f>
        <v>0</v>
      </c>
      <c r="L267" s="7">
        <f>H267+I267+J267</f>
        <v>0</v>
      </c>
      <c r="M267" s="7">
        <f>Simulateur!$G$20 + L267</f>
        <v>0</v>
      </c>
    </row>
    <row r="268" spans="1:13">
      <c r="A268" s="11">
        <v>267</v>
      </c>
      <c r="B268" s="11">
        <f>BINOM.INV(1000, (Hypothèses!$B$43*Hypothèses!$B$46)/1000, RAND())</f>
        <v>0</v>
      </c>
      <c r="C268" s="11">
        <f>BINOM.INV(1000, (Hypothèses!$B$43*Hypothèses!$B$47)/1000, RAND())</f>
        <v>0</v>
      </c>
      <c r="D268" s="11">
        <f>BINOM.INV(1000, (Hypothèses!$B$43*Hypothèses!$B$48)/1000, RAND())</f>
        <v>0</v>
      </c>
      <c r="E268" s="7">
        <f>(MAX(MIN((LOGNORM.INV(RAND(), LN(Hypothèses!$B$51), Hypothèses!$C$51)-Hypothèses!$E$51), Hypothèses!$D$51), 0))*IF(B268&gt;=1,1,0)+(MAX(MIN((LOGNORM.INV(RAND(), LN(Hypothèses!$B$51), Hypothèses!$C$51)-Hypothèses!$E$51), Hypothèses!$D$51), 0))*IF(B268&gt;=2,1,0)+(MAX(MIN((LOGNORM.INV(RAND(), LN(Hypothèses!$B$51), Hypothèses!$C$51)-Hypothèses!$E$51), Hypothèses!$D$51), 0))*IF(B268&gt;=3,1,0)+(MAX(MIN((LOGNORM.INV(RAND(), LN(Hypothèses!$B$51), Hypothèses!$C$51)-Hypothèses!$E$51), Hypothèses!$D$51), 0))*IF(B268&gt;=4,1,0)</f>
        <v>0</v>
      </c>
      <c r="F268" s="7">
        <f>(MAX(MIN((LOGNORM.INV(RAND(), LN(Hypothèses!$B$52), Hypothèses!$C$52)-Hypothèses!$E$52), Hypothèses!$D$52), 0))*IF(C268&gt;=1,1,0)+(MAX(MIN((LOGNORM.INV(RAND(), LN(Hypothèses!$B$52), Hypothèses!$C$52)-Hypothèses!$E$52), Hypothèses!$D$52), 0))*IF(C268&gt;=2,1,0)+(MAX(MIN((LOGNORM.INV(RAND(), LN(Hypothèses!$B$52), Hypothèses!$C$52)-Hypothèses!$E$52), Hypothèses!$D$52), 0))*IF(C268&gt;=3,1,0)+(MAX(MIN((LOGNORM.INV(RAND(), LN(Hypothèses!$B$52), Hypothèses!$C$52)-Hypothèses!$E$52), Hypothèses!$D$52), 0))*IF(C268&gt;=4,1,0)</f>
        <v>0</v>
      </c>
      <c r="G268" s="7">
        <f>(MAX(MIN((LOGNORM.INV(RAND(), LN(Hypothèses!$B$53), Hypothèses!$C$53)-Hypothèses!$E$53), Hypothèses!$D$53), 0))*IF(D268&gt;=1,1,0)+(MAX(MIN((LOGNORM.INV(RAND(), LN(Hypothèses!$B$53), Hypothèses!$C$53)-Hypothèses!$E$53), Hypothèses!$D$53), 0))*IF(D268&gt;=2,1,0)+(MAX(MIN((LOGNORM.INV(RAND(), LN(Hypothèses!$B$53), Hypothèses!$C$53)-Hypothèses!$E$53), Hypothèses!$D$53), 0))*IF(D268&gt;=3,1,0)+(MAX(MIN((LOGNORM.INV(RAND(), LN(Hypothèses!$B$53), Hypothèses!$C$53)-Hypothèses!$E$53), Hypothèses!$D$53), 0))*IF(D268&gt;=4,1,0)</f>
        <v>0</v>
      </c>
      <c r="H268" s="7">
        <f>((LOGNORM.INV(RAND(), LN(Hypothèses!$B$51), Hypothèses!$C$51)) - (MAX(MIN((LOGNORM.INV(RAND(), LN(Hypothèses!$B$51), Hypothèses!$C$51)-Hypothèses!$E$51), Hypothèses!$D$51), 0)))*IF(B268&gt;=1,1,0)+((LOGNORM.INV(RAND(), LN(Hypothèses!$B$51), Hypothèses!$C$51)) - (MAX(MIN((LOGNORM.INV(RAND(), LN(Hypothèses!$B$51), Hypothèses!$C$51)-Hypothèses!$E$51), Hypothèses!$D$51), 0)))*IF(B268&gt;=2,1,0)+((LOGNORM.INV(RAND(), LN(Hypothèses!$B$51), Hypothèses!$C$51)) - (MAX(MIN((LOGNORM.INV(RAND(), LN(Hypothèses!$B$51), Hypothèses!$C$51)-Hypothèses!$E$51), Hypothèses!$D$51), 0)))*IF(B268&gt;=3,1,0)+((LOGNORM.INV(RAND(), LN(Hypothèses!$B$51), Hypothèses!$C$51)) - (MAX(MIN((LOGNORM.INV(RAND(), LN(Hypothèses!$B$51), Hypothèses!$C$51)-Hypothèses!$E$51), Hypothèses!$D$51), 0)))*IF(B268&gt;=4,1,0)</f>
        <v>0</v>
      </c>
      <c r="I268" s="7">
        <f>((LOGNORM.INV(RAND(), LN(Hypothèses!$B$52), Hypothèses!$C$52)) - (MAX(MIN((LOGNORM.INV(RAND(), LN(Hypothèses!$B$52), Hypothèses!$C$52)-Hypothèses!$E$52), Hypothèses!$D$52), 0)))*IF(C268&gt;=1,1,0)+((LOGNORM.INV(RAND(), LN(Hypothèses!$B$52), Hypothèses!$C$52)) - (MAX(MIN((LOGNORM.INV(RAND(), LN(Hypothèses!$B$52), Hypothèses!$C$52)-Hypothèses!$E$52), Hypothèses!$D$52), 0)))*IF(C268&gt;=2,1,0)+((LOGNORM.INV(RAND(), LN(Hypothèses!$B$52), Hypothèses!$C$52)) - (MAX(MIN((LOGNORM.INV(RAND(), LN(Hypothèses!$B$52), Hypothèses!$C$52)-Hypothèses!$E$52), Hypothèses!$D$52), 0)))*IF(C268&gt;=3,1,0)+((LOGNORM.INV(RAND(), LN(Hypothèses!$B$52), Hypothèses!$C$52)) - (MAX(MIN((LOGNORM.INV(RAND(), LN(Hypothèses!$B$52), Hypothèses!$C$52)-Hypothèses!$E$52), Hypothèses!$D$52), 0)))*IF(C268&gt;=4,1,0)</f>
        <v>0</v>
      </c>
      <c r="J268" s="7">
        <f>((LOGNORM.INV(RAND(), LN(Hypothèses!$B$53), Hypothèses!$C$53)) - (MAX(MIN((LOGNORM.INV(RAND(), LN(Hypothèses!$B$53), Hypothèses!$C$53)-Hypothèses!$E$53), Hypothèses!$D$53), 0)))*IF(D268&gt;=1,1,0)+((LOGNORM.INV(RAND(), LN(Hypothèses!$B$53), Hypothèses!$C$53)) - (MAX(MIN((LOGNORM.INV(RAND(), LN(Hypothèses!$B$53), Hypothèses!$C$53)-Hypothèses!$E$53), Hypothèses!$D$53), 0)))*IF(D268&gt;=2,1,0)+((LOGNORM.INV(RAND(), LN(Hypothèses!$B$53), Hypothèses!$C$53)) - (MAX(MIN((LOGNORM.INV(RAND(), LN(Hypothèses!$B$53), Hypothèses!$C$53)-Hypothèses!$E$53), Hypothèses!$D$53), 0)))*IF(D268&gt;=3,1,0)+((LOGNORM.INV(RAND(), LN(Hypothèses!$B$53), Hypothèses!$C$53)) - (MAX(MIN((LOGNORM.INV(RAND(), LN(Hypothèses!$B$53), Hypothèses!$C$53)-Hypothèses!$E$53), Hypothèses!$D$53), 0)))*IF(D268&gt;=4,1,0)</f>
        <v>0</v>
      </c>
      <c r="K268" s="7">
        <f>E268+F268+G268</f>
        <v>0</v>
      </c>
      <c r="L268" s="7">
        <f>H268+I268+J268</f>
        <v>0</v>
      </c>
      <c r="M268" s="7">
        <f>Simulateur!$G$20 + L268</f>
        <v>0</v>
      </c>
    </row>
    <row r="269" spans="1:13">
      <c r="A269" s="11">
        <v>268</v>
      </c>
      <c r="B269" s="11">
        <f>BINOM.INV(1000, (Hypothèses!$B$43*Hypothèses!$B$46)/1000, RAND())</f>
        <v>0</v>
      </c>
      <c r="C269" s="11">
        <f>BINOM.INV(1000, (Hypothèses!$B$43*Hypothèses!$B$47)/1000, RAND())</f>
        <v>0</v>
      </c>
      <c r="D269" s="11">
        <f>BINOM.INV(1000, (Hypothèses!$B$43*Hypothèses!$B$48)/1000, RAND())</f>
        <v>0</v>
      </c>
      <c r="E269" s="7">
        <f>(MAX(MIN((LOGNORM.INV(RAND(), LN(Hypothèses!$B$51), Hypothèses!$C$51)-Hypothèses!$E$51), Hypothèses!$D$51), 0))*IF(B269&gt;=1,1,0)+(MAX(MIN((LOGNORM.INV(RAND(), LN(Hypothèses!$B$51), Hypothèses!$C$51)-Hypothèses!$E$51), Hypothèses!$D$51), 0))*IF(B269&gt;=2,1,0)+(MAX(MIN((LOGNORM.INV(RAND(), LN(Hypothèses!$B$51), Hypothèses!$C$51)-Hypothèses!$E$51), Hypothèses!$D$51), 0))*IF(B269&gt;=3,1,0)+(MAX(MIN((LOGNORM.INV(RAND(), LN(Hypothèses!$B$51), Hypothèses!$C$51)-Hypothèses!$E$51), Hypothèses!$D$51), 0))*IF(B269&gt;=4,1,0)</f>
        <v>0</v>
      </c>
      <c r="F269" s="7">
        <f>(MAX(MIN((LOGNORM.INV(RAND(), LN(Hypothèses!$B$52), Hypothèses!$C$52)-Hypothèses!$E$52), Hypothèses!$D$52), 0))*IF(C269&gt;=1,1,0)+(MAX(MIN((LOGNORM.INV(RAND(), LN(Hypothèses!$B$52), Hypothèses!$C$52)-Hypothèses!$E$52), Hypothèses!$D$52), 0))*IF(C269&gt;=2,1,0)+(MAX(MIN((LOGNORM.INV(RAND(), LN(Hypothèses!$B$52), Hypothèses!$C$52)-Hypothèses!$E$52), Hypothèses!$D$52), 0))*IF(C269&gt;=3,1,0)+(MAX(MIN((LOGNORM.INV(RAND(), LN(Hypothèses!$B$52), Hypothèses!$C$52)-Hypothèses!$E$52), Hypothèses!$D$52), 0))*IF(C269&gt;=4,1,0)</f>
        <v>0</v>
      </c>
      <c r="G269" s="7">
        <f>(MAX(MIN((LOGNORM.INV(RAND(), LN(Hypothèses!$B$53), Hypothèses!$C$53)-Hypothèses!$E$53), Hypothèses!$D$53), 0))*IF(D269&gt;=1,1,0)+(MAX(MIN((LOGNORM.INV(RAND(), LN(Hypothèses!$B$53), Hypothèses!$C$53)-Hypothèses!$E$53), Hypothèses!$D$53), 0))*IF(D269&gt;=2,1,0)+(MAX(MIN((LOGNORM.INV(RAND(), LN(Hypothèses!$B$53), Hypothèses!$C$53)-Hypothèses!$E$53), Hypothèses!$D$53), 0))*IF(D269&gt;=3,1,0)+(MAX(MIN((LOGNORM.INV(RAND(), LN(Hypothèses!$B$53), Hypothèses!$C$53)-Hypothèses!$E$53), Hypothèses!$D$53), 0))*IF(D269&gt;=4,1,0)</f>
        <v>0</v>
      </c>
      <c r="H269" s="7">
        <f>((LOGNORM.INV(RAND(), LN(Hypothèses!$B$51), Hypothèses!$C$51)) - (MAX(MIN((LOGNORM.INV(RAND(), LN(Hypothèses!$B$51), Hypothèses!$C$51)-Hypothèses!$E$51), Hypothèses!$D$51), 0)))*IF(B269&gt;=1,1,0)+((LOGNORM.INV(RAND(), LN(Hypothèses!$B$51), Hypothèses!$C$51)) - (MAX(MIN((LOGNORM.INV(RAND(), LN(Hypothèses!$B$51), Hypothèses!$C$51)-Hypothèses!$E$51), Hypothèses!$D$51), 0)))*IF(B269&gt;=2,1,0)+((LOGNORM.INV(RAND(), LN(Hypothèses!$B$51), Hypothèses!$C$51)) - (MAX(MIN((LOGNORM.INV(RAND(), LN(Hypothèses!$B$51), Hypothèses!$C$51)-Hypothèses!$E$51), Hypothèses!$D$51), 0)))*IF(B269&gt;=3,1,0)+((LOGNORM.INV(RAND(), LN(Hypothèses!$B$51), Hypothèses!$C$51)) - (MAX(MIN((LOGNORM.INV(RAND(), LN(Hypothèses!$B$51), Hypothèses!$C$51)-Hypothèses!$E$51), Hypothèses!$D$51), 0)))*IF(B269&gt;=4,1,0)</f>
        <v>0</v>
      </c>
      <c r="I269" s="7">
        <f>((LOGNORM.INV(RAND(), LN(Hypothèses!$B$52), Hypothèses!$C$52)) - (MAX(MIN((LOGNORM.INV(RAND(), LN(Hypothèses!$B$52), Hypothèses!$C$52)-Hypothèses!$E$52), Hypothèses!$D$52), 0)))*IF(C269&gt;=1,1,0)+((LOGNORM.INV(RAND(), LN(Hypothèses!$B$52), Hypothèses!$C$52)) - (MAX(MIN((LOGNORM.INV(RAND(), LN(Hypothèses!$B$52), Hypothèses!$C$52)-Hypothèses!$E$52), Hypothèses!$D$52), 0)))*IF(C269&gt;=2,1,0)+((LOGNORM.INV(RAND(), LN(Hypothèses!$B$52), Hypothèses!$C$52)) - (MAX(MIN((LOGNORM.INV(RAND(), LN(Hypothèses!$B$52), Hypothèses!$C$52)-Hypothèses!$E$52), Hypothèses!$D$52), 0)))*IF(C269&gt;=3,1,0)+((LOGNORM.INV(RAND(), LN(Hypothèses!$B$52), Hypothèses!$C$52)) - (MAX(MIN((LOGNORM.INV(RAND(), LN(Hypothèses!$B$52), Hypothèses!$C$52)-Hypothèses!$E$52), Hypothèses!$D$52), 0)))*IF(C269&gt;=4,1,0)</f>
        <v>0</v>
      </c>
      <c r="J269" s="7">
        <f>((LOGNORM.INV(RAND(), LN(Hypothèses!$B$53), Hypothèses!$C$53)) - (MAX(MIN((LOGNORM.INV(RAND(), LN(Hypothèses!$B$53), Hypothèses!$C$53)-Hypothèses!$E$53), Hypothèses!$D$53), 0)))*IF(D269&gt;=1,1,0)+((LOGNORM.INV(RAND(), LN(Hypothèses!$B$53), Hypothèses!$C$53)) - (MAX(MIN((LOGNORM.INV(RAND(), LN(Hypothèses!$B$53), Hypothèses!$C$53)-Hypothèses!$E$53), Hypothèses!$D$53), 0)))*IF(D269&gt;=2,1,0)+((LOGNORM.INV(RAND(), LN(Hypothèses!$B$53), Hypothèses!$C$53)) - (MAX(MIN((LOGNORM.INV(RAND(), LN(Hypothèses!$B$53), Hypothèses!$C$53)-Hypothèses!$E$53), Hypothèses!$D$53), 0)))*IF(D269&gt;=3,1,0)+((LOGNORM.INV(RAND(), LN(Hypothèses!$B$53), Hypothèses!$C$53)) - (MAX(MIN((LOGNORM.INV(RAND(), LN(Hypothèses!$B$53), Hypothèses!$C$53)-Hypothèses!$E$53), Hypothèses!$D$53), 0)))*IF(D269&gt;=4,1,0)</f>
        <v>0</v>
      </c>
      <c r="K269" s="7">
        <f>E269+F269+G269</f>
        <v>0</v>
      </c>
      <c r="L269" s="7">
        <f>H269+I269+J269</f>
        <v>0</v>
      </c>
      <c r="M269" s="7">
        <f>Simulateur!$G$20 + L269</f>
        <v>0</v>
      </c>
    </row>
    <row r="270" spans="1:13">
      <c r="A270" s="11">
        <v>269</v>
      </c>
      <c r="B270" s="11">
        <f>BINOM.INV(1000, (Hypothèses!$B$43*Hypothèses!$B$46)/1000, RAND())</f>
        <v>0</v>
      </c>
      <c r="C270" s="11">
        <f>BINOM.INV(1000, (Hypothèses!$B$43*Hypothèses!$B$47)/1000, RAND())</f>
        <v>0</v>
      </c>
      <c r="D270" s="11">
        <f>BINOM.INV(1000, (Hypothèses!$B$43*Hypothèses!$B$48)/1000, RAND())</f>
        <v>0</v>
      </c>
      <c r="E270" s="7">
        <f>(MAX(MIN((LOGNORM.INV(RAND(), LN(Hypothèses!$B$51), Hypothèses!$C$51)-Hypothèses!$E$51), Hypothèses!$D$51), 0))*IF(B270&gt;=1,1,0)+(MAX(MIN((LOGNORM.INV(RAND(), LN(Hypothèses!$B$51), Hypothèses!$C$51)-Hypothèses!$E$51), Hypothèses!$D$51), 0))*IF(B270&gt;=2,1,0)+(MAX(MIN((LOGNORM.INV(RAND(), LN(Hypothèses!$B$51), Hypothèses!$C$51)-Hypothèses!$E$51), Hypothèses!$D$51), 0))*IF(B270&gt;=3,1,0)+(MAX(MIN((LOGNORM.INV(RAND(), LN(Hypothèses!$B$51), Hypothèses!$C$51)-Hypothèses!$E$51), Hypothèses!$D$51), 0))*IF(B270&gt;=4,1,0)</f>
        <v>0</v>
      </c>
      <c r="F270" s="7">
        <f>(MAX(MIN((LOGNORM.INV(RAND(), LN(Hypothèses!$B$52), Hypothèses!$C$52)-Hypothèses!$E$52), Hypothèses!$D$52), 0))*IF(C270&gt;=1,1,0)+(MAX(MIN((LOGNORM.INV(RAND(), LN(Hypothèses!$B$52), Hypothèses!$C$52)-Hypothèses!$E$52), Hypothèses!$D$52), 0))*IF(C270&gt;=2,1,0)+(MAX(MIN((LOGNORM.INV(RAND(), LN(Hypothèses!$B$52), Hypothèses!$C$52)-Hypothèses!$E$52), Hypothèses!$D$52), 0))*IF(C270&gt;=3,1,0)+(MAX(MIN((LOGNORM.INV(RAND(), LN(Hypothèses!$B$52), Hypothèses!$C$52)-Hypothèses!$E$52), Hypothèses!$D$52), 0))*IF(C270&gt;=4,1,0)</f>
        <v>0</v>
      </c>
      <c r="G270" s="7">
        <f>(MAX(MIN((LOGNORM.INV(RAND(), LN(Hypothèses!$B$53), Hypothèses!$C$53)-Hypothèses!$E$53), Hypothèses!$D$53), 0))*IF(D270&gt;=1,1,0)+(MAX(MIN((LOGNORM.INV(RAND(), LN(Hypothèses!$B$53), Hypothèses!$C$53)-Hypothèses!$E$53), Hypothèses!$D$53), 0))*IF(D270&gt;=2,1,0)+(MAX(MIN((LOGNORM.INV(RAND(), LN(Hypothèses!$B$53), Hypothèses!$C$53)-Hypothèses!$E$53), Hypothèses!$D$53), 0))*IF(D270&gt;=3,1,0)+(MAX(MIN((LOGNORM.INV(RAND(), LN(Hypothèses!$B$53), Hypothèses!$C$53)-Hypothèses!$E$53), Hypothèses!$D$53), 0))*IF(D270&gt;=4,1,0)</f>
        <v>0</v>
      </c>
      <c r="H270" s="7">
        <f>((LOGNORM.INV(RAND(), LN(Hypothèses!$B$51), Hypothèses!$C$51)) - (MAX(MIN((LOGNORM.INV(RAND(), LN(Hypothèses!$B$51), Hypothèses!$C$51)-Hypothèses!$E$51), Hypothèses!$D$51), 0)))*IF(B270&gt;=1,1,0)+((LOGNORM.INV(RAND(), LN(Hypothèses!$B$51), Hypothèses!$C$51)) - (MAX(MIN((LOGNORM.INV(RAND(), LN(Hypothèses!$B$51), Hypothèses!$C$51)-Hypothèses!$E$51), Hypothèses!$D$51), 0)))*IF(B270&gt;=2,1,0)+((LOGNORM.INV(RAND(), LN(Hypothèses!$B$51), Hypothèses!$C$51)) - (MAX(MIN((LOGNORM.INV(RAND(), LN(Hypothèses!$B$51), Hypothèses!$C$51)-Hypothèses!$E$51), Hypothèses!$D$51), 0)))*IF(B270&gt;=3,1,0)+((LOGNORM.INV(RAND(), LN(Hypothèses!$B$51), Hypothèses!$C$51)) - (MAX(MIN((LOGNORM.INV(RAND(), LN(Hypothèses!$B$51), Hypothèses!$C$51)-Hypothèses!$E$51), Hypothèses!$D$51), 0)))*IF(B270&gt;=4,1,0)</f>
        <v>0</v>
      </c>
      <c r="I270" s="7">
        <f>((LOGNORM.INV(RAND(), LN(Hypothèses!$B$52), Hypothèses!$C$52)) - (MAX(MIN((LOGNORM.INV(RAND(), LN(Hypothèses!$B$52), Hypothèses!$C$52)-Hypothèses!$E$52), Hypothèses!$D$52), 0)))*IF(C270&gt;=1,1,0)+((LOGNORM.INV(RAND(), LN(Hypothèses!$B$52), Hypothèses!$C$52)) - (MAX(MIN((LOGNORM.INV(RAND(), LN(Hypothèses!$B$52), Hypothèses!$C$52)-Hypothèses!$E$52), Hypothèses!$D$52), 0)))*IF(C270&gt;=2,1,0)+((LOGNORM.INV(RAND(), LN(Hypothèses!$B$52), Hypothèses!$C$52)) - (MAX(MIN((LOGNORM.INV(RAND(), LN(Hypothèses!$B$52), Hypothèses!$C$52)-Hypothèses!$E$52), Hypothèses!$D$52), 0)))*IF(C270&gt;=3,1,0)+((LOGNORM.INV(RAND(), LN(Hypothèses!$B$52), Hypothèses!$C$52)) - (MAX(MIN((LOGNORM.INV(RAND(), LN(Hypothèses!$B$52), Hypothèses!$C$52)-Hypothèses!$E$52), Hypothèses!$D$52), 0)))*IF(C270&gt;=4,1,0)</f>
        <v>0</v>
      </c>
      <c r="J270" s="7">
        <f>((LOGNORM.INV(RAND(), LN(Hypothèses!$B$53), Hypothèses!$C$53)) - (MAX(MIN((LOGNORM.INV(RAND(), LN(Hypothèses!$B$53), Hypothèses!$C$53)-Hypothèses!$E$53), Hypothèses!$D$53), 0)))*IF(D270&gt;=1,1,0)+((LOGNORM.INV(RAND(), LN(Hypothèses!$B$53), Hypothèses!$C$53)) - (MAX(MIN((LOGNORM.INV(RAND(), LN(Hypothèses!$B$53), Hypothèses!$C$53)-Hypothèses!$E$53), Hypothèses!$D$53), 0)))*IF(D270&gt;=2,1,0)+((LOGNORM.INV(RAND(), LN(Hypothèses!$B$53), Hypothèses!$C$53)) - (MAX(MIN((LOGNORM.INV(RAND(), LN(Hypothèses!$B$53), Hypothèses!$C$53)-Hypothèses!$E$53), Hypothèses!$D$53), 0)))*IF(D270&gt;=3,1,0)+((LOGNORM.INV(RAND(), LN(Hypothèses!$B$53), Hypothèses!$C$53)) - (MAX(MIN((LOGNORM.INV(RAND(), LN(Hypothèses!$B$53), Hypothèses!$C$53)-Hypothèses!$E$53), Hypothèses!$D$53), 0)))*IF(D270&gt;=4,1,0)</f>
        <v>0</v>
      </c>
      <c r="K270" s="7">
        <f>E270+F270+G270</f>
        <v>0</v>
      </c>
      <c r="L270" s="7">
        <f>H270+I270+J270</f>
        <v>0</v>
      </c>
      <c r="M270" s="7">
        <f>Simulateur!$G$20 + L270</f>
        <v>0</v>
      </c>
    </row>
    <row r="271" spans="1:13">
      <c r="A271" s="11">
        <v>270</v>
      </c>
      <c r="B271" s="11">
        <f>BINOM.INV(1000, (Hypothèses!$B$43*Hypothèses!$B$46)/1000, RAND())</f>
        <v>0</v>
      </c>
      <c r="C271" s="11">
        <f>BINOM.INV(1000, (Hypothèses!$B$43*Hypothèses!$B$47)/1000, RAND())</f>
        <v>0</v>
      </c>
      <c r="D271" s="11">
        <f>BINOM.INV(1000, (Hypothèses!$B$43*Hypothèses!$B$48)/1000, RAND())</f>
        <v>0</v>
      </c>
      <c r="E271" s="7">
        <f>(MAX(MIN((LOGNORM.INV(RAND(), LN(Hypothèses!$B$51), Hypothèses!$C$51)-Hypothèses!$E$51), Hypothèses!$D$51), 0))*IF(B271&gt;=1,1,0)+(MAX(MIN((LOGNORM.INV(RAND(), LN(Hypothèses!$B$51), Hypothèses!$C$51)-Hypothèses!$E$51), Hypothèses!$D$51), 0))*IF(B271&gt;=2,1,0)+(MAX(MIN((LOGNORM.INV(RAND(), LN(Hypothèses!$B$51), Hypothèses!$C$51)-Hypothèses!$E$51), Hypothèses!$D$51), 0))*IF(B271&gt;=3,1,0)+(MAX(MIN((LOGNORM.INV(RAND(), LN(Hypothèses!$B$51), Hypothèses!$C$51)-Hypothèses!$E$51), Hypothèses!$D$51), 0))*IF(B271&gt;=4,1,0)</f>
        <v>0</v>
      </c>
      <c r="F271" s="7">
        <f>(MAX(MIN((LOGNORM.INV(RAND(), LN(Hypothèses!$B$52), Hypothèses!$C$52)-Hypothèses!$E$52), Hypothèses!$D$52), 0))*IF(C271&gt;=1,1,0)+(MAX(MIN((LOGNORM.INV(RAND(), LN(Hypothèses!$B$52), Hypothèses!$C$52)-Hypothèses!$E$52), Hypothèses!$D$52), 0))*IF(C271&gt;=2,1,0)+(MAX(MIN((LOGNORM.INV(RAND(), LN(Hypothèses!$B$52), Hypothèses!$C$52)-Hypothèses!$E$52), Hypothèses!$D$52), 0))*IF(C271&gt;=3,1,0)+(MAX(MIN((LOGNORM.INV(RAND(), LN(Hypothèses!$B$52), Hypothèses!$C$52)-Hypothèses!$E$52), Hypothèses!$D$52), 0))*IF(C271&gt;=4,1,0)</f>
        <v>0</v>
      </c>
      <c r="G271" s="7">
        <f>(MAX(MIN((LOGNORM.INV(RAND(), LN(Hypothèses!$B$53), Hypothèses!$C$53)-Hypothèses!$E$53), Hypothèses!$D$53), 0))*IF(D271&gt;=1,1,0)+(MAX(MIN((LOGNORM.INV(RAND(), LN(Hypothèses!$B$53), Hypothèses!$C$53)-Hypothèses!$E$53), Hypothèses!$D$53), 0))*IF(D271&gt;=2,1,0)+(MAX(MIN((LOGNORM.INV(RAND(), LN(Hypothèses!$B$53), Hypothèses!$C$53)-Hypothèses!$E$53), Hypothèses!$D$53), 0))*IF(D271&gt;=3,1,0)+(MAX(MIN((LOGNORM.INV(RAND(), LN(Hypothèses!$B$53), Hypothèses!$C$53)-Hypothèses!$E$53), Hypothèses!$D$53), 0))*IF(D271&gt;=4,1,0)</f>
        <v>0</v>
      </c>
      <c r="H271" s="7">
        <f>((LOGNORM.INV(RAND(), LN(Hypothèses!$B$51), Hypothèses!$C$51)) - (MAX(MIN((LOGNORM.INV(RAND(), LN(Hypothèses!$B$51), Hypothèses!$C$51)-Hypothèses!$E$51), Hypothèses!$D$51), 0)))*IF(B271&gt;=1,1,0)+((LOGNORM.INV(RAND(), LN(Hypothèses!$B$51), Hypothèses!$C$51)) - (MAX(MIN((LOGNORM.INV(RAND(), LN(Hypothèses!$B$51), Hypothèses!$C$51)-Hypothèses!$E$51), Hypothèses!$D$51), 0)))*IF(B271&gt;=2,1,0)+((LOGNORM.INV(RAND(), LN(Hypothèses!$B$51), Hypothèses!$C$51)) - (MAX(MIN((LOGNORM.INV(RAND(), LN(Hypothèses!$B$51), Hypothèses!$C$51)-Hypothèses!$E$51), Hypothèses!$D$51), 0)))*IF(B271&gt;=3,1,0)+((LOGNORM.INV(RAND(), LN(Hypothèses!$B$51), Hypothèses!$C$51)) - (MAX(MIN((LOGNORM.INV(RAND(), LN(Hypothèses!$B$51), Hypothèses!$C$51)-Hypothèses!$E$51), Hypothèses!$D$51), 0)))*IF(B271&gt;=4,1,0)</f>
        <v>0</v>
      </c>
      <c r="I271" s="7">
        <f>((LOGNORM.INV(RAND(), LN(Hypothèses!$B$52), Hypothèses!$C$52)) - (MAX(MIN((LOGNORM.INV(RAND(), LN(Hypothèses!$B$52), Hypothèses!$C$52)-Hypothèses!$E$52), Hypothèses!$D$52), 0)))*IF(C271&gt;=1,1,0)+((LOGNORM.INV(RAND(), LN(Hypothèses!$B$52), Hypothèses!$C$52)) - (MAX(MIN((LOGNORM.INV(RAND(), LN(Hypothèses!$B$52), Hypothèses!$C$52)-Hypothèses!$E$52), Hypothèses!$D$52), 0)))*IF(C271&gt;=2,1,0)+((LOGNORM.INV(RAND(), LN(Hypothèses!$B$52), Hypothèses!$C$52)) - (MAX(MIN((LOGNORM.INV(RAND(), LN(Hypothèses!$B$52), Hypothèses!$C$52)-Hypothèses!$E$52), Hypothèses!$D$52), 0)))*IF(C271&gt;=3,1,0)+((LOGNORM.INV(RAND(), LN(Hypothèses!$B$52), Hypothèses!$C$52)) - (MAX(MIN((LOGNORM.INV(RAND(), LN(Hypothèses!$B$52), Hypothèses!$C$52)-Hypothèses!$E$52), Hypothèses!$D$52), 0)))*IF(C271&gt;=4,1,0)</f>
        <v>0</v>
      </c>
      <c r="J271" s="7">
        <f>((LOGNORM.INV(RAND(), LN(Hypothèses!$B$53), Hypothèses!$C$53)) - (MAX(MIN((LOGNORM.INV(RAND(), LN(Hypothèses!$B$53), Hypothèses!$C$53)-Hypothèses!$E$53), Hypothèses!$D$53), 0)))*IF(D271&gt;=1,1,0)+((LOGNORM.INV(RAND(), LN(Hypothèses!$B$53), Hypothèses!$C$53)) - (MAX(MIN((LOGNORM.INV(RAND(), LN(Hypothèses!$B$53), Hypothèses!$C$53)-Hypothèses!$E$53), Hypothèses!$D$53), 0)))*IF(D271&gt;=2,1,0)+((LOGNORM.INV(RAND(), LN(Hypothèses!$B$53), Hypothèses!$C$53)) - (MAX(MIN((LOGNORM.INV(RAND(), LN(Hypothèses!$B$53), Hypothèses!$C$53)-Hypothèses!$E$53), Hypothèses!$D$53), 0)))*IF(D271&gt;=3,1,0)+((LOGNORM.INV(RAND(), LN(Hypothèses!$B$53), Hypothèses!$C$53)) - (MAX(MIN((LOGNORM.INV(RAND(), LN(Hypothèses!$B$53), Hypothèses!$C$53)-Hypothèses!$E$53), Hypothèses!$D$53), 0)))*IF(D271&gt;=4,1,0)</f>
        <v>0</v>
      </c>
      <c r="K271" s="7">
        <f>E271+F271+G271</f>
        <v>0</v>
      </c>
      <c r="L271" s="7">
        <f>H271+I271+J271</f>
        <v>0</v>
      </c>
      <c r="M271" s="7">
        <f>Simulateur!$G$20 + L271</f>
        <v>0</v>
      </c>
    </row>
    <row r="272" spans="1:13">
      <c r="A272" s="11">
        <v>271</v>
      </c>
      <c r="B272" s="11">
        <f>BINOM.INV(1000, (Hypothèses!$B$43*Hypothèses!$B$46)/1000, RAND())</f>
        <v>0</v>
      </c>
      <c r="C272" s="11">
        <f>BINOM.INV(1000, (Hypothèses!$B$43*Hypothèses!$B$47)/1000, RAND())</f>
        <v>0</v>
      </c>
      <c r="D272" s="11">
        <f>BINOM.INV(1000, (Hypothèses!$B$43*Hypothèses!$B$48)/1000, RAND())</f>
        <v>0</v>
      </c>
      <c r="E272" s="7">
        <f>(MAX(MIN((LOGNORM.INV(RAND(), LN(Hypothèses!$B$51), Hypothèses!$C$51)-Hypothèses!$E$51), Hypothèses!$D$51), 0))*IF(B272&gt;=1,1,0)+(MAX(MIN((LOGNORM.INV(RAND(), LN(Hypothèses!$B$51), Hypothèses!$C$51)-Hypothèses!$E$51), Hypothèses!$D$51), 0))*IF(B272&gt;=2,1,0)+(MAX(MIN((LOGNORM.INV(RAND(), LN(Hypothèses!$B$51), Hypothèses!$C$51)-Hypothèses!$E$51), Hypothèses!$D$51), 0))*IF(B272&gt;=3,1,0)+(MAX(MIN((LOGNORM.INV(RAND(), LN(Hypothèses!$B$51), Hypothèses!$C$51)-Hypothèses!$E$51), Hypothèses!$D$51), 0))*IF(B272&gt;=4,1,0)</f>
        <v>0</v>
      </c>
      <c r="F272" s="7">
        <f>(MAX(MIN((LOGNORM.INV(RAND(), LN(Hypothèses!$B$52), Hypothèses!$C$52)-Hypothèses!$E$52), Hypothèses!$D$52), 0))*IF(C272&gt;=1,1,0)+(MAX(MIN((LOGNORM.INV(RAND(), LN(Hypothèses!$B$52), Hypothèses!$C$52)-Hypothèses!$E$52), Hypothèses!$D$52), 0))*IF(C272&gt;=2,1,0)+(MAX(MIN((LOGNORM.INV(RAND(), LN(Hypothèses!$B$52), Hypothèses!$C$52)-Hypothèses!$E$52), Hypothèses!$D$52), 0))*IF(C272&gt;=3,1,0)+(MAX(MIN((LOGNORM.INV(RAND(), LN(Hypothèses!$B$52), Hypothèses!$C$52)-Hypothèses!$E$52), Hypothèses!$D$52), 0))*IF(C272&gt;=4,1,0)</f>
        <v>0</v>
      </c>
      <c r="G272" s="7">
        <f>(MAX(MIN((LOGNORM.INV(RAND(), LN(Hypothèses!$B$53), Hypothèses!$C$53)-Hypothèses!$E$53), Hypothèses!$D$53), 0))*IF(D272&gt;=1,1,0)+(MAX(MIN((LOGNORM.INV(RAND(), LN(Hypothèses!$B$53), Hypothèses!$C$53)-Hypothèses!$E$53), Hypothèses!$D$53), 0))*IF(D272&gt;=2,1,0)+(MAX(MIN((LOGNORM.INV(RAND(), LN(Hypothèses!$B$53), Hypothèses!$C$53)-Hypothèses!$E$53), Hypothèses!$D$53), 0))*IF(D272&gt;=3,1,0)+(MAX(MIN((LOGNORM.INV(RAND(), LN(Hypothèses!$B$53), Hypothèses!$C$53)-Hypothèses!$E$53), Hypothèses!$D$53), 0))*IF(D272&gt;=4,1,0)</f>
        <v>0</v>
      </c>
      <c r="H272" s="7">
        <f>((LOGNORM.INV(RAND(), LN(Hypothèses!$B$51), Hypothèses!$C$51)) - (MAX(MIN((LOGNORM.INV(RAND(), LN(Hypothèses!$B$51), Hypothèses!$C$51)-Hypothèses!$E$51), Hypothèses!$D$51), 0)))*IF(B272&gt;=1,1,0)+((LOGNORM.INV(RAND(), LN(Hypothèses!$B$51), Hypothèses!$C$51)) - (MAX(MIN((LOGNORM.INV(RAND(), LN(Hypothèses!$B$51), Hypothèses!$C$51)-Hypothèses!$E$51), Hypothèses!$D$51), 0)))*IF(B272&gt;=2,1,0)+((LOGNORM.INV(RAND(), LN(Hypothèses!$B$51), Hypothèses!$C$51)) - (MAX(MIN((LOGNORM.INV(RAND(), LN(Hypothèses!$B$51), Hypothèses!$C$51)-Hypothèses!$E$51), Hypothèses!$D$51), 0)))*IF(B272&gt;=3,1,0)+((LOGNORM.INV(RAND(), LN(Hypothèses!$B$51), Hypothèses!$C$51)) - (MAX(MIN((LOGNORM.INV(RAND(), LN(Hypothèses!$B$51), Hypothèses!$C$51)-Hypothèses!$E$51), Hypothèses!$D$51), 0)))*IF(B272&gt;=4,1,0)</f>
        <v>0</v>
      </c>
      <c r="I272" s="7">
        <f>((LOGNORM.INV(RAND(), LN(Hypothèses!$B$52), Hypothèses!$C$52)) - (MAX(MIN((LOGNORM.INV(RAND(), LN(Hypothèses!$B$52), Hypothèses!$C$52)-Hypothèses!$E$52), Hypothèses!$D$52), 0)))*IF(C272&gt;=1,1,0)+((LOGNORM.INV(RAND(), LN(Hypothèses!$B$52), Hypothèses!$C$52)) - (MAX(MIN((LOGNORM.INV(RAND(), LN(Hypothèses!$B$52), Hypothèses!$C$52)-Hypothèses!$E$52), Hypothèses!$D$52), 0)))*IF(C272&gt;=2,1,0)+((LOGNORM.INV(RAND(), LN(Hypothèses!$B$52), Hypothèses!$C$52)) - (MAX(MIN((LOGNORM.INV(RAND(), LN(Hypothèses!$B$52), Hypothèses!$C$52)-Hypothèses!$E$52), Hypothèses!$D$52), 0)))*IF(C272&gt;=3,1,0)+((LOGNORM.INV(RAND(), LN(Hypothèses!$B$52), Hypothèses!$C$52)) - (MAX(MIN((LOGNORM.INV(RAND(), LN(Hypothèses!$B$52), Hypothèses!$C$52)-Hypothèses!$E$52), Hypothèses!$D$52), 0)))*IF(C272&gt;=4,1,0)</f>
        <v>0</v>
      </c>
      <c r="J272" s="7">
        <f>((LOGNORM.INV(RAND(), LN(Hypothèses!$B$53), Hypothèses!$C$53)) - (MAX(MIN((LOGNORM.INV(RAND(), LN(Hypothèses!$B$53), Hypothèses!$C$53)-Hypothèses!$E$53), Hypothèses!$D$53), 0)))*IF(D272&gt;=1,1,0)+((LOGNORM.INV(RAND(), LN(Hypothèses!$B$53), Hypothèses!$C$53)) - (MAX(MIN((LOGNORM.INV(RAND(), LN(Hypothèses!$B$53), Hypothèses!$C$53)-Hypothèses!$E$53), Hypothèses!$D$53), 0)))*IF(D272&gt;=2,1,0)+((LOGNORM.INV(RAND(), LN(Hypothèses!$B$53), Hypothèses!$C$53)) - (MAX(MIN((LOGNORM.INV(RAND(), LN(Hypothèses!$B$53), Hypothèses!$C$53)-Hypothèses!$E$53), Hypothèses!$D$53), 0)))*IF(D272&gt;=3,1,0)+((LOGNORM.INV(RAND(), LN(Hypothèses!$B$53), Hypothèses!$C$53)) - (MAX(MIN((LOGNORM.INV(RAND(), LN(Hypothèses!$B$53), Hypothèses!$C$53)-Hypothèses!$E$53), Hypothèses!$D$53), 0)))*IF(D272&gt;=4,1,0)</f>
        <v>0</v>
      </c>
      <c r="K272" s="7">
        <f>E272+F272+G272</f>
        <v>0</v>
      </c>
      <c r="L272" s="7">
        <f>H272+I272+J272</f>
        <v>0</v>
      </c>
      <c r="M272" s="7">
        <f>Simulateur!$G$20 + L272</f>
        <v>0</v>
      </c>
    </row>
    <row r="273" spans="1:13">
      <c r="A273" s="11">
        <v>272</v>
      </c>
      <c r="B273" s="11">
        <f>BINOM.INV(1000, (Hypothèses!$B$43*Hypothèses!$B$46)/1000, RAND())</f>
        <v>0</v>
      </c>
      <c r="C273" s="11">
        <f>BINOM.INV(1000, (Hypothèses!$B$43*Hypothèses!$B$47)/1000, RAND())</f>
        <v>0</v>
      </c>
      <c r="D273" s="11">
        <f>BINOM.INV(1000, (Hypothèses!$B$43*Hypothèses!$B$48)/1000, RAND())</f>
        <v>0</v>
      </c>
      <c r="E273" s="7">
        <f>(MAX(MIN((LOGNORM.INV(RAND(), LN(Hypothèses!$B$51), Hypothèses!$C$51)-Hypothèses!$E$51), Hypothèses!$D$51), 0))*IF(B273&gt;=1,1,0)+(MAX(MIN((LOGNORM.INV(RAND(), LN(Hypothèses!$B$51), Hypothèses!$C$51)-Hypothèses!$E$51), Hypothèses!$D$51), 0))*IF(B273&gt;=2,1,0)+(MAX(MIN((LOGNORM.INV(RAND(), LN(Hypothèses!$B$51), Hypothèses!$C$51)-Hypothèses!$E$51), Hypothèses!$D$51), 0))*IF(B273&gt;=3,1,0)+(MAX(MIN((LOGNORM.INV(RAND(), LN(Hypothèses!$B$51), Hypothèses!$C$51)-Hypothèses!$E$51), Hypothèses!$D$51), 0))*IF(B273&gt;=4,1,0)</f>
        <v>0</v>
      </c>
      <c r="F273" s="7">
        <f>(MAX(MIN((LOGNORM.INV(RAND(), LN(Hypothèses!$B$52), Hypothèses!$C$52)-Hypothèses!$E$52), Hypothèses!$D$52), 0))*IF(C273&gt;=1,1,0)+(MAX(MIN((LOGNORM.INV(RAND(), LN(Hypothèses!$B$52), Hypothèses!$C$52)-Hypothèses!$E$52), Hypothèses!$D$52), 0))*IF(C273&gt;=2,1,0)+(MAX(MIN((LOGNORM.INV(RAND(), LN(Hypothèses!$B$52), Hypothèses!$C$52)-Hypothèses!$E$52), Hypothèses!$D$52), 0))*IF(C273&gt;=3,1,0)+(MAX(MIN((LOGNORM.INV(RAND(), LN(Hypothèses!$B$52), Hypothèses!$C$52)-Hypothèses!$E$52), Hypothèses!$D$52), 0))*IF(C273&gt;=4,1,0)</f>
        <v>0</v>
      </c>
      <c r="G273" s="7">
        <f>(MAX(MIN((LOGNORM.INV(RAND(), LN(Hypothèses!$B$53), Hypothèses!$C$53)-Hypothèses!$E$53), Hypothèses!$D$53), 0))*IF(D273&gt;=1,1,0)+(MAX(MIN((LOGNORM.INV(RAND(), LN(Hypothèses!$B$53), Hypothèses!$C$53)-Hypothèses!$E$53), Hypothèses!$D$53), 0))*IF(D273&gt;=2,1,0)+(MAX(MIN((LOGNORM.INV(RAND(), LN(Hypothèses!$B$53), Hypothèses!$C$53)-Hypothèses!$E$53), Hypothèses!$D$53), 0))*IF(D273&gt;=3,1,0)+(MAX(MIN((LOGNORM.INV(RAND(), LN(Hypothèses!$B$53), Hypothèses!$C$53)-Hypothèses!$E$53), Hypothèses!$D$53), 0))*IF(D273&gt;=4,1,0)</f>
        <v>0</v>
      </c>
      <c r="H273" s="7">
        <f>((LOGNORM.INV(RAND(), LN(Hypothèses!$B$51), Hypothèses!$C$51)) - (MAX(MIN((LOGNORM.INV(RAND(), LN(Hypothèses!$B$51), Hypothèses!$C$51)-Hypothèses!$E$51), Hypothèses!$D$51), 0)))*IF(B273&gt;=1,1,0)+((LOGNORM.INV(RAND(), LN(Hypothèses!$B$51), Hypothèses!$C$51)) - (MAX(MIN((LOGNORM.INV(RAND(), LN(Hypothèses!$B$51), Hypothèses!$C$51)-Hypothèses!$E$51), Hypothèses!$D$51), 0)))*IF(B273&gt;=2,1,0)+((LOGNORM.INV(RAND(), LN(Hypothèses!$B$51), Hypothèses!$C$51)) - (MAX(MIN((LOGNORM.INV(RAND(), LN(Hypothèses!$B$51), Hypothèses!$C$51)-Hypothèses!$E$51), Hypothèses!$D$51), 0)))*IF(B273&gt;=3,1,0)+((LOGNORM.INV(RAND(), LN(Hypothèses!$B$51), Hypothèses!$C$51)) - (MAX(MIN((LOGNORM.INV(RAND(), LN(Hypothèses!$B$51), Hypothèses!$C$51)-Hypothèses!$E$51), Hypothèses!$D$51), 0)))*IF(B273&gt;=4,1,0)</f>
        <v>0</v>
      </c>
      <c r="I273" s="7">
        <f>((LOGNORM.INV(RAND(), LN(Hypothèses!$B$52), Hypothèses!$C$52)) - (MAX(MIN((LOGNORM.INV(RAND(), LN(Hypothèses!$B$52), Hypothèses!$C$52)-Hypothèses!$E$52), Hypothèses!$D$52), 0)))*IF(C273&gt;=1,1,0)+((LOGNORM.INV(RAND(), LN(Hypothèses!$B$52), Hypothèses!$C$52)) - (MAX(MIN((LOGNORM.INV(RAND(), LN(Hypothèses!$B$52), Hypothèses!$C$52)-Hypothèses!$E$52), Hypothèses!$D$52), 0)))*IF(C273&gt;=2,1,0)+((LOGNORM.INV(RAND(), LN(Hypothèses!$B$52), Hypothèses!$C$52)) - (MAX(MIN((LOGNORM.INV(RAND(), LN(Hypothèses!$B$52), Hypothèses!$C$52)-Hypothèses!$E$52), Hypothèses!$D$52), 0)))*IF(C273&gt;=3,1,0)+((LOGNORM.INV(RAND(), LN(Hypothèses!$B$52), Hypothèses!$C$52)) - (MAX(MIN((LOGNORM.INV(RAND(), LN(Hypothèses!$B$52), Hypothèses!$C$52)-Hypothèses!$E$52), Hypothèses!$D$52), 0)))*IF(C273&gt;=4,1,0)</f>
        <v>0</v>
      </c>
      <c r="J273" s="7">
        <f>((LOGNORM.INV(RAND(), LN(Hypothèses!$B$53), Hypothèses!$C$53)) - (MAX(MIN((LOGNORM.INV(RAND(), LN(Hypothèses!$B$53), Hypothèses!$C$53)-Hypothèses!$E$53), Hypothèses!$D$53), 0)))*IF(D273&gt;=1,1,0)+((LOGNORM.INV(RAND(), LN(Hypothèses!$B$53), Hypothèses!$C$53)) - (MAX(MIN((LOGNORM.INV(RAND(), LN(Hypothèses!$B$53), Hypothèses!$C$53)-Hypothèses!$E$53), Hypothèses!$D$53), 0)))*IF(D273&gt;=2,1,0)+((LOGNORM.INV(RAND(), LN(Hypothèses!$B$53), Hypothèses!$C$53)) - (MAX(MIN((LOGNORM.INV(RAND(), LN(Hypothèses!$B$53), Hypothèses!$C$53)-Hypothèses!$E$53), Hypothèses!$D$53), 0)))*IF(D273&gt;=3,1,0)+((LOGNORM.INV(RAND(), LN(Hypothèses!$B$53), Hypothèses!$C$53)) - (MAX(MIN((LOGNORM.INV(RAND(), LN(Hypothèses!$B$53), Hypothèses!$C$53)-Hypothèses!$E$53), Hypothèses!$D$53), 0)))*IF(D273&gt;=4,1,0)</f>
        <v>0</v>
      </c>
      <c r="K273" s="7">
        <f>E273+F273+G273</f>
        <v>0</v>
      </c>
      <c r="L273" s="7">
        <f>H273+I273+J273</f>
        <v>0</v>
      </c>
      <c r="M273" s="7">
        <f>Simulateur!$G$20 + L273</f>
        <v>0</v>
      </c>
    </row>
    <row r="274" spans="1:13">
      <c r="A274" s="11">
        <v>273</v>
      </c>
      <c r="B274" s="11">
        <f>BINOM.INV(1000, (Hypothèses!$B$43*Hypothèses!$B$46)/1000, RAND())</f>
        <v>0</v>
      </c>
      <c r="C274" s="11">
        <f>BINOM.INV(1000, (Hypothèses!$B$43*Hypothèses!$B$47)/1000, RAND())</f>
        <v>0</v>
      </c>
      <c r="D274" s="11">
        <f>BINOM.INV(1000, (Hypothèses!$B$43*Hypothèses!$B$48)/1000, RAND())</f>
        <v>0</v>
      </c>
      <c r="E274" s="7">
        <f>(MAX(MIN((LOGNORM.INV(RAND(), LN(Hypothèses!$B$51), Hypothèses!$C$51)-Hypothèses!$E$51), Hypothèses!$D$51), 0))*IF(B274&gt;=1,1,0)+(MAX(MIN((LOGNORM.INV(RAND(), LN(Hypothèses!$B$51), Hypothèses!$C$51)-Hypothèses!$E$51), Hypothèses!$D$51), 0))*IF(B274&gt;=2,1,0)+(MAX(MIN((LOGNORM.INV(RAND(), LN(Hypothèses!$B$51), Hypothèses!$C$51)-Hypothèses!$E$51), Hypothèses!$D$51), 0))*IF(B274&gt;=3,1,0)+(MAX(MIN((LOGNORM.INV(RAND(), LN(Hypothèses!$B$51), Hypothèses!$C$51)-Hypothèses!$E$51), Hypothèses!$D$51), 0))*IF(B274&gt;=4,1,0)</f>
        <v>0</v>
      </c>
      <c r="F274" s="7">
        <f>(MAX(MIN((LOGNORM.INV(RAND(), LN(Hypothèses!$B$52), Hypothèses!$C$52)-Hypothèses!$E$52), Hypothèses!$D$52), 0))*IF(C274&gt;=1,1,0)+(MAX(MIN((LOGNORM.INV(RAND(), LN(Hypothèses!$B$52), Hypothèses!$C$52)-Hypothèses!$E$52), Hypothèses!$D$52), 0))*IF(C274&gt;=2,1,0)+(MAX(MIN((LOGNORM.INV(RAND(), LN(Hypothèses!$B$52), Hypothèses!$C$52)-Hypothèses!$E$52), Hypothèses!$D$52), 0))*IF(C274&gt;=3,1,0)+(MAX(MIN((LOGNORM.INV(RAND(), LN(Hypothèses!$B$52), Hypothèses!$C$52)-Hypothèses!$E$52), Hypothèses!$D$52), 0))*IF(C274&gt;=4,1,0)</f>
        <v>0</v>
      </c>
      <c r="G274" s="7">
        <f>(MAX(MIN((LOGNORM.INV(RAND(), LN(Hypothèses!$B$53), Hypothèses!$C$53)-Hypothèses!$E$53), Hypothèses!$D$53), 0))*IF(D274&gt;=1,1,0)+(MAX(MIN((LOGNORM.INV(RAND(), LN(Hypothèses!$B$53), Hypothèses!$C$53)-Hypothèses!$E$53), Hypothèses!$D$53), 0))*IF(D274&gt;=2,1,0)+(MAX(MIN((LOGNORM.INV(RAND(), LN(Hypothèses!$B$53), Hypothèses!$C$53)-Hypothèses!$E$53), Hypothèses!$D$53), 0))*IF(D274&gt;=3,1,0)+(MAX(MIN((LOGNORM.INV(RAND(), LN(Hypothèses!$B$53), Hypothèses!$C$53)-Hypothèses!$E$53), Hypothèses!$D$53), 0))*IF(D274&gt;=4,1,0)</f>
        <v>0</v>
      </c>
      <c r="H274" s="7">
        <f>((LOGNORM.INV(RAND(), LN(Hypothèses!$B$51), Hypothèses!$C$51)) - (MAX(MIN((LOGNORM.INV(RAND(), LN(Hypothèses!$B$51), Hypothèses!$C$51)-Hypothèses!$E$51), Hypothèses!$D$51), 0)))*IF(B274&gt;=1,1,0)+((LOGNORM.INV(RAND(), LN(Hypothèses!$B$51), Hypothèses!$C$51)) - (MAX(MIN((LOGNORM.INV(RAND(), LN(Hypothèses!$B$51), Hypothèses!$C$51)-Hypothèses!$E$51), Hypothèses!$D$51), 0)))*IF(B274&gt;=2,1,0)+((LOGNORM.INV(RAND(), LN(Hypothèses!$B$51), Hypothèses!$C$51)) - (MAX(MIN((LOGNORM.INV(RAND(), LN(Hypothèses!$B$51), Hypothèses!$C$51)-Hypothèses!$E$51), Hypothèses!$D$51), 0)))*IF(B274&gt;=3,1,0)+((LOGNORM.INV(RAND(), LN(Hypothèses!$B$51), Hypothèses!$C$51)) - (MAX(MIN((LOGNORM.INV(RAND(), LN(Hypothèses!$B$51), Hypothèses!$C$51)-Hypothèses!$E$51), Hypothèses!$D$51), 0)))*IF(B274&gt;=4,1,0)</f>
        <v>0</v>
      </c>
      <c r="I274" s="7">
        <f>((LOGNORM.INV(RAND(), LN(Hypothèses!$B$52), Hypothèses!$C$52)) - (MAX(MIN((LOGNORM.INV(RAND(), LN(Hypothèses!$B$52), Hypothèses!$C$52)-Hypothèses!$E$52), Hypothèses!$D$52), 0)))*IF(C274&gt;=1,1,0)+((LOGNORM.INV(RAND(), LN(Hypothèses!$B$52), Hypothèses!$C$52)) - (MAX(MIN((LOGNORM.INV(RAND(), LN(Hypothèses!$B$52), Hypothèses!$C$52)-Hypothèses!$E$52), Hypothèses!$D$52), 0)))*IF(C274&gt;=2,1,0)+((LOGNORM.INV(RAND(), LN(Hypothèses!$B$52), Hypothèses!$C$52)) - (MAX(MIN((LOGNORM.INV(RAND(), LN(Hypothèses!$B$52), Hypothèses!$C$52)-Hypothèses!$E$52), Hypothèses!$D$52), 0)))*IF(C274&gt;=3,1,0)+((LOGNORM.INV(RAND(), LN(Hypothèses!$B$52), Hypothèses!$C$52)) - (MAX(MIN((LOGNORM.INV(RAND(), LN(Hypothèses!$B$52), Hypothèses!$C$52)-Hypothèses!$E$52), Hypothèses!$D$52), 0)))*IF(C274&gt;=4,1,0)</f>
        <v>0</v>
      </c>
      <c r="J274" s="7">
        <f>((LOGNORM.INV(RAND(), LN(Hypothèses!$B$53), Hypothèses!$C$53)) - (MAX(MIN((LOGNORM.INV(RAND(), LN(Hypothèses!$B$53), Hypothèses!$C$53)-Hypothèses!$E$53), Hypothèses!$D$53), 0)))*IF(D274&gt;=1,1,0)+((LOGNORM.INV(RAND(), LN(Hypothèses!$B$53), Hypothèses!$C$53)) - (MAX(MIN((LOGNORM.INV(RAND(), LN(Hypothèses!$B$53), Hypothèses!$C$53)-Hypothèses!$E$53), Hypothèses!$D$53), 0)))*IF(D274&gt;=2,1,0)+((LOGNORM.INV(RAND(), LN(Hypothèses!$B$53), Hypothèses!$C$53)) - (MAX(MIN((LOGNORM.INV(RAND(), LN(Hypothèses!$B$53), Hypothèses!$C$53)-Hypothèses!$E$53), Hypothèses!$D$53), 0)))*IF(D274&gt;=3,1,0)+((LOGNORM.INV(RAND(), LN(Hypothèses!$B$53), Hypothèses!$C$53)) - (MAX(MIN((LOGNORM.INV(RAND(), LN(Hypothèses!$B$53), Hypothèses!$C$53)-Hypothèses!$E$53), Hypothèses!$D$53), 0)))*IF(D274&gt;=4,1,0)</f>
        <v>0</v>
      </c>
      <c r="K274" s="7">
        <f>E274+F274+G274</f>
        <v>0</v>
      </c>
      <c r="L274" s="7">
        <f>H274+I274+J274</f>
        <v>0</v>
      </c>
      <c r="M274" s="7">
        <f>Simulateur!$G$20 + L274</f>
        <v>0</v>
      </c>
    </row>
    <row r="275" spans="1:13">
      <c r="A275" s="11">
        <v>274</v>
      </c>
      <c r="B275" s="11">
        <f>BINOM.INV(1000, (Hypothèses!$B$43*Hypothèses!$B$46)/1000, RAND())</f>
        <v>0</v>
      </c>
      <c r="C275" s="11">
        <f>BINOM.INV(1000, (Hypothèses!$B$43*Hypothèses!$B$47)/1000, RAND())</f>
        <v>0</v>
      </c>
      <c r="D275" s="11">
        <f>BINOM.INV(1000, (Hypothèses!$B$43*Hypothèses!$B$48)/1000, RAND())</f>
        <v>0</v>
      </c>
      <c r="E275" s="7">
        <f>(MAX(MIN((LOGNORM.INV(RAND(), LN(Hypothèses!$B$51), Hypothèses!$C$51)-Hypothèses!$E$51), Hypothèses!$D$51), 0))*IF(B275&gt;=1,1,0)+(MAX(MIN((LOGNORM.INV(RAND(), LN(Hypothèses!$B$51), Hypothèses!$C$51)-Hypothèses!$E$51), Hypothèses!$D$51), 0))*IF(B275&gt;=2,1,0)+(MAX(MIN((LOGNORM.INV(RAND(), LN(Hypothèses!$B$51), Hypothèses!$C$51)-Hypothèses!$E$51), Hypothèses!$D$51), 0))*IF(B275&gt;=3,1,0)+(MAX(MIN((LOGNORM.INV(RAND(), LN(Hypothèses!$B$51), Hypothèses!$C$51)-Hypothèses!$E$51), Hypothèses!$D$51), 0))*IF(B275&gt;=4,1,0)</f>
        <v>0</v>
      </c>
      <c r="F275" s="7">
        <f>(MAX(MIN((LOGNORM.INV(RAND(), LN(Hypothèses!$B$52), Hypothèses!$C$52)-Hypothèses!$E$52), Hypothèses!$D$52), 0))*IF(C275&gt;=1,1,0)+(MAX(MIN((LOGNORM.INV(RAND(), LN(Hypothèses!$B$52), Hypothèses!$C$52)-Hypothèses!$E$52), Hypothèses!$D$52), 0))*IF(C275&gt;=2,1,0)+(MAX(MIN((LOGNORM.INV(RAND(), LN(Hypothèses!$B$52), Hypothèses!$C$52)-Hypothèses!$E$52), Hypothèses!$D$52), 0))*IF(C275&gt;=3,1,0)+(MAX(MIN((LOGNORM.INV(RAND(), LN(Hypothèses!$B$52), Hypothèses!$C$52)-Hypothèses!$E$52), Hypothèses!$D$52), 0))*IF(C275&gt;=4,1,0)</f>
        <v>0</v>
      </c>
      <c r="G275" s="7">
        <f>(MAX(MIN((LOGNORM.INV(RAND(), LN(Hypothèses!$B$53), Hypothèses!$C$53)-Hypothèses!$E$53), Hypothèses!$D$53), 0))*IF(D275&gt;=1,1,0)+(MAX(MIN((LOGNORM.INV(RAND(), LN(Hypothèses!$B$53), Hypothèses!$C$53)-Hypothèses!$E$53), Hypothèses!$D$53), 0))*IF(D275&gt;=2,1,0)+(MAX(MIN((LOGNORM.INV(RAND(), LN(Hypothèses!$B$53), Hypothèses!$C$53)-Hypothèses!$E$53), Hypothèses!$D$53), 0))*IF(D275&gt;=3,1,0)+(MAX(MIN((LOGNORM.INV(RAND(), LN(Hypothèses!$B$53), Hypothèses!$C$53)-Hypothèses!$E$53), Hypothèses!$D$53), 0))*IF(D275&gt;=4,1,0)</f>
        <v>0</v>
      </c>
      <c r="H275" s="7">
        <f>((LOGNORM.INV(RAND(), LN(Hypothèses!$B$51), Hypothèses!$C$51)) - (MAX(MIN((LOGNORM.INV(RAND(), LN(Hypothèses!$B$51), Hypothèses!$C$51)-Hypothèses!$E$51), Hypothèses!$D$51), 0)))*IF(B275&gt;=1,1,0)+((LOGNORM.INV(RAND(), LN(Hypothèses!$B$51), Hypothèses!$C$51)) - (MAX(MIN((LOGNORM.INV(RAND(), LN(Hypothèses!$B$51), Hypothèses!$C$51)-Hypothèses!$E$51), Hypothèses!$D$51), 0)))*IF(B275&gt;=2,1,0)+((LOGNORM.INV(RAND(), LN(Hypothèses!$B$51), Hypothèses!$C$51)) - (MAX(MIN((LOGNORM.INV(RAND(), LN(Hypothèses!$B$51), Hypothèses!$C$51)-Hypothèses!$E$51), Hypothèses!$D$51), 0)))*IF(B275&gt;=3,1,0)+((LOGNORM.INV(RAND(), LN(Hypothèses!$B$51), Hypothèses!$C$51)) - (MAX(MIN((LOGNORM.INV(RAND(), LN(Hypothèses!$B$51), Hypothèses!$C$51)-Hypothèses!$E$51), Hypothèses!$D$51), 0)))*IF(B275&gt;=4,1,0)</f>
        <v>0</v>
      </c>
      <c r="I275" s="7">
        <f>((LOGNORM.INV(RAND(), LN(Hypothèses!$B$52), Hypothèses!$C$52)) - (MAX(MIN((LOGNORM.INV(RAND(), LN(Hypothèses!$B$52), Hypothèses!$C$52)-Hypothèses!$E$52), Hypothèses!$D$52), 0)))*IF(C275&gt;=1,1,0)+((LOGNORM.INV(RAND(), LN(Hypothèses!$B$52), Hypothèses!$C$52)) - (MAX(MIN((LOGNORM.INV(RAND(), LN(Hypothèses!$B$52), Hypothèses!$C$52)-Hypothèses!$E$52), Hypothèses!$D$52), 0)))*IF(C275&gt;=2,1,0)+((LOGNORM.INV(RAND(), LN(Hypothèses!$B$52), Hypothèses!$C$52)) - (MAX(MIN((LOGNORM.INV(RAND(), LN(Hypothèses!$B$52), Hypothèses!$C$52)-Hypothèses!$E$52), Hypothèses!$D$52), 0)))*IF(C275&gt;=3,1,0)+((LOGNORM.INV(RAND(), LN(Hypothèses!$B$52), Hypothèses!$C$52)) - (MAX(MIN((LOGNORM.INV(RAND(), LN(Hypothèses!$B$52), Hypothèses!$C$52)-Hypothèses!$E$52), Hypothèses!$D$52), 0)))*IF(C275&gt;=4,1,0)</f>
        <v>0</v>
      </c>
      <c r="J275" s="7">
        <f>((LOGNORM.INV(RAND(), LN(Hypothèses!$B$53), Hypothèses!$C$53)) - (MAX(MIN((LOGNORM.INV(RAND(), LN(Hypothèses!$B$53), Hypothèses!$C$53)-Hypothèses!$E$53), Hypothèses!$D$53), 0)))*IF(D275&gt;=1,1,0)+((LOGNORM.INV(RAND(), LN(Hypothèses!$B$53), Hypothèses!$C$53)) - (MAX(MIN((LOGNORM.INV(RAND(), LN(Hypothèses!$B$53), Hypothèses!$C$53)-Hypothèses!$E$53), Hypothèses!$D$53), 0)))*IF(D275&gt;=2,1,0)+((LOGNORM.INV(RAND(), LN(Hypothèses!$B$53), Hypothèses!$C$53)) - (MAX(MIN((LOGNORM.INV(RAND(), LN(Hypothèses!$B$53), Hypothèses!$C$53)-Hypothèses!$E$53), Hypothèses!$D$53), 0)))*IF(D275&gt;=3,1,0)+((LOGNORM.INV(RAND(), LN(Hypothèses!$B$53), Hypothèses!$C$53)) - (MAX(MIN((LOGNORM.INV(RAND(), LN(Hypothèses!$B$53), Hypothèses!$C$53)-Hypothèses!$E$53), Hypothèses!$D$53), 0)))*IF(D275&gt;=4,1,0)</f>
        <v>0</v>
      </c>
      <c r="K275" s="7">
        <f>E275+F275+G275</f>
        <v>0</v>
      </c>
      <c r="L275" s="7">
        <f>H275+I275+J275</f>
        <v>0</v>
      </c>
      <c r="M275" s="7">
        <f>Simulateur!$G$20 + L275</f>
        <v>0</v>
      </c>
    </row>
    <row r="276" spans="1:13">
      <c r="A276" s="11">
        <v>275</v>
      </c>
      <c r="B276" s="11">
        <f>BINOM.INV(1000, (Hypothèses!$B$43*Hypothèses!$B$46)/1000, RAND())</f>
        <v>0</v>
      </c>
      <c r="C276" s="11">
        <f>BINOM.INV(1000, (Hypothèses!$B$43*Hypothèses!$B$47)/1000, RAND())</f>
        <v>0</v>
      </c>
      <c r="D276" s="11">
        <f>BINOM.INV(1000, (Hypothèses!$B$43*Hypothèses!$B$48)/1000, RAND())</f>
        <v>0</v>
      </c>
      <c r="E276" s="7">
        <f>(MAX(MIN((LOGNORM.INV(RAND(), LN(Hypothèses!$B$51), Hypothèses!$C$51)-Hypothèses!$E$51), Hypothèses!$D$51), 0))*IF(B276&gt;=1,1,0)+(MAX(MIN((LOGNORM.INV(RAND(), LN(Hypothèses!$B$51), Hypothèses!$C$51)-Hypothèses!$E$51), Hypothèses!$D$51), 0))*IF(B276&gt;=2,1,0)+(MAX(MIN((LOGNORM.INV(RAND(), LN(Hypothèses!$B$51), Hypothèses!$C$51)-Hypothèses!$E$51), Hypothèses!$D$51), 0))*IF(B276&gt;=3,1,0)+(MAX(MIN((LOGNORM.INV(RAND(), LN(Hypothèses!$B$51), Hypothèses!$C$51)-Hypothèses!$E$51), Hypothèses!$D$51), 0))*IF(B276&gt;=4,1,0)</f>
        <v>0</v>
      </c>
      <c r="F276" s="7">
        <f>(MAX(MIN((LOGNORM.INV(RAND(), LN(Hypothèses!$B$52), Hypothèses!$C$52)-Hypothèses!$E$52), Hypothèses!$D$52), 0))*IF(C276&gt;=1,1,0)+(MAX(MIN((LOGNORM.INV(RAND(), LN(Hypothèses!$B$52), Hypothèses!$C$52)-Hypothèses!$E$52), Hypothèses!$D$52), 0))*IF(C276&gt;=2,1,0)+(MAX(MIN((LOGNORM.INV(RAND(), LN(Hypothèses!$B$52), Hypothèses!$C$52)-Hypothèses!$E$52), Hypothèses!$D$52), 0))*IF(C276&gt;=3,1,0)+(MAX(MIN((LOGNORM.INV(RAND(), LN(Hypothèses!$B$52), Hypothèses!$C$52)-Hypothèses!$E$52), Hypothèses!$D$52), 0))*IF(C276&gt;=4,1,0)</f>
        <v>0</v>
      </c>
      <c r="G276" s="7">
        <f>(MAX(MIN((LOGNORM.INV(RAND(), LN(Hypothèses!$B$53), Hypothèses!$C$53)-Hypothèses!$E$53), Hypothèses!$D$53), 0))*IF(D276&gt;=1,1,0)+(MAX(MIN((LOGNORM.INV(RAND(), LN(Hypothèses!$B$53), Hypothèses!$C$53)-Hypothèses!$E$53), Hypothèses!$D$53), 0))*IF(D276&gt;=2,1,0)+(MAX(MIN((LOGNORM.INV(RAND(), LN(Hypothèses!$B$53), Hypothèses!$C$53)-Hypothèses!$E$53), Hypothèses!$D$53), 0))*IF(D276&gt;=3,1,0)+(MAX(MIN((LOGNORM.INV(RAND(), LN(Hypothèses!$B$53), Hypothèses!$C$53)-Hypothèses!$E$53), Hypothèses!$D$53), 0))*IF(D276&gt;=4,1,0)</f>
        <v>0</v>
      </c>
      <c r="H276" s="7">
        <f>((LOGNORM.INV(RAND(), LN(Hypothèses!$B$51), Hypothèses!$C$51)) - (MAX(MIN((LOGNORM.INV(RAND(), LN(Hypothèses!$B$51), Hypothèses!$C$51)-Hypothèses!$E$51), Hypothèses!$D$51), 0)))*IF(B276&gt;=1,1,0)+((LOGNORM.INV(RAND(), LN(Hypothèses!$B$51), Hypothèses!$C$51)) - (MAX(MIN((LOGNORM.INV(RAND(), LN(Hypothèses!$B$51), Hypothèses!$C$51)-Hypothèses!$E$51), Hypothèses!$D$51), 0)))*IF(B276&gt;=2,1,0)+((LOGNORM.INV(RAND(), LN(Hypothèses!$B$51), Hypothèses!$C$51)) - (MAX(MIN((LOGNORM.INV(RAND(), LN(Hypothèses!$B$51), Hypothèses!$C$51)-Hypothèses!$E$51), Hypothèses!$D$51), 0)))*IF(B276&gt;=3,1,0)+((LOGNORM.INV(RAND(), LN(Hypothèses!$B$51), Hypothèses!$C$51)) - (MAX(MIN((LOGNORM.INV(RAND(), LN(Hypothèses!$B$51), Hypothèses!$C$51)-Hypothèses!$E$51), Hypothèses!$D$51), 0)))*IF(B276&gt;=4,1,0)</f>
        <v>0</v>
      </c>
      <c r="I276" s="7">
        <f>((LOGNORM.INV(RAND(), LN(Hypothèses!$B$52), Hypothèses!$C$52)) - (MAX(MIN((LOGNORM.INV(RAND(), LN(Hypothèses!$B$52), Hypothèses!$C$52)-Hypothèses!$E$52), Hypothèses!$D$52), 0)))*IF(C276&gt;=1,1,0)+((LOGNORM.INV(RAND(), LN(Hypothèses!$B$52), Hypothèses!$C$52)) - (MAX(MIN((LOGNORM.INV(RAND(), LN(Hypothèses!$B$52), Hypothèses!$C$52)-Hypothèses!$E$52), Hypothèses!$D$52), 0)))*IF(C276&gt;=2,1,0)+((LOGNORM.INV(RAND(), LN(Hypothèses!$B$52), Hypothèses!$C$52)) - (MAX(MIN((LOGNORM.INV(RAND(), LN(Hypothèses!$B$52), Hypothèses!$C$52)-Hypothèses!$E$52), Hypothèses!$D$52), 0)))*IF(C276&gt;=3,1,0)+((LOGNORM.INV(RAND(), LN(Hypothèses!$B$52), Hypothèses!$C$52)) - (MAX(MIN((LOGNORM.INV(RAND(), LN(Hypothèses!$B$52), Hypothèses!$C$52)-Hypothèses!$E$52), Hypothèses!$D$52), 0)))*IF(C276&gt;=4,1,0)</f>
        <v>0</v>
      </c>
      <c r="J276" s="7">
        <f>((LOGNORM.INV(RAND(), LN(Hypothèses!$B$53), Hypothèses!$C$53)) - (MAX(MIN((LOGNORM.INV(RAND(), LN(Hypothèses!$B$53), Hypothèses!$C$53)-Hypothèses!$E$53), Hypothèses!$D$53), 0)))*IF(D276&gt;=1,1,0)+((LOGNORM.INV(RAND(), LN(Hypothèses!$B$53), Hypothèses!$C$53)) - (MAX(MIN((LOGNORM.INV(RAND(), LN(Hypothèses!$B$53), Hypothèses!$C$53)-Hypothèses!$E$53), Hypothèses!$D$53), 0)))*IF(D276&gt;=2,1,0)+((LOGNORM.INV(RAND(), LN(Hypothèses!$B$53), Hypothèses!$C$53)) - (MAX(MIN((LOGNORM.INV(RAND(), LN(Hypothèses!$B$53), Hypothèses!$C$53)-Hypothèses!$E$53), Hypothèses!$D$53), 0)))*IF(D276&gt;=3,1,0)+((LOGNORM.INV(RAND(), LN(Hypothèses!$B$53), Hypothèses!$C$53)) - (MAX(MIN((LOGNORM.INV(RAND(), LN(Hypothèses!$B$53), Hypothèses!$C$53)-Hypothèses!$E$53), Hypothèses!$D$53), 0)))*IF(D276&gt;=4,1,0)</f>
        <v>0</v>
      </c>
      <c r="K276" s="7">
        <f>E276+F276+G276</f>
        <v>0</v>
      </c>
      <c r="L276" s="7">
        <f>H276+I276+J276</f>
        <v>0</v>
      </c>
      <c r="M276" s="7">
        <f>Simulateur!$G$20 + L276</f>
        <v>0</v>
      </c>
    </row>
    <row r="277" spans="1:13">
      <c r="A277" s="11">
        <v>276</v>
      </c>
      <c r="B277" s="11">
        <f>BINOM.INV(1000, (Hypothèses!$B$43*Hypothèses!$B$46)/1000, RAND())</f>
        <v>0</v>
      </c>
      <c r="C277" s="11">
        <f>BINOM.INV(1000, (Hypothèses!$B$43*Hypothèses!$B$47)/1000, RAND())</f>
        <v>0</v>
      </c>
      <c r="D277" s="11">
        <f>BINOM.INV(1000, (Hypothèses!$B$43*Hypothèses!$B$48)/1000, RAND())</f>
        <v>0</v>
      </c>
      <c r="E277" s="7">
        <f>(MAX(MIN((LOGNORM.INV(RAND(), LN(Hypothèses!$B$51), Hypothèses!$C$51)-Hypothèses!$E$51), Hypothèses!$D$51), 0))*IF(B277&gt;=1,1,0)+(MAX(MIN((LOGNORM.INV(RAND(), LN(Hypothèses!$B$51), Hypothèses!$C$51)-Hypothèses!$E$51), Hypothèses!$D$51), 0))*IF(B277&gt;=2,1,0)+(MAX(MIN((LOGNORM.INV(RAND(), LN(Hypothèses!$B$51), Hypothèses!$C$51)-Hypothèses!$E$51), Hypothèses!$D$51), 0))*IF(B277&gt;=3,1,0)+(MAX(MIN((LOGNORM.INV(RAND(), LN(Hypothèses!$B$51), Hypothèses!$C$51)-Hypothèses!$E$51), Hypothèses!$D$51), 0))*IF(B277&gt;=4,1,0)</f>
        <v>0</v>
      </c>
      <c r="F277" s="7">
        <f>(MAX(MIN((LOGNORM.INV(RAND(), LN(Hypothèses!$B$52), Hypothèses!$C$52)-Hypothèses!$E$52), Hypothèses!$D$52), 0))*IF(C277&gt;=1,1,0)+(MAX(MIN((LOGNORM.INV(RAND(), LN(Hypothèses!$B$52), Hypothèses!$C$52)-Hypothèses!$E$52), Hypothèses!$D$52), 0))*IF(C277&gt;=2,1,0)+(MAX(MIN((LOGNORM.INV(RAND(), LN(Hypothèses!$B$52), Hypothèses!$C$52)-Hypothèses!$E$52), Hypothèses!$D$52), 0))*IF(C277&gt;=3,1,0)+(MAX(MIN((LOGNORM.INV(RAND(), LN(Hypothèses!$B$52), Hypothèses!$C$52)-Hypothèses!$E$52), Hypothèses!$D$52), 0))*IF(C277&gt;=4,1,0)</f>
        <v>0</v>
      </c>
      <c r="G277" s="7">
        <f>(MAX(MIN((LOGNORM.INV(RAND(), LN(Hypothèses!$B$53), Hypothèses!$C$53)-Hypothèses!$E$53), Hypothèses!$D$53), 0))*IF(D277&gt;=1,1,0)+(MAX(MIN((LOGNORM.INV(RAND(), LN(Hypothèses!$B$53), Hypothèses!$C$53)-Hypothèses!$E$53), Hypothèses!$D$53), 0))*IF(D277&gt;=2,1,0)+(MAX(MIN((LOGNORM.INV(RAND(), LN(Hypothèses!$B$53), Hypothèses!$C$53)-Hypothèses!$E$53), Hypothèses!$D$53), 0))*IF(D277&gt;=3,1,0)+(MAX(MIN((LOGNORM.INV(RAND(), LN(Hypothèses!$B$53), Hypothèses!$C$53)-Hypothèses!$E$53), Hypothèses!$D$53), 0))*IF(D277&gt;=4,1,0)</f>
        <v>0</v>
      </c>
      <c r="H277" s="7">
        <f>((LOGNORM.INV(RAND(), LN(Hypothèses!$B$51), Hypothèses!$C$51)) - (MAX(MIN((LOGNORM.INV(RAND(), LN(Hypothèses!$B$51), Hypothèses!$C$51)-Hypothèses!$E$51), Hypothèses!$D$51), 0)))*IF(B277&gt;=1,1,0)+((LOGNORM.INV(RAND(), LN(Hypothèses!$B$51), Hypothèses!$C$51)) - (MAX(MIN((LOGNORM.INV(RAND(), LN(Hypothèses!$B$51), Hypothèses!$C$51)-Hypothèses!$E$51), Hypothèses!$D$51), 0)))*IF(B277&gt;=2,1,0)+((LOGNORM.INV(RAND(), LN(Hypothèses!$B$51), Hypothèses!$C$51)) - (MAX(MIN((LOGNORM.INV(RAND(), LN(Hypothèses!$B$51), Hypothèses!$C$51)-Hypothèses!$E$51), Hypothèses!$D$51), 0)))*IF(B277&gt;=3,1,0)+((LOGNORM.INV(RAND(), LN(Hypothèses!$B$51), Hypothèses!$C$51)) - (MAX(MIN((LOGNORM.INV(RAND(), LN(Hypothèses!$B$51), Hypothèses!$C$51)-Hypothèses!$E$51), Hypothèses!$D$51), 0)))*IF(B277&gt;=4,1,0)</f>
        <v>0</v>
      </c>
      <c r="I277" s="7">
        <f>((LOGNORM.INV(RAND(), LN(Hypothèses!$B$52), Hypothèses!$C$52)) - (MAX(MIN((LOGNORM.INV(RAND(), LN(Hypothèses!$B$52), Hypothèses!$C$52)-Hypothèses!$E$52), Hypothèses!$D$52), 0)))*IF(C277&gt;=1,1,0)+((LOGNORM.INV(RAND(), LN(Hypothèses!$B$52), Hypothèses!$C$52)) - (MAX(MIN((LOGNORM.INV(RAND(), LN(Hypothèses!$B$52), Hypothèses!$C$52)-Hypothèses!$E$52), Hypothèses!$D$52), 0)))*IF(C277&gt;=2,1,0)+((LOGNORM.INV(RAND(), LN(Hypothèses!$B$52), Hypothèses!$C$52)) - (MAX(MIN((LOGNORM.INV(RAND(), LN(Hypothèses!$B$52), Hypothèses!$C$52)-Hypothèses!$E$52), Hypothèses!$D$52), 0)))*IF(C277&gt;=3,1,0)+((LOGNORM.INV(RAND(), LN(Hypothèses!$B$52), Hypothèses!$C$52)) - (MAX(MIN((LOGNORM.INV(RAND(), LN(Hypothèses!$B$52), Hypothèses!$C$52)-Hypothèses!$E$52), Hypothèses!$D$52), 0)))*IF(C277&gt;=4,1,0)</f>
        <v>0</v>
      </c>
      <c r="J277" s="7">
        <f>((LOGNORM.INV(RAND(), LN(Hypothèses!$B$53), Hypothèses!$C$53)) - (MAX(MIN((LOGNORM.INV(RAND(), LN(Hypothèses!$B$53), Hypothèses!$C$53)-Hypothèses!$E$53), Hypothèses!$D$53), 0)))*IF(D277&gt;=1,1,0)+((LOGNORM.INV(RAND(), LN(Hypothèses!$B$53), Hypothèses!$C$53)) - (MAX(MIN((LOGNORM.INV(RAND(), LN(Hypothèses!$B$53), Hypothèses!$C$53)-Hypothèses!$E$53), Hypothèses!$D$53), 0)))*IF(D277&gt;=2,1,0)+((LOGNORM.INV(RAND(), LN(Hypothèses!$B$53), Hypothèses!$C$53)) - (MAX(MIN((LOGNORM.INV(RAND(), LN(Hypothèses!$B$53), Hypothèses!$C$53)-Hypothèses!$E$53), Hypothèses!$D$53), 0)))*IF(D277&gt;=3,1,0)+((LOGNORM.INV(RAND(), LN(Hypothèses!$B$53), Hypothèses!$C$53)) - (MAX(MIN((LOGNORM.INV(RAND(), LN(Hypothèses!$B$53), Hypothèses!$C$53)-Hypothèses!$E$53), Hypothèses!$D$53), 0)))*IF(D277&gt;=4,1,0)</f>
        <v>0</v>
      </c>
      <c r="K277" s="7">
        <f>E277+F277+G277</f>
        <v>0</v>
      </c>
      <c r="L277" s="7">
        <f>H277+I277+J277</f>
        <v>0</v>
      </c>
      <c r="M277" s="7">
        <f>Simulateur!$G$20 + L277</f>
        <v>0</v>
      </c>
    </row>
    <row r="278" spans="1:13">
      <c r="A278" s="11">
        <v>277</v>
      </c>
      <c r="B278" s="11">
        <f>BINOM.INV(1000, (Hypothèses!$B$43*Hypothèses!$B$46)/1000, RAND())</f>
        <v>0</v>
      </c>
      <c r="C278" s="11">
        <f>BINOM.INV(1000, (Hypothèses!$B$43*Hypothèses!$B$47)/1000, RAND())</f>
        <v>0</v>
      </c>
      <c r="D278" s="11">
        <f>BINOM.INV(1000, (Hypothèses!$B$43*Hypothèses!$B$48)/1000, RAND())</f>
        <v>0</v>
      </c>
      <c r="E278" s="7">
        <f>(MAX(MIN((LOGNORM.INV(RAND(), LN(Hypothèses!$B$51), Hypothèses!$C$51)-Hypothèses!$E$51), Hypothèses!$D$51), 0))*IF(B278&gt;=1,1,0)+(MAX(MIN((LOGNORM.INV(RAND(), LN(Hypothèses!$B$51), Hypothèses!$C$51)-Hypothèses!$E$51), Hypothèses!$D$51), 0))*IF(B278&gt;=2,1,0)+(MAX(MIN((LOGNORM.INV(RAND(), LN(Hypothèses!$B$51), Hypothèses!$C$51)-Hypothèses!$E$51), Hypothèses!$D$51), 0))*IF(B278&gt;=3,1,0)+(MAX(MIN((LOGNORM.INV(RAND(), LN(Hypothèses!$B$51), Hypothèses!$C$51)-Hypothèses!$E$51), Hypothèses!$D$51), 0))*IF(B278&gt;=4,1,0)</f>
        <v>0</v>
      </c>
      <c r="F278" s="7">
        <f>(MAX(MIN((LOGNORM.INV(RAND(), LN(Hypothèses!$B$52), Hypothèses!$C$52)-Hypothèses!$E$52), Hypothèses!$D$52), 0))*IF(C278&gt;=1,1,0)+(MAX(MIN((LOGNORM.INV(RAND(), LN(Hypothèses!$B$52), Hypothèses!$C$52)-Hypothèses!$E$52), Hypothèses!$D$52), 0))*IF(C278&gt;=2,1,0)+(MAX(MIN((LOGNORM.INV(RAND(), LN(Hypothèses!$B$52), Hypothèses!$C$52)-Hypothèses!$E$52), Hypothèses!$D$52), 0))*IF(C278&gt;=3,1,0)+(MAX(MIN((LOGNORM.INV(RAND(), LN(Hypothèses!$B$52), Hypothèses!$C$52)-Hypothèses!$E$52), Hypothèses!$D$52), 0))*IF(C278&gt;=4,1,0)</f>
        <v>0</v>
      </c>
      <c r="G278" s="7">
        <f>(MAX(MIN((LOGNORM.INV(RAND(), LN(Hypothèses!$B$53), Hypothèses!$C$53)-Hypothèses!$E$53), Hypothèses!$D$53), 0))*IF(D278&gt;=1,1,0)+(MAX(MIN((LOGNORM.INV(RAND(), LN(Hypothèses!$B$53), Hypothèses!$C$53)-Hypothèses!$E$53), Hypothèses!$D$53), 0))*IF(D278&gt;=2,1,0)+(MAX(MIN((LOGNORM.INV(RAND(), LN(Hypothèses!$B$53), Hypothèses!$C$53)-Hypothèses!$E$53), Hypothèses!$D$53), 0))*IF(D278&gt;=3,1,0)+(MAX(MIN((LOGNORM.INV(RAND(), LN(Hypothèses!$B$53), Hypothèses!$C$53)-Hypothèses!$E$53), Hypothèses!$D$53), 0))*IF(D278&gt;=4,1,0)</f>
        <v>0</v>
      </c>
      <c r="H278" s="7">
        <f>((LOGNORM.INV(RAND(), LN(Hypothèses!$B$51), Hypothèses!$C$51)) - (MAX(MIN((LOGNORM.INV(RAND(), LN(Hypothèses!$B$51), Hypothèses!$C$51)-Hypothèses!$E$51), Hypothèses!$D$51), 0)))*IF(B278&gt;=1,1,0)+((LOGNORM.INV(RAND(), LN(Hypothèses!$B$51), Hypothèses!$C$51)) - (MAX(MIN((LOGNORM.INV(RAND(), LN(Hypothèses!$B$51), Hypothèses!$C$51)-Hypothèses!$E$51), Hypothèses!$D$51), 0)))*IF(B278&gt;=2,1,0)+((LOGNORM.INV(RAND(), LN(Hypothèses!$B$51), Hypothèses!$C$51)) - (MAX(MIN((LOGNORM.INV(RAND(), LN(Hypothèses!$B$51), Hypothèses!$C$51)-Hypothèses!$E$51), Hypothèses!$D$51), 0)))*IF(B278&gt;=3,1,0)+((LOGNORM.INV(RAND(), LN(Hypothèses!$B$51), Hypothèses!$C$51)) - (MAX(MIN((LOGNORM.INV(RAND(), LN(Hypothèses!$B$51), Hypothèses!$C$51)-Hypothèses!$E$51), Hypothèses!$D$51), 0)))*IF(B278&gt;=4,1,0)</f>
        <v>0</v>
      </c>
      <c r="I278" s="7">
        <f>((LOGNORM.INV(RAND(), LN(Hypothèses!$B$52), Hypothèses!$C$52)) - (MAX(MIN((LOGNORM.INV(RAND(), LN(Hypothèses!$B$52), Hypothèses!$C$52)-Hypothèses!$E$52), Hypothèses!$D$52), 0)))*IF(C278&gt;=1,1,0)+((LOGNORM.INV(RAND(), LN(Hypothèses!$B$52), Hypothèses!$C$52)) - (MAX(MIN((LOGNORM.INV(RAND(), LN(Hypothèses!$B$52), Hypothèses!$C$52)-Hypothèses!$E$52), Hypothèses!$D$52), 0)))*IF(C278&gt;=2,1,0)+((LOGNORM.INV(RAND(), LN(Hypothèses!$B$52), Hypothèses!$C$52)) - (MAX(MIN((LOGNORM.INV(RAND(), LN(Hypothèses!$B$52), Hypothèses!$C$52)-Hypothèses!$E$52), Hypothèses!$D$52), 0)))*IF(C278&gt;=3,1,0)+((LOGNORM.INV(RAND(), LN(Hypothèses!$B$52), Hypothèses!$C$52)) - (MAX(MIN((LOGNORM.INV(RAND(), LN(Hypothèses!$B$52), Hypothèses!$C$52)-Hypothèses!$E$52), Hypothèses!$D$52), 0)))*IF(C278&gt;=4,1,0)</f>
        <v>0</v>
      </c>
      <c r="J278" s="7">
        <f>((LOGNORM.INV(RAND(), LN(Hypothèses!$B$53), Hypothèses!$C$53)) - (MAX(MIN((LOGNORM.INV(RAND(), LN(Hypothèses!$B$53), Hypothèses!$C$53)-Hypothèses!$E$53), Hypothèses!$D$53), 0)))*IF(D278&gt;=1,1,0)+((LOGNORM.INV(RAND(), LN(Hypothèses!$B$53), Hypothèses!$C$53)) - (MAX(MIN((LOGNORM.INV(RAND(), LN(Hypothèses!$B$53), Hypothèses!$C$53)-Hypothèses!$E$53), Hypothèses!$D$53), 0)))*IF(D278&gt;=2,1,0)+((LOGNORM.INV(RAND(), LN(Hypothèses!$B$53), Hypothèses!$C$53)) - (MAX(MIN((LOGNORM.INV(RAND(), LN(Hypothèses!$B$53), Hypothèses!$C$53)-Hypothèses!$E$53), Hypothèses!$D$53), 0)))*IF(D278&gt;=3,1,0)+((LOGNORM.INV(RAND(), LN(Hypothèses!$B$53), Hypothèses!$C$53)) - (MAX(MIN((LOGNORM.INV(RAND(), LN(Hypothèses!$B$53), Hypothèses!$C$53)-Hypothèses!$E$53), Hypothèses!$D$53), 0)))*IF(D278&gt;=4,1,0)</f>
        <v>0</v>
      </c>
      <c r="K278" s="7">
        <f>E278+F278+G278</f>
        <v>0</v>
      </c>
      <c r="L278" s="7">
        <f>H278+I278+J278</f>
        <v>0</v>
      </c>
      <c r="M278" s="7">
        <f>Simulateur!$G$20 + L278</f>
        <v>0</v>
      </c>
    </row>
    <row r="279" spans="1:13">
      <c r="A279" s="11">
        <v>278</v>
      </c>
      <c r="B279" s="11">
        <f>BINOM.INV(1000, (Hypothèses!$B$43*Hypothèses!$B$46)/1000, RAND())</f>
        <v>0</v>
      </c>
      <c r="C279" s="11">
        <f>BINOM.INV(1000, (Hypothèses!$B$43*Hypothèses!$B$47)/1000, RAND())</f>
        <v>0</v>
      </c>
      <c r="D279" s="11">
        <f>BINOM.INV(1000, (Hypothèses!$B$43*Hypothèses!$B$48)/1000, RAND())</f>
        <v>0</v>
      </c>
      <c r="E279" s="7">
        <f>(MAX(MIN((LOGNORM.INV(RAND(), LN(Hypothèses!$B$51), Hypothèses!$C$51)-Hypothèses!$E$51), Hypothèses!$D$51), 0))*IF(B279&gt;=1,1,0)+(MAX(MIN((LOGNORM.INV(RAND(), LN(Hypothèses!$B$51), Hypothèses!$C$51)-Hypothèses!$E$51), Hypothèses!$D$51), 0))*IF(B279&gt;=2,1,0)+(MAX(MIN((LOGNORM.INV(RAND(), LN(Hypothèses!$B$51), Hypothèses!$C$51)-Hypothèses!$E$51), Hypothèses!$D$51), 0))*IF(B279&gt;=3,1,0)+(MAX(MIN((LOGNORM.INV(RAND(), LN(Hypothèses!$B$51), Hypothèses!$C$51)-Hypothèses!$E$51), Hypothèses!$D$51), 0))*IF(B279&gt;=4,1,0)</f>
        <v>0</v>
      </c>
      <c r="F279" s="7">
        <f>(MAX(MIN((LOGNORM.INV(RAND(), LN(Hypothèses!$B$52), Hypothèses!$C$52)-Hypothèses!$E$52), Hypothèses!$D$52), 0))*IF(C279&gt;=1,1,0)+(MAX(MIN((LOGNORM.INV(RAND(), LN(Hypothèses!$B$52), Hypothèses!$C$52)-Hypothèses!$E$52), Hypothèses!$D$52), 0))*IF(C279&gt;=2,1,0)+(MAX(MIN((LOGNORM.INV(RAND(), LN(Hypothèses!$B$52), Hypothèses!$C$52)-Hypothèses!$E$52), Hypothèses!$D$52), 0))*IF(C279&gt;=3,1,0)+(MAX(MIN((LOGNORM.INV(RAND(), LN(Hypothèses!$B$52), Hypothèses!$C$52)-Hypothèses!$E$52), Hypothèses!$D$52), 0))*IF(C279&gt;=4,1,0)</f>
        <v>0</v>
      </c>
      <c r="G279" s="7">
        <f>(MAX(MIN((LOGNORM.INV(RAND(), LN(Hypothèses!$B$53), Hypothèses!$C$53)-Hypothèses!$E$53), Hypothèses!$D$53), 0))*IF(D279&gt;=1,1,0)+(MAX(MIN((LOGNORM.INV(RAND(), LN(Hypothèses!$B$53), Hypothèses!$C$53)-Hypothèses!$E$53), Hypothèses!$D$53), 0))*IF(D279&gt;=2,1,0)+(MAX(MIN((LOGNORM.INV(RAND(), LN(Hypothèses!$B$53), Hypothèses!$C$53)-Hypothèses!$E$53), Hypothèses!$D$53), 0))*IF(D279&gt;=3,1,0)+(MAX(MIN((LOGNORM.INV(RAND(), LN(Hypothèses!$B$53), Hypothèses!$C$53)-Hypothèses!$E$53), Hypothèses!$D$53), 0))*IF(D279&gt;=4,1,0)</f>
        <v>0</v>
      </c>
      <c r="H279" s="7">
        <f>((LOGNORM.INV(RAND(), LN(Hypothèses!$B$51), Hypothèses!$C$51)) - (MAX(MIN((LOGNORM.INV(RAND(), LN(Hypothèses!$B$51), Hypothèses!$C$51)-Hypothèses!$E$51), Hypothèses!$D$51), 0)))*IF(B279&gt;=1,1,0)+((LOGNORM.INV(RAND(), LN(Hypothèses!$B$51), Hypothèses!$C$51)) - (MAX(MIN((LOGNORM.INV(RAND(), LN(Hypothèses!$B$51), Hypothèses!$C$51)-Hypothèses!$E$51), Hypothèses!$D$51), 0)))*IF(B279&gt;=2,1,0)+((LOGNORM.INV(RAND(), LN(Hypothèses!$B$51), Hypothèses!$C$51)) - (MAX(MIN((LOGNORM.INV(RAND(), LN(Hypothèses!$B$51), Hypothèses!$C$51)-Hypothèses!$E$51), Hypothèses!$D$51), 0)))*IF(B279&gt;=3,1,0)+((LOGNORM.INV(RAND(), LN(Hypothèses!$B$51), Hypothèses!$C$51)) - (MAX(MIN((LOGNORM.INV(RAND(), LN(Hypothèses!$B$51), Hypothèses!$C$51)-Hypothèses!$E$51), Hypothèses!$D$51), 0)))*IF(B279&gt;=4,1,0)</f>
        <v>0</v>
      </c>
      <c r="I279" s="7">
        <f>((LOGNORM.INV(RAND(), LN(Hypothèses!$B$52), Hypothèses!$C$52)) - (MAX(MIN((LOGNORM.INV(RAND(), LN(Hypothèses!$B$52), Hypothèses!$C$52)-Hypothèses!$E$52), Hypothèses!$D$52), 0)))*IF(C279&gt;=1,1,0)+((LOGNORM.INV(RAND(), LN(Hypothèses!$B$52), Hypothèses!$C$52)) - (MAX(MIN((LOGNORM.INV(RAND(), LN(Hypothèses!$B$52), Hypothèses!$C$52)-Hypothèses!$E$52), Hypothèses!$D$52), 0)))*IF(C279&gt;=2,1,0)+((LOGNORM.INV(RAND(), LN(Hypothèses!$B$52), Hypothèses!$C$52)) - (MAX(MIN((LOGNORM.INV(RAND(), LN(Hypothèses!$B$52), Hypothèses!$C$52)-Hypothèses!$E$52), Hypothèses!$D$52), 0)))*IF(C279&gt;=3,1,0)+((LOGNORM.INV(RAND(), LN(Hypothèses!$B$52), Hypothèses!$C$52)) - (MAX(MIN((LOGNORM.INV(RAND(), LN(Hypothèses!$B$52), Hypothèses!$C$52)-Hypothèses!$E$52), Hypothèses!$D$52), 0)))*IF(C279&gt;=4,1,0)</f>
        <v>0</v>
      </c>
      <c r="J279" s="7">
        <f>((LOGNORM.INV(RAND(), LN(Hypothèses!$B$53), Hypothèses!$C$53)) - (MAX(MIN((LOGNORM.INV(RAND(), LN(Hypothèses!$B$53), Hypothèses!$C$53)-Hypothèses!$E$53), Hypothèses!$D$53), 0)))*IF(D279&gt;=1,1,0)+((LOGNORM.INV(RAND(), LN(Hypothèses!$B$53), Hypothèses!$C$53)) - (MAX(MIN((LOGNORM.INV(RAND(), LN(Hypothèses!$B$53), Hypothèses!$C$53)-Hypothèses!$E$53), Hypothèses!$D$53), 0)))*IF(D279&gt;=2,1,0)+((LOGNORM.INV(RAND(), LN(Hypothèses!$B$53), Hypothèses!$C$53)) - (MAX(MIN((LOGNORM.INV(RAND(), LN(Hypothèses!$B$53), Hypothèses!$C$53)-Hypothèses!$E$53), Hypothèses!$D$53), 0)))*IF(D279&gt;=3,1,0)+((LOGNORM.INV(RAND(), LN(Hypothèses!$B$53), Hypothèses!$C$53)) - (MAX(MIN((LOGNORM.INV(RAND(), LN(Hypothèses!$B$53), Hypothèses!$C$53)-Hypothèses!$E$53), Hypothèses!$D$53), 0)))*IF(D279&gt;=4,1,0)</f>
        <v>0</v>
      </c>
      <c r="K279" s="7">
        <f>E279+F279+G279</f>
        <v>0</v>
      </c>
      <c r="L279" s="7">
        <f>H279+I279+J279</f>
        <v>0</v>
      </c>
      <c r="M279" s="7">
        <f>Simulateur!$G$20 + L279</f>
        <v>0</v>
      </c>
    </row>
    <row r="280" spans="1:13">
      <c r="A280" s="11">
        <v>279</v>
      </c>
      <c r="B280" s="11">
        <f>BINOM.INV(1000, (Hypothèses!$B$43*Hypothèses!$B$46)/1000, RAND())</f>
        <v>0</v>
      </c>
      <c r="C280" s="11">
        <f>BINOM.INV(1000, (Hypothèses!$B$43*Hypothèses!$B$47)/1000, RAND())</f>
        <v>0</v>
      </c>
      <c r="D280" s="11">
        <f>BINOM.INV(1000, (Hypothèses!$B$43*Hypothèses!$B$48)/1000, RAND())</f>
        <v>0</v>
      </c>
      <c r="E280" s="7">
        <f>(MAX(MIN((LOGNORM.INV(RAND(), LN(Hypothèses!$B$51), Hypothèses!$C$51)-Hypothèses!$E$51), Hypothèses!$D$51), 0))*IF(B280&gt;=1,1,0)+(MAX(MIN((LOGNORM.INV(RAND(), LN(Hypothèses!$B$51), Hypothèses!$C$51)-Hypothèses!$E$51), Hypothèses!$D$51), 0))*IF(B280&gt;=2,1,0)+(MAX(MIN((LOGNORM.INV(RAND(), LN(Hypothèses!$B$51), Hypothèses!$C$51)-Hypothèses!$E$51), Hypothèses!$D$51), 0))*IF(B280&gt;=3,1,0)+(MAX(MIN((LOGNORM.INV(RAND(), LN(Hypothèses!$B$51), Hypothèses!$C$51)-Hypothèses!$E$51), Hypothèses!$D$51), 0))*IF(B280&gt;=4,1,0)</f>
        <v>0</v>
      </c>
      <c r="F280" s="7">
        <f>(MAX(MIN((LOGNORM.INV(RAND(), LN(Hypothèses!$B$52), Hypothèses!$C$52)-Hypothèses!$E$52), Hypothèses!$D$52), 0))*IF(C280&gt;=1,1,0)+(MAX(MIN((LOGNORM.INV(RAND(), LN(Hypothèses!$B$52), Hypothèses!$C$52)-Hypothèses!$E$52), Hypothèses!$D$52), 0))*IF(C280&gt;=2,1,0)+(MAX(MIN((LOGNORM.INV(RAND(), LN(Hypothèses!$B$52), Hypothèses!$C$52)-Hypothèses!$E$52), Hypothèses!$D$52), 0))*IF(C280&gt;=3,1,0)+(MAX(MIN((LOGNORM.INV(RAND(), LN(Hypothèses!$B$52), Hypothèses!$C$52)-Hypothèses!$E$52), Hypothèses!$D$52), 0))*IF(C280&gt;=4,1,0)</f>
        <v>0</v>
      </c>
      <c r="G280" s="7">
        <f>(MAX(MIN((LOGNORM.INV(RAND(), LN(Hypothèses!$B$53), Hypothèses!$C$53)-Hypothèses!$E$53), Hypothèses!$D$53), 0))*IF(D280&gt;=1,1,0)+(MAX(MIN((LOGNORM.INV(RAND(), LN(Hypothèses!$B$53), Hypothèses!$C$53)-Hypothèses!$E$53), Hypothèses!$D$53), 0))*IF(D280&gt;=2,1,0)+(MAX(MIN((LOGNORM.INV(RAND(), LN(Hypothèses!$B$53), Hypothèses!$C$53)-Hypothèses!$E$53), Hypothèses!$D$53), 0))*IF(D280&gt;=3,1,0)+(MAX(MIN((LOGNORM.INV(RAND(), LN(Hypothèses!$B$53), Hypothèses!$C$53)-Hypothèses!$E$53), Hypothèses!$D$53), 0))*IF(D280&gt;=4,1,0)</f>
        <v>0</v>
      </c>
      <c r="H280" s="7">
        <f>((LOGNORM.INV(RAND(), LN(Hypothèses!$B$51), Hypothèses!$C$51)) - (MAX(MIN((LOGNORM.INV(RAND(), LN(Hypothèses!$B$51), Hypothèses!$C$51)-Hypothèses!$E$51), Hypothèses!$D$51), 0)))*IF(B280&gt;=1,1,0)+((LOGNORM.INV(RAND(), LN(Hypothèses!$B$51), Hypothèses!$C$51)) - (MAX(MIN((LOGNORM.INV(RAND(), LN(Hypothèses!$B$51), Hypothèses!$C$51)-Hypothèses!$E$51), Hypothèses!$D$51), 0)))*IF(B280&gt;=2,1,0)+((LOGNORM.INV(RAND(), LN(Hypothèses!$B$51), Hypothèses!$C$51)) - (MAX(MIN((LOGNORM.INV(RAND(), LN(Hypothèses!$B$51), Hypothèses!$C$51)-Hypothèses!$E$51), Hypothèses!$D$51), 0)))*IF(B280&gt;=3,1,0)+((LOGNORM.INV(RAND(), LN(Hypothèses!$B$51), Hypothèses!$C$51)) - (MAX(MIN((LOGNORM.INV(RAND(), LN(Hypothèses!$B$51), Hypothèses!$C$51)-Hypothèses!$E$51), Hypothèses!$D$51), 0)))*IF(B280&gt;=4,1,0)</f>
        <v>0</v>
      </c>
      <c r="I280" s="7">
        <f>((LOGNORM.INV(RAND(), LN(Hypothèses!$B$52), Hypothèses!$C$52)) - (MAX(MIN((LOGNORM.INV(RAND(), LN(Hypothèses!$B$52), Hypothèses!$C$52)-Hypothèses!$E$52), Hypothèses!$D$52), 0)))*IF(C280&gt;=1,1,0)+((LOGNORM.INV(RAND(), LN(Hypothèses!$B$52), Hypothèses!$C$52)) - (MAX(MIN((LOGNORM.INV(RAND(), LN(Hypothèses!$B$52), Hypothèses!$C$52)-Hypothèses!$E$52), Hypothèses!$D$52), 0)))*IF(C280&gt;=2,1,0)+((LOGNORM.INV(RAND(), LN(Hypothèses!$B$52), Hypothèses!$C$52)) - (MAX(MIN((LOGNORM.INV(RAND(), LN(Hypothèses!$B$52), Hypothèses!$C$52)-Hypothèses!$E$52), Hypothèses!$D$52), 0)))*IF(C280&gt;=3,1,0)+((LOGNORM.INV(RAND(), LN(Hypothèses!$B$52), Hypothèses!$C$52)) - (MAX(MIN((LOGNORM.INV(RAND(), LN(Hypothèses!$B$52), Hypothèses!$C$52)-Hypothèses!$E$52), Hypothèses!$D$52), 0)))*IF(C280&gt;=4,1,0)</f>
        <v>0</v>
      </c>
      <c r="J280" s="7">
        <f>((LOGNORM.INV(RAND(), LN(Hypothèses!$B$53), Hypothèses!$C$53)) - (MAX(MIN((LOGNORM.INV(RAND(), LN(Hypothèses!$B$53), Hypothèses!$C$53)-Hypothèses!$E$53), Hypothèses!$D$53), 0)))*IF(D280&gt;=1,1,0)+((LOGNORM.INV(RAND(), LN(Hypothèses!$B$53), Hypothèses!$C$53)) - (MAX(MIN((LOGNORM.INV(RAND(), LN(Hypothèses!$B$53), Hypothèses!$C$53)-Hypothèses!$E$53), Hypothèses!$D$53), 0)))*IF(D280&gt;=2,1,0)+((LOGNORM.INV(RAND(), LN(Hypothèses!$B$53), Hypothèses!$C$53)) - (MAX(MIN((LOGNORM.INV(RAND(), LN(Hypothèses!$B$53), Hypothèses!$C$53)-Hypothèses!$E$53), Hypothèses!$D$53), 0)))*IF(D280&gt;=3,1,0)+((LOGNORM.INV(RAND(), LN(Hypothèses!$B$53), Hypothèses!$C$53)) - (MAX(MIN((LOGNORM.INV(RAND(), LN(Hypothèses!$B$53), Hypothèses!$C$53)-Hypothèses!$E$53), Hypothèses!$D$53), 0)))*IF(D280&gt;=4,1,0)</f>
        <v>0</v>
      </c>
      <c r="K280" s="7">
        <f>E280+F280+G280</f>
        <v>0</v>
      </c>
      <c r="L280" s="7">
        <f>H280+I280+J280</f>
        <v>0</v>
      </c>
      <c r="M280" s="7">
        <f>Simulateur!$G$20 + L280</f>
        <v>0</v>
      </c>
    </row>
    <row r="281" spans="1:13">
      <c r="A281" s="11">
        <v>280</v>
      </c>
      <c r="B281" s="11">
        <f>BINOM.INV(1000, (Hypothèses!$B$43*Hypothèses!$B$46)/1000, RAND())</f>
        <v>0</v>
      </c>
      <c r="C281" s="11">
        <f>BINOM.INV(1000, (Hypothèses!$B$43*Hypothèses!$B$47)/1000, RAND())</f>
        <v>0</v>
      </c>
      <c r="D281" s="11">
        <f>BINOM.INV(1000, (Hypothèses!$B$43*Hypothèses!$B$48)/1000, RAND())</f>
        <v>0</v>
      </c>
      <c r="E281" s="7">
        <f>(MAX(MIN((LOGNORM.INV(RAND(), LN(Hypothèses!$B$51), Hypothèses!$C$51)-Hypothèses!$E$51), Hypothèses!$D$51), 0))*IF(B281&gt;=1,1,0)+(MAX(MIN((LOGNORM.INV(RAND(), LN(Hypothèses!$B$51), Hypothèses!$C$51)-Hypothèses!$E$51), Hypothèses!$D$51), 0))*IF(B281&gt;=2,1,0)+(MAX(MIN((LOGNORM.INV(RAND(), LN(Hypothèses!$B$51), Hypothèses!$C$51)-Hypothèses!$E$51), Hypothèses!$D$51), 0))*IF(B281&gt;=3,1,0)+(MAX(MIN((LOGNORM.INV(RAND(), LN(Hypothèses!$B$51), Hypothèses!$C$51)-Hypothèses!$E$51), Hypothèses!$D$51), 0))*IF(B281&gt;=4,1,0)</f>
        <v>0</v>
      </c>
      <c r="F281" s="7">
        <f>(MAX(MIN((LOGNORM.INV(RAND(), LN(Hypothèses!$B$52), Hypothèses!$C$52)-Hypothèses!$E$52), Hypothèses!$D$52), 0))*IF(C281&gt;=1,1,0)+(MAX(MIN((LOGNORM.INV(RAND(), LN(Hypothèses!$B$52), Hypothèses!$C$52)-Hypothèses!$E$52), Hypothèses!$D$52), 0))*IF(C281&gt;=2,1,0)+(MAX(MIN((LOGNORM.INV(RAND(), LN(Hypothèses!$B$52), Hypothèses!$C$52)-Hypothèses!$E$52), Hypothèses!$D$52), 0))*IF(C281&gt;=3,1,0)+(MAX(MIN((LOGNORM.INV(RAND(), LN(Hypothèses!$B$52), Hypothèses!$C$52)-Hypothèses!$E$52), Hypothèses!$D$52), 0))*IF(C281&gt;=4,1,0)</f>
        <v>0</v>
      </c>
      <c r="G281" s="7">
        <f>(MAX(MIN((LOGNORM.INV(RAND(), LN(Hypothèses!$B$53), Hypothèses!$C$53)-Hypothèses!$E$53), Hypothèses!$D$53), 0))*IF(D281&gt;=1,1,0)+(MAX(MIN((LOGNORM.INV(RAND(), LN(Hypothèses!$B$53), Hypothèses!$C$53)-Hypothèses!$E$53), Hypothèses!$D$53), 0))*IF(D281&gt;=2,1,0)+(MAX(MIN((LOGNORM.INV(RAND(), LN(Hypothèses!$B$53), Hypothèses!$C$53)-Hypothèses!$E$53), Hypothèses!$D$53), 0))*IF(D281&gt;=3,1,0)+(MAX(MIN((LOGNORM.INV(RAND(), LN(Hypothèses!$B$53), Hypothèses!$C$53)-Hypothèses!$E$53), Hypothèses!$D$53), 0))*IF(D281&gt;=4,1,0)</f>
        <v>0</v>
      </c>
      <c r="H281" s="7">
        <f>((LOGNORM.INV(RAND(), LN(Hypothèses!$B$51), Hypothèses!$C$51)) - (MAX(MIN((LOGNORM.INV(RAND(), LN(Hypothèses!$B$51), Hypothèses!$C$51)-Hypothèses!$E$51), Hypothèses!$D$51), 0)))*IF(B281&gt;=1,1,0)+((LOGNORM.INV(RAND(), LN(Hypothèses!$B$51), Hypothèses!$C$51)) - (MAX(MIN((LOGNORM.INV(RAND(), LN(Hypothèses!$B$51), Hypothèses!$C$51)-Hypothèses!$E$51), Hypothèses!$D$51), 0)))*IF(B281&gt;=2,1,0)+((LOGNORM.INV(RAND(), LN(Hypothèses!$B$51), Hypothèses!$C$51)) - (MAX(MIN((LOGNORM.INV(RAND(), LN(Hypothèses!$B$51), Hypothèses!$C$51)-Hypothèses!$E$51), Hypothèses!$D$51), 0)))*IF(B281&gt;=3,1,0)+((LOGNORM.INV(RAND(), LN(Hypothèses!$B$51), Hypothèses!$C$51)) - (MAX(MIN((LOGNORM.INV(RAND(), LN(Hypothèses!$B$51), Hypothèses!$C$51)-Hypothèses!$E$51), Hypothèses!$D$51), 0)))*IF(B281&gt;=4,1,0)</f>
        <v>0</v>
      </c>
      <c r="I281" s="7">
        <f>((LOGNORM.INV(RAND(), LN(Hypothèses!$B$52), Hypothèses!$C$52)) - (MAX(MIN((LOGNORM.INV(RAND(), LN(Hypothèses!$B$52), Hypothèses!$C$52)-Hypothèses!$E$52), Hypothèses!$D$52), 0)))*IF(C281&gt;=1,1,0)+((LOGNORM.INV(RAND(), LN(Hypothèses!$B$52), Hypothèses!$C$52)) - (MAX(MIN((LOGNORM.INV(RAND(), LN(Hypothèses!$B$52), Hypothèses!$C$52)-Hypothèses!$E$52), Hypothèses!$D$52), 0)))*IF(C281&gt;=2,1,0)+((LOGNORM.INV(RAND(), LN(Hypothèses!$B$52), Hypothèses!$C$52)) - (MAX(MIN((LOGNORM.INV(RAND(), LN(Hypothèses!$B$52), Hypothèses!$C$52)-Hypothèses!$E$52), Hypothèses!$D$52), 0)))*IF(C281&gt;=3,1,0)+((LOGNORM.INV(RAND(), LN(Hypothèses!$B$52), Hypothèses!$C$52)) - (MAX(MIN((LOGNORM.INV(RAND(), LN(Hypothèses!$B$52), Hypothèses!$C$52)-Hypothèses!$E$52), Hypothèses!$D$52), 0)))*IF(C281&gt;=4,1,0)</f>
        <v>0</v>
      </c>
      <c r="J281" s="7">
        <f>((LOGNORM.INV(RAND(), LN(Hypothèses!$B$53), Hypothèses!$C$53)) - (MAX(MIN((LOGNORM.INV(RAND(), LN(Hypothèses!$B$53), Hypothèses!$C$53)-Hypothèses!$E$53), Hypothèses!$D$53), 0)))*IF(D281&gt;=1,1,0)+((LOGNORM.INV(RAND(), LN(Hypothèses!$B$53), Hypothèses!$C$53)) - (MAX(MIN((LOGNORM.INV(RAND(), LN(Hypothèses!$B$53), Hypothèses!$C$53)-Hypothèses!$E$53), Hypothèses!$D$53), 0)))*IF(D281&gt;=2,1,0)+((LOGNORM.INV(RAND(), LN(Hypothèses!$B$53), Hypothèses!$C$53)) - (MAX(MIN((LOGNORM.INV(RAND(), LN(Hypothèses!$B$53), Hypothèses!$C$53)-Hypothèses!$E$53), Hypothèses!$D$53), 0)))*IF(D281&gt;=3,1,0)+((LOGNORM.INV(RAND(), LN(Hypothèses!$B$53), Hypothèses!$C$53)) - (MAX(MIN((LOGNORM.INV(RAND(), LN(Hypothèses!$B$53), Hypothèses!$C$53)-Hypothèses!$E$53), Hypothèses!$D$53), 0)))*IF(D281&gt;=4,1,0)</f>
        <v>0</v>
      </c>
      <c r="K281" s="7">
        <f>E281+F281+G281</f>
        <v>0</v>
      </c>
      <c r="L281" s="7">
        <f>H281+I281+J281</f>
        <v>0</v>
      </c>
      <c r="M281" s="7">
        <f>Simulateur!$G$20 + L281</f>
        <v>0</v>
      </c>
    </row>
    <row r="282" spans="1:13">
      <c r="A282" s="11">
        <v>281</v>
      </c>
      <c r="B282" s="11">
        <f>BINOM.INV(1000, (Hypothèses!$B$43*Hypothèses!$B$46)/1000, RAND())</f>
        <v>0</v>
      </c>
      <c r="C282" s="11">
        <f>BINOM.INV(1000, (Hypothèses!$B$43*Hypothèses!$B$47)/1000, RAND())</f>
        <v>0</v>
      </c>
      <c r="D282" s="11">
        <f>BINOM.INV(1000, (Hypothèses!$B$43*Hypothèses!$B$48)/1000, RAND())</f>
        <v>0</v>
      </c>
      <c r="E282" s="7">
        <f>(MAX(MIN((LOGNORM.INV(RAND(), LN(Hypothèses!$B$51), Hypothèses!$C$51)-Hypothèses!$E$51), Hypothèses!$D$51), 0))*IF(B282&gt;=1,1,0)+(MAX(MIN((LOGNORM.INV(RAND(), LN(Hypothèses!$B$51), Hypothèses!$C$51)-Hypothèses!$E$51), Hypothèses!$D$51), 0))*IF(B282&gt;=2,1,0)+(MAX(MIN((LOGNORM.INV(RAND(), LN(Hypothèses!$B$51), Hypothèses!$C$51)-Hypothèses!$E$51), Hypothèses!$D$51), 0))*IF(B282&gt;=3,1,0)+(MAX(MIN((LOGNORM.INV(RAND(), LN(Hypothèses!$B$51), Hypothèses!$C$51)-Hypothèses!$E$51), Hypothèses!$D$51), 0))*IF(B282&gt;=4,1,0)</f>
        <v>0</v>
      </c>
      <c r="F282" s="7">
        <f>(MAX(MIN((LOGNORM.INV(RAND(), LN(Hypothèses!$B$52), Hypothèses!$C$52)-Hypothèses!$E$52), Hypothèses!$D$52), 0))*IF(C282&gt;=1,1,0)+(MAX(MIN((LOGNORM.INV(RAND(), LN(Hypothèses!$B$52), Hypothèses!$C$52)-Hypothèses!$E$52), Hypothèses!$D$52), 0))*IF(C282&gt;=2,1,0)+(MAX(MIN((LOGNORM.INV(RAND(), LN(Hypothèses!$B$52), Hypothèses!$C$52)-Hypothèses!$E$52), Hypothèses!$D$52), 0))*IF(C282&gt;=3,1,0)+(MAX(MIN((LOGNORM.INV(RAND(), LN(Hypothèses!$B$52), Hypothèses!$C$52)-Hypothèses!$E$52), Hypothèses!$D$52), 0))*IF(C282&gt;=4,1,0)</f>
        <v>0</v>
      </c>
      <c r="G282" s="7">
        <f>(MAX(MIN((LOGNORM.INV(RAND(), LN(Hypothèses!$B$53), Hypothèses!$C$53)-Hypothèses!$E$53), Hypothèses!$D$53), 0))*IF(D282&gt;=1,1,0)+(MAX(MIN((LOGNORM.INV(RAND(), LN(Hypothèses!$B$53), Hypothèses!$C$53)-Hypothèses!$E$53), Hypothèses!$D$53), 0))*IF(D282&gt;=2,1,0)+(MAX(MIN((LOGNORM.INV(RAND(), LN(Hypothèses!$B$53), Hypothèses!$C$53)-Hypothèses!$E$53), Hypothèses!$D$53), 0))*IF(D282&gt;=3,1,0)+(MAX(MIN((LOGNORM.INV(RAND(), LN(Hypothèses!$B$53), Hypothèses!$C$53)-Hypothèses!$E$53), Hypothèses!$D$53), 0))*IF(D282&gt;=4,1,0)</f>
        <v>0</v>
      </c>
      <c r="H282" s="7">
        <f>((LOGNORM.INV(RAND(), LN(Hypothèses!$B$51), Hypothèses!$C$51)) - (MAX(MIN((LOGNORM.INV(RAND(), LN(Hypothèses!$B$51), Hypothèses!$C$51)-Hypothèses!$E$51), Hypothèses!$D$51), 0)))*IF(B282&gt;=1,1,0)+((LOGNORM.INV(RAND(), LN(Hypothèses!$B$51), Hypothèses!$C$51)) - (MAX(MIN((LOGNORM.INV(RAND(), LN(Hypothèses!$B$51), Hypothèses!$C$51)-Hypothèses!$E$51), Hypothèses!$D$51), 0)))*IF(B282&gt;=2,1,0)+((LOGNORM.INV(RAND(), LN(Hypothèses!$B$51), Hypothèses!$C$51)) - (MAX(MIN((LOGNORM.INV(RAND(), LN(Hypothèses!$B$51), Hypothèses!$C$51)-Hypothèses!$E$51), Hypothèses!$D$51), 0)))*IF(B282&gt;=3,1,0)+((LOGNORM.INV(RAND(), LN(Hypothèses!$B$51), Hypothèses!$C$51)) - (MAX(MIN((LOGNORM.INV(RAND(), LN(Hypothèses!$B$51), Hypothèses!$C$51)-Hypothèses!$E$51), Hypothèses!$D$51), 0)))*IF(B282&gt;=4,1,0)</f>
        <v>0</v>
      </c>
      <c r="I282" s="7">
        <f>((LOGNORM.INV(RAND(), LN(Hypothèses!$B$52), Hypothèses!$C$52)) - (MAX(MIN((LOGNORM.INV(RAND(), LN(Hypothèses!$B$52), Hypothèses!$C$52)-Hypothèses!$E$52), Hypothèses!$D$52), 0)))*IF(C282&gt;=1,1,0)+((LOGNORM.INV(RAND(), LN(Hypothèses!$B$52), Hypothèses!$C$52)) - (MAX(MIN((LOGNORM.INV(RAND(), LN(Hypothèses!$B$52), Hypothèses!$C$52)-Hypothèses!$E$52), Hypothèses!$D$52), 0)))*IF(C282&gt;=2,1,0)+((LOGNORM.INV(RAND(), LN(Hypothèses!$B$52), Hypothèses!$C$52)) - (MAX(MIN((LOGNORM.INV(RAND(), LN(Hypothèses!$B$52), Hypothèses!$C$52)-Hypothèses!$E$52), Hypothèses!$D$52), 0)))*IF(C282&gt;=3,1,0)+((LOGNORM.INV(RAND(), LN(Hypothèses!$B$52), Hypothèses!$C$52)) - (MAX(MIN((LOGNORM.INV(RAND(), LN(Hypothèses!$B$52), Hypothèses!$C$52)-Hypothèses!$E$52), Hypothèses!$D$52), 0)))*IF(C282&gt;=4,1,0)</f>
        <v>0</v>
      </c>
      <c r="J282" s="7">
        <f>((LOGNORM.INV(RAND(), LN(Hypothèses!$B$53), Hypothèses!$C$53)) - (MAX(MIN((LOGNORM.INV(RAND(), LN(Hypothèses!$B$53), Hypothèses!$C$53)-Hypothèses!$E$53), Hypothèses!$D$53), 0)))*IF(D282&gt;=1,1,0)+((LOGNORM.INV(RAND(), LN(Hypothèses!$B$53), Hypothèses!$C$53)) - (MAX(MIN((LOGNORM.INV(RAND(), LN(Hypothèses!$B$53), Hypothèses!$C$53)-Hypothèses!$E$53), Hypothèses!$D$53), 0)))*IF(D282&gt;=2,1,0)+((LOGNORM.INV(RAND(), LN(Hypothèses!$B$53), Hypothèses!$C$53)) - (MAX(MIN((LOGNORM.INV(RAND(), LN(Hypothèses!$B$53), Hypothèses!$C$53)-Hypothèses!$E$53), Hypothèses!$D$53), 0)))*IF(D282&gt;=3,1,0)+((LOGNORM.INV(RAND(), LN(Hypothèses!$B$53), Hypothèses!$C$53)) - (MAX(MIN((LOGNORM.INV(RAND(), LN(Hypothèses!$B$53), Hypothèses!$C$53)-Hypothèses!$E$53), Hypothèses!$D$53), 0)))*IF(D282&gt;=4,1,0)</f>
        <v>0</v>
      </c>
      <c r="K282" s="7">
        <f>E282+F282+G282</f>
        <v>0</v>
      </c>
      <c r="L282" s="7">
        <f>H282+I282+J282</f>
        <v>0</v>
      </c>
      <c r="M282" s="7">
        <f>Simulateur!$G$20 + L282</f>
        <v>0</v>
      </c>
    </row>
    <row r="283" spans="1:13">
      <c r="A283" s="11">
        <v>282</v>
      </c>
      <c r="B283" s="11">
        <f>BINOM.INV(1000, (Hypothèses!$B$43*Hypothèses!$B$46)/1000, RAND())</f>
        <v>0</v>
      </c>
      <c r="C283" s="11">
        <f>BINOM.INV(1000, (Hypothèses!$B$43*Hypothèses!$B$47)/1000, RAND())</f>
        <v>0</v>
      </c>
      <c r="D283" s="11">
        <f>BINOM.INV(1000, (Hypothèses!$B$43*Hypothèses!$B$48)/1000, RAND())</f>
        <v>0</v>
      </c>
      <c r="E283" s="7">
        <f>(MAX(MIN((LOGNORM.INV(RAND(), LN(Hypothèses!$B$51), Hypothèses!$C$51)-Hypothèses!$E$51), Hypothèses!$D$51), 0))*IF(B283&gt;=1,1,0)+(MAX(MIN((LOGNORM.INV(RAND(), LN(Hypothèses!$B$51), Hypothèses!$C$51)-Hypothèses!$E$51), Hypothèses!$D$51), 0))*IF(B283&gt;=2,1,0)+(MAX(MIN((LOGNORM.INV(RAND(), LN(Hypothèses!$B$51), Hypothèses!$C$51)-Hypothèses!$E$51), Hypothèses!$D$51), 0))*IF(B283&gt;=3,1,0)+(MAX(MIN((LOGNORM.INV(RAND(), LN(Hypothèses!$B$51), Hypothèses!$C$51)-Hypothèses!$E$51), Hypothèses!$D$51), 0))*IF(B283&gt;=4,1,0)</f>
        <v>0</v>
      </c>
      <c r="F283" s="7">
        <f>(MAX(MIN((LOGNORM.INV(RAND(), LN(Hypothèses!$B$52), Hypothèses!$C$52)-Hypothèses!$E$52), Hypothèses!$D$52), 0))*IF(C283&gt;=1,1,0)+(MAX(MIN((LOGNORM.INV(RAND(), LN(Hypothèses!$B$52), Hypothèses!$C$52)-Hypothèses!$E$52), Hypothèses!$D$52), 0))*IF(C283&gt;=2,1,0)+(MAX(MIN((LOGNORM.INV(RAND(), LN(Hypothèses!$B$52), Hypothèses!$C$52)-Hypothèses!$E$52), Hypothèses!$D$52), 0))*IF(C283&gt;=3,1,0)+(MAX(MIN((LOGNORM.INV(RAND(), LN(Hypothèses!$B$52), Hypothèses!$C$52)-Hypothèses!$E$52), Hypothèses!$D$52), 0))*IF(C283&gt;=4,1,0)</f>
        <v>0</v>
      </c>
      <c r="G283" s="7">
        <f>(MAX(MIN((LOGNORM.INV(RAND(), LN(Hypothèses!$B$53), Hypothèses!$C$53)-Hypothèses!$E$53), Hypothèses!$D$53), 0))*IF(D283&gt;=1,1,0)+(MAX(MIN((LOGNORM.INV(RAND(), LN(Hypothèses!$B$53), Hypothèses!$C$53)-Hypothèses!$E$53), Hypothèses!$D$53), 0))*IF(D283&gt;=2,1,0)+(MAX(MIN((LOGNORM.INV(RAND(), LN(Hypothèses!$B$53), Hypothèses!$C$53)-Hypothèses!$E$53), Hypothèses!$D$53), 0))*IF(D283&gt;=3,1,0)+(MAX(MIN((LOGNORM.INV(RAND(), LN(Hypothèses!$B$53), Hypothèses!$C$53)-Hypothèses!$E$53), Hypothèses!$D$53), 0))*IF(D283&gt;=4,1,0)</f>
        <v>0</v>
      </c>
      <c r="H283" s="7">
        <f>((LOGNORM.INV(RAND(), LN(Hypothèses!$B$51), Hypothèses!$C$51)) - (MAX(MIN((LOGNORM.INV(RAND(), LN(Hypothèses!$B$51), Hypothèses!$C$51)-Hypothèses!$E$51), Hypothèses!$D$51), 0)))*IF(B283&gt;=1,1,0)+((LOGNORM.INV(RAND(), LN(Hypothèses!$B$51), Hypothèses!$C$51)) - (MAX(MIN((LOGNORM.INV(RAND(), LN(Hypothèses!$B$51), Hypothèses!$C$51)-Hypothèses!$E$51), Hypothèses!$D$51), 0)))*IF(B283&gt;=2,1,0)+((LOGNORM.INV(RAND(), LN(Hypothèses!$B$51), Hypothèses!$C$51)) - (MAX(MIN((LOGNORM.INV(RAND(), LN(Hypothèses!$B$51), Hypothèses!$C$51)-Hypothèses!$E$51), Hypothèses!$D$51), 0)))*IF(B283&gt;=3,1,0)+((LOGNORM.INV(RAND(), LN(Hypothèses!$B$51), Hypothèses!$C$51)) - (MAX(MIN((LOGNORM.INV(RAND(), LN(Hypothèses!$B$51), Hypothèses!$C$51)-Hypothèses!$E$51), Hypothèses!$D$51), 0)))*IF(B283&gt;=4,1,0)</f>
        <v>0</v>
      </c>
      <c r="I283" s="7">
        <f>((LOGNORM.INV(RAND(), LN(Hypothèses!$B$52), Hypothèses!$C$52)) - (MAX(MIN((LOGNORM.INV(RAND(), LN(Hypothèses!$B$52), Hypothèses!$C$52)-Hypothèses!$E$52), Hypothèses!$D$52), 0)))*IF(C283&gt;=1,1,0)+((LOGNORM.INV(RAND(), LN(Hypothèses!$B$52), Hypothèses!$C$52)) - (MAX(MIN((LOGNORM.INV(RAND(), LN(Hypothèses!$B$52), Hypothèses!$C$52)-Hypothèses!$E$52), Hypothèses!$D$52), 0)))*IF(C283&gt;=2,1,0)+((LOGNORM.INV(RAND(), LN(Hypothèses!$B$52), Hypothèses!$C$52)) - (MAX(MIN((LOGNORM.INV(RAND(), LN(Hypothèses!$B$52), Hypothèses!$C$52)-Hypothèses!$E$52), Hypothèses!$D$52), 0)))*IF(C283&gt;=3,1,0)+((LOGNORM.INV(RAND(), LN(Hypothèses!$B$52), Hypothèses!$C$52)) - (MAX(MIN((LOGNORM.INV(RAND(), LN(Hypothèses!$B$52), Hypothèses!$C$52)-Hypothèses!$E$52), Hypothèses!$D$52), 0)))*IF(C283&gt;=4,1,0)</f>
        <v>0</v>
      </c>
      <c r="J283" s="7">
        <f>((LOGNORM.INV(RAND(), LN(Hypothèses!$B$53), Hypothèses!$C$53)) - (MAX(MIN((LOGNORM.INV(RAND(), LN(Hypothèses!$B$53), Hypothèses!$C$53)-Hypothèses!$E$53), Hypothèses!$D$53), 0)))*IF(D283&gt;=1,1,0)+((LOGNORM.INV(RAND(), LN(Hypothèses!$B$53), Hypothèses!$C$53)) - (MAX(MIN((LOGNORM.INV(RAND(), LN(Hypothèses!$B$53), Hypothèses!$C$53)-Hypothèses!$E$53), Hypothèses!$D$53), 0)))*IF(D283&gt;=2,1,0)+((LOGNORM.INV(RAND(), LN(Hypothèses!$B$53), Hypothèses!$C$53)) - (MAX(MIN((LOGNORM.INV(RAND(), LN(Hypothèses!$B$53), Hypothèses!$C$53)-Hypothèses!$E$53), Hypothèses!$D$53), 0)))*IF(D283&gt;=3,1,0)+((LOGNORM.INV(RAND(), LN(Hypothèses!$B$53), Hypothèses!$C$53)) - (MAX(MIN((LOGNORM.INV(RAND(), LN(Hypothèses!$B$53), Hypothèses!$C$53)-Hypothèses!$E$53), Hypothèses!$D$53), 0)))*IF(D283&gt;=4,1,0)</f>
        <v>0</v>
      </c>
      <c r="K283" s="7">
        <f>E283+F283+G283</f>
        <v>0</v>
      </c>
      <c r="L283" s="7">
        <f>H283+I283+J283</f>
        <v>0</v>
      </c>
      <c r="M283" s="7">
        <f>Simulateur!$G$20 + L283</f>
        <v>0</v>
      </c>
    </row>
    <row r="284" spans="1:13">
      <c r="A284" s="11">
        <v>283</v>
      </c>
      <c r="B284" s="11">
        <f>BINOM.INV(1000, (Hypothèses!$B$43*Hypothèses!$B$46)/1000, RAND())</f>
        <v>0</v>
      </c>
      <c r="C284" s="11">
        <f>BINOM.INV(1000, (Hypothèses!$B$43*Hypothèses!$B$47)/1000, RAND())</f>
        <v>0</v>
      </c>
      <c r="D284" s="11">
        <f>BINOM.INV(1000, (Hypothèses!$B$43*Hypothèses!$B$48)/1000, RAND())</f>
        <v>0</v>
      </c>
      <c r="E284" s="7">
        <f>(MAX(MIN((LOGNORM.INV(RAND(), LN(Hypothèses!$B$51), Hypothèses!$C$51)-Hypothèses!$E$51), Hypothèses!$D$51), 0))*IF(B284&gt;=1,1,0)+(MAX(MIN((LOGNORM.INV(RAND(), LN(Hypothèses!$B$51), Hypothèses!$C$51)-Hypothèses!$E$51), Hypothèses!$D$51), 0))*IF(B284&gt;=2,1,0)+(MAX(MIN((LOGNORM.INV(RAND(), LN(Hypothèses!$B$51), Hypothèses!$C$51)-Hypothèses!$E$51), Hypothèses!$D$51), 0))*IF(B284&gt;=3,1,0)+(MAX(MIN((LOGNORM.INV(RAND(), LN(Hypothèses!$B$51), Hypothèses!$C$51)-Hypothèses!$E$51), Hypothèses!$D$51), 0))*IF(B284&gt;=4,1,0)</f>
        <v>0</v>
      </c>
      <c r="F284" s="7">
        <f>(MAX(MIN((LOGNORM.INV(RAND(), LN(Hypothèses!$B$52), Hypothèses!$C$52)-Hypothèses!$E$52), Hypothèses!$D$52), 0))*IF(C284&gt;=1,1,0)+(MAX(MIN((LOGNORM.INV(RAND(), LN(Hypothèses!$B$52), Hypothèses!$C$52)-Hypothèses!$E$52), Hypothèses!$D$52), 0))*IF(C284&gt;=2,1,0)+(MAX(MIN((LOGNORM.INV(RAND(), LN(Hypothèses!$B$52), Hypothèses!$C$52)-Hypothèses!$E$52), Hypothèses!$D$52), 0))*IF(C284&gt;=3,1,0)+(MAX(MIN((LOGNORM.INV(RAND(), LN(Hypothèses!$B$52), Hypothèses!$C$52)-Hypothèses!$E$52), Hypothèses!$D$52), 0))*IF(C284&gt;=4,1,0)</f>
        <v>0</v>
      </c>
      <c r="G284" s="7">
        <f>(MAX(MIN((LOGNORM.INV(RAND(), LN(Hypothèses!$B$53), Hypothèses!$C$53)-Hypothèses!$E$53), Hypothèses!$D$53), 0))*IF(D284&gt;=1,1,0)+(MAX(MIN((LOGNORM.INV(RAND(), LN(Hypothèses!$B$53), Hypothèses!$C$53)-Hypothèses!$E$53), Hypothèses!$D$53), 0))*IF(D284&gt;=2,1,0)+(MAX(MIN((LOGNORM.INV(RAND(), LN(Hypothèses!$B$53), Hypothèses!$C$53)-Hypothèses!$E$53), Hypothèses!$D$53), 0))*IF(D284&gt;=3,1,0)+(MAX(MIN((LOGNORM.INV(RAND(), LN(Hypothèses!$B$53), Hypothèses!$C$53)-Hypothèses!$E$53), Hypothèses!$D$53), 0))*IF(D284&gt;=4,1,0)</f>
        <v>0</v>
      </c>
      <c r="H284" s="7">
        <f>((LOGNORM.INV(RAND(), LN(Hypothèses!$B$51), Hypothèses!$C$51)) - (MAX(MIN((LOGNORM.INV(RAND(), LN(Hypothèses!$B$51), Hypothèses!$C$51)-Hypothèses!$E$51), Hypothèses!$D$51), 0)))*IF(B284&gt;=1,1,0)+((LOGNORM.INV(RAND(), LN(Hypothèses!$B$51), Hypothèses!$C$51)) - (MAX(MIN((LOGNORM.INV(RAND(), LN(Hypothèses!$B$51), Hypothèses!$C$51)-Hypothèses!$E$51), Hypothèses!$D$51), 0)))*IF(B284&gt;=2,1,0)+((LOGNORM.INV(RAND(), LN(Hypothèses!$B$51), Hypothèses!$C$51)) - (MAX(MIN((LOGNORM.INV(RAND(), LN(Hypothèses!$B$51), Hypothèses!$C$51)-Hypothèses!$E$51), Hypothèses!$D$51), 0)))*IF(B284&gt;=3,1,0)+((LOGNORM.INV(RAND(), LN(Hypothèses!$B$51), Hypothèses!$C$51)) - (MAX(MIN((LOGNORM.INV(RAND(), LN(Hypothèses!$B$51), Hypothèses!$C$51)-Hypothèses!$E$51), Hypothèses!$D$51), 0)))*IF(B284&gt;=4,1,0)</f>
        <v>0</v>
      </c>
      <c r="I284" s="7">
        <f>((LOGNORM.INV(RAND(), LN(Hypothèses!$B$52), Hypothèses!$C$52)) - (MAX(MIN((LOGNORM.INV(RAND(), LN(Hypothèses!$B$52), Hypothèses!$C$52)-Hypothèses!$E$52), Hypothèses!$D$52), 0)))*IF(C284&gt;=1,1,0)+((LOGNORM.INV(RAND(), LN(Hypothèses!$B$52), Hypothèses!$C$52)) - (MAX(MIN((LOGNORM.INV(RAND(), LN(Hypothèses!$B$52), Hypothèses!$C$52)-Hypothèses!$E$52), Hypothèses!$D$52), 0)))*IF(C284&gt;=2,1,0)+((LOGNORM.INV(RAND(), LN(Hypothèses!$B$52), Hypothèses!$C$52)) - (MAX(MIN((LOGNORM.INV(RAND(), LN(Hypothèses!$B$52), Hypothèses!$C$52)-Hypothèses!$E$52), Hypothèses!$D$52), 0)))*IF(C284&gt;=3,1,0)+((LOGNORM.INV(RAND(), LN(Hypothèses!$B$52), Hypothèses!$C$52)) - (MAX(MIN((LOGNORM.INV(RAND(), LN(Hypothèses!$B$52), Hypothèses!$C$52)-Hypothèses!$E$52), Hypothèses!$D$52), 0)))*IF(C284&gt;=4,1,0)</f>
        <v>0</v>
      </c>
      <c r="J284" s="7">
        <f>((LOGNORM.INV(RAND(), LN(Hypothèses!$B$53), Hypothèses!$C$53)) - (MAX(MIN((LOGNORM.INV(RAND(), LN(Hypothèses!$B$53), Hypothèses!$C$53)-Hypothèses!$E$53), Hypothèses!$D$53), 0)))*IF(D284&gt;=1,1,0)+((LOGNORM.INV(RAND(), LN(Hypothèses!$B$53), Hypothèses!$C$53)) - (MAX(MIN((LOGNORM.INV(RAND(), LN(Hypothèses!$B$53), Hypothèses!$C$53)-Hypothèses!$E$53), Hypothèses!$D$53), 0)))*IF(D284&gt;=2,1,0)+((LOGNORM.INV(RAND(), LN(Hypothèses!$B$53), Hypothèses!$C$53)) - (MAX(MIN((LOGNORM.INV(RAND(), LN(Hypothèses!$B$53), Hypothèses!$C$53)-Hypothèses!$E$53), Hypothèses!$D$53), 0)))*IF(D284&gt;=3,1,0)+((LOGNORM.INV(RAND(), LN(Hypothèses!$B$53), Hypothèses!$C$53)) - (MAX(MIN((LOGNORM.INV(RAND(), LN(Hypothèses!$B$53), Hypothèses!$C$53)-Hypothèses!$E$53), Hypothèses!$D$53), 0)))*IF(D284&gt;=4,1,0)</f>
        <v>0</v>
      </c>
      <c r="K284" s="7">
        <f>E284+F284+G284</f>
        <v>0</v>
      </c>
      <c r="L284" s="7">
        <f>H284+I284+J284</f>
        <v>0</v>
      </c>
      <c r="M284" s="7">
        <f>Simulateur!$G$20 + L284</f>
        <v>0</v>
      </c>
    </row>
    <row r="285" spans="1:13">
      <c r="A285" s="11">
        <v>284</v>
      </c>
      <c r="B285" s="11">
        <f>BINOM.INV(1000, (Hypothèses!$B$43*Hypothèses!$B$46)/1000, RAND())</f>
        <v>0</v>
      </c>
      <c r="C285" s="11">
        <f>BINOM.INV(1000, (Hypothèses!$B$43*Hypothèses!$B$47)/1000, RAND())</f>
        <v>0</v>
      </c>
      <c r="D285" s="11">
        <f>BINOM.INV(1000, (Hypothèses!$B$43*Hypothèses!$B$48)/1000, RAND())</f>
        <v>0</v>
      </c>
      <c r="E285" s="7">
        <f>(MAX(MIN((LOGNORM.INV(RAND(), LN(Hypothèses!$B$51), Hypothèses!$C$51)-Hypothèses!$E$51), Hypothèses!$D$51), 0))*IF(B285&gt;=1,1,0)+(MAX(MIN((LOGNORM.INV(RAND(), LN(Hypothèses!$B$51), Hypothèses!$C$51)-Hypothèses!$E$51), Hypothèses!$D$51), 0))*IF(B285&gt;=2,1,0)+(MAX(MIN((LOGNORM.INV(RAND(), LN(Hypothèses!$B$51), Hypothèses!$C$51)-Hypothèses!$E$51), Hypothèses!$D$51), 0))*IF(B285&gt;=3,1,0)+(MAX(MIN((LOGNORM.INV(RAND(), LN(Hypothèses!$B$51), Hypothèses!$C$51)-Hypothèses!$E$51), Hypothèses!$D$51), 0))*IF(B285&gt;=4,1,0)</f>
        <v>0</v>
      </c>
      <c r="F285" s="7">
        <f>(MAX(MIN((LOGNORM.INV(RAND(), LN(Hypothèses!$B$52), Hypothèses!$C$52)-Hypothèses!$E$52), Hypothèses!$D$52), 0))*IF(C285&gt;=1,1,0)+(MAX(MIN((LOGNORM.INV(RAND(), LN(Hypothèses!$B$52), Hypothèses!$C$52)-Hypothèses!$E$52), Hypothèses!$D$52), 0))*IF(C285&gt;=2,1,0)+(MAX(MIN((LOGNORM.INV(RAND(), LN(Hypothèses!$B$52), Hypothèses!$C$52)-Hypothèses!$E$52), Hypothèses!$D$52), 0))*IF(C285&gt;=3,1,0)+(MAX(MIN((LOGNORM.INV(RAND(), LN(Hypothèses!$B$52), Hypothèses!$C$52)-Hypothèses!$E$52), Hypothèses!$D$52), 0))*IF(C285&gt;=4,1,0)</f>
        <v>0</v>
      </c>
      <c r="G285" s="7">
        <f>(MAX(MIN((LOGNORM.INV(RAND(), LN(Hypothèses!$B$53), Hypothèses!$C$53)-Hypothèses!$E$53), Hypothèses!$D$53), 0))*IF(D285&gt;=1,1,0)+(MAX(MIN((LOGNORM.INV(RAND(), LN(Hypothèses!$B$53), Hypothèses!$C$53)-Hypothèses!$E$53), Hypothèses!$D$53), 0))*IF(D285&gt;=2,1,0)+(MAX(MIN((LOGNORM.INV(RAND(), LN(Hypothèses!$B$53), Hypothèses!$C$53)-Hypothèses!$E$53), Hypothèses!$D$53), 0))*IF(D285&gt;=3,1,0)+(MAX(MIN((LOGNORM.INV(RAND(), LN(Hypothèses!$B$53), Hypothèses!$C$53)-Hypothèses!$E$53), Hypothèses!$D$53), 0))*IF(D285&gt;=4,1,0)</f>
        <v>0</v>
      </c>
      <c r="H285" s="7">
        <f>((LOGNORM.INV(RAND(), LN(Hypothèses!$B$51), Hypothèses!$C$51)) - (MAX(MIN((LOGNORM.INV(RAND(), LN(Hypothèses!$B$51), Hypothèses!$C$51)-Hypothèses!$E$51), Hypothèses!$D$51), 0)))*IF(B285&gt;=1,1,0)+((LOGNORM.INV(RAND(), LN(Hypothèses!$B$51), Hypothèses!$C$51)) - (MAX(MIN((LOGNORM.INV(RAND(), LN(Hypothèses!$B$51), Hypothèses!$C$51)-Hypothèses!$E$51), Hypothèses!$D$51), 0)))*IF(B285&gt;=2,1,0)+((LOGNORM.INV(RAND(), LN(Hypothèses!$B$51), Hypothèses!$C$51)) - (MAX(MIN((LOGNORM.INV(RAND(), LN(Hypothèses!$B$51), Hypothèses!$C$51)-Hypothèses!$E$51), Hypothèses!$D$51), 0)))*IF(B285&gt;=3,1,0)+((LOGNORM.INV(RAND(), LN(Hypothèses!$B$51), Hypothèses!$C$51)) - (MAX(MIN((LOGNORM.INV(RAND(), LN(Hypothèses!$B$51), Hypothèses!$C$51)-Hypothèses!$E$51), Hypothèses!$D$51), 0)))*IF(B285&gt;=4,1,0)</f>
        <v>0</v>
      </c>
      <c r="I285" s="7">
        <f>((LOGNORM.INV(RAND(), LN(Hypothèses!$B$52), Hypothèses!$C$52)) - (MAX(MIN((LOGNORM.INV(RAND(), LN(Hypothèses!$B$52), Hypothèses!$C$52)-Hypothèses!$E$52), Hypothèses!$D$52), 0)))*IF(C285&gt;=1,1,0)+((LOGNORM.INV(RAND(), LN(Hypothèses!$B$52), Hypothèses!$C$52)) - (MAX(MIN((LOGNORM.INV(RAND(), LN(Hypothèses!$B$52), Hypothèses!$C$52)-Hypothèses!$E$52), Hypothèses!$D$52), 0)))*IF(C285&gt;=2,1,0)+((LOGNORM.INV(RAND(), LN(Hypothèses!$B$52), Hypothèses!$C$52)) - (MAX(MIN((LOGNORM.INV(RAND(), LN(Hypothèses!$B$52), Hypothèses!$C$52)-Hypothèses!$E$52), Hypothèses!$D$52), 0)))*IF(C285&gt;=3,1,0)+((LOGNORM.INV(RAND(), LN(Hypothèses!$B$52), Hypothèses!$C$52)) - (MAX(MIN((LOGNORM.INV(RAND(), LN(Hypothèses!$B$52), Hypothèses!$C$52)-Hypothèses!$E$52), Hypothèses!$D$52), 0)))*IF(C285&gt;=4,1,0)</f>
        <v>0</v>
      </c>
      <c r="J285" s="7">
        <f>((LOGNORM.INV(RAND(), LN(Hypothèses!$B$53), Hypothèses!$C$53)) - (MAX(MIN((LOGNORM.INV(RAND(), LN(Hypothèses!$B$53), Hypothèses!$C$53)-Hypothèses!$E$53), Hypothèses!$D$53), 0)))*IF(D285&gt;=1,1,0)+((LOGNORM.INV(RAND(), LN(Hypothèses!$B$53), Hypothèses!$C$53)) - (MAX(MIN((LOGNORM.INV(RAND(), LN(Hypothèses!$B$53), Hypothèses!$C$53)-Hypothèses!$E$53), Hypothèses!$D$53), 0)))*IF(D285&gt;=2,1,0)+((LOGNORM.INV(RAND(), LN(Hypothèses!$B$53), Hypothèses!$C$53)) - (MAX(MIN((LOGNORM.INV(RAND(), LN(Hypothèses!$B$53), Hypothèses!$C$53)-Hypothèses!$E$53), Hypothèses!$D$53), 0)))*IF(D285&gt;=3,1,0)+((LOGNORM.INV(RAND(), LN(Hypothèses!$B$53), Hypothèses!$C$53)) - (MAX(MIN((LOGNORM.INV(RAND(), LN(Hypothèses!$B$53), Hypothèses!$C$53)-Hypothèses!$E$53), Hypothèses!$D$53), 0)))*IF(D285&gt;=4,1,0)</f>
        <v>0</v>
      </c>
      <c r="K285" s="7">
        <f>E285+F285+G285</f>
        <v>0</v>
      </c>
      <c r="L285" s="7">
        <f>H285+I285+J285</f>
        <v>0</v>
      </c>
      <c r="M285" s="7">
        <f>Simulateur!$G$20 + L285</f>
        <v>0</v>
      </c>
    </row>
    <row r="286" spans="1:13">
      <c r="A286" s="11">
        <v>285</v>
      </c>
      <c r="B286" s="11">
        <f>BINOM.INV(1000, (Hypothèses!$B$43*Hypothèses!$B$46)/1000, RAND())</f>
        <v>0</v>
      </c>
      <c r="C286" s="11">
        <f>BINOM.INV(1000, (Hypothèses!$B$43*Hypothèses!$B$47)/1000, RAND())</f>
        <v>0</v>
      </c>
      <c r="D286" s="11">
        <f>BINOM.INV(1000, (Hypothèses!$B$43*Hypothèses!$B$48)/1000, RAND())</f>
        <v>0</v>
      </c>
      <c r="E286" s="7">
        <f>(MAX(MIN((LOGNORM.INV(RAND(), LN(Hypothèses!$B$51), Hypothèses!$C$51)-Hypothèses!$E$51), Hypothèses!$D$51), 0))*IF(B286&gt;=1,1,0)+(MAX(MIN((LOGNORM.INV(RAND(), LN(Hypothèses!$B$51), Hypothèses!$C$51)-Hypothèses!$E$51), Hypothèses!$D$51), 0))*IF(B286&gt;=2,1,0)+(MAX(MIN((LOGNORM.INV(RAND(), LN(Hypothèses!$B$51), Hypothèses!$C$51)-Hypothèses!$E$51), Hypothèses!$D$51), 0))*IF(B286&gt;=3,1,0)+(MAX(MIN((LOGNORM.INV(RAND(), LN(Hypothèses!$B$51), Hypothèses!$C$51)-Hypothèses!$E$51), Hypothèses!$D$51), 0))*IF(B286&gt;=4,1,0)</f>
        <v>0</v>
      </c>
      <c r="F286" s="7">
        <f>(MAX(MIN((LOGNORM.INV(RAND(), LN(Hypothèses!$B$52), Hypothèses!$C$52)-Hypothèses!$E$52), Hypothèses!$D$52), 0))*IF(C286&gt;=1,1,0)+(MAX(MIN((LOGNORM.INV(RAND(), LN(Hypothèses!$B$52), Hypothèses!$C$52)-Hypothèses!$E$52), Hypothèses!$D$52), 0))*IF(C286&gt;=2,1,0)+(MAX(MIN((LOGNORM.INV(RAND(), LN(Hypothèses!$B$52), Hypothèses!$C$52)-Hypothèses!$E$52), Hypothèses!$D$52), 0))*IF(C286&gt;=3,1,0)+(MAX(MIN((LOGNORM.INV(RAND(), LN(Hypothèses!$B$52), Hypothèses!$C$52)-Hypothèses!$E$52), Hypothèses!$D$52), 0))*IF(C286&gt;=4,1,0)</f>
        <v>0</v>
      </c>
      <c r="G286" s="7">
        <f>(MAX(MIN((LOGNORM.INV(RAND(), LN(Hypothèses!$B$53), Hypothèses!$C$53)-Hypothèses!$E$53), Hypothèses!$D$53), 0))*IF(D286&gt;=1,1,0)+(MAX(MIN((LOGNORM.INV(RAND(), LN(Hypothèses!$B$53), Hypothèses!$C$53)-Hypothèses!$E$53), Hypothèses!$D$53), 0))*IF(D286&gt;=2,1,0)+(MAX(MIN((LOGNORM.INV(RAND(), LN(Hypothèses!$B$53), Hypothèses!$C$53)-Hypothèses!$E$53), Hypothèses!$D$53), 0))*IF(D286&gt;=3,1,0)+(MAX(MIN((LOGNORM.INV(RAND(), LN(Hypothèses!$B$53), Hypothèses!$C$53)-Hypothèses!$E$53), Hypothèses!$D$53), 0))*IF(D286&gt;=4,1,0)</f>
        <v>0</v>
      </c>
      <c r="H286" s="7">
        <f>((LOGNORM.INV(RAND(), LN(Hypothèses!$B$51), Hypothèses!$C$51)) - (MAX(MIN((LOGNORM.INV(RAND(), LN(Hypothèses!$B$51), Hypothèses!$C$51)-Hypothèses!$E$51), Hypothèses!$D$51), 0)))*IF(B286&gt;=1,1,0)+((LOGNORM.INV(RAND(), LN(Hypothèses!$B$51), Hypothèses!$C$51)) - (MAX(MIN((LOGNORM.INV(RAND(), LN(Hypothèses!$B$51), Hypothèses!$C$51)-Hypothèses!$E$51), Hypothèses!$D$51), 0)))*IF(B286&gt;=2,1,0)+((LOGNORM.INV(RAND(), LN(Hypothèses!$B$51), Hypothèses!$C$51)) - (MAX(MIN((LOGNORM.INV(RAND(), LN(Hypothèses!$B$51), Hypothèses!$C$51)-Hypothèses!$E$51), Hypothèses!$D$51), 0)))*IF(B286&gt;=3,1,0)+((LOGNORM.INV(RAND(), LN(Hypothèses!$B$51), Hypothèses!$C$51)) - (MAX(MIN((LOGNORM.INV(RAND(), LN(Hypothèses!$B$51), Hypothèses!$C$51)-Hypothèses!$E$51), Hypothèses!$D$51), 0)))*IF(B286&gt;=4,1,0)</f>
        <v>0</v>
      </c>
      <c r="I286" s="7">
        <f>((LOGNORM.INV(RAND(), LN(Hypothèses!$B$52), Hypothèses!$C$52)) - (MAX(MIN((LOGNORM.INV(RAND(), LN(Hypothèses!$B$52), Hypothèses!$C$52)-Hypothèses!$E$52), Hypothèses!$D$52), 0)))*IF(C286&gt;=1,1,0)+((LOGNORM.INV(RAND(), LN(Hypothèses!$B$52), Hypothèses!$C$52)) - (MAX(MIN((LOGNORM.INV(RAND(), LN(Hypothèses!$B$52), Hypothèses!$C$52)-Hypothèses!$E$52), Hypothèses!$D$52), 0)))*IF(C286&gt;=2,1,0)+((LOGNORM.INV(RAND(), LN(Hypothèses!$B$52), Hypothèses!$C$52)) - (MAX(MIN((LOGNORM.INV(RAND(), LN(Hypothèses!$B$52), Hypothèses!$C$52)-Hypothèses!$E$52), Hypothèses!$D$52), 0)))*IF(C286&gt;=3,1,0)+((LOGNORM.INV(RAND(), LN(Hypothèses!$B$52), Hypothèses!$C$52)) - (MAX(MIN((LOGNORM.INV(RAND(), LN(Hypothèses!$B$52), Hypothèses!$C$52)-Hypothèses!$E$52), Hypothèses!$D$52), 0)))*IF(C286&gt;=4,1,0)</f>
        <v>0</v>
      </c>
      <c r="J286" s="7">
        <f>((LOGNORM.INV(RAND(), LN(Hypothèses!$B$53), Hypothèses!$C$53)) - (MAX(MIN((LOGNORM.INV(RAND(), LN(Hypothèses!$B$53), Hypothèses!$C$53)-Hypothèses!$E$53), Hypothèses!$D$53), 0)))*IF(D286&gt;=1,1,0)+((LOGNORM.INV(RAND(), LN(Hypothèses!$B$53), Hypothèses!$C$53)) - (MAX(MIN((LOGNORM.INV(RAND(), LN(Hypothèses!$B$53), Hypothèses!$C$53)-Hypothèses!$E$53), Hypothèses!$D$53), 0)))*IF(D286&gt;=2,1,0)+((LOGNORM.INV(RAND(), LN(Hypothèses!$B$53), Hypothèses!$C$53)) - (MAX(MIN((LOGNORM.INV(RAND(), LN(Hypothèses!$B$53), Hypothèses!$C$53)-Hypothèses!$E$53), Hypothèses!$D$53), 0)))*IF(D286&gt;=3,1,0)+((LOGNORM.INV(RAND(), LN(Hypothèses!$B$53), Hypothèses!$C$53)) - (MAX(MIN((LOGNORM.INV(RAND(), LN(Hypothèses!$B$53), Hypothèses!$C$53)-Hypothèses!$E$53), Hypothèses!$D$53), 0)))*IF(D286&gt;=4,1,0)</f>
        <v>0</v>
      </c>
      <c r="K286" s="7">
        <f>E286+F286+G286</f>
        <v>0</v>
      </c>
      <c r="L286" s="7">
        <f>H286+I286+J286</f>
        <v>0</v>
      </c>
      <c r="M286" s="7">
        <f>Simulateur!$G$20 + L286</f>
        <v>0</v>
      </c>
    </row>
    <row r="287" spans="1:13">
      <c r="A287" s="11">
        <v>286</v>
      </c>
      <c r="B287" s="11">
        <f>BINOM.INV(1000, (Hypothèses!$B$43*Hypothèses!$B$46)/1000, RAND())</f>
        <v>0</v>
      </c>
      <c r="C287" s="11">
        <f>BINOM.INV(1000, (Hypothèses!$B$43*Hypothèses!$B$47)/1000, RAND())</f>
        <v>0</v>
      </c>
      <c r="D287" s="11">
        <f>BINOM.INV(1000, (Hypothèses!$B$43*Hypothèses!$B$48)/1000, RAND())</f>
        <v>0</v>
      </c>
      <c r="E287" s="7">
        <f>(MAX(MIN((LOGNORM.INV(RAND(), LN(Hypothèses!$B$51), Hypothèses!$C$51)-Hypothèses!$E$51), Hypothèses!$D$51), 0))*IF(B287&gt;=1,1,0)+(MAX(MIN((LOGNORM.INV(RAND(), LN(Hypothèses!$B$51), Hypothèses!$C$51)-Hypothèses!$E$51), Hypothèses!$D$51), 0))*IF(B287&gt;=2,1,0)+(MAX(MIN((LOGNORM.INV(RAND(), LN(Hypothèses!$B$51), Hypothèses!$C$51)-Hypothèses!$E$51), Hypothèses!$D$51), 0))*IF(B287&gt;=3,1,0)+(MAX(MIN((LOGNORM.INV(RAND(), LN(Hypothèses!$B$51), Hypothèses!$C$51)-Hypothèses!$E$51), Hypothèses!$D$51), 0))*IF(B287&gt;=4,1,0)</f>
        <v>0</v>
      </c>
      <c r="F287" s="7">
        <f>(MAX(MIN((LOGNORM.INV(RAND(), LN(Hypothèses!$B$52), Hypothèses!$C$52)-Hypothèses!$E$52), Hypothèses!$D$52), 0))*IF(C287&gt;=1,1,0)+(MAX(MIN((LOGNORM.INV(RAND(), LN(Hypothèses!$B$52), Hypothèses!$C$52)-Hypothèses!$E$52), Hypothèses!$D$52), 0))*IF(C287&gt;=2,1,0)+(MAX(MIN((LOGNORM.INV(RAND(), LN(Hypothèses!$B$52), Hypothèses!$C$52)-Hypothèses!$E$52), Hypothèses!$D$52), 0))*IF(C287&gt;=3,1,0)+(MAX(MIN((LOGNORM.INV(RAND(), LN(Hypothèses!$B$52), Hypothèses!$C$52)-Hypothèses!$E$52), Hypothèses!$D$52), 0))*IF(C287&gt;=4,1,0)</f>
        <v>0</v>
      </c>
      <c r="G287" s="7">
        <f>(MAX(MIN((LOGNORM.INV(RAND(), LN(Hypothèses!$B$53), Hypothèses!$C$53)-Hypothèses!$E$53), Hypothèses!$D$53), 0))*IF(D287&gt;=1,1,0)+(MAX(MIN((LOGNORM.INV(RAND(), LN(Hypothèses!$B$53), Hypothèses!$C$53)-Hypothèses!$E$53), Hypothèses!$D$53), 0))*IF(D287&gt;=2,1,0)+(MAX(MIN((LOGNORM.INV(RAND(), LN(Hypothèses!$B$53), Hypothèses!$C$53)-Hypothèses!$E$53), Hypothèses!$D$53), 0))*IF(D287&gt;=3,1,0)+(MAX(MIN((LOGNORM.INV(RAND(), LN(Hypothèses!$B$53), Hypothèses!$C$53)-Hypothèses!$E$53), Hypothèses!$D$53), 0))*IF(D287&gt;=4,1,0)</f>
        <v>0</v>
      </c>
      <c r="H287" s="7">
        <f>((LOGNORM.INV(RAND(), LN(Hypothèses!$B$51), Hypothèses!$C$51)) - (MAX(MIN((LOGNORM.INV(RAND(), LN(Hypothèses!$B$51), Hypothèses!$C$51)-Hypothèses!$E$51), Hypothèses!$D$51), 0)))*IF(B287&gt;=1,1,0)+((LOGNORM.INV(RAND(), LN(Hypothèses!$B$51), Hypothèses!$C$51)) - (MAX(MIN((LOGNORM.INV(RAND(), LN(Hypothèses!$B$51), Hypothèses!$C$51)-Hypothèses!$E$51), Hypothèses!$D$51), 0)))*IF(B287&gt;=2,1,0)+((LOGNORM.INV(RAND(), LN(Hypothèses!$B$51), Hypothèses!$C$51)) - (MAX(MIN((LOGNORM.INV(RAND(), LN(Hypothèses!$B$51), Hypothèses!$C$51)-Hypothèses!$E$51), Hypothèses!$D$51), 0)))*IF(B287&gt;=3,1,0)+((LOGNORM.INV(RAND(), LN(Hypothèses!$B$51), Hypothèses!$C$51)) - (MAX(MIN((LOGNORM.INV(RAND(), LN(Hypothèses!$B$51), Hypothèses!$C$51)-Hypothèses!$E$51), Hypothèses!$D$51), 0)))*IF(B287&gt;=4,1,0)</f>
        <v>0</v>
      </c>
      <c r="I287" s="7">
        <f>((LOGNORM.INV(RAND(), LN(Hypothèses!$B$52), Hypothèses!$C$52)) - (MAX(MIN((LOGNORM.INV(RAND(), LN(Hypothèses!$B$52), Hypothèses!$C$52)-Hypothèses!$E$52), Hypothèses!$D$52), 0)))*IF(C287&gt;=1,1,0)+((LOGNORM.INV(RAND(), LN(Hypothèses!$B$52), Hypothèses!$C$52)) - (MAX(MIN((LOGNORM.INV(RAND(), LN(Hypothèses!$B$52), Hypothèses!$C$52)-Hypothèses!$E$52), Hypothèses!$D$52), 0)))*IF(C287&gt;=2,1,0)+((LOGNORM.INV(RAND(), LN(Hypothèses!$B$52), Hypothèses!$C$52)) - (MAX(MIN((LOGNORM.INV(RAND(), LN(Hypothèses!$B$52), Hypothèses!$C$52)-Hypothèses!$E$52), Hypothèses!$D$52), 0)))*IF(C287&gt;=3,1,0)+((LOGNORM.INV(RAND(), LN(Hypothèses!$B$52), Hypothèses!$C$52)) - (MAX(MIN((LOGNORM.INV(RAND(), LN(Hypothèses!$B$52), Hypothèses!$C$52)-Hypothèses!$E$52), Hypothèses!$D$52), 0)))*IF(C287&gt;=4,1,0)</f>
        <v>0</v>
      </c>
      <c r="J287" s="7">
        <f>((LOGNORM.INV(RAND(), LN(Hypothèses!$B$53), Hypothèses!$C$53)) - (MAX(MIN((LOGNORM.INV(RAND(), LN(Hypothèses!$B$53), Hypothèses!$C$53)-Hypothèses!$E$53), Hypothèses!$D$53), 0)))*IF(D287&gt;=1,1,0)+((LOGNORM.INV(RAND(), LN(Hypothèses!$B$53), Hypothèses!$C$53)) - (MAX(MIN((LOGNORM.INV(RAND(), LN(Hypothèses!$B$53), Hypothèses!$C$53)-Hypothèses!$E$53), Hypothèses!$D$53), 0)))*IF(D287&gt;=2,1,0)+((LOGNORM.INV(RAND(), LN(Hypothèses!$B$53), Hypothèses!$C$53)) - (MAX(MIN((LOGNORM.INV(RAND(), LN(Hypothèses!$B$53), Hypothèses!$C$53)-Hypothèses!$E$53), Hypothèses!$D$53), 0)))*IF(D287&gt;=3,1,0)+((LOGNORM.INV(RAND(), LN(Hypothèses!$B$53), Hypothèses!$C$53)) - (MAX(MIN((LOGNORM.INV(RAND(), LN(Hypothèses!$B$53), Hypothèses!$C$53)-Hypothèses!$E$53), Hypothèses!$D$53), 0)))*IF(D287&gt;=4,1,0)</f>
        <v>0</v>
      </c>
      <c r="K287" s="7">
        <f>E287+F287+G287</f>
        <v>0</v>
      </c>
      <c r="L287" s="7">
        <f>H287+I287+J287</f>
        <v>0</v>
      </c>
      <c r="M287" s="7">
        <f>Simulateur!$G$20 + L287</f>
        <v>0</v>
      </c>
    </row>
    <row r="288" spans="1:13">
      <c r="A288" s="11">
        <v>287</v>
      </c>
      <c r="B288" s="11">
        <f>BINOM.INV(1000, (Hypothèses!$B$43*Hypothèses!$B$46)/1000, RAND())</f>
        <v>0</v>
      </c>
      <c r="C288" s="11">
        <f>BINOM.INV(1000, (Hypothèses!$B$43*Hypothèses!$B$47)/1000, RAND())</f>
        <v>0</v>
      </c>
      <c r="D288" s="11">
        <f>BINOM.INV(1000, (Hypothèses!$B$43*Hypothèses!$B$48)/1000, RAND())</f>
        <v>0</v>
      </c>
      <c r="E288" s="7">
        <f>(MAX(MIN((LOGNORM.INV(RAND(), LN(Hypothèses!$B$51), Hypothèses!$C$51)-Hypothèses!$E$51), Hypothèses!$D$51), 0))*IF(B288&gt;=1,1,0)+(MAX(MIN((LOGNORM.INV(RAND(), LN(Hypothèses!$B$51), Hypothèses!$C$51)-Hypothèses!$E$51), Hypothèses!$D$51), 0))*IF(B288&gt;=2,1,0)+(MAX(MIN((LOGNORM.INV(RAND(), LN(Hypothèses!$B$51), Hypothèses!$C$51)-Hypothèses!$E$51), Hypothèses!$D$51), 0))*IF(B288&gt;=3,1,0)+(MAX(MIN((LOGNORM.INV(RAND(), LN(Hypothèses!$B$51), Hypothèses!$C$51)-Hypothèses!$E$51), Hypothèses!$D$51), 0))*IF(B288&gt;=4,1,0)</f>
        <v>0</v>
      </c>
      <c r="F288" s="7">
        <f>(MAX(MIN((LOGNORM.INV(RAND(), LN(Hypothèses!$B$52), Hypothèses!$C$52)-Hypothèses!$E$52), Hypothèses!$D$52), 0))*IF(C288&gt;=1,1,0)+(MAX(MIN((LOGNORM.INV(RAND(), LN(Hypothèses!$B$52), Hypothèses!$C$52)-Hypothèses!$E$52), Hypothèses!$D$52), 0))*IF(C288&gt;=2,1,0)+(MAX(MIN((LOGNORM.INV(RAND(), LN(Hypothèses!$B$52), Hypothèses!$C$52)-Hypothèses!$E$52), Hypothèses!$D$52), 0))*IF(C288&gt;=3,1,0)+(MAX(MIN((LOGNORM.INV(RAND(), LN(Hypothèses!$B$52), Hypothèses!$C$52)-Hypothèses!$E$52), Hypothèses!$D$52), 0))*IF(C288&gt;=4,1,0)</f>
        <v>0</v>
      </c>
      <c r="G288" s="7">
        <f>(MAX(MIN((LOGNORM.INV(RAND(), LN(Hypothèses!$B$53), Hypothèses!$C$53)-Hypothèses!$E$53), Hypothèses!$D$53), 0))*IF(D288&gt;=1,1,0)+(MAX(MIN((LOGNORM.INV(RAND(), LN(Hypothèses!$B$53), Hypothèses!$C$53)-Hypothèses!$E$53), Hypothèses!$D$53), 0))*IF(D288&gt;=2,1,0)+(MAX(MIN((LOGNORM.INV(RAND(), LN(Hypothèses!$B$53), Hypothèses!$C$53)-Hypothèses!$E$53), Hypothèses!$D$53), 0))*IF(D288&gt;=3,1,0)+(MAX(MIN((LOGNORM.INV(RAND(), LN(Hypothèses!$B$53), Hypothèses!$C$53)-Hypothèses!$E$53), Hypothèses!$D$53), 0))*IF(D288&gt;=4,1,0)</f>
        <v>0</v>
      </c>
      <c r="H288" s="7">
        <f>((LOGNORM.INV(RAND(), LN(Hypothèses!$B$51), Hypothèses!$C$51)) - (MAX(MIN((LOGNORM.INV(RAND(), LN(Hypothèses!$B$51), Hypothèses!$C$51)-Hypothèses!$E$51), Hypothèses!$D$51), 0)))*IF(B288&gt;=1,1,0)+((LOGNORM.INV(RAND(), LN(Hypothèses!$B$51), Hypothèses!$C$51)) - (MAX(MIN((LOGNORM.INV(RAND(), LN(Hypothèses!$B$51), Hypothèses!$C$51)-Hypothèses!$E$51), Hypothèses!$D$51), 0)))*IF(B288&gt;=2,1,0)+((LOGNORM.INV(RAND(), LN(Hypothèses!$B$51), Hypothèses!$C$51)) - (MAX(MIN((LOGNORM.INV(RAND(), LN(Hypothèses!$B$51), Hypothèses!$C$51)-Hypothèses!$E$51), Hypothèses!$D$51), 0)))*IF(B288&gt;=3,1,0)+((LOGNORM.INV(RAND(), LN(Hypothèses!$B$51), Hypothèses!$C$51)) - (MAX(MIN((LOGNORM.INV(RAND(), LN(Hypothèses!$B$51), Hypothèses!$C$51)-Hypothèses!$E$51), Hypothèses!$D$51), 0)))*IF(B288&gt;=4,1,0)</f>
        <v>0</v>
      </c>
      <c r="I288" s="7">
        <f>((LOGNORM.INV(RAND(), LN(Hypothèses!$B$52), Hypothèses!$C$52)) - (MAX(MIN((LOGNORM.INV(RAND(), LN(Hypothèses!$B$52), Hypothèses!$C$52)-Hypothèses!$E$52), Hypothèses!$D$52), 0)))*IF(C288&gt;=1,1,0)+((LOGNORM.INV(RAND(), LN(Hypothèses!$B$52), Hypothèses!$C$52)) - (MAX(MIN((LOGNORM.INV(RAND(), LN(Hypothèses!$B$52), Hypothèses!$C$52)-Hypothèses!$E$52), Hypothèses!$D$52), 0)))*IF(C288&gt;=2,1,0)+((LOGNORM.INV(RAND(), LN(Hypothèses!$B$52), Hypothèses!$C$52)) - (MAX(MIN((LOGNORM.INV(RAND(), LN(Hypothèses!$B$52), Hypothèses!$C$52)-Hypothèses!$E$52), Hypothèses!$D$52), 0)))*IF(C288&gt;=3,1,0)+((LOGNORM.INV(RAND(), LN(Hypothèses!$B$52), Hypothèses!$C$52)) - (MAX(MIN((LOGNORM.INV(RAND(), LN(Hypothèses!$B$52), Hypothèses!$C$52)-Hypothèses!$E$52), Hypothèses!$D$52), 0)))*IF(C288&gt;=4,1,0)</f>
        <v>0</v>
      </c>
      <c r="J288" s="7">
        <f>((LOGNORM.INV(RAND(), LN(Hypothèses!$B$53), Hypothèses!$C$53)) - (MAX(MIN((LOGNORM.INV(RAND(), LN(Hypothèses!$B$53), Hypothèses!$C$53)-Hypothèses!$E$53), Hypothèses!$D$53), 0)))*IF(D288&gt;=1,1,0)+((LOGNORM.INV(RAND(), LN(Hypothèses!$B$53), Hypothèses!$C$53)) - (MAX(MIN((LOGNORM.INV(RAND(), LN(Hypothèses!$B$53), Hypothèses!$C$53)-Hypothèses!$E$53), Hypothèses!$D$53), 0)))*IF(D288&gt;=2,1,0)+((LOGNORM.INV(RAND(), LN(Hypothèses!$B$53), Hypothèses!$C$53)) - (MAX(MIN((LOGNORM.INV(RAND(), LN(Hypothèses!$B$53), Hypothèses!$C$53)-Hypothèses!$E$53), Hypothèses!$D$53), 0)))*IF(D288&gt;=3,1,0)+((LOGNORM.INV(RAND(), LN(Hypothèses!$B$53), Hypothèses!$C$53)) - (MAX(MIN((LOGNORM.INV(RAND(), LN(Hypothèses!$B$53), Hypothèses!$C$53)-Hypothèses!$E$53), Hypothèses!$D$53), 0)))*IF(D288&gt;=4,1,0)</f>
        <v>0</v>
      </c>
      <c r="K288" s="7">
        <f>E288+F288+G288</f>
        <v>0</v>
      </c>
      <c r="L288" s="7">
        <f>H288+I288+J288</f>
        <v>0</v>
      </c>
      <c r="M288" s="7">
        <f>Simulateur!$G$20 + L288</f>
        <v>0</v>
      </c>
    </row>
    <row r="289" spans="1:13">
      <c r="A289" s="11">
        <v>288</v>
      </c>
      <c r="B289" s="11">
        <f>BINOM.INV(1000, (Hypothèses!$B$43*Hypothèses!$B$46)/1000, RAND())</f>
        <v>0</v>
      </c>
      <c r="C289" s="11">
        <f>BINOM.INV(1000, (Hypothèses!$B$43*Hypothèses!$B$47)/1000, RAND())</f>
        <v>0</v>
      </c>
      <c r="D289" s="11">
        <f>BINOM.INV(1000, (Hypothèses!$B$43*Hypothèses!$B$48)/1000, RAND())</f>
        <v>0</v>
      </c>
      <c r="E289" s="7">
        <f>(MAX(MIN((LOGNORM.INV(RAND(), LN(Hypothèses!$B$51), Hypothèses!$C$51)-Hypothèses!$E$51), Hypothèses!$D$51), 0))*IF(B289&gt;=1,1,0)+(MAX(MIN((LOGNORM.INV(RAND(), LN(Hypothèses!$B$51), Hypothèses!$C$51)-Hypothèses!$E$51), Hypothèses!$D$51), 0))*IF(B289&gt;=2,1,0)+(MAX(MIN((LOGNORM.INV(RAND(), LN(Hypothèses!$B$51), Hypothèses!$C$51)-Hypothèses!$E$51), Hypothèses!$D$51), 0))*IF(B289&gt;=3,1,0)+(MAX(MIN((LOGNORM.INV(RAND(), LN(Hypothèses!$B$51), Hypothèses!$C$51)-Hypothèses!$E$51), Hypothèses!$D$51), 0))*IF(B289&gt;=4,1,0)</f>
        <v>0</v>
      </c>
      <c r="F289" s="7">
        <f>(MAX(MIN((LOGNORM.INV(RAND(), LN(Hypothèses!$B$52), Hypothèses!$C$52)-Hypothèses!$E$52), Hypothèses!$D$52), 0))*IF(C289&gt;=1,1,0)+(MAX(MIN((LOGNORM.INV(RAND(), LN(Hypothèses!$B$52), Hypothèses!$C$52)-Hypothèses!$E$52), Hypothèses!$D$52), 0))*IF(C289&gt;=2,1,0)+(MAX(MIN((LOGNORM.INV(RAND(), LN(Hypothèses!$B$52), Hypothèses!$C$52)-Hypothèses!$E$52), Hypothèses!$D$52), 0))*IF(C289&gt;=3,1,0)+(MAX(MIN((LOGNORM.INV(RAND(), LN(Hypothèses!$B$52), Hypothèses!$C$52)-Hypothèses!$E$52), Hypothèses!$D$52), 0))*IF(C289&gt;=4,1,0)</f>
        <v>0</v>
      </c>
      <c r="G289" s="7">
        <f>(MAX(MIN((LOGNORM.INV(RAND(), LN(Hypothèses!$B$53), Hypothèses!$C$53)-Hypothèses!$E$53), Hypothèses!$D$53), 0))*IF(D289&gt;=1,1,0)+(MAX(MIN((LOGNORM.INV(RAND(), LN(Hypothèses!$B$53), Hypothèses!$C$53)-Hypothèses!$E$53), Hypothèses!$D$53), 0))*IF(D289&gt;=2,1,0)+(MAX(MIN((LOGNORM.INV(RAND(), LN(Hypothèses!$B$53), Hypothèses!$C$53)-Hypothèses!$E$53), Hypothèses!$D$53), 0))*IF(D289&gt;=3,1,0)+(MAX(MIN((LOGNORM.INV(RAND(), LN(Hypothèses!$B$53), Hypothèses!$C$53)-Hypothèses!$E$53), Hypothèses!$D$53), 0))*IF(D289&gt;=4,1,0)</f>
        <v>0</v>
      </c>
      <c r="H289" s="7">
        <f>((LOGNORM.INV(RAND(), LN(Hypothèses!$B$51), Hypothèses!$C$51)) - (MAX(MIN((LOGNORM.INV(RAND(), LN(Hypothèses!$B$51), Hypothèses!$C$51)-Hypothèses!$E$51), Hypothèses!$D$51), 0)))*IF(B289&gt;=1,1,0)+((LOGNORM.INV(RAND(), LN(Hypothèses!$B$51), Hypothèses!$C$51)) - (MAX(MIN((LOGNORM.INV(RAND(), LN(Hypothèses!$B$51), Hypothèses!$C$51)-Hypothèses!$E$51), Hypothèses!$D$51), 0)))*IF(B289&gt;=2,1,0)+((LOGNORM.INV(RAND(), LN(Hypothèses!$B$51), Hypothèses!$C$51)) - (MAX(MIN((LOGNORM.INV(RAND(), LN(Hypothèses!$B$51), Hypothèses!$C$51)-Hypothèses!$E$51), Hypothèses!$D$51), 0)))*IF(B289&gt;=3,1,0)+((LOGNORM.INV(RAND(), LN(Hypothèses!$B$51), Hypothèses!$C$51)) - (MAX(MIN((LOGNORM.INV(RAND(), LN(Hypothèses!$B$51), Hypothèses!$C$51)-Hypothèses!$E$51), Hypothèses!$D$51), 0)))*IF(B289&gt;=4,1,0)</f>
        <v>0</v>
      </c>
      <c r="I289" s="7">
        <f>((LOGNORM.INV(RAND(), LN(Hypothèses!$B$52), Hypothèses!$C$52)) - (MAX(MIN((LOGNORM.INV(RAND(), LN(Hypothèses!$B$52), Hypothèses!$C$52)-Hypothèses!$E$52), Hypothèses!$D$52), 0)))*IF(C289&gt;=1,1,0)+((LOGNORM.INV(RAND(), LN(Hypothèses!$B$52), Hypothèses!$C$52)) - (MAX(MIN((LOGNORM.INV(RAND(), LN(Hypothèses!$B$52), Hypothèses!$C$52)-Hypothèses!$E$52), Hypothèses!$D$52), 0)))*IF(C289&gt;=2,1,0)+((LOGNORM.INV(RAND(), LN(Hypothèses!$B$52), Hypothèses!$C$52)) - (MAX(MIN((LOGNORM.INV(RAND(), LN(Hypothèses!$B$52), Hypothèses!$C$52)-Hypothèses!$E$52), Hypothèses!$D$52), 0)))*IF(C289&gt;=3,1,0)+((LOGNORM.INV(RAND(), LN(Hypothèses!$B$52), Hypothèses!$C$52)) - (MAX(MIN((LOGNORM.INV(RAND(), LN(Hypothèses!$B$52), Hypothèses!$C$52)-Hypothèses!$E$52), Hypothèses!$D$52), 0)))*IF(C289&gt;=4,1,0)</f>
        <v>0</v>
      </c>
      <c r="J289" s="7">
        <f>((LOGNORM.INV(RAND(), LN(Hypothèses!$B$53), Hypothèses!$C$53)) - (MAX(MIN((LOGNORM.INV(RAND(), LN(Hypothèses!$B$53), Hypothèses!$C$53)-Hypothèses!$E$53), Hypothèses!$D$53), 0)))*IF(D289&gt;=1,1,0)+((LOGNORM.INV(RAND(), LN(Hypothèses!$B$53), Hypothèses!$C$53)) - (MAX(MIN((LOGNORM.INV(RAND(), LN(Hypothèses!$B$53), Hypothèses!$C$53)-Hypothèses!$E$53), Hypothèses!$D$53), 0)))*IF(D289&gt;=2,1,0)+((LOGNORM.INV(RAND(), LN(Hypothèses!$B$53), Hypothèses!$C$53)) - (MAX(MIN((LOGNORM.INV(RAND(), LN(Hypothèses!$B$53), Hypothèses!$C$53)-Hypothèses!$E$53), Hypothèses!$D$53), 0)))*IF(D289&gt;=3,1,0)+((LOGNORM.INV(RAND(), LN(Hypothèses!$B$53), Hypothèses!$C$53)) - (MAX(MIN((LOGNORM.INV(RAND(), LN(Hypothèses!$B$53), Hypothèses!$C$53)-Hypothèses!$E$53), Hypothèses!$D$53), 0)))*IF(D289&gt;=4,1,0)</f>
        <v>0</v>
      </c>
      <c r="K289" s="7">
        <f>E289+F289+G289</f>
        <v>0</v>
      </c>
      <c r="L289" s="7">
        <f>H289+I289+J289</f>
        <v>0</v>
      </c>
      <c r="M289" s="7">
        <f>Simulateur!$G$20 + L289</f>
        <v>0</v>
      </c>
    </row>
    <row r="290" spans="1:13">
      <c r="A290" s="11">
        <v>289</v>
      </c>
      <c r="B290" s="11">
        <f>BINOM.INV(1000, (Hypothèses!$B$43*Hypothèses!$B$46)/1000, RAND())</f>
        <v>0</v>
      </c>
      <c r="C290" s="11">
        <f>BINOM.INV(1000, (Hypothèses!$B$43*Hypothèses!$B$47)/1000, RAND())</f>
        <v>0</v>
      </c>
      <c r="D290" s="11">
        <f>BINOM.INV(1000, (Hypothèses!$B$43*Hypothèses!$B$48)/1000, RAND())</f>
        <v>0</v>
      </c>
      <c r="E290" s="7">
        <f>(MAX(MIN((LOGNORM.INV(RAND(), LN(Hypothèses!$B$51), Hypothèses!$C$51)-Hypothèses!$E$51), Hypothèses!$D$51), 0))*IF(B290&gt;=1,1,0)+(MAX(MIN((LOGNORM.INV(RAND(), LN(Hypothèses!$B$51), Hypothèses!$C$51)-Hypothèses!$E$51), Hypothèses!$D$51), 0))*IF(B290&gt;=2,1,0)+(MAX(MIN((LOGNORM.INV(RAND(), LN(Hypothèses!$B$51), Hypothèses!$C$51)-Hypothèses!$E$51), Hypothèses!$D$51), 0))*IF(B290&gt;=3,1,0)+(MAX(MIN((LOGNORM.INV(RAND(), LN(Hypothèses!$B$51), Hypothèses!$C$51)-Hypothèses!$E$51), Hypothèses!$D$51), 0))*IF(B290&gt;=4,1,0)</f>
        <v>0</v>
      </c>
      <c r="F290" s="7">
        <f>(MAX(MIN((LOGNORM.INV(RAND(), LN(Hypothèses!$B$52), Hypothèses!$C$52)-Hypothèses!$E$52), Hypothèses!$D$52), 0))*IF(C290&gt;=1,1,0)+(MAX(MIN((LOGNORM.INV(RAND(), LN(Hypothèses!$B$52), Hypothèses!$C$52)-Hypothèses!$E$52), Hypothèses!$D$52), 0))*IF(C290&gt;=2,1,0)+(MAX(MIN((LOGNORM.INV(RAND(), LN(Hypothèses!$B$52), Hypothèses!$C$52)-Hypothèses!$E$52), Hypothèses!$D$52), 0))*IF(C290&gt;=3,1,0)+(MAX(MIN((LOGNORM.INV(RAND(), LN(Hypothèses!$B$52), Hypothèses!$C$52)-Hypothèses!$E$52), Hypothèses!$D$52), 0))*IF(C290&gt;=4,1,0)</f>
        <v>0</v>
      </c>
      <c r="G290" s="7">
        <f>(MAX(MIN((LOGNORM.INV(RAND(), LN(Hypothèses!$B$53), Hypothèses!$C$53)-Hypothèses!$E$53), Hypothèses!$D$53), 0))*IF(D290&gt;=1,1,0)+(MAX(MIN((LOGNORM.INV(RAND(), LN(Hypothèses!$B$53), Hypothèses!$C$53)-Hypothèses!$E$53), Hypothèses!$D$53), 0))*IF(D290&gt;=2,1,0)+(MAX(MIN((LOGNORM.INV(RAND(), LN(Hypothèses!$B$53), Hypothèses!$C$53)-Hypothèses!$E$53), Hypothèses!$D$53), 0))*IF(D290&gt;=3,1,0)+(MAX(MIN((LOGNORM.INV(RAND(), LN(Hypothèses!$B$53), Hypothèses!$C$53)-Hypothèses!$E$53), Hypothèses!$D$53), 0))*IF(D290&gt;=4,1,0)</f>
        <v>0</v>
      </c>
      <c r="H290" s="7">
        <f>((LOGNORM.INV(RAND(), LN(Hypothèses!$B$51), Hypothèses!$C$51)) - (MAX(MIN((LOGNORM.INV(RAND(), LN(Hypothèses!$B$51), Hypothèses!$C$51)-Hypothèses!$E$51), Hypothèses!$D$51), 0)))*IF(B290&gt;=1,1,0)+((LOGNORM.INV(RAND(), LN(Hypothèses!$B$51), Hypothèses!$C$51)) - (MAX(MIN((LOGNORM.INV(RAND(), LN(Hypothèses!$B$51), Hypothèses!$C$51)-Hypothèses!$E$51), Hypothèses!$D$51), 0)))*IF(B290&gt;=2,1,0)+((LOGNORM.INV(RAND(), LN(Hypothèses!$B$51), Hypothèses!$C$51)) - (MAX(MIN((LOGNORM.INV(RAND(), LN(Hypothèses!$B$51), Hypothèses!$C$51)-Hypothèses!$E$51), Hypothèses!$D$51), 0)))*IF(B290&gt;=3,1,0)+((LOGNORM.INV(RAND(), LN(Hypothèses!$B$51), Hypothèses!$C$51)) - (MAX(MIN((LOGNORM.INV(RAND(), LN(Hypothèses!$B$51), Hypothèses!$C$51)-Hypothèses!$E$51), Hypothèses!$D$51), 0)))*IF(B290&gt;=4,1,0)</f>
        <v>0</v>
      </c>
      <c r="I290" s="7">
        <f>((LOGNORM.INV(RAND(), LN(Hypothèses!$B$52), Hypothèses!$C$52)) - (MAX(MIN((LOGNORM.INV(RAND(), LN(Hypothèses!$B$52), Hypothèses!$C$52)-Hypothèses!$E$52), Hypothèses!$D$52), 0)))*IF(C290&gt;=1,1,0)+((LOGNORM.INV(RAND(), LN(Hypothèses!$B$52), Hypothèses!$C$52)) - (MAX(MIN((LOGNORM.INV(RAND(), LN(Hypothèses!$B$52), Hypothèses!$C$52)-Hypothèses!$E$52), Hypothèses!$D$52), 0)))*IF(C290&gt;=2,1,0)+((LOGNORM.INV(RAND(), LN(Hypothèses!$B$52), Hypothèses!$C$52)) - (MAX(MIN((LOGNORM.INV(RAND(), LN(Hypothèses!$B$52), Hypothèses!$C$52)-Hypothèses!$E$52), Hypothèses!$D$52), 0)))*IF(C290&gt;=3,1,0)+((LOGNORM.INV(RAND(), LN(Hypothèses!$B$52), Hypothèses!$C$52)) - (MAX(MIN((LOGNORM.INV(RAND(), LN(Hypothèses!$B$52), Hypothèses!$C$52)-Hypothèses!$E$52), Hypothèses!$D$52), 0)))*IF(C290&gt;=4,1,0)</f>
        <v>0</v>
      </c>
      <c r="J290" s="7">
        <f>((LOGNORM.INV(RAND(), LN(Hypothèses!$B$53), Hypothèses!$C$53)) - (MAX(MIN((LOGNORM.INV(RAND(), LN(Hypothèses!$B$53), Hypothèses!$C$53)-Hypothèses!$E$53), Hypothèses!$D$53), 0)))*IF(D290&gt;=1,1,0)+((LOGNORM.INV(RAND(), LN(Hypothèses!$B$53), Hypothèses!$C$53)) - (MAX(MIN((LOGNORM.INV(RAND(), LN(Hypothèses!$B$53), Hypothèses!$C$53)-Hypothèses!$E$53), Hypothèses!$D$53), 0)))*IF(D290&gt;=2,1,0)+((LOGNORM.INV(RAND(), LN(Hypothèses!$B$53), Hypothèses!$C$53)) - (MAX(MIN((LOGNORM.INV(RAND(), LN(Hypothèses!$B$53), Hypothèses!$C$53)-Hypothèses!$E$53), Hypothèses!$D$53), 0)))*IF(D290&gt;=3,1,0)+((LOGNORM.INV(RAND(), LN(Hypothèses!$B$53), Hypothèses!$C$53)) - (MAX(MIN((LOGNORM.INV(RAND(), LN(Hypothèses!$B$53), Hypothèses!$C$53)-Hypothèses!$E$53), Hypothèses!$D$53), 0)))*IF(D290&gt;=4,1,0)</f>
        <v>0</v>
      </c>
      <c r="K290" s="7">
        <f>E290+F290+G290</f>
        <v>0</v>
      </c>
      <c r="L290" s="7">
        <f>H290+I290+J290</f>
        <v>0</v>
      </c>
      <c r="M290" s="7">
        <f>Simulateur!$G$20 + L290</f>
        <v>0</v>
      </c>
    </row>
    <row r="291" spans="1:13">
      <c r="A291" s="11">
        <v>290</v>
      </c>
      <c r="B291" s="11">
        <f>BINOM.INV(1000, (Hypothèses!$B$43*Hypothèses!$B$46)/1000, RAND())</f>
        <v>0</v>
      </c>
      <c r="C291" s="11">
        <f>BINOM.INV(1000, (Hypothèses!$B$43*Hypothèses!$B$47)/1000, RAND())</f>
        <v>0</v>
      </c>
      <c r="D291" s="11">
        <f>BINOM.INV(1000, (Hypothèses!$B$43*Hypothèses!$B$48)/1000, RAND())</f>
        <v>0</v>
      </c>
      <c r="E291" s="7">
        <f>(MAX(MIN((LOGNORM.INV(RAND(), LN(Hypothèses!$B$51), Hypothèses!$C$51)-Hypothèses!$E$51), Hypothèses!$D$51), 0))*IF(B291&gt;=1,1,0)+(MAX(MIN((LOGNORM.INV(RAND(), LN(Hypothèses!$B$51), Hypothèses!$C$51)-Hypothèses!$E$51), Hypothèses!$D$51), 0))*IF(B291&gt;=2,1,0)+(MAX(MIN((LOGNORM.INV(RAND(), LN(Hypothèses!$B$51), Hypothèses!$C$51)-Hypothèses!$E$51), Hypothèses!$D$51), 0))*IF(B291&gt;=3,1,0)+(MAX(MIN((LOGNORM.INV(RAND(), LN(Hypothèses!$B$51), Hypothèses!$C$51)-Hypothèses!$E$51), Hypothèses!$D$51), 0))*IF(B291&gt;=4,1,0)</f>
        <v>0</v>
      </c>
      <c r="F291" s="7">
        <f>(MAX(MIN((LOGNORM.INV(RAND(), LN(Hypothèses!$B$52), Hypothèses!$C$52)-Hypothèses!$E$52), Hypothèses!$D$52), 0))*IF(C291&gt;=1,1,0)+(MAX(MIN((LOGNORM.INV(RAND(), LN(Hypothèses!$B$52), Hypothèses!$C$52)-Hypothèses!$E$52), Hypothèses!$D$52), 0))*IF(C291&gt;=2,1,0)+(MAX(MIN((LOGNORM.INV(RAND(), LN(Hypothèses!$B$52), Hypothèses!$C$52)-Hypothèses!$E$52), Hypothèses!$D$52), 0))*IF(C291&gt;=3,1,0)+(MAX(MIN((LOGNORM.INV(RAND(), LN(Hypothèses!$B$52), Hypothèses!$C$52)-Hypothèses!$E$52), Hypothèses!$D$52), 0))*IF(C291&gt;=4,1,0)</f>
        <v>0</v>
      </c>
      <c r="G291" s="7">
        <f>(MAX(MIN((LOGNORM.INV(RAND(), LN(Hypothèses!$B$53), Hypothèses!$C$53)-Hypothèses!$E$53), Hypothèses!$D$53), 0))*IF(D291&gt;=1,1,0)+(MAX(MIN((LOGNORM.INV(RAND(), LN(Hypothèses!$B$53), Hypothèses!$C$53)-Hypothèses!$E$53), Hypothèses!$D$53), 0))*IF(D291&gt;=2,1,0)+(MAX(MIN((LOGNORM.INV(RAND(), LN(Hypothèses!$B$53), Hypothèses!$C$53)-Hypothèses!$E$53), Hypothèses!$D$53), 0))*IF(D291&gt;=3,1,0)+(MAX(MIN((LOGNORM.INV(RAND(), LN(Hypothèses!$B$53), Hypothèses!$C$53)-Hypothèses!$E$53), Hypothèses!$D$53), 0))*IF(D291&gt;=4,1,0)</f>
        <v>0</v>
      </c>
      <c r="H291" s="7">
        <f>((LOGNORM.INV(RAND(), LN(Hypothèses!$B$51), Hypothèses!$C$51)) - (MAX(MIN((LOGNORM.INV(RAND(), LN(Hypothèses!$B$51), Hypothèses!$C$51)-Hypothèses!$E$51), Hypothèses!$D$51), 0)))*IF(B291&gt;=1,1,0)+((LOGNORM.INV(RAND(), LN(Hypothèses!$B$51), Hypothèses!$C$51)) - (MAX(MIN((LOGNORM.INV(RAND(), LN(Hypothèses!$B$51), Hypothèses!$C$51)-Hypothèses!$E$51), Hypothèses!$D$51), 0)))*IF(B291&gt;=2,1,0)+((LOGNORM.INV(RAND(), LN(Hypothèses!$B$51), Hypothèses!$C$51)) - (MAX(MIN((LOGNORM.INV(RAND(), LN(Hypothèses!$B$51), Hypothèses!$C$51)-Hypothèses!$E$51), Hypothèses!$D$51), 0)))*IF(B291&gt;=3,1,0)+((LOGNORM.INV(RAND(), LN(Hypothèses!$B$51), Hypothèses!$C$51)) - (MAX(MIN((LOGNORM.INV(RAND(), LN(Hypothèses!$B$51), Hypothèses!$C$51)-Hypothèses!$E$51), Hypothèses!$D$51), 0)))*IF(B291&gt;=4,1,0)</f>
        <v>0</v>
      </c>
      <c r="I291" s="7">
        <f>((LOGNORM.INV(RAND(), LN(Hypothèses!$B$52), Hypothèses!$C$52)) - (MAX(MIN((LOGNORM.INV(RAND(), LN(Hypothèses!$B$52), Hypothèses!$C$52)-Hypothèses!$E$52), Hypothèses!$D$52), 0)))*IF(C291&gt;=1,1,0)+((LOGNORM.INV(RAND(), LN(Hypothèses!$B$52), Hypothèses!$C$52)) - (MAX(MIN((LOGNORM.INV(RAND(), LN(Hypothèses!$B$52), Hypothèses!$C$52)-Hypothèses!$E$52), Hypothèses!$D$52), 0)))*IF(C291&gt;=2,1,0)+((LOGNORM.INV(RAND(), LN(Hypothèses!$B$52), Hypothèses!$C$52)) - (MAX(MIN((LOGNORM.INV(RAND(), LN(Hypothèses!$B$52), Hypothèses!$C$52)-Hypothèses!$E$52), Hypothèses!$D$52), 0)))*IF(C291&gt;=3,1,0)+((LOGNORM.INV(RAND(), LN(Hypothèses!$B$52), Hypothèses!$C$52)) - (MAX(MIN((LOGNORM.INV(RAND(), LN(Hypothèses!$B$52), Hypothèses!$C$52)-Hypothèses!$E$52), Hypothèses!$D$52), 0)))*IF(C291&gt;=4,1,0)</f>
        <v>0</v>
      </c>
      <c r="J291" s="7">
        <f>((LOGNORM.INV(RAND(), LN(Hypothèses!$B$53), Hypothèses!$C$53)) - (MAX(MIN((LOGNORM.INV(RAND(), LN(Hypothèses!$B$53), Hypothèses!$C$53)-Hypothèses!$E$53), Hypothèses!$D$53), 0)))*IF(D291&gt;=1,1,0)+((LOGNORM.INV(RAND(), LN(Hypothèses!$B$53), Hypothèses!$C$53)) - (MAX(MIN((LOGNORM.INV(RAND(), LN(Hypothèses!$B$53), Hypothèses!$C$53)-Hypothèses!$E$53), Hypothèses!$D$53), 0)))*IF(D291&gt;=2,1,0)+((LOGNORM.INV(RAND(), LN(Hypothèses!$B$53), Hypothèses!$C$53)) - (MAX(MIN((LOGNORM.INV(RAND(), LN(Hypothèses!$B$53), Hypothèses!$C$53)-Hypothèses!$E$53), Hypothèses!$D$53), 0)))*IF(D291&gt;=3,1,0)+((LOGNORM.INV(RAND(), LN(Hypothèses!$B$53), Hypothèses!$C$53)) - (MAX(MIN((LOGNORM.INV(RAND(), LN(Hypothèses!$B$53), Hypothèses!$C$53)-Hypothèses!$E$53), Hypothèses!$D$53), 0)))*IF(D291&gt;=4,1,0)</f>
        <v>0</v>
      </c>
      <c r="K291" s="7">
        <f>E291+F291+G291</f>
        <v>0</v>
      </c>
      <c r="L291" s="7">
        <f>H291+I291+J291</f>
        <v>0</v>
      </c>
      <c r="M291" s="7">
        <f>Simulateur!$G$20 + L291</f>
        <v>0</v>
      </c>
    </row>
    <row r="292" spans="1:13">
      <c r="A292" s="11">
        <v>291</v>
      </c>
      <c r="B292" s="11">
        <f>BINOM.INV(1000, (Hypothèses!$B$43*Hypothèses!$B$46)/1000, RAND())</f>
        <v>0</v>
      </c>
      <c r="C292" s="11">
        <f>BINOM.INV(1000, (Hypothèses!$B$43*Hypothèses!$B$47)/1000, RAND())</f>
        <v>0</v>
      </c>
      <c r="D292" s="11">
        <f>BINOM.INV(1000, (Hypothèses!$B$43*Hypothèses!$B$48)/1000, RAND())</f>
        <v>0</v>
      </c>
      <c r="E292" s="7">
        <f>(MAX(MIN((LOGNORM.INV(RAND(), LN(Hypothèses!$B$51), Hypothèses!$C$51)-Hypothèses!$E$51), Hypothèses!$D$51), 0))*IF(B292&gt;=1,1,0)+(MAX(MIN((LOGNORM.INV(RAND(), LN(Hypothèses!$B$51), Hypothèses!$C$51)-Hypothèses!$E$51), Hypothèses!$D$51), 0))*IF(B292&gt;=2,1,0)+(MAX(MIN((LOGNORM.INV(RAND(), LN(Hypothèses!$B$51), Hypothèses!$C$51)-Hypothèses!$E$51), Hypothèses!$D$51), 0))*IF(B292&gt;=3,1,0)+(MAX(MIN((LOGNORM.INV(RAND(), LN(Hypothèses!$B$51), Hypothèses!$C$51)-Hypothèses!$E$51), Hypothèses!$D$51), 0))*IF(B292&gt;=4,1,0)</f>
        <v>0</v>
      </c>
      <c r="F292" s="7">
        <f>(MAX(MIN((LOGNORM.INV(RAND(), LN(Hypothèses!$B$52), Hypothèses!$C$52)-Hypothèses!$E$52), Hypothèses!$D$52), 0))*IF(C292&gt;=1,1,0)+(MAX(MIN((LOGNORM.INV(RAND(), LN(Hypothèses!$B$52), Hypothèses!$C$52)-Hypothèses!$E$52), Hypothèses!$D$52), 0))*IF(C292&gt;=2,1,0)+(MAX(MIN((LOGNORM.INV(RAND(), LN(Hypothèses!$B$52), Hypothèses!$C$52)-Hypothèses!$E$52), Hypothèses!$D$52), 0))*IF(C292&gt;=3,1,0)+(MAX(MIN((LOGNORM.INV(RAND(), LN(Hypothèses!$B$52), Hypothèses!$C$52)-Hypothèses!$E$52), Hypothèses!$D$52), 0))*IF(C292&gt;=4,1,0)</f>
        <v>0</v>
      </c>
      <c r="G292" s="7">
        <f>(MAX(MIN((LOGNORM.INV(RAND(), LN(Hypothèses!$B$53), Hypothèses!$C$53)-Hypothèses!$E$53), Hypothèses!$D$53), 0))*IF(D292&gt;=1,1,0)+(MAX(MIN((LOGNORM.INV(RAND(), LN(Hypothèses!$B$53), Hypothèses!$C$53)-Hypothèses!$E$53), Hypothèses!$D$53), 0))*IF(D292&gt;=2,1,0)+(MAX(MIN((LOGNORM.INV(RAND(), LN(Hypothèses!$B$53), Hypothèses!$C$53)-Hypothèses!$E$53), Hypothèses!$D$53), 0))*IF(D292&gt;=3,1,0)+(MAX(MIN((LOGNORM.INV(RAND(), LN(Hypothèses!$B$53), Hypothèses!$C$53)-Hypothèses!$E$53), Hypothèses!$D$53), 0))*IF(D292&gt;=4,1,0)</f>
        <v>0</v>
      </c>
      <c r="H292" s="7">
        <f>((LOGNORM.INV(RAND(), LN(Hypothèses!$B$51), Hypothèses!$C$51)) - (MAX(MIN((LOGNORM.INV(RAND(), LN(Hypothèses!$B$51), Hypothèses!$C$51)-Hypothèses!$E$51), Hypothèses!$D$51), 0)))*IF(B292&gt;=1,1,0)+((LOGNORM.INV(RAND(), LN(Hypothèses!$B$51), Hypothèses!$C$51)) - (MAX(MIN((LOGNORM.INV(RAND(), LN(Hypothèses!$B$51), Hypothèses!$C$51)-Hypothèses!$E$51), Hypothèses!$D$51), 0)))*IF(B292&gt;=2,1,0)+((LOGNORM.INV(RAND(), LN(Hypothèses!$B$51), Hypothèses!$C$51)) - (MAX(MIN((LOGNORM.INV(RAND(), LN(Hypothèses!$B$51), Hypothèses!$C$51)-Hypothèses!$E$51), Hypothèses!$D$51), 0)))*IF(B292&gt;=3,1,0)+((LOGNORM.INV(RAND(), LN(Hypothèses!$B$51), Hypothèses!$C$51)) - (MAX(MIN((LOGNORM.INV(RAND(), LN(Hypothèses!$B$51), Hypothèses!$C$51)-Hypothèses!$E$51), Hypothèses!$D$51), 0)))*IF(B292&gt;=4,1,0)</f>
        <v>0</v>
      </c>
      <c r="I292" s="7">
        <f>((LOGNORM.INV(RAND(), LN(Hypothèses!$B$52), Hypothèses!$C$52)) - (MAX(MIN((LOGNORM.INV(RAND(), LN(Hypothèses!$B$52), Hypothèses!$C$52)-Hypothèses!$E$52), Hypothèses!$D$52), 0)))*IF(C292&gt;=1,1,0)+((LOGNORM.INV(RAND(), LN(Hypothèses!$B$52), Hypothèses!$C$52)) - (MAX(MIN((LOGNORM.INV(RAND(), LN(Hypothèses!$B$52), Hypothèses!$C$52)-Hypothèses!$E$52), Hypothèses!$D$52), 0)))*IF(C292&gt;=2,1,0)+((LOGNORM.INV(RAND(), LN(Hypothèses!$B$52), Hypothèses!$C$52)) - (MAX(MIN((LOGNORM.INV(RAND(), LN(Hypothèses!$B$52), Hypothèses!$C$52)-Hypothèses!$E$52), Hypothèses!$D$52), 0)))*IF(C292&gt;=3,1,0)+((LOGNORM.INV(RAND(), LN(Hypothèses!$B$52), Hypothèses!$C$52)) - (MAX(MIN((LOGNORM.INV(RAND(), LN(Hypothèses!$B$52), Hypothèses!$C$52)-Hypothèses!$E$52), Hypothèses!$D$52), 0)))*IF(C292&gt;=4,1,0)</f>
        <v>0</v>
      </c>
      <c r="J292" s="7">
        <f>((LOGNORM.INV(RAND(), LN(Hypothèses!$B$53), Hypothèses!$C$53)) - (MAX(MIN((LOGNORM.INV(RAND(), LN(Hypothèses!$B$53), Hypothèses!$C$53)-Hypothèses!$E$53), Hypothèses!$D$53), 0)))*IF(D292&gt;=1,1,0)+((LOGNORM.INV(RAND(), LN(Hypothèses!$B$53), Hypothèses!$C$53)) - (MAX(MIN((LOGNORM.INV(RAND(), LN(Hypothèses!$B$53), Hypothèses!$C$53)-Hypothèses!$E$53), Hypothèses!$D$53), 0)))*IF(D292&gt;=2,1,0)+((LOGNORM.INV(RAND(), LN(Hypothèses!$B$53), Hypothèses!$C$53)) - (MAX(MIN((LOGNORM.INV(RAND(), LN(Hypothèses!$B$53), Hypothèses!$C$53)-Hypothèses!$E$53), Hypothèses!$D$53), 0)))*IF(D292&gt;=3,1,0)+((LOGNORM.INV(RAND(), LN(Hypothèses!$B$53), Hypothèses!$C$53)) - (MAX(MIN((LOGNORM.INV(RAND(), LN(Hypothèses!$B$53), Hypothèses!$C$53)-Hypothèses!$E$53), Hypothèses!$D$53), 0)))*IF(D292&gt;=4,1,0)</f>
        <v>0</v>
      </c>
      <c r="K292" s="7">
        <f>E292+F292+G292</f>
        <v>0</v>
      </c>
      <c r="L292" s="7">
        <f>H292+I292+J292</f>
        <v>0</v>
      </c>
      <c r="M292" s="7">
        <f>Simulateur!$G$20 + L292</f>
        <v>0</v>
      </c>
    </row>
    <row r="293" spans="1:13">
      <c r="A293" s="11">
        <v>292</v>
      </c>
      <c r="B293" s="11">
        <f>BINOM.INV(1000, (Hypothèses!$B$43*Hypothèses!$B$46)/1000, RAND())</f>
        <v>0</v>
      </c>
      <c r="C293" s="11">
        <f>BINOM.INV(1000, (Hypothèses!$B$43*Hypothèses!$B$47)/1000, RAND())</f>
        <v>0</v>
      </c>
      <c r="D293" s="11">
        <f>BINOM.INV(1000, (Hypothèses!$B$43*Hypothèses!$B$48)/1000, RAND())</f>
        <v>0</v>
      </c>
      <c r="E293" s="7">
        <f>(MAX(MIN((LOGNORM.INV(RAND(), LN(Hypothèses!$B$51), Hypothèses!$C$51)-Hypothèses!$E$51), Hypothèses!$D$51), 0))*IF(B293&gt;=1,1,0)+(MAX(MIN((LOGNORM.INV(RAND(), LN(Hypothèses!$B$51), Hypothèses!$C$51)-Hypothèses!$E$51), Hypothèses!$D$51), 0))*IF(B293&gt;=2,1,0)+(MAX(MIN((LOGNORM.INV(RAND(), LN(Hypothèses!$B$51), Hypothèses!$C$51)-Hypothèses!$E$51), Hypothèses!$D$51), 0))*IF(B293&gt;=3,1,0)+(MAX(MIN((LOGNORM.INV(RAND(), LN(Hypothèses!$B$51), Hypothèses!$C$51)-Hypothèses!$E$51), Hypothèses!$D$51), 0))*IF(B293&gt;=4,1,0)</f>
        <v>0</v>
      </c>
      <c r="F293" s="7">
        <f>(MAX(MIN((LOGNORM.INV(RAND(), LN(Hypothèses!$B$52), Hypothèses!$C$52)-Hypothèses!$E$52), Hypothèses!$D$52), 0))*IF(C293&gt;=1,1,0)+(MAX(MIN((LOGNORM.INV(RAND(), LN(Hypothèses!$B$52), Hypothèses!$C$52)-Hypothèses!$E$52), Hypothèses!$D$52), 0))*IF(C293&gt;=2,1,0)+(MAX(MIN((LOGNORM.INV(RAND(), LN(Hypothèses!$B$52), Hypothèses!$C$52)-Hypothèses!$E$52), Hypothèses!$D$52), 0))*IF(C293&gt;=3,1,0)+(MAX(MIN((LOGNORM.INV(RAND(), LN(Hypothèses!$B$52), Hypothèses!$C$52)-Hypothèses!$E$52), Hypothèses!$D$52), 0))*IF(C293&gt;=4,1,0)</f>
        <v>0</v>
      </c>
      <c r="G293" s="7">
        <f>(MAX(MIN((LOGNORM.INV(RAND(), LN(Hypothèses!$B$53), Hypothèses!$C$53)-Hypothèses!$E$53), Hypothèses!$D$53), 0))*IF(D293&gt;=1,1,0)+(MAX(MIN((LOGNORM.INV(RAND(), LN(Hypothèses!$B$53), Hypothèses!$C$53)-Hypothèses!$E$53), Hypothèses!$D$53), 0))*IF(D293&gt;=2,1,0)+(MAX(MIN((LOGNORM.INV(RAND(), LN(Hypothèses!$B$53), Hypothèses!$C$53)-Hypothèses!$E$53), Hypothèses!$D$53), 0))*IF(D293&gt;=3,1,0)+(MAX(MIN((LOGNORM.INV(RAND(), LN(Hypothèses!$B$53), Hypothèses!$C$53)-Hypothèses!$E$53), Hypothèses!$D$53), 0))*IF(D293&gt;=4,1,0)</f>
        <v>0</v>
      </c>
      <c r="H293" s="7">
        <f>((LOGNORM.INV(RAND(), LN(Hypothèses!$B$51), Hypothèses!$C$51)) - (MAX(MIN((LOGNORM.INV(RAND(), LN(Hypothèses!$B$51), Hypothèses!$C$51)-Hypothèses!$E$51), Hypothèses!$D$51), 0)))*IF(B293&gt;=1,1,0)+((LOGNORM.INV(RAND(), LN(Hypothèses!$B$51), Hypothèses!$C$51)) - (MAX(MIN((LOGNORM.INV(RAND(), LN(Hypothèses!$B$51), Hypothèses!$C$51)-Hypothèses!$E$51), Hypothèses!$D$51), 0)))*IF(B293&gt;=2,1,0)+((LOGNORM.INV(RAND(), LN(Hypothèses!$B$51), Hypothèses!$C$51)) - (MAX(MIN((LOGNORM.INV(RAND(), LN(Hypothèses!$B$51), Hypothèses!$C$51)-Hypothèses!$E$51), Hypothèses!$D$51), 0)))*IF(B293&gt;=3,1,0)+((LOGNORM.INV(RAND(), LN(Hypothèses!$B$51), Hypothèses!$C$51)) - (MAX(MIN((LOGNORM.INV(RAND(), LN(Hypothèses!$B$51), Hypothèses!$C$51)-Hypothèses!$E$51), Hypothèses!$D$51), 0)))*IF(B293&gt;=4,1,0)</f>
        <v>0</v>
      </c>
      <c r="I293" s="7">
        <f>((LOGNORM.INV(RAND(), LN(Hypothèses!$B$52), Hypothèses!$C$52)) - (MAX(MIN((LOGNORM.INV(RAND(), LN(Hypothèses!$B$52), Hypothèses!$C$52)-Hypothèses!$E$52), Hypothèses!$D$52), 0)))*IF(C293&gt;=1,1,0)+((LOGNORM.INV(RAND(), LN(Hypothèses!$B$52), Hypothèses!$C$52)) - (MAX(MIN((LOGNORM.INV(RAND(), LN(Hypothèses!$B$52), Hypothèses!$C$52)-Hypothèses!$E$52), Hypothèses!$D$52), 0)))*IF(C293&gt;=2,1,0)+((LOGNORM.INV(RAND(), LN(Hypothèses!$B$52), Hypothèses!$C$52)) - (MAX(MIN((LOGNORM.INV(RAND(), LN(Hypothèses!$B$52), Hypothèses!$C$52)-Hypothèses!$E$52), Hypothèses!$D$52), 0)))*IF(C293&gt;=3,1,0)+((LOGNORM.INV(RAND(), LN(Hypothèses!$B$52), Hypothèses!$C$52)) - (MAX(MIN((LOGNORM.INV(RAND(), LN(Hypothèses!$B$52), Hypothèses!$C$52)-Hypothèses!$E$52), Hypothèses!$D$52), 0)))*IF(C293&gt;=4,1,0)</f>
        <v>0</v>
      </c>
      <c r="J293" s="7">
        <f>((LOGNORM.INV(RAND(), LN(Hypothèses!$B$53), Hypothèses!$C$53)) - (MAX(MIN((LOGNORM.INV(RAND(), LN(Hypothèses!$B$53), Hypothèses!$C$53)-Hypothèses!$E$53), Hypothèses!$D$53), 0)))*IF(D293&gt;=1,1,0)+((LOGNORM.INV(RAND(), LN(Hypothèses!$B$53), Hypothèses!$C$53)) - (MAX(MIN((LOGNORM.INV(RAND(), LN(Hypothèses!$B$53), Hypothèses!$C$53)-Hypothèses!$E$53), Hypothèses!$D$53), 0)))*IF(D293&gt;=2,1,0)+((LOGNORM.INV(RAND(), LN(Hypothèses!$B$53), Hypothèses!$C$53)) - (MAX(MIN((LOGNORM.INV(RAND(), LN(Hypothèses!$B$53), Hypothèses!$C$53)-Hypothèses!$E$53), Hypothèses!$D$53), 0)))*IF(D293&gt;=3,1,0)+((LOGNORM.INV(RAND(), LN(Hypothèses!$B$53), Hypothèses!$C$53)) - (MAX(MIN((LOGNORM.INV(RAND(), LN(Hypothèses!$B$53), Hypothèses!$C$53)-Hypothèses!$E$53), Hypothèses!$D$53), 0)))*IF(D293&gt;=4,1,0)</f>
        <v>0</v>
      </c>
      <c r="K293" s="7">
        <f>E293+F293+G293</f>
        <v>0</v>
      </c>
      <c r="L293" s="7">
        <f>H293+I293+J293</f>
        <v>0</v>
      </c>
      <c r="M293" s="7">
        <f>Simulateur!$G$20 + L293</f>
        <v>0</v>
      </c>
    </row>
    <row r="294" spans="1:13">
      <c r="A294" s="11">
        <v>293</v>
      </c>
      <c r="B294" s="11">
        <f>BINOM.INV(1000, (Hypothèses!$B$43*Hypothèses!$B$46)/1000, RAND())</f>
        <v>0</v>
      </c>
      <c r="C294" s="11">
        <f>BINOM.INV(1000, (Hypothèses!$B$43*Hypothèses!$B$47)/1000, RAND())</f>
        <v>0</v>
      </c>
      <c r="D294" s="11">
        <f>BINOM.INV(1000, (Hypothèses!$B$43*Hypothèses!$B$48)/1000, RAND())</f>
        <v>0</v>
      </c>
      <c r="E294" s="7">
        <f>(MAX(MIN((LOGNORM.INV(RAND(), LN(Hypothèses!$B$51), Hypothèses!$C$51)-Hypothèses!$E$51), Hypothèses!$D$51), 0))*IF(B294&gt;=1,1,0)+(MAX(MIN((LOGNORM.INV(RAND(), LN(Hypothèses!$B$51), Hypothèses!$C$51)-Hypothèses!$E$51), Hypothèses!$D$51), 0))*IF(B294&gt;=2,1,0)+(MAX(MIN((LOGNORM.INV(RAND(), LN(Hypothèses!$B$51), Hypothèses!$C$51)-Hypothèses!$E$51), Hypothèses!$D$51), 0))*IF(B294&gt;=3,1,0)+(MAX(MIN((LOGNORM.INV(RAND(), LN(Hypothèses!$B$51), Hypothèses!$C$51)-Hypothèses!$E$51), Hypothèses!$D$51), 0))*IF(B294&gt;=4,1,0)</f>
        <v>0</v>
      </c>
      <c r="F294" s="7">
        <f>(MAX(MIN((LOGNORM.INV(RAND(), LN(Hypothèses!$B$52), Hypothèses!$C$52)-Hypothèses!$E$52), Hypothèses!$D$52), 0))*IF(C294&gt;=1,1,0)+(MAX(MIN((LOGNORM.INV(RAND(), LN(Hypothèses!$B$52), Hypothèses!$C$52)-Hypothèses!$E$52), Hypothèses!$D$52), 0))*IF(C294&gt;=2,1,0)+(MAX(MIN((LOGNORM.INV(RAND(), LN(Hypothèses!$B$52), Hypothèses!$C$52)-Hypothèses!$E$52), Hypothèses!$D$52), 0))*IF(C294&gt;=3,1,0)+(MAX(MIN((LOGNORM.INV(RAND(), LN(Hypothèses!$B$52), Hypothèses!$C$52)-Hypothèses!$E$52), Hypothèses!$D$52), 0))*IF(C294&gt;=4,1,0)</f>
        <v>0</v>
      </c>
      <c r="G294" s="7">
        <f>(MAX(MIN((LOGNORM.INV(RAND(), LN(Hypothèses!$B$53), Hypothèses!$C$53)-Hypothèses!$E$53), Hypothèses!$D$53), 0))*IF(D294&gt;=1,1,0)+(MAX(MIN((LOGNORM.INV(RAND(), LN(Hypothèses!$B$53), Hypothèses!$C$53)-Hypothèses!$E$53), Hypothèses!$D$53), 0))*IF(D294&gt;=2,1,0)+(MAX(MIN((LOGNORM.INV(RAND(), LN(Hypothèses!$B$53), Hypothèses!$C$53)-Hypothèses!$E$53), Hypothèses!$D$53), 0))*IF(D294&gt;=3,1,0)+(MAX(MIN((LOGNORM.INV(RAND(), LN(Hypothèses!$B$53), Hypothèses!$C$53)-Hypothèses!$E$53), Hypothèses!$D$53), 0))*IF(D294&gt;=4,1,0)</f>
        <v>0</v>
      </c>
      <c r="H294" s="7">
        <f>((LOGNORM.INV(RAND(), LN(Hypothèses!$B$51), Hypothèses!$C$51)) - (MAX(MIN((LOGNORM.INV(RAND(), LN(Hypothèses!$B$51), Hypothèses!$C$51)-Hypothèses!$E$51), Hypothèses!$D$51), 0)))*IF(B294&gt;=1,1,0)+((LOGNORM.INV(RAND(), LN(Hypothèses!$B$51), Hypothèses!$C$51)) - (MAX(MIN((LOGNORM.INV(RAND(), LN(Hypothèses!$B$51), Hypothèses!$C$51)-Hypothèses!$E$51), Hypothèses!$D$51), 0)))*IF(B294&gt;=2,1,0)+((LOGNORM.INV(RAND(), LN(Hypothèses!$B$51), Hypothèses!$C$51)) - (MAX(MIN((LOGNORM.INV(RAND(), LN(Hypothèses!$B$51), Hypothèses!$C$51)-Hypothèses!$E$51), Hypothèses!$D$51), 0)))*IF(B294&gt;=3,1,0)+((LOGNORM.INV(RAND(), LN(Hypothèses!$B$51), Hypothèses!$C$51)) - (MAX(MIN((LOGNORM.INV(RAND(), LN(Hypothèses!$B$51), Hypothèses!$C$51)-Hypothèses!$E$51), Hypothèses!$D$51), 0)))*IF(B294&gt;=4,1,0)</f>
        <v>0</v>
      </c>
      <c r="I294" s="7">
        <f>((LOGNORM.INV(RAND(), LN(Hypothèses!$B$52), Hypothèses!$C$52)) - (MAX(MIN((LOGNORM.INV(RAND(), LN(Hypothèses!$B$52), Hypothèses!$C$52)-Hypothèses!$E$52), Hypothèses!$D$52), 0)))*IF(C294&gt;=1,1,0)+((LOGNORM.INV(RAND(), LN(Hypothèses!$B$52), Hypothèses!$C$52)) - (MAX(MIN((LOGNORM.INV(RAND(), LN(Hypothèses!$B$52), Hypothèses!$C$52)-Hypothèses!$E$52), Hypothèses!$D$52), 0)))*IF(C294&gt;=2,1,0)+((LOGNORM.INV(RAND(), LN(Hypothèses!$B$52), Hypothèses!$C$52)) - (MAX(MIN((LOGNORM.INV(RAND(), LN(Hypothèses!$B$52), Hypothèses!$C$52)-Hypothèses!$E$52), Hypothèses!$D$52), 0)))*IF(C294&gt;=3,1,0)+((LOGNORM.INV(RAND(), LN(Hypothèses!$B$52), Hypothèses!$C$52)) - (MAX(MIN((LOGNORM.INV(RAND(), LN(Hypothèses!$B$52), Hypothèses!$C$52)-Hypothèses!$E$52), Hypothèses!$D$52), 0)))*IF(C294&gt;=4,1,0)</f>
        <v>0</v>
      </c>
      <c r="J294" s="7">
        <f>((LOGNORM.INV(RAND(), LN(Hypothèses!$B$53), Hypothèses!$C$53)) - (MAX(MIN((LOGNORM.INV(RAND(), LN(Hypothèses!$B$53), Hypothèses!$C$53)-Hypothèses!$E$53), Hypothèses!$D$53), 0)))*IF(D294&gt;=1,1,0)+((LOGNORM.INV(RAND(), LN(Hypothèses!$B$53), Hypothèses!$C$53)) - (MAX(MIN((LOGNORM.INV(RAND(), LN(Hypothèses!$B$53), Hypothèses!$C$53)-Hypothèses!$E$53), Hypothèses!$D$53), 0)))*IF(D294&gt;=2,1,0)+((LOGNORM.INV(RAND(), LN(Hypothèses!$B$53), Hypothèses!$C$53)) - (MAX(MIN((LOGNORM.INV(RAND(), LN(Hypothèses!$B$53), Hypothèses!$C$53)-Hypothèses!$E$53), Hypothèses!$D$53), 0)))*IF(D294&gt;=3,1,0)+((LOGNORM.INV(RAND(), LN(Hypothèses!$B$53), Hypothèses!$C$53)) - (MAX(MIN((LOGNORM.INV(RAND(), LN(Hypothèses!$B$53), Hypothèses!$C$53)-Hypothèses!$E$53), Hypothèses!$D$53), 0)))*IF(D294&gt;=4,1,0)</f>
        <v>0</v>
      </c>
      <c r="K294" s="7">
        <f>E294+F294+G294</f>
        <v>0</v>
      </c>
      <c r="L294" s="7">
        <f>H294+I294+J294</f>
        <v>0</v>
      </c>
      <c r="M294" s="7">
        <f>Simulateur!$G$20 + L294</f>
        <v>0</v>
      </c>
    </row>
    <row r="295" spans="1:13">
      <c r="A295" s="11">
        <v>294</v>
      </c>
      <c r="B295" s="11">
        <f>BINOM.INV(1000, (Hypothèses!$B$43*Hypothèses!$B$46)/1000, RAND())</f>
        <v>0</v>
      </c>
      <c r="C295" s="11">
        <f>BINOM.INV(1000, (Hypothèses!$B$43*Hypothèses!$B$47)/1000, RAND())</f>
        <v>0</v>
      </c>
      <c r="D295" s="11">
        <f>BINOM.INV(1000, (Hypothèses!$B$43*Hypothèses!$B$48)/1000, RAND())</f>
        <v>0</v>
      </c>
      <c r="E295" s="7">
        <f>(MAX(MIN((LOGNORM.INV(RAND(), LN(Hypothèses!$B$51), Hypothèses!$C$51)-Hypothèses!$E$51), Hypothèses!$D$51), 0))*IF(B295&gt;=1,1,0)+(MAX(MIN((LOGNORM.INV(RAND(), LN(Hypothèses!$B$51), Hypothèses!$C$51)-Hypothèses!$E$51), Hypothèses!$D$51), 0))*IF(B295&gt;=2,1,0)+(MAX(MIN((LOGNORM.INV(RAND(), LN(Hypothèses!$B$51), Hypothèses!$C$51)-Hypothèses!$E$51), Hypothèses!$D$51), 0))*IF(B295&gt;=3,1,0)+(MAX(MIN((LOGNORM.INV(RAND(), LN(Hypothèses!$B$51), Hypothèses!$C$51)-Hypothèses!$E$51), Hypothèses!$D$51), 0))*IF(B295&gt;=4,1,0)</f>
        <v>0</v>
      </c>
      <c r="F295" s="7">
        <f>(MAX(MIN((LOGNORM.INV(RAND(), LN(Hypothèses!$B$52), Hypothèses!$C$52)-Hypothèses!$E$52), Hypothèses!$D$52), 0))*IF(C295&gt;=1,1,0)+(MAX(MIN((LOGNORM.INV(RAND(), LN(Hypothèses!$B$52), Hypothèses!$C$52)-Hypothèses!$E$52), Hypothèses!$D$52), 0))*IF(C295&gt;=2,1,0)+(MAX(MIN((LOGNORM.INV(RAND(), LN(Hypothèses!$B$52), Hypothèses!$C$52)-Hypothèses!$E$52), Hypothèses!$D$52), 0))*IF(C295&gt;=3,1,0)+(MAX(MIN((LOGNORM.INV(RAND(), LN(Hypothèses!$B$52), Hypothèses!$C$52)-Hypothèses!$E$52), Hypothèses!$D$52), 0))*IF(C295&gt;=4,1,0)</f>
        <v>0</v>
      </c>
      <c r="G295" s="7">
        <f>(MAX(MIN((LOGNORM.INV(RAND(), LN(Hypothèses!$B$53), Hypothèses!$C$53)-Hypothèses!$E$53), Hypothèses!$D$53), 0))*IF(D295&gt;=1,1,0)+(MAX(MIN((LOGNORM.INV(RAND(), LN(Hypothèses!$B$53), Hypothèses!$C$53)-Hypothèses!$E$53), Hypothèses!$D$53), 0))*IF(D295&gt;=2,1,0)+(MAX(MIN((LOGNORM.INV(RAND(), LN(Hypothèses!$B$53), Hypothèses!$C$53)-Hypothèses!$E$53), Hypothèses!$D$53), 0))*IF(D295&gt;=3,1,0)+(MAX(MIN((LOGNORM.INV(RAND(), LN(Hypothèses!$B$53), Hypothèses!$C$53)-Hypothèses!$E$53), Hypothèses!$D$53), 0))*IF(D295&gt;=4,1,0)</f>
        <v>0</v>
      </c>
      <c r="H295" s="7">
        <f>((LOGNORM.INV(RAND(), LN(Hypothèses!$B$51), Hypothèses!$C$51)) - (MAX(MIN((LOGNORM.INV(RAND(), LN(Hypothèses!$B$51), Hypothèses!$C$51)-Hypothèses!$E$51), Hypothèses!$D$51), 0)))*IF(B295&gt;=1,1,0)+((LOGNORM.INV(RAND(), LN(Hypothèses!$B$51), Hypothèses!$C$51)) - (MAX(MIN((LOGNORM.INV(RAND(), LN(Hypothèses!$B$51), Hypothèses!$C$51)-Hypothèses!$E$51), Hypothèses!$D$51), 0)))*IF(B295&gt;=2,1,0)+((LOGNORM.INV(RAND(), LN(Hypothèses!$B$51), Hypothèses!$C$51)) - (MAX(MIN((LOGNORM.INV(RAND(), LN(Hypothèses!$B$51), Hypothèses!$C$51)-Hypothèses!$E$51), Hypothèses!$D$51), 0)))*IF(B295&gt;=3,1,0)+((LOGNORM.INV(RAND(), LN(Hypothèses!$B$51), Hypothèses!$C$51)) - (MAX(MIN((LOGNORM.INV(RAND(), LN(Hypothèses!$B$51), Hypothèses!$C$51)-Hypothèses!$E$51), Hypothèses!$D$51), 0)))*IF(B295&gt;=4,1,0)</f>
        <v>0</v>
      </c>
      <c r="I295" s="7">
        <f>((LOGNORM.INV(RAND(), LN(Hypothèses!$B$52), Hypothèses!$C$52)) - (MAX(MIN((LOGNORM.INV(RAND(), LN(Hypothèses!$B$52), Hypothèses!$C$52)-Hypothèses!$E$52), Hypothèses!$D$52), 0)))*IF(C295&gt;=1,1,0)+((LOGNORM.INV(RAND(), LN(Hypothèses!$B$52), Hypothèses!$C$52)) - (MAX(MIN((LOGNORM.INV(RAND(), LN(Hypothèses!$B$52), Hypothèses!$C$52)-Hypothèses!$E$52), Hypothèses!$D$52), 0)))*IF(C295&gt;=2,1,0)+((LOGNORM.INV(RAND(), LN(Hypothèses!$B$52), Hypothèses!$C$52)) - (MAX(MIN((LOGNORM.INV(RAND(), LN(Hypothèses!$B$52), Hypothèses!$C$52)-Hypothèses!$E$52), Hypothèses!$D$52), 0)))*IF(C295&gt;=3,1,0)+((LOGNORM.INV(RAND(), LN(Hypothèses!$B$52), Hypothèses!$C$52)) - (MAX(MIN((LOGNORM.INV(RAND(), LN(Hypothèses!$B$52), Hypothèses!$C$52)-Hypothèses!$E$52), Hypothèses!$D$52), 0)))*IF(C295&gt;=4,1,0)</f>
        <v>0</v>
      </c>
      <c r="J295" s="7">
        <f>((LOGNORM.INV(RAND(), LN(Hypothèses!$B$53), Hypothèses!$C$53)) - (MAX(MIN((LOGNORM.INV(RAND(), LN(Hypothèses!$B$53), Hypothèses!$C$53)-Hypothèses!$E$53), Hypothèses!$D$53), 0)))*IF(D295&gt;=1,1,0)+((LOGNORM.INV(RAND(), LN(Hypothèses!$B$53), Hypothèses!$C$53)) - (MAX(MIN((LOGNORM.INV(RAND(), LN(Hypothèses!$B$53), Hypothèses!$C$53)-Hypothèses!$E$53), Hypothèses!$D$53), 0)))*IF(D295&gt;=2,1,0)+((LOGNORM.INV(RAND(), LN(Hypothèses!$B$53), Hypothèses!$C$53)) - (MAX(MIN((LOGNORM.INV(RAND(), LN(Hypothèses!$B$53), Hypothèses!$C$53)-Hypothèses!$E$53), Hypothèses!$D$53), 0)))*IF(D295&gt;=3,1,0)+((LOGNORM.INV(RAND(), LN(Hypothèses!$B$53), Hypothèses!$C$53)) - (MAX(MIN((LOGNORM.INV(RAND(), LN(Hypothèses!$B$53), Hypothèses!$C$53)-Hypothèses!$E$53), Hypothèses!$D$53), 0)))*IF(D295&gt;=4,1,0)</f>
        <v>0</v>
      </c>
      <c r="K295" s="7">
        <f>E295+F295+G295</f>
        <v>0</v>
      </c>
      <c r="L295" s="7">
        <f>H295+I295+J295</f>
        <v>0</v>
      </c>
      <c r="M295" s="7">
        <f>Simulateur!$G$20 + L295</f>
        <v>0</v>
      </c>
    </row>
    <row r="296" spans="1:13">
      <c r="A296" s="11">
        <v>295</v>
      </c>
      <c r="B296" s="11">
        <f>BINOM.INV(1000, (Hypothèses!$B$43*Hypothèses!$B$46)/1000, RAND())</f>
        <v>0</v>
      </c>
      <c r="C296" s="11">
        <f>BINOM.INV(1000, (Hypothèses!$B$43*Hypothèses!$B$47)/1000, RAND())</f>
        <v>0</v>
      </c>
      <c r="D296" s="11">
        <f>BINOM.INV(1000, (Hypothèses!$B$43*Hypothèses!$B$48)/1000, RAND())</f>
        <v>0</v>
      </c>
      <c r="E296" s="7">
        <f>(MAX(MIN((LOGNORM.INV(RAND(), LN(Hypothèses!$B$51), Hypothèses!$C$51)-Hypothèses!$E$51), Hypothèses!$D$51), 0))*IF(B296&gt;=1,1,0)+(MAX(MIN((LOGNORM.INV(RAND(), LN(Hypothèses!$B$51), Hypothèses!$C$51)-Hypothèses!$E$51), Hypothèses!$D$51), 0))*IF(B296&gt;=2,1,0)+(MAX(MIN((LOGNORM.INV(RAND(), LN(Hypothèses!$B$51), Hypothèses!$C$51)-Hypothèses!$E$51), Hypothèses!$D$51), 0))*IF(B296&gt;=3,1,0)+(MAX(MIN((LOGNORM.INV(RAND(), LN(Hypothèses!$B$51), Hypothèses!$C$51)-Hypothèses!$E$51), Hypothèses!$D$51), 0))*IF(B296&gt;=4,1,0)</f>
        <v>0</v>
      </c>
      <c r="F296" s="7">
        <f>(MAX(MIN((LOGNORM.INV(RAND(), LN(Hypothèses!$B$52), Hypothèses!$C$52)-Hypothèses!$E$52), Hypothèses!$D$52), 0))*IF(C296&gt;=1,1,0)+(MAX(MIN((LOGNORM.INV(RAND(), LN(Hypothèses!$B$52), Hypothèses!$C$52)-Hypothèses!$E$52), Hypothèses!$D$52), 0))*IF(C296&gt;=2,1,0)+(MAX(MIN((LOGNORM.INV(RAND(), LN(Hypothèses!$B$52), Hypothèses!$C$52)-Hypothèses!$E$52), Hypothèses!$D$52), 0))*IF(C296&gt;=3,1,0)+(MAX(MIN((LOGNORM.INV(RAND(), LN(Hypothèses!$B$52), Hypothèses!$C$52)-Hypothèses!$E$52), Hypothèses!$D$52), 0))*IF(C296&gt;=4,1,0)</f>
        <v>0</v>
      </c>
      <c r="G296" s="7">
        <f>(MAX(MIN((LOGNORM.INV(RAND(), LN(Hypothèses!$B$53), Hypothèses!$C$53)-Hypothèses!$E$53), Hypothèses!$D$53), 0))*IF(D296&gt;=1,1,0)+(MAX(MIN((LOGNORM.INV(RAND(), LN(Hypothèses!$B$53), Hypothèses!$C$53)-Hypothèses!$E$53), Hypothèses!$D$53), 0))*IF(D296&gt;=2,1,0)+(MAX(MIN((LOGNORM.INV(RAND(), LN(Hypothèses!$B$53), Hypothèses!$C$53)-Hypothèses!$E$53), Hypothèses!$D$53), 0))*IF(D296&gt;=3,1,0)+(MAX(MIN((LOGNORM.INV(RAND(), LN(Hypothèses!$B$53), Hypothèses!$C$53)-Hypothèses!$E$53), Hypothèses!$D$53), 0))*IF(D296&gt;=4,1,0)</f>
        <v>0</v>
      </c>
      <c r="H296" s="7">
        <f>((LOGNORM.INV(RAND(), LN(Hypothèses!$B$51), Hypothèses!$C$51)) - (MAX(MIN((LOGNORM.INV(RAND(), LN(Hypothèses!$B$51), Hypothèses!$C$51)-Hypothèses!$E$51), Hypothèses!$D$51), 0)))*IF(B296&gt;=1,1,0)+((LOGNORM.INV(RAND(), LN(Hypothèses!$B$51), Hypothèses!$C$51)) - (MAX(MIN((LOGNORM.INV(RAND(), LN(Hypothèses!$B$51), Hypothèses!$C$51)-Hypothèses!$E$51), Hypothèses!$D$51), 0)))*IF(B296&gt;=2,1,0)+((LOGNORM.INV(RAND(), LN(Hypothèses!$B$51), Hypothèses!$C$51)) - (MAX(MIN((LOGNORM.INV(RAND(), LN(Hypothèses!$B$51), Hypothèses!$C$51)-Hypothèses!$E$51), Hypothèses!$D$51), 0)))*IF(B296&gt;=3,1,0)+((LOGNORM.INV(RAND(), LN(Hypothèses!$B$51), Hypothèses!$C$51)) - (MAX(MIN((LOGNORM.INV(RAND(), LN(Hypothèses!$B$51), Hypothèses!$C$51)-Hypothèses!$E$51), Hypothèses!$D$51), 0)))*IF(B296&gt;=4,1,0)</f>
        <v>0</v>
      </c>
      <c r="I296" s="7">
        <f>((LOGNORM.INV(RAND(), LN(Hypothèses!$B$52), Hypothèses!$C$52)) - (MAX(MIN((LOGNORM.INV(RAND(), LN(Hypothèses!$B$52), Hypothèses!$C$52)-Hypothèses!$E$52), Hypothèses!$D$52), 0)))*IF(C296&gt;=1,1,0)+((LOGNORM.INV(RAND(), LN(Hypothèses!$B$52), Hypothèses!$C$52)) - (MAX(MIN((LOGNORM.INV(RAND(), LN(Hypothèses!$B$52), Hypothèses!$C$52)-Hypothèses!$E$52), Hypothèses!$D$52), 0)))*IF(C296&gt;=2,1,0)+((LOGNORM.INV(RAND(), LN(Hypothèses!$B$52), Hypothèses!$C$52)) - (MAX(MIN((LOGNORM.INV(RAND(), LN(Hypothèses!$B$52), Hypothèses!$C$52)-Hypothèses!$E$52), Hypothèses!$D$52), 0)))*IF(C296&gt;=3,1,0)+((LOGNORM.INV(RAND(), LN(Hypothèses!$B$52), Hypothèses!$C$52)) - (MAX(MIN((LOGNORM.INV(RAND(), LN(Hypothèses!$B$52), Hypothèses!$C$52)-Hypothèses!$E$52), Hypothèses!$D$52), 0)))*IF(C296&gt;=4,1,0)</f>
        <v>0</v>
      </c>
      <c r="J296" s="7">
        <f>((LOGNORM.INV(RAND(), LN(Hypothèses!$B$53), Hypothèses!$C$53)) - (MAX(MIN((LOGNORM.INV(RAND(), LN(Hypothèses!$B$53), Hypothèses!$C$53)-Hypothèses!$E$53), Hypothèses!$D$53), 0)))*IF(D296&gt;=1,1,0)+((LOGNORM.INV(RAND(), LN(Hypothèses!$B$53), Hypothèses!$C$53)) - (MAX(MIN((LOGNORM.INV(RAND(), LN(Hypothèses!$B$53), Hypothèses!$C$53)-Hypothèses!$E$53), Hypothèses!$D$53), 0)))*IF(D296&gt;=2,1,0)+((LOGNORM.INV(RAND(), LN(Hypothèses!$B$53), Hypothèses!$C$53)) - (MAX(MIN((LOGNORM.INV(RAND(), LN(Hypothèses!$B$53), Hypothèses!$C$53)-Hypothèses!$E$53), Hypothèses!$D$53), 0)))*IF(D296&gt;=3,1,0)+((LOGNORM.INV(RAND(), LN(Hypothèses!$B$53), Hypothèses!$C$53)) - (MAX(MIN((LOGNORM.INV(RAND(), LN(Hypothèses!$B$53), Hypothèses!$C$53)-Hypothèses!$E$53), Hypothèses!$D$53), 0)))*IF(D296&gt;=4,1,0)</f>
        <v>0</v>
      </c>
      <c r="K296" s="7">
        <f>E296+F296+G296</f>
        <v>0</v>
      </c>
      <c r="L296" s="7">
        <f>H296+I296+J296</f>
        <v>0</v>
      </c>
      <c r="M296" s="7">
        <f>Simulateur!$G$20 + L296</f>
        <v>0</v>
      </c>
    </row>
    <row r="297" spans="1:13">
      <c r="A297" s="11">
        <v>296</v>
      </c>
      <c r="B297" s="11">
        <f>BINOM.INV(1000, (Hypothèses!$B$43*Hypothèses!$B$46)/1000, RAND())</f>
        <v>0</v>
      </c>
      <c r="C297" s="11">
        <f>BINOM.INV(1000, (Hypothèses!$B$43*Hypothèses!$B$47)/1000, RAND())</f>
        <v>0</v>
      </c>
      <c r="D297" s="11">
        <f>BINOM.INV(1000, (Hypothèses!$B$43*Hypothèses!$B$48)/1000, RAND())</f>
        <v>0</v>
      </c>
      <c r="E297" s="7">
        <f>(MAX(MIN((LOGNORM.INV(RAND(), LN(Hypothèses!$B$51), Hypothèses!$C$51)-Hypothèses!$E$51), Hypothèses!$D$51), 0))*IF(B297&gt;=1,1,0)+(MAX(MIN((LOGNORM.INV(RAND(), LN(Hypothèses!$B$51), Hypothèses!$C$51)-Hypothèses!$E$51), Hypothèses!$D$51), 0))*IF(B297&gt;=2,1,0)+(MAX(MIN((LOGNORM.INV(RAND(), LN(Hypothèses!$B$51), Hypothèses!$C$51)-Hypothèses!$E$51), Hypothèses!$D$51), 0))*IF(B297&gt;=3,1,0)+(MAX(MIN((LOGNORM.INV(RAND(), LN(Hypothèses!$B$51), Hypothèses!$C$51)-Hypothèses!$E$51), Hypothèses!$D$51), 0))*IF(B297&gt;=4,1,0)</f>
        <v>0</v>
      </c>
      <c r="F297" s="7">
        <f>(MAX(MIN((LOGNORM.INV(RAND(), LN(Hypothèses!$B$52), Hypothèses!$C$52)-Hypothèses!$E$52), Hypothèses!$D$52), 0))*IF(C297&gt;=1,1,0)+(MAX(MIN((LOGNORM.INV(RAND(), LN(Hypothèses!$B$52), Hypothèses!$C$52)-Hypothèses!$E$52), Hypothèses!$D$52), 0))*IF(C297&gt;=2,1,0)+(MAX(MIN((LOGNORM.INV(RAND(), LN(Hypothèses!$B$52), Hypothèses!$C$52)-Hypothèses!$E$52), Hypothèses!$D$52), 0))*IF(C297&gt;=3,1,0)+(MAX(MIN((LOGNORM.INV(RAND(), LN(Hypothèses!$B$52), Hypothèses!$C$52)-Hypothèses!$E$52), Hypothèses!$D$52), 0))*IF(C297&gt;=4,1,0)</f>
        <v>0</v>
      </c>
      <c r="G297" s="7">
        <f>(MAX(MIN((LOGNORM.INV(RAND(), LN(Hypothèses!$B$53), Hypothèses!$C$53)-Hypothèses!$E$53), Hypothèses!$D$53), 0))*IF(D297&gt;=1,1,0)+(MAX(MIN((LOGNORM.INV(RAND(), LN(Hypothèses!$B$53), Hypothèses!$C$53)-Hypothèses!$E$53), Hypothèses!$D$53), 0))*IF(D297&gt;=2,1,0)+(MAX(MIN((LOGNORM.INV(RAND(), LN(Hypothèses!$B$53), Hypothèses!$C$53)-Hypothèses!$E$53), Hypothèses!$D$53), 0))*IF(D297&gt;=3,1,0)+(MAX(MIN((LOGNORM.INV(RAND(), LN(Hypothèses!$B$53), Hypothèses!$C$53)-Hypothèses!$E$53), Hypothèses!$D$53), 0))*IF(D297&gt;=4,1,0)</f>
        <v>0</v>
      </c>
      <c r="H297" s="7">
        <f>((LOGNORM.INV(RAND(), LN(Hypothèses!$B$51), Hypothèses!$C$51)) - (MAX(MIN((LOGNORM.INV(RAND(), LN(Hypothèses!$B$51), Hypothèses!$C$51)-Hypothèses!$E$51), Hypothèses!$D$51), 0)))*IF(B297&gt;=1,1,0)+((LOGNORM.INV(RAND(), LN(Hypothèses!$B$51), Hypothèses!$C$51)) - (MAX(MIN((LOGNORM.INV(RAND(), LN(Hypothèses!$B$51), Hypothèses!$C$51)-Hypothèses!$E$51), Hypothèses!$D$51), 0)))*IF(B297&gt;=2,1,0)+((LOGNORM.INV(RAND(), LN(Hypothèses!$B$51), Hypothèses!$C$51)) - (MAX(MIN((LOGNORM.INV(RAND(), LN(Hypothèses!$B$51), Hypothèses!$C$51)-Hypothèses!$E$51), Hypothèses!$D$51), 0)))*IF(B297&gt;=3,1,0)+((LOGNORM.INV(RAND(), LN(Hypothèses!$B$51), Hypothèses!$C$51)) - (MAX(MIN((LOGNORM.INV(RAND(), LN(Hypothèses!$B$51), Hypothèses!$C$51)-Hypothèses!$E$51), Hypothèses!$D$51), 0)))*IF(B297&gt;=4,1,0)</f>
        <v>0</v>
      </c>
      <c r="I297" s="7">
        <f>((LOGNORM.INV(RAND(), LN(Hypothèses!$B$52), Hypothèses!$C$52)) - (MAX(MIN((LOGNORM.INV(RAND(), LN(Hypothèses!$B$52), Hypothèses!$C$52)-Hypothèses!$E$52), Hypothèses!$D$52), 0)))*IF(C297&gt;=1,1,0)+((LOGNORM.INV(RAND(), LN(Hypothèses!$B$52), Hypothèses!$C$52)) - (MAX(MIN((LOGNORM.INV(RAND(), LN(Hypothèses!$B$52), Hypothèses!$C$52)-Hypothèses!$E$52), Hypothèses!$D$52), 0)))*IF(C297&gt;=2,1,0)+((LOGNORM.INV(RAND(), LN(Hypothèses!$B$52), Hypothèses!$C$52)) - (MAX(MIN((LOGNORM.INV(RAND(), LN(Hypothèses!$B$52), Hypothèses!$C$52)-Hypothèses!$E$52), Hypothèses!$D$52), 0)))*IF(C297&gt;=3,1,0)+((LOGNORM.INV(RAND(), LN(Hypothèses!$B$52), Hypothèses!$C$52)) - (MAX(MIN((LOGNORM.INV(RAND(), LN(Hypothèses!$B$52), Hypothèses!$C$52)-Hypothèses!$E$52), Hypothèses!$D$52), 0)))*IF(C297&gt;=4,1,0)</f>
        <v>0</v>
      </c>
      <c r="J297" s="7">
        <f>((LOGNORM.INV(RAND(), LN(Hypothèses!$B$53), Hypothèses!$C$53)) - (MAX(MIN((LOGNORM.INV(RAND(), LN(Hypothèses!$B$53), Hypothèses!$C$53)-Hypothèses!$E$53), Hypothèses!$D$53), 0)))*IF(D297&gt;=1,1,0)+((LOGNORM.INV(RAND(), LN(Hypothèses!$B$53), Hypothèses!$C$53)) - (MAX(MIN((LOGNORM.INV(RAND(), LN(Hypothèses!$B$53), Hypothèses!$C$53)-Hypothèses!$E$53), Hypothèses!$D$53), 0)))*IF(D297&gt;=2,1,0)+((LOGNORM.INV(RAND(), LN(Hypothèses!$B$53), Hypothèses!$C$53)) - (MAX(MIN((LOGNORM.INV(RAND(), LN(Hypothèses!$B$53), Hypothèses!$C$53)-Hypothèses!$E$53), Hypothèses!$D$53), 0)))*IF(D297&gt;=3,1,0)+((LOGNORM.INV(RAND(), LN(Hypothèses!$B$53), Hypothèses!$C$53)) - (MAX(MIN((LOGNORM.INV(RAND(), LN(Hypothèses!$B$53), Hypothèses!$C$53)-Hypothèses!$E$53), Hypothèses!$D$53), 0)))*IF(D297&gt;=4,1,0)</f>
        <v>0</v>
      </c>
      <c r="K297" s="7">
        <f>E297+F297+G297</f>
        <v>0</v>
      </c>
      <c r="L297" s="7">
        <f>H297+I297+J297</f>
        <v>0</v>
      </c>
      <c r="M297" s="7">
        <f>Simulateur!$G$20 + L297</f>
        <v>0</v>
      </c>
    </row>
    <row r="298" spans="1:13">
      <c r="A298" s="11">
        <v>297</v>
      </c>
      <c r="B298" s="11">
        <f>BINOM.INV(1000, (Hypothèses!$B$43*Hypothèses!$B$46)/1000, RAND())</f>
        <v>0</v>
      </c>
      <c r="C298" s="11">
        <f>BINOM.INV(1000, (Hypothèses!$B$43*Hypothèses!$B$47)/1000, RAND())</f>
        <v>0</v>
      </c>
      <c r="D298" s="11">
        <f>BINOM.INV(1000, (Hypothèses!$B$43*Hypothèses!$B$48)/1000, RAND())</f>
        <v>0</v>
      </c>
      <c r="E298" s="7">
        <f>(MAX(MIN((LOGNORM.INV(RAND(), LN(Hypothèses!$B$51), Hypothèses!$C$51)-Hypothèses!$E$51), Hypothèses!$D$51), 0))*IF(B298&gt;=1,1,0)+(MAX(MIN((LOGNORM.INV(RAND(), LN(Hypothèses!$B$51), Hypothèses!$C$51)-Hypothèses!$E$51), Hypothèses!$D$51), 0))*IF(B298&gt;=2,1,0)+(MAX(MIN((LOGNORM.INV(RAND(), LN(Hypothèses!$B$51), Hypothèses!$C$51)-Hypothèses!$E$51), Hypothèses!$D$51), 0))*IF(B298&gt;=3,1,0)+(MAX(MIN((LOGNORM.INV(RAND(), LN(Hypothèses!$B$51), Hypothèses!$C$51)-Hypothèses!$E$51), Hypothèses!$D$51), 0))*IF(B298&gt;=4,1,0)</f>
        <v>0</v>
      </c>
      <c r="F298" s="7">
        <f>(MAX(MIN((LOGNORM.INV(RAND(), LN(Hypothèses!$B$52), Hypothèses!$C$52)-Hypothèses!$E$52), Hypothèses!$D$52), 0))*IF(C298&gt;=1,1,0)+(MAX(MIN((LOGNORM.INV(RAND(), LN(Hypothèses!$B$52), Hypothèses!$C$52)-Hypothèses!$E$52), Hypothèses!$D$52), 0))*IF(C298&gt;=2,1,0)+(MAX(MIN((LOGNORM.INV(RAND(), LN(Hypothèses!$B$52), Hypothèses!$C$52)-Hypothèses!$E$52), Hypothèses!$D$52), 0))*IF(C298&gt;=3,1,0)+(MAX(MIN((LOGNORM.INV(RAND(), LN(Hypothèses!$B$52), Hypothèses!$C$52)-Hypothèses!$E$52), Hypothèses!$D$52), 0))*IF(C298&gt;=4,1,0)</f>
        <v>0</v>
      </c>
      <c r="G298" s="7">
        <f>(MAX(MIN((LOGNORM.INV(RAND(), LN(Hypothèses!$B$53), Hypothèses!$C$53)-Hypothèses!$E$53), Hypothèses!$D$53), 0))*IF(D298&gt;=1,1,0)+(MAX(MIN((LOGNORM.INV(RAND(), LN(Hypothèses!$B$53), Hypothèses!$C$53)-Hypothèses!$E$53), Hypothèses!$D$53), 0))*IF(D298&gt;=2,1,0)+(MAX(MIN((LOGNORM.INV(RAND(), LN(Hypothèses!$B$53), Hypothèses!$C$53)-Hypothèses!$E$53), Hypothèses!$D$53), 0))*IF(D298&gt;=3,1,0)+(MAX(MIN((LOGNORM.INV(RAND(), LN(Hypothèses!$B$53), Hypothèses!$C$53)-Hypothèses!$E$53), Hypothèses!$D$53), 0))*IF(D298&gt;=4,1,0)</f>
        <v>0</v>
      </c>
      <c r="H298" s="7">
        <f>((LOGNORM.INV(RAND(), LN(Hypothèses!$B$51), Hypothèses!$C$51)) - (MAX(MIN((LOGNORM.INV(RAND(), LN(Hypothèses!$B$51), Hypothèses!$C$51)-Hypothèses!$E$51), Hypothèses!$D$51), 0)))*IF(B298&gt;=1,1,0)+((LOGNORM.INV(RAND(), LN(Hypothèses!$B$51), Hypothèses!$C$51)) - (MAX(MIN((LOGNORM.INV(RAND(), LN(Hypothèses!$B$51), Hypothèses!$C$51)-Hypothèses!$E$51), Hypothèses!$D$51), 0)))*IF(B298&gt;=2,1,0)+((LOGNORM.INV(RAND(), LN(Hypothèses!$B$51), Hypothèses!$C$51)) - (MAX(MIN((LOGNORM.INV(RAND(), LN(Hypothèses!$B$51), Hypothèses!$C$51)-Hypothèses!$E$51), Hypothèses!$D$51), 0)))*IF(B298&gt;=3,1,0)+((LOGNORM.INV(RAND(), LN(Hypothèses!$B$51), Hypothèses!$C$51)) - (MAX(MIN((LOGNORM.INV(RAND(), LN(Hypothèses!$B$51), Hypothèses!$C$51)-Hypothèses!$E$51), Hypothèses!$D$51), 0)))*IF(B298&gt;=4,1,0)</f>
        <v>0</v>
      </c>
      <c r="I298" s="7">
        <f>((LOGNORM.INV(RAND(), LN(Hypothèses!$B$52), Hypothèses!$C$52)) - (MAX(MIN((LOGNORM.INV(RAND(), LN(Hypothèses!$B$52), Hypothèses!$C$52)-Hypothèses!$E$52), Hypothèses!$D$52), 0)))*IF(C298&gt;=1,1,0)+((LOGNORM.INV(RAND(), LN(Hypothèses!$B$52), Hypothèses!$C$52)) - (MAX(MIN((LOGNORM.INV(RAND(), LN(Hypothèses!$B$52), Hypothèses!$C$52)-Hypothèses!$E$52), Hypothèses!$D$52), 0)))*IF(C298&gt;=2,1,0)+((LOGNORM.INV(RAND(), LN(Hypothèses!$B$52), Hypothèses!$C$52)) - (MAX(MIN((LOGNORM.INV(RAND(), LN(Hypothèses!$B$52), Hypothèses!$C$52)-Hypothèses!$E$52), Hypothèses!$D$52), 0)))*IF(C298&gt;=3,1,0)+((LOGNORM.INV(RAND(), LN(Hypothèses!$B$52), Hypothèses!$C$52)) - (MAX(MIN((LOGNORM.INV(RAND(), LN(Hypothèses!$B$52), Hypothèses!$C$52)-Hypothèses!$E$52), Hypothèses!$D$52), 0)))*IF(C298&gt;=4,1,0)</f>
        <v>0</v>
      </c>
      <c r="J298" s="7">
        <f>((LOGNORM.INV(RAND(), LN(Hypothèses!$B$53), Hypothèses!$C$53)) - (MAX(MIN((LOGNORM.INV(RAND(), LN(Hypothèses!$B$53), Hypothèses!$C$53)-Hypothèses!$E$53), Hypothèses!$D$53), 0)))*IF(D298&gt;=1,1,0)+((LOGNORM.INV(RAND(), LN(Hypothèses!$B$53), Hypothèses!$C$53)) - (MAX(MIN((LOGNORM.INV(RAND(), LN(Hypothèses!$B$53), Hypothèses!$C$53)-Hypothèses!$E$53), Hypothèses!$D$53), 0)))*IF(D298&gt;=2,1,0)+((LOGNORM.INV(RAND(), LN(Hypothèses!$B$53), Hypothèses!$C$53)) - (MAX(MIN((LOGNORM.INV(RAND(), LN(Hypothèses!$B$53), Hypothèses!$C$53)-Hypothèses!$E$53), Hypothèses!$D$53), 0)))*IF(D298&gt;=3,1,0)+((LOGNORM.INV(RAND(), LN(Hypothèses!$B$53), Hypothèses!$C$53)) - (MAX(MIN((LOGNORM.INV(RAND(), LN(Hypothèses!$B$53), Hypothèses!$C$53)-Hypothèses!$E$53), Hypothèses!$D$53), 0)))*IF(D298&gt;=4,1,0)</f>
        <v>0</v>
      </c>
      <c r="K298" s="7">
        <f>E298+F298+G298</f>
        <v>0</v>
      </c>
      <c r="L298" s="7">
        <f>H298+I298+J298</f>
        <v>0</v>
      </c>
      <c r="M298" s="7">
        <f>Simulateur!$G$20 + L298</f>
        <v>0</v>
      </c>
    </row>
    <row r="299" spans="1:13">
      <c r="A299" s="11">
        <v>298</v>
      </c>
      <c r="B299" s="11">
        <f>BINOM.INV(1000, (Hypothèses!$B$43*Hypothèses!$B$46)/1000, RAND())</f>
        <v>0</v>
      </c>
      <c r="C299" s="11">
        <f>BINOM.INV(1000, (Hypothèses!$B$43*Hypothèses!$B$47)/1000, RAND())</f>
        <v>0</v>
      </c>
      <c r="D299" s="11">
        <f>BINOM.INV(1000, (Hypothèses!$B$43*Hypothèses!$B$48)/1000, RAND())</f>
        <v>0</v>
      </c>
      <c r="E299" s="7">
        <f>(MAX(MIN((LOGNORM.INV(RAND(), LN(Hypothèses!$B$51), Hypothèses!$C$51)-Hypothèses!$E$51), Hypothèses!$D$51), 0))*IF(B299&gt;=1,1,0)+(MAX(MIN((LOGNORM.INV(RAND(), LN(Hypothèses!$B$51), Hypothèses!$C$51)-Hypothèses!$E$51), Hypothèses!$D$51), 0))*IF(B299&gt;=2,1,0)+(MAX(MIN((LOGNORM.INV(RAND(), LN(Hypothèses!$B$51), Hypothèses!$C$51)-Hypothèses!$E$51), Hypothèses!$D$51), 0))*IF(B299&gt;=3,1,0)+(MAX(MIN((LOGNORM.INV(RAND(), LN(Hypothèses!$B$51), Hypothèses!$C$51)-Hypothèses!$E$51), Hypothèses!$D$51), 0))*IF(B299&gt;=4,1,0)</f>
        <v>0</v>
      </c>
      <c r="F299" s="7">
        <f>(MAX(MIN((LOGNORM.INV(RAND(), LN(Hypothèses!$B$52), Hypothèses!$C$52)-Hypothèses!$E$52), Hypothèses!$D$52), 0))*IF(C299&gt;=1,1,0)+(MAX(MIN((LOGNORM.INV(RAND(), LN(Hypothèses!$B$52), Hypothèses!$C$52)-Hypothèses!$E$52), Hypothèses!$D$52), 0))*IF(C299&gt;=2,1,0)+(MAX(MIN((LOGNORM.INV(RAND(), LN(Hypothèses!$B$52), Hypothèses!$C$52)-Hypothèses!$E$52), Hypothèses!$D$52), 0))*IF(C299&gt;=3,1,0)+(MAX(MIN((LOGNORM.INV(RAND(), LN(Hypothèses!$B$52), Hypothèses!$C$52)-Hypothèses!$E$52), Hypothèses!$D$52), 0))*IF(C299&gt;=4,1,0)</f>
        <v>0</v>
      </c>
      <c r="G299" s="7">
        <f>(MAX(MIN((LOGNORM.INV(RAND(), LN(Hypothèses!$B$53), Hypothèses!$C$53)-Hypothèses!$E$53), Hypothèses!$D$53), 0))*IF(D299&gt;=1,1,0)+(MAX(MIN((LOGNORM.INV(RAND(), LN(Hypothèses!$B$53), Hypothèses!$C$53)-Hypothèses!$E$53), Hypothèses!$D$53), 0))*IF(D299&gt;=2,1,0)+(MAX(MIN((LOGNORM.INV(RAND(), LN(Hypothèses!$B$53), Hypothèses!$C$53)-Hypothèses!$E$53), Hypothèses!$D$53), 0))*IF(D299&gt;=3,1,0)+(MAX(MIN((LOGNORM.INV(RAND(), LN(Hypothèses!$B$53), Hypothèses!$C$53)-Hypothèses!$E$53), Hypothèses!$D$53), 0))*IF(D299&gt;=4,1,0)</f>
        <v>0</v>
      </c>
      <c r="H299" s="7">
        <f>((LOGNORM.INV(RAND(), LN(Hypothèses!$B$51), Hypothèses!$C$51)) - (MAX(MIN((LOGNORM.INV(RAND(), LN(Hypothèses!$B$51), Hypothèses!$C$51)-Hypothèses!$E$51), Hypothèses!$D$51), 0)))*IF(B299&gt;=1,1,0)+((LOGNORM.INV(RAND(), LN(Hypothèses!$B$51), Hypothèses!$C$51)) - (MAX(MIN((LOGNORM.INV(RAND(), LN(Hypothèses!$B$51), Hypothèses!$C$51)-Hypothèses!$E$51), Hypothèses!$D$51), 0)))*IF(B299&gt;=2,1,0)+((LOGNORM.INV(RAND(), LN(Hypothèses!$B$51), Hypothèses!$C$51)) - (MAX(MIN((LOGNORM.INV(RAND(), LN(Hypothèses!$B$51), Hypothèses!$C$51)-Hypothèses!$E$51), Hypothèses!$D$51), 0)))*IF(B299&gt;=3,1,0)+((LOGNORM.INV(RAND(), LN(Hypothèses!$B$51), Hypothèses!$C$51)) - (MAX(MIN((LOGNORM.INV(RAND(), LN(Hypothèses!$B$51), Hypothèses!$C$51)-Hypothèses!$E$51), Hypothèses!$D$51), 0)))*IF(B299&gt;=4,1,0)</f>
        <v>0</v>
      </c>
      <c r="I299" s="7">
        <f>((LOGNORM.INV(RAND(), LN(Hypothèses!$B$52), Hypothèses!$C$52)) - (MAX(MIN((LOGNORM.INV(RAND(), LN(Hypothèses!$B$52), Hypothèses!$C$52)-Hypothèses!$E$52), Hypothèses!$D$52), 0)))*IF(C299&gt;=1,1,0)+((LOGNORM.INV(RAND(), LN(Hypothèses!$B$52), Hypothèses!$C$52)) - (MAX(MIN((LOGNORM.INV(RAND(), LN(Hypothèses!$B$52), Hypothèses!$C$52)-Hypothèses!$E$52), Hypothèses!$D$52), 0)))*IF(C299&gt;=2,1,0)+((LOGNORM.INV(RAND(), LN(Hypothèses!$B$52), Hypothèses!$C$52)) - (MAX(MIN((LOGNORM.INV(RAND(), LN(Hypothèses!$B$52), Hypothèses!$C$52)-Hypothèses!$E$52), Hypothèses!$D$52), 0)))*IF(C299&gt;=3,1,0)+((LOGNORM.INV(RAND(), LN(Hypothèses!$B$52), Hypothèses!$C$52)) - (MAX(MIN((LOGNORM.INV(RAND(), LN(Hypothèses!$B$52), Hypothèses!$C$52)-Hypothèses!$E$52), Hypothèses!$D$52), 0)))*IF(C299&gt;=4,1,0)</f>
        <v>0</v>
      </c>
      <c r="J299" s="7">
        <f>((LOGNORM.INV(RAND(), LN(Hypothèses!$B$53), Hypothèses!$C$53)) - (MAX(MIN((LOGNORM.INV(RAND(), LN(Hypothèses!$B$53), Hypothèses!$C$53)-Hypothèses!$E$53), Hypothèses!$D$53), 0)))*IF(D299&gt;=1,1,0)+((LOGNORM.INV(RAND(), LN(Hypothèses!$B$53), Hypothèses!$C$53)) - (MAX(MIN((LOGNORM.INV(RAND(), LN(Hypothèses!$B$53), Hypothèses!$C$53)-Hypothèses!$E$53), Hypothèses!$D$53), 0)))*IF(D299&gt;=2,1,0)+((LOGNORM.INV(RAND(), LN(Hypothèses!$B$53), Hypothèses!$C$53)) - (MAX(MIN((LOGNORM.INV(RAND(), LN(Hypothèses!$B$53), Hypothèses!$C$53)-Hypothèses!$E$53), Hypothèses!$D$53), 0)))*IF(D299&gt;=3,1,0)+((LOGNORM.INV(RAND(), LN(Hypothèses!$B$53), Hypothèses!$C$53)) - (MAX(MIN((LOGNORM.INV(RAND(), LN(Hypothèses!$B$53), Hypothèses!$C$53)-Hypothèses!$E$53), Hypothèses!$D$53), 0)))*IF(D299&gt;=4,1,0)</f>
        <v>0</v>
      </c>
      <c r="K299" s="7">
        <f>E299+F299+G299</f>
        <v>0</v>
      </c>
      <c r="L299" s="7">
        <f>H299+I299+J299</f>
        <v>0</v>
      </c>
      <c r="M299" s="7">
        <f>Simulateur!$G$20 + L299</f>
        <v>0</v>
      </c>
    </row>
    <row r="300" spans="1:13">
      <c r="A300" s="11">
        <v>299</v>
      </c>
      <c r="B300" s="11">
        <f>BINOM.INV(1000, (Hypothèses!$B$43*Hypothèses!$B$46)/1000, RAND())</f>
        <v>0</v>
      </c>
      <c r="C300" s="11">
        <f>BINOM.INV(1000, (Hypothèses!$B$43*Hypothèses!$B$47)/1000, RAND())</f>
        <v>0</v>
      </c>
      <c r="D300" s="11">
        <f>BINOM.INV(1000, (Hypothèses!$B$43*Hypothèses!$B$48)/1000, RAND())</f>
        <v>0</v>
      </c>
      <c r="E300" s="7">
        <f>(MAX(MIN((LOGNORM.INV(RAND(), LN(Hypothèses!$B$51), Hypothèses!$C$51)-Hypothèses!$E$51), Hypothèses!$D$51), 0))*IF(B300&gt;=1,1,0)+(MAX(MIN((LOGNORM.INV(RAND(), LN(Hypothèses!$B$51), Hypothèses!$C$51)-Hypothèses!$E$51), Hypothèses!$D$51), 0))*IF(B300&gt;=2,1,0)+(MAX(MIN((LOGNORM.INV(RAND(), LN(Hypothèses!$B$51), Hypothèses!$C$51)-Hypothèses!$E$51), Hypothèses!$D$51), 0))*IF(B300&gt;=3,1,0)+(MAX(MIN((LOGNORM.INV(RAND(), LN(Hypothèses!$B$51), Hypothèses!$C$51)-Hypothèses!$E$51), Hypothèses!$D$51), 0))*IF(B300&gt;=4,1,0)</f>
        <v>0</v>
      </c>
      <c r="F300" s="7">
        <f>(MAX(MIN((LOGNORM.INV(RAND(), LN(Hypothèses!$B$52), Hypothèses!$C$52)-Hypothèses!$E$52), Hypothèses!$D$52), 0))*IF(C300&gt;=1,1,0)+(MAX(MIN((LOGNORM.INV(RAND(), LN(Hypothèses!$B$52), Hypothèses!$C$52)-Hypothèses!$E$52), Hypothèses!$D$52), 0))*IF(C300&gt;=2,1,0)+(MAX(MIN((LOGNORM.INV(RAND(), LN(Hypothèses!$B$52), Hypothèses!$C$52)-Hypothèses!$E$52), Hypothèses!$D$52), 0))*IF(C300&gt;=3,1,0)+(MAX(MIN((LOGNORM.INV(RAND(), LN(Hypothèses!$B$52), Hypothèses!$C$52)-Hypothèses!$E$52), Hypothèses!$D$52), 0))*IF(C300&gt;=4,1,0)</f>
        <v>0</v>
      </c>
      <c r="G300" s="7">
        <f>(MAX(MIN((LOGNORM.INV(RAND(), LN(Hypothèses!$B$53), Hypothèses!$C$53)-Hypothèses!$E$53), Hypothèses!$D$53), 0))*IF(D300&gt;=1,1,0)+(MAX(MIN((LOGNORM.INV(RAND(), LN(Hypothèses!$B$53), Hypothèses!$C$53)-Hypothèses!$E$53), Hypothèses!$D$53), 0))*IF(D300&gt;=2,1,0)+(MAX(MIN((LOGNORM.INV(RAND(), LN(Hypothèses!$B$53), Hypothèses!$C$53)-Hypothèses!$E$53), Hypothèses!$D$53), 0))*IF(D300&gt;=3,1,0)+(MAX(MIN((LOGNORM.INV(RAND(), LN(Hypothèses!$B$53), Hypothèses!$C$53)-Hypothèses!$E$53), Hypothèses!$D$53), 0))*IF(D300&gt;=4,1,0)</f>
        <v>0</v>
      </c>
      <c r="H300" s="7">
        <f>((LOGNORM.INV(RAND(), LN(Hypothèses!$B$51), Hypothèses!$C$51)) - (MAX(MIN((LOGNORM.INV(RAND(), LN(Hypothèses!$B$51), Hypothèses!$C$51)-Hypothèses!$E$51), Hypothèses!$D$51), 0)))*IF(B300&gt;=1,1,0)+((LOGNORM.INV(RAND(), LN(Hypothèses!$B$51), Hypothèses!$C$51)) - (MAX(MIN((LOGNORM.INV(RAND(), LN(Hypothèses!$B$51), Hypothèses!$C$51)-Hypothèses!$E$51), Hypothèses!$D$51), 0)))*IF(B300&gt;=2,1,0)+((LOGNORM.INV(RAND(), LN(Hypothèses!$B$51), Hypothèses!$C$51)) - (MAX(MIN((LOGNORM.INV(RAND(), LN(Hypothèses!$B$51), Hypothèses!$C$51)-Hypothèses!$E$51), Hypothèses!$D$51), 0)))*IF(B300&gt;=3,1,0)+((LOGNORM.INV(RAND(), LN(Hypothèses!$B$51), Hypothèses!$C$51)) - (MAX(MIN((LOGNORM.INV(RAND(), LN(Hypothèses!$B$51), Hypothèses!$C$51)-Hypothèses!$E$51), Hypothèses!$D$51), 0)))*IF(B300&gt;=4,1,0)</f>
        <v>0</v>
      </c>
      <c r="I300" s="7">
        <f>((LOGNORM.INV(RAND(), LN(Hypothèses!$B$52), Hypothèses!$C$52)) - (MAX(MIN((LOGNORM.INV(RAND(), LN(Hypothèses!$B$52), Hypothèses!$C$52)-Hypothèses!$E$52), Hypothèses!$D$52), 0)))*IF(C300&gt;=1,1,0)+((LOGNORM.INV(RAND(), LN(Hypothèses!$B$52), Hypothèses!$C$52)) - (MAX(MIN((LOGNORM.INV(RAND(), LN(Hypothèses!$B$52), Hypothèses!$C$52)-Hypothèses!$E$52), Hypothèses!$D$52), 0)))*IF(C300&gt;=2,1,0)+((LOGNORM.INV(RAND(), LN(Hypothèses!$B$52), Hypothèses!$C$52)) - (MAX(MIN((LOGNORM.INV(RAND(), LN(Hypothèses!$B$52), Hypothèses!$C$52)-Hypothèses!$E$52), Hypothèses!$D$52), 0)))*IF(C300&gt;=3,1,0)+((LOGNORM.INV(RAND(), LN(Hypothèses!$B$52), Hypothèses!$C$52)) - (MAX(MIN((LOGNORM.INV(RAND(), LN(Hypothèses!$B$52), Hypothèses!$C$52)-Hypothèses!$E$52), Hypothèses!$D$52), 0)))*IF(C300&gt;=4,1,0)</f>
        <v>0</v>
      </c>
      <c r="J300" s="7">
        <f>((LOGNORM.INV(RAND(), LN(Hypothèses!$B$53), Hypothèses!$C$53)) - (MAX(MIN((LOGNORM.INV(RAND(), LN(Hypothèses!$B$53), Hypothèses!$C$53)-Hypothèses!$E$53), Hypothèses!$D$53), 0)))*IF(D300&gt;=1,1,0)+((LOGNORM.INV(RAND(), LN(Hypothèses!$B$53), Hypothèses!$C$53)) - (MAX(MIN((LOGNORM.INV(RAND(), LN(Hypothèses!$B$53), Hypothèses!$C$53)-Hypothèses!$E$53), Hypothèses!$D$53), 0)))*IF(D300&gt;=2,1,0)+((LOGNORM.INV(RAND(), LN(Hypothèses!$B$53), Hypothèses!$C$53)) - (MAX(MIN((LOGNORM.INV(RAND(), LN(Hypothèses!$B$53), Hypothèses!$C$53)-Hypothèses!$E$53), Hypothèses!$D$53), 0)))*IF(D300&gt;=3,1,0)+((LOGNORM.INV(RAND(), LN(Hypothèses!$B$53), Hypothèses!$C$53)) - (MAX(MIN((LOGNORM.INV(RAND(), LN(Hypothèses!$B$53), Hypothèses!$C$53)-Hypothèses!$E$53), Hypothèses!$D$53), 0)))*IF(D300&gt;=4,1,0)</f>
        <v>0</v>
      </c>
      <c r="K300" s="7">
        <f>E300+F300+G300</f>
        <v>0</v>
      </c>
      <c r="L300" s="7">
        <f>H300+I300+J300</f>
        <v>0</v>
      </c>
      <c r="M300" s="7">
        <f>Simulateur!$G$20 + L300</f>
        <v>0</v>
      </c>
    </row>
    <row r="301" spans="1:13">
      <c r="A301" s="11">
        <v>300</v>
      </c>
      <c r="B301" s="11">
        <f>BINOM.INV(1000, (Hypothèses!$B$43*Hypothèses!$B$46)/1000, RAND())</f>
        <v>0</v>
      </c>
      <c r="C301" s="11">
        <f>BINOM.INV(1000, (Hypothèses!$B$43*Hypothèses!$B$47)/1000, RAND())</f>
        <v>0</v>
      </c>
      <c r="D301" s="11">
        <f>BINOM.INV(1000, (Hypothèses!$B$43*Hypothèses!$B$48)/1000, RAND())</f>
        <v>0</v>
      </c>
      <c r="E301" s="7">
        <f>(MAX(MIN((LOGNORM.INV(RAND(), LN(Hypothèses!$B$51), Hypothèses!$C$51)-Hypothèses!$E$51), Hypothèses!$D$51), 0))*IF(B301&gt;=1,1,0)+(MAX(MIN((LOGNORM.INV(RAND(), LN(Hypothèses!$B$51), Hypothèses!$C$51)-Hypothèses!$E$51), Hypothèses!$D$51), 0))*IF(B301&gt;=2,1,0)+(MAX(MIN((LOGNORM.INV(RAND(), LN(Hypothèses!$B$51), Hypothèses!$C$51)-Hypothèses!$E$51), Hypothèses!$D$51), 0))*IF(B301&gt;=3,1,0)+(MAX(MIN((LOGNORM.INV(RAND(), LN(Hypothèses!$B$51), Hypothèses!$C$51)-Hypothèses!$E$51), Hypothèses!$D$51), 0))*IF(B301&gt;=4,1,0)</f>
        <v>0</v>
      </c>
      <c r="F301" s="7">
        <f>(MAX(MIN((LOGNORM.INV(RAND(), LN(Hypothèses!$B$52), Hypothèses!$C$52)-Hypothèses!$E$52), Hypothèses!$D$52), 0))*IF(C301&gt;=1,1,0)+(MAX(MIN((LOGNORM.INV(RAND(), LN(Hypothèses!$B$52), Hypothèses!$C$52)-Hypothèses!$E$52), Hypothèses!$D$52), 0))*IF(C301&gt;=2,1,0)+(MAX(MIN((LOGNORM.INV(RAND(), LN(Hypothèses!$B$52), Hypothèses!$C$52)-Hypothèses!$E$52), Hypothèses!$D$52), 0))*IF(C301&gt;=3,1,0)+(MAX(MIN((LOGNORM.INV(RAND(), LN(Hypothèses!$B$52), Hypothèses!$C$52)-Hypothèses!$E$52), Hypothèses!$D$52), 0))*IF(C301&gt;=4,1,0)</f>
        <v>0</v>
      </c>
      <c r="G301" s="7">
        <f>(MAX(MIN((LOGNORM.INV(RAND(), LN(Hypothèses!$B$53), Hypothèses!$C$53)-Hypothèses!$E$53), Hypothèses!$D$53), 0))*IF(D301&gt;=1,1,0)+(MAX(MIN((LOGNORM.INV(RAND(), LN(Hypothèses!$B$53), Hypothèses!$C$53)-Hypothèses!$E$53), Hypothèses!$D$53), 0))*IF(D301&gt;=2,1,0)+(MAX(MIN((LOGNORM.INV(RAND(), LN(Hypothèses!$B$53), Hypothèses!$C$53)-Hypothèses!$E$53), Hypothèses!$D$53), 0))*IF(D301&gt;=3,1,0)+(MAX(MIN((LOGNORM.INV(RAND(), LN(Hypothèses!$B$53), Hypothèses!$C$53)-Hypothèses!$E$53), Hypothèses!$D$53), 0))*IF(D301&gt;=4,1,0)</f>
        <v>0</v>
      </c>
      <c r="H301" s="7">
        <f>((LOGNORM.INV(RAND(), LN(Hypothèses!$B$51), Hypothèses!$C$51)) - (MAX(MIN((LOGNORM.INV(RAND(), LN(Hypothèses!$B$51), Hypothèses!$C$51)-Hypothèses!$E$51), Hypothèses!$D$51), 0)))*IF(B301&gt;=1,1,0)+((LOGNORM.INV(RAND(), LN(Hypothèses!$B$51), Hypothèses!$C$51)) - (MAX(MIN((LOGNORM.INV(RAND(), LN(Hypothèses!$B$51), Hypothèses!$C$51)-Hypothèses!$E$51), Hypothèses!$D$51), 0)))*IF(B301&gt;=2,1,0)+((LOGNORM.INV(RAND(), LN(Hypothèses!$B$51), Hypothèses!$C$51)) - (MAX(MIN((LOGNORM.INV(RAND(), LN(Hypothèses!$B$51), Hypothèses!$C$51)-Hypothèses!$E$51), Hypothèses!$D$51), 0)))*IF(B301&gt;=3,1,0)+((LOGNORM.INV(RAND(), LN(Hypothèses!$B$51), Hypothèses!$C$51)) - (MAX(MIN((LOGNORM.INV(RAND(), LN(Hypothèses!$B$51), Hypothèses!$C$51)-Hypothèses!$E$51), Hypothèses!$D$51), 0)))*IF(B301&gt;=4,1,0)</f>
        <v>0</v>
      </c>
      <c r="I301" s="7">
        <f>((LOGNORM.INV(RAND(), LN(Hypothèses!$B$52), Hypothèses!$C$52)) - (MAX(MIN((LOGNORM.INV(RAND(), LN(Hypothèses!$B$52), Hypothèses!$C$52)-Hypothèses!$E$52), Hypothèses!$D$52), 0)))*IF(C301&gt;=1,1,0)+((LOGNORM.INV(RAND(), LN(Hypothèses!$B$52), Hypothèses!$C$52)) - (MAX(MIN((LOGNORM.INV(RAND(), LN(Hypothèses!$B$52), Hypothèses!$C$52)-Hypothèses!$E$52), Hypothèses!$D$52), 0)))*IF(C301&gt;=2,1,0)+((LOGNORM.INV(RAND(), LN(Hypothèses!$B$52), Hypothèses!$C$52)) - (MAX(MIN((LOGNORM.INV(RAND(), LN(Hypothèses!$B$52), Hypothèses!$C$52)-Hypothèses!$E$52), Hypothèses!$D$52), 0)))*IF(C301&gt;=3,1,0)+((LOGNORM.INV(RAND(), LN(Hypothèses!$B$52), Hypothèses!$C$52)) - (MAX(MIN((LOGNORM.INV(RAND(), LN(Hypothèses!$B$52), Hypothèses!$C$52)-Hypothèses!$E$52), Hypothèses!$D$52), 0)))*IF(C301&gt;=4,1,0)</f>
        <v>0</v>
      </c>
      <c r="J301" s="7">
        <f>((LOGNORM.INV(RAND(), LN(Hypothèses!$B$53), Hypothèses!$C$53)) - (MAX(MIN((LOGNORM.INV(RAND(), LN(Hypothèses!$B$53), Hypothèses!$C$53)-Hypothèses!$E$53), Hypothèses!$D$53), 0)))*IF(D301&gt;=1,1,0)+((LOGNORM.INV(RAND(), LN(Hypothèses!$B$53), Hypothèses!$C$53)) - (MAX(MIN((LOGNORM.INV(RAND(), LN(Hypothèses!$B$53), Hypothèses!$C$53)-Hypothèses!$E$53), Hypothèses!$D$53), 0)))*IF(D301&gt;=2,1,0)+((LOGNORM.INV(RAND(), LN(Hypothèses!$B$53), Hypothèses!$C$53)) - (MAX(MIN((LOGNORM.INV(RAND(), LN(Hypothèses!$B$53), Hypothèses!$C$53)-Hypothèses!$E$53), Hypothèses!$D$53), 0)))*IF(D301&gt;=3,1,0)+((LOGNORM.INV(RAND(), LN(Hypothèses!$B$53), Hypothèses!$C$53)) - (MAX(MIN((LOGNORM.INV(RAND(), LN(Hypothèses!$B$53), Hypothèses!$C$53)-Hypothèses!$E$53), Hypothèses!$D$53), 0)))*IF(D301&gt;=4,1,0)</f>
        <v>0</v>
      </c>
      <c r="K301" s="7">
        <f>E301+F301+G301</f>
        <v>0</v>
      </c>
      <c r="L301" s="7">
        <f>H301+I301+J301</f>
        <v>0</v>
      </c>
      <c r="M301" s="7">
        <f>Simulateur!$G$20 + L301</f>
        <v>0</v>
      </c>
    </row>
    <row r="302" spans="1:13">
      <c r="A302" s="11">
        <v>301</v>
      </c>
      <c r="B302" s="11">
        <f>BINOM.INV(1000, (Hypothèses!$B$43*Hypothèses!$B$46)/1000, RAND())</f>
        <v>0</v>
      </c>
      <c r="C302" s="11">
        <f>BINOM.INV(1000, (Hypothèses!$B$43*Hypothèses!$B$47)/1000, RAND())</f>
        <v>0</v>
      </c>
      <c r="D302" s="11">
        <f>BINOM.INV(1000, (Hypothèses!$B$43*Hypothèses!$B$48)/1000, RAND())</f>
        <v>0</v>
      </c>
      <c r="E302" s="7">
        <f>(MAX(MIN((LOGNORM.INV(RAND(), LN(Hypothèses!$B$51), Hypothèses!$C$51)-Hypothèses!$E$51), Hypothèses!$D$51), 0))*IF(B302&gt;=1,1,0)+(MAX(MIN((LOGNORM.INV(RAND(), LN(Hypothèses!$B$51), Hypothèses!$C$51)-Hypothèses!$E$51), Hypothèses!$D$51), 0))*IF(B302&gt;=2,1,0)+(MAX(MIN((LOGNORM.INV(RAND(), LN(Hypothèses!$B$51), Hypothèses!$C$51)-Hypothèses!$E$51), Hypothèses!$D$51), 0))*IF(B302&gt;=3,1,0)+(MAX(MIN((LOGNORM.INV(RAND(), LN(Hypothèses!$B$51), Hypothèses!$C$51)-Hypothèses!$E$51), Hypothèses!$D$51), 0))*IF(B302&gt;=4,1,0)</f>
        <v>0</v>
      </c>
      <c r="F302" s="7">
        <f>(MAX(MIN((LOGNORM.INV(RAND(), LN(Hypothèses!$B$52), Hypothèses!$C$52)-Hypothèses!$E$52), Hypothèses!$D$52), 0))*IF(C302&gt;=1,1,0)+(MAX(MIN((LOGNORM.INV(RAND(), LN(Hypothèses!$B$52), Hypothèses!$C$52)-Hypothèses!$E$52), Hypothèses!$D$52), 0))*IF(C302&gt;=2,1,0)+(MAX(MIN((LOGNORM.INV(RAND(), LN(Hypothèses!$B$52), Hypothèses!$C$52)-Hypothèses!$E$52), Hypothèses!$D$52), 0))*IF(C302&gt;=3,1,0)+(MAX(MIN((LOGNORM.INV(RAND(), LN(Hypothèses!$B$52), Hypothèses!$C$52)-Hypothèses!$E$52), Hypothèses!$D$52), 0))*IF(C302&gt;=4,1,0)</f>
        <v>0</v>
      </c>
      <c r="G302" s="7">
        <f>(MAX(MIN((LOGNORM.INV(RAND(), LN(Hypothèses!$B$53), Hypothèses!$C$53)-Hypothèses!$E$53), Hypothèses!$D$53), 0))*IF(D302&gt;=1,1,0)+(MAX(MIN((LOGNORM.INV(RAND(), LN(Hypothèses!$B$53), Hypothèses!$C$53)-Hypothèses!$E$53), Hypothèses!$D$53), 0))*IF(D302&gt;=2,1,0)+(MAX(MIN((LOGNORM.INV(RAND(), LN(Hypothèses!$B$53), Hypothèses!$C$53)-Hypothèses!$E$53), Hypothèses!$D$53), 0))*IF(D302&gt;=3,1,0)+(MAX(MIN((LOGNORM.INV(RAND(), LN(Hypothèses!$B$53), Hypothèses!$C$53)-Hypothèses!$E$53), Hypothèses!$D$53), 0))*IF(D302&gt;=4,1,0)</f>
        <v>0</v>
      </c>
      <c r="H302" s="7">
        <f>((LOGNORM.INV(RAND(), LN(Hypothèses!$B$51), Hypothèses!$C$51)) - (MAX(MIN((LOGNORM.INV(RAND(), LN(Hypothèses!$B$51), Hypothèses!$C$51)-Hypothèses!$E$51), Hypothèses!$D$51), 0)))*IF(B302&gt;=1,1,0)+((LOGNORM.INV(RAND(), LN(Hypothèses!$B$51), Hypothèses!$C$51)) - (MAX(MIN((LOGNORM.INV(RAND(), LN(Hypothèses!$B$51), Hypothèses!$C$51)-Hypothèses!$E$51), Hypothèses!$D$51), 0)))*IF(B302&gt;=2,1,0)+((LOGNORM.INV(RAND(), LN(Hypothèses!$B$51), Hypothèses!$C$51)) - (MAX(MIN((LOGNORM.INV(RAND(), LN(Hypothèses!$B$51), Hypothèses!$C$51)-Hypothèses!$E$51), Hypothèses!$D$51), 0)))*IF(B302&gt;=3,1,0)+((LOGNORM.INV(RAND(), LN(Hypothèses!$B$51), Hypothèses!$C$51)) - (MAX(MIN((LOGNORM.INV(RAND(), LN(Hypothèses!$B$51), Hypothèses!$C$51)-Hypothèses!$E$51), Hypothèses!$D$51), 0)))*IF(B302&gt;=4,1,0)</f>
        <v>0</v>
      </c>
      <c r="I302" s="7">
        <f>((LOGNORM.INV(RAND(), LN(Hypothèses!$B$52), Hypothèses!$C$52)) - (MAX(MIN((LOGNORM.INV(RAND(), LN(Hypothèses!$B$52), Hypothèses!$C$52)-Hypothèses!$E$52), Hypothèses!$D$52), 0)))*IF(C302&gt;=1,1,0)+((LOGNORM.INV(RAND(), LN(Hypothèses!$B$52), Hypothèses!$C$52)) - (MAX(MIN((LOGNORM.INV(RAND(), LN(Hypothèses!$B$52), Hypothèses!$C$52)-Hypothèses!$E$52), Hypothèses!$D$52), 0)))*IF(C302&gt;=2,1,0)+((LOGNORM.INV(RAND(), LN(Hypothèses!$B$52), Hypothèses!$C$52)) - (MAX(MIN((LOGNORM.INV(RAND(), LN(Hypothèses!$B$52), Hypothèses!$C$52)-Hypothèses!$E$52), Hypothèses!$D$52), 0)))*IF(C302&gt;=3,1,0)+((LOGNORM.INV(RAND(), LN(Hypothèses!$B$52), Hypothèses!$C$52)) - (MAX(MIN((LOGNORM.INV(RAND(), LN(Hypothèses!$B$52), Hypothèses!$C$52)-Hypothèses!$E$52), Hypothèses!$D$52), 0)))*IF(C302&gt;=4,1,0)</f>
        <v>0</v>
      </c>
      <c r="J302" s="7">
        <f>((LOGNORM.INV(RAND(), LN(Hypothèses!$B$53), Hypothèses!$C$53)) - (MAX(MIN((LOGNORM.INV(RAND(), LN(Hypothèses!$B$53), Hypothèses!$C$53)-Hypothèses!$E$53), Hypothèses!$D$53), 0)))*IF(D302&gt;=1,1,0)+((LOGNORM.INV(RAND(), LN(Hypothèses!$B$53), Hypothèses!$C$53)) - (MAX(MIN((LOGNORM.INV(RAND(), LN(Hypothèses!$B$53), Hypothèses!$C$53)-Hypothèses!$E$53), Hypothèses!$D$53), 0)))*IF(D302&gt;=2,1,0)+((LOGNORM.INV(RAND(), LN(Hypothèses!$B$53), Hypothèses!$C$53)) - (MAX(MIN((LOGNORM.INV(RAND(), LN(Hypothèses!$B$53), Hypothèses!$C$53)-Hypothèses!$E$53), Hypothèses!$D$53), 0)))*IF(D302&gt;=3,1,0)+((LOGNORM.INV(RAND(), LN(Hypothèses!$B$53), Hypothèses!$C$53)) - (MAX(MIN((LOGNORM.INV(RAND(), LN(Hypothèses!$B$53), Hypothèses!$C$53)-Hypothèses!$E$53), Hypothèses!$D$53), 0)))*IF(D302&gt;=4,1,0)</f>
        <v>0</v>
      </c>
      <c r="K302" s="7">
        <f>E302+F302+G302</f>
        <v>0</v>
      </c>
      <c r="L302" s="7">
        <f>H302+I302+J302</f>
        <v>0</v>
      </c>
      <c r="M302" s="7">
        <f>Simulateur!$G$20 + L302</f>
        <v>0</v>
      </c>
    </row>
    <row r="303" spans="1:13">
      <c r="A303" s="11">
        <v>302</v>
      </c>
      <c r="B303" s="11">
        <f>BINOM.INV(1000, (Hypothèses!$B$43*Hypothèses!$B$46)/1000, RAND())</f>
        <v>0</v>
      </c>
      <c r="C303" s="11">
        <f>BINOM.INV(1000, (Hypothèses!$B$43*Hypothèses!$B$47)/1000, RAND())</f>
        <v>0</v>
      </c>
      <c r="D303" s="11">
        <f>BINOM.INV(1000, (Hypothèses!$B$43*Hypothèses!$B$48)/1000, RAND())</f>
        <v>0</v>
      </c>
      <c r="E303" s="7">
        <f>(MAX(MIN((LOGNORM.INV(RAND(), LN(Hypothèses!$B$51), Hypothèses!$C$51)-Hypothèses!$E$51), Hypothèses!$D$51), 0))*IF(B303&gt;=1,1,0)+(MAX(MIN((LOGNORM.INV(RAND(), LN(Hypothèses!$B$51), Hypothèses!$C$51)-Hypothèses!$E$51), Hypothèses!$D$51), 0))*IF(B303&gt;=2,1,0)+(MAX(MIN((LOGNORM.INV(RAND(), LN(Hypothèses!$B$51), Hypothèses!$C$51)-Hypothèses!$E$51), Hypothèses!$D$51), 0))*IF(B303&gt;=3,1,0)+(MAX(MIN((LOGNORM.INV(RAND(), LN(Hypothèses!$B$51), Hypothèses!$C$51)-Hypothèses!$E$51), Hypothèses!$D$51), 0))*IF(B303&gt;=4,1,0)</f>
        <v>0</v>
      </c>
      <c r="F303" s="7">
        <f>(MAX(MIN((LOGNORM.INV(RAND(), LN(Hypothèses!$B$52), Hypothèses!$C$52)-Hypothèses!$E$52), Hypothèses!$D$52), 0))*IF(C303&gt;=1,1,0)+(MAX(MIN((LOGNORM.INV(RAND(), LN(Hypothèses!$B$52), Hypothèses!$C$52)-Hypothèses!$E$52), Hypothèses!$D$52), 0))*IF(C303&gt;=2,1,0)+(MAX(MIN((LOGNORM.INV(RAND(), LN(Hypothèses!$B$52), Hypothèses!$C$52)-Hypothèses!$E$52), Hypothèses!$D$52), 0))*IF(C303&gt;=3,1,0)+(MAX(MIN((LOGNORM.INV(RAND(), LN(Hypothèses!$B$52), Hypothèses!$C$52)-Hypothèses!$E$52), Hypothèses!$D$52), 0))*IF(C303&gt;=4,1,0)</f>
        <v>0</v>
      </c>
      <c r="G303" s="7">
        <f>(MAX(MIN((LOGNORM.INV(RAND(), LN(Hypothèses!$B$53), Hypothèses!$C$53)-Hypothèses!$E$53), Hypothèses!$D$53), 0))*IF(D303&gt;=1,1,0)+(MAX(MIN((LOGNORM.INV(RAND(), LN(Hypothèses!$B$53), Hypothèses!$C$53)-Hypothèses!$E$53), Hypothèses!$D$53), 0))*IF(D303&gt;=2,1,0)+(MAX(MIN((LOGNORM.INV(RAND(), LN(Hypothèses!$B$53), Hypothèses!$C$53)-Hypothèses!$E$53), Hypothèses!$D$53), 0))*IF(D303&gt;=3,1,0)+(MAX(MIN((LOGNORM.INV(RAND(), LN(Hypothèses!$B$53), Hypothèses!$C$53)-Hypothèses!$E$53), Hypothèses!$D$53), 0))*IF(D303&gt;=4,1,0)</f>
        <v>0</v>
      </c>
      <c r="H303" s="7">
        <f>((LOGNORM.INV(RAND(), LN(Hypothèses!$B$51), Hypothèses!$C$51)) - (MAX(MIN((LOGNORM.INV(RAND(), LN(Hypothèses!$B$51), Hypothèses!$C$51)-Hypothèses!$E$51), Hypothèses!$D$51), 0)))*IF(B303&gt;=1,1,0)+((LOGNORM.INV(RAND(), LN(Hypothèses!$B$51), Hypothèses!$C$51)) - (MAX(MIN((LOGNORM.INV(RAND(), LN(Hypothèses!$B$51), Hypothèses!$C$51)-Hypothèses!$E$51), Hypothèses!$D$51), 0)))*IF(B303&gt;=2,1,0)+((LOGNORM.INV(RAND(), LN(Hypothèses!$B$51), Hypothèses!$C$51)) - (MAX(MIN((LOGNORM.INV(RAND(), LN(Hypothèses!$B$51), Hypothèses!$C$51)-Hypothèses!$E$51), Hypothèses!$D$51), 0)))*IF(B303&gt;=3,1,0)+((LOGNORM.INV(RAND(), LN(Hypothèses!$B$51), Hypothèses!$C$51)) - (MAX(MIN((LOGNORM.INV(RAND(), LN(Hypothèses!$B$51), Hypothèses!$C$51)-Hypothèses!$E$51), Hypothèses!$D$51), 0)))*IF(B303&gt;=4,1,0)</f>
        <v>0</v>
      </c>
      <c r="I303" s="7">
        <f>((LOGNORM.INV(RAND(), LN(Hypothèses!$B$52), Hypothèses!$C$52)) - (MAX(MIN((LOGNORM.INV(RAND(), LN(Hypothèses!$B$52), Hypothèses!$C$52)-Hypothèses!$E$52), Hypothèses!$D$52), 0)))*IF(C303&gt;=1,1,0)+((LOGNORM.INV(RAND(), LN(Hypothèses!$B$52), Hypothèses!$C$52)) - (MAX(MIN((LOGNORM.INV(RAND(), LN(Hypothèses!$B$52), Hypothèses!$C$52)-Hypothèses!$E$52), Hypothèses!$D$52), 0)))*IF(C303&gt;=2,1,0)+((LOGNORM.INV(RAND(), LN(Hypothèses!$B$52), Hypothèses!$C$52)) - (MAX(MIN((LOGNORM.INV(RAND(), LN(Hypothèses!$B$52), Hypothèses!$C$52)-Hypothèses!$E$52), Hypothèses!$D$52), 0)))*IF(C303&gt;=3,1,0)+((LOGNORM.INV(RAND(), LN(Hypothèses!$B$52), Hypothèses!$C$52)) - (MAX(MIN((LOGNORM.INV(RAND(), LN(Hypothèses!$B$52), Hypothèses!$C$52)-Hypothèses!$E$52), Hypothèses!$D$52), 0)))*IF(C303&gt;=4,1,0)</f>
        <v>0</v>
      </c>
      <c r="J303" s="7">
        <f>((LOGNORM.INV(RAND(), LN(Hypothèses!$B$53), Hypothèses!$C$53)) - (MAX(MIN((LOGNORM.INV(RAND(), LN(Hypothèses!$B$53), Hypothèses!$C$53)-Hypothèses!$E$53), Hypothèses!$D$53), 0)))*IF(D303&gt;=1,1,0)+((LOGNORM.INV(RAND(), LN(Hypothèses!$B$53), Hypothèses!$C$53)) - (MAX(MIN((LOGNORM.INV(RAND(), LN(Hypothèses!$B$53), Hypothèses!$C$53)-Hypothèses!$E$53), Hypothèses!$D$53), 0)))*IF(D303&gt;=2,1,0)+((LOGNORM.INV(RAND(), LN(Hypothèses!$B$53), Hypothèses!$C$53)) - (MAX(MIN((LOGNORM.INV(RAND(), LN(Hypothèses!$B$53), Hypothèses!$C$53)-Hypothèses!$E$53), Hypothèses!$D$53), 0)))*IF(D303&gt;=3,1,0)+((LOGNORM.INV(RAND(), LN(Hypothèses!$B$53), Hypothèses!$C$53)) - (MAX(MIN((LOGNORM.INV(RAND(), LN(Hypothèses!$B$53), Hypothèses!$C$53)-Hypothèses!$E$53), Hypothèses!$D$53), 0)))*IF(D303&gt;=4,1,0)</f>
        <v>0</v>
      </c>
      <c r="K303" s="7">
        <f>E303+F303+G303</f>
        <v>0</v>
      </c>
      <c r="L303" s="7">
        <f>H303+I303+J303</f>
        <v>0</v>
      </c>
      <c r="M303" s="7">
        <f>Simulateur!$G$20 + L303</f>
        <v>0</v>
      </c>
    </row>
    <row r="304" spans="1:13">
      <c r="A304" s="11">
        <v>303</v>
      </c>
      <c r="B304" s="11">
        <f>BINOM.INV(1000, (Hypothèses!$B$43*Hypothèses!$B$46)/1000, RAND())</f>
        <v>0</v>
      </c>
      <c r="C304" s="11">
        <f>BINOM.INV(1000, (Hypothèses!$B$43*Hypothèses!$B$47)/1000, RAND())</f>
        <v>0</v>
      </c>
      <c r="D304" s="11">
        <f>BINOM.INV(1000, (Hypothèses!$B$43*Hypothèses!$B$48)/1000, RAND())</f>
        <v>0</v>
      </c>
      <c r="E304" s="7">
        <f>(MAX(MIN((LOGNORM.INV(RAND(), LN(Hypothèses!$B$51), Hypothèses!$C$51)-Hypothèses!$E$51), Hypothèses!$D$51), 0))*IF(B304&gt;=1,1,0)+(MAX(MIN((LOGNORM.INV(RAND(), LN(Hypothèses!$B$51), Hypothèses!$C$51)-Hypothèses!$E$51), Hypothèses!$D$51), 0))*IF(B304&gt;=2,1,0)+(MAX(MIN((LOGNORM.INV(RAND(), LN(Hypothèses!$B$51), Hypothèses!$C$51)-Hypothèses!$E$51), Hypothèses!$D$51), 0))*IF(B304&gt;=3,1,0)+(MAX(MIN((LOGNORM.INV(RAND(), LN(Hypothèses!$B$51), Hypothèses!$C$51)-Hypothèses!$E$51), Hypothèses!$D$51), 0))*IF(B304&gt;=4,1,0)</f>
        <v>0</v>
      </c>
      <c r="F304" s="7">
        <f>(MAX(MIN((LOGNORM.INV(RAND(), LN(Hypothèses!$B$52), Hypothèses!$C$52)-Hypothèses!$E$52), Hypothèses!$D$52), 0))*IF(C304&gt;=1,1,0)+(MAX(MIN((LOGNORM.INV(RAND(), LN(Hypothèses!$B$52), Hypothèses!$C$52)-Hypothèses!$E$52), Hypothèses!$D$52), 0))*IF(C304&gt;=2,1,0)+(MAX(MIN((LOGNORM.INV(RAND(), LN(Hypothèses!$B$52), Hypothèses!$C$52)-Hypothèses!$E$52), Hypothèses!$D$52), 0))*IF(C304&gt;=3,1,0)+(MAX(MIN((LOGNORM.INV(RAND(), LN(Hypothèses!$B$52), Hypothèses!$C$52)-Hypothèses!$E$52), Hypothèses!$D$52), 0))*IF(C304&gt;=4,1,0)</f>
        <v>0</v>
      </c>
      <c r="G304" s="7">
        <f>(MAX(MIN((LOGNORM.INV(RAND(), LN(Hypothèses!$B$53), Hypothèses!$C$53)-Hypothèses!$E$53), Hypothèses!$D$53), 0))*IF(D304&gt;=1,1,0)+(MAX(MIN((LOGNORM.INV(RAND(), LN(Hypothèses!$B$53), Hypothèses!$C$53)-Hypothèses!$E$53), Hypothèses!$D$53), 0))*IF(D304&gt;=2,1,0)+(MAX(MIN((LOGNORM.INV(RAND(), LN(Hypothèses!$B$53), Hypothèses!$C$53)-Hypothèses!$E$53), Hypothèses!$D$53), 0))*IF(D304&gt;=3,1,0)+(MAX(MIN((LOGNORM.INV(RAND(), LN(Hypothèses!$B$53), Hypothèses!$C$53)-Hypothèses!$E$53), Hypothèses!$D$53), 0))*IF(D304&gt;=4,1,0)</f>
        <v>0</v>
      </c>
      <c r="H304" s="7">
        <f>((LOGNORM.INV(RAND(), LN(Hypothèses!$B$51), Hypothèses!$C$51)) - (MAX(MIN((LOGNORM.INV(RAND(), LN(Hypothèses!$B$51), Hypothèses!$C$51)-Hypothèses!$E$51), Hypothèses!$D$51), 0)))*IF(B304&gt;=1,1,0)+((LOGNORM.INV(RAND(), LN(Hypothèses!$B$51), Hypothèses!$C$51)) - (MAX(MIN((LOGNORM.INV(RAND(), LN(Hypothèses!$B$51), Hypothèses!$C$51)-Hypothèses!$E$51), Hypothèses!$D$51), 0)))*IF(B304&gt;=2,1,0)+((LOGNORM.INV(RAND(), LN(Hypothèses!$B$51), Hypothèses!$C$51)) - (MAX(MIN((LOGNORM.INV(RAND(), LN(Hypothèses!$B$51), Hypothèses!$C$51)-Hypothèses!$E$51), Hypothèses!$D$51), 0)))*IF(B304&gt;=3,1,0)+((LOGNORM.INV(RAND(), LN(Hypothèses!$B$51), Hypothèses!$C$51)) - (MAX(MIN((LOGNORM.INV(RAND(), LN(Hypothèses!$B$51), Hypothèses!$C$51)-Hypothèses!$E$51), Hypothèses!$D$51), 0)))*IF(B304&gt;=4,1,0)</f>
        <v>0</v>
      </c>
      <c r="I304" s="7">
        <f>((LOGNORM.INV(RAND(), LN(Hypothèses!$B$52), Hypothèses!$C$52)) - (MAX(MIN((LOGNORM.INV(RAND(), LN(Hypothèses!$B$52), Hypothèses!$C$52)-Hypothèses!$E$52), Hypothèses!$D$52), 0)))*IF(C304&gt;=1,1,0)+((LOGNORM.INV(RAND(), LN(Hypothèses!$B$52), Hypothèses!$C$52)) - (MAX(MIN((LOGNORM.INV(RAND(), LN(Hypothèses!$B$52), Hypothèses!$C$52)-Hypothèses!$E$52), Hypothèses!$D$52), 0)))*IF(C304&gt;=2,1,0)+((LOGNORM.INV(RAND(), LN(Hypothèses!$B$52), Hypothèses!$C$52)) - (MAX(MIN((LOGNORM.INV(RAND(), LN(Hypothèses!$B$52), Hypothèses!$C$52)-Hypothèses!$E$52), Hypothèses!$D$52), 0)))*IF(C304&gt;=3,1,0)+((LOGNORM.INV(RAND(), LN(Hypothèses!$B$52), Hypothèses!$C$52)) - (MAX(MIN((LOGNORM.INV(RAND(), LN(Hypothèses!$B$52), Hypothèses!$C$52)-Hypothèses!$E$52), Hypothèses!$D$52), 0)))*IF(C304&gt;=4,1,0)</f>
        <v>0</v>
      </c>
      <c r="J304" s="7">
        <f>((LOGNORM.INV(RAND(), LN(Hypothèses!$B$53), Hypothèses!$C$53)) - (MAX(MIN((LOGNORM.INV(RAND(), LN(Hypothèses!$B$53), Hypothèses!$C$53)-Hypothèses!$E$53), Hypothèses!$D$53), 0)))*IF(D304&gt;=1,1,0)+((LOGNORM.INV(RAND(), LN(Hypothèses!$B$53), Hypothèses!$C$53)) - (MAX(MIN((LOGNORM.INV(RAND(), LN(Hypothèses!$B$53), Hypothèses!$C$53)-Hypothèses!$E$53), Hypothèses!$D$53), 0)))*IF(D304&gt;=2,1,0)+((LOGNORM.INV(RAND(), LN(Hypothèses!$B$53), Hypothèses!$C$53)) - (MAX(MIN((LOGNORM.INV(RAND(), LN(Hypothèses!$B$53), Hypothèses!$C$53)-Hypothèses!$E$53), Hypothèses!$D$53), 0)))*IF(D304&gt;=3,1,0)+((LOGNORM.INV(RAND(), LN(Hypothèses!$B$53), Hypothèses!$C$53)) - (MAX(MIN((LOGNORM.INV(RAND(), LN(Hypothèses!$B$53), Hypothèses!$C$53)-Hypothèses!$E$53), Hypothèses!$D$53), 0)))*IF(D304&gt;=4,1,0)</f>
        <v>0</v>
      </c>
      <c r="K304" s="7">
        <f>E304+F304+G304</f>
        <v>0</v>
      </c>
      <c r="L304" s="7">
        <f>H304+I304+J304</f>
        <v>0</v>
      </c>
      <c r="M304" s="7">
        <f>Simulateur!$G$20 + L304</f>
        <v>0</v>
      </c>
    </row>
    <row r="305" spans="1:13">
      <c r="A305" s="11">
        <v>304</v>
      </c>
      <c r="B305" s="11">
        <f>BINOM.INV(1000, (Hypothèses!$B$43*Hypothèses!$B$46)/1000, RAND())</f>
        <v>0</v>
      </c>
      <c r="C305" s="11">
        <f>BINOM.INV(1000, (Hypothèses!$B$43*Hypothèses!$B$47)/1000, RAND())</f>
        <v>0</v>
      </c>
      <c r="D305" s="11">
        <f>BINOM.INV(1000, (Hypothèses!$B$43*Hypothèses!$B$48)/1000, RAND())</f>
        <v>0</v>
      </c>
      <c r="E305" s="7">
        <f>(MAX(MIN((LOGNORM.INV(RAND(), LN(Hypothèses!$B$51), Hypothèses!$C$51)-Hypothèses!$E$51), Hypothèses!$D$51), 0))*IF(B305&gt;=1,1,0)+(MAX(MIN((LOGNORM.INV(RAND(), LN(Hypothèses!$B$51), Hypothèses!$C$51)-Hypothèses!$E$51), Hypothèses!$D$51), 0))*IF(B305&gt;=2,1,0)+(MAX(MIN((LOGNORM.INV(RAND(), LN(Hypothèses!$B$51), Hypothèses!$C$51)-Hypothèses!$E$51), Hypothèses!$D$51), 0))*IF(B305&gt;=3,1,0)+(MAX(MIN((LOGNORM.INV(RAND(), LN(Hypothèses!$B$51), Hypothèses!$C$51)-Hypothèses!$E$51), Hypothèses!$D$51), 0))*IF(B305&gt;=4,1,0)</f>
        <v>0</v>
      </c>
      <c r="F305" s="7">
        <f>(MAX(MIN((LOGNORM.INV(RAND(), LN(Hypothèses!$B$52), Hypothèses!$C$52)-Hypothèses!$E$52), Hypothèses!$D$52), 0))*IF(C305&gt;=1,1,0)+(MAX(MIN((LOGNORM.INV(RAND(), LN(Hypothèses!$B$52), Hypothèses!$C$52)-Hypothèses!$E$52), Hypothèses!$D$52), 0))*IF(C305&gt;=2,1,0)+(MAX(MIN((LOGNORM.INV(RAND(), LN(Hypothèses!$B$52), Hypothèses!$C$52)-Hypothèses!$E$52), Hypothèses!$D$52), 0))*IF(C305&gt;=3,1,0)+(MAX(MIN((LOGNORM.INV(RAND(), LN(Hypothèses!$B$52), Hypothèses!$C$52)-Hypothèses!$E$52), Hypothèses!$D$52), 0))*IF(C305&gt;=4,1,0)</f>
        <v>0</v>
      </c>
      <c r="G305" s="7">
        <f>(MAX(MIN((LOGNORM.INV(RAND(), LN(Hypothèses!$B$53), Hypothèses!$C$53)-Hypothèses!$E$53), Hypothèses!$D$53), 0))*IF(D305&gt;=1,1,0)+(MAX(MIN((LOGNORM.INV(RAND(), LN(Hypothèses!$B$53), Hypothèses!$C$53)-Hypothèses!$E$53), Hypothèses!$D$53), 0))*IF(D305&gt;=2,1,0)+(MAX(MIN((LOGNORM.INV(RAND(), LN(Hypothèses!$B$53), Hypothèses!$C$53)-Hypothèses!$E$53), Hypothèses!$D$53), 0))*IF(D305&gt;=3,1,0)+(MAX(MIN((LOGNORM.INV(RAND(), LN(Hypothèses!$B$53), Hypothèses!$C$53)-Hypothèses!$E$53), Hypothèses!$D$53), 0))*IF(D305&gt;=4,1,0)</f>
        <v>0</v>
      </c>
      <c r="H305" s="7">
        <f>((LOGNORM.INV(RAND(), LN(Hypothèses!$B$51), Hypothèses!$C$51)) - (MAX(MIN((LOGNORM.INV(RAND(), LN(Hypothèses!$B$51), Hypothèses!$C$51)-Hypothèses!$E$51), Hypothèses!$D$51), 0)))*IF(B305&gt;=1,1,0)+((LOGNORM.INV(RAND(), LN(Hypothèses!$B$51), Hypothèses!$C$51)) - (MAX(MIN((LOGNORM.INV(RAND(), LN(Hypothèses!$B$51), Hypothèses!$C$51)-Hypothèses!$E$51), Hypothèses!$D$51), 0)))*IF(B305&gt;=2,1,0)+((LOGNORM.INV(RAND(), LN(Hypothèses!$B$51), Hypothèses!$C$51)) - (MAX(MIN((LOGNORM.INV(RAND(), LN(Hypothèses!$B$51), Hypothèses!$C$51)-Hypothèses!$E$51), Hypothèses!$D$51), 0)))*IF(B305&gt;=3,1,0)+((LOGNORM.INV(RAND(), LN(Hypothèses!$B$51), Hypothèses!$C$51)) - (MAX(MIN((LOGNORM.INV(RAND(), LN(Hypothèses!$B$51), Hypothèses!$C$51)-Hypothèses!$E$51), Hypothèses!$D$51), 0)))*IF(B305&gt;=4,1,0)</f>
        <v>0</v>
      </c>
      <c r="I305" s="7">
        <f>((LOGNORM.INV(RAND(), LN(Hypothèses!$B$52), Hypothèses!$C$52)) - (MAX(MIN((LOGNORM.INV(RAND(), LN(Hypothèses!$B$52), Hypothèses!$C$52)-Hypothèses!$E$52), Hypothèses!$D$52), 0)))*IF(C305&gt;=1,1,0)+((LOGNORM.INV(RAND(), LN(Hypothèses!$B$52), Hypothèses!$C$52)) - (MAX(MIN((LOGNORM.INV(RAND(), LN(Hypothèses!$B$52), Hypothèses!$C$52)-Hypothèses!$E$52), Hypothèses!$D$52), 0)))*IF(C305&gt;=2,1,0)+((LOGNORM.INV(RAND(), LN(Hypothèses!$B$52), Hypothèses!$C$52)) - (MAX(MIN((LOGNORM.INV(RAND(), LN(Hypothèses!$B$52), Hypothèses!$C$52)-Hypothèses!$E$52), Hypothèses!$D$52), 0)))*IF(C305&gt;=3,1,0)+((LOGNORM.INV(RAND(), LN(Hypothèses!$B$52), Hypothèses!$C$52)) - (MAX(MIN((LOGNORM.INV(RAND(), LN(Hypothèses!$B$52), Hypothèses!$C$52)-Hypothèses!$E$52), Hypothèses!$D$52), 0)))*IF(C305&gt;=4,1,0)</f>
        <v>0</v>
      </c>
      <c r="J305" s="7">
        <f>((LOGNORM.INV(RAND(), LN(Hypothèses!$B$53), Hypothèses!$C$53)) - (MAX(MIN((LOGNORM.INV(RAND(), LN(Hypothèses!$B$53), Hypothèses!$C$53)-Hypothèses!$E$53), Hypothèses!$D$53), 0)))*IF(D305&gt;=1,1,0)+((LOGNORM.INV(RAND(), LN(Hypothèses!$B$53), Hypothèses!$C$53)) - (MAX(MIN((LOGNORM.INV(RAND(), LN(Hypothèses!$B$53), Hypothèses!$C$53)-Hypothèses!$E$53), Hypothèses!$D$53), 0)))*IF(D305&gt;=2,1,0)+((LOGNORM.INV(RAND(), LN(Hypothèses!$B$53), Hypothèses!$C$53)) - (MAX(MIN((LOGNORM.INV(RAND(), LN(Hypothèses!$B$53), Hypothèses!$C$53)-Hypothèses!$E$53), Hypothèses!$D$53), 0)))*IF(D305&gt;=3,1,0)+((LOGNORM.INV(RAND(), LN(Hypothèses!$B$53), Hypothèses!$C$53)) - (MAX(MIN((LOGNORM.INV(RAND(), LN(Hypothèses!$B$53), Hypothèses!$C$53)-Hypothèses!$E$53), Hypothèses!$D$53), 0)))*IF(D305&gt;=4,1,0)</f>
        <v>0</v>
      </c>
      <c r="K305" s="7">
        <f>E305+F305+G305</f>
        <v>0</v>
      </c>
      <c r="L305" s="7">
        <f>H305+I305+J305</f>
        <v>0</v>
      </c>
      <c r="M305" s="7">
        <f>Simulateur!$G$20 + L305</f>
        <v>0</v>
      </c>
    </row>
    <row r="306" spans="1:13">
      <c r="A306" s="11">
        <v>305</v>
      </c>
      <c r="B306" s="11">
        <f>BINOM.INV(1000, (Hypothèses!$B$43*Hypothèses!$B$46)/1000, RAND())</f>
        <v>0</v>
      </c>
      <c r="C306" s="11">
        <f>BINOM.INV(1000, (Hypothèses!$B$43*Hypothèses!$B$47)/1000, RAND())</f>
        <v>0</v>
      </c>
      <c r="D306" s="11">
        <f>BINOM.INV(1000, (Hypothèses!$B$43*Hypothèses!$B$48)/1000, RAND())</f>
        <v>0</v>
      </c>
      <c r="E306" s="7">
        <f>(MAX(MIN((LOGNORM.INV(RAND(), LN(Hypothèses!$B$51), Hypothèses!$C$51)-Hypothèses!$E$51), Hypothèses!$D$51), 0))*IF(B306&gt;=1,1,0)+(MAX(MIN((LOGNORM.INV(RAND(), LN(Hypothèses!$B$51), Hypothèses!$C$51)-Hypothèses!$E$51), Hypothèses!$D$51), 0))*IF(B306&gt;=2,1,0)+(MAX(MIN((LOGNORM.INV(RAND(), LN(Hypothèses!$B$51), Hypothèses!$C$51)-Hypothèses!$E$51), Hypothèses!$D$51), 0))*IF(B306&gt;=3,1,0)+(MAX(MIN((LOGNORM.INV(RAND(), LN(Hypothèses!$B$51), Hypothèses!$C$51)-Hypothèses!$E$51), Hypothèses!$D$51), 0))*IF(B306&gt;=4,1,0)</f>
        <v>0</v>
      </c>
      <c r="F306" s="7">
        <f>(MAX(MIN((LOGNORM.INV(RAND(), LN(Hypothèses!$B$52), Hypothèses!$C$52)-Hypothèses!$E$52), Hypothèses!$D$52), 0))*IF(C306&gt;=1,1,0)+(MAX(MIN((LOGNORM.INV(RAND(), LN(Hypothèses!$B$52), Hypothèses!$C$52)-Hypothèses!$E$52), Hypothèses!$D$52), 0))*IF(C306&gt;=2,1,0)+(MAX(MIN((LOGNORM.INV(RAND(), LN(Hypothèses!$B$52), Hypothèses!$C$52)-Hypothèses!$E$52), Hypothèses!$D$52), 0))*IF(C306&gt;=3,1,0)+(MAX(MIN((LOGNORM.INV(RAND(), LN(Hypothèses!$B$52), Hypothèses!$C$52)-Hypothèses!$E$52), Hypothèses!$D$52), 0))*IF(C306&gt;=4,1,0)</f>
        <v>0</v>
      </c>
      <c r="G306" s="7">
        <f>(MAX(MIN((LOGNORM.INV(RAND(), LN(Hypothèses!$B$53), Hypothèses!$C$53)-Hypothèses!$E$53), Hypothèses!$D$53), 0))*IF(D306&gt;=1,1,0)+(MAX(MIN((LOGNORM.INV(RAND(), LN(Hypothèses!$B$53), Hypothèses!$C$53)-Hypothèses!$E$53), Hypothèses!$D$53), 0))*IF(D306&gt;=2,1,0)+(MAX(MIN((LOGNORM.INV(RAND(), LN(Hypothèses!$B$53), Hypothèses!$C$53)-Hypothèses!$E$53), Hypothèses!$D$53), 0))*IF(D306&gt;=3,1,0)+(MAX(MIN((LOGNORM.INV(RAND(), LN(Hypothèses!$B$53), Hypothèses!$C$53)-Hypothèses!$E$53), Hypothèses!$D$53), 0))*IF(D306&gt;=4,1,0)</f>
        <v>0</v>
      </c>
      <c r="H306" s="7">
        <f>((LOGNORM.INV(RAND(), LN(Hypothèses!$B$51), Hypothèses!$C$51)) - (MAX(MIN((LOGNORM.INV(RAND(), LN(Hypothèses!$B$51), Hypothèses!$C$51)-Hypothèses!$E$51), Hypothèses!$D$51), 0)))*IF(B306&gt;=1,1,0)+((LOGNORM.INV(RAND(), LN(Hypothèses!$B$51), Hypothèses!$C$51)) - (MAX(MIN((LOGNORM.INV(RAND(), LN(Hypothèses!$B$51), Hypothèses!$C$51)-Hypothèses!$E$51), Hypothèses!$D$51), 0)))*IF(B306&gt;=2,1,0)+((LOGNORM.INV(RAND(), LN(Hypothèses!$B$51), Hypothèses!$C$51)) - (MAX(MIN((LOGNORM.INV(RAND(), LN(Hypothèses!$B$51), Hypothèses!$C$51)-Hypothèses!$E$51), Hypothèses!$D$51), 0)))*IF(B306&gt;=3,1,0)+((LOGNORM.INV(RAND(), LN(Hypothèses!$B$51), Hypothèses!$C$51)) - (MAX(MIN((LOGNORM.INV(RAND(), LN(Hypothèses!$B$51), Hypothèses!$C$51)-Hypothèses!$E$51), Hypothèses!$D$51), 0)))*IF(B306&gt;=4,1,0)</f>
        <v>0</v>
      </c>
      <c r="I306" s="7">
        <f>((LOGNORM.INV(RAND(), LN(Hypothèses!$B$52), Hypothèses!$C$52)) - (MAX(MIN((LOGNORM.INV(RAND(), LN(Hypothèses!$B$52), Hypothèses!$C$52)-Hypothèses!$E$52), Hypothèses!$D$52), 0)))*IF(C306&gt;=1,1,0)+((LOGNORM.INV(RAND(), LN(Hypothèses!$B$52), Hypothèses!$C$52)) - (MAX(MIN((LOGNORM.INV(RAND(), LN(Hypothèses!$B$52), Hypothèses!$C$52)-Hypothèses!$E$52), Hypothèses!$D$52), 0)))*IF(C306&gt;=2,1,0)+((LOGNORM.INV(RAND(), LN(Hypothèses!$B$52), Hypothèses!$C$52)) - (MAX(MIN((LOGNORM.INV(RAND(), LN(Hypothèses!$B$52), Hypothèses!$C$52)-Hypothèses!$E$52), Hypothèses!$D$52), 0)))*IF(C306&gt;=3,1,0)+((LOGNORM.INV(RAND(), LN(Hypothèses!$B$52), Hypothèses!$C$52)) - (MAX(MIN((LOGNORM.INV(RAND(), LN(Hypothèses!$B$52), Hypothèses!$C$52)-Hypothèses!$E$52), Hypothèses!$D$52), 0)))*IF(C306&gt;=4,1,0)</f>
        <v>0</v>
      </c>
      <c r="J306" s="7">
        <f>((LOGNORM.INV(RAND(), LN(Hypothèses!$B$53), Hypothèses!$C$53)) - (MAX(MIN((LOGNORM.INV(RAND(), LN(Hypothèses!$B$53), Hypothèses!$C$53)-Hypothèses!$E$53), Hypothèses!$D$53), 0)))*IF(D306&gt;=1,1,0)+((LOGNORM.INV(RAND(), LN(Hypothèses!$B$53), Hypothèses!$C$53)) - (MAX(MIN((LOGNORM.INV(RAND(), LN(Hypothèses!$B$53), Hypothèses!$C$53)-Hypothèses!$E$53), Hypothèses!$D$53), 0)))*IF(D306&gt;=2,1,0)+((LOGNORM.INV(RAND(), LN(Hypothèses!$B$53), Hypothèses!$C$53)) - (MAX(MIN((LOGNORM.INV(RAND(), LN(Hypothèses!$B$53), Hypothèses!$C$53)-Hypothèses!$E$53), Hypothèses!$D$53), 0)))*IF(D306&gt;=3,1,0)+((LOGNORM.INV(RAND(), LN(Hypothèses!$B$53), Hypothèses!$C$53)) - (MAX(MIN((LOGNORM.INV(RAND(), LN(Hypothèses!$B$53), Hypothèses!$C$53)-Hypothèses!$E$53), Hypothèses!$D$53), 0)))*IF(D306&gt;=4,1,0)</f>
        <v>0</v>
      </c>
      <c r="K306" s="7">
        <f>E306+F306+G306</f>
        <v>0</v>
      </c>
      <c r="L306" s="7">
        <f>H306+I306+J306</f>
        <v>0</v>
      </c>
      <c r="M306" s="7">
        <f>Simulateur!$G$20 + L306</f>
        <v>0</v>
      </c>
    </row>
    <row r="307" spans="1:13">
      <c r="A307" s="11">
        <v>306</v>
      </c>
      <c r="B307" s="11">
        <f>BINOM.INV(1000, (Hypothèses!$B$43*Hypothèses!$B$46)/1000, RAND())</f>
        <v>0</v>
      </c>
      <c r="C307" s="11">
        <f>BINOM.INV(1000, (Hypothèses!$B$43*Hypothèses!$B$47)/1000, RAND())</f>
        <v>0</v>
      </c>
      <c r="D307" s="11">
        <f>BINOM.INV(1000, (Hypothèses!$B$43*Hypothèses!$B$48)/1000, RAND())</f>
        <v>0</v>
      </c>
      <c r="E307" s="7">
        <f>(MAX(MIN((LOGNORM.INV(RAND(), LN(Hypothèses!$B$51), Hypothèses!$C$51)-Hypothèses!$E$51), Hypothèses!$D$51), 0))*IF(B307&gt;=1,1,0)+(MAX(MIN((LOGNORM.INV(RAND(), LN(Hypothèses!$B$51), Hypothèses!$C$51)-Hypothèses!$E$51), Hypothèses!$D$51), 0))*IF(B307&gt;=2,1,0)+(MAX(MIN((LOGNORM.INV(RAND(), LN(Hypothèses!$B$51), Hypothèses!$C$51)-Hypothèses!$E$51), Hypothèses!$D$51), 0))*IF(B307&gt;=3,1,0)+(MAX(MIN((LOGNORM.INV(RAND(), LN(Hypothèses!$B$51), Hypothèses!$C$51)-Hypothèses!$E$51), Hypothèses!$D$51), 0))*IF(B307&gt;=4,1,0)</f>
        <v>0</v>
      </c>
      <c r="F307" s="7">
        <f>(MAX(MIN((LOGNORM.INV(RAND(), LN(Hypothèses!$B$52), Hypothèses!$C$52)-Hypothèses!$E$52), Hypothèses!$D$52), 0))*IF(C307&gt;=1,1,0)+(MAX(MIN((LOGNORM.INV(RAND(), LN(Hypothèses!$B$52), Hypothèses!$C$52)-Hypothèses!$E$52), Hypothèses!$D$52), 0))*IF(C307&gt;=2,1,0)+(MAX(MIN((LOGNORM.INV(RAND(), LN(Hypothèses!$B$52), Hypothèses!$C$52)-Hypothèses!$E$52), Hypothèses!$D$52), 0))*IF(C307&gt;=3,1,0)+(MAX(MIN((LOGNORM.INV(RAND(), LN(Hypothèses!$B$52), Hypothèses!$C$52)-Hypothèses!$E$52), Hypothèses!$D$52), 0))*IF(C307&gt;=4,1,0)</f>
        <v>0</v>
      </c>
      <c r="G307" s="7">
        <f>(MAX(MIN((LOGNORM.INV(RAND(), LN(Hypothèses!$B$53), Hypothèses!$C$53)-Hypothèses!$E$53), Hypothèses!$D$53), 0))*IF(D307&gt;=1,1,0)+(MAX(MIN((LOGNORM.INV(RAND(), LN(Hypothèses!$B$53), Hypothèses!$C$53)-Hypothèses!$E$53), Hypothèses!$D$53), 0))*IF(D307&gt;=2,1,0)+(MAX(MIN((LOGNORM.INV(RAND(), LN(Hypothèses!$B$53), Hypothèses!$C$53)-Hypothèses!$E$53), Hypothèses!$D$53), 0))*IF(D307&gt;=3,1,0)+(MAX(MIN((LOGNORM.INV(RAND(), LN(Hypothèses!$B$53), Hypothèses!$C$53)-Hypothèses!$E$53), Hypothèses!$D$53), 0))*IF(D307&gt;=4,1,0)</f>
        <v>0</v>
      </c>
      <c r="H307" s="7">
        <f>((LOGNORM.INV(RAND(), LN(Hypothèses!$B$51), Hypothèses!$C$51)) - (MAX(MIN((LOGNORM.INV(RAND(), LN(Hypothèses!$B$51), Hypothèses!$C$51)-Hypothèses!$E$51), Hypothèses!$D$51), 0)))*IF(B307&gt;=1,1,0)+((LOGNORM.INV(RAND(), LN(Hypothèses!$B$51), Hypothèses!$C$51)) - (MAX(MIN((LOGNORM.INV(RAND(), LN(Hypothèses!$B$51), Hypothèses!$C$51)-Hypothèses!$E$51), Hypothèses!$D$51), 0)))*IF(B307&gt;=2,1,0)+((LOGNORM.INV(RAND(), LN(Hypothèses!$B$51), Hypothèses!$C$51)) - (MAX(MIN((LOGNORM.INV(RAND(), LN(Hypothèses!$B$51), Hypothèses!$C$51)-Hypothèses!$E$51), Hypothèses!$D$51), 0)))*IF(B307&gt;=3,1,0)+((LOGNORM.INV(RAND(), LN(Hypothèses!$B$51), Hypothèses!$C$51)) - (MAX(MIN((LOGNORM.INV(RAND(), LN(Hypothèses!$B$51), Hypothèses!$C$51)-Hypothèses!$E$51), Hypothèses!$D$51), 0)))*IF(B307&gt;=4,1,0)</f>
        <v>0</v>
      </c>
      <c r="I307" s="7">
        <f>((LOGNORM.INV(RAND(), LN(Hypothèses!$B$52), Hypothèses!$C$52)) - (MAX(MIN((LOGNORM.INV(RAND(), LN(Hypothèses!$B$52), Hypothèses!$C$52)-Hypothèses!$E$52), Hypothèses!$D$52), 0)))*IF(C307&gt;=1,1,0)+((LOGNORM.INV(RAND(), LN(Hypothèses!$B$52), Hypothèses!$C$52)) - (MAX(MIN((LOGNORM.INV(RAND(), LN(Hypothèses!$B$52), Hypothèses!$C$52)-Hypothèses!$E$52), Hypothèses!$D$52), 0)))*IF(C307&gt;=2,1,0)+((LOGNORM.INV(RAND(), LN(Hypothèses!$B$52), Hypothèses!$C$52)) - (MAX(MIN((LOGNORM.INV(RAND(), LN(Hypothèses!$B$52), Hypothèses!$C$52)-Hypothèses!$E$52), Hypothèses!$D$52), 0)))*IF(C307&gt;=3,1,0)+((LOGNORM.INV(RAND(), LN(Hypothèses!$B$52), Hypothèses!$C$52)) - (MAX(MIN((LOGNORM.INV(RAND(), LN(Hypothèses!$B$52), Hypothèses!$C$52)-Hypothèses!$E$52), Hypothèses!$D$52), 0)))*IF(C307&gt;=4,1,0)</f>
        <v>0</v>
      </c>
      <c r="J307" s="7">
        <f>((LOGNORM.INV(RAND(), LN(Hypothèses!$B$53), Hypothèses!$C$53)) - (MAX(MIN((LOGNORM.INV(RAND(), LN(Hypothèses!$B$53), Hypothèses!$C$53)-Hypothèses!$E$53), Hypothèses!$D$53), 0)))*IF(D307&gt;=1,1,0)+((LOGNORM.INV(RAND(), LN(Hypothèses!$B$53), Hypothèses!$C$53)) - (MAX(MIN((LOGNORM.INV(RAND(), LN(Hypothèses!$B$53), Hypothèses!$C$53)-Hypothèses!$E$53), Hypothèses!$D$53), 0)))*IF(D307&gt;=2,1,0)+((LOGNORM.INV(RAND(), LN(Hypothèses!$B$53), Hypothèses!$C$53)) - (MAX(MIN((LOGNORM.INV(RAND(), LN(Hypothèses!$B$53), Hypothèses!$C$53)-Hypothèses!$E$53), Hypothèses!$D$53), 0)))*IF(D307&gt;=3,1,0)+((LOGNORM.INV(RAND(), LN(Hypothèses!$B$53), Hypothèses!$C$53)) - (MAX(MIN((LOGNORM.INV(RAND(), LN(Hypothèses!$B$53), Hypothèses!$C$53)-Hypothèses!$E$53), Hypothèses!$D$53), 0)))*IF(D307&gt;=4,1,0)</f>
        <v>0</v>
      </c>
      <c r="K307" s="7">
        <f>E307+F307+G307</f>
        <v>0</v>
      </c>
      <c r="L307" s="7">
        <f>H307+I307+J307</f>
        <v>0</v>
      </c>
      <c r="M307" s="7">
        <f>Simulateur!$G$20 + L307</f>
        <v>0</v>
      </c>
    </row>
    <row r="308" spans="1:13">
      <c r="A308" s="11">
        <v>307</v>
      </c>
      <c r="B308" s="11">
        <f>BINOM.INV(1000, (Hypothèses!$B$43*Hypothèses!$B$46)/1000, RAND())</f>
        <v>0</v>
      </c>
      <c r="C308" s="11">
        <f>BINOM.INV(1000, (Hypothèses!$B$43*Hypothèses!$B$47)/1000, RAND())</f>
        <v>0</v>
      </c>
      <c r="D308" s="11">
        <f>BINOM.INV(1000, (Hypothèses!$B$43*Hypothèses!$B$48)/1000, RAND())</f>
        <v>0</v>
      </c>
      <c r="E308" s="7">
        <f>(MAX(MIN((LOGNORM.INV(RAND(), LN(Hypothèses!$B$51), Hypothèses!$C$51)-Hypothèses!$E$51), Hypothèses!$D$51), 0))*IF(B308&gt;=1,1,0)+(MAX(MIN((LOGNORM.INV(RAND(), LN(Hypothèses!$B$51), Hypothèses!$C$51)-Hypothèses!$E$51), Hypothèses!$D$51), 0))*IF(B308&gt;=2,1,0)+(MAX(MIN((LOGNORM.INV(RAND(), LN(Hypothèses!$B$51), Hypothèses!$C$51)-Hypothèses!$E$51), Hypothèses!$D$51), 0))*IF(B308&gt;=3,1,0)+(MAX(MIN((LOGNORM.INV(RAND(), LN(Hypothèses!$B$51), Hypothèses!$C$51)-Hypothèses!$E$51), Hypothèses!$D$51), 0))*IF(B308&gt;=4,1,0)</f>
        <v>0</v>
      </c>
      <c r="F308" s="7">
        <f>(MAX(MIN((LOGNORM.INV(RAND(), LN(Hypothèses!$B$52), Hypothèses!$C$52)-Hypothèses!$E$52), Hypothèses!$D$52), 0))*IF(C308&gt;=1,1,0)+(MAX(MIN((LOGNORM.INV(RAND(), LN(Hypothèses!$B$52), Hypothèses!$C$52)-Hypothèses!$E$52), Hypothèses!$D$52), 0))*IF(C308&gt;=2,1,0)+(MAX(MIN((LOGNORM.INV(RAND(), LN(Hypothèses!$B$52), Hypothèses!$C$52)-Hypothèses!$E$52), Hypothèses!$D$52), 0))*IF(C308&gt;=3,1,0)+(MAX(MIN((LOGNORM.INV(RAND(), LN(Hypothèses!$B$52), Hypothèses!$C$52)-Hypothèses!$E$52), Hypothèses!$D$52), 0))*IF(C308&gt;=4,1,0)</f>
        <v>0</v>
      </c>
      <c r="G308" s="7">
        <f>(MAX(MIN((LOGNORM.INV(RAND(), LN(Hypothèses!$B$53), Hypothèses!$C$53)-Hypothèses!$E$53), Hypothèses!$D$53), 0))*IF(D308&gt;=1,1,0)+(MAX(MIN((LOGNORM.INV(RAND(), LN(Hypothèses!$B$53), Hypothèses!$C$53)-Hypothèses!$E$53), Hypothèses!$D$53), 0))*IF(D308&gt;=2,1,0)+(MAX(MIN((LOGNORM.INV(RAND(), LN(Hypothèses!$B$53), Hypothèses!$C$53)-Hypothèses!$E$53), Hypothèses!$D$53), 0))*IF(D308&gt;=3,1,0)+(MAX(MIN((LOGNORM.INV(RAND(), LN(Hypothèses!$B$53), Hypothèses!$C$53)-Hypothèses!$E$53), Hypothèses!$D$53), 0))*IF(D308&gt;=4,1,0)</f>
        <v>0</v>
      </c>
      <c r="H308" s="7">
        <f>((LOGNORM.INV(RAND(), LN(Hypothèses!$B$51), Hypothèses!$C$51)) - (MAX(MIN((LOGNORM.INV(RAND(), LN(Hypothèses!$B$51), Hypothèses!$C$51)-Hypothèses!$E$51), Hypothèses!$D$51), 0)))*IF(B308&gt;=1,1,0)+((LOGNORM.INV(RAND(), LN(Hypothèses!$B$51), Hypothèses!$C$51)) - (MAX(MIN((LOGNORM.INV(RAND(), LN(Hypothèses!$B$51), Hypothèses!$C$51)-Hypothèses!$E$51), Hypothèses!$D$51), 0)))*IF(B308&gt;=2,1,0)+((LOGNORM.INV(RAND(), LN(Hypothèses!$B$51), Hypothèses!$C$51)) - (MAX(MIN((LOGNORM.INV(RAND(), LN(Hypothèses!$B$51), Hypothèses!$C$51)-Hypothèses!$E$51), Hypothèses!$D$51), 0)))*IF(B308&gt;=3,1,0)+((LOGNORM.INV(RAND(), LN(Hypothèses!$B$51), Hypothèses!$C$51)) - (MAX(MIN((LOGNORM.INV(RAND(), LN(Hypothèses!$B$51), Hypothèses!$C$51)-Hypothèses!$E$51), Hypothèses!$D$51), 0)))*IF(B308&gt;=4,1,0)</f>
        <v>0</v>
      </c>
      <c r="I308" s="7">
        <f>((LOGNORM.INV(RAND(), LN(Hypothèses!$B$52), Hypothèses!$C$52)) - (MAX(MIN((LOGNORM.INV(RAND(), LN(Hypothèses!$B$52), Hypothèses!$C$52)-Hypothèses!$E$52), Hypothèses!$D$52), 0)))*IF(C308&gt;=1,1,0)+((LOGNORM.INV(RAND(), LN(Hypothèses!$B$52), Hypothèses!$C$52)) - (MAX(MIN((LOGNORM.INV(RAND(), LN(Hypothèses!$B$52), Hypothèses!$C$52)-Hypothèses!$E$52), Hypothèses!$D$52), 0)))*IF(C308&gt;=2,1,0)+((LOGNORM.INV(RAND(), LN(Hypothèses!$B$52), Hypothèses!$C$52)) - (MAX(MIN((LOGNORM.INV(RAND(), LN(Hypothèses!$B$52), Hypothèses!$C$52)-Hypothèses!$E$52), Hypothèses!$D$52), 0)))*IF(C308&gt;=3,1,0)+((LOGNORM.INV(RAND(), LN(Hypothèses!$B$52), Hypothèses!$C$52)) - (MAX(MIN((LOGNORM.INV(RAND(), LN(Hypothèses!$B$52), Hypothèses!$C$52)-Hypothèses!$E$52), Hypothèses!$D$52), 0)))*IF(C308&gt;=4,1,0)</f>
        <v>0</v>
      </c>
      <c r="J308" s="7">
        <f>((LOGNORM.INV(RAND(), LN(Hypothèses!$B$53), Hypothèses!$C$53)) - (MAX(MIN((LOGNORM.INV(RAND(), LN(Hypothèses!$B$53), Hypothèses!$C$53)-Hypothèses!$E$53), Hypothèses!$D$53), 0)))*IF(D308&gt;=1,1,0)+((LOGNORM.INV(RAND(), LN(Hypothèses!$B$53), Hypothèses!$C$53)) - (MAX(MIN((LOGNORM.INV(RAND(), LN(Hypothèses!$B$53), Hypothèses!$C$53)-Hypothèses!$E$53), Hypothèses!$D$53), 0)))*IF(D308&gt;=2,1,0)+((LOGNORM.INV(RAND(), LN(Hypothèses!$B$53), Hypothèses!$C$53)) - (MAX(MIN((LOGNORM.INV(RAND(), LN(Hypothèses!$B$53), Hypothèses!$C$53)-Hypothèses!$E$53), Hypothèses!$D$53), 0)))*IF(D308&gt;=3,1,0)+((LOGNORM.INV(RAND(), LN(Hypothèses!$B$53), Hypothèses!$C$53)) - (MAX(MIN((LOGNORM.INV(RAND(), LN(Hypothèses!$B$53), Hypothèses!$C$53)-Hypothèses!$E$53), Hypothèses!$D$53), 0)))*IF(D308&gt;=4,1,0)</f>
        <v>0</v>
      </c>
      <c r="K308" s="7">
        <f>E308+F308+G308</f>
        <v>0</v>
      </c>
      <c r="L308" s="7">
        <f>H308+I308+J308</f>
        <v>0</v>
      </c>
      <c r="M308" s="7">
        <f>Simulateur!$G$20 + L308</f>
        <v>0</v>
      </c>
    </row>
    <row r="309" spans="1:13">
      <c r="A309" s="11">
        <v>308</v>
      </c>
      <c r="B309" s="11">
        <f>BINOM.INV(1000, (Hypothèses!$B$43*Hypothèses!$B$46)/1000, RAND())</f>
        <v>0</v>
      </c>
      <c r="C309" s="11">
        <f>BINOM.INV(1000, (Hypothèses!$B$43*Hypothèses!$B$47)/1000, RAND())</f>
        <v>0</v>
      </c>
      <c r="D309" s="11">
        <f>BINOM.INV(1000, (Hypothèses!$B$43*Hypothèses!$B$48)/1000, RAND())</f>
        <v>0</v>
      </c>
      <c r="E309" s="7">
        <f>(MAX(MIN((LOGNORM.INV(RAND(), LN(Hypothèses!$B$51), Hypothèses!$C$51)-Hypothèses!$E$51), Hypothèses!$D$51), 0))*IF(B309&gt;=1,1,0)+(MAX(MIN((LOGNORM.INV(RAND(), LN(Hypothèses!$B$51), Hypothèses!$C$51)-Hypothèses!$E$51), Hypothèses!$D$51), 0))*IF(B309&gt;=2,1,0)+(MAX(MIN((LOGNORM.INV(RAND(), LN(Hypothèses!$B$51), Hypothèses!$C$51)-Hypothèses!$E$51), Hypothèses!$D$51), 0))*IF(B309&gt;=3,1,0)+(MAX(MIN((LOGNORM.INV(RAND(), LN(Hypothèses!$B$51), Hypothèses!$C$51)-Hypothèses!$E$51), Hypothèses!$D$51), 0))*IF(B309&gt;=4,1,0)</f>
        <v>0</v>
      </c>
      <c r="F309" s="7">
        <f>(MAX(MIN((LOGNORM.INV(RAND(), LN(Hypothèses!$B$52), Hypothèses!$C$52)-Hypothèses!$E$52), Hypothèses!$D$52), 0))*IF(C309&gt;=1,1,0)+(MAX(MIN((LOGNORM.INV(RAND(), LN(Hypothèses!$B$52), Hypothèses!$C$52)-Hypothèses!$E$52), Hypothèses!$D$52), 0))*IF(C309&gt;=2,1,0)+(MAX(MIN((LOGNORM.INV(RAND(), LN(Hypothèses!$B$52), Hypothèses!$C$52)-Hypothèses!$E$52), Hypothèses!$D$52), 0))*IF(C309&gt;=3,1,0)+(MAX(MIN((LOGNORM.INV(RAND(), LN(Hypothèses!$B$52), Hypothèses!$C$52)-Hypothèses!$E$52), Hypothèses!$D$52), 0))*IF(C309&gt;=4,1,0)</f>
        <v>0</v>
      </c>
      <c r="G309" s="7">
        <f>(MAX(MIN((LOGNORM.INV(RAND(), LN(Hypothèses!$B$53), Hypothèses!$C$53)-Hypothèses!$E$53), Hypothèses!$D$53), 0))*IF(D309&gt;=1,1,0)+(MAX(MIN((LOGNORM.INV(RAND(), LN(Hypothèses!$B$53), Hypothèses!$C$53)-Hypothèses!$E$53), Hypothèses!$D$53), 0))*IF(D309&gt;=2,1,0)+(MAX(MIN((LOGNORM.INV(RAND(), LN(Hypothèses!$B$53), Hypothèses!$C$53)-Hypothèses!$E$53), Hypothèses!$D$53), 0))*IF(D309&gt;=3,1,0)+(MAX(MIN((LOGNORM.INV(RAND(), LN(Hypothèses!$B$53), Hypothèses!$C$53)-Hypothèses!$E$53), Hypothèses!$D$53), 0))*IF(D309&gt;=4,1,0)</f>
        <v>0</v>
      </c>
      <c r="H309" s="7">
        <f>((LOGNORM.INV(RAND(), LN(Hypothèses!$B$51), Hypothèses!$C$51)) - (MAX(MIN((LOGNORM.INV(RAND(), LN(Hypothèses!$B$51), Hypothèses!$C$51)-Hypothèses!$E$51), Hypothèses!$D$51), 0)))*IF(B309&gt;=1,1,0)+((LOGNORM.INV(RAND(), LN(Hypothèses!$B$51), Hypothèses!$C$51)) - (MAX(MIN((LOGNORM.INV(RAND(), LN(Hypothèses!$B$51), Hypothèses!$C$51)-Hypothèses!$E$51), Hypothèses!$D$51), 0)))*IF(B309&gt;=2,1,0)+((LOGNORM.INV(RAND(), LN(Hypothèses!$B$51), Hypothèses!$C$51)) - (MAX(MIN((LOGNORM.INV(RAND(), LN(Hypothèses!$B$51), Hypothèses!$C$51)-Hypothèses!$E$51), Hypothèses!$D$51), 0)))*IF(B309&gt;=3,1,0)+((LOGNORM.INV(RAND(), LN(Hypothèses!$B$51), Hypothèses!$C$51)) - (MAX(MIN((LOGNORM.INV(RAND(), LN(Hypothèses!$B$51), Hypothèses!$C$51)-Hypothèses!$E$51), Hypothèses!$D$51), 0)))*IF(B309&gt;=4,1,0)</f>
        <v>0</v>
      </c>
      <c r="I309" s="7">
        <f>((LOGNORM.INV(RAND(), LN(Hypothèses!$B$52), Hypothèses!$C$52)) - (MAX(MIN((LOGNORM.INV(RAND(), LN(Hypothèses!$B$52), Hypothèses!$C$52)-Hypothèses!$E$52), Hypothèses!$D$52), 0)))*IF(C309&gt;=1,1,0)+((LOGNORM.INV(RAND(), LN(Hypothèses!$B$52), Hypothèses!$C$52)) - (MAX(MIN((LOGNORM.INV(RAND(), LN(Hypothèses!$B$52), Hypothèses!$C$52)-Hypothèses!$E$52), Hypothèses!$D$52), 0)))*IF(C309&gt;=2,1,0)+((LOGNORM.INV(RAND(), LN(Hypothèses!$B$52), Hypothèses!$C$52)) - (MAX(MIN((LOGNORM.INV(RAND(), LN(Hypothèses!$B$52), Hypothèses!$C$52)-Hypothèses!$E$52), Hypothèses!$D$52), 0)))*IF(C309&gt;=3,1,0)+((LOGNORM.INV(RAND(), LN(Hypothèses!$B$52), Hypothèses!$C$52)) - (MAX(MIN((LOGNORM.INV(RAND(), LN(Hypothèses!$B$52), Hypothèses!$C$52)-Hypothèses!$E$52), Hypothèses!$D$52), 0)))*IF(C309&gt;=4,1,0)</f>
        <v>0</v>
      </c>
      <c r="J309" s="7">
        <f>((LOGNORM.INV(RAND(), LN(Hypothèses!$B$53), Hypothèses!$C$53)) - (MAX(MIN((LOGNORM.INV(RAND(), LN(Hypothèses!$B$53), Hypothèses!$C$53)-Hypothèses!$E$53), Hypothèses!$D$53), 0)))*IF(D309&gt;=1,1,0)+((LOGNORM.INV(RAND(), LN(Hypothèses!$B$53), Hypothèses!$C$53)) - (MAX(MIN((LOGNORM.INV(RAND(), LN(Hypothèses!$B$53), Hypothèses!$C$53)-Hypothèses!$E$53), Hypothèses!$D$53), 0)))*IF(D309&gt;=2,1,0)+((LOGNORM.INV(RAND(), LN(Hypothèses!$B$53), Hypothèses!$C$53)) - (MAX(MIN((LOGNORM.INV(RAND(), LN(Hypothèses!$B$53), Hypothèses!$C$53)-Hypothèses!$E$53), Hypothèses!$D$53), 0)))*IF(D309&gt;=3,1,0)+((LOGNORM.INV(RAND(), LN(Hypothèses!$B$53), Hypothèses!$C$53)) - (MAX(MIN((LOGNORM.INV(RAND(), LN(Hypothèses!$B$53), Hypothèses!$C$53)-Hypothèses!$E$53), Hypothèses!$D$53), 0)))*IF(D309&gt;=4,1,0)</f>
        <v>0</v>
      </c>
      <c r="K309" s="7">
        <f>E309+F309+G309</f>
        <v>0</v>
      </c>
      <c r="L309" s="7">
        <f>H309+I309+J309</f>
        <v>0</v>
      </c>
      <c r="M309" s="7">
        <f>Simulateur!$G$20 + L309</f>
        <v>0</v>
      </c>
    </row>
    <row r="310" spans="1:13">
      <c r="A310" s="11">
        <v>309</v>
      </c>
      <c r="B310" s="11">
        <f>BINOM.INV(1000, (Hypothèses!$B$43*Hypothèses!$B$46)/1000, RAND())</f>
        <v>0</v>
      </c>
      <c r="C310" s="11">
        <f>BINOM.INV(1000, (Hypothèses!$B$43*Hypothèses!$B$47)/1000, RAND())</f>
        <v>0</v>
      </c>
      <c r="D310" s="11">
        <f>BINOM.INV(1000, (Hypothèses!$B$43*Hypothèses!$B$48)/1000, RAND())</f>
        <v>0</v>
      </c>
      <c r="E310" s="7">
        <f>(MAX(MIN((LOGNORM.INV(RAND(), LN(Hypothèses!$B$51), Hypothèses!$C$51)-Hypothèses!$E$51), Hypothèses!$D$51), 0))*IF(B310&gt;=1,1,0)+(MAX(MIN((LOGNORM.INV(RAND(), LN(Hypothèses!$B$51), Hypothèses!$C$51)-Hypothèses!$E$51), Hypothèses!$D$51), 0))*IF(B310&gt;=2,1,0)+(MAX(MIN((LOGNORM.INV(RAND(), LN(Hypothèses!$B$51), Hypothèses!$C$51)-Hypothèses!$E$51), Hypothèses!$D$51), 0))*IF(B310&gt;=3,1,0)+(MAX(MIN((LOGNORM.INV(RAND(), LN(Hypothèses!$B$51), Hypothèses!$C$51)-Hypothèses!$E$51), Hypothèses!$D$51), 0))*IF(B310&gt;=4,1,0)</f>
        <v>0</v>
      </c>
      <c r="F310" s="7">
        <f>(MAX(MIN((LOGNORM.INV(RAND(), LN(Hypothèses!$B$52), Hypothèses!$C$52)-Hypothèses!$E$52), Hypothèses!$D$52), 0))*IF(C310&gt;=1,1,0)+(MAX(MIN((LOGNORM.INV(RAND(), LN(Hypothèses!$B$52), Hypothèses!$C$52)-Hypothèses!$E$52), Hypothèses!$D$52), 0))*IF(C310&gt;=2,1,0)+(MAX(MIN((LOGNORM.INV(RAND(), LN(Hypothèses!$B$52), Hypothèses!$C$52)-Hypothèses!$E$52), Hypothèses!$D$52), 0))*IF(C310&gt;=3,1,0)+(MAX(MIN((LOGNORM.INV(RAND(), LN(Hypothèses!$B$52), Hypothèses!$C$52)-Hypothèses!$E$52), Hypothèses!$D$52), 0))*IF(C310&gt;=4,1,0)</f>
        <v>0</v>
      </c>
      <c r="G310" s="7">
        <f>(MAX(MIN((LOGNORM.INV(RAND(), LN(Hypothèses!$B$53), Hypothèses!$C$53)-Hypothèses!$E$53), Hypothèses!$D$53), 0))*IF(D310&gt;=1,1,0)+(MAX(MIN((LOGNORM.INV(RAND(), LN(Hypothèses!$B$53), Hypothèses!$C$53)-Hypothèses!$E$53), Hypothèses!$D$53), 0))*IF(D310&gt;=2,1,0)+(MAX(MIN((LOGNORM.INV(RAND(), LN(Hypothèses!$B$53), Hypothèses!$C$53)-Hypothèses!$E$53), Hypothèses!$D$53), 0))*IF(D310&gt;=3,1,0)+(MAX(MIN((LOGNORM.INV(RAND(), LN(Hypothèses!$B$53), Hypothèses!$C$53)-Hypothèses!$E$53), Hypothèses!$D$53), 0))*IF(D310&gt;=4,1,0)</f>
        <v>0</v>
      </c>
      <c r="H310" s="7">
        <f>((LOGNORM.INV(RAND(), LN(Hypothèses!$B$51), Hypothèses!$C$51)) - (MAX(MIN((LOGNORM.INV(RAND(), LN(Hypothèses!$B$51), Hypothèses!$C$51)-Hypothèses!$E$51), Hypothèses!$D$51), 0)))*IF(B310&gt;=1,1,0)+((LOGNORM.INV(RAND(), LN(Hypothèses!$B$51), Hypothèses!$C$51)) - (MAX(MIN((LOGNORM.INV(RAND(), LN(Hypothèses!$B$51), Hypothèses!$C$51)-Hypothèses!$E$51), Hypothèses!$D$51), 0)))*IF(B310&gt;=2,1,0)+((LOGNORM.INV(RAND(), LN(Hypothèses!$B$51), Hypothèses!$C$51)) - (MAX(MIN((LOGNORM.INV(RAND(), LN(Hypothèses!$B$51), Hypothèses!$C$51)-Hypothèses!$E$51), Hypothèses!$D$51), 0)))*IF(B310&gt;=3,1,0)+((LOGNORM.INV(RAND(), LN(Hypothèses!$B$51), Hypothèses!$C$51)) - (MAX(MIN((LOGNORM.INV(RAND(), LN(Hypothèses!$B$51), Hypothèses!$C$51)-Hypothèses!$E$51), Hypothèses!$D$51), 0)))*IF(B310&gt;=4,1,0)</f>
        <v>0</v>
      </c>
      <c r="I310" s="7">
        <f>((LOGNORM.INV(RAND(), LN(Hypothèses!$B$52), Hypothèses!$C$52)) - (MAX(MIN((LOGNORM.INV(RAND(), LN(Hypothèses!$B$52), Hypothèses!$C$52)-Hypothèses!$E$52), Hypothèses!$D$52), 0)))*IF(C310&gt;=1,1,0)+((LOGNORM.INV(RAND(), LN(Hypothèses!$B$52), Hypothèses!$C$52)) - (MAX(MIN((LOGNORM.INV(RAND(), LN(Hypothèses!$B$52), Hypothèses!$C$52)-Hypothèses!$E$52), Hypothèses!$D$52), 0)))*IF(C310&gt;=2,1,0)+((LOGNORM.INV(RAND(), LN(Hypothèses!$B$52), Hypothèses!$C$52)) - (MAX(MIN((LOGNORM.INV(RAND(), LN(Hypothèses!$B$52), Hypothèses!$C$52)-Hypothèses!$E$52), Hypothèses!$D$52), 0)))*IF(C310&gt;=3,1,0)+((LOGNORM.INV(RAND(), LN(Hypothèses!$B$52), Hypothèses!$C$52)) - (MAX(MIN((LOGNORM.INV(RAND(), LN(Hypothèses!$B$52), Hypothèses!$C$52)-Hypothèses!$E$52), Hypothèses!$D$52), 0)))*IF(C310&gt;=4,1,0)</f>
        <v>0</v>
      </c>
      <c r="J310" s="7">
        <f>((LOGNORM.INV(RAND(), LN(Hypothèses!$B$53), Hypothèses!$C$53)) - (MAX(MIN((LOGNORM.INV(RAND(), LN(Hypothèses!$B$53), Hypothèses!$C$53)-Hypothèses!$E$53), Hypothèses!$D$53), 0)))*IF(D310&gt;=1,1,0)+((LOGNORM.INV(RAND(), LN(Hypothèses!$B$53), Hypothèses!$C$53)) - (MAX(MIN((LOGNORM.INV(RAND(), LN(Hypothèses!$B$53), Hypothèses!$C$53)-Hypothèses!$E$53), Hypothèses!$D$53), 0)))*IF(D310&gt;=2,1,0)+((LOGNORM.INV(RAND(), LN(Hypothèses!$B$53), Hypothèses!$C$53)) - (MAX(MIN((LOGNORM.INV(RAND(), LN(Hypothèses!$B$53), Hypothèses!$C$53)-Hypothèses!$E$53), Hypothèses!$D$53), 0)))*IF(D310&gt;=3,1,0)+((LOGNORM.INV(RAND(), LN(Hypothèses!$B$53), Hypothèses!$C$53)) - (MAX(MIN((LOGNORM.INV(RAND(), LN(Hypothèses!$B$53), Hypothèses!$C$53)-Hypothèses!$E$53), Hypothèses!$D$53), 0)))*IF(D310&gt;=4,1,0)</f>
        <v>0</v>
      </c>
      <c r="K310" s="7">
        <f>E310+F310+G310</f>
        <v>0</v>
      </c>
      <c r="L310" s="7">
        <f>H310+I310+J310</f>
        <v>0</v>
      </c>
      <c r="M310" s="7">
        <f>Simulateur!$G$20 + L310</f>
        <v>0</v>
      </c>
    </row>
    <row r="311" spans="1:13">
      <c r="A311" s="11">
        <v>310</v>
      </c>
      <c r="B311" s="11">
        <f>BINOM.INV(1000, (Hypothèses!$B$43*Hypothèses!$B$46)/1000, RAND())</f>
        <v>0</v>
      </c>
      <c r="C311" s="11">
        <f>BINOM.INV(1000, (Hypothèses!$B$43*Hypothèses!$B$47)/1000, RAND())</f>
        <v>0</v>
      </c>
      <c r="D311" s="11">
        <f>BINOM.INV(1000, (Hypothèses!$B$43*Hypothèses!$B$48)/1000, RAND())</f>
        <v>0</v>
      </c>
      <c r="E311" s="7">
        <f>(MAX(MIN((LOGNORM.INV(RAND(), LN(Hypothèses!$B$51), Hypothèses!$C$51)-Hypothèses!$E$51), Hypothèses!$D$51), 0))*IF(B311&gt;=1,1,0)+(MAX(MIN((LOGNORM.INV(RAND(), LN(Hypothèses!$B$51), Hypothèses!$C$51)-Hypothèses!$E$51), Hypothèses!$D$51), 0))*IF(B311&gt;=2,1,0)+(MAX(MIN((LOGNORM.INV(RAND(), LN(Hypothèses!$B$51), Hypothèses!$C$51)-Hypothèses!$E$51), Hypothèses!$D$51), 0))*IF(B311&gt;=3,1,0)+(MAX(MIN((LOGNORM.INV(RAND(), LN(Hypothèses!$B$51), Hypothèses!$C$51)-Hypothèses!$E$51), Hypothèses!$D$51), 0))*IF(B311&gt;=4,1,0)</f>
        <v>0</v>
      </c>
      <c r="F311" s="7">
        <f>(MAX(MIN((LOGNORM.INV(RAND(), LN(Hypothèses!$B$52), Hypothèses!$C$52)-Hypothèses!$E$52), Hypothèses!$D$52), 0))*IF(C311&gt;=1,1,0)+(MAX(MIN((LOGNORM.INV(RAND(), LN(Hypothèses!$B$52), Hypothèses!$C$52)-Hypothèses!$E$52), Hypothèses!$D$52), 0))*IF(C311&gt;=2,1,0)+(MAX(MIN((LOGNORM.INV(RAND(), LN(Hypothèses!$B$52), Hypothèses!$C$52)-Hypothèses!$E$52), Hypothèses!$D$52), 0))*IF(C311&gt;=3,1,0)+(MAX(MIN((LOGNORM.INV(RAND(), LN(Hypothèses!$B$52), Hypothèses!$C$52)-Hypothèses!$E$52), Hypothèses!$D$52), 0))*IF(C311&gt;=4,1,0)</f>
        <v>0</v>
      </c>
      <c r="G311" s="7">
        <f>(MAX(MIN((LOGNORM.INV(RAND(), LN(Hypothèses!$B$53), Hypothèses!$C$53)-Hypothèses!$E$53), Hypothèses!$D$53), 0))*IF(D311&gt;=1,1,0)+(MAX(MIN((LOGNORM.INV(RAND(), LN(Hypothèses!$B$53), Hypothèses!$C$53)-Hypothèses!$E$53), Hypothèses!$D$53), 0))*IF(D311&gt;=2,1,0)+(MAX(MIN((LOGNORM.INV(RAND(), LN(Hypothèses!$B$53), Hypothèses!$C$53)-Hypothèses!$E$53), Hypothèses!$D$53), 0))*IF(D311&gt;=3,1,0)+(MAX(MIN((LOGNORM.INV(RAND(), LN(Hypothèses!$B$53), Hypothèses!$C$53)-Hypothèses!$E$53), Hypothèses!$D$53), 0))*IF(D311&gt;=4,1,0)</f>
        <v>0</v>
      </c>
      <c r="H311" s="7">
        <f>((LOGNORM.INV(RAND(), LN(Hypothèses!$B$51), Hypothèses!$C$51)) - (MAX(MIN((LOGNORM.INV(RAND(), LN(Hypothèses!$B$51), Hypothèses!$C$51)-Hypothèses!$E$51), Hypothèses!$D$51), 0)))*IF(B311&gt;=1,1,0)+((LOGNORM.INV(RAND(), LN(Hypothèses!$B$51), Hypothèses!$C$51)) - (MAX(MIN((LOGNORM.INV(RAND(), LN(Hypothèses!$B$51), Hypothèses!$C$51)-Hypothèses!$E$51), Hypothèses!$D$51), 0)))*IF(B311&gt;=2,1,0)+((LOGNORM.INV(RAND(), LN(Hypothèses!$B$51), Hypothèses!$C$51)) - (MAX(MIN((LOGNORM.INV(RAND(), LN(Hypothèses!$B$51), Hypothèses!$C$51)-Hypothèses!$E$51), Hypothèses!$D$51), 0)))*IF(B311&gt;=3,1,0)+((LOGNORM.INV(RAND(), LN(Hypothèses!$B$51), Hypothèses!$C$51)) - (MAX(MIN((LOGNORM.INV(RAND(), LN(Hypothèses!$B$51), Hypothèses!$C$51)-Hypothèses!$E$51), Hypothèses!$D$51), 0)))*IF(B311&gt;=4,1,0)</f>
        <v>0</v>
      </c>
      <c r="I311" s="7">
        <f>((LOGNORM.INV(RAND(), LN(Hypothèses!$B$52), Hypothèses!$C$52)) - (MAX(MIN((LOGNORM.INV(RAND(), LN(Hypothèses!$B$52), Hypothèses!$C$52)-Hypothèses!$E$52), Hypothèses!$D$52), 0)))*IF(C311&gt;=1,1,0)+((LOGNORM.INV(RAND(), LN(Hypothèses!$B$52), Hypothèses!$C$52)) - (MAX(MIN((LOGNORM.INV(RAND(), LN(Hypothèses!$B$52), Hypothèses!$C$52)-Hypothèses!$E$52), Hypothèses!$D$52), 0)))*IF(C311&gt;=2,1,0)+((LOGNORM.INV(RAND(), LN(Hypothèses!$B$52), Hypothèses!$C$52)) - (MAX(MIN((LOGNORM.INV(RAND(), LN(Hypothèses!$B$52), Hypothèses!$C$52)-Hypothèses!$E$52), Hypothèses!$D$52), 0)))*IF(C311&gt;=3,1,0)+((LOGNORM.INV(RAND(), LN(Hypothèses!$B$52), Hypothèses!$C$52)) - (MAX(MIN((LOGNORM.INV(RAND(), LN(Hypothèses!$B$52), Hypothèses!$C$52)-Hypothèses!$E$52), Hypothèses!$D$52), 0)))*IF(C311&gt;=4,1,0)</f>
        <v>0</v>
      </c>
      <c r="J311" s="7">
        <f>((LOGNORM.INV(RAND(), LN(Hypothèses!$B$53), Hypothèses!$C$53)) - (MAX(MIN((LOGNORM.INV(RAND(), LN(Hypothèses!$B$53), Hypothèses!$C$53)-Hypothèses!$E$53), Hypothèses!$D$53), 0)))*IF(D311&gt;=1,1,0)+((LOGNORM.INV(RAND(), LN(Hypothèses!$B$53), Hypothèses!$C$53)) - (MAX(MIN((LOGNORM.INV(RAND(), LN(Hypothèses!$B$53), Hypothèses!$C$53)-Hypothèses!$E$53), Hypothèses!$D$53), 0)))*IF(D311&gt;=2,1,0)+((LOGNORM.INV(RAND(), LN(Hypothèses!$B$53), Hypothèses!$C$53)) - (MAX(MIN((LOGNORM.INV(RAND(), LN(Hypothèses!$B$53), Hypothèses!$C$53)-Hypothèses!$E$53), Hypothèses!$D$53), 0)))*IF(D311&gt;=3,1,0)+((LOGNORM.INV(RAND(), LN(Hypothèses!$B$53), Hypothèses!$C$53)) - (MAX(MIN((LOGNORM.INV(RAND(), LN(Hypothèses!$B$53), Hypothèses!$C$53)-Hypothèses!$E$53), Hypothèses!$D$53), 0)))*IF(D311&gt;=4,1,0)</f>
        <v>0</v>
      </c>
      <c r="K311" s="7">
        <f>E311+F311+G311</f>
        <v>0</v>
      </c>
      <c r="L311" s="7">
        <f>H311+I311+J311</f>
        <v>0</v>
      </c>
      <c r="M311" s="7">
        <f>Simulateur!$G$20 + L311</f>
        <v>0</v>
      </c>
    </row>
    <row r="312" spans="1:13">
      <c r="A312" s="11">
        <v>311</v>
      </c>
      <c r="B312" s="11">
        <f>BINOM.INV(1000, (Hypothèses!$B$43*Hypothèses!$B$46)/1000, RAND())</f>
        <v>0</v>
      </c>
      <c r="C312" s="11">
        <f>BINOM.INV(1000, (Hypothèses!$B$43*Hypothèses!$B$47)/1000, RAND())</f>
        <v>0</v>
      </c>
      <c r="D312" s="11">
        <f>BINOM.INV(1000, (Hypothèses!$B$43*Hypothèses!$B$48)/1000, RAND())</f>
        <v>0</v>
      </c>
      <c r="E312" s="7">
        <f>(MAX(MIN((LOGNORM.INV(RAND(), LN(Hypothèses!$B$51), Hypothèses!$C$51)-Hypothèses!$E$51), Hypothèses!$D$51), 0))*IF(B312&gt;=1,1,0)+(MAX(MIN((LOGNORM.INV(RAND(), LN(Hypothèses!$B$51), Hypothèses!$C$51)-Hypothèses!$E$51), Hypothèses!$D$51), 0))*IF(B312&gt;=2,1,0)+(MAX(MIN((LOGNORM.INV(RAND(), LN(Hypothèses!$B$51), Hypothèses!$C$51)-Hypothèses!$E$51), Hypothèses!$D$51), 0))*IF(B312&gt;=3,1,0)+(MAX(MIN((LOGNORM.INV(RAND(), LN(Hypothèses!$B$51), Hypothèses!$C$51)-Hypothèses!$E$51), Hypothèses!$D$51), 0))*IF(B312&gt;=4,1,0)</f>
        <v>0</v>
      </c>
      <c r="F312" s="7">
        <f>(MAX(MIN((LOGNORM.INV(RAND(), LN(Hypothèses!$B$52), Hypothèses!$C$52)-Hypothèses!$E$52), Hypothèses!$D$52), 0))*IF(C312&gt;=1,1,0)+(MAX(MIN((LOGNORM.INV(RAND(), LN(Hypothèses!$B$52), Hypothèses!$C$52)-Hypothèses!$E$52), Hypothèses!$D$52), 0))*IF(C312&gt;=2,1,0)+(MAX(MIN((LOGNORM.INV(RAND(), LN(Hypothèses!$B$52), Hypothèses!$C$52)-Hypothèses!$E$52), Hypothèses!$D$52), 0))*IF(C312&gt;=3,1,0)+(MAX(MIN((LOGNORM.INV(RAND(), LN(Hypothèses!$B$52), Hypothèses!$C$52)-Hypothèses!$E$52), Hypothèses!$D$52), 0))*IF(C312&gt;=4,1,0)</f>
        <v>0</v>
      </c>
      <c r="G312" s="7">
        <f>(MAX(MIN((LOGNORM.INV(RAND(), LN(Hypothèses!$B$53), Hypothèses!$C$53)-Hypothèses!$E$53), Hypothèses!$D$53), 0))*IF(D312&gt;=1,1,0)+(MAX(MIN((LOGNORM.INV(RAND(), LN(Hypothèses!$B$53), Hypothèses!$C$53)-Hypothèses!$E$53), Hypothèses!$D$53), 0))*IF(D312&gt;=2,1,0)+(MAX(MIN((LOGNORM.INV(RAND(), LN(Hypothèses!$B$53), Hypothèses!$C$53)-Hypothèses!$E$53), Hypothèses!$D$53), 0))*IF(D312&gt;=3,1,0)+(MAX(MIN((LOGNORM.INV(RAND(), LN(Hypothèses!$B$53), Hypothèses!$C$53)-Hypothèses!$E$53), Hypothèses!$D$53), 0))*IF(D312&gt;=4,1,0)</f>
        <v>0</v>
      </c>
      <c r="H312" s="7">
        <f>((LOGNORM.INV(RAND(), LN(Hypothèses!$B$51), Hypothèses!$C$51)) - (MAX(MIN((LOGNORM.INV(RAND(), LN(Hypothèses!$B$51), Hypothèses!$C$51)-Hypothèses!$E$51), Hypothèses!$D$51), 0)))*IF(B312&gt;=1,1,0)+((LOGNORM.INV(RAND(), LN(Hypothèses!$B$51), Hypothèses!$C$51)) - (MAX(MIN((LOGNORM.INV(RAND(), LN(Hypothèses!$B$51), Hypothèses!$C$51)-Hypothèses!$E$51), Hypothèses!$D$51), 0)))*IF(B312&gt;=2,1,0)+((LOGNORM.INV(RAND(), LN(Hypothèses!$B$51), Hypothèses!$C$51)) - (MAX(MIN((LOGNORM.INV(RAND(), LN(Hypothèses!$B$51), Hypothèses!$C$51)-Hypothèses!$E$51), Hypothèses!$D$51), 0)))*IF(B312&gt;=3,1,0)+((LOGNORM.INV(RAND(), LN(Hypothèses!$B$51), Hypothèses!$C$51)) - (MAX(MIN((LOGNORM.INV(RAND(), LN(Hypothèses!$B$51), Hypothèses!$C$51)-Hypothèses!$E$51), Hypothèses!$D$51), 0)))*IF(B312&gt;=4,1,0)</f>
        <v>0</v>
      </c>
      <c r="I312" s="7">
        <f>((LOGNORM.INV(RAND(), LN(Hypothèses!$B$52), Hypothèses!$C$52)) - (MAX(MIN((LOGNORM.INV(RAND(), LN(Hypothèses!$B$52), Hypothèses!$C$52)-Hypothèses!$E$52), Hypothèses!$D$52), 0)))*IF(C312&gt;=1,1,0)+((LOGNORM.INV(RAND(), LN(Hypothèses!$B$52), Hypothèses!$C$52)) - (MAX(MIN((LOGNORM.INV(RAND(), LN(Hypothèses!$B$52), Hypothèses!$C$52)-Hypothèses!$E$52), Hypothèses!$D$52), 0)))*IF(C312&gt;=2,1,0)+((LOGNORM.INV(RAND(), LN(Hypothèses!$B$52), Hypothèses!$C$52)) - (MAX(MIN((LOGNORM.INV(RAND(), LN(Hypothèses!$B$52), Hypothèses!$C$52)-Hypothèses!$E$52), Hypothèses!$D$52), 0)))*IF(C312&gt;=3,1,0)+((LOGNORM.INV(RAND(), LN(Hypothèses!$B$52), Hypothèses!$C$52)) - (MAX(MIN((LOGNORM.INV(RAND(), LN(Hypothèses!$B$52), Hypothèses!$C$52)-Hypothèses!$E$52), Hypothèses!$D$52), 0)))*IF(C312&gt;=4,1,0)</f>
        <v>0</v>
      </c>
      <c r="J312" s="7">
        <f>((LOGNORM.INV(RAND(), LN(Hypothèses!$B$53), Hypothèses!$C$53)) - (MAX(MIN((LOGNORM.INV(RAND(), LN(Hypothèses!$B$53), Hypothèses!$C$53)-Hypothèses!$E$53), Hypothèses!$D$53), 0)))*IF(D312&gt;=1,1,0)+((LOGNORM.INV(RAND(), LN(Hypothèses!$B$53), Hypothèses!$C$53)) - (MAX(MIN((LOGNORM.INV(RAND(), LN(Hypothèses!$B$53), Hypothèses!$C$53)-Hypothèses!$E$53), Hypothèses!$D$53), 0)))*IF(D312&gt;=2,1,0)+((LOGNORM.INV(RAND(), LN(Hypothèses!$B$53), Hypothèses!$C$53)) - (MAX(MIN((LOGNORM.INV(RAND(), LN(Hypothèses!$B$53), Hypothèses!$C$53)-Hypothèses!$E$53), Hypothèses!$D$53), 0)))*IF(D312&gt;=3,1,0)+((LOGNORM.INV(RAND(), LN(Hypothèses!$B$53), Hypothèses!$C$53)) - (MAX(MIN((LOGNORM.INV(RAND(), LN(Hypothèses!$B$53), Hypothèses!$C$53)-Hypothèses!$E$53), Hypothèses!$D$53), 0)))*IF(D312&gt;=4,1,0)</f>
        <v>0</v>
      </c>
      <c r="K312" s="7">
        <f>E312+F312+G312</f>
        <v>0</v>
      </c>
      <c r="L312" s="7">
        <f>H312+I312+J312</f>
        <v>0</v>
      </c>
      <c r="M312" s="7">
        <f>Simulateur!$G$20 + L312</f>
        <v>0</v>
      </c>
    </row>
    <row r="313" spans="1:13">
      <c r="A313" s="11">
        <v>312</v>
      </c>
      <c r="B313" s="11">
        <f>BINOM.INV(1000, (Hypothèses!$B$43*Hypothèses!$B$46)/1000, RAND())</f>
        <v>0</v>
      </c>
      <c r="C313" s="11">
        <f>BINOM.INV(1000, (Hypothèses!$B$43*Hypothèses!$B$47)/1000, RAND())</f>
        <v>0</v>
      </c>
      <c r="D313" s="11">
        <f>BINOM.INV(1000, (Hypothèses!$B$43*Hypothèses!$B$48)/1000, RAND())</f>
        <v>0</v>
      </c>
      <c r="E313" s="7">
        <f>(MAX(MIN((LOGNORM.INV(RAND(), LN(Hypothèses!$B$51), Hypothèses!$C$51)-Hypothèses!$E$51), Hypothèses!$D$51), 0))*IF(B313&gt;=1,1,0)+(MAX(MIN((LOGNORM.INV(RAND(), LN(Hypothèses!$B$51), Hypothèses!$C$51)-Hypothèses!$E$51), Hypothèses!$D$51), 0))*IF(B313&gt;=2,1,0)+(MAX(MIN((LOGNORM.INV(RAND(), LN(Hypothèses!$B$51), Hypothèses!$C$51)-Hypothèses!$E$51), Hypothèses!$D$51), 0))*IF(B313&gt;=3,1,0)+(MAX(MIN((LOGNORM.INV(RAND(), LN(Hypothèses!$B$51), Hypothèses!$C$51)-Hypothèses!$E$51), Hypothèses!$D$51), 0))*IF(B313&gt;=4,1,0)</f>
        <v>0</v>
      </c>
      <c r="F313" s="7">
        <f>(MAX(MIN((LOGNORM.INV(RAND(), LN(Hypothèses!$B$52), Hypothèses!$C$52)-Hypothèses!$E$52), Hypothèses!$D$52), 0))*IF(C313&gt;=1,1,0)+(MAX(MIN((LOGNORM.INV(RAND(), LN(Hypothèses!$B$52), Hypothèses!$C$52)-Hypothèses!$E$52), Hypothèses!$D$52), 0))*IF(C313&gt;=2,1,0)+(MAX(MIN((LOGNORM.INV(RAND(), LN(Hypothèses!$B$52), Hypothèses!$C$52)-Hypothèses!$E$52), Hypothèses!$D$52), 0))*IF(C313&gt;=3,1,0)+(MAX(MIN((LOGNORM.INV(RAND(), LN(Hypothèses!$B$52), Hypothèses!$C$52)-Hypothèses!$E$52), Hypothèses!$D$52), 0))*IF(C313&gt;=4,1,0)</f>
        <v>0</v>
      </c>
      <c r="G313" s="7">
        <f>(MAX(MIN((LOGNORM.INV(RAND(), LN(Hypothèses!$B$53), Hypothèses!$C$53)-Hypothèses!$E$53), Hypothèses!$D$53), 0))*IF(D313&gt;=1,1,0)+(MAX(MIN((LOGNORM.INV(RAND(), LN(Hypothèses!$B$53), Hypothèses!$C$53)-Hypothèses!$E$53), Hypothèses!$D$53), 0))*IF(D313&gt;=2,1,0)+(MAX(MIN((LOGNORM.INV(RAND(), LN(Hypothèses!$B$53), Hypothèses!$C$53)-Hypothèses!$E$53), Hypothèses!$D$53), 0))*IF(D313&gt;=3,1,0)+(MAX(MIN((LOGNORM.INV(RAND(), LN(Hypothèses!$B$53), Hypothèses!$C$53)-Hypothèses!$E$53), Hypothèses!$D$53), 0))*IF(D313&gt;=4,1,0)</f>
        <v>0</v>
      </c>
      <c r="H313" s="7">
        <f>((LOGNORM.INV(RAND(), LN(Hypothèses!$B$51), Hypothèses!$C$51)) - (MAX(MIN((LOGNORM.INV(RAND(), LN(Hypothèses!$B$51), Hypothèses!$C$51)-Hypothèses!$E$51), Hypothèses!$D$51), 0)))*IF(B313&gt;=1,1,0)+((LOGNORM.INV(RAND(), LN(Hypothèses!$B$51), Hypothèses!$C$51)) - (MAX(MIN((LOGNORM.INV(RAND(), LN(Hypothèses!$B$51), Hypothèses!$C$51)-Hypothèses!$E$51), Hypothèses!$D$51), 0)))*IF(B313&gt;=2,1,0)+((LOGNORM.INV(RAND(), LN(Hypothèses!$B$51), Hypothèses!$C$51)) - (MAX(MIN((LOGNORM.INV(RAND(), LN(Hypothèses!$B$51), Hypothèses!$C$51)-Hypothèses!$E$51), Hypothèses!$D$51), 0)))*IF(B313&gt;=3,1,0)+((LOGNORM.INV(RAND(), LN(Hypothèses!$B$51), Hypothèses!$C$51)) - (MAX(MIN((LOGNORM.INV(RAND(), LN(Hypothèses!$B$51), Hypothèses!$C$51)-Hypothèses!$E$51), Hypothèses!$D$51), 0)))*IF(B313&gt;=4,1,0)</f>
        <v>0</v>
      </c>
      <c r="I313" s="7">
        <f>((LOGNORM.INV(RAND(), LN(Hypothèses!$B$52), Hypothèses!$C$52)) - (MAX(MIN((LOGNORM.INV(RAND(), LN(Hypothèses!$B$52), Hypothèses!$C$52)-Hypothèses!$E$52), Hypothèses!$D$52), 0)))*IF(C313&gt;=1,1,0)+((LOGNORM.INV(RAND(), LN(Hypothèses!$B$52), Hypothèses!$C$52)) - (MAX(MIN((LOGNORM.INV(RAND(), LN(Hypothèses!$B$52), Hypothèses!$C$52)-Hypothèses!$E$52), Hypothèses!$D$52), 0)))*IF(C313&gt;=2,1,0)+((LOGNORM.INV(RAND(), LN(Hypothèses!$B$52), Hypothèses!$C$52)) - (MAX(MIN((LOGNORM.INV(RAND(), LN(Hypothèses!$B$52), Hypothèses!$C$52)-Hypothèses!$E$52), Hypothèses!$D$52), 0)))*IF(C313&gt;=3,1,0)+((LOGNORM.INV(RAND(), LN(Hypothèses!$B$52), Hypothèses!$C$52)) - (MAX(MIN((LOGNORM.INV(RAND(), LN(Hypothèses!$B$52), Hypothèses!$C$52)-Hypothèses!$E$52), Hypothèses!$D$52), 0)))*IF(C313&gt;=4,1,0)</f>
        <v>0</v>
      </c>
      <c r="J313" s="7">
        <f>((LOGNORM.INV(RAND(), LN(Hypothèses!$B$53), Hypothèses!$C$53)) - (MAX(MIN((LOGNORM.INV(RAND(), LN(Hypothèses!$B$53), Hypothèses!$C$53)-Hypothèses!$E$53), Hypothèses!$D$53), 0)))*IF(D313&gt;=1,1,0)+((LOGNORM.INV(RAND(), LN(Hypothèses!$B$53), Hypothèses!$C$53)) - (MAX(MIN((LOGNORM.INV(RAND(), LN(Hypothèses!$B$53), Hypothèses!$C$53)-Hypothèses!$E$53), Hypothèses!$D$53), 0)))*IF(D313&gt;=2,1,0)+((LOGNORM.INV(RAND(), LN(Hypothèses!$B$53), Hypothèses!$C$53)) - (MAX(MIN((LOGNORM.INV(RAND(), LN(Hypothèses!$B$53), Hypothèses!$C$53)-Hypothèses!$E$53), Hypothèses!$D$53), 0)))*IF(D313&gt;=3,1,0)+((LOGNORM.INV(RAND(), LN(Hypothèses!$B$53), Hypothèses!$C$53)) - (MAX(MIN((LOGNORM.INV(RAND(), LN(Hypothèses!$B$53), Hypothèses!$C$53)-Hypothèses!$E$53), Hypothèses!$D$53), 0)))*IF(D313&gt;=4,1,0)</f>
        <v>0</v>
      </c>
      <c r="K313" s="7">
        <f>E313+F313+G313</f>
        <v>0</v>
      </c>
      <c r="L313" s="7">
        <f>H313+I313+J313</f>
        <v>0</v>
      </c>
      <c r="M313" s="7">
        <f>Simulateur!$G$20 + L313</f>
        <v>0</v>
      </c>
    </row>
    <row r="314" spans="1:13">
      <c r="A314" s="11">
        <v>313</v>
      </c>
      <c r="B314" s="11">
        <f>BINOM.INV(1000, (Hypothèses!$B$43*Hypothèses!$B$46)/1000, RAND())</f>
        <v>0</v>
      </c>
      <c r="C314" s="11">
        <f>BINOM.INV(1000, (Hypothèses!$B$43*Hypothèses!$B$47)/1000, RAND())</f>
        <v>0</v>
      </c>
      <c r="D314" s="11">
        <f>BINOM.INV(1000, (Hypothèses!$B$43*Hypothèses!$B$48)/1000, RAND())</f>
        <v>0</v>
      </c>
      <c r="E314" s="7">
        <f>(MAX(MIN((LOGNORM.INV(RAND(), LN(Hypothèses!$B$51), Hypothèses!$C$51)-Hypothèses!$E$51), Hypothèses!$D$51), 0))*IF(B314&gt;=1,1,0)+(MAX(MIN((LOGNORM.INV(RAND(), LN(Hypothèses!$B$51), Hypothèses!$C$51)-Hypothèses!$E$51), Hypothèses!$D$51), 0))*IF(B314&gt;=2,1,0)+(MAX(MIN((LOGNORM.INV(RAND(), LN(Hypothèses!$B$51), Hypothèses!$C$51)-Hypothèses!$E$51), Hypothèses!$D$51), 0))*IF(B314&gt;=3,1,0)+(MAX(MIN((LOGNORM.INV(RAND(), LN(Hypothèses!$B$51), Hypothèses!$C$51)-Hypothèses!$E$51), Hypothèses!$D$51), 0))*IF(B314&gt;=4,1,0)</f>
        <v>0</v>
      </c>
      <c r="F314" s="7">
        <f>(MAX(MIN((LOGNORM.INV(RAND(), LN(Hypothèses!$B$52), Hypothèses!$C$52)-Hypothèses!$E$52), Hypothèses!$D$52), 0))*IF(C314&gt;=1,1,0)+(MAX(MIN((LOGNORM.INV(RAND(), LN(Hypothèses!$B$52), Hypothèses!$C$52)-Hypothèses!$E$52), Hypothèses!$D$52), 0))*IF(C314&gt;=2,1,0)+(MAX(MIN((LOGNORM.INV(RAND(), LN(Hypothèses!$B$52), Hypothèses!$C$52)-Hypothèses!$E$52), Hypothèses!$D$52), 0))*IF(C314&gt;=3,1,0)+(MAX(MIN((LOGNORM.INV(RAND(), LN(Hypothèses!$B$52), Hypothèses!$C$52)-Hypothèses!$E$52), Hypothèses!$D$52), 0))*IF(C314&gt;=4,1,0)</f>
        <v>0</v>
      </c>
      <c r="G314" s="7">
        <f>(MAX(MIN((LOGNORM.INV(RAND(), LN(Hypothèses!$B$53), Hypothèses!$C$53)-Hypothèses!$E$53), Hypothèses!$D$53), 0))*IF(D314&gt;=1,1,0)+(MAX(MIN((LOGNORM.INV(RAND(), LN(Hypothèses!$B$53), Hypothèses!$C$53)-Hypothèses!$E$53), Hypothèses!$D$53), 0))*IF(D314&gt;=2,1,0)+(MAX(MIN((LOGNORM.INV(RAND(), LN(Hypothèses!$B$53), Hypothèses!$C$53)-Hypothèses!$E$53), Hypothèses!$D$53), 0))*IF(D314&gt;=3,1,0)+(MAX(MIN((LOGNORM.INV(RAND(), LN(Hypothèses!$B$53), Hypothèses!$C$53)-Hypothèses!$E$53), Hypothèses!$D$53), 0))*IF(D314&gt;=4,1,0)</f>
        <v>0</v>
      </c>
      <c r="H314" s="7">
        <f>((LOGNORM.INV(RAND(), LN(Hypothèses!$B$51), Hypothèses!$C$51)) - (MAX(MIN((LOGNORM.INV(RAND(), LN(Hypothèses!$B$51), Hypothèses!$C$51)-Hypothèses!$E$51), Hypothèses!$D$51), 0)))*IF(B314&gt;=1,1,0)+((LOGNORM.INV(RAND(), LN(Hypothèses!$B$51), Hypothèses!$C$51)) - (MAX(MIN((LOGNORM.INV(RAND(), LN(Hypothèses!$B$51), Hypothèses!$C$51)-Hypothèses!$E$51), Hypothèses!$D$51), 0)))*IF(B314&gt;=2,1,0)+((LOGNORM.INV(RAND(), LN(Hypothèses!$B$51), Hypothèses!$C$51)) - (MAX(MIN((LOGNORM.INV(RAND(), LN(Hypothèses!$B$51), Hypothèses!$C$51)-Hypothèses!$E$51), Hypothèses!$D$51), 0)))*IF(B314&gt;=3,1,0)+((LOGNORM.INV(RAND(), LN(Hypothèses!$B$51), Hypothèses!$C$51)) - (MAX(MIN((LOGNORM.INV(RAND(), LN(Hypothèses!$B$51), Hypothèses!$C$51)-Hypothèses!$E$51), Hypothèses!$D$51), 0)))*IF(B314&gt;=4,1,0)</f>
        <v>0</v>
      </c>
      <c r="I314" s="7">
        <f>((LOGNORM.INV(RAND(), LN(Hypothèses!$B$52), Hypothèses!$C$52)) - (MAX(MIN((LOGNORM.INV(RAND(), LN(Hypothèses!$B$52), Hypothèses!$C$52)-Hypothèses!$E$52), Hypothèses!$D$52), 0)))*IF(C314&gt;=1,1,0)+((LOGNORM.INV(RAND(), LN(Hypothèses!$B$52), Hypothèses!$C$52)) - (MAX(MIN((LOGNORM.INV(RAND(), LN(Hypothèses!$B$52), Hypothèses!$C$52)-Hypothèses!$E$52), Hypothèses!$D$52), 0)))*IF(C314&gt;=2,1,0)+((LOGNORM.INV(RAND(), LN(Hypothèses!$B$52), Hypothèses!$C$52)) - (MAX(MIN((LOGNORM.INV(RAND(), LN(Hypothèses!$B$52), Hypothèses!$C$52)-Hypothèses!$E$52), Hypothèses!$D$52), 0)))*IF(C314&gt;=3,1,0)+((LOGNORM.INV(RAND(), LN(Hypothèses!$B$52), Hypothèses!$C$52)) - (MAX(MIN((LOGNORM.INV(RAND(), LN(Hypothèses!$B$52), Hypothèses!$C$52)-Hypothèses!$E$52), Hypothèses!$D$52), 0)))*IF(C314&gt;=4,1,0)</f>
        <v>0</v>
      </c>
      <c r="J314" s="7">
        <f>((LOGNORM.INV(RAND(), LN(Hypothèses!$B$53), Hypothèses!$C$53)) - (MAX(MIN((LOGNORM.INV(RAND(), LN(Hypothèses!$B$53), Hypothèses!$C$53)-Hypothèses!$E$53), Hypothèses!$D$53), 0)))*IF(D314&gt;=1,1,0)+((LOGNORM.INV(RAND(), LN(Hypothèses!$B$53), Hypothèses!$C$53)) - (MAX(MIN((LOGNORM.INV(RAND(), LN(Hypothèses!$B$53), Hypothèses!$C$53)-Hypothèses!$E$53), Hypothèses!$D$53), 0)))*IF(D314&gt;=2,1,0)+((LOGNORM.INV(RAND(), LN(Hypothèses!$B$53), Hypothèses!$C$53)) - (MAX(MIN((LOGNORM.INV(RAND(), LN(Hypothèses!$B$53), Hypothèses!$C$53)-Hypothèses!$E$53), Hypothèses!$D$53), 0)))*IF(D314&gt;=3,1,0)+((LOGNORM.INV(RAND(), LN(Hypothèses!$B$53), Hypothèses!$C$53)) - (MAX(MIN((LOGNORM.INV(RAND(), LN(Hypothèses!$B$53), Hypothèses!$C$53)-Hypothèses!$E$53), Hypothèses!$D$53), 0)))*IF(D314&gt;=4,1,0)</f>
        <v>0</v>
      </c>
      <c r="K314" s="7">
        <f>E314+F314+G314</f>
        <v>0</v>
      </c>
      <c r="L314" s="7">
        <f>H314+I314+J314</f>
        <v>0</v>
      </c>
      <c r="M314" s="7">
        <f>Simulateur!$G$20 + L314</f>
        <v>0</v>
      </c>
    </row>
    <row r="315" spans="1:13">
      <c r="A315" s="11">
        <v>314</v>
      </c>
      <c r="B315" s="11">
        <f>BINOM.INV(1000, (Hypothèses!$B$43*Hypothèses!$B$46)/1000, RAND())</f>
        <v>0</v>
      </c>
      <c r="C315" s="11">
        <f>BINOM.INV(1000, (Hypothèses!$B$43*Hypothèses!$B$47)/1000, RAND())</f>
        <v>0</v>
      </c>
      <c r="D315" s="11">
        <f>BINOM.INV(1000, (Hypothèses!$B$43*Hypothèses!$B$48)/1000, RAND())</f>
        <v>0</v>
      </c>
      <c r="E315" s="7">
        <f>(MAX(MIN((LOGNORM.INV(RAND(), LN(Hypothèses!$B$51), Hypothèses!$C$51)-Hypothèses!$E$51), Hypothèses!$D$51), 0))*IF(B315&gt;=1,1,0)+(MAX(MIN((LOGNORM.INV(RAND(), LN(Hypothèses!$B$51), Hypothèses!$C$51)-Hypothèses!$E$51), Hypothèses!$D$51), 0))*IF(B315&gt;=2,1,0)+(MAX(MIN((LOGNORM.INV(RAND(), LN(Hypothèses!$B$51), Hypothèses!$C$51)-Hypothèses!$E$51), Hypothèses!$D$51), 0))*IF(B315&gt;=3,1,0)+(MAX(MIN((LOGNORM.INV(RAND(), LN(Hypothèses!$B$51), Hypothèses!$C$51)-Hypothèses!$E$51), Hypothèses!$D$51), 0))*IF(B315&gt;=4,1,0)</f>
        <v>0</v>
      </c>
      <c r="F315" s="7">
        <f>(MAX(MIN((LOGNORM.INV(RAND(), LN(Hypothèses!$B$52), Hypothèses!$C$52)-Hypothèses!$E$52), Hypothèses!$D$52), 0))*IF(C315&gt;=1,1,0)+(MAX(MIN((LOGNORM.INV(RAND(), LN(Hypothèses!$B$52), Hypothèses!$C$52)-Hypothèses!$E$52), Hypothèses!$D$52), 0))*IF(C315&gt;=2,1,0)+(MAX(MIN((LOGNORM.INV(RAND(), LN(Hypothèses!$B$52), Hypothèses!$C$52)-Hypothèses!$E$52), Hypothèses!$D$52), 0))*IF(C315&gt;=3,1,0)+(MAX(MIN((LOGNORM.INV(RAND(), LN(Hypothèses!$B$52), Hypothèses!$C$52)-Hypothèses!$E$52), Hypothèses!$D$52), 0))*IF(C315&gt;=4,1,0)</f>
        <v>0</v>
      </c>
      <c r="G315" s="7">
        <f>(MAX(MIN((LOGNORM.INV(RAND(), LN(Hypothèses!$B$53), Hypothèses!$C$53)-Hypothèses!$E$53), Hypothèses!$D$53), 0))*IF(D315&gt;=1,1,0)+(MAX(MIN((LOGNORM.INV(RAND(), LN(Hypothèses!$B$53), Hypothèses!$C$53)-Hypothèses!$E$53), Hypothèses!$D$53), 0))*IF(D315&gt;=2,1,0)+(MAX(MIN((LOGNORM.INV(RAND(), LN(Hypothèses!$B$53), Hypothèses!$C$53)-Hypothèses!$E$53), Hypothèses!$D$53), 0))*IF(D315&gt;=3,1,0)+(MAX(MIN((LOGNORM.INV(RAND(), LN(Hypothèses!$B$53), Hypothèses!$C$53)-Hypothèses!$E$53), Hypothèses!$D$53), 0))*IF(D315&gt;=4,1,0)</f>
        <v>0</v>
      </c>
      <c r="H315" s="7">
        <f>((LOGNORM.INV(RAND(), LN(Hypothèses!$B$51), Hypothèses!$C$51)) - (MAX(MIN((LOGNORM.INV(RAND(), LN(Hypothèses!$B$51), Hypothèses!$C$51)-Hypothèses!$E$51), Hypothèses!$D$51), 0)))*IF(B315&gt;=1,1,0)+((LOGNORM.INV(RAND(), LN(Hypothèses!$B$51), Hypothèses!$C$51)) - (MAX(MIN((LOGNORM.INV(RAND(), LN(Hypothèses!$B$51), Hypothèses!$C$51)-Hypothèses!$E$51), Hypothèses!$D$51), 0)))*IF(B315&gt;=2,1,0)+((LOGNORM.INV(RAND(), LN(Hypothèses!$B$51), Hypothèses!$C$51)) - (MAX(MIN((LOGNORM.INV(RAND(), LN(Hypothèses!$B$51), Hypothèses!$C$51)-Hypothèses!$E$51), Hypothèses!$D$51), 0)))*IF(B315&gt;=3,1,0)+((LOGNORM.INV(RAND(), LN(Hypothèses!$B$51), Hypothèses!$C$51)) - (MAX(MIN((LOGNORM.INV(RAND(), LN(Hypothèses!$B$51), Hypothèses!$C$51)-Hypothèses!$E$51), Hypothèses!$D$51), 0)))*IF(B315&gt;=4,1,0)</f>
        <v>0</v>
      </c>
      <c r="I315" s="7">
        <f>((LOGNORM.INV(RAND(), LN(Hypothèses!$B$52), Hypothèses!$C$52)) - (MAX(MIN((LOGNORM.INV(RAND(), LN(Hypothèses!$B$52), Hypothèses!$C$52)-Hypothèses!$E$52), Hypothèses!$D$52), 0)))*IF(C315&gt;=1,1,0)+((LOGNORM.INV(RAND(), LN(Hypothèses!$B$52), Hypothèses!$C$52)) - (MAX(MIN((LOGNORM.INV(RAND(), LN(Hypothèses!$B$52), Hypothèses!$C$52)-Hypothèses!$E$52), Hypothèses!$D$52), 0)))*IF(C315&gt;=2,1,0)+((LOGNORM.INV(RAND(), LN(Hypothèses!$B$52), Hypothèses!$C$52)) - (MAX(MIN((LOGNORM.INV(RAND(), LN(Hypothèses!$B$52), Hypothèses!$C$52)-Hypothèses!$E$52), Hypothèses!$D$52), 0)))*IF(C315&gt;=3,1,0)+((LOGNORM.INV(RAND(), LN(Hypothèses!$B$52), Hypothèses!$C$52)) - (MAX(MIN((LOGNORM.INV(RAND(), LN(Hypothèses!$B$52), Hypothèses!$C$52)-Hypothèses!$E$52), Hypothèses!$D$52), 0)))*IF(C315&gt;=4,1,0)</f>
        <v>0</v>
      </c>
      <c r="J315" s="7">
        <f>((LOGNORM.INV(RAND(), LN(Hypothèses!$B$53), Hypothèses!$C$53)) - (MAX(MIN((LOGNORM.INV(RAND(), LN(Hypothèses!$B$53), Hypothèses!$C$53)-Hypothèses!$E$53), Hypothèses!$D$53), 0)))*IF(D315&gt;=1,1,0)+((LOGNORM.INV(RAND(), LN(Hypothèses!$B$53), Hypothèses!$C$53)) - (MAX(MIN((LOGNORM.INV(RAND(), LN(Hypothèses!$B$53), Hypothèses!$C$53)-Hypothèses!$E$53), Hypothèses!$D$53), 0)))*IF(D315&gt;=2,1,0)+((LOGNORM.INV(RAND(), LN(Hypothèses!$B$53), Hypothèses!$C$53)) - (MAX(MIN((LOGNORM.INV(RAND(), LN(Hypothèses!$B$53), Hypothèses!$C$53)-Hypothèses!$E$53), Hypothèses!$D$53), 0)))*IF(D315&gt;=3,1,0)+((LOGNORM.INV(RAND(), LN(Hypothèses!$B$53), Hypothèses!$C$53)) - (MAX(MIN((LOGNORM.INV(RAND(), LN(Hypothèses!$B$53), Hypothèses!$C$53)-Hypothèses!$E$53), Hypothèses!$D$53), 0)))*IF(D315&gt;=4,1,0)</f>
        <v>0</v>
      </c>
      <c r="K315" s="7">
        <f>E315+F315+G315</f>
        <v>0</v>
      </c>
      <c r="L315" s="7">
        <f>H315+I315+J315</f>
        <v>0</v>
      </c>
      <c r="M315" s="7">
        <f>Simulateur!$G$20 + L315</f>
        <v>0</v>
      </c>
    </row>
    <row r="316" spans="1:13">
      <c r="A316" s="11">
        <v>315</v>
      </c>
      <c r="B316" s="11">
        <f>BINOM.INV(1000, (Hypothèses!$B$43*Hypothèses!$B$46)/1000, RAND())</f>
        <v>0</v>
      </c>
      <c r="C316" s="11">
        <f>BINOM.INV(1000, (Hypothèses!$B$43*Hypothèses!$B$47)/1000, RAND())</f>
        <v>0</v>
      </c>
      <c r="D316" s="11">
        <f>BINOM.INV(1000, (Hypothèses!$B$43*Hypothèses!$B$48)/1000, RAND())</f>
        <v>0</v>
      </c>
      <c r="E316" s="7">
        <f>(MAX(MIN((LOGNORM.INV(RAND(), LN(Hypothèses!$B$51), Hypothèses!$C$51)-Hypothèses!$E$51), Hypothèses!$D$51), 0))*IF(B316&gt;=1,1,0)+(MAX(MIN((LOGNORM.INV(RAND(), LN(Hypothèses!$B$51), Hypothèses!$C$51)-Hypothèses!$E$51), Hypothèses!$D$51), 0))*IF(B316&gt;=2,1,0)+(MAX(MIN((LOGNORM.INV(RAND(), LN(Hypothèses!$B$51), Hypothèses!$C$51)-Hypothèses!$E$51), Hypothèses!$D$51), 0))*IF(B316&gt;=3,1,0)+(MAX(MIN((LOGNORM.INV(RAND(), LN(Hypothèses!$B$51), Hypothèses!$C$51)-Hypothèses!$E$51), Hypothèses!$D$51), 0))*IF(B316&gt;=4,1,0)</f>
        <v>0</v>
      </c>
      <c r="F316" s="7">
        <f>(MAX(MIN((LOGNORM.INV(RAND(), LN(Hypothèses!$B$52), Hypothèses!$C$52)-Hypothèses!$E$52), Hypothèses!$D$52), 0))*IF(C316&gt;=1,1,0)+(MAX(MIN((LOGNORM.INV(RAND(), LN(Hypothèses!$B$52), Hypothèses!$C$52)-Hypothèses!$E$52), Hypothèses!$D$52), 0))*IF(C316&gt;=2,1,0)+(MAX(MIN((LOGNORM.INV(RAND(), LN(Hypothèses!$B$52), Hypothèses!$C$52)-Hypothèses!$E$52), Hypothèses!$D$52), 0))*IF(C316&gt;=3,1,0)+(MAX(MIN((LOGNORM.INV(RAND(), LN(Hypothèses!$B$52), Hypothèses!$C$52)-Hypothèses!$E$52), Hypothèses!$D$52), 0))*IF(C316&gt;=4,1,0)</f>
        <v>0</v>
      </c>
      <c r="G316" s="7">
        <f>(MAX(MIN((LOGNORM.INV(RAND(), LN(Hypothèses!$B$53), Hypothèses!$C$53)-Hypothèses!$E$53), Hypothèses!$D$53), 0))*IF(D316&gt;=1,1,0)+(MAX(MIN((LOGNORM.INV(RAND(), LN(Hypothèses!$B$53), Hypothèses!$C$53)-Hypothèses!$E$53), Hypothèses!$D$53), 0))*IF(D316&gt;=2,1,0)+(MAX(MIN((LOGNORM.INV(RAND(), LN(Hypothèses!$B$53), Hypothèses!$C$53)-Hypothèses!$E$53), Hypothèses!$D$53), 0))*IF(D316&gt;=3,1,0)+(MAX(MIN((LOGNORM.INV(RAND(), LN(Hypothèses!$B$53), Hypothèses!$C$53)-Hypothèses!$E$53), Hypothèses!$D$53), 0))*IF(D316&gt;=4,1,0)</f>
        <v>0</v>
      </c>
      <c r="H316" s="7">
        <f>((LOGNORM.INV(RAND(), LN(Hypothèses!$B$51), Hypothèses!$C$51)) - (MAX(MIN((LOGNORM.INV(RAND(), LN(Hypothèses!$B$51), Hypothèses!$C$51)-Hypothèses!$E$51), Hypothèses!$D$51), 0)))*IF(B316&gt;=1,1,0)+((LOGNORM.INV(RAND(), LN(Hypothèses!$B$51), Hypothèses!$C$51)) - (MAX(MIN((LOGNORM.INV(RAND(), LN(Hypothèses!$B$51), Hypothèses!$C$51)-Hypothèses!$E$51), Hypothèses!$D$51), 0)))*IF(B316&gt;=2,1,0)+((LOGNORM.INV(RAND(), LN(Hypothèses!$B$51), Hypothèses!$C$51)) - (MAX(MIN((LOGNORM.INV(RAND(), LN(Hypothèses!$B$51), Hypothèses!$C$51)-Hypothèses!$E$51), Hypothèses!$D$51), 0)))*IF(B316&gt;=3,1,0)+((LOGNORM.INV(RAND(), LN(Hypothèses!$B$51), Hypothèses!$C$51)) - (MAX(MIN((LOGNORM.INV(RAND(), LN(Hypothèses!$B$51), Hypothèses!$C$51)-Hypothèses!$E$51), Hypothèses!$D$51), 0)))*IF(B316&gt;=4,1,0)</f>
        <v>0</v>
      </c>
      <c r="I316" s="7">
        <f>((LOGNORM.INV(RAND(), LN(Hypothèses!$B$52), Hypothèses!$C$52)) - (MAX(MIN((LOGNORM.INV(RAND(), LN(Hypothèses!$B$52), Hypothèses!$C$52)-Hypothèses!$E$52), Hypothèses!$D$52), 0)))*IF(C316&gt;=1,1,0)+((LOGNORM.INV(RAND(), LN(Hypothèses!$B$52), Hypothèses!$C$52)) - (MAX(MIN((LOGNORM.INV(RAND(), LN(Hypothèses!$B$52), Hypothèses!$C$52)-Hypothèses!$E$52), Hypothèses!$D$52), 0)))*IF(C316&gt;=2,1,0)+((LOGNORM.INV(RAND(), LN(Hypothèses!$B$52), Hypothèses!$C$52)) - (MAX(MIN((LOGNORM.INV(RAND(), LN(Hypothèses!$B$52), Hypothèses!$C$52)-Hypothèses!$E$52), Hypothèses!$D$52), 0)))*IF(C316&gt;=3,1,0)+((LOGNORM.INV(RAND(), LN(Hypothèses!$B$52), Hypothèses!$C$52)) - (MAX(MIN((LOGNORM.INV(RAND(), LN(Hypothèses!$B$52), Hypothèses!$C$52)-Hypothèses!$E$52), Hypothèses!$D$52), 0)))*IF(C316&gt;=4,1,0)</f>
        <v>0</v>
      </c>
      <c r="J316" s="7">
        <f>((LOGNORM.INV(RAND(), LN(Hypothèses!$B$53), Hypothèses!$C$53)) - (MAX(MIN((LOGNORM.INV(RAND(), LN(Hypothèses!$B$53), Hypothèses!$C$53)-Hypothèses!$E$53), Hypothèses!$D$53), 0)))*IF(D316&gt;=1,1,0)+((LOGNORM.INV(RAND(), LN(Hypothèses!$B$53), Hypothèses!$C$53)) - (MAX(MIN((LOGNORM.INV(RAND(), LN(Hypothèses!$B$53), Hypothèses!$C$53)-Hypothèses!$E$53), Hypothèses!$D$53), 0)))*IF(D316&gt;=2,1,0)+((LOGNORM.INV(RAND(), LN(Hypothèses!$B$53), Hypothèses!$C$53)) - (MAX(MIN((LOGNORM.INV(RAND(), LN(Hypothèses!$B$53), Hypothèses!$C$53)-Hypothèses!$E$53), Hypothèses!$D$53), 0)))*IF(D316&gt;=3,1,0)+((LOGNORM.INV(RAND(), LN(Hypothèses!$B$53), Hypothèses!$C$53)) - (MAX(MIN((LOGNORM.INV(RAND(), LN(Hypothèses!$B$53), Hypothèses!$C$53)-Hypothèses!$E$53), Hypothèses!$D$53), 0)))*IF(D316&gt;=4,1,0)</f>
        <v>0</v>
      </c>
      <c r="K316" s="7">
        <f>E316+F316+G316</f>
        <v>0</v>
      </c>
      <c r="L316" s="7">
        <f>H316+I316+J316</f>
        <v>0</v>
      </c>
      <c r="M316" s="7">
        <f>Simulateur!$G$20 + L316</f>
        <v>0</v>
      </c>
    </row>
    <row r="317" spans="1:13">
      <c r="A317" s="11">
        <v>316</v>
      </c>
      <c r="B317" s="11">
        <f>BINOM.INV(1000, (Hypothèses!$B$43*Hypothèses!$B$46)/1000, RAND())</f>
        <v>0</v>
      </c>
      <c r="C317" s="11">
        <f>BINOM.INV(1000, (Hypothèses!$B$43*Hypothèses!$B$47)/1000, RAND())</f>
        <v>0</v>
      </c>
      <c r="D317" s="11">
        <f>BINOM.INV(1000, (Hypothèses!$B$43*Hypothèses!$B$48)/1000, RAND())</f>
        <v>0</v>
      </c>
      <c r="E317" s="7">
        <f>(MAX(MIN((LOGNORM.INV(RAND(), LN(Hypothèses!$B$51), Hypothèses!$C$51)-Hypothèses!$E$51), Hypothèses!$D$51), 0))*IF(B317&gt;=1,1,0)+(MAX(MIN((LOGNORM.INV(RAND(), LN(Hypothèses!$B$51), Hypothèses!$C$51)-Hypothèses!$E$51), Hypothèses!$D$51), 0))*IF(B317&gt;=2,1,0)+(MAX(MIN((LOGNORM.INV(RAND(), LN(Hypothèses!$B$51), Hypothèses!$C$51)-Hypothèses!$E$51), Hypothèses!$D$51), 0))*IF(B317&gt;=3,1,0)+(MAX(MIN((LOGNORM.INV(RAND(), LN(Hypothèses!$B$51), Hypothèses!$C$51)-Hypothèses!$E$51), Hypothèses!$D$51), 0))*IF(B317&gt;=4,1,0)</f>
        <v>0</v>
      </c>
      <c r="F317" s="7">
        <f>(MAX(MIN((LOGNORM.INV(RAND(), LN(Hypothèses!$B$52), Hypothèses!$C$52)-Hypothèses!$E$52), Hypothèses!$D$52), 0))*IF(C317&gt;=1,1,0)+(MAX(MIN((LOGNORM.INV(RAND(), LN(Hypothèses!$B$52), Hypothèses!$C$52)-Hypothèses!$E$52), Hypothèses!$D$52), 0))*IF(C317&gt;=2,1,0)+(MAX(MIN((LOGNORM.INV(RAND(), LN(Hypothèses!$B$52), Hypothèses!$C$52)-Hypothèses!$E$52), Hypothèses!$D$52), 0))*IF(C317&gt;=3,1,0)+(MAX(MIN((LOGNORM.INV(RAND(), LN(Hypothèses!$B$52), Hypothèses!$C$52)-Hypothèses!$E$52), Hypothèses!$D$52), 0))*IF(C317&gt;=4,1,0)</f>
        <v>0</v>
      </c>
      <c r="G317" s="7">
        <f>(MAX(MIN((LOGNORM.INV(RAND(), LN(Hypothèses!$B$53), Hypothèses!$C$53)-Hypothèses!$E$53), Hypothèses!$D$53), 0))*IF(D317&gt;=1,1,0)+(MAX(MIN((LOGNORM.INV(RAND(), LN(Hypothèses!$B$53), Hypothèses!$C$53)-Hypothèses!$E$53), Hypothèses!$D$53), 0))*IF(D317&gt;=2,1,0)+(MAX(MIN((LOGNORM.INV(RAND(), LN(Hypothèses!$B$53), Hypothèses!$C$53)-Hypothèses!$E$53), Hypothèses!$D$53), 0))*IF(D317&gt;=3,1,0)+(MAX(MIN((LOGNORM.INV(RAND(), LN(Hypothèses!$B$53), Hypothèses!$C$53)-Hypothèses!$E$53), Hypothèses!$D$53), 0))*IF(D317&gt;=4,1,0)</f>
        <v>0</v>
      </c>
      <c r="H317" s="7">
        <f>((LOGNORM.INV(RAND(), LN(Hypothèses!$B$51), Hypothèses!$C$51)) - (MAX(MIN((LOGNORM.INV(RAND(), LN(Hypothèses!$B$51), Hypothèses!$C$51)-Hypothèses!$E$51), Hypothèses!$D$51), 0)))*IF(B317&gt;=1,1,0)+((LOGNORM.INV(RAND(), LN(Hypothèses!$B$51), Hypothèses!$C$51)) - (MAX(MIN((LOGNORM.INV(RAND(), LN(Hypothèses!$B$51), Hypothèses!$C$51)-Hypothèses!$E$51), Hypothèses!$D$51), 0)))*IF(B317&gt;=2,1,0)+((LOGNORM.INV(RAND(), LN(Hypothèses!$B$51), Hypothèses!$C$51)) - (MAX(MIN((LOGNORM.INV(RAND(), LN(Hypothèses!$B$51), Hypothèses!$C$51)-Hypothèses!$E$51), Hypothèses!$D$51), 0)))*IF(B317&gt;=3,1,0)+((LOGNORM.INV(RAND(), LN(Hypothèses!$B$51), Hypothèses!$C$51)) - (MAX(MIN((LOGNORM.INV(RAND(), LN(Hypothèses!$B$51), Hypothèses!$C$51)-Hypothèses!$E$51), Hypothèses!$D$51), 0)))*IF(B317&gt;=4,1,0)</f>
        <v>0</v>
      </c>
      <c r="I317" s="7">
        <f>((LOGNORM.INV(RAND(), LN(Hypothèses!$B$52), Hypothèses!$C$52)) - (MAX(MIN((LOGNORM.INV(RAND(), LN(Hypothèses!$B$52), Hypothèses!$C$52)-Hypothèses!$E$52), Hypothèses!$D$52), 0)))*IF(C317&gt;=1,1,0)+((LOGNORM.INV(RAND(), LN(Hypothèses!$B$52), Hypothèses!$C$52)) - (MAX(MIN((LOGNORM.INV(RAND(), LN(Hypothèses!$B$52), Hypothèses!$C$52)-Hypothèses!$E$52), Hypothèses!$D$52), 0)))*IF(C317&gt;=2,1,0)+((LOGNORM.INV(RAND(), LN(Hypothèses!$B$52), Hypothèses!$C$52)) - (MAX(MIN((LOGNORM.INV(RAND(), LN(Hypothèses!$B$52), Hypothèses!$C$52)-Hypothèses!$E$52), Hypothèses!$D$52), 0)))*IF(C317&gt;=3,1,0)+((LOGNORM.INV(RAND(), LN(Hypothèses!$B$52), Hypothèses!$C$52)) - (MAX(MIN((LOGNORM.INV(RAND(), LN(Hypothèses!$B$52), Hypothèses!$C$52)-Hypothèses!$E$52), Hypothèses!$D$52), 0)))*IF(C317&gt;=4,1,0)</f>
        <v>0</v>
      </c>
      <c r="J317" s="7">
        <f>((LOGNORM.INV(RAND(), LN(Hypothèses!$B$53), Hypothèses!$C$53)) - (MAX(MIN((LOGNORM.INV(RAND(), LN(Hypothèses!$B$53), Hypothèses!$C$53)-Hypothèses!$E$53), Hypothèses!$D$53), 0)))*IF(D317&gt;=1,1,0)+((LOGNORM.INV(RAND(), LN(Hypothèses!$B$53), Hypothèses!$C$53)) - (MAX(MIN((LOGNORM.INV(RAND(), LN(Hypothèses!$B$53), Hypothèses!$C$53)-Hypothèses!$E$53), Hypothèses!$D$53), 0)))*IF(D317&gt;=2,1,0)+((LOGNORM.INV(RAND(), LN(Hypothèses!$B$53), Hypothèses!$C$53)) - (MAX(MIN((LOGNORM.INV(RAND(), LN(Hypothèses!$B$53), Hypothèses!$C$53)-Hypothèses!$E$53), Hypothèses!$D$53), 0)))*IF(D317&gt;=3,1,0)+((LOGNORM.INV(RAND(), LN(Hypothèses!$B$53), Hypothèses!$C$53)) - (MAX(MIN((LOGNORM.INV(RAND(), LN(Hypothèses!$B$53), Hypothèses!$C$53)-Hypothèses!$E$53), Hypothèses!$D$53), 0)))*IF(D317&gt;=4,1,0)</f>
        <v>0</v>
      </c>
      <c r="K317" s="7">
        <f>E317+F317+G317</f>
        <v>0</v>
      </c>
      <c r="L317" s="7">
        <f>H317+I317+J317</f>
        <v>0</v>
      </c>
      <c r="M317" s="7">
        <f>Simulateur!$G$20 + L317</f>
        <v>0</v>
      </c>
    </row>
    <row r="318" spans="1:13">
      <c r="A318" s="11">
        <v>317</v>
      </c>
      <c r="B318" s="11">
        <f>BINOM.INV(1000, (Hypothèses!$B$43*Hypothèses!$B$46)/1000, RAND())</f>
        <v>0</v>
      </c>
      <c r="C318" s="11">
        <f>BINOM.INV(1000, (Hypothèses!$B$43*Hypothèses!$B$47)/1000, RAND())</f>
        <v>0</v>
      </c>
      <c r="D318" s="11">
        <f>BINOM.INV(1000, (Hypothèses!$B$43*Hypothèses!$B$48)/1000, RAND())</f>
        <v>0</v>
      </c>
      <c r="E318" s="7">
        <f>(MAX(MIN((LOGNORM.INV(RAND(), LN(Hypothèses!$B$51), Hypothèses!$C$51)-Hypothèses!$E$51), Hypothèses!$D$51), 0))*IF(B318&gt;=1,1,0)+(MAX(MIN((LOGNORM.INV(RAND(), LN(Hypothèses!$B$51), Hypothèses!$C$51)-Hypothèses!$E$51), Hypothèses!$D$51), 0))*IF(B318&gt;=2,1,0)+(MAX(MIN((LOGNORM.INV(RAND(), LN(Hypothèses!$B$51), Hypothèses!$C$51)-Hypothèses!$E$51), Hypothèses!$D$51), 0))*IF(B318&gt;=3,1,0)+(MAX(MIN((LOGNORM.INV(RAND(), LN(Hypothèses!$B$51), Hypothèses!$C$51)-Hypothèses!$E$51), Hypothèses!$D$51), 0))*IF(B318&gt;=4,1,0)</f>
        <v>0</v>
      </c>
      <c r="F318" s="7">
        <f>(MAX(MIN((LOGNORM.INV(RAND(), LN(Hypothèses!$B$52), Hypothèses!$C$52)-Hypothèses!$E$52), Hypothèses!$D$52), 0))*IF(C318&gt;=1,1,0)+(MAX(MIN((LOGNORM.INV(RAND(), LN(Hypothèses!$B$52), Hypothèses!$C$52)-Hypothèses!$E$52), Hypothèses!$D$52), 0))*IF(C318&gt;=2,1,0)+(MAX(MIN((LOGNORM.INV(RAND(), LN(Hypothèses!$B$52), Hypothèses!$C$52)-Hypothèses!$E$52), Hypothèses!$D$52), 0))*IF(C318&gt;=3,1,0)+(MAX(MIN((LOGNORM.INV(RAND(), LN(Hypothèses!$B$52), Hypothèses!$C$52)-Hypothèses!$E$52), Hypothèses!$D$52), 0))*IF(C318&gt;=4,1,0)</f>
        <v>0</v>
      </c>
      <c r="G318" s="7">
        <f>(MAX(MIN((LOGNORM.INV(RAND(), LN(Hypothèses!$B$53), Hypothèses!$C$53)-Hypothèses!$E$53), Hypothèses!$D$53), 0))*IF(D318&gt;=1,1,0)+(MAX(MIN((LOGNORM.INV(RAND(), LN(Hypothèses!$B$53), Hypothèses!$C$53)-Hypothèses!$E$53), Hypothèses!$D$53), 0))*IF(D318&gt;=2,1,0)+(MAX(MIN((LOGNORM.INV(RAND(), LN(Hypothèses!$B$53), Hypothèses!$C$53)-Hypothèses!$E$53), Hypothèses!$D$53), 0))*IF(D318&gt;=3,1,0)+(MAX(MIN((LOGNORM.INV(RAND(), LN(Hypothèses!$B$53), Hypothèses!$C$53)-Hypothèses!$E$53), Hypothèses!$D$53), 0))*IF(D318&gt;=4,1,0)</f>
        <v>0</v>
      </c>
      <c r="H318" s="7">
        <f>((LOGNORM.INV(RAND(), LN(Hypothèses!$B$51), Hypothèses!$C$51)) - (MAX(MIN((LOGNORM.INV(RAND(), LN(Hypothèses!$B$51), Hypothèses!$C$51)-Hypothèses!$E$51), Hypothèses!$D$51), 0)))*IF(B318&gt;=1,1,0)+((LOGNORM.INV(RAND(), LN(Hypothèses!$B$51), Hypothèses!$C$51)) - (MAX(MIN((LOGNORM.INV(RAND(), LN(Hypothèses!$B$51), Hypothèses!$C$51)-Hypothèses!$E$51), Hypothèses!$D$51), 0)))*IF(B318&gt;=2,1,0)+((LOGNORM.INV(RAND(), LN(Hypothèses!$B$51), Hypothèses!$C$51)) - (MAX(MIN((LOGNORM.INV(RAND(), LN(Hypothèses!$B$51), Hypothèses!$C$51)-Hypothèses!$E$51), Hypothèses!$D$51), 0)))*IF(B318&gt;=3,1,0)+((LOGNORM.INV(RAND(), LN(Hypothèses!$B$51), Hypothèses!$C$51)) - (MAX(MIN((LOGNORM.INV(RAND(), LN(Hypothèses!$B$51), Hypothèses!$C$51)-Hypothèses!$E$51), Hypothèses!$D$51), 0)))*IF(B318&gt;=4,1,0)</f>
        <v>0</v>
      </c>
      <c r="I318" s="7">
        <f>((LOGNORM.INV(RAND(), LN(Hypothèses!$B$52), Hypothèses!$C$52)) - (MAX(MIN((LOGNORM.INV(RAND(), LN(Hypothèses!$B$52), Hypothèses!$C$52)-Hypothèses!$E$52), Hypothèses!$D$52), 0)))*IF(C318&gt;=1,1,0)+((LOGNORM.INV(RAND(), LN(Hypothèses!$B$52), Hypothèses!$C$52)) - (MAX(MIN((LOGNORM.INV(RAND(), LN(Hypothèses!$B$52), Hypothèses!$C$52)-Hypothèses!$E$52), Hypothèses!$D$52), 0)))*IF(C318&gt;=2,1,0)+((LOGNORM.INV(RAND(), LN(Hypothèses!$B$52), Hypothèses!$C$52)) - (MAX(MIN((LOGNORM.INV(RAND(), LN(Hypothèses!$B$52), Hypothèses!$C$52)-Hypothèses!$E$52), Hypothèses!$D$52), 0)))*IF(C318&gt;=3,1,0)+((LOGNORM.INV(RAND(), LN(Hypothèses!$B$52), Hypothèses!$C$52)) - (MAX(MIN((LOGNORM.INV(RAND(), LN(Hypothèses!$B$52), Hypothèses!$C$52)-Hypothèses!$E$52), Hypothèses!$D$52), 0)))*IF(C318&gt;=4,1,0)</f>
        <v>0</v>
      </c>
      <c r="J318" s="7">
        <f>((LOGNORM.INV(RAND(), LN(Hypothèses!$B$53), Hypothèses!$C$53)) - (MAX(MIN((LOGNORM.INV(RAND(), LN(Hypothèses!$B$53), Hypothèses!$C$53)-Hypothèses!$E$53), Hypothèses!$D$53), 0)))*IF(D318&gt;=1,1,0)+((LOGNORM.INV(RAND(), LN(Hypothèses!$B$53), Hypothèses!$C$53)) - (MAX(MIN((LOGNORM.INV(RAND(), LN(Hypothèses!$B$53), Hypothèses!$C$53)-Hypothèses!$E$53), Hypothèses!$D$53), 0)))*IF(D318&gt;=2,1,0)+((LOGNORM.INV(RAND(), LN(Hypothèses!$B$53), Hypothèses!$C$53)) - (MAX(MIN((LOGNORM.INV(RAND(), LN(Hypothèses!$B$53), Hypothèses!$C$53)-Hypothèses!$E$53), Hypothèses!$D$53), 0)))*IF(D318&gt;=3,1,0)+((LOGNORM.INV(RAND(), LN(Hypothèses!$B$53), Hypothèses!$C$53)) - (MAX(MIN((LOGNORM.INV(RAND(), LN(Hypothèses!$B$53), Hypothèses!$C$53)-Hypothèses!$E$53), Hypothèses!$D$53), 0)))*IF(D318&gt;=4,1,0)</f>
        <v>0</v>
      </c>
      <c r="K318" s="7">
        <f>E318+F318+G318</f>
        <v>0</v>
      </c>
      <c r="L318" s="7">
        <f>H318+I318+J318</f>
        <v>0</v>
      </c>
      <c r="M318" s="7">
        <f>Simulateur!$G$20 + L318</f>
        <v>0</v>
      </c>
    </row>
    <row r="319" spans="1:13">
      <c r="A319" s="11">
        <v>318</v>
      </c>
      <c r="B319" s="11">
        <f>BINOM.INV(1000, (Hypothèses!$B$43*Hypothèses!$B$46)/1000, RAND())</f>
        <v>0</v>
      </c>
      <c r="C319" s="11">
        <f>BINOM.INV(1000, (Hypothèses!$B$43*Hypothèses!$B$47)/1000, RAND())</f>
        <v>0</v>
      </c>
      <c r="D319" s="11">
        <f>BINOM.INV(1000, (Hypothèses!$B$43*Hypothèses!$B$48)/1000, RAND())</f>
        <v>0</v>
      </c>
      <c r="E319" s="7">
        <f>(MAX(MIN((LOGNORM.INV(RAND(), LN(Hypothèses!$B$51), Hypothèses!$C$51)-Hypothèses!$E$51), Hypothèses!$D$51), 0))*IF(B319&gt;=1,1,0)+(MAX(MIN((LOGNORM.INV(RAND(), LN(Hypothèses!$B$51), Hypothèses!$C$51)-Hypothèses!$E$51), Hypothèses!$D$51), 0))*IF(B319&gt;=2,1,0)+(MAX(MIN((LOGNORM.INV(RAND(), LN(Hypothèses!$B$51), Hypothèses!$C$51)-Hypothèses!$E$51), Hypothèses!$D$51), 0))*IF(B319&gt;=3,1,0)+(MAX(MIN((LOGNORM.INV(RAND(), LN(Hypothèses!$B$51), Hypothèses!$C$51)-Hypothèses!$E$51), Hypothèses!$D$51), 0))*IF(B319&gt;=4,1,0)</f>
        <v>0</v>
      </c>
      <c r="F319" s="7">
        <f>(MAX(MIN((LOGNORM.INV(RAND(), LN(Hypothèses!$B$52), Hypothèses!$C$52)-Hypothèses!$E$52), Hypothèses!$D$52), 0))*IF(C319&gt;=1,1,0)+(MAX(MIN((LOGNORM.INV(RAND(), LN(Hypothèses!$B$52), Hypothèses!$C$52)-Hypothèses!$E$52), Hypothèses!$D$52), 0))*IF(C319&gt;=2,1,0)+(MAX(MIN((LOGNORM.INV(RAND(), LN(Hypothèses!$B$52), Hypothèses!$C$52)-Hypothèses!$E$52), Hypothèses!$D$52), 0))*IF(C319&gt;=3,1,0)+(MAX(MIN((LOGNORM.INV(RAND(), LN(Hypothèses!$B$52), Hypothèses!$C$52)-Hypothèses!$E$52), Hypothèses!$D$52), 0))*IF(C319&gt;=4,1,0)</f>
        <v>0</v>
      </c>
      <c r="G319" s="7">
        <f>(MAX(MIN((LOGNORM.INV(RAND(), LN(Hypothèses!$B$53), Hypothèses!$C$53)-Hypothèses!$E$53), Hypothèses!$D$53), 0))*IF(D319&gt;=1,1,0)+(MAX(MIN((LOGNORM.INV(RAND(), LN(Hypothèses!$B$53), Hypothèses!$C$53)-Hypothèses!$E$53), Hypothèses!$D$53), 0))*IF(D319&gt;=2,1,0)+(MAX(MIN((LOGNORM.INV(RAND(), LN(Hypothèses!$B$53), Hypothèses!$C$53)-Hypothèses!$E$53), Hypothèses!$D$53), 0))*IF(D319&gt;=3,1,0)+(MAX(MIN((LOGNORM.INV(RAND(), LN(Hypothèses!$B$53), Hypothèses!$C$53)-Hypothèses!$E$53), Hypothèses!$D$53), 0))*IF(D319&gt;=4,1,0)</f>
        <v>0</v>
      </c>
      <c r="H319" s="7">
        <f>((LOGNORM.INV(RAND(), LN(Hypothèses!$B$51), Hypothèses!$C$51)) - (MAX(MIN((LOGNORM.INV(RAND(), LN(Hypothèses!$B$51), Hypothèses!$C$51)-Hypothèses!$E$51), Hypothèses!$D$51), 0)))*IF(B319&gt;=1,1,0)+((LOGNORM.INV(RAND(), LN(Hypothèses!$B$51), Hypothèses!$C$51)) - (MAX(MIN((LOGNORM.INV(RAND(), LN(Hypothèses!$B$51), Hypothèses!$C$51)-Hypothèses!$E$51), Hypothèses!$D$51), 0)))*IF(B319&gt;=2,1,0)+((LOGNORM.INV(RAND(), LN(Hypothèses!$B$51), Hypothèses!$C$51)) - (MAX(MIN((LOGNORM.INV(RAND(), LN(Hypothèses!$B$51), Hypothèses!$C$51)-Hypothèses!$E$51), Hypothèses!$D$51), 0)))*IF(B319&gt;=3,1,0)+((LOGNORM.INV(RAND(), LN(Hypothèses!$B$51), Hypothèses!$C$51)) - (MAX(MIN((LOGNORM.INV(RAND(), LN(Hypothèses!$B$51), Hypothèses!$C$51)-Hypothèses!$E$51), Hypothèses!$D$51), 0)))*IF(B319&gt;=4,1,0)</f>
        <v>0</v>
      </c>
      <c r="I319" s="7">
        <f>((LOGNORM.INV(RAND(), LN(Hypothèses!$B$52), Hypothèses!$C$52)) - (MAX(MIN((LOGNORM.INV(RAND(), LN(Hypothèses!$B$52), Hypothèses!$C$52)-Hypothèses!$E$52), Hypothèses!$D$52), 0)))*IF(C319&gt;=1,1,0)+((LOGNORM.INV(RAND(), LN(Hypothèses!$B$52), Hypothèses!$C$52)) - (MAX(MIN((LOGNORM.INV(RAND(), LN(Hypothèses!$B$52), Hypothèses!$C$52)-Hypothèses!$E$52), Hypothèses!$D$52), 0)))*IF(C319&gt;=2,1,0)+((LOGNORM.INV(RAND(), LN(Hypothèses!$B$52), Hypothèses!$C$52)) - (MAX(MIN((LOGNORM.INV(RAND(), LN(Hypothèses!$B$52), Hypothèses!$C$52)-Hypothèses!$E$52), Hypothèses!$D$52), 0)))*IF(C319&gt;=3,1,0)+((LOGNORM.INV(RAND(), LN(Hypothèses!$B$52), Hypothèses!$C$52)) - (MAX(MIN((LOGNORM.INV(RAND(), LN(Hypothèses!$B$52), Hypothèses!$C$52)-Hypothèses!$E$52), Hypothèses!$D$52), 0)))*IF(C319&gt;=4,1,0)</f>
        <v>0</v>
      </c>
      <c r="J319" s="7">
        <f>((LOGNORM.INV(RAND(), LN(Hypothèses!$B$53), Hypothèses!$C$53)) - (MAX(MIN((LOGNORM.INV(RAND(), LN(Hypothèses!$B$53), Hypothèses!$C$53)-Hypothèses!$E$53), Hypothèses!$D$53), 0)))*IF(D319&gt;=1,1,0)+((LOGNORM.INV(RAND(), LN(Hypothèses!$B$53), Hypothèses!$C$53)) - (MAX(MIN((LOGNORM.INV(RAND(), LN(Hypothèses!$B$53), Hypothèses!$C$53)-Hypothèses!$E$53), Hypothèses!$D$53), 0)))*IF(D319&gt;=2,1,0)+((LOGNORM.INV(RAND(), LN(Hypothèses!$B$53), Hypothèses!$C$53)) - (MAX(MIN((LOGNORM.INV(RAND(), LN(Hypothèses!$B$53), Hypothèses!$C$53)-Hypothèses!$E$53), Hypothèses!$D$53), 0)))*IF(D319&gt;=3,1,0)+((LOGNORM.INV(RAND(), LN(Hypothèses!$B$53), Hypothèses!$C$53)) - (MAX(MIN((LOGNORM.INV(RAND(), LN(Hypothèses!$B$53), Hypothèses!$C$53)-Hypothèses!$E$53), Hypothèses!$D$53), 0)))*IF(D319&gt;=4,1,0)</f>
        <v>0</v>
      </c>
      <c r="K319" s="7">
        <f>E319+F319+G319</f>
        <v>0</v>
      </c>
      <c r="L319" s="7">
        <f>H319+I319+J319</f>
        <v>0</v>
      </c>
      <c r="M319" s="7">
        <f>Simulateur!$G$20 + L319</f>
        <v>0</v>
      </c>
    </row>
    <row r="320" spans="1:13">
      <c r="A320" s="11">
        <v>319</v>
      </c>
      <c r="B320" s="11">
        <f>BINOM.INV(1000, (Hypothèses!$B$43*Hypothèses!$B$46)/1000, RAND())</f>
        <v>0</v>
      </c>
      <c r="C320" s="11">
        <f>BINOM.INV(1000, (Hypothèses!$B$43*Hypothèses!$B$47)/1000, RAND())</f>
        <v>0</v>
      </c>
      <c r="D320" s="11">
        <f>BINOM.INV(1000, (Hypothèses!$B$43*Hypothèses!$B$48)/1000, RAND())</f>
        <v>0</v>
      </c>
      <c r="E320" s="7">
        <f>(MAX(MIN((LOGNORM.INV(RAND(), LN(Hypothèses!$B$51), Hypothèses!$C$51)-Hypothèses!$E$51), Hypothèses!$D$51), 0))*IF(B320&gt;=1,1,0)+(MAX(MIN((LOGNORM.INV(RAND(), LN(Hypothèses!$B$51), Hypothèses!$C$51)-Hypothèses!$E$51), Hypothèses!$D$51), 0))*IF(B320&gt;=2,1,0)+(MAX(MIN((LOGNORM.INV(RAND(), LN(Hypothèses!$B$51), Hypothèses!$C$51)-Hypothèses!$E$51), Hypothèses!$D$51), 0))*IF(B320&gt;=3,1,0)+(MAX(MIN((LOGNORM.INV(RAND(), LN(Hypothèses!$B$51), Hypothèses!$C$51)-Hypothèses!$E$51), Hypothèses!$D$51), 0))*IF(B320&gt;=4,1,0)</f>
        <v>0</v>
      </c>
      <c r="F320" s="7">
        <f>(MAX(MIN((LOGNORM.INV(RAND(), LN(Hypothèses!$B$52), Hypothèses!$C$52)-Hypothèses!$E$52), Hypothèses!$D$52), 0))*IF(C320&gt;=1,1,0)+(MAX(MIN((LOGNORM.INV(RAND(), LN(Hypothèses!$B$52), Hypothèses!$C$52)-Hypothèses!$E$52), Hypothèses!$D$52), 0))*IF(C320&gt;=2,1,0)+(MAX(MIN((LOGNORM.INV(RAND(), LN(Hypothèses!$B$52), Hypothèses!$C$52)-Hypothèses!$E$52), Hypothèses!$D$52), 0))*IF(C320&gt;=3,1,0)+(MAX(MIN((LOGNORM.INV(RAND(), LN(Hypothèses!$B$52), Hypothèses!$C$52)-Hypothèses!$E$52), Hypothèses!$D$52), 0))*IF(C320&gt;=4,1,0)</f>
        <v>0</v>
      </c>
      <c r="G320" s="7">
        <f>(MAX(MIN((LOGNORM.INV(RAND(), LN(Hypothèses!$B$53), Hypothèses!$C$53)-Hypothèses!$E$53), Hypothèses!$D$53), 0))*IF(D320&gt;=1,1,0)+(MAX(MIN((LOGNORM.INV(RAND(), LN(Hypothèses!$B$53), Hypothèses!$C$53)-Hypothèses!$E$53), Hypothèses!$D$53), 0))*IF(D320&gt;=2,1,0)+(MAX(MIN((LOGNORM.INV(RAND(), LN(Hypothèses!$B$53), Hypothèses!$C$53)-Hypothèses!$E$53), Hypothèses!$D$53), 0))*IF(D320&gt;=3,1,0)+(MAX(MIN((LOGNORM.INV(RAND(), LN(Hypothèses!$B$53), Hypothèses!$C$53)-Hypothèses!$E$53), Hypothèses!$D$53), 0))*IF(D320&gt;=4,1,0)</f>
        <v>0</v>
      </c>
      <c r="H320" s="7">
        <f>((LOGNORM.INV(RAND(), LN(Hypothèses!$B$51), Hypothèses!$C$51)) - (MAX(MIN((LOGNORM.INV(RAND(), LN(Hypothèses!$B$51), Hypothèses!$C$51)-Hypothèses!$E$51), Hypothèses!$D$51), 0)))*IF(B320&gt;=1,1,0)+((LOGNORM.INV(RAND(), LN(Hypothèses!$B$51), Hypothèses!$C$51)) - (MAX(MIN((LOGNORM.INV(RAND(), LN(Hypothèses!$B$51), Hypothèses!$C$51)-Hypothèses!$E$51), Hypothèses!$D$51), 0)))*IF(B320&gt;=2,1,0)+((LOGNORM.INV(RAND(), LN(Hypothèses!$B$51), Hypothèses!$C$51)) - (MAX(MIN((LOGNORM.INV(RAND(), LN(Hypothèses!$B$51), Hypothèses!$C$51)-Hypothèses!$E$51), Hypothèses!$D$51), 0)))*IF(B320&gt;=3,1,0)+((LOGNORM.INV(RAND(), LN(Hypothèses!$B$51), Hypothèses!$C$51)) - (MAX(MIN((LOGNORM.INV(RAND(), LN(Hypothèses!$B$51), Hypothèses!$C$51)-Hypothèses!$E$51), Hypothèses!$D$51), 0)))*IF(B320&gt;=4,1,0)</f>
        <v>0</v>
      </c>
      <c r="I320" s="7">
        <f>((LOGNORM.INV(RAND(), LN(Hypothèses!$B$52), Hypothèses!$C$52)) - (MAX(MIN((LOGNORM.INV(RAND(), LN(Hypothèses!$B$52), Hypothèses!$C$52)-Hypothèses!$E$52), Hypothèses!$D$52), 0)))*IF(C320&gt;=1,1,0)+((LOGNORM.INV(RAND(), LN(Hypothèses!$B$52), Hypothèses!$C$52)) - (MAX(MIN((LOGNORM.INV(RAND(), LN(Hypothèses!$B$52), Hypothèses!$C$52)-Hypothèses!$E$52), Hypothèses!$D$52), 0)))*IF(C320&gt;=2,1,0)+((LOGNORM.INV(RAND(), LN(Hypothèses!$B$52), Hypothèses!$C$52)) - (MAX(MIN((LOGNORM.INV(RAND(), LN(Hypothèses!$B$52), Hypothèses!$C$52)-Hypothèses!$E$52), Hypothèses!$D$52), 0)))*IF(C320&gt;=3,1,0)+((LOGNORM.INV(RAND(), LN(Hypothèses!$B$52), Hypothèses!$C$52)) - (MAX(MIN((LOGNORM.INV(RAND(), LN(Hypothèses!$B$52), Hypothèses!$C$52)-Hypothèses!$E$52), Hypothèses!$D$52), 0)))*IF(C320&gt;=4,1,0)</f>
        <v>0</v>
      </c>
      <c r="J320" s="7">
        <f>((LOGNORM.INV(RAND(), LN(Hypothèses!$B$53), Hypothèses!$C$53)) - (MAX(MIN((LOGNORM.INV(RAND(), LN(Hypothèses!$B$53), Hypothèses!$C$53)-Hypothèses!$E$53), Hypothèses!$D$53), 0)))*IF(D320&gt;=1,1,0)+((LOGNORM.INV(RAND(), LN(Hypothèses!$B$53), Hypothèses!$C$53)) - (MAX(MIN((LOGNORM.INV(RAND(), LN(Hypothèses!$B$53), Hypothèses!$C$53)-Hypothèses!$E$53), Hypothèses!$D$53), 0)))*IF(D320&gt;=2,1,0)+((LOGNORM.INV(RAND(), LN(Hypothèses!$B$53), Hypothèses!$C$53)) - (MAX(MIN((LOGNORM.INV(RAND(), LN(Hypothèses!$B$53), Hypothèses!$C$53)-Hypothèses!$E$53), Hypothèses!$D$53), 0)))*IF(D320&gt;=3,1,0)+((LOGNORM.INV(RAND(), LN(Hypothèses!$B$53), Hypothèses!$C$53)) - (MAX(MIN((LOGNORM.INV(RAND(), LN(Hypothèses!$B$53), Hypothèses!$C$53)-Hypothèses!$E$53), Hypothèses!$D$53), 0)))*IF(D320&gt;=4,1,0)</f>
        <v>0</v>
      </c>
      <c r="K320" s="7">
        <f>E320+F320+G320</f>
        <v>0</v>
      </c>
      <c r="L320" s="7">
        <f>H320+I320+J320</f>
        <v>0</v>
      </c>
      <c r="M320" s="7">
        <f>Simulateur!$G$20 + L320</f>
        <v>0</v>
      </c>
    </row>
    <row r="321" spans="1:13">
      <c r="A321" s="11">
        <v>320</v>
      </c>
      <c r="B321" s="11">
        <f>BINOM.INV(1000, (Hypothèses!$B$43*Hypothèses!$B$46)/1000, RAND())</f>
        <v>0</v>
      </c>
      <c r="C321" s="11">
        <f>BINOM.INV(1000, (Hypothèses!$B$43*Hypothèses!$B$47)/1000, RAND())</f>
        <v>0</v>
      </c>
      <c r="D321" s="11">
        <f>BINOM.INV(1000, (Hypothèses!$B$43*Hypothèses!$B$48)/1000, RAND())</f>
        <v>0</v>
      </c>
      <c r="E321" s="7">
        <f>(MAX(MIN((LOGNORM.INV(RAND(), LN(Hypothèses!$B$51), Hypothèses!$C$51)-Hypothèses!$E$51), Hypothèses!$D$51), 0))*IF(B321&gt;=1,1,0)+(MAX(MIN((LOGNORM.INV(RAND(), LN(Hypothèses!$B$51), Hypothèses!$C$51)-Hypothèses!$E$51), Hypothèses!$D$51), 0))*IF(B321&gt;=2,1,0)+(MAX(MIN((LOGNORM.INV(RAND(), LN(Hypothèses!$B$51), Hypothèses!$C$51)-Hypothèses!$E$51), Hypothèses!$D$51), 0))*IF(B321&gt;=3,1,0)+(MAX(MIN((LOGNORM.INV(RAND(), LN(Hypothèses!$B$51), Hypothèses!$C$51)-Hypothèses!$E$51), Hypothèses!$D$51), 0))*IF(B321&gt;=4,1,0)</f>
        <v>0</v>
      </c>
      <c r="F321" s="7">
        <f>(MAX(MIN((LOGNORM.INV(RAND(), LN(Hypothèses!$B$52), Hypothèses!$C$52)-Hypothèses!$E$52), Hypothèses!$D$52), 0))*IF(C321&gt;=1,1,0)+(MAX(MIN((LOGNORM.INV(RAND(), LN(Hypothèses!$B$52), Hypothèses!$C$52)-Hypothèses!$E$52), Hypothèses!$D$52), 0))*IF(C321&gt;=2,1,0)+(MAX(MIN((LOGNORM.INV(RAND(), LN(Hypothèses!$B$52), Hypothèses!$C$52)-Hypothèses!$E$52), Hypothèses!$D$52), 0))*IF(C321&gt;=3,1,0)+(MAX(MIN((LOGNORM.INV(RAND(), LN(Hypothèses!$B$52), Hypothèses!$C$52)-Hypothèses!$E$52), Hypothèses!$D$52), 0))*IF(C321&gt;=4,1,0)</f>
        <v>0</v>
      </c>
      <c r="G321" s="7">
        <f>(MAX(MIN((LOGNORM.INV(RAND(), LN(Hypothèses!$B$53), Hypothèses!$C$53)-Hypothèses!$E$53), Hypothèses!$D$53), 0))*IF(D321&gt;=1,1,0)+(MAX(MIN((LOGNORM.INV(RAND(), LN(Hypothèses!$B$53), Hypothèses!$C$53)-Hypothèses!$E$53), Hypothèses!$D$53), 0))*IF(D321&gt;=2,1,0)+(MAX(MIN((LOGNORM.INV(RAND(), LN(Hypothèses!$B$53), Hypothèses!$C$53)-Hypothèses!$E$53), Hypothèses!$D$53), 0))*IF(D321&gt;=3,1,0)+(MAX(MIN((LOGNORM.INV(RAND(), LN(Hypothèses!$B$53), Hypothèses!$C$53)-Hypothèses!$E$53), Hypothèses!$D$53), 0))*IF(D321&gt;=4,1,0)</f>
        <v>0</v>
      </c>
      <c r="H321" s="7">
        <f>((LOGNORM.INV(RAND(), LN(Hypothèses!$B$51), Hypothèses!$C$51)) - (MAX(MIN((LOGNORM.INV(RAND(), LN(Hypothèses!$B$51), Hypothèses!$C$51)-Hypothèses!$E$51), Hypothèses!$D$51), 0)))*IF(B321&gt;=1,1,0)+((LOGNORM.INV(RAND(), LN(Hypothèses!$B$51), Hypothèses!$C$51)) - (MAX(MIN((LOGNORM.INV(RAND(), LN(Hypothèses!$B$51), Hypothèses!$C$51)-Hypothèses!$E$51), Hypothèses!$D$51), 0)))*IF(B321&gt;=2,1,0)+((LOGNORM.INV(RAND(), LN(Hypothèses!$B$51), Hypothèses!$C$51)) - (MAX(MIN((LOGNORM.INV(RAND(), LN(Hypothèses!$B$51), Hypothèses!$C$51)-Hypothèses!$E$51), Hypothèses!$D$51), 0)))*IF(B321&gt;=3,1,0)+((LOGNORM.INV(RAND(), LN(Hypothèses!$B$51), Hypothèses!$C$51)) - (MAX(MIN((LOGNORM.INV(RAND(), LN(Hypothèses!$B$51), Hypothèses!$C$51)-Hypothèses!$E$51), Hypothèses!$D$51), 0)))*IF(B321&gt;=4,1,0)</f>
        <v>0</v>
      </c>
      <c r="I321" s="7">
        <f>((LOGNORM.INV(RAND(), LN(Hypothèses!$B$52), Hypothèses!$C$52)) - (MAX(MIN((LOGNORM.INV(RAND(), LN(Hypothèses!$B$52), Hypothèses!$C$52)-Hypothèses!$E$52), Hypothèses!$D$52), 0)))*IF(C321&gt;=1,1,0)+((LOGNORM.INV(RAND(), LN(Hypothèses!$B$52), Hypothèses!$C$52)) - (MAX(MIN((LOGNORM.INV(RAND(), LN(Hypothèses!$B$52), Hypothèses!$C$52)-Hypothèses!$E$52), Hypothèses!$D$52), 0)))*IF(C321&gt;=2,1,0)+((LOGNORM.INV(RAND(), LN(Hypothèses!$B$52), Hypothèses!$C$52)) - (MAX(MIN((LOGNORM.INV(RAND(), LN(Hypothèses!$B$52), Hypothèses!$C$52)-Hypothèses!$E$52), Hypothèses!$D$52), 0)))*IF(C321&gt;=3,1,0)+((LOGNORM.INV(RAND(), LN(Hypothèses!$B$52), Hypothèses!$C$52)) - (MAX(MIN((LOGNORM.INV(RAND(), LN(Hypothèses!$B$52), Hypothèses!$C$52)-Hypothèses!$E$52), Hypothèses!$D$52), 0)))*IF(C321&gt;=4,1,0)</f>
        <v>0</v>
      </c>
      <c r="J321" s="7">
        <f>((LOGNORM.INV(RAND(), LN(Hypothèses!$B$53), Hypothèses!$C$53)) - (MAX(MIN((LOGNORM.INV(RAND(), LN(Hypothèses!$B$53), Hypothèses!$C$53)-Hypothèses!$E$53), Hypothèses!$D$53), 0)))*IF(D321&gt;=1,1,0)+((LOGNORM.INV(RAND(), LN(Hypothèses!$B$53), Hypothèses!$C$53)) - (MAX(MIN((LOGNORM.INV(RAND(), LN(Hypothèses!$B$53), Hypothèses!$C$53)-Hypothèses!$E$53), Hypothèses!$D$53), 0)))*IF(D321&gt;=2,1,0)+((LOGNORM.INV(RAND(), LN(Hypothèses!$B$53), Hypothèses!$C$53)) - (MAX(MIN((LOGNORM.INV(RAND(), LN(Hypothèses!$B$53), Hypothèses!$C$53)-Hypothèses!$E$53), Hypothèses!$D$53), 0)))*IF(D321&gt;=3,1,0)+((LOGNORM.INV(RAND(), LN(Hypothèses!$B$53), Hypothèses!$C$53)) - (MAX(MIN((LOGNORM.INV(RAND(), LN(Hypothèses!$B$53), Hypothèses!$C$53)-Hypothèses!$E$53), Hypothèses!$D$53), 0)))*IF(D321&gt;=4,1,0)</f>
        <v>0</v>
      </c>
      <c r="K321" s="7">
        <f>E321+F321+G321</f>
        <v>0</v>
      </c>
      <c r="L321" s="7">
        <f>H321+I321+J321</f>
        <v>0</v>
      </c>
      <c r="M321" s="7">
        <f>Simulateur!$G$20 + L321</f>
        <v>0</v>
      </c>
    </row>
    <row r="322" spans="1:13">
      <c r="A322" s="11">
        <v>321</v>
      </c>
      <c r="B322" s="11">
        <f>BINOM.INV(1000, (Hypothèses!$B$43*Hypothèses!$B$46)/1000, RAND())</f>
        <v>0</v>
      </c>
      <c r="C322" s="11">
        <f>BINOM.INV(1000, (Hypothèses!$B$43*Hypothèses!$B$47)/1000, RAND())</f>
        <v>0</v>
      </c>
      <c r="D322" s="11">
        <f>BINOM.INV(1000, (Hypothèses!$B$43*Hypothèses!$B$48)/1000, RAND())</f>
        <v>0</v>
      </c>
      <c r="E322" s="7">
        <f>(MAX(MIN((LOGNORM.INV(RAND(), LN(Hypothèses!$B$51), Hypothèses!$C$51)-Hypothèses!$E$51), Hypothèses!$D$51), 0))*IF(B322&gt;=1,1,0)+(MAX(MIN((LOGNORM.INV(RAND(), LN(Hypothèses!$B$51), Hypothèses!$C$51)-Hypothèses!$E$51), Hypothèses!$D$51), 0))*IF(B322&gt;=2,1,0)+(MAX(MIN((LOGNORM.INV(RAND(), LN(Hypothèses!$B$51), Hypothèses!$C$51)-Hypothèses!$E$51), Hypothèses!$D$51), 0))*IF(B322&gt;=3,1,0)+(MAX(MIN((LOGNORM.INV(RAND(), LN(Hypothèses!$B$51), Hypothèses!$C$51)-Hypothèses!$E$51), Hypothèses!$D$51), 0))*IF(B322&gt;=4,1,0)</f>
        <v>0</v>
      </c>
      <c r="F322" s="7">
        <f>(MAX(MIN((LOGNORM.INV(RAND(), LN(Hypothèses!$B$52), Hypothèses!$C$52)-Hypothèses!$E$52), Hypothèses!$D$52), 0))*IF(C322&gt;=1,1,0)+(MAX(MIN((LOGNORM.INV(RAND(), LN(Hypothèses!$B$52), Hypothèses!$C$52)-Hypothèses!$E$52), Hypothèses!$D$52), 0))*IF(C322&gt;=2,1,0)+(MAX(MIN((LOGNORM.INV(RAND(), LN(Hypothèses!$B$52), Hypothèses!$C$52)-Hypothèses!$E$52), Hypothèses!$D$52), 0))*IF(C322&gt;=3,1,0)+(MAX(MIN((LOGNORM.INV(RAND(), LN(Hypothèses!$B$52), Hypothèses!$C$52)-Hypothèses!$E$52), Hypothèses!$D$52), 0))*IF(C322&gt;=4,1,0)</f>
        <v>0</v>
      </c>
      <c r="G322" s="7">
        <f>(MAX(MIN((LOGNORM.INV(RAND(), LN(Hypothèses!$B$53), Hypothèses!$C$53)-Hypothèses!$E$53), Hypothèses!$D$53), 0))*IF(D322&gt;=1,1,0)+(MAX(MIN((LOGNORM.INV(RAND(), LN(Hypothèses!$B$53), Hypothèses!$C$53)-Hypothèses!$E$53), Hypothèses!$D$53), 0))*IF(D322&gt;=2,1,0)+(MAX(MIN((LOGNORM.INV(RAND(), LN(Hypothèses!$B$53), Hypothèses!$C$53)-Hypothèses!$E$53), Hypothèses!$D$53), 0))*IF(D322&gt;=3,1,0)+(MAX(MIN((LOGNORM.INV(RAND(), LN(Hypothèses!$B$53), Hypothèses!$C$53)-Hypothèses!$E$53), Hypothèses!$D$53), 0))*IF(D322&gt;=4,1,0)</f>
        <v>0</v>
      </c>
      <c r="H322" s="7">
        <f>((LOGNORM.INV(RAND(), LN(Hypothèses!$B$51), Hypothèses!$C$51)) - (MAX(MIN((LOGNORM.INV(RAND(), LN(Hypothèses!$B$51), Hypothèses!$C$51)-Hypothèses!$E$51), Hypothèses!$D$51), 0)))*IF(B322&gt;=1,1,0)+((LOGNORM.INV(RAND(), LN(Hypothèses!$B$51), Hypothèses!$C$51)) - (MAX(MIN((LOGNORM.INV(RAND(), LN(Hypothèses!$B$51), Hypothèses!$C$51)-Hypothèses!$E$51), Hypothèses!$D$51), 0)))*IF(B322&gt;=2,1,0)+((LOGNORM.INV(RAND(), LN(Hypothèses!$B$51), Hypothèses!$C$51)) - (MAX(MIN((LOGNORM.INV(RAND(), LN(Hypothèses!$B$51), Hypothèses!$C$51)-Hypothèses!$E$51), Hypothèses!$D$51), 0)))*IF(B322&gt;=3,1,0)+((LOGNORM.INV(RAND(), LN(Hypothèses!$B$51), Hypothèses!$C$51)) - (MAX(MIN((LOGNORM.INV(RAND(), LN(Hypothèses!$B$51), Hypothèses!$C$51)-Hypothèses!$E$51), Hypothèses!$D$51), 0)))*IF(B322&gt;=4,1,0)</f>
        <v>0</v>
      </c>
      <c r="I322" s="7">
        <f>((LOGNORM.INV(RAND(), LN(Hypothèses!$B$52), Hypothèses!$C$52)) - (MAX(MIN((LOGNORM.INV(RAND(), LN(Hypothèses!$B$52), Hypothèses!$C$52)-Hypothèses!$E$52), Hypothèses!$D$52), 0)))*IF(C322&gt;=1,1,0)+((LOGNORM.INV(RAND(), LN(Hypothèses!$B$52), Hypothèses!$C$52)) - (MAX(MIN((LOGNORM.INV(RAND(), LN(Hypothèses!$B$52), Hypothèses!$C$52)-Hypothèses!$E$52), Hypothèses!$D$52), 0)))*IF(C322&gt;=2,1,0)+((LOGNORM.INV(RAND(), LN(Hypothèses!$B$52), Hypothèses!$C$52)) - (MAX(MIN((LOGNORM.INV(RAND(), LN(Hypothèses!$B$52), Hypothèses!$C$52)-Hypothèses!$E$52), Hypothèses!$D$52), 0)))*IF(C322&gt;=3,1,0)+((LOGNORM.INV(RAND(), LN(Hypothèses!$B$52), Hypothèses!$C$52)) - (MAX(MIN((LOGNORM.INV(RAND(), LN(Hypothèses!$B$52), Hypothèses!$C$52)-Hypothèses!$E$52), Hypothèses!$D$52), 0)))*IF(C322&gt;=4,1,0)</f>
        <v>0</v>
      </c>
      <c r="J322" s="7">
        <f>((LOGNORM.INV(RAND(), LN(Hypothèses!$B$53), Hypothèses!$C$53)) - (MAX(MIN((LOGNORM.INV(RAND(), LN(Hypothèses!$B$53), Hypothèses!$C$53)-Hypothèses!$E$53), Hypothèses!$D$53), 0)))*IF(D322&gt;=1,1,0)+((LOGNORM.INV(RAND(), LN(Hypothèses!$B$53), Hypothèses!$C$53)) - (MAX(MIN((LOGNORM.INV(RAND(), LN(Hypothèses!$B$53), Hypothèses!$C$53)-Hypothèses!$E$53), Hypothèses!$D$53), 0)))*IF(D322&gt;=2,1,0)+((LOGNORM.INV(RAND(), LN(Hypothèses!$B$53), Hypothèses!$C$53)) - (MAX(MIN((LOGNORM.INV(RAND(), LN(Hypothèses!$B$53), Hypothèses!$C$53)-Hypothèses!$E$53), Hypothèses!$D$53), 0)))*IF(D322&gt;=3,1,0)+((LOGNORM.INV(RAND(), LN(Hypothèses!$B$53), Hypothèses!$C$53)) - (MAX(MIN((LOGNORM.INV(RAND(), LN(Hypothèses!$B$53), Hypothèses!$C$53)-Hypothèses!$E$53), Hypothèses!$D$53), 0)))*IF(D322&gt;=4,1,0)</f>
        <v>0</v>
      </c>
      <c r="K322" s="7">
        <f>E322+F322+G322</f>
        <v>0</v>
      </c>
      <c r="L322" s="7">
        <f>H322+I322+J322</f>
        <v>0</v>
      </c>
      <c r="M322" s="7">
        <f>Simulateur!$G$20 + L322</f>
        <v>0</v>
      </c>
    </row>
    <row r="323" spans="1:13">
      <c r="A323" s="11">
        <v>322</v>
      </c>
      <c r="B323" s="11">
        <f>BINOM.INV(1000, (Hypothèses!$B$43*Hypothèses!$B$46)/1000, RAND())</f>
        <v>0</v>
      </c>
      <c r="C323" s="11">
        <f>BINOM.INV(1000, (Hypothèses!$B$43*Hypothèses!$B$47)/1000, RAND())</f>
        <v>0</v>
      </c>
      <c r="D323" s="11">
        <f>BINOM.INV(1000, (Hypothèses!$B$43*Hypothèses!$B$48)/1000, RAND())</f>
        <v>0</v>
      </c>
      <c r="E323" s="7">
        <f>(MAX(MIN((LOGNORM.INV(RAND(), LN(Hypothèses!$B$51), Hypothèses!$C$51)-Hypothèses!$E$51), Hypothèses!$D$51), 0))*IF(B323&gt;=1,1,0)+(MAX(MIN((LOGNORM.INV(RAND(), LN(Hypothèses!$B$51), Hypothèses!$C$51)-Hypothèses!$E$51), Hypothèses!$D$51), 0))*IF(B323&gt;=2,1,0)+(MAX(MIN((LOGNORM.INV(RAND(), LN(Hypothèses!$B$51), Hypothèses!$C$51)-Hypothèses!$E$51), Hypothèses!$D$51), 0))*IF(B323&gt;=3,1,0)+(MAX(MIN((LOGNORM.INV(RAND(), LN(Hypothèses!$B$51), Hypothèses!$C$51)-Hypothèses!$E$51), Hypothèses!$D$51), 0))*IF(B323&gt;=4,1,0)</f>
        <v>0</v>
      </c>
      <c r="F323" s="7">
        <f>(MAX(MIN((LOGNORM.INV(RAND(), LN(Hypothèses!$B$52), Hypothèses!$C$52)-Hypothèses!$E$52), Hypothèses!$D$52), 0))*IF(C323&gt;=1,1,0)+(MAX(MIN((LOGNORM.INV(RAND(), LN(Hypothèses!$B$52), Hypothèses!$C$52)-Hypothèses!$E$52), Hypothèses!$D$52), 0))*IF(C323&gt;=2,1,0)+(MAX(MIN((LOGNORM.INV(RAND(), LN(Hypothèses!$B$52), Hypothèses!$C$52)-Hypothèses!$E$52), Hypothèses!$D$52), 0))*IF(C323&gt;=3,1,0)+(MAX(MIN((LOGNORM.INV(RAND(), LN(Hypothèses!$B$52), Hypothèses!$C$52)-Hypothèses!$E$52), Hypothèses!$D$52), 0))*IF(C323&gt;=4,1,0)</f>
        <v>0</v>
      </c>
      <c r="G323" s="7">
        <f>(MAX(MIN((LOGNORM.INV(RAND(), LN(Hypothèses!$B$53), Hypothèses!$C$53)-Hypothèses!$E$53), Hypothèses!$D$53), 0))*IF(D323&gt;=1,1,0)+(MAX(MIN((LOGNORM.INV(RAND(), LN(Hypothèses!$B$53), Hypothèses!$C$53)-Hypothèses!$E$53), Hypothèses!$D$53), 0))*IF(D323&gt;=2,1,0)+(MAX(MIN((LOGNORM.INV(RAND(), LN(Hypothèses!$B$53), Hypothèses!$C$53)-Hypothèses!$E$53), Hypothèses!$D$53), 0))*IF(D323&gt;=3,1,0)+(MAX(MIN((LOGNORM.INV(RAND(), LN(Hypothèses!$B$53), Hypothèses!$C$53)-Hypothèses!$E$53), Hypothèses!$D$53), 0))*IF(D323&gt;=4,1,0)</f>
        <v>0</v>
      </c>
      <c r="H323" s="7">
        <f>((LOGNORM.INV(RAND(), LN(Hypothèses!$B$51), Hypothèses!$C$51)) - (MAX(MIN((LOGNORM.INV(RAND(), LN(Hypothèses!$B$51), Hypothèses!$C$51)-Hypothèses!$E$51), Hypothèses!$D$51), 0)))*IF(B323&gt;=1,1,0)+((LOGNORM.INV(RAND(), LN(Hypothèses!$B$51), Hypothèses!$C$51)) - (MAX(MIN((LOGNORM.INV(RAND(), LN(Hypothèses!$B$51), Hypothèses!$C$51)-Hypothèses!$E$51), Hypothèses!$D$51), 0)))*IF(B323&gt;=2,1,0)+((LOGNORM.INV(RAND(), LN(Hypothèses!$B$51), Hypothèses!$C$51)) - (MAX(MIN((LOGNORM.INV(RAND(), LN(Hypothèses!$B$51), Hypothèses!$C$51)-Hypothèses!$E$51), Hypothèses!$D$51), 0)))*IF(B323&gt;=3,1,0)+((LOGNORM.INV(RAND(), LN(Hypothèses!$B$51), Hypothèses!$C$51)) - (MAX(MIN((LOGNORM.INV(RAND(), LN(Hypothèses!$B$51), Hypothèses!$C$51)-Hypothèses!$E$51), Hypothèses!$D$51), 0)))*IF(B323&gt;=4,1,0)</f>
        <v>0</v>
      </c>
      <c r="I323" s="7">
        <f>((LOGNORM.INV(RAND(), LN(Hypothèses!$B$52), Hypothèses!$C$52)) - (MAX(MIN((LOGNORM.INV(RAND(), LN(Hypothèses!$B$52), Hypothèses!$C$52)-Hypothèses!$E$52), Hypothèses!$D$52), 0)))*IF(C323&gt;=1,1,0)+((LOGNORM.INV(RAND(), LN(Hypothèses!$B$52), Hypothèses!$C$52)) - (MAX(MIN((LOGNORM.INV(RAND(), LN(Hypothèses!$B$52), Hypothèses!$C$52)-Hypothèses!$E$52), Hypothèses!$D$52), 0)))*IF(C323&gt;=2,1,0)+((LOGNORM.INV(RAND(), LN(Hypothèses!$B$52), Hypothèses!$C$52)) - (MAX(MIN((LOGNORM.INV(RAND(), LN(Hypothèses!$B$52), Hypothèses!$C$52)-Hypothèses!$E$52), Hypothèses!$D$52), 0)))*IF(C323&gt;=3,1,0)+((LOGNORM.INV(RAND(), LN(Hypothèses!$B$52), Hypothèses!$C$52)) - (MAX(MIN((LOGNORM.INV(RAND(), LN(Hypothèses!$B$52), Hypothèses!$C$52)-Hypothèses!$E$52), Hypothèses!$D$52), 0)))*IF(C323&gt;=4,1,0)</f>
        <v>0</v>
      </c>
      <c r="J323" s="7">
        <f>((LOGNORM.INV(RAND(), LN(Hypothèses!$B$53), Hypothèses!$C$53)) - (MAX(MIN((LOGNORM.INV(RAND(), LN(Hypothèses!$B$53), Hypothèses!$C$53)-Hypothèses!$E$53), Hypothèses!$D$53), 0)))*IF(D323&gt;=1,1,0)+((LOGNORM.INV(RAND(), LN(Hypothèses!$B$53), Hypothèses!$C$53)) - (MAX(MIN((LOGNORM.INV(RAND(), LN(Hypothèses!$B$53), Hypothèses!$C$53)-Hypothèses!$E$53), Hypothèses!$D$53), 0)))*IF(D323&gt;=2,1,0)+((LOGNORM.INV(RAND(), LN(Hypothèses!$B$53), Hypothèses!$C$53)) - (MAX(MIN((LOGNORM.INV(RAND(), LN(Hypothèses!$B$53), Hypothèses!$C$53)-Hypothèses!$E$53), Hypothèses!$D$53), 0)))*IF(D323&gt;=3,1,0)+((LOGNORM.INV(RAND(), LN(Hypothèses!$B$53), Hypothèses!$C$53)) - (MAX(MIN((LOGNORM.INV(RAND(), LN(Hypothèses!$B$53), Hypothèses!$C$53)-Hypothèses!$E$53), Hypothèses!$D$53), 0)))*IF(D323&gt;=4,1,0)</f>
        <v>0</v>
      </c>
      <c r="K323" s="7">
        <f>E323+F323+G323</f>
        <v>0</v>
      </c>
      <c r="L323" s="7">
        <f>H323+I323+J323</f>
        <v>0</v>
      </c>
      <c r="M323" s="7">
        <f>Simulateur!$G$20 + L323</f>
        <v>0</v>
      </c>
    </row>
    <row r="324" spans="1:13">
      <c r="A324" s="11">
        <v>323</v>
      </c>
      <c r="B324" s="11">
        <f>BINOM.INV(1000, (Hypothèses!$B$43*Hypothèses!$B$46)/1000, RAND())</f>
        <v>0</v>
      </c>
      <c r="C324" s="11">
        <f>BINOM.INV(1000, (Hypothèses!$B$43*Hypothèses!$B$47)/1000, RAND())</f>
        <v>0</v>
      </c>
      <c r="D324" s="11">
        <f>BINOM.INV(1000, (Hypothèses!$B$43*Hypothèses!$B$48)/1000, RAND())</f>
        <v>0</v>
      </c>
      <c r="E324" s="7">
        <f>(MAX(MIN((LOGNORM.INV(RAND(), LN(Hypothèses!$B$51), Hypothèses!$C$51)-Hypothèses!$E$51), Hypothèses!$D$51), 0))*IF(B324&gt;=1,1,0)+(MAX(MIN((LOGNORM.INV(RAND(), LN(Hypothèses!$B$51), Hypothèses!$C$51)-Hypothèses!$E$51), Hypothèses!$D$51), 0))*IF(B324&gt;=2,1,0)+(MAX(MIN((LOGNORM.INV(RAND(), LN(Hypothèses!$B$51), Hypothèses!$C$51)-Hypothèses!$E$51), Hypothèses!$D$51), 0))*IF(B324&gt;=3,1,0)+(MAX(MIN((LOGNORM.INV(RAND(), LN(Hypothèses!$B$51), Hypothèses!$C$51)-Hypothèses!$E$51), Hypothèses!$D$51), 0))*IF(B324&gt;=4,1,0)</f>
        <v>0</v>
      </c>
      <c r="F324" s="7">
        <f>(MAX(MIN((LOGNORM.INV(RAND(), LN(Hypothèses!$B$52), Hypothèses!$C$52)-Hypothèses!$E$52), Hypothèses!$D$52), 0))*IF(C324&gt;=1,1,0)+(MAX(MIN((LOGNORM.INV(RAND(), LN(Hypothèses!$B$52), Hypothèses!$C$52)-Hypothèses!$E$52), Hypothèses!$D$52), 0))*IF(C324&gt;=2,1,0)+(MAX(MIN((LOGNORM.INV(RAND(), LN(Hypothèses!$B$52), Hypothèses!$C$52)-Hypothèses!$E$52), Hypothèses!$D$52), 0))*IF(C324&gt;=3,1,0)+(MAX(MIN((LOGNORM.INV(RAND(), LN(Hypothèses!$B$52), Hypothèses!$C$52)-Hypothèses!$E$52), Hypothèses!$D$52), 0))*IF(C324&gt;=4,1,0)</f>
        <v>0</v>
      </c>
      <c r="G324" s="7">
        <f>(MAX(MIN((LOGNORM.INV(RAND(), LN(Hypothèses!$B$53), Hypothèses!$C$53)-Hypothèses!$E$53), Hypothèses!$D$53), 0))*IF(D324&gt;=1,1,0)+(MAX(MIN((LOGNORM.INV(RAND(), LN(Hypothèses!$B$53), Hypothèses!$C$53)-Hypothèses!$E$53), Hypothèses!$D$53), 0))*IF(D324&gt;=2,1,0)+(MAX(MIN((LOGNORM.INV(RAND(), LN(Hypothèses!$B$53), Hypothèses!$C$53)-Hypothèses!$E$53), Hypothèses!$D$53), 0))*IF(D324&gt;=3,1,0)+(MAX(MIN((LOGNORM.INV(RAND(), LN(Hypothèses!$B$53), Hypothèses!$C$53)-Hypothèses!$E$53), Hypothèses!$D$53), 0))*IF(D324&gt;=4,1,0)</f>
        <v>0</v>
      </c>
      <c r="H324" s="7">
        <f>((LOGNORM.INV(RAND(), LN(Hypothèses!$B$51), Hypothèses!$C$51)) - (MAX(MIN((LOGNORM.INV(RAND(), LN(Hypothèses!$B$51), Hypothèses!$C$51)-Hypothèses!$E$51), Hypothèses!$D$51), 0)))*IF(B324&gt;=1,1,0)+((LOGNORM.INV(RAND(), LN(Hypothèses!$B$51), Hypothèses!$C$51)) - (MAX(MIN((LOGNORM.INV(RAND(), LN(Hypothèses!$B$51), Hypothèses!$C$51)-Hypothèses!$E$51), Hypothèses!$D$51), 0)))*IF(B324&gt;=2,1,0)+((LOGNORM.INV(RAND(), LN(Hypothèses!$B$51), Hypothèses!$C$51)) - (MAX(MIN((LOGNORM.INV(RAND(), LN(Hypothèses!$B$51), Hypothèses!$C$51)-Hypothèses!$E$51), Hypothèses!$D$51), 0)))*IF(B324&gt;=3,1,0)+((LOGNORM.INV(RAND(), LN(Hypothèses!$B$51), Hypothèses!$C$51)) - (MAX(MIN((LOGNORM.INV(RAND(), LN(Hypothèses!$B$51), Hypothèses!$C$51)-Hypothèses!$E$51), Hypothèses!$D$51), 0)))*IF(B324&gt;=4,1,0)</f>
        <v>0</v>
      </c>
      <c r="I324" s="7">
        <f>((LOGNORM.INV(RAND(), LN(Hypothèses!$B$52), Hypothèses!$C$52)) - (MAX(MIN((LOGNORM.INV(RAND(), LN(Hypothèses!$B$52), Hypothèses!$C$52)-Hypothèses!$E$52), Hypothèses!$D$52), 0)))*IF(C324&gt;=1,1,0)+((LOGNORM.INV(RAND(), LN(Hypothèses!$B$52), Hypothèses!$C$52)) - (MAX(MIN((LOGNORM.INV(RAND(), LN(Hypothèses!$B$52), Hypothèses!$C$52)-Hypothèses!$E$52), Hypothèses!$D$52), 0)))*IF(C324&gt;=2,1,0)+((LOGNORM.INV(RAND(), LN(Hypothèses!$B$52), Hypothèses!$C$52)) - (MAX(MIN((LOGNORM.INV(RAND(), LN(Hypothèses!$B$52), Hypothèses!$C$52)-Hypothèses!$E$52), Hypothèses!$D$52), 0)))*IF(C324&gt;=3,1,0)+((LOGNORM.INV(RAND(), LN(Hypothèses!$B$52), Hypothèses!$C$52)) - (MAX(MIN((LOGNORM.INV(RAND(), LN(Hypothèses!$B$52), Hypothèses!$C$52)-Hypothèses!$E$52), Hypothèses!$D$52), 0)))*IF(C324&gt;=4,1,0)</f>
        <v>0</v>
      </c>
      <c r="J324" s="7">
        <f>((LOGNORM.INV(RAND(), LN(Hypothèses!$B$53), Hypothèses!$C$53)) - (MAX(MIN((LOGNORM.INV(RAND(), LN(Hypothèses!$B$53), Hypothèses!$C$53)-Hypothèses!$E$53), Hypothèses!$D$53), 0)))*IF(D324&gt;=1,1,0)+((LOGNORM.INV(RAND(), LN(Hypothèses!$B$53), Hypothèses!$C$53)) - (MAX(MIN((LOGNORM.INV(RAND(), LN(Hypothèses!$B$53), Hypothèses!$C$53)-Hypothèses!$E$53), Hypothèses!$D$53), 0)))*IF(D324&gt;=2,1,0)+((LOGNORM.INV(RAND(), LN(Hypothèses!$B$53), Hypothèses!$C$53)) - (MAX(MIN((LOGNORM.INV(RAND(), LN(Hypothèses!$B$53), Hypothèses!$C$53)-Hypothèses!$E$53), Hypothèses!$D$53), 0)))*IF(D324&gt;=3,1,0)+((LOGNORM.INV(RAND(), LN(Hypothèses!$B$53), Hypothèses!$C$53)) - (MAX(MIN((LOGNORM.INV(RAND(), LN(Hypothèses!$B$53), Hypothèses!$C$53)-Hypothèses!$E$53), Hypothèses!$D$53), 0)))*IF(D324&gt;=4,1,0)</f>
        <v>0</v>
      </c>
      <c r="K324" s="7">
        <f>E324+F324+G324</f>
        <v>0</v>
      </c>
      <c r="L324" s="7">
        <f>H324+I324+J324</f>
        <v>0</v>
      </c>
      <c r="M324" s="7">
        <f>Simulateur!$G$20 + L324</f>
        <v>0</v>
      </c>
    </row>
    <row r="325" spans="1:13">
      <c r="A325" s="11">
        <v>324</v>
      </c>
      <c r="B325" s="11">
        <f>BINOM.INV(1000, (Hypothèses!$B$43*Hypothèses!$B$46)/1000, RAND())</f>
        <v>0</v>
      </c>
      <c r="C325" s="11">
        <f>BINOM.INV(1000, (Hypothèses!$B$43*Hypothèses!$B$47)/1000, RAND())</f>
        <v>0</v>
      </c>
      <c r="D325" s="11">
        <f>BINOM.INV(1000, (Hypothèses!$B$43*Hypothèses!$B$48)/1000, RAND())</f>
        <v>0</v>
      </c>
      <c r="E325" s="7">
        <f>(MAX(MIN((LOGNORM.INV(RAND(), LN(Hypothèses!$B$51), Hypothèses!$C$51)-Hypothèses!$E$51), Hypothèses!$D$51), 0))*IF(B325&gt;=1,1,0)+(MAX(MIN((LOGNORM.INV(RAND(), LN(Hypothèses!$B$51), Hypothèses!$C$51)-Hypothèses!$E$51), Hypothèses!$D$51), 0))*IF(B325&gt;=2,1,0)+(MAX(MIN((LOGNORM.INV(RAND(), LN(Hypothèses!$B$51), Hypothèses!$C$51)-Hypothèses!$E$51), Hypothèses!$D$51), 0))*IF(B325&gt;=3,1,0)+(MAX(MIN((LOGNORM.INV(RAND(), LN(Hypothèses!$B$51), Hypothèses!$C$51)-Hypothèses!$E$51), Hypothèses!$D$51), 0))*IF(B325&gt;=4,1,0)</f>
        <v>0</v>
      </c>
      <c r="F325" s="7">
        <f>(MAX(MIN((LOGNORM.INV(RAND(), LN(Hypothèses!$B$52), Hypothèses!$C$52)-Hypothèses!$E$52), Hypothèses!$D$52), 0))*IF(C325&gt;=1,1,0)+(MAX(MIN((LOGNORM.INV(RAND(), LN(Hypothèses!$B$52), Hypothèses!$C$52)-Hypothèses!$E$52), Hypothèses!$D$52), 0))*IF(C325&gt;=2,1,0)+(MAX(MIN((LOGNORM.INV(RAND(), LN(Hypothèses!$B$52), Hypothèses!$C$52)-Hypothèses!$E$52), Hypothèses!$D$52), 0))*IF(C325&gt;=3,1,0)+(MAX(MIN((LOGNORM.INV(RAND(), LN(Hypothèses!$B$52), Hypothèses!$C$52)-Hypothèses!$E$52), Hypothèses!$D$52), 0))*IF(C325&gt;=4,1,0)</f>
        <v>0</v>
      </c>
      <c r="G325" s="7">
        <f>(MAX(MIN((LOGNORM.INV(RAND(), LN(Hypothèses!$B$53), Hypothèses!$C$53)-Hypothèses!$E$53), Hypothèses!$D$53), 0))*IF(D325&gt;=1,1,0)+(MAX(MIN((LOGNORM.INV(RAND(), LN(Hypothèses!$B$53), Hypothèses!$C$53)-Hypothèses!$E$53), Hypothèses!$D$53), 0))*IF(D325&gt;=2,1,0)+(MAX(MIN((LOGNORM.INV(RAND(), LN(Hypothèses!$B$53), Hypothèses!$C$53)-Hypothèses!$E$53), Hypothèses!$D$53), 0))*IF(D325&gt;=3,1,0)+(MAX(MIN((LOGNORM.INV(RAND(), LN(Hypothèses!$B$53), Hypothèses!$C$53)-Hypothèses!$E$53), Hypothèses!$D$53), 0))*IF(D325&gt;=4,1,0)</f>
        <v>0</v>
      </c>
      <c r="H325" s="7">
        <f>((LOGNORM.INV(RAND(), LN(Hypothèses!$B$51), Hypothèses!$C$51)) - (MAX(MIN((LOGNORM.INV(RAND(), LN(Hypothèses!$B$51), Hypothèses!$C$51)-Hypothèses!$E$51), Hypothèses!$D$51), 0)))*IF(B325&gt;=1,1,0)+((LOGNORM.INV(RAND(), LN(Hypothèses!$B$51), Hypothèses!$C$51)) - (MAX(MIN((LOGNORM.INV(RAND(), LN(Hypothèses!$B$51), Hypothèses!$C$51)-Hypothèses!$E$51), Hypothèses!$D$51), 0)))*IF(B325&gt;=2,1,0)+((LOGNORM.INV(RAND(), LN(Hypothèses!$B$51), Hypothèses!$C$51)) - (MAX(MIN((LOGNORM.INV(RAND(), LN(Hypothèses!$B$51), Hypothèses!$C$51)-Hypothèses!$E$51), Hypothèses!$D$51), 0)))*IF(B325&gt;=3,1,0)+((LOGNORM.INV(RAND(), LN(Hypothèses!$B$51), Hypothèses!$C$51)) - (MAX(MIN((LOGNORM.INV(RAND(), LN(Hypothèses!$B$51), Hypothèses!$C$51)-Hypothèses!$E$51), Hypothèses!$D$51), 0)))*IF(B325&gt;=4,1,0)</f>
        <v>0</v>
      </c>
      <c r="I325" s="7">
        <f>((LOGNORM.INV(RAND(), LN(Hypothèses!$B$52), Hypothèses!$C$52)) - (MAX(MIN((LOGNORM.INV(RAND(), LN(Hypothèses!$B$52), Hypothèses!$C$52)-Hypothèses!$E$52), Hypothèses!$D$52), 0)))*IF(C325&gt;=1,1,0)+((LOGNORM.INV(RAND(), LN(Hypothèses!$B$52), Hypothèses!$C$52)) - (MAX(MIN((LOGNORM.INV(RAND(), LN(Hypothèses!$B$52), Hypothèses!$C$52)-Hypothèses!$E$52), Hypothèses!$D$52), 0)))*IF(C325&gt;=2,1,0)+((LOGNORM.INV(RAND(), LN(Hypothèses!$B$52), Hypothèses!$C$52)) - (MAX(MIN((LOGNORM.INV(RAND(), LN(Hypothèses!$B$52), Hypothèses!$C$52)-Hypothèses!$E$52), Hypothèses!$D$52), 0)))*IF(C325&gt;=3,1,0)+((LOGNORM.INV(RAND(), LN(Hypothèses!$B$52), Hypothèses!$C$52)) - (MAX(MIN((LOGNORM.INV(RAND(), LN(Hypothèses!$B$52), Hypothèses!$C$52)-Hypothèses!$E$52), Hypothèses!$D$52), 0)))*IF(C325&gt;=4,1,0)</f>
        <v>0</v>
      </c>
      <c r="J325" s="7">
        <f>((LOGNORM.INV(RAND(), LN(Hypothèses!$B$53), Hypothèses!$C$53)) - (MAX(MIN((LOGNORM.INV(RAND(), LN(Hypothèses!$B$53), Hypothèses!$C$53)-Hypothèses!$E$53), Hypothèses!$D$53), 0)))*IF(D325&gt;=1,1,0)+((LOGNORM.INV(RAND(), LN(Hypothèses!$B$53), Hypothèses!$C$53)) - (MAX(MIN((LOGNORM.INV(RAND(), LN(Hypothèses!$B$53), Hypothèses!$C$53)-Hypothèses!$E$53), Hypothèses!$D$53), 0)))*IF(D325&gt;=2,1,0)+((LOGNORM.INV(RAND(), LN(Hypothèses!$B$53), Hypothèses!$C$53)) - (MAX(MIN((LOGNORM.INV(RAND(), LN(Hypothèses!$B$53), Hypothèses!$C$53)-Hypothèses!$E$53), Hypothèses!$D$53), 0)))*IF(D325&gt;=3,1,0)+((LOGNORM.INV(RAND(), LN(Hypothèses!$B$53), Hypothèses!$C$53)) - (MAX(MIN((LOGNORM.INV(RAND(), LN(Hypothèses!$B$53), Hypothèses!$C$53)-Hypothèses!$E$53), Hypothèses!$D$53), 0)))*IF(D325&gt;=4,1,0)</f>
        <v>0</v>
      </c>
      <c r="K325" s="7">
        <f>E325+F325+G325</f>
        <v>0</v>
      </c>
      <c r="L325" s="7">
        <f>H325+I325+J325</f>
        <v>0</v>
      </c>
      <c r="M325" s="7">
        <f>Simulateur!$G$20 + L325</f>
        <v>0</v>
      </c>
    </row>
    <row r="326" spans="1:13">
      <c r="A326" s="11">
        <v>325</v>
      </c>
      <c r="B326" s="11">
        <f>BINOM.INV(1000, (Hypothèses!$B$43*Hypothèses!$B$46)/1000, RAND())</f>
        <v>0</v>
      </c>
      <c r="C326" s="11">
        <f>BINOM.INV(1000, (Hypothèses!$B$43*Hypothèses!$B$47)/1000, RAND())</f>
        <v>0</v>
      </c>
      <c r="D326" s="11">
        <f>BINOM.INV(1000, (Hypothèses!$B$43*Hypothèses!$B$48)/1000, RAND())</f>
        <v>0</v>
      </c>
      <c r="E326" s="7">
        <f>(MAX(MIN((LOGNORM.INV(RAND(), LN(Hypothèses!$B$51), Hypothèses!$C$51)-Hypothèses!$E$51), Hypothèses!$D$51), 0))*IF(B326&gt;=1,1,0)+(MAX(MIN((LOGNORM.INV(RAND(), LN(Hypothèses!$B$51), Hypothèses!$C$51)-Hypothèses!$E$51), Hypothèses!$D$51), 0))*IF(B326&gt;=2,1,0)+(MAX(MIN((LOGNORM.INV(RAND(), LN(Hypothèses!$B$51), Hypothèses!$C$51)-Hypothèses!$E$51), Hypothèses!$D$51), 0))*IF(B326&gt;=3,1,0)+(MAX(MIN((LOGNORM.INV(RAND(), LN(Hypothèses!$B$51), Hypothèses!$C$51)-Hypothèses!$E$51), Hypothèses!$D$51), 0))*IF(B326&gt;=4,1,0)</f>
        <v>0</v>
      </c>
      <c r="F326" s="7">
        <f>(MAX(MIN((LOGNORM.INV(RAND(), LN(Hypothèses!$B$52), Hypothèses!$C$52)-Hypothèses!$E$52), Hypothèses!$D$52), 0))*IF(C326&gt;=1,1,0)+(MAX(MIN((LOGNORM.INV(RAND(), LN(Hypothèses!$B$52), Hypothèses!$C$52)-Hypothèses!$E$52), Hypothèses!$D$52), 0))*IF(C326&gt;=2,1,0)+(MAX(MIN((LOGNORM.INV(RAND(), LN(Hypothèses!$B$52), Hypothèses!$C$52)-Hypothèses!$E$52), Hypothèses!$D$52), 0))*IF(C326&gt;=3,1,0)+(MAX(MIN((LOGNORM.INV(RAND(), LN(Hypothèses!$B$52), Hypothèses!$C$52)-Hypothèses!$E$52), Hypothèses!$D$52), 0))*IF(C326&gt;=4,1,0)</f>
        <v>0</v>
      </c>
      <c r="G326" s="7">
        <f>(MAX(MIN((LOGNORM.INV(RAND(), LN(Hypothèses!$B$53), Hypothèses!$C$53)-Hypothèses!$E$53), Hypothèses!$D$53), 0))*IF(D326&gt;=1,1,0)+(MAX(MIN((LOGNORM.INV(RAND(), LN(Hypothèses!$B$53), Hypothèses!$C$53)-Hypothèses!$E$53), Hypothèses!$D$53), 0))*IF(D326&gt;=2,1,0)+(MAX(MIN((LOGNORM.INV(RAND(), LN(Hypothèses!$B$53), Hypothèses!$C$53)-Hypothèses!$E$53), Hypothèses!$D$53), 0))*IF(D326&gt;=3,1,0)+(MAX(MIN((LOGNORM.INV(RAND(), LN(Hypothèses!$B$53), Hypothèses!$C$53)-Hypothèses!$E$53), Hypothèses!$D$53), 0))*IF(D326&gt;=4,1,0)</f>
        <v>0</v>
      </c>
      <c r="H326" s="7">
        <f>((LOGNORM.INV(RAND(), LN(Hypothèses!$B$51), Hypothèses!$C$51)) - (MAX(MIN((LOGNORM.INV(RAND(), LN(Hypothèses!$B$51), Hypothèses!$C$51)-Hypothèses!$E$51), Hypothèses!$D$51), 0)))*IF(B326&gt;=1,1,0)+((LOGNORM.INV(RAND(), LN(Hypothèses!$B$51), Hypothèses!$C$51)) - (MAX(MIN((LOGNORM.INV(RAND(), LN(Hypothèses!$B$51), Hypothèses!$C$51)-Hypothèses!$E$51), Hypothèses!$D$51), 0)))*IF(B326&gt;=2,1,0)+((LOGNORM.INV(RAND(), LN(Hypothèses!$B$51), Hypothèses!$C$51)) - (MAX(MIN((LOGNORM.INV(RAND(), LN(Hypothèses!$B$51), Hypothèses!$C$51)-Hypothèses!$E$51), Hypothèses!$D$51), 0)))*IF(B326&gt;=3,1,0)+((LOGNORM.INV(RAND(), LN(Hypothèses!$B$51), Hypothèses!$C$51)) - (MAX(MIN((LOGNORM.INV(RAND(), LN(Hypothèses!$B$51), Hypothèses!$C$51)-Hypothèses!$E$51), Hypothèses!$D$51), 0)))*IF(B326&gt;=4,1,0)</f>
        <v>0</v>
      </c>
      <c r="I326" s="7">
        <f>((LOGNORM.INV(RAND(), LN(Hypothèses!$B$52), Hypothèses!$C$52)) - (MAX(MIN((LOGNORM.INV(RAND(), LN(Hypothèses!$B$52), Hypothèses!$C$52)-Hypothèses!$E$52), Hypothèses!$D$52), 0)))*IF(C326&gt;=1,1,0)+((LOGNORM.INV(RAND(), LN(Hypothèses!$B$52), Hypothèses!$C$52)) - (MAX(MIN((LOGNORM.INV(RAND(), LN(Hypothèses!$B$52), Hypothèses!$C$52)-Hypothèses!$E$52), Hypothèses!$D$52), 0)))*IF(C326&gt;=2,1,0)+((LOGNORM.INV(RAND(), LN(Hypothèses!$B$52), Hypothèses!$C$52)) - (MAX(MIN((LOGNORM.INV(RAND(), LN(Hypothèses!$B$52), Hypothèses!$C$52)-Hypothèses!$E$52), Hypothèses!$D$52), 0)))*IF(C326&gt;=3,1,0)+((LOGNORM.INV(RAND(), LN(Hypothèses!$B$52), Hypothèses!$C$52)) - (MAX(MIN((LOGNORM.INV(RAND(), LN(Hypothèses!$B$52), Hypothèses!$C$52)-Hypothèses!$E$52), Hypothèses!$D$52), 0)))*IF(C326&gt;=4,1,0)</f>
        <v>0</v>
      </c>
      <c r="J326" s="7">
        <f>((LOGNORM.INV(RAND(), LN(Hypothèses!$B$53), Hypothèses!$C$53)) - (MAX(MIN((LOGNORM.INV(RAND(), LN(Hypothèses!$B$53), Hypothèses!$C$53)-Hypothèses!$E$53), Hypothèses!$D$53), 0)))*IF(D326&gt;=1,1,0)+((LOGNORM.INV(RAND(), LN(Hypothèses!$B$53), Hypothèses!$C$53)) - (MAX(MIN((LOGNORM.INV(RAND(), LN(Hypothèses!$B$53), Hypothèses!$C$53)-Hypothèses!$E$53), Hypothèses!$D$53), 0)))*IF(D326&gt;=2,1,0)+((LOGNORM.INV(RAND(), LN(Hypothèses!$B$53), Hypothèses!$C$53)) - (MAX(MIN((LOGNORM.INV(RAND(), LN(Hypothèses!$B$53), Hypothèses!$C$53)-Hypothèses!$E$53), Hypothèses!$D$53), 0)))*IF(D326&gt;=3,1,0)+((LOGNORM.INV(RAND(), LN(Hypothèses!$B$53), Hypothèses!$C$53)) - (MAX(MIN((LOGNORM.INV(RAND(), LN(Hypothèses!$B$53), Hypothèses!$C$53)-Hypothèses!$E$53), Hypothèses!$D$53), 0)))*IF(D326&gt;=4,1,0)</f>
        <v>0</v>
      </c>
      <c r="K326" s="7">
        <f>E326+F326+G326</f>
        <v>0</v>
      </c>
      <c r="L326" s="7">
        <f>H326+I326+J326</f>
        <v>0</v>
      </c>
      <c r="M326" s="7">
        <f>Simulateur!$G$20 + L326</f>
        <v>0</v>
      </c>
    </row>
    <row r="327" spans="1:13">
      <c r="A327" s="11">
        <v>326</v>
      </c>
      <c r="B327" s="11">
        <f>BINOM.INV(1000, (Hypothèses!$B$43*Hypothèses!$B$46)/1000, RAND())</f>
        <v>0</v>
      </c>
      <c r="C327" s="11">
        <f>BINOM.INV(1000, (Hypothèses!$B$43*Hypothèses!$B$47)/1000, RAND())</f>
        <v>0</v>
      </c>
      <c r="D327" s="11">
        <f>BINOM.INV(1000, (Hypothèses!$B$43*Hypothèses!$B$48)/1000, RAND())</f>
        <v>0</v>
      </c>
      <c r="E327" s="7">
        <f>(MAX(MIN((LOGNORM.INV(RAND(), LN(Hypothèses!$B$51), Hypothèses!$C$51)-Hypothèses!$E$51), Hypothèses!$D$51), 0))*IF(B327&gt;=1,1,0)+(MAX(MIN((LOGNORM.INV(RAND(), LN(Hypothèses!$B$51), Hypothèses!$C$51)-Hypothèses!$E$51), Hypothèses!$D$51), 0))*IF(B327&gt;=2,1,0)+(MAX(MIN((LOGNORM.INV(RAND(), LN(Hypothèses!$B$51), Hypothèses!$C$51)-Hypothèses!$E$51), Hypothèses!$D$51), 0))*IF(B327&gt;=3,1,0)+(MAX(MIN((LOGNORM.INV(RAND(), LN(Hypothèses!$B$51), Hypothèses!$C$51)-Hypothèses!$E$51), Hypothèses!$D$51), 0))*IF(B327&gt;=4,1,0)</f>
        <v>0</v>
      </c>
      <c r="F327" s="7">
        <f>(MAX(MIN((LOGNORM.INV(RAND(), LN(Hypothèses!$B$52), Hypothèses!$C$52)-Hypothèses!$E$52), Hypothèses!$D$52), 0))*IF(C327&gt;=1,1,0)+(MAX(MIN((LOGNORM.INV(RAND(), LN(Hypothèses!$B$52), Hypothèses!$C$52)-Hypothèses!$E$52), Hypothèses!$D$52), 0))*IF(C327&gt;=2,1,0)+(MAX(MIN((LOGNORM.INV(RAND(), LN(Hypothèses!$B$52), Hypothèses!$C$52)-Hypothèses!$E$52), Hypothèses!$D$52), 0))*IF(C327&gt;=3,1,0)+(MAX(MIN((LOGNORM.INV(RAND(), LN(Hypothèses!$B$52), Hypothèses!$C$52)-Hypothèses!$E$52), Hypothèses!$D$52), 0))*IF(C327&gt;=4,1,0)</f>
        <v>0</v>
      </c>
      <c r="G327" s="7">
        <f>(MAX(MIN((LOGNORM.INV(RAND(), LN(Hypothèses!$B$53), Hypothèses!$C$53)-Hypothèses!$E$53), Hypothèses!$D$53), 0))*IF(D327&gt;=1,1,0)+(MAX(MIN((LOGNORM.INV(RAND(), LN(Hypothèses!$B$53), Hypothèses!$C$53)-Hypothèses!$E$53), Hypothèses!$D$53), 0))*IF(D327&gt;=2,1,0)+(MAX(MIN((LOGNORM.INV(RAND(), LN(Hypothèses!$B$53), Hypothèses!$C$53)-Hypothèses!$E$53), Hypothèses!$D$53), 0))*IF(D327&gt;=3,1,0)+(MAX(MIN((LOGNORM.INV(RAND(), LN(Hypothèses!$B$53), Hypothèses!$C$53)-Hypothèses!$E$53), Hypothèses!$D$53), 0))*IF(D327&gt;=4,1,0)</f>
        <v>0</v>
      </c>
      <c r="H327" s="7">
        <f>((LOGNORM.INV(RAND(), LN(Hypothèses!$B$51), Hypothèses!$C$51)) - (MAX(MIN((LOGNORM.INV(RAND(), LN(Hypothèses!$B$51), Hypothèses!$C$51)-Hypothèses!$E$51), Hypothèses!$D$51), 0)))*IF(B327&gt;=1,1,0)+((LOGNORM.INV(RAND(), LN(Hypothèses!$B$51), Hypothèses!$C$51)) - (MAX(MIN((LOGNORM.INV(RAND(), LN(Hypothèses!$B$51), Hypothèses!$C$51)-Hypothèses!$E$51), Hypothèses!$D$51), 0)))*IF(B327&gt;=2,1,0)+((LOGNORM.INV(RAND(), LN(Hypothèses!$B$51), Hypothèses!$C$51)) - (MAX(MIN((LOGNORM.INV(RAND(), LN(Hypothèses!$B$51), Hypothèses!$C$51)-Hypothèses!$E$51), Hypothèses!$D$51), 0)))*IF(B327&gt;=3,1,0)+((LOGNORM.INV(RAND(), LN(Hypothèses!$B$51), Hypothèses!$C$51)) - (MAX(MIN((LOGNORM.INV(RAND(), LN(Hypothèses!$B$51), Hypothèses!$C$51)-Hypothèses!$E$51), Hypothèses!$D$51), 0)))*IF(B327&gt;=4,1,0)</f>
        <v>0</v>
      </c>
      <c r="I327" s="7">
        <f>((LOGNORM.INV(RAND(), LN(Hypothèses!$B$52), Hypothèses!$C$52)) - (MAX(MIN((LOGNORM.INV(RAND(), LN(Hypothèses!$B$52), Hypothèses!$C$52)-Hypothèses!$E$52), Hypothèses!$D$52), 0)))*IF(C327&gt;=1,1,0)+((LOGNORM.INV(RAND(), LN(Hypothèses!$B$52), Hypothèses!$C$52)) - (MAX(MIN((LOGNORM.INV(RAND(), LN(Hypothèses!$B$52), Hypothèses!$C$52)-Hypothèses!$E$52), Hypothèses!$D$52), 0)))*IF(C327&gt;=2,1,0)+((LOGNORM.INV(RAND(), LN(Hypothèses!$B$52), Hypothèses!$C$52)) - (MAX(MIN((LOGNORM.INV(RAND(), LN(Hypothèses!$B$52), Hypothèses!$C$52)-Hypothèses!$E$52), Hypothèses!$D$52), 0)))*IF(C327&gt;=3,1,0)+((LOGNORM.INV(RAND(), LN(Hypothèses!$B$52), Hypothèses!$C$52)) - (MAX(MIN((LOGNORM.INV(RAND(), LN(Hypothèses!$B$52), Hypothèses!$C$52)-Hypothèses!$E$52), Hypothèses!$D$52), 0)))*IF(C327&gt;=4,1,0)</f>
        <v>0</v>
      </c>
      <c r="J327" s="7">
        <f>((LOGNORM.INV(RAND(), LN(Hypothèses!$B$53), Hypothèses!$C$53)) - (MAX(MIN((LOGNORM.INV(RAND(), LN(Hypothèses!$B$53), Hypothèses!$C$53)-Hypothèses!$E$53), Hypothèses!$D$53), 0)))*IF(D327&gt;=1,1,0)+((LOGNORM.INV(RAND(), LN(Hypothèses!$B$53), Hypothèses!$C$53)) - (MAX(MIN((LOGNORM.INV(RAND(), LN(Hypothèses!$B$53), Hypothèses!$C$53)-Hypothèses!$E$53), Hypothèses!$D$53), 0)))*IF(D327&gt;=2,1,0)+((LOGNORM.INV(RAND(), LN(Hypothèses!$B$53), Hypothèses!$C$53)) - (MAX(MIN((LOGNORM.INV(RAND(), LN(Hypothèses!$B$53), Hypothèses!$C$53)-Hypothèses!$E$53), Hypothèses!$D$53), 0)))*IF(D327&gt;=3,1,0)+((LOGNORM.INV(RAND(), LN(Hypothèses!$B$53), Hypothèses!$C$53)) - (MAX(MIN((LOGNORM.INV(RAND(), LN(Hypothèses!$B$53), Hypothèses!$C$53)-Hypothèses!$E$53), Hypothèses!$D$53), 0)))*IF(D327&gt;=4,1,0)</f>
        <v>0</v>
      </c>
      <c r="K327" s="7">
        <f>E327+F327+G327</f>
        <v>0</v>
      </c>
      <c r="L327" s="7">
        <f>H327+I327+J327</f>
        <v>0</v>
      </c>
      <c r="M327" s="7">
        <f>Simulateur!$G$20 + L327</f>
        <v>0</v>
      </c>
    </row>
    <row r="328" spans="1:13">
      <c r="A328" s="11">
        <v>327</v>
      </c>
      <c r="B328" s="11">
        <f>BINOM.INV(1000, (Hypothèses!$B$43*Hypothèses!$B$46)/1000, RAND())</f>
        <v>0</v>
      </c>
      <c r="C328" s="11">
        <f>BINOM.INV(1000, (Hypothèses!$B$43*Hypothèses!$B$47)/1000, RAND())</f>
        <v>0</v>
      </c>
      <c r="D328" s="11">
        <f>BINOM.INV(1000, (Hypothèses!$B$43*Hypothèses!$B$48)/1000, RAND())</f>
        <v>0</v>
      </c>
      <c r="E328" s="7">
        <f>(MAX(MIN((LOGNORM.INV(RAND(), LN(Hypothèses!$B$51), Hypothèses!$C$51)-Hypothèses!$E$51), Hypothèses!$D$51), 0))*IF(B328&gt;=1,1,0)+(MAX(MIN((LOGNORM.INV(RAND(), LN(Hypothèses!$B$51), Hypothèses!$C$51)-Hypothèses!$E$51), Hypothèses!$D$51), 0))*IF(B328&gt;=2,1,0)+(MAX(MIN((LOGNORM.INV(RAND(), LN(Hypothèses!$B$51), Hypothèses!$C$51)-Hypothèses!$E$51), Hypothèses!$D$51), 0))*IF(B328&gt;=3,1,0)+(MAX(MIN((LOGNORM.INV(RAND(), LN(Hypothèses!$B$51), Hypothèses!$C$51)-Hypothèses!$E$51), Hypothèses!$D$51), 0))*IF(B328&gt;=4,1,0)</f>
        <v>0</v>
      </c>
      <c r="F328" s="7">
        <f>(MAX(MIN((LOGNORM.INV(RAND(), LN(Hypothèses!$B$52), Hypothèses!$C$52)-Hypothèses!$E$52), Hypothèses!$D$52), 0))*IF(C328&gt;=1,1,0)+(MAX(MIN((LOGNORM.INV(RAND(), LN(Hypothèses!$B$52), Hypothèses!$C$52)-Hypothèses!$E$52), Hypothèses!$D$52), 0))*IF(C328&gt;=2,1,0)+(MAX(MIN((LOGNORM.INV(RAND(), LN(Hypothèses!$B$52), Hypothèses!$C$52)-Hypothèses!$E$52), Hypothèses!$D$52), 0))*IF(C328&gt;=3,1,0)+(MAX(MIN((LOGNORM.INV(RAND(), LN(Hypothèses!$B$52), Hypothèses!$C$52)-Hypothèses!$E$52), Hypothèses!$D$52), 0))*IF(C328&gt;=4,1,0)</f>
        <v>0</v>
      </c>
      <c r="G328" s="7">
        <f>(MAX(MIN((LOGNORM.INV(RAND(), LN(Hypothèses!$B$53), Hypothèses!$C$53)-Hypothèses!$E$53), Hypothèses!$D$53), 0))*IF(D328&gt;=1,1,0)+(MAX(MIN((LOGNORM.INV(RAND(), LN(Hypothèses!$B$53), Hypothèses!$C$53)-Hypothèses!$E$53), Hypothèses!$D$53), 0))*IF(D328&gt;=2,1,0)+(MAX(MIN((LOGNORM.INV(RAND(), LN(Hypothèses!$B$53), Hypothèses!$C$53)-Hypothèses!$E$53), Hypothèses!$D$53), 0))*IF(D328&gt;=3,1,0)+(MAX(MIN((LOGNORM.INV(RAND(), LN(Hypothèses!$B$53), Hypothèses!$C$53)-Hypothèses!$E$53), Hypothèses!$D$53), 0))*IF(D328&gt;=4,1,0)</f>
        <v>0</v>
      </c>
      <c r="H328" s="7">
        <f>((LOGNORM.INV(RAND(), LN(Hypothèses!$B$51), Hypothèses!$C$51)) - (MAX(MIN((LOGNORM.INV(RAND(), LN(Hypothèses!$B$51), Hypothèses!$C$51)-Hypothèses!$E$51), Hypothèses!$D$51), 0)))*IF(B328&gt;=1,1,0)+((LOGNORM.INV(RAND(), LN(Hypothèses!$B$51), Hypothèses!$C$51)) - (MAX(MIN((LOGNORM.INV(RAND(), LN(Hypothèses!$B$51), Hypothèses!$C$51)-Hypothèses!$E$51), Hypothèses!$D$51), 0)))*IF(B328&gt;=2,1,0)+((LOGNORM.INV(RAND(), LN(Hypothèses!$B$51), Hypothèses!$C$51)) - (MAX(MIN((LOGNORM.INV(RAND(), LN(Hypothèses!$B$51), Hypothèses!$C$51)-Hypothèses!$E$51), Hypothèses!$D$51), 0)))*IF(B328&gt;=3,1,0)+((LOGNORM.INV(RAND(), LN(Hypothèses!$B$51), Hypothèses!$C$51)) - (MAX(MIN((LOGNORM.INV(RAND(), LN(Hypothèses!$B$51), Hypothèses!$C$51)-Hypothèses!$E$51), Hypothèses!$D$51), 0)))*IF(B328&gt;=4,1,0)</f>
        <v>0</v>
      </c>
      <c r="I328" s="7">
        <f>((LOGNORM.INV(RAND(), LN(Hypothèses!$B$52), Hypothèses!$C$52)) - (MAX(MIN((LOGNORM.INV(RAND(), LN(Hypothèses!$B$52), Hypothèses!$C$52)-Hypothèses!$E$52), Hypothèses!$D$52), 0)))*IF(C328&gt;=1,1,0)+((LOGNORM.INV(RAND(), LN(Hypothèses!$B$52), Hypothèses!$C$52)) - (MAX(MIN((LOGNORM.INV(RAND(), LN(Hypothèses!$B$52), Hypothèses!$C$52)-Hypothèses!$E$52), Hypothèses!$D$52), 0)))*IF(C328&gt;=2,1,0)+((LOGNORM.INV(RAND(), LN(Hypothèses!$B$52), Hypothèses!$C$52)) - (MAX(MIN((LOGNORM.INV(RAND(), LN(Hypothèses!$B$52), Hypothèses!$C$52)-Hypothèses!$E$52), Hypothèses!$D$52), 0)))*IF(C328&gt;=3,1,0)+((LOGNORM.INV(RAND(), LN(Hypothèses!$B$52), Hypothèses!$C$52)) - (MAX(MIN((LOGNORM.INV(RAND(), LN(Hypothèses!$B$52), Hypothèses!$C$52)-Hypothèses!$E$52), Hypothèses!$D$52), 0)))*IF(C328&gt;=4,1,0)</f>
        <v>0</v>
      </c>
      <c r="J328" s="7">
        <f>((LOGNORM.INV(RAND(), LN(Hypothèses!$B$53), Hypothèses!$C$53)) - (MAX(MIN((LOGNORM.INV(RAND(), LN(Hypothèses!$B$53), Hypothèses!$C$53)-Hypothèses!$E$53), Hypothèses!$D$53), 0)))*IF(D328&gt;=1,1,0)+((LOGNORM.INV(RAND(), LN(Hypothèses!$B$53), Hypothèses!$C$53)) - (MAX(MIN((LOGNORM.INV(RAND(), LN(Hypothèses!$B$53), Hypothèses!$C$53)-Hypothèses!$E$53), Hypothèses!$D$53), 0)))*IF(D328&gt;=2,1,0)+((LOGNORM.INV(RAND(), LN(Hypothèses!$B$53), Hypothèses!$C$53)) - (MAX(MIN((LOGNORM.INV(RAND(), LN(Hypothèses!$B$53), Hypothèses!$C$53)-Hypothèses!$E$53), Hypothèses!$D$53), 0)))*IF(D328&gt;=3,1,0)+((LOGNORM.INV(RAND(), LN(Hypothèses!$B$53), Hypothèses!$C$53)) - (MAX(MIN((LOGNORM.INV(RAND(), LN(Hypothèses!$B$53), Hypothèses!$C$53)-Hypothèses!$E$53), Hypothèses!$D$53), 0)))*IF(D328&gt;=4,1,0)</f>
        <v>0</v>
      </c>
      <c r="K328" s="7">
        <f>E328+F328+G328</f>
        <v>0</v>
      </c>
      <c r="L328" s="7">
        <f>H328+I328+J328</f>
        <v>0</v>
      </c>
      <c r="M328" s="7">
        <f>Simulateur!$G$20 + L328</f>
        <v>0</v>
      </c>
    </row>
    <row r="329" spans="1:13">
      <c r="A329" s="11">
        <v>328</v>
      </c>
      <c r="B329" s="11">
        <f>BINOM.INV(1000, (Hypothèses!$B$43*Hypothèses!$B$46)/1000, RAND())</f>
        <v>0</v>
      </c>
      <c r="C329" s="11">
        <f>BINOM.INV(1000, (Hypothèses!$B$43*Hypothèses!$B$47)/1000, RAND())</f>
        <v>0</v>
      </c>
      <c r="D329" s="11">
        <f>BINOM.INV(1000, (Hypothèses!$B$43*Hypothèses!$B$48)/1000, RAND())</f>
        <v>0</v>
      </c>
      <c r="E329" s="7">
        <f>(MAX(MIN((LOGNORM.INV(RAND(), LN(Hypothèses!$B$51), Hypothèses!$C$51)-Hypothèses!$E$51), Hypothèses!$D$51), 0))*IF(B329&gt;=1,1,0)+(MAX(MIN((LOGNORM.INV(RAND(), LN(Hypothèses!$B$51), Hypothèses!$C$51)-Hypothèses!$E$51), Hypothèses!$D$51), 0))*IF(B329&gt;=2,1,0)+(MAX(MIN((LOGNORM.INV(RAND(), LN(Hypothèses!$B$51), Hypothèses!$C$51)-Hypothèses!$E$51), Hypothèses!$D$51), 0))*IF(B329&gt;=3,1,0)+(MAX(MIN((LOGNORM.INV(RAND(), LN(Hypothèses!$B$51), Hypothèses!$C$51)-Hypothèses!$E$51), Hypothèses!$D$51), 0))*IF(B329&gt;=4,1,0)</f>
        <v>0</v>
      </c>
      <c r="F329" s="7">
        <f>(MAX(MIN((LOGNORM.INV(RAND(), LN(Hypothèses!$B$52), Hypothèses!$C$52)-Hypothèses!$E$52), Hypothèses!$D$52), 0))*IF(C329&gt;=1,1,0)+(MAX(MIN((LOGNORM.INV(RAND(), LN(Hypothèses!$B$52), Hypothèses!$C$52)-Hypothèses!$E$52), Hypothèses!$D$52), 0))*IF(C329&gt;=2,1,0)+(MAX(MIN((LOGNORM.INV(RAND(), LN(Hypothèses!$B$52), Hypothèses!$C$52)-Hypothèses!$E$52), Hypothèses!$D$52), 0))*IF(C329&gt;=3,1,0)+(MAX(MIN((LOGNORM.INV(RAND(), LN(Hypothèses!$B$52), Hypothèses!$C$52)-Hypothèses!$E$52), Hypothèses!$D$52), 0))*IF(C329&gt;=4,1,0)</f>
        <v>0</v>
      </c>
      <c r="G329" s="7">
        <f>(MAX(MIN((LOGNORM.INV(RAND(), LN(Hypothèses!$B$53), Hypothèses!$C$53)-Hypothèses!$E$53), Hypothèses!$D$53), 0))*IF(D329&gt;=1,1,0)+(MAX(MIN((LOGNORM.INV(RAND(), LN(Hypothèses!$B$53), Hypothèses!$C$53)-Hypothèses!$E$53), Hypothèses!$D$53), 0))*IF(D329&gt;=2,1,0)+(MAX(MIN((LOGNORM.INV(RAND(), LN(Hypothèses!$B$53), Hypothèses!$C$53)-Hypothèses!$E$53), Hypothèses!$D$53), 0))*IF(D329&gt;=3,1,0)+(MAX(MIN((LOGNORM.INV(RAND(), LN(Hypothèses!$B$53), Hypothèses!$C$53)-Hypothèses!$E$53), Hypothèses!$D$53), 0))*IF(D329&gt;=4,1,0)</f>
        <v>0</v>
      </c>
      <c r="H329" s="7">
        <f>((LOGNORM.INV(RAND(), LN(Hypothèses!$B$51), Hypothèses!$C$51)) - (MAX(MIN((LOGNORM.INV(RAND(), LN(Hypothèses!$B$51), Hypothèses!$C$51)-Hypothèses!$E$51), Hypothèses!$D$51), 0)))*IF(B329&gt;=1,1,0)+((LOGNORM.INV(RAND(), LN(Hypothèses!$B$51), Hypothèses!$C$51)) - (MAX(MIN((LOGNORM.INV(RAND(), LN(Hypothèses!$B$51), Hypothèses!$C$51)-Hypothèses!$E$51), Hypothèses!$D$51), 0)))*IF(B329&gt;=2,1,0)+((LOGNORM.INV(RAND(), LN(Hypothèses!$B$51), Hypothèses!$C$51)) - (MAX(MIN((LOGNORM.INV(RAND(), LN(Hypothèses!$B$51), Hypothèses!$C$51)-Hypothèses!$E$51), Hypothèses!$D$51), 0)))*IF(B329&gt;=3,1,0)+((LOGNORM.INV(RAND(), LN(Hypothèses!$B$51), Hypothèses!$C$51)) - (MAX(MIN((LOGNORM.INV(RAND(), LN(Hypothèses!$B$51), Hypothèses!$C$51)-Hypothèses!$E$51), Hypothèses!$D$51), 0)))*IF(B329&gt;=4,1,0)</f>
        <v>0</v>
      </c>
      <c r="I329" s="7">
        <f>((LOGNORM.INV(RAND(), LN(Hypothèses!$B$52), Hypothèses!$C$52)) - (MAX(MIN((LOGNORM.INV(RAND(), LN(Hypothèses!$B$52), Hypothèses!$C$52)-Hypothèses!$E$52), Hypothèses!$D$52), 0)))*IF(C329&gt;=1,1,0)+((LOGNORM.INV(RAND(), LN(Hypothèses!$B$52), Hypothèses!$C$52)) - (MAX(MIN((LOGNORM.INV(RAND(), LN(Hypothèses!$B$52), Hypothèses!$C$52)-Hypothèses!$E$52), Hypothèses!$D$52), 0)))*IF(C329&gt;=2,1,0)+((LOGNORM.INV(RAND(), LN(Hypothèses!$B$52), Hypothèses!$C$52)) - (MAX(MIN((LOGNORM.INV(RAND(), LN(Hypothèses!$B$52), Hypothèses!$C$52)-Hypothèses!$E$52), Hypothèses!$D$52), 0)))*IF(C329&gt;=3,1,0)+((LOGNORM.INV(RAND(), LN(Hypothèses!$B$52), Hypothèses!$C$52)) - (MAX(MIN((LOGNORM.INV(RAND(), LN(Hypothèses!$B$52), Hypothèses!$C$52)-Hypothèses!$E$52), Hypothèses!$D$52), 0)))*IF(C329&gt;=4,1,0)</f>
        <v>0</v>
      </c>
      <c r="J329" s="7">
        <f>((LOGNORM.INV(RAND(), LN(Hypothèses!$B$53), Hypothèses!$C$53)) - (MAX(MIN((LOGNORM.INV(RAND(), LN(Hypothèses!$B$53), Hypothèses!$C$53)-Hypothèses!$E$53), Hypothèses!$D$53), 0)))*IF(D329&gt;=1,1,0)+((LOGNORM.INV(RAND(), LN(Hypothèses!$B$53), Hypothèses!$C$53)) - (MAX(MIN((LOGNORM.INV(RAND(), LN(Hypothèses!$B$53), Hypothèses!$C$53)-Hypothèses!$E$53), Hypothèses!$D$53), 0)))*IF(D329&gt;=2,1,0)+((LOGNORM.INV(RAND(), LN(Hypothèses!$B$53), Hypothèses!$C$53)) - (MAX(MIN((LOGNORM.INV(RAND(), LN(Hypothèses!$B$53), Hypothèses!$C$53)-Hypothèses!$E$53), Hypothèses!$D$53), 0)))*IF(D329&gt;=3,1,0)+((LOGNORM.INV(RAND(), LN(Hypothèses!$B$53), Hypothèses!$C$53)) - (MAX(MIN((LOGNORM.INV(RAND(), LN(Hypothèses!$B$53), Hypothèses!$C$53)-Hypothèses!$E$53), Hypothèses!$D$53), 0)))*IF(D329&gt;=4,1,0)</f>
        <v>0</v>
      </c>
      <c r="K329" s="7">
        <f>E329+F329+G329</f>
        <v>0</v>
      </c>
      <c r="L329" s="7">
        <f>H329+I329+J329</f>
        <v>0</v>
      </c>
      <c r="M329" s="7">
        <f>Simulateur!$G$20 + L329</f>
        <v>0</v>
      </c>
    </row>
    <row r="330" spans="1:13">
      <c r="A330" s="11">
        <v>329</v>
      </c>
      <c r="B330" s="11">
        <f>BINOM.INV(1000, (Hypothèses!$B$43*Hypothèses!$B$46)/1000, RAND())</f>
        <v>0</v>
      </c>
      <c r="C330" s="11">
        <f>BINOM.INV(1000, (Hypothèses!$B$43*Hypothèses!$B$47)/1000, RAND())</f>
        <v>0</v>
      </c>
      <c r="D330" s="11">
        <f>BINOM.INV(1000, (Hypothèses!$B$43*Hypothèses!$B$48)/1000, RAND())</f>
        <v>0</v>
      </c>
      <c r="E330" s="7">
        <f>(MAX(MIN((LOGNORM.INV(RAND(), LN(Hypothèses!$B$51), Hypothèses!$C$51)-Hypothèses!$E$51), Hypothèses!$D$51), 0))*IF(B330&gt;=1,1,0)+(MAX(MIN((LOGNORM.INV(RAND(), LN(Hypothèses!$B$51), Hypothèses!$C$51)-Hypothèses!$E$51), Hypothèses!$D$51), 0))*IF(B330&gt;=2,1,0)+(MAX(MIN((LOGNORM.INV(RAND(), LN(Hypothèses!$B$51), Hypothèses!$C$51)-Hypothèses!$E$51), Hypothèses!$D$51), 0))*IF(B330&gt;=3,1,0)+(MAX(MIN((LOGNORM.INV(RAND(), LN(Hypothèses!$B$51), Hypothèses!$C$51)-Hypothèses!$E$51), Hypothèses!$D$51), 0))*IF(B330&gt;=4,1,0)</f>
        <v>0</v>
      </c>
      <c r="F330" s="7">
        <f>(MAX(MIN((LOGNORM.INV(RAND(), LN(Hypothèses!$B$52), Hypothèses!$C$52)-Hypothèses!$E$52), Hypothèses!$D$52), 0))*IF(C330&gt;=1,1,0)+(MAX(MIN((LOGNORM.INV(RAND(), LN(Hypothèses!$B$52), Hypothèses!$C$52)-Hypothèses!$E$52), Hypothèses!$D$52), 0))*IF(C330&gt;=2,1,0)+(MAX(MIN((LOGNORM.INV(RAND(), LN(Hypothèses!$B$52), Hypothèses!$C$52)-Hypothèses!$E$52), Hypothèses!$D$52), 0))*IF(C330&gt;=3,1,0)+(MAX(MIN((LOGNORM.INV(RAND(), LN(Hypothèses!$B$52), Hypothèses!$C$52)-Hypothèses!$E$52), Hypothèses!$D$52), 0))*IF(C330&gt;=4,1,0)</f>
        <v>0</v>
      </c>
      <c r="G330" s="7">
        <f>(MAX(MIN((LOGNORM.INV(RAND(), LN(Hypothèses!$B$53), Hypothèses!$C$53)-Hypothèses!$E$53), Hypothèses!$D$53), 0))*IF(D330&gt;=1,1,0)+(MAX(MIN((LOGNORM.INV(RAND(), LN(Hypothèses!$B$53), Hypothèses!$C$53)-Hypothèses!$E$53), Hypothèses!$D$53), 0))*IF(D330&gt;=2,1,0)+(MAX(MIN((LOGNORM.INV(RAND(), LN(Hypothèses!$B$53), Hypothèses!$C$53)-Hypothèses!$E$53), Hypothèses!$D$53), 0))*IF(D330&gt;=3,1,0)+(MAX(MIN((LOGNORM.INV(RAND(), LN(Hypothèses!$B$53), Hypothèses!$C$53)-Hypothèses!$E$53), Hypothèses!$D$53), 0))*IF(D330&gt;=4,1,0)</f>
        <v>0</v>
      </c>
      <c r="H330" s="7">
        <f>((LOGNORM.INV(RAND(), LN(Hypothèses!$B$51), Hypothèses!$C$51)) - (MAX(MIN((LOGNORM.INV(RAND(), LN(Hypothèses!$B$51), Hypothèses!$C$51)-Hypothèses!$E$51), Hypothèses!$D$51), 0)))*IF(B330&gt;=1,1,0)+((LOGNORM.INV(RAND(), LN(Hypothèses!$B$51), Hypothèses!$C$51)) - (MAX(MIN((LOGNORM.INV(RAND(), LN(Hypothèses!$B$51), Hypothèses!$C$51)-Hypothèses!$E$51), Hypothèses!$D$51), 0)))*IF(B330&gt;=2,1,0)+((LOGNORM.INV(RAND(), LN(Hypothèses!$B$51), Hypothèses!$C$51)) - (MAX(MIN((LOGNORM.INV(RAND(), LN(Hypothèses!$B$51), Hypothèses!$C$51)-Hypothèses!$E$51), Hypothèses!$D$51), 0)))*IF(B330&gt;=3,1,0)+((LOGNORM.INV(RAND(), LN(Hypothèses!$B$51), Hypothèses!$C$51)) - (MAX(MIN((LOGNORM.INV(RAND(), LN(Hypothèses!$B$51), Hypothèses!$C$51)-Hypothèses!$E$51), Hypothèses!$D$51), 0)))*IF(B330&gt;=4,1,0)</f>
        <v>0</v>
      </c>
      <c r="I330" s="7">
        <f>((LOGNORM.INV(RAND(), LN(Hypothèses!$B$52), Hypothèses!$C$52)) - (MAX(MIN((LOGNORM.INV(RAND(), LN(Hypothèses!$B$52), Hypothèses!$C$52)-Hypothèses!$E$52), Hypothèses!$D$52), 0)))*IF(C330&gt;=1,1,0)+((LOGNORM.INV(RAND(), LN(Hypothèses!$B$52), Hypothèses!$C$52)) - (MAX(MIN((LOGNORM.INV(RAND(), LN(Hypothèses!$B$52), Hypothèses!$C$52)-Hypothèses!$E$52), Hypothèses!$D$52), 0)))*IF(C330&gt;=2,1,0)+((LOGNORM.INV(RAND(), LN(Hypothèses!$B$52), Hypothèses!$C$52)) - (MAX(MIN((LOGNORM.INV(RAND(), LN(Hypothèses!$B$52), Hypothèses!$C$52)-Hypothèses!$E$52), Hypothèses!$D$52), 0)))*IF(C330&gt;=3,1,0)+((LOGNORM.INV(RAND(), LN(Hypothèses!$B$52), Hypothèses!$C$52)) - (MAX(MIN((LOGNORM.INV(RAND(), LN(Hypothèses!$B$52), Hypothèses!$C$52)-Hypothèses!$E$52), Hypothèses!$D$52), 0)))*IF(C330&gt;=4,1,0)</f>
        <v>0</v>
      </c>
      <c r="J330" s="7">
        <f>((LOGNORM.INV(RAND(), LN(Hypothèses!$B$53), Hypothèses!$C$53)) - (MAX(MIN((LOGNORM.INV(RAND(), LN(Hypothèses!$B$53), Hypothèses!$C$53)-Hypothèses!$E$53), Hypothèses!$D$53), 0)))*IF(D330&gt;=1,1,0)+((LOGNORM.INV(RAND(), LN(Hypothèses!$B$53), Hypothèses!$C$53)) - (MAX(MIN((LOGNORM.INV(RAND(), LN(Hypothèses!$B$53), Hypothèses!$C$53)-Hypothèses!$E$53), Hypothèses!$D$53), 0)))*IF(D330&gt;=2,1,0)+((LOGNORM.INV(RAND(), LN(Hypothèses!$B$53), Hypothèses!$C$53)) - (MAX(MIN((LOGNORM.INV(RAND(), LN(Hypothèses!$B$53), Hypothèses!$C$53)-Hypothèses!$E$53), Hypothèses!$D$53), 0)))*IF(D330&gt;=3,1,0)+((LOGNORM.INV(RAND(), LN(Hypothèses!$B$53), Hypothèses!$C$53)) - (MAX(MIN((LOGNORM.INV(RAND(), LN(Hypothèses!$B$53), Hypothèses!$C$53)-Hypothèses!$E$53), Hypothèses!$D$53), 0)))*IF(D330&gt;=4,1,0)</f>
        <v>0</v>
      </c>
      <c r="K330" s="7">
        <f>E330+F330+G330</f>
        <v>0</v>
      </c>
      <c r="L330" s="7">
        <f>H330+I330+J330</f>
        <v>0</v>
      </c>
      <c r="M330" s="7">
        <f>Simulateur!$G$20 + L330</f>
        <v>0</v>
      </c>
    </row>
    <row r="331" spans="1:13">
      <c r="A331" s="11">
        <v>330</v>
      </c>
      <c r="B331" s="11">
        <f>BINOM.INV(1000, (Hypothèses!$B$43*Hypothèses!$B$46)/1000, RAND())</f>
        <v>0</v>
      </c>
      <c r="C331" s="11">
        <f>BINOM.INV(1000, (Hypothèses!$B$43*Hypothèses!$B$47)/1000, RAND())</f>
        <v>0</v>
      </c>
      <c r="D331" s="11">
        <f>BINOM.INV(1000, (Hypothèses!$B$43*Hypothèses!$B$48)/1000, RAND())</f>
        <v>0</v>
      </c>
      <c r="E331" s="7">
        <f>(MAX(MIN((LOGNORM.INV(RAND(), LN(Hypothèses!$B$51), Hypothèses!$C$51)-Hypothèses!$E$51), Hypothèses!$D$51), 0))*IF(B331&gt;=1,1,0)+(MAX(MIN((LOGNORM.INV(RAND(), LN(Hypothèses!$B$51), Hypothèses!$C$51)-Hypothèses!$E$51), Hypothèses!$D$51), 0))*IF(B331&gt;=2,1,0)+(MAX(MIN((LOGNORM.INV(RAND(), LN(Hypothèses!$B$51), Hypothèses!$C$51)-Hypothèses!$E$51), Hypothèses!$D$51), 0))*IF(B331&gt;=3,1,0)+(MAX(MIN((LOGNORM.INV(RAND(), LN(Hypothèses!$B$51), Hypothèses!$C$51)-Hypothèses!$E$51), Hypothèses!$D$51), 0))*IF(B331&gt;=4,1,0)</f>
        <v>0</v>
      </c>
      <c r="F331" s="7">
        <f>(MAX(MIN((LOGNORM.INV(RAND(), LN(Hypothèses!$B$52), Hypothèses!$C$52)-Hypothèses!$E$52), Hypothèses!$D$52), 0))*IF(C331&gt;=1,1,0)+(MAX(MIN((LOGNORM.INV(RAND(), LN(Hypothèses!$B$52), Hypothèses!$C$52)-Hypothèses!$E$52), Hypothèses!$D$52), 0))*IF(C331&gt;=2,1,0)+(MAX(MIN((LOGNORM.INV(RAND(), LN(Hypothèses!$B$52), Hypothèses!$C$52)-Hypothèses!$E$52), Hypothèses!$D$52), 0))*IF(C331&gt;=3,1,0)+(MAX(MIN((LOGNORM.INV(RAND(), LN(Hypothèses!$B$52), Hypothèses!$C$52)-Hypothèses!$E$52), Hypothèses!$D$52), 0))*IF(C331&gt;=4,1,0)</f>
        <v>0</v>
      </c>
      <c r="G331" s="7">
        <f>(MAX(MIN((LOGNORM.INV(RAND(), LN(Hypothèses!$B$53), Hypothèses!$C$53)-Hypothèses!$E$53), Hypothèses!$D$53), 0))*IF(D331&gt;=1,1,0)+(MAX(MIN((LOGNORM.INV(RAND(), LN(Hypothèses!$B$53), Hypothèses!$C$53)-Hypothèses!$E$53), Hypothèses!$D$53), 0))*IF(D331&gt;=2,1,0)+(MAX(MIN((LOGNORM.INV(RAND(), LN(Hypothèses!$B$53), Hypothèses!$C$53)-Hypothèses!$E$53), Hypothèses!$D$53), 0))*IF(D331&gt;=3,1,0)+(MAX(MIN((LOGNORM.INV(RAND(), LN(Hypothèses!$B$53), Hypothèses!$C$53)-Hypothèses!$E$53), Hypothèses!$D$53), 0))*IF(D331&gt;=4,1,0)</f>
        <v>0</v>
      </c>
      <c r="H331" s="7">
        <f>((LOGNORM.INV(RAND(), LN(Hypothèses!$B$51), Hypothèses!$C$51)) - (MAX(MIN((LOGNORM.INV(RAND(), LN(Hypothèses!$B$51), Hypothèses!$C$51)-Hypothèses!$E$51), Hypothèses!$D$51), 0)))*IF(B331&gt;=1,1,0)+((LOGNORM.INV(RAND(), LN(Hypothèses!$B$51), Hypothèses!$C$51)) - (MAX(MIN((LOGNORM.INV(RAND(), LN(Hypothèses!$B$51), Hypothèses!$C$51)-Hypothèses!$E$51), Hypothèses!$D$51), 0)))*IF(B331&gt;=2,1,0)+((LOGNORM.INV(RAND(), LN(Hypothèses!$B$51), Hypothèses!$C$51)) - (MAX(MIN((LOGNORM.INV(RAND(), LN(Hypothèses!$B$51), Hypothèses!$C$51)-Hypothèses!$E$51), Hypothèses!$D$51), 0)))*IF(B331&gt;=3,1,0)+((LOGNORM.INV(RAND(), LN(Hypothèses!$B$51), Hypothèses!$C$51)) - (MAX(MIN((LOGNORM.INV(RAND(), LN(Hypothèses!$B$51), Hypothèses!$C$51)-Hypothèses!$E$51), Hypothèses!$D$51), 0)))*IF(B331&gt;=4,1,0)</f>
        <v>0</v>
      </c>
      <c r="I331" s="7">
        <f>((LOGNORM.INV(RAND(), LN(Hypothèses!$B$52), Hypothèses!$C$52)) - (MAX(MIN((LOGNORM.INV(RAND(), LN(Hypothèses!$B$52), Hypothèses!$C$52)-Hypothèses!$E$52), Hypothèses!$D$52), 0)))*IF(C331&gt;=1,1,0)+((LOGNORM.INV(RAND(), LN(Hypothèses!$B$52), Hypothèses!$C$52)) - (MAX(MIN((LOGNORM.INV(RAND(), LN(Hypothèses!$B$52), Hypothèses!$C$52)-Hypothèses!$E$52), Hypothèses!$D$52), 0)))*IF(C331&gt;=2,1,0)+((LOGNORM.INV(RAND(), LN(Hypothèses!$B$52), Hypothèses!$C$52)) - (MAX(MIN((LOGNORM.INV(RAND(), LN(Hypothèses!$B$52), Hypothèses!$C$52)-Hypothèses!$E$52), Hypothèses!$D$52), 0)))*IF(C331&gt;=3,1,0)+((LOGNORM.INV(RAND(), LN(Hypothèses!$B$52), Hypothèses!$C$52)) - (MAX(MIN((LOGNORM.INV(RAND(), LN(Hypothèses!$B$52), Hypothèses!$C$52)-Hypothèses!$E$52), Hypothèses!$D$52), 0)))*IF(C331&gt;=4,1,0)</f>
        <v>0</v>
      </c>
      <c r="J331" s="7">
        <f>((LOGNORM.INV(RAND(), LN(Hypothèses!$B$53), Hypothèses!$C$53)) - (MAX(MIN((LOGNORM.INV(RAND(), LN(Hypothèses!$B$53), Hypothèses!$C$53)-Hypothèses!$E$53), Hypothèses!$D$53), 0)))*IF(D331&gt;=1,1,0)+((LOGNORM.INV(RAND(), LN(Hypothèses!$B$53), Hypothèses!$C$53)) - (MAX(MIN((LOGNORM.INV(RAND(), LN(Hypothèses!$B$53), Hypothèses!$C$53)-Hypothèses!$E$53), Hypothèses!$D$53), 0)))*IF(D331&gt;=2,1,0)+((LOGNORM.INV(RAND(), LN(Hypothèses!$B$53), Hypothèses!$C$53)) - (MAX(MIN((LOGNORM.INV(RAND(), LN(Hypothèses!$B$53), Hypothèses!$C$53)-Hypothèses!$E$53), Hypothèses!$D$53), 0)))*IF(D331&gt;=3,1,0)+((LOGNORM.INV(RAND(), LN(Hypothèses!$B$53), Hypothèses!$C$53)) - (MAX(MIN((LOGNORM.INV(RAND(), LN(Hypothèses!$B$53), Hypothèses!$C$53)-Hypothèses!$E$53), Hypothèses!$D$53), 0)))*IF(D331&gt;=4,1,0)</f>
        <v>0</v>
      </c>
      <c r="K331" s="7">
        <f>E331+F331+G331</f>
        <v>0</v>
      </c>
      <c r="L331" s="7">
        <f>H331+I331+J331</f>
        <v>0</v>
      </c>
      <c r="M331" s="7">
        <f>Simulateur!$G$20 + L331</f>
        <v>0</v>
      </c>
    </row>
    <row r="332" spans="1:13">
      <c r="A332" s="11">
        <v>331</v>
      </c>
      <c r="B332" s="11">
        <f>BINOM.INV(1000, (Hypothèses!$B$43*Hypothèses!$B$46)/1000, RAND())</f>
        <v>0</v>
      </c>
      <c r="C332" s="11">
        <f>BINOM.INV(1000, (Hypothèses!$B$43*Hypothèses!$B$47)/1000, RAND())</f>
        <v>0</v>
      </c>
      <c r="D332" s="11">
        <f>BINOM.INV(1000, (Hypothèses!$B$43*Hypothèses!$B$48)/1000, RAND())</f>
        <v>0</v>
      </c>
      <c r="E332" s="7">
        <f>(MAX(MIN((LOGNORM.INV(RAND(), LN(Hypothèses!$B$51), Hypothèses!$C$51)-Hypothèses!$E$51), Hypothèses!$D$51), 0))*IF(B332&gt;=1,1,0)+(MAX(MIN((LOGNORM.INV(RAND(), LN(Hypothèses!$B$51), Hypothèses!$C$51)-Hypothèses!$E$51), Hypothèses!$D$51), 0))*IF(B332&gt;=2,1,0)+(MAX(MIN((LOGNORM.INV(RAND(), LN(Hypothèses!$B$51), Hypothèses!$C$51)-Hypothèses!$E$51), Hypothèses!$D$51), 0))*IF(B332&gt;=3,1,0)+(MAX(MIN((LOGNORM.INV(RAND(), LN(Hypothèses!$B$51), Hypothèses!$C$51)-Hypothèses!$E$51), Hypothèses!$D$51), 0))*IF(B332&gt;=4,1,0)</f>
        <v>0</v>
      </c>
      <c r="F332" s="7">
        <f>(MAX(MIN((LOGNORM.INV(RAND(), LN(Hypothèses!$B$52), Hypothèses!$C$52)-Hypothèses!$E$52), Hypothèses!$D$52), 0))*IF(C332&gt;=1,1,0)+(MAX(MIN((LOGNORM.INV(RAND(), LN(Hypothèses!$B$52), Hypothèses!$C$52)-Hypothèses!$E$52), Hypothèses!$D$52), 0))*IF(C332&gt;=2,1,0)+(MAX(MIN((LOGNORM.INV(RAND(), LN(Hypothèses!$B$52), Hypothèses!$C$52)-Hypothèses!$E$52), Hypothèses!$D$52), 0))*IF(C332&gt;=3,1,0)+(MAX(MIN((LOGNORM.INV(RAND(), LN(Hypothèses!$B$52), Hypothèses!$C$52)-Hypothèses!$E$52), Hypothèses!$D$52), 0))*IF(C332&gt;=4,1,0)</f>
        <v>0</v>
      </c>
      <c r="G332" s="7">
        <f>(MAX(MIN((LOGNORM.INV(RAND(), LN(Hypothèses!$B$53), Hypothèses!$C$53)-Hypothèses!$E$53), Hypothèses!$D$53), 0))*IF(D332&gt;=1,1,0)+(MAX(MIN((LOGNORM.INV(RAND(), LN(Hypothèses!$B$53), Hypothèses!$C$53)-Hypothèses!$E$53), Hypothèses!$D$53), 0))*IF(D332&gt;=2,1,0)+(MAX(MIN((LOGNORM.INV(RAND(), LN(Hypothèses!$B$53), Hypothèses!$C$53)-Hypothèses!$E$53), Hypothèses!$D$53), 0))*IF(D332&gt;=3,1,0)+(MAX(MIN((LOGNORM.INV(RAND(), LN(Hypothèses!$B$53), Hypothèses!$C$53)-Hypothèses!$E$53), Hypothèses!$D$53), 0))*IF(D332&gt;=4,1,0)</f>
        <v>0</v>
      </c>
      <c r="H332" s="7">
        <f>((LOGNORM.INV(RAND(), LN(Hypothèses!$B$51), Hypothèses!$C$51)) - (MAX(MIN((LOGNORM.INV(RAND(), LN(Hypothèses!$B$51), Hypothèses!$C$51)-Hypothèses!$E$51), Hypothèses!$D$51), 0)))*IF(B332&gt;=1,1,0)+((LOGNORM.INV(RAND(), LN(Hypothèses!$B$51), Hypothèses!$C$51)) - (MAX(MIN((LOGNORM.INV(RAND(), LN(Hypothèses!$B$51), Hypothèses!$C$51)-Hypothèses!$E$51), Hypothèses!$D$51), 0)))*IF(B332&gt;=2,1,0)+((LOGNORM.INV(RAND(), LN(Hypothèses!$B$51), Hypothèses!$C$51)) - (MAX(MIN((LOGNORM.INV(RAND(), LN(Hypothèses!$B$51), Hypothèses!$C$51)-Hypothèses!$E$51), Hypothèses!$D$51), 0)))*IF(B332&gt;=3,1,0)+((LOGNORM.INV(RAND(), LN(Hypothèses!$B$51), Hypothèses!$C$51)) - (MAX(MIN((LOGNORM.INV(RAND(), LN(Hypothèses!$B$51), Hypothèses!$C$51)-Hypothèses!$E$51), Hypothèses!$D$51), 0)))*IF(B332&gt;=4,1,0)</f>
        <v>0</v>
      </c>
      <c r="I332" s="7">
        <f>((LOGNORM.INV(RAND(), LN(Hypothèses!$B$52), Hypothèses!$C$52)) - (MAX(MIN((LOGNORM.INV(RAND(), LN(Hypothèses!$B$52), Hypothèses!$C$52)-Hypothèses!$E$52), Hypothèses!$D$52), 0)))*IF(C332&gt;=1,1,0)+((LOGNORM.INV(RAND(), LN(Hypothèses!$B$52), Hypothèses!$C$52)) - (MAX(MIN((LOGNORM.INV(RAND(), LN(Hypothèses!$B$52), Hypothèses!$C$52)-Hypothèses!$E$52), Hypothèses!$D$52), 0)))*IF(C332&gt;=2,1,0)+((LOGNORM.INV(RAND(), LN(Hypothèses!$B$52), Hypothèses!$C$52)) - (MAX(MIN((LOGNORM.INV(RAND(), LN(Hypothèses!$B$52), Hypothèses!$C$52)-Hypothèses!$E$52), Hypothèses!$D$52), 0)))*IF(C332&gt;=3,1,0)+((LOGNORM.INV(RAND(), LN(Hypothèses!$B$52), Hypothèses!$C$52)) - (MAX(MIN((LOGNORM.INV(RAND(), LN(Hypothèses!$B$52), Hypothèses!$C$52)-Hypothèses!$E$52), Hypothèses!$D$52), 0)))*IF(C332&gt;=4,1,0)</f>
        <v>0</v>
      </c>
      <c r="J332" s="7">
        <f>((LOGNORM.INV(RAND(), LN(Hypothèses!$B$53), Hypothèses!$C$53)) - (MAX(MIN((LOGNORM.INV(RAND(), LN(Hypothèses!$B$53), Hypothèses!$C$53)-Hypothèses!$E$53), Hypothèses!$D$53), 0)))*IF(D332&gt;=1,1,0)+((LOGNORM.INV(RAND(), LN(Hypothèses!$B$53), Hypothèses!$C$53)) - (MAX(MIN((LOGNORM.INV(RAND(), LN(Hypothèses!$B$53), Hypothèses!$C$53)-Hypothèses!$E$53), Hypothèses!$D$53), 0)))*IF(D332&gt;=2,1,0)+((LOGNORM.INV(RAND(), LN(Hypothèses!$B$53), Hypothèses!$C$53)) - (MAX(MIN((LOGNORM.INV(RAND(), LN(Hypothèses!$B$53), Hypothèses!$C$53)-Hypothèses!$E$53), Hypothèses!$D$53), 0)))*IF(D332&gt;=3,1,0)+((LOGNORM.INV(RAND(), LN(Hypothèses!$B$53), Hypothèses!$C$53)) - (MAX(MIN((LOGNORM.INV(RAND(), LN(Hypothèses!$B$53), Hypothèses!$C$53)-Hypothèses!$E$53), Hypothèses!$D$53), 0)))*IF(D332&gt;=4,1,0)</f>
        <v>0</v>
      </c>
      <c r="K332" s="7">
        <f>E332+F332+G332</f>
        <v>0</v>
      </c>
      <c r="L332" s="7">
        <f>H332+I332+J332</f>
        <v>0</v>
      </c>
      <c r="M332" s="7">
        <f>Simulateur!$G$20 + L332</f>
        <v>0</v>
      </c>
    </row>
    <row r="333" spans="1:13">
      <c r="A333" s="11">
        <v>332</v>
      </c>
      <c r="B333" s="11">
        <f>BINOM.INV(1000, (Hypothèses!$B$43*Hypothèses!$B$46)/1000, RAND())</f>
        <v>0</v>
      </c>
      <c r="C333" s="11">
        <f>BINOM.INV(1000, (Hypothèses!$B$43*Hypothèses!$B$47)/1000, RAND())</f>
        <v>0</v>
      </c>
      <c r="D333" s="11">
        <f>BINOM.INV(1000, (Hypothèses!$B$43*Hypothèses!$B$48)/1000, RAND())</f>
        <v>0</v>
      </c>
      <c r="E333" s="7">
        <f>(MAX(MIN((LOGNORM.INV(RAND(), LN(Hypothèses!$B$51), Hypothèses!$C$51)-Hypothèses!$E$51), Hypothèses!$D$51), 0))*IF(B333&gt;=1,1,0)+(MAX(MIN((LOGNORM.INV(RAND(), LN(Hypothèses!$B$51), Hypothèses!$C$51)-Hypothèses!$E$51), Hypothèses!$D$51), 0))*IF(B333&gt;=2,1,0)+(MAX(MIN((LOGNORM.INV(RAND(), LN(Hypothèses!$B$51), Hypothèses!$C$51)-Hypothèses!$E$51), Hypothèses!$D$51), 0))*IF(B333&gt;=3,1,0)+(MAX(MIN((LOGNORM.INV(RAND(), LN(Hypothèses!$B$51), Hypothèses!$C$51)-Hypothèses!$E$51), Hypothèses!$D$51), 0))*IF(B333&gt;=4,1,0)</f>
        <v>0</v>
      </c>
      <c r="F333" s="7">
        <f>(MAX(MIN((LOGNORM.INV(RAND(), LN(Hypothèses!$B$52), Hypothèses!$C$52)-Hypothèses!$E$52), Hypothèses!$D$52), 0))*IF(C333&gt;=1,1,0)+(MAX(MIN((LOGNORM.INV(RAND(), LN(Hypothèses!$B$52), Hypothèses!$C$52)-Hypothèses!$E$52), Hypothèses!$D$52), 0))*IF(C333&gt;=2,1,0)+(MAX(MIN((LOGNORM.INV(RAND(), LN(Hypothèses!$B$52), Hypothèses!$C$52)-Hypothèses!$E$52), Hypothèses!$D$52), 0))*IF(C333&gt;=3,1,0)+(MAX(MIN((LOGNORM.INV(RAND(), LN(Hypothèses!$B$52), Hypothèses!$C$52)-Hypothèses!$E$52), Hypothèses!$D$52), 0))*IF(C333&gt;=4,1,0)</f>
        <v>0</v>
      </c>
      <c r="G333" s="7">
        <f>(MAX(MIN((LOGNORM.INV(RAND(), LN(Hypothèses!$B$53), Hypothèses!$C$53)-Hypothèses!$E$53), Hypothèses!$D$53), 0))*IF(D333&gt;=1,1,0)+(MAX(MIN((LOGNORM.INV(RAND(), LN(Hypothèses!$B$53), Hypothèses!$C$53)-Hypothèses!$E$53), Hypothèses!$D$53), 0))*IF(D333&gt;=2,1,0)+(MAX(MIN((LOGNORM.INV(RAND(), LN(Hypothèses!$B$53), Hypothèses!$C$53)-Hypothèses!$E$53), Hypothèses!$D$53), 0))*IF(D333&gt;=3,1,0)+(MAX(MIN((LOGNORM.INV(RAND(), LN(Hypothèses!$B$53), Hypothèses!$C$53)-Hypothèses!$E$53), Hypothèses!$D$53), 0))*IF(D333&gt;=4,1,0)</f>
        <v>0</v>
      </c>
      <c r="H333" s="7">
        <f>((LOGNORM.INV(RAND(), LN(Hypothèses!$B$51), Hypothèses!$C$51)) - (MAX(MIN((LOGNORM.INV(RAND(), LN(Hypothèses!$B$51), Hypothèses!$C$51)-Hypothèses!$E$51), Hypothèses!$D$51), 0)))*IF(B333&gt;=1,1,0)+((LOGNORM.INV(RAND(), LN(Hypothèses!$B$51), Hypothèses!$C$51)) - (MAX(MIN((LOGNORM.INV(RAND(), LN(Hypothèses!$B$51), Hypothèses!$C$51)-Hypothèses!$E$51), Hypothèses!$D$51), 0)))*IF(B333&gt;=2,1,0)+((LOGNORM.INV(RAND(), LN(Hypothèses!$B$51), Hypothèses!$C$51)) - (MAX(MIN((LOGNORM.INV(RAND(), LN(Hypothèses!$B$51), Hypothèses!$C$51)-Hypothèses!$E$51), Hypothèses!$D$51), 0)))*IF(B333&gt;=3,1,0)+((LOGNORM.INV(RAND(), LN(Hypothèses!$B$51), Hypothèses!$C$51)) - (MAX(MIN((LOGNORM.INV(RAND(), LN(Hypothèses!$B$51), Hypothèses!$C$51)-Hypothèses!$E$51), Hypothèses!$D$51), 0)))*IF(B333&gt;=4,1,0)</f>
        <v>0</v>
      </c>
      <c r="I333" s="7">
        <f>((LOGNORM.INV(RAND(), LN(Hypothèses!$B$52), Hypothèses!$C$52)) - (MAX(MIN((LOGNORM.INV(RAND(), LN(Hypothèses!$B$52), Hypothèses!$C$52)-Hypothèses!$E$52), Hypothèses!$D$52), 0)))*IF(C333&gt;=1,1,0)+((LOGNORM.INV(RAND(), LN(Hypothèses!$B$52), Hypothèses!$C$52)) - (MAX(MIN((LOGNORM.INV(RAND(), LN(Hypothèses!$B$52), Hypothèses!$C$52)-Hypothèses!$E$52), Hypothèses!$D$52), 0)))*IF(C333&gt;=2,1,0)+((LOGNORM.INV(RAND(), LN(Hypothèses!$B$52), Hypothèses!$C$52)) - (MAX(MIN((LOGNORM.INV(RAND(), LN(Hypothèses!$B$52), Hypothèses!$C$52)-Hypothèses!$E$52), Hypothèses!$D$52), 0)))*IF(C333&gt;=3,1,0)+((LOGNORM.INV(RAND(), LN(Hypothèses!$B$52), Hypothèses!$C$52)) - (MAX(MIN((LOGNORM.INV(RAND(), LN(Hypothèses!$B$52), Hypothèses!$C$52)-Hypothèses!$E$52), Hypothèses!$D$52), 0)))*IF(C333&gt;=4,1,0)</f>
        <v>0</v>
      </c>
      <c r="J333" s="7">
        <f>((LOGNORM.INV(RAND(), LN(Hypothèses!$B$53), Hypothèses!$C$53)) - (MAX(MIN((LOGNORM.INV(RAND(), LN(Hypothèses!$B$53), Hypothèses!$C$53)-Hypothèses!$E$53), Hypothèses!$D$53), 0)))*IF(D333&gt;=1,1,0)+((LOGNORM.INV(RAND(), LN(Hypothèses!$B$53), Hypothèses!$C$53)) - (MAX(MIN((LOGNORM.INV(RAND(), LN(Hypothèses!$B$53), Hypothèses!$C$53)-Hypothèses!$E$53), Hypothèses!$D$53), 0)))*IF(D333&gt;=2,1,0)+((LOGNORM.INV(RAND(), LN(Hypothèses!$B$53), Hypothèses!$C$53)) - (MAX(MIN((LOGNORM.INV(RAND(), LN(Hypothèses!$B$53), Hypothèses!$C$53)-Hypothèses!$E$53), Hypothèses!$D$53), 0)))*IF(D333&gt;=3,1,0)+((LOGNORM.INV(RAND(), LN(Hypothèses!$B$53), Hypothèses!$C$53)) - (MAX(MIN((LOGNORM.INV(RAND(), LN(Hypothèses!$B$53), Hypothèses!$C$53)-Hypothèses!$E$53), Hypothèses!$D$53), 0)))*IF(D333&gt;=4,1,0)</f>
        <v>0</v>
      </c>
      <c r="K333" s="7">
        <f>E333+F333+G333</f>
        <v>0</v>
      </c>
      <c r="L333" s="7">
        <f>H333+I333+J333</f>
        <v>0</v>
      </c>
      <c r="M333" s="7">
        <f>Simulateur!$G$20 + L333</f>
        <v>0</v>
      </c>
    </row>
    <row r="334" spans="1:13">
      <c r="A334" s="11">
        <v>333</v>
      </c>
      <c r="B334" s="11">
        <f>BINOM.INV(1000, (Hypothèses!$B$43*Hypothèses!$B$46)/1000, RAND())</f>
        <v>0</v>
      </c>
      <c r="C334" s="11">
        <f>BINOM.INV(1000, (Hypothèses!$B$43*Hypothèses!$B$47)/1000, RAND())</f>
        <v>0</v>
      </c>
      <c r="D334" s="11">
        <f>BINOM.INV(1000, (Hypothèses!$B$43*Hypothèses!$B$48)/1000, RAND())</f>
        <v>0</v>
      </c>
      <c r="E334" s="7">
        <f>(MAX(MIN((LOGNORM.INV(RAND(), LN(Hypothèses!$B$51), Hypothèses!$C$51)-Hypothèses!$E$51), Hypothèses!$D$51), 0))*IF(B334&gt;=1,1,0)+(MAX(MIN((LOGNORM.INV(RAND(), LN(Hypothèses!$B$51), Hypothèses!$C$51)-Hypothèses!$E$51), Hypothèses!$D$51), 0))*IF(B334&gt;=2,1,0)+(MAX(MIN((LOGNORM.INV(RAND(), LN(Hypothèses!$B$51), Hypothèses!$C$51)-Hypothèses!$E$51), Hypothèses!$D$51), 0))*IF(B334&gt;=3,1,0)+(MAX(MIN((LOGNORM.INV(RAND(), LN(Hypothèses!$B$51), Hypothèses!$C$51)-Hypothèses!$E$51), Hypothèses!$D$51), 0))*IF(B334&gt;=4,1,0)</f>
        <v>0</v>
      </c>
      <c r="F334" s="7">
        <f>(MAX(MIN((LOGNORM.INV(RAND(), LN(Hypothèses!$B$52), Hypothèses!$C$52)-Hypothèses!$E$52), Hypothèses!$D$52), 0))*IF(C334&gt;=1,1,0)+(MAX(MIN((LOGNORM.INV(RAND(), LN(Hypothèses!$B$52), Hypothèses!$C$52)-Hypothèses!$E$52), Hypothèses!$D$52), 0))*IF(C334&gt;=2,1,0)+(MAX(MIN((LOGNORM.INV(RAND(), LN(Hypothèses!$B$52), Hypothèses!$C$52)-Hypothèses!$E$52), Hypothèses!$D$52), 0))*IF(C334&gt;=3,1,0)+(MAX(MIN((LOGNORM.INV(RAND(), LN(Hypothèses!$B$52), Hypothèses!$C$52)-Hypothèses!$E$52), Hypothèses!$D$52), 0))*IF(C334&gt;=4,1,0)</f>
        <v>0</v>
      </c>
      <c r="G334" s="7">
        <f>(MAX(MIN((LOGNORM.INV(RAND(), LN(Hypothèses!$B$53), Hypothèses!$C$53)-Hypothèses!$E$53), Hypothèses!$D$53), 0))*IF(D334&gt;=1,1,0)+(MAX(MIN((LOGNORM.INV(RAND(), LN(Hypothèses!$B$53), Hypothèses!$C$53)-Hypothèses!$E$53), Hypothèses!$D$53), 0))*IF(D334&gt;=2,1,0)+(MAX(MIN((LOGNORM.INV(RAND(), LN(Hypothèses!$B$53), Hypothèses!$C$53)-Hypothèses!$E$53), Hypothèses!$D$53), 0))*IF(D334&gt;=3,1,0)+(MAX(MIN((LOGNORM.INV(RAND(), LN(Hypothèses!$B$53), Hypothèses!$C$53)-Hypothèses!$E$53), Hypothèses!$D$53), 0))*IF(D334&gt;=4,1,0)</f>
        <v>0</v>
      </c>
      <c r="H334" s="7">
        <f>((LOGNORM.INV(RAND(), LN(Hypothèses!$B$51), Hypothèses!$C$51)) - (MAX(MIN((LOGNORM.INV(RAND(), LN(Hypothèses!$B$51), Hypothèses!$C$51)-Hypothèses!$E$51), Hypothèses!$D$51), 0)))*IF(B334&gt;=1,1,0)+((LOGNORM.INV(RAND(), LN(Hypothèses!$B$51), Hypothèses!$C$51)) - (MAX(MIN((LOGNORM.INV(RAND(), LN(Hypothèses!$B$51), Hypothèses!$C$51)-Hypothèses!$E$51), Hypothèses!$D$51), 0)))*IF(B334&gt;=2,1,0)+((LOGNORM.INV(RAND(), LN(Hypothèses!$B$51), Hypothèses!$C$51)) - (MAX(MIN((LOGNORM.INV(RAND(), LN(Hypothèses!$B$51), Hypothèses!$C$51)-Hypothèses!$E$51), Hypothèses!$D$51), 0)))*IF(B334&gt;=3,1,0)+((LOGNORM.INV(RAND(), LN(Hypothèses!$B$51), Hypothèses!$C$51)) - (MAX(MIN((LOGNORM.INV(RAND(), LN(Hypothèses!$B$51), Hypothèses!$C$51)-Hypothèses!$E$51), Hypothèses!$D$51), 0)))*IF(B334&gt;=4,1,0)</f>
        <v>0</v>
      </c>
      <c r="I334" s="7">
        <f>((LOGNORM.INV(RAND(), LN(Hypothèses!$B$52), Hypothèses!$C$52)) - (MAX(MIN((LOGNORM.INV(RAND(), LN(Hypothèses!$B$52), Hypothèses!$C$52)-Hypothèses!$E$52), Hypothèses!$D$52), 0)))*IF(C334&gt;=1,1,0)+((LOGNORM.INV(RAND(), LN(Hypothèses!$B$52), Hypothèses!$C$52)) - (MAX(MIN((LOGNORM.INV(RAND(), LN(Hypothèses!$B$52), Hypothèses!$C$52)-Hypothèses!$E$52), Hypothèses!$D$52), 0)))*IF(C334&gt;=2,1,0)+((LOGNORM.INV(RAND(), LN(Hypothèses!$B$52), Hypothèses!$C$52)) - (MAX(MIN((LOGNORM.INV(RAND(), LN(Hypothèses!$B$52), Hypothèses!$C$52)-Hypothèses!$E$52), Hypothèses!$D$52), 0)))*IF(C334&gt;=3,1,0)+((LOGNORM.INV(RAND(), LN(Hypothèses!$B$52), Hypothèses!$C$52)) - (MAX(MIN((LOGNORM.INV(RAND(), LN(Hypothèses!$B$52), Hypothèses!$C$52)-Hypothèses!$E$52), Hypothèses!$D$52), 0)))*IF(C334&gt;=4,1,0)</f>
        <v>0</v>
      </c>
      <c r="J334" s="7">
        <f>((LOGNORM.INV(RAND(), LN(Hypothèses!$B$53), Hypothèses!$C$53)) - (MAX(MIN((LOGNORM.INV(RAND(), LN(Hypothèses!$B$53), Hypothèses!$C$53)-Hypothèses!$E$53), Hypothèses!$D$53), 0)))*IF(D334&gt;=1,1,0)+((LOGNORM.INV(RAND(), LN(Hypothèses!$B$53), Hypothèses!$C$53)) - (MAX(MIN((LOGNORM.INV(RAND(), LN(Hypothèses!$B$53), Hypothèses!$C$53)-Hypothèses!$E$53), Hypothèses!$D$53), 0)))*IF(D334&gt;=2,1,0)+((LOGNORM.INV(RAND(), LN(Hypothèses!$B$53), Hypothèses!$C$53)) - (MAX(MIN((LOGNORM.INV(RAND(), LN(Hypothèses!$B$53), Hypothèses!$C$53)-Hypothèses!$E$53), Hypothèses!$D$53), 0)))*IF(D334&gt;=3,1,0)+((LOGNORM.INV(RAND(), LN(Hypothèses!$B$53), Hypothèses!$C$53)) - (MAX(MIN((LOGNORM.INV(RAND(), LN(Hypothèses!$B$53), Hypothèses!$C$53)-Hypothèses!$E$53), Hypothèses!$D$53), 0)))*IF(D334&gt;=4,1,0)</f>
        <v>0</v>
      </c>
      <c r="K334" s="7">
        <f>E334+F334+G334</f>
        <v>0</v>
      </c>
      <c r="L334" s="7">
        <f>H334+I334+J334</f>
        <v>0</v>
      </c>
      <c r="M334" s="7">
        <f>Simulateur!$G$20 + L334</f>
        <v>0</v>
      </c>
    </row>
    <row r="335" spans="1:13">
      <c r="A335" s="11">
        <v>334</v>
      </c>
      <c r="B335" s="11">
        <f>BINOM.INV(1000, (Hypothèses!$B$43*Hypothèses!$B$46)/1000, RAND())</f>
        <v>0</v>
      </c>
      <c r="C335" s="11">
        <f>BINOM.INV(1000, (Hypothèses!$B$43*Hypothèses!$B$47)/1000, RAND())</f>
        <v>0</v>
      </c>
      <c r="D335" s="11">
        <f>BINOM.INV(1000, (Hypothèses!$B$43*Hypothèses!$B$48)/1000, RAND())</f>
        <v>0</v>
      </c>
      <c r="E335" s="7">
        <f>(MAX(MIN((LOGNORM.INV(RAND(), LN(Hypothèses!$B$51), Hypothèses!$C$51)-Hypothèses!$E$51), Hypothèses!$D$51), 0))*IF(B335&gt;=1,1,0)+(MAX(MIN((LOGNORM.INV(RAND(), LN(Hypothèses!$B$51), Hypothèses!$C$51)-Hypothèses!$E$51), Hypothèses!$D$51), 0))*IF(B335&gt;=2,1,0)+(MAX(MIN((LOGNORM.INV(RAND(), LN(Hypothèses!$B$51), Hypothèses!$C$51)-Hypothèses!$E$51), Hypothèses!$D$51), 0))*IF(B335&gt;=3,1,0)+(MAX(MIN((LOGNORM.INV(RAND(), LN(Hypothèses!$B$51), Hypothèses!$C$51)-Hypothèses!$E$51), Hypothèses!$D$51), 0))*IF(B335&gt;=4,1,0)</f>
        <v>0</v>
      </c>
      <c r="F335" s="7">
        <f>(MAX(MIN((LOGNORM.INV(RAND(), LN(Hypothèses!$B$52), Hypothèses!$C$52)-Hypothèses!$E$52), Hypothèses!$D$52), 0))*IF(C335&gt;=1,1,0)+(MAX(MIN((LOGNORM.INV(RAND(), LN(Hypothèses!$B$52), Hypothèses!$C$52)-Hypothèses!$E$52), Hypothèses!$D$52), 0))*IF(C335&gt;=2,1,0)+(MAX(MIN((LOGNORM.INV(RAND(), LN(Hypothèses!$B$52), Hypothèses!$C$52)-Hypothèses!$E$52), Hypothèses!$D$52), 0))*IF(C335&gt;=3,1,0)+(MAX(MIN((LOGNORM.INV(RAND(), LN(Hypothèses!$B$52), Hypothèses!$C$52)-Hypothèses!$E$52), Hypothèses!$D$52), 0))*IF(C335&gt;=4,1,0)</f>
        <v>0</v>
      </c>
      <c r="G335" s="7">
        <f>(MAX(MIN((LOGNORM.INV(RAND(), LN(Hypothèses!$B$53), Hypothèses!$C$53)-Hypothèses!$E$53), Hypothèses!$D$53), 0))*IF(D335&gt;=1,1,0)+(MAX(MIN((LOGNORM.INV(RAND(), LN(Hypothèses!$B$53), Hypothèses!$C$53)-Hypothèses!$E$53), Hypothèses!$D$53), 0))*IF(D335&gt;=2,1,0)+(MAX(MIN((LOGNORM.INV(RAND(), LN(Hypothèses!$B$53), Hypothèses!$C$53)-Hypothèses!$E$53), Hypothèses!$D$53), 0))*IF(D335&gt;=3,1,0)+(MAX(MIN((LOGNORM.INV(RAND(), LN(Hypothèses!$B$53), Hypothèses!$C$53)-Hypothèses!$E$53), Hypothèses!$D$53), 0))*IF(D335&gt;=4,1,0)</f>
        <v>0</v>
      </c>
      <c r="H335" s="7">
        <f>((LOGNORM.INV(RAND(), LN(Hypothèses!$B$51), Hypothèses!$C$51)) - (MAX(MIN((LOGNORM.INV(RAND(), LN(Hypothèses!$B$51), Hypothèses!$C$51)-Hypothèses!$E$51), Hypothèses!$D$51), 0)))*IF(B335&gt;=1,1,0)+((LOGNORM.INV(RAND(), LN(Hypothèses!$B$51), Hypothèses!$C$51)) - (MAX(MIN((LOGNORM.INV(RAND(), LN(Hypothèses!$B$51), Hypothèses!$C$51)-Hypothèses!$E$51), Hypothèses!$D$51), 0)))*IF(B335&gt;=2,1,0)+((LOGNORM.INV(RAND(), LN(Hypothèses!$B$51), Hypothèses!$C$51)) - (MAX(MIN((LOGNORM.INV(RAND(), LN(Hypothèses!$B$51), Hypothèses!$C$51)-Hypothèses!$E$51), Hypothèses!$D$51), 0)))*IF(B335&gt;=3,1,0)+((LOGNORM.INV(RAND(), LN(Hypothèses!$B$51), Hypothèses!$C$51)) - (MAX(MIN((LOGNORM.INV(RAND(), LN(Hypothèses!$B$51), Hypothèses!$C$51)-Hypothèses!$E$51), Hypothèses!$D$51), 0)))*IF(B335&gt;=4,1,0)</f>
        <v>0</v>
      </c>
      <c r="I335" s="7">
        <f>((LOGNORM.INV(RAND(), LN(Hypothèses!$B$52), Hypothèses!$C$52)) - (MAX(MIN((LOGNORM.INV(RAND(), LN(Hypothèses!$B$52), Hypothèses!$C$52)-Hypothèses!$E$52), Hypothèses!$D$52), 0)))*IF(C335&gt;=1,1,0)+((LOGNORM.INV(RAND(), LN(Hypothèses!$B$52), Hypothèses!$C$52)) - (MAX(MIN((LOGNORM.INV(RAND(), LN(Hypothèses!$B$52), Hypothèses!$C$52)-Hypothèses!$E$52), Hypothèses!$D$52), 0)))*IF(C335&gt;=2,1,0)+((LOGNORM.INV(RAND(), LN(Hypothèses!$B$52), Hypothèses!$C$52)) - (MAX(MIN((LOGNORM.INV(RAND(), LN(Hypothèses!$B$52), Hypothèses!$C$52)-Hypothèses!$E$52), Hypothèses!$D$52), 0)))*IF(C335&gt;=3,1,0)+((LOGNORM.INV(RAND(), LN(Hypothèses!$B$52), Hypothèses!$C$52)) - (MAX(MIN((LOGNORM.INV(RAND(), LN(Hypothèses!$B$52), Hypothèses!$C$52)-Hypothèses!$E$52), Hypothèses!$D$52), 0)))*IF(C335&gt;=4,1,0)</f>
        <v>0</v>
      </c>
      <c r="J335" s="7">
        <f>((LOGNORM.INV(RAND(), LN(Hypothèses!$B$53), Hypothèses!$C$53)) - (MAX(MIN((LOGNORM.INV(RAND(), LN(Hypothèses!$B$53), Hypothèses!$C$53)-Hypothèses!$E$53), Hypothèses!$D$53), 0)))*IF(D335&gt;=1,1,0)+((LOGNORM.INV(RAND(), LN(Hypothèses!$B$53), Hypothèses!$C$53)) - (MAX(MIN((LOGNORM.INV(RAND(), LN(Hypothèses!$B$53), Hypothèses!$C$53)-Hypothèses!$E$53), Hypothèses!$D$53), 0)))*IF(D335&gt;=2,1,0)+((LOGNORM.INV(RAND(), LN(Hypothèses!$B$53), Hypothèses!$C$53)) - (MAX(MIN((LOGNORM.INV(RAND(), LN(Hypothèses!$B$53), Hypothèses!$C$53)-Hypothèses!$E$53), Hypothèses!$D$53), 0)))*IF(D335&gt;=3,1,0)+((LOGNORM.INV(RAND(), LN(Hypothèses!$B$53), Hypothèses!$C$53)) - (MAX(MIN((LOGNORM.INV(RAND(), LN(Hypothèses!$B$53), Hypothèses!$C$53)-Hypothèses!$E$53), Hypothèses!$D$53), 0)))*IF(D335&gt;=4,1,0)</f>
        <v>0</v>
      </c>
      <c r="K335" s="7">
        <f>E335+F335+G335</f>
        <v>0</v>
      </c>
      <c r="L335" s="7">
        <f>H335+I335+J335</f>
        <v>0</v>
      </c>
      <c r="M335" s="7">
        <f>Simulateur!$G$20 + L335</f>
        <v>0</v>
      </c>
    </row>
    <row r="336" spans="1:13">
      <c r="A336" s="11">
        <v>335</v>
      </c>
      <c r="B336" s="11">
        <f>BINOM.INV(1000, (Hypothèses!$B$43*Hypothèses!$B$46)/1000, RAND())</f>
        <v>0</v>
      </c>
      <c r="C336" s="11">
        <f>BINOM.INV(1000, (Hypothèses!$B$43*Hypothèses!$B$47)/1000, RAND())</f>
        <v>0</v>
      </c>
      <c r="D336" s="11">
        <f>BINOM.INV(1000, (Hypothèses!$B$43*Hypothèses!$B$48)/1000, RAND())</f>
        <v>0</v>
      </c>
      <c r="E336" s="7">
        <f>(MAX(MIN((LOGNORM.INV(RAND(), LN(Hypothèses!$B$51), Hypothèses!$C$51)-Hypothèses!$E$51), Hypothèses!$D$51), 0))*IF(B336&gt;=1,1,0)+(MAX(MIN((LOGNORM.INV(RAND(), LN(Hypothèses!$B$51), Hypothèses!$C$51)-Hypothèses!$E$51), Hypothèses!$D$51), 0))*IF(B336&gt;=2,1,0)+(MAX(MIN((LOGNORM.INV(RAND(), LN(Hypothèses!$B$51), Hypothèses!$C$51)-Hypothèses!$E$51), Hypothèses!$D$51), 0))*IF(B336&gt;=3,1,0)+(MAX(MIN((LOGNORM.INV(RAND(), LN(Hypothèses!$B$51), Hypothèses!$C$51)-Hypothèses!$E$51), Hypothèses!$D$51), 0))*IF(B336&gt;=4,1,0)</f>
        <v>0</v>
      </c>
      <c r="F336" s="7">
        <f>(MAX(MIN((LOGNORM.INV(RAND(), LN(Hypothèses!$B$52), Hypothèses!$C$52)-Hypothèses!$E$52), Hypothèses!$D$52), 0))*IF(C336&gt;=1,1,0)+(MAX(MIN((LOGNORM.INV(RAND(), LN(Hypothèses!$B$52), Hypothèses!$C$52)-Hypothèses!$E$52), Hypothèses!$D$52), 0))*IF(C336&gt;=2,1,0)+(MAX(MIN((LOGNORM.INV(RAND(), LN(Hypothèses!$B$52), Hypothèses!$C$52)-Hypothèses!$E$52), Hypothèses!$D$52), 0))*IF(C336&gt;=3,1,0)+(MAX(MIN((LOGNORM.INV(RAND(), LN(Hypothèses!$B$52), Hypothèses!$C$52)-Hypothèses!$E$52), Hypothèses!$D$52), 0))*IF(C336&gt;=4,1,0)</f>
        <v>0</v>
      </c>
      <c r="G336" s="7">
        <f>(MAX(MIN((LOGNORM.INV(RAND(), LN(Hypothèses!$B$53), Hypothèses!$C$53)-Hypothèses!$E$53), Hypothèses!$D$53), 0))*IF(D336&gt;=1,1,0)+(MAX(MIN((LOGNORM.INV(RAND(), LN(Hypothèses!$B$53), Hypothèses!$C$53)-Hypothèses!$E$53), Hypothèses!$D$53), 0))*IF(D336&gt;=2,1,0)+(MAX(MIN((LOGNORM.INV(RAND(), LN(Hypothèses!$B$53), Hypothèses!$C$53)-Hypothèses!$E$53), Hypothèses!$D$53), 0))*IF(D336&gt;=3,1,0)+(MAX(MIN((LOGNORM.INV(RAND(), LN(Hypothèses!$B$53), Hypothèses!$C$53)-Hypothèses!$E$53), Hypothèses!$D$53), 0))*IF(D336&gt;=4,1,0)</f>
        <v>0</v>
      </c>
      <c r="H336" s="7">
        <f>((LOGNORM.INV(RAND(), LN(Hypothèses!$B$51), Hypothèses!$C$51)) - (MAX(MIN((LOGNORM.INV(RAND(), LN(Hypothèses!$B$51), Hypothèses!$C$51)-Hypothèses!$E$51), Hypothèses!$D$51), 0)))*IF(B336&gt;=1,1,0)+((LOGNORM.INV(RAND(), LN(Hypothèses!$B$51), Hypothèses!$C$51)) - (MAX(MIN((LOGNORM.INV(RAND(), LN(Hypothèses!$B$51), Hypothèses!$C$51)-Hypothèses!$E$51), Hypothèses!$D$51), 0)))*IF(B336&gt;=2,1,0)+((LOGNORM.INV(RAND(), LN(Hypothèses!$B$51), Hypothèses!$C$51)) - (MAX(MIN((LOGNORM.INV(RAND(), LN(Hypothèses!$B$51), Hypothèses!$C$51)-Hypothèses!$E$51), Hypothèses!$D$51), 0)))*IF(B336&gt;=3,1,0)+((LOGNORM.INV(RAND(), LN(Hypothèses!$B$51), Hypothèses!$C$51)) - (MAX(MIN((LOGNORM.INV(RAND(), LN(Hypothèses!$B$51), Hypothèses!$C$51)-Hypothèses!$E$51), Hypothèses!$D$51), 0)))*IF(B336&gt;=4,1,0)</f>
        <v>0</v>
      </c>
      <c r="I336" s="7">
        <f>((LOGNORM.INV(RAND(), LN(Hypothèses!$B$52), Hypothèses!$C$52)) - (MAX(MIN((LOGNORM.INV(RAND(), LN(Hypothèses!$B$52), Hypothèses!$C$52)-Hypothèses!$E$52), Hypothèses!$D$52), 0)))*IF(C336&gt;=1,1,0)+((LOGNORM.INV(RAND(), LN(Hypothèses!$B$52), Hypothèses!$C$52)) - (MAX(MIN((LOGNORM.INV(RAND(), LN(Hypothèses!$B$52), Hypothèses!$C$52)-Hypothèses!$E$52), Hypothèses!$D$52), 0)))*IF(C336&gt;=2,1,0)+((LOGNORM.INV(RAND(), LN(Hypothèses!$B$52), Hypothèses!$C$52)) - (MAX(MIN((LOGNORM.INV(RAND(), LN(Hypothèses!$B$52), Hypothèses!$C$52)-Hypothèses!$E$52), Hypothèses!$D$52), 0)))*IF(C336&gt;=3,1,0)+((LOGNORM.INV(RAND(), LN(Hypothèses!$B$52), Hypothèses!$C$52)) - (MAX(MIN((LOGNORM.INV(RAND(), LN(Hypothèses!$B$52), Hypothèses!$C$52)-Hypothèses!$E$52), Hypothèses!$D$52), 0)))*IF(C336&gt;=4,1,0)</f>
        <v>0</v>
      </c>
      <c r="J336" s="7">
        <f>((LOGNORM.INV(RAND(), LN(Hypothèses!$B$53), Hypothèses!$C$53)) - (MAX(MIN((LOGNORM.INV(RAND(), LN(Hypothèses!$B$53), Hypothèses!$C$53)-Hypothèses!$E$53), Hypothèses!$D$53), 0)))*IF(D336&gt;=1,1,0)+((LOGNORM.INV(RAND(), LN(Hypothèses!$B$53), Hypothèses!$C$53)) - (MAX(MIN((LOGNORM.INV(RAND(), LN(Hypothèses!$B$53), Hypothèses!$C$53)-Hypothèses!$E$53), Hypothèses!$D$53), 0)))*IF(D336&gt;=2,1,0)+((LOGNORM.INV(RAND(), LN(Hypothèses!$B$53), Hypothèses!$C$53)) - (MAX(MIN((LOGNORM.INV(RAND(), LN(Hypothèses!$B$53), Hypothèses!$C$53)-Hypothèses!$E$53), Hypothèses!$D$53), 0)))*IF(D336&gt;=3,1,0)+((LOGNORM.INV(RAND(), LN(Hypothèses!$B$53), Hypothèses!$C$53)) - (MAX(MIN((LOGNORM.INV(RAND(), LN(Hypothèses!$B$53), Hypothèses!$C$53)-Hypothèses!$E$53), Hypothèses!$D$53), 0)))*IF(D336&gt;=4,1,0)</f>
        <v>0</v>
      </c>
      <c r="K336" s="7">
        <f>E336+F336+G336</f>
        <v>0</v>
      </c>
      <c r="L336" s="7">
        <f>H336+I336+J336</f>
        <v>0</v>
      </c>
      <c r="M336" s="7">
        <f>Simulateur!$G$20 + L336</f>
        <v>0</v>
      </c>
    </row>
    <row r="337" spans="1:13">
      <c r="A337" s="11">
        <v>336</v>
      </c>
      <c r="B337" s="11">
        <f>BINOM.INV(1000, (Hypothèses!$B$43*Hypothèses!$B$46)/1000, RAND())</f>
        <v>0</v>
      </c>
      <c r="C337" s="11">
        <f>BINOM.INV(1000, (Hypothèses!$B$43*Hypothèses!$B$47)/1000, RAND())</f>
        <v>0</v>
      </c>
      <c r="D337" s="11">
        <f>BINOM.INV(1000, (Hypothèses!$B$43*Hypothèses!$B$48)/1000, RAND())</f>
        <v>0</v>
      </c>
      <c r="E337" s="7">
        <f>(MAX(MIN((LOGNORM.INV(RAND(), LN(Hypothèses!$B$51), Hypothèses!$C$51)-Hypothèses!$E$51), Hypothèses!$D$51), 0))*IF(B337&gt;=1,1,0)+(MAX(MIN((LOGNORM.INV(RAND(), LN(Hypothèses!$B$51), Hypothèses!$C$51)-Hypothèses!$E$51), Hypothèses!$D$51), 0))*IF(B337&gt;=2,1,0)+(MAX(MIN((LOGNORM.INV(RAND(), LN(Hypothèses!$B$51), Hypothèses!$C$51)-Hypothèses!$E$51), Hypothèses!$D$51), 0))*IF(B337&gt;=3,1,0)+(MAX(MIN((LOGNORM.INV(RAND(), LN(Hypothèses!$B$51), Hypothèses!$C$51)-Hypothèses!$E$51), Hypothèses!$D$51), 0))*IF(B337&gt;=4,1,0)</f>
        <v>0</v>
      </c>
      <c r="F337" s="7">
        <f>(MAX(MIN((LOGNORM.INV(RAND(), LN(Hypothèses!$B$52), Hypothèses!$C$52)-Hypothèses!$E$52), Hypothèses!$D$52), 0))*IF(C337&gt;=1,1,0)+(MAX(MIN((LOGNORM.INV(RAND(), LN(Hypothèses!$B$52), Hypothèses!$C$52)-Hypothèses!$E$52), Hypothèses!$D$52), 0))*IF(C337&gt;=2,1,0)+(MAX(MIN((LOGNORM.INV(RAND(), LN(Hypothèses!$B$52), Hypothèses!$C$52)-Hypothèses!$E$52), Hypothèses!$D$52), 0))*IF(C337&gt;=3,1,0)+(MAX(MIN((LOGNORM.INV(RAND(), LN(Hypothèses!$B$52), Hypothèses!$C$52)-Hypothèses!$E$52), Hypothèses!$D$52), 0))*IF(C337&gt;=4,1,0)</f>
        <v>0</v>
      </c>
      <c r="G337" s="7">
        <f>(MAX(MIN((LOGNORM.INV(RAND(), LN(Hypothèses!$B$53), Hypothèses!$C$53)-Hypothèses!$E$53), Hypothèses!$D$53), 0))*IF(D337&gt;=1,1,0)+(MAX(MIN((LOGNORM.INV(RAND(), LN(Hypothèses!$B$53), Hypothèses!$C$53)-Hypothèses!$E$53), Hypothèses!$D$53), 0))*IF(D337&gt;=2,1,0)+(MAX(MIN((LOGNORM.INV(RAND(), LN(Hypothèses!$B$53), Hypothèses!$C$53)-Hypothèses!$E$53), Hypothèses!$D$53), 0))*IF(D337&gt;=3,1,0)+(MAX(MIN((LOGNORM.INV(RAND(), LN(Hypothèses!$B$53), Hypothèses!$C$53)-Hypothèses!$E$53), Hypothèses!$D$53), 0))*IF(D337&gt;=4,1,0)</f>
        <v>0</v>
      </c>
      <c r="H337" s="7">
        <f>((LOGNORM.INV(RAND(), LN(Hypothèses!$B$51), Hypothèses!$C$51)) - (MAX(MIN((LOGNORM.INV(RAND(), LN(Hypothèses!$B$51), Hypothèses!$C$51)-Hypothèses!$E$51), Hypothèses!$D$51), 0)))*IF(B337&gt;=1,1,0)+((LOGNORM.INV(RAND(), LN(Hypothèses!$B$51), Hypothèses!$C$51)) - (MAX(MIN((LOGNORM.INV(RAND(), LN(Hypothèses!$B$51), Hypothèses!$C$51)-Hypothèses!$E$51), Hypothèses!$D$51), 0)))*IF(B337&gt;=2,1,0)+((LOGNORM.INV(RAND(), LN(Hypothèses!$B$51), Hypothèses!$C$51)) - (MAX(MIN((LOGNORM.INV(RAND(), LN(Hypothèses!$B$51), Hypothèses!$C$51)-Hypothèses!$E$51), Hypothèses!$D$51), 0)))*IF(B337&gt;=3,1,0)+((LOGNORM.INV(RAND(), LN(Hypothèses!$B$51), Hypothèses!$C$51)) - (MAX(MIN((LOGNORM.INV(RAND(), LN(Hypothèses!$B$51), Hypothèses!$C$51)-Hypothèses!$E$51), Hypothèses!$D$51), 0)))*IF(B337&gt;=4,1,0)</f>
        <v>0</v>
      </c>
      <c r="I337" s="7">
        <f>((LOGNORM.INV(RAND(), LN(Hypothèses!$B$52), Hypothèses!$C$52)) - (MAX(MIN((LOGNORM.INV(RAND(), LN(Hypothèses!$B$52), Hypothèses!$C$52)-Hypothèses!$E$52), Hypothèses!$D$52), 0)))*IF(C337&gt;=1,1,0)+((LOGNORM.INV(RAND(), LN(Hypothèses!$B$52), Hypothèses!$C$52)) - (MAX(MIN((LOGNORM.INV(RAND(), LN(Hypothèses!$B$52), Hypothèses!$C$52)-Hypothèses!$E$52), Hypothèses!$D$52), 0)))*IF(C337&gt;=2,1,0)+((LOGNORM.INV(RAND(), LN(Hypothèses!$B$52), Hypothèses!$C$52)) - (MAX(MIN((LOGNORM.INV(RAND(), LN(Hypothèses!$B$52), Hypothèses!$C$52)-Hypothèses!$E$52), Hypothèses!$D$52), 0)))*IF(C337&gt;=3,1,0)+((LOGNORM.INV(RAND(), LN(Hypothèses!$B$52), Hypothèses!$C$52)) - (MAX(MIN((LOGNORM.INV(RAND(), LN(Hypothèses!$B$52), Hypothèses!$C$52)-Hypothèses!$E$52), Hypothèses!$D$52), 0)))*IF(C337&gt;=4,1,0)</f>
        <v>0</v>
      </c>
      <c r="J337" s="7">
        <f>((LOGNORM.INV(RAND(), LN(Hypothèses!$B$53), Hypothèses!$C$53)) - (MAX(MIN((LOGNORM.INV(RAND(), LN(Hypothèses!$B$53), Hypothèses!$C$53)-Hypothèses!$E$53), Hypothèses!$D$53), 0)))*IF(D337&gt;=1,1,0)+((LOGNORM.INV(RAND(), LN(Hypothèses!$B$53), Hypothèses!$C$53)) - (MAX(MIN((LOGNORM.INV(RAND(), LN(Hypothèses!$B$53), Hypothèses!$C$53)-Hypothèses!$E$53), Hypothèses!$D$53), 0)))*IF(D337&gt;=2,1,0)+((LOGNORM.INV(RAND(), LN(Hypothèses!$B$53), Hypothèses!$C$53)) - (MAX(MIN((LOGNORM.INV(RAND(), LN(Hypothèses!$B$53), Hypothèses!$C$53)-Hypothèses!$E$53), Hypothèses!$D$53), 0)))*IF(D337&gt;=3,1,0)+((LOGNORM.INV(RAND(), LN(Hypothèses!$B$53), Hypothèses!$C$53)) - (MAX(MIN((LOGNORM.INV(RAND(), LN(Hypothèses!$B$53), Hypothèses!$C$53)-Hypothèses!$E$53), Hypothèses!$D$53), 0)))*IF(D337&gt;=4,1,0)</f>
        <v>0</v>
      </c>
      <c r="K337" s="7">
        <f>E337+F337+G337</f>
        <v>0</v>
      </c>
      <c r="L337" s="7">
        <f>H337+I337+J337</f>
        <v>0</v>
      </c>
      <c r="M337" s="7">
        <f>Simulateur!$G$20 + L337</f>
        <v>0</v>
      </c>
    </row>
    <row r="338" spans="1:13">
      <c r="A338" s="11">
        <v>337</v>
      </c>
      <c r="B338" s="11">
        <f>BINOM.INV(1000, (Hypothèses!$B$43*Hypothèses!$B$46)/1000, RAND())</f>
        <v>0</v>
      </c>
      <c r="C338" s="11">
        <f>BINOM.INV(1000, (Hypothèses!$B$43*Hypothèses!$B$47)/1000, RAND())</f>
        <v>0</v>
      </c>
      <c r="D338" s="11">
        <f>BINOM.INV(1000, (Hypothèses!$B$43*Hypothèses!$B$48)/1000, RAND())</f>
        <v>0</v>
      </c>
      <c r="E338" s="7">
        <f>(MAX(MIN((LOGNORM.INV(RAND(), LN(Hypothèses!$B$51), Hypothèses!$C$51)-Hypothèses!$E$51), Hypothèses!$D$51), 0))*IF(B338&gt;=1,1,0)+(MAX(MIN((LOGNORM.INV(RAND(), LN(Hypothèses!$B$51), Hypothèses!$C$51)-Hypothèses!$E$51), Hypothèses!$D$51), 0))*IF(B338&gt;=2,1,0)+(MAX(MIN((LOGNORM.INV(RAND(), LN(Hypothèses!$B$51), Hypothèses!$C$51)-Hypothèses!$E$51), Hypothèses!$D$51), 0))*IF(B338&gt;=3,1,0)+(MAX(MIN((LOGNORM.INV(RAND(), LN(Hypothèses!$B$51), Hypothèses!$C$51)-Hypothèses!$E$51), Hypothèses!$D$51), 0))*IF(B338&gt;=4,1,0)</f>
        <v>0</v>
      </c>
      <c r="F338" s="7">
        <f>(MAX(MIN((LOGNORM.INV(RAND(), LN(Hypothèses!$B$52), Hypothèses!$C$52)-Hypothèses!$E$52), Hypothèses!$D$52), 0))*IF(C338&gt;=1,1,0)+(MAX(MIN((LOGNORM.INV(RAND(), LN(Hypothèses!$B$52), Hypothèses!$C$52)-Hypothèses!$E$52), Hypothèses!$D$52), 0))*IF(C338&gt;=2,1,0)+(MAX(MIN((LOGNORM.INV(RAND(), LN(Hypothèses!$B$52), Hypothèses!$C$52)-Hypothèses!$E$52), Hypothèses!$D$52), 0))*IF(C338&gt;=3,1,0)+(MAX(MIN((LOGNORM.INV(RAND(), LN(Hypothèses!$B$52), Hypothèses!$C$52)-Hypothèses!$E$52), Hypothèses!$D$52), 0))*IF(C338&gt;=4,1,0)</f>
        <v>0</v>
      </c>
      <c r="G338" s="7">
        <f>(MAX(MIN((LOGNORM.INV(RAND(), LN(Hypothèses!$B$53), Hypothèses!$C$53)-Hypothèses!$E$53), Hypothèses!$D$53), 0))*IF(D338&gt;=1,1,0)+(MAX(MIN((LOGNORM.INV(RAND(), LN(Hypothèses!$B$53), Hypothèses!$C$53)-Hypothèses!$E$53), Hypothèses!$D$53), 0))*IF(D338&gt;=2,1,0)+(MAX(MIN((LOGNORM.INV(RAND(), LN(Hypothèses!$B$53), Hypothèses!$C$53)-Hypothèses!$E$53), Hypothèses!$D$53), 0))*IF(D338&gt;=3,1,0)+(MAX(MIN((LOGNORM.INV(RAND(), LN(Hypothèses!$B$53), Hypothèses!$C$53)-Hypothèses!$E$53), Hypothèses!$D$53), 0))*IF(D338&gt;=4,1,0)</f>
        <v>0</v>
      </c>
      <c r="H338" s="7">
        <f>((LOGNORM.INV(RAND(), LN(Hypothèses!$B$51), Hypothèses!$C$51)) - (MAX(MIN((LOGNORM.INV(RAND(), LN(Hypothèses!$B$51), Hypothèses!$C$51)-Hypothèses!$E$51), Hypothèses!$D$51), 0)))*IF(B338&gt;=1,1,0)+((LOGNORM.INV(RAND(), LN(Hypothèses!$B$51), Hypothèses!$C$51)) - (MAX(MIN((LOGNORM.INV(RAND(), LN(Hypothèses!$B$51), Hypothèses!$C$51)-Hypothèses!$E$51), Hypothèses!$D$51), 0)))*IF(B338&gt;=2,1,0)+((LOGNORM.INV(RAND(), LN(Hypothèses!$B$51), Hypothèses!$C$51)) - (MAX(MIN((LOGNORM.INV(RAND(), LN(Hypothèses!$B$51), Hypothèses!$C$51)-Hypothèses!$E$51), Hypothèses!$D$51), 0)))*IF(B338&gt;=3,1,0)+((LOGNORM.INV(RAND(), LN(Hypothèses!$B$51), Hypothèses!$C$51)) - (MAX(MIN((LOGNORM.INV(RAND(), LN(Hypothèses!$B$51), Hypothèses!$C$51)-Hypothèses!$E$51), Hypothèses!$D$51), 0)))*IF(B338&gt;=4,1,0)</f>
        <v>0</v>
      </c>
      <c r="I338" s="7">
        <f>((LOGNORM.INV(RAND(), LN(Hypothèses!$B$52), Hypothèses!$C$52)) - (MAX(MIN((LOGNORM.INV(RAND(), LN(Hypothèses!$B$52), Hypothèses!$C$52)-Hypothèses!$E$52), Hypothèses!$D$52), 0)))*IF(C338&gt;=1,1,0)+((LOGNORM.INV(RAND(), LN(Hypothèses!$B$52), Hypothèses!$C$52)) - (MAX(MIN((LOGNORM.INV(RAND(), LN(Hypothèses!$B$52), Hypothèses!$C$52)-Hypothèses!$E$52), Hypothèses!$D$52), 0)))*IF(C338&gt;=2,1,0)+((LOGNORM.INV(RAND(), LN(Hypothèses!$B$52), Hypothèses!$C$52)) - (MAX(MIN((LOGNORM.INV(RAND(), LN(Hypothèses!$B$52), Hypothèses!$C$52)-Hypothèses!$E$52), Hypothèses!$D$52), 0)))*IF(C338&gt;=3,1,0)+((LOGNORM.INV(RAND(), LN(Hypothèses!$B$52), Hypothèses!$C$52)) - (MAX(MIN((LOGNORM.INV(RAND(), LN(Hypothèses!$B$52), Hypothèses!$C$52)-Hypothèses!$E$52), Hypothèses!$D$52), 0)))*IF(C338&gt;=4,1,0)</f>
        <v>0</v>
      </c>
      <c r="J338" s="7">
        <f>((LOGNORM.INV(RAND(), LN(Hypothèses!$B$53), Hypothèses!$C$53)) - (MAX(MIN((LOGNORM.INV(RAND(), LN(Hypothèses!$B$53), Hypothèses!$C$53)-Hypothèses!$E$53), Hypothèses!$D$53), 0)))*IF(D338&gt;=1,1,0)+((LOGNORM.INV(RAND(), LN(Hypothèses!$B$53), Hypothèses!$C$53)) - (MAX(MIN((LOGNORM.INV(RAND(), LN(Hypothèses!$B$53), Hypothèses!$C$53)-Hypothèses!$E$53), Hypothèses!$D$53), 0)))*IF(D338&gt;=2,1,0)+((LOGNORM.INV(RAND(), LN(Hypothèses!$B$53), Hypothèses!$C$53)) - (MAX(MIN((LOGNORM.INV(RAND(), LN(Hypothèses!$B$53), Hypothèses!$C$53)-Hypothèses!$E$53), Hypothèses!$D$53), 0)))*IF(D338&gt;=3,1,0)+((LOGNORM.INV(RAND(), LN(Hypothèses!$B$53), Hypothèses!$C$53)) - (MAX(MIN((LOGNORM.INV(RAND(), LN(Hypothèses!$B$53), Hypothèses!$C$53)-Hypothèses!$E$53), Hypothèses!$D$53), 0)))*IF(D338&gt;=4,1,0)</f>
        <v>0</v>
      </c>
      <c r="K338" s="7">
        <f>E338+F338+G338</f>
        <v>0</v>
      </c>
      <c r="L338" s="7">
        <f>H338+I338+J338</f>
        <v>0</v>
      </c>
      <c r="M338" s="7">
        <f>Simulateur!$G$20 + L338</f>
        <v>0</v>
      </c>
    </row>
    <row r="339" spans="1:13">
      <c r="A339" s="11">
        <v>338</v>
      </c>
      <c r="B339" s="11">
        <f>BINOM.INV(1000, (Hypothèses!$B$43*Hypothèses!$B$46)/1000, RAND())</f>
        <v>0</v>
      </c>
      <c r="C339" s="11">
        <f>BINOM.INV(1000, (Hypothèses!$B$43*Hypothèses!$B$47)/1000, RAND())</f>
        <v>0</v>
      </c>
      <c r="D339" s="11">
        <f>BINOM.INV(1000, (Hypothèses!$B$43*Hypothèses!$B$48)/1000, RAND())</f>
        <v>0</v>
      </c>
      <c r="E339" s="7">
        <f>(MAX(MIN((LOGNORM.INV(RAND(), LN(Hypothèses!$B$51), Hypothèses!$C$51)-Hypothèses!$E$51), Hypothèses!$D$51), 0))*IF(B339&gt;=1,1,0)+(MAX(MIN((LOGNORM.INV(RAND(), LN(Hypothèses!$B$51), Hypothèses!$C$51)-Hypothèses!$E$51), Hypothèses!$D$51), 0))*IF(B339&gt;=2,1,0)+(MAX(MIN((LOGNORM.INV(RAND(), LN(Hypothèses!$B$51), Hypothèses!$C$51)-Hypothèses!$E$51), Hypothèses!$D$51), 0))*IF(B339&gt;=3,1,0)+(MAX(MIN((LOGNORM.INV(RAND(), LN(Hypothèses!$B$51), Hypothèses!$C$51)-Hypothèses!$E$51), Hypothèses!$D$51), 0))*IF(B339&gt;=4,1,0)</f>
        <v>0</v>
      </c>
      <c r="F339" s="7">
        <f>(MAX(MIN((LOGNORM.INV(RAND(), LN(Hypothèses!$B$52), Hypothèses!$C$52)-Hypothèses!$E$52), Hypothèses!$D$52), 0))*IF(C339&gt;=1,1,0)+(MAX(MIN((LOGNORM.INV(RAND(), LN(Hypothèses!$B$52), Hypothèses!$C$52)-Hypothèses!$E$52), Hypothèses!$D$52), 0))*IF(C339&gt;=2,1,0)+(MAX(MIN((LOGNORM.INV(RAND(), LN(Hypothèses!$B$52), Hypothèses!$C$52)-Hypothèses!$E$52), Hypothèses!$D$52), 0))*IF(C339&gt;=3,1,0)+(MAX(MIN((LOGNORM.INV(RAND(), LN(Hypothèses!$B$52), Hypothèses!$C$52)-Hypothèses!$E$52), Hypothèses!$D$52), 0))*IF(C339&gt;=4,1,0)</f>
        <v>0</v>
      </c>
      <c r="G339" s="7">
        <f>(MAX(MIN((LOGNORM.INV(RAND(), LN(Hypothèses!$B$53), Hypothèses!$C$53)-Hypothèses!$E$53), Hypothèses!$D$53), 0))*IF(D339&gt;=1,1,0)+(MAX(MIN((LOGNORM.INV(RAND(), LN(Hypothèses!$B$53), Hypothèses!$C$53)-Hypothèses!$E$53), Hypothèses!$D$53), 0))*IF(D339&gt;=2,1,0)+(MAX(MIN((LOGNORM.INV(RAND(), LN(Hypothèses!$B$53), Hypothèses!$C$53)-Hypothèses!$E$53), Hypothèses!$D$53), 0))*IF(D339&gt;=3,1,0)+(MAX(MIN((LOGNORM.INV(RAND(), LN(Hypothèses!$B$53), Hypothèses!$C$53)-Hypothèses!$E$53), Hypothèses!$D$53), 0))*IF(D339&gt;=4,1,0)</f>
        <v>0</v>
      </c>
      <c r="H339" s="7">
        <f>((LOGNORM.INV(RAND(), LN(Hypothèses!$B$51), Hypothèses!$C$51)) - (MAX(MIN((LOGNORM.INV(RAND(), LN(Hypothèses!$B$51), Hypothèses!$C$51)-Hypothèses!$E$51), Hypothèses!$D$51), 0)))*IF(B339&gt;=1,1,0)+((LOGNORM.INV(RAND(), LN(Hypothèses!$B$51), Hypothèses!$C$51)) - (MAX(MIN((LOGNORM.INV(RAND(), LN(Hypothèses!$B$51), Hypothèses!$C$51)-Hypothèses!$E$51), Hypothèses!$D$51), 0)))*IF(B339&gt;=2,1,0)+((LOGNORM.INV(RAND(), LN(Hypothèses!$B$51), Hypothèses!$C$51)) - (MAX(MIN((LOGNORM.INV(RAND(), LN(Hypothèses!$B$51), Hypothèses!$C$51)-Hypothèses!$E$51), Hypothèses!$D$51), 0)))*IF(B339&gt;=3,1,0)+((LOGNORM.INV(RAND(), LN(Hypothèses!$B$51), Hypothèses!$C$51)) - (MAX(MIN((LOGNORM.INV(RAND(), LN(Hypothèses!$B$51), Hypothèses!$C$51)-Hypothèses!$E$51), Hypothèses!$D$51), 0)))*IF(B339&gt;=4,1,0)</f>
        <v>0</v>
      </c>
      <c r="I339" s="7">
        <f>((LOGNORM.INV(RAND(), LN(Hypothèses!$B$52), Hypothèses!$C$52)) - (MAX(MIN((LOGNORM.INV(RAND(), LN(Hypothèses!$B$52), Hypothèses!$C$52)-Hypothèses!$E$52), Hypothèses!$D$52), 0)))*IF(C339&gt;=1,1,0)+((LOGNORM.INV(RAND(), LN(Hypothèses!$B$52), Hypothèses!$C$52)) - (MAX(MIN((LOGNORM.INV(RAND(), LN(Hypothèses!$B$52), Hypothèses!$C$52)-Hypothèses!$E$52), Hypothèses!$D$52), 0)))*IF(C339&gt;=2,1,0)+((LOGNORM.INV(RAND(), LN(Hypothèses!$B$52), Hypothèses!$C$52)) - (MAX(MIN((LOGNORM.INV(RAND(), LN(Hypothèses!$B$52), Hypothèses!$C$52)-Hypothèses!$E$52), Hypothèses!$D$52), 0)))*IF(C339&gt;=3,1,0)+((LOGNORM.INV(RAND(), LN(Hypothèses!$B$52), Hypothèses!$C$52)) - (MAX(MIN((LOGNORM.INV(RAND(), LN(Hypothèses!$B$52), Hypothèses!$C$52)-Hypothèses!$E$52), Hypothèses!$D$52), 0)))*IF(C339&gt;=4,1,0)</f>
        <v>0</v>
      </c>
      <c r="J339" s="7">
        <f>((LOGNORM.INV(RAND(), LN(Hypothèses!$B$53), Hypothèses!$C$53)) - (MAX(MIN((LOGNORM.INV(RAND(), LN(Hypothèses!$B$53), Hypothèses!$C$53)-Hypothèses!$E$53), Hypothèses!$D$53), 0)))*IF(D339&gt;=1,1,0)+((LOGNORM.INV(RAND(), LN(Hypothèses!$B$53), Hypothèses!$C$53)) - (MAX(MIN((LOGNORM.INV(RAND(), LN(Hypothèses!$B$53), Hypothèses!$C$53)-Hypothèses!$E$53), Hypothèses!$D$53), 0)))*IF(D339&gt;=2,1,0)+((LOGNORM.INV(RAND(), LN(Hypothèses!$B$53), Hypothèses!$C$53)) - (MAX(MIN((LOGNORM.INV(RAND(), LN(Hypothèses!$B$53), Hypothèses!$C$53)-Hypothèses!$E$53), Hypothèses!$D$53), 0)))*IF(D339&gt;=3,1,0)+((LOGNORM.INV(RAND(), LN(Hypothèses!$B$53), Hypothèses!$C$53)) - (MAX(MIN((LOGNORM.INV(RAND(), LN(Hypothèses!$B$53), Hypothèses!$C$53)-Hypothèses!$E$53), Hypothèses!$D$53), 0)))*IF(D339&gt;=4,1,0)</f>
        <v>0</v>
      </c>
      <c r="K339" s="7">
        <f>E339+F339+G339</f>
        <v>0</v>
      </c>
      <c r="L339" s="7">
        <f>H339+I339+J339</f>
        <v>0</v>
      </c>
      <c r="M339" s="7">
        <f>Simulateur!$G$20 + L339</f>
        <v>0</v>
      </c>
    </row>
    <row r="340" spans="1:13">
      <c r="A340" s="11">
        <v>339</v>
      </c>
      <c r="B340" s="11">
        <f>BINOM.INV(1000, (Hypothèses!$B$43*Hypothèses!$B$46)/1000, RAND())</f>
        <v>0</v>
      </c>
      <c r="C340" s="11">
        <f>BINOM.INV(1000, (Hypothèses!$B$43*Hypothèses!$B$47)/1000, RAND())</f>
        <v>0</v>
      </c>
      <c r="D340" s="11">
        <f>BINOM.INV(1000, (Hypothèses!$B$43*Hypothèses!$B$48)/1000, RAND())</f>
        <v>0</v>
      </c>
      <c r="E340" s="7">
        <f>(MAX(MIN((LOGNORM.INV(RAND(), LN(Hypothèses!$B$51), Hypothèses!$C$51)-Hypothèses!$E$51), Hypothèses!$D$51), 0))*IF(B340&gt;=1,1,0)+(MAX(MIN((LOGNORM.INV(RAND(), LN(Hypothèses!$B$51), Hypothèses!$C$51)-Hypothèses!$E$51), Hypothèses!$D$51), 0))*IF(B340&gt;=2,1,0)+(MAX(MIN((LOGNORM.INV(RAND(), LN(Hypothèses!$B$51), Hypothèses!$C$51)-Hypothèses!$E$51), Hypothèses!$D$51), 0))*IF(B340&gt;=3,1,0)+(MAX(MIN((LOGNORM.INV(RAND(), LN(Hypothèses!$B$51), Hypothèses!$C$51)-Hypothèses!$E$51), Hypothèses!$D$51), 0))*IF(B340&gt;=4,1,0)</f>
        <v>0</v>
      </c>
      <c r="F340" s="7">
        <f>(MAX(MIN((LOGNORM.INV(RAND(), LN(Hypothèses!$B$52), Hypothèses!$C$52)-Hypothèses!$E$52), Hypothèses!$D$52), 0))*IF(C340&gt;=1,1,0)+(MAX(MIN((LOGNORM.INV(RAND(), LN(Hypothèses!$B$52), Hypothèses!$C$52)-Hypothèses!$E$52), Hypothèses!$D$52), 0))*IF(C340&gt;=2,1,0)+(MAX(MIN((LOGNORM.INV(RAND(), LN(Hypothèses!$B$52), Hypothèses!$C$52)-Hypothèses!$E$52), Hypothèses!$D$52), 0))*IF(C340&gt;=3,1,0)+(MAX(MIN((LOGNORM.INV(RAND(), LN(Hypothèses!$B$52), Hypothèses!$C$52)-Hypothèses!$E$52), Hypothèses!$D$52), 0))*IF(C340&gt;=4,1,0)</f>
        <v>0</v>
      </c>
      <c r="G340" s="7">
        <f>(MAX(MIN((LOGNORM.INV(RAND(), LN(Hypothèses!$B$53), Hypothèses!$C$53)-Hypothèses!$E$53), Hypothèses!$D$53), 0))*IF(D340&gt;=1,1,0)+(MAX(MIN((LOGNORM.INV(RAND(), LN(Hypothèses!$B$53), Hypothèses!$C$53)-Hypothèses!$E$53), Hypothèses!$D$53), 0))*IF(D340&gt;=2,1,0)+(MAX(MIN((LOGNORM.INV(RAND(), LN(Hypothèses!$B$53), Hypothèses!$C$53)-Hypothèses!$E$53), Hypothèses!$D$53), 0))*IF(D340&gt;=3,1,0)+(MAX(MIN((LOGNORM.INV(RAND(), LN(Hypothèses!$B$53), Hypothèses!$C$53)-Hypothèses!$E$53), Hypothèses!$D$53), 0))*IF(D340&gt;=4,1,0)</f>
        <v>0</v>
      </c>
      <c r="H340" s="7">
        <f>((LOGNORM.INV(RAND(), LN(Hypothèses!$B$51), Hypothèses!$C$51)) - (MAX(MIN((LOGNORM.INV(RAND(), LN(Hypothèses!$B$51), Hypothèses!$C$51)-Hypothèses!$E$51), Hypothèses!$D$51), 0)))*IF(B340&gt;=1,1,0)+((LOGNORM.INV(RAND(), LN(Hypothèses!$B$51), Hypothèses!$C$51)) - (MAX(MIN((LOGNORM.INV(RAND(), LN(Hypothèses!$B$51), Hypothèses!$C$51)-Hypothèses!$E$51), Hypothèses!$D$51), 0)))*IF(B340&gt;=2,1,0)+((LOGNORM.INV(RAND(), LN(Hypothèses!$B$51), Hypothèses!$C$51)) - (MAX(MIN((LOGNORM.INV(RAND(), LN(Hypothèses!$B$51), Hypothèses!$C$51)-Hypothèses!$E$51), Hypothèses!$D$51), 0)))*IF(B340&gt;=3,1,0)+((LOGNORM.INV(RAND(), LN(Hypothèses!$B$51), Hypothèses!$C$51)) - (MAX(MIN((LOGNORM.INV(RAND(), LN(Hypothèses!$B$51), Hypothèses!$C$51)-Hypothèses!$E$51), Hypothèses!$D$51), 0)))*IF(B340&gt;=4,1,0)</f>
        <v>0</v>
      </c>
      <c r="I340" s="7">
        <f>((LOGNORM.INV(RAND(), LN(Hypothèses!$B$52), Hypothèses!$C$52)) - (MAX(MIN((LOGNORM.INV(RAND(), LN(Hypothèses!$B$52), Hypothèses!$C$52)-Hypothèses!$E$52), Hypothèses!$D$52), 0)))*IF(C340&gt;=1,1,0)+((LOGNORM.INV(RAND(), LN(Hypothèses!$B$52), Hypothèses!$C$52)) - (MAX(MIN((LOGNORM.INV(RAND(), LN(Hypothèses!$B$52), Hypothèses!$C$52)-Hypothèses!$E$52), Hypothèses!$D$52), 0)))*IF(C340&gt;=2,1,0)+((LOGNORM.INV(RAND(), LN(Hypothèses!$B$52), Hypothèses!$C$52)) - (MAX(MIN((LOGNORM.INV(RAND(), LN(Hypothèses!$B$52), Hypothèses!$C$52)-Hypothèses!$E$52), Hypothèses!$D$52), 0)))*IF(C340&gt;=3,1,0)+((LOGNORM.INV(RAND(), LN(Hypothèses!$B$52), Hypothèses!$C$52)) - (MAX(MIN((LOGNORM.INV(RAND(), LN(Hypothèses!$B$52), Hypothèses!$C$52)-Hypothèses!$E$52), Hypothèses!$D$52), 0)))*IF(C340&gt;=4,1,0)</f>
        <v>0</v>
      </c>
      <c r="J340" s="7">
        <f>((LOGNORM.INV(RAND(), LN(Hypothèses!$B$53), Hypothèses!$C$53)) - (MAX(MIN((LOGNORM.INV(RAND(), LN(Hypothèses!$B$53), Hypothèses!$C$53)-Hypothèses!$E$53), Hypothèses!$D$53), 0)))*IF(D340&gt;=1,1,0)+((LOGNORM.INV(RAND(), LN(Hypothèses!$B$53), Hypothèses!$C$53)) - (MAX(MIN((LOGNORM.INV(RAND(), LN(Hypothèses!$B$53), Hypothèses!$C$53)-Hypothèses!$E$53), Hypothèses!$D$53), 0)))*IF(D340&gt;=2,1,0)+((LOGNORM.INV(RAND(), LN(Hypothèses!$B$53), Hypothèses!$C$53)) - (MAX(MIN((LOGNORM.INV(RAND(), LN(Hypothèses!$B$53), Hypothèses!$C$53)-Hypothèses!$E$53), Hypothèses!$D$53), 0)))*IF(D340&gt;=3,1,0)+((LOGNORM.INV(RAND(), LN(Hypothèses!$B$53), Hypothèses!$C$53)) - (MAX(MIN((LOGNORM.INV(RAND(), LN(Hypothèses!$B$53), Hypothèses!$C$53)-Hypothèses!$E$53), Hypothèses!$D$53), 0)))*IF(D340&gt;=4,1,0)</f>
        <v>0</v>
      </c>
      <c r="K340" s="7">
        <f>E340+F340+G340</f>
        <v>0</v>
      </c>
      <c r="L340" s="7">
        <f>H340+I340+J340</f>
        <v>0</v>
      </c>
      <c r="M340" s="7">
        <f>Simulateur!$G$20 + L340</f>
        <v>0</v>
      </c>
    </row>
    <row r="341" spans="1:13">
      <c r="A341" s="11">
        <v>340</v>
      </c>
      <c r="B341" s="11">
        <f>BINOM.INV(1000, (Hypothèses!$B$43*Hypothèses!$B$46)/1000, RAND())</f>
        <v>0</v>
      </c>
      <c r="C341" s="11">
        <f>BINOM.INV(1000, (Hypothèses!$B$43*Hypothèses!$B$47)/1000, RAND())</f>
        <v>0</v>
      </c>
      <c r="D341" s="11">
        <f>BINOM.INV(1000, (Hypothèses!$B$43*Hypothèses!$B$48)/1000, RAND())</f>
        <v>0</v>
      </c>
      <c r="E341" s="7">
        <f>(MAX(MIN((LOGNORM.INV(RAND(), LN(Hypothèses!$B$51), Hypothèses!$C$51)-Hypothèses!$E$51), Hypothèses!$D$51), 0))*IF(B341&gt;=1,1,0)+(MAX(MIN((LOGNORM.INV(RAND(), LN(Hypothèses!$B$51), Hypothèses!$C$51)-Hypothèses!$E$51), Hypothèses!$D$51), 0))*IF(B341&gt;=2,1,0)+(MAX(MIN((LOGNORM.INV(RAND(), LN(Hypothèses!$B$51), Hypothèses!$C$51)-Hypothèses!$E$51), Hypothèses!$D$51), 0))*IF(B341&gt;=3,1,0)+(MAX(MIN((LOGNORM.INV(RAND(), LN(Hypothèses!$B$51), Hypothèses!$C$51)-Hypothèses!$E$51), Hypothèses!$D$51), 0))*IF(B341&gt;=4,1,0)</f>
        <v>0</v>
      </c>
      <c r="F341" s="7">
        <f>(MAX(MIN((LOGNORM.INV(RAND(), LN(Hypothèses!$B$52), Hypothèses!$C$52)-Hypothèses!$E$52), Hypothèses!$D$52), 0))*IF(C341&gt;=1,1,0)+(MAX(MIN((LOGNORM.INV(RAND(), LN(Hypothèses!$B$52), Hypothèses!$C$52)-Hypothèses!$E$52), Hypothèses!$D$52), 0))*IF(C341&gt;=2,1,0)+(MAX(MIN((LOGNORM.INV(RAND(), LN(Hypothèses!$B$52), Hypothèses!$C$52)-Hypothèses!$E$52), Hypothèses!$D$52), 0))*IF(C341&gt;=3,1,0)+(MAX(MIN((LOGNORM.INV(RAND(), LN(Hypothèses!$B$52), Hypothèses!$C$52)-Hypothèses!$E$52), Hypothèses!$D$52), 0))*IF(C341&gt;=4,1,0)</f>
        <v>0</v>
      </c>
      <c r="G341" s="7">
        <f>(MAX(MIN((LOGNORM.INV(RAND(), LN(Hypothèses!$B$53), Hypothèses!$C$53)-Hypothèses!$E$53), Hypothèses!$D$53), 0))*IF(D341&gt;=1,1,0)+(MAX(MIN((LOGNORM.INV(RAND(), LN(Hypothèses!$B$53), Hypothèses!$C$53)-Hypothèses!$E$53), Hypothèses!$D$53), 0))*IF(D341&gt;=2,1,0)+(MAX(MIN((LOGNORM.INV(RAND(), LN(Hypothèses!$B$53), Hypothèses!$C$53)-Hypothèses!$E$53), Hypothèses!$D$53), 0))*IF(D341&gt;=3,1,0)+(MAX(MIN((LOGNORM.INV(RAND(), LN(Hypothèses!$B$53), Hypothèses!$C$53)-Hypothèses!$E$53), Hypothèses!$D$53), 0))*IF(D341&gt;=4,1,0)</f>
        <v>0</v>
      </c>
      <c r="H341" s="7">
        <f>((LOGNORM.INV(RAND(), LN(Hypothèses!$B$51), Hypothèses!$C$51)) - (MAX(MIN((LOGNORM.INV(RAND(), LN(Hypothèses!$B$51), Hypothèses!$C$51)-Hypothèses!$E$51), Hypothèses!$D$51), 0)))*IF(B341&gt;=1,1,0)+((LOGNORM.INV(RAND(), LN(Hypothèses!$B$51), Hypothèses!$C$51)) - (MAX(MIN((LOGNORM.INV(RAND(), LN(Hypothèses!$B$51), Hypothèses!$C$51)-Hypothèses!$E$51), Hypothèses!$D$51), 0)))*IF(B341&gt;=2,1,0)+((LOGNORM.INV(RAND(), LN(Hypothèses!$B$51), Hypothèses!$C$51)) - (MAX(MIN((LOGNORM.INV(RAND(), LN(Hypothèses!$B$51), Hypothèses!$C$51)-Hypothèses!$E$51), Hypothèses!$D$51), 0)))*IF(B341&gt;=3,1,0)+((LOGNORM.INV(RAND(), LN(Hypothèses!$B$51), Hypothèses!$C$51)) - (MAX(MIN((LOGNORM.INV(RAND(), LN(Hypothèses!$B$51), Hypothèses!$C$51)-Hypothèses!$E$51), Hypothèses!$D$51), 0)))*IF(B341&gt;=4,1,0)</f>
        <v>0</v>
      </c>
      <c r="I341" s="7">
        <f>((LOGNORM.INV(RAND(), LN(Hypothèses!$B$52), Hypothèses!$C$52)) - (MAX(MIN((LOGNORM.INV(RAND(), LN(Hypothèses!$B$52), Hypothèses!$C$52)-Hypothèses!$E$52), Hypothèses!$D$52), 0)))*IF(C341&gt;=1,1,0)+((LOGNORM.INV(RAND(), LN(Hypothèses!$B$52), Hypothèses!$C$52)) - (MAX(MIN((LOGNORM.INV(RAND(), LN(Hypothèses!$B$52), Hypothèses!$C$52)-Hypothèses!$E$52), Hypothèses!$D$52), 0)))*IF(C341&gt;=2,1,0)+((LOGNORM.INV(RAND(), LN(Hypothèses!$B$52), Hypothèses!$C$52)) - (MAX(MIN((LOGNORM.INV(RAND(), LN(Hypothèses!$B$52), Hypothèses!$C$52)-Hypothèses!$E$52), Hypothèses!$D$52), 0)))*IF(C341&gt;=3,1,0)+((LOGNORM.INV(RAND(), LN(Hypothèses!$B$52), Hypothèses!$C$52)) - (MAX(MIN((LOGNORM.INV(RAND(), LN(Hypothèses!$B$52), Hypothèses!$C$52)-Hypothèses!$E$52), Hypothèses!$D$52), 0)))*IF(C341&gt;=4,1,0)</f>
        <v>0</v>
      </c>
      <c r="J341" s="7">
        <f>((LOGNORM.INV(RAND(), LN(Hypothèses!$B$53), Hypothèses!$C$53)) - (MAX(MIN((LOGNORM.INV(RAND(), LN(Hypothèses!$B$53), Hypothèses!$C$53)-Hypothèses!$E$53), Hypothèses!$D$53), 0)))*IF(D341&gt;=1,1,0)+((LOGNORM.INV(RAND(), LN(Hypothèses!$B$53), Hypothèses!$C$53)) - (MAX(MIN((LOGNORM.INV(RAND(), LN(Hypothèses!$B$53), Hypothèses!$C$53)-Hypothèses!$E$53), Hypothèses!$D$53), 0)))*IF(D341&gt;=2,1,0)+((LOGNORM.INV(RAND(), LN(Hypothèses!$B$53), Hypothèses!$C$53)) - (MAX(MIN((LOGNORM.INV(RAND(), LN(Hypothèses!$B$53), Hypothèses!$C$53)-Hypothèses!$E$53), Hypothèses!$D$53), 0)))*IF(D341&gt;=3,1,0)+((LOGNORM.INV(RAND(), LN(Hypothèses!$B$53), Hypothèses!$C$53)) - (MAX(MIN((LOGNORM.INV(RAND(), LN(Hypothèses!$B$53), Hypothèses!$C$53)-Hypothèses!$E$53), Hypothèses!$D$53), 0)))*IF(D341&gt;=4,1,0)</f>
        <v>0</v>
      </c>
      <c r="K341" s="7">
        <f>E341+F341+G341</f>
        <v>0</v>
      </c>
      <c r="L341" s="7">
        <f>H341+I341+J341</f>
        <v>0</v>
      </c>
      <c r="M341" s="7">
        <f>Simulateur!$G$20 + L341</f>
        <v>0</v>
      </c>
    </row>
    <row r="342" spans="1:13">
      <c r="A342" s="11">
        <v>341</v>
      </c>
      <c r="B342" s="11">
        <f>BINOM.INV(1000, (Hypothèses!$B$43*Hypothèses!$B$46)/1000, RAND())</f>
        <v>0</v>
      </c>
      <c r="C342" s="11">
        <f>BINOM.INV(1000, (Hypothèses!$B$43*Hypothèses!$B$47)/1000, RAND())</f>
        <v>0</v>
      </c>
      <c r="D342" s="11">
        <f>BINOM.INV(1000, (Hypothèses!$B$43*Hypothèses!$B$48)/1000, RAND())</f>
        <v>0</v>
      </c>
      <c r="E342" s="7">
        <f>(MAX(MIN((LOGNORM.INV(RAND(), LN(Hypothèses!$B$51), Hypothèses!$C$51)-Hypothèses!$E$51), Hypothèses!$D$51), 0))*IF(B342&gt;=1,1,0)+(MAX(MIN((LOGNORM.INV(RAND(), LN(Hypothèses!$B$51), Hypothèses!$C$51)-Hypothèses!$E$51), Hypothèses!$D$51), 0))*IF(B342&gt;=2,1,0)+(MAX(MIN((LOGNORM.INV(RAND(), LN(Hypothèses!$B$51), Hypothèses!$C$51)-Hypothèses!$E$51), Hypothèses!$D$51), 0))*IF(B342&gt;=3,1,0)+(MAX(MIN((LOGNORM.INV(RAND(), LN(Hypothèses!$B$51), Hypothèses!$C$51)-Hypothèses!$E$51), Hypothèses!$D$51), 0))*IF(B342&gt;=4,1,0)</f>
        <v>0</v>
      </c>
      <c r="F342" s="7">
        <f>(MAX(MIN((LOGNORM.INV(RAND(), LN(Hypothèses!$B$52), Hypothèses!$C$52)-Hypothèses!$E$52), Hypothèses!$D$52), 0))*IF(C342&gt;=1,1,0)+(MAX(MIN((LOGNORM.INV(RAND(), LN(Hypothèses!$B$52), Hypothèses!$C$52)-Hypothèses!$E$52), Hypothèses!$D$52), 0))*IF(C342&gt;=2,1,0)+(MAX(MIN((LOGNORM.INV(RAND(), LN(Hypothèses!$B$52), Hypothèses!$C$52)-Hypothèses!$E$52), Hypothèses!$D$52), 0))*IF(C342&gt;=3,1,0)+(MAX(MIN((LOGNORM.INV(RAND(), LN(Hypothèses!$B$52), Hypothèses!$C$52)-Hypothèses!$E$52), Hypothèses!$D$52), 0))*IF(C342&gt;=4,1,0)</f>
        <v>0</v>
      </c>
      <c r="G342" s="7">
        <f>(MAX(MIN((LOGNORM.INV(RAND(), LN(Hypothèses!$B$53), Hypothèses!$C$53)-Hypothèses!$E$53), Hypothèses!$D$53), 0))*IF(D342&gt;=1,1,0)+(MAX(MIN((LOGNORM.INV(RAND(), LN(Hypothèses!$B$53), Hypothèses!$C$53)-Hypothèses!$E$53), Hypothèses!$D$53), 0))*IF(D342&gt;=2,1,0)+(MAX(MIN((LOGNORM.INV(RAND(), LN(Hypothèses!$B$53), Hypothèses!$C$53)-Hypothèses!$E$53), Hypothèses!$D$53), 0))*IF(D342&gt;=3,1,0)+(MAX(MIN((LOGNORM.INV(RAND(), LN(Hypothèses!$B$53), Hypothèses!$C$53)-Hypothèses!$E$53), Hypothèses!$D$53), 0))*IF(D342&gt;=4,1,0)</f>
        <v>0</v>
      </c>
      <c r="H342" s="7">
        <f>((LOGNORM.INV(RAND(), LN(Hypothèses!$B$51), Hypothèses!$C$51)) - (MAX(MIN((LOGNORM.INV(RAND(), LN(Hypothèses!$B$51), Hypothèses!$C$51)-Hypothèses!$E$51), Hypothèses!$D$51), 0)))*IF(B342&gt;=1,1,0)+((LOGNORM.INV(RAND(), LN(Hypothèses!$B$51), Hypothèses!$C$51)) - (MAX(MIN((LOGNORM.INV(RAND(), LN(Hypothèses!$B$51), Hypothèses!$C$51)-Hypothèses!$E$51), Hypothèses!$D$51), 0)))*IF(B342&gt;=2,1,0)+((LOGNORM.INV(RAND(), LN(Hypothèses!$B$51), Hypothèses!$C$51)) - (MAX(MIN((LOGNORM.INV(RAND(), LN(Hypothèses!$B$51), Hypothèses!$C$51)-Hypothèses!$E$51), Hypothèses!$D$51), 0)))*IF(B342&gt;=3,1,0)+((LOGNORM.INV(RAND(), LN(Hypothèses!$B$51), Hypothèses!$C$51)) - (MAX(MIN((LOGNORM.INV(RAND(), LN(Hypothèses!$B$51), Hypothèses!$C$51)-Hypothèses!$E$51), Hypothèses!$D$51), 0)))*IF(B342&gt;=4,1,0)</f>
        <v>0</v>
      </c>
      <c r="I342" s="7">
        <f>((LOGNORM.INV(RAND(), LN(Hypothèses!$B$52), Hypothèses!$C$52)) - (MAX(MIN((LOGNORM.INV(RAND(), LN(Hypothèses!$B$52), Hypothèses!$C$52)-Hypothèses!$E$52), Hypothèses!$D$52), 0)))*IF(C342&gt;=1,1,0)+((LOGNORM.INV(RAND(), LN(Hypothèses!$B$52), Hypothèses!$C$52)) - (MAX(MIN((LOGNORM.INV(RAND(), LN(Hypothèses!$B$52), Hypothèses!$C$52)-Hypothèses!$E$52), Hypothèses!$D$52), 0)))*IF(C342&gt;=2,1,0)+((LOGNORM.INV(RAND(), LN(Hypothèses!$B$52), Hypothèses!$C$52)) - (MAX(MIN((LOGNORM.INV(RAND(), LN(Hypothèses!$B$52), Hypothèses!$C$52)-Hypothèses!$E$52), Hypothèses!$D$52), 0)))*IF(C342&gt;=3,1,0)+((LOGNORM.INV(RAND(), LN(Hypothèses!$B$52), Hypothèses!$C$52)) - (MAX(MIN((LOGNORM.INV(RAND(), LN(Hypothèses!$B$52), Hypothèses!$C$52)-Hypothèses!$E$52), Hypothèses!$D$52), 0)))*IF(C342&gt;=4,1,0)</f>
        <v>0</v>
      </c>
      <c r="J342" s="7">
        <f>((LOGNORM.INV(RAND(), LN(Hypothèses!$B$53), Hypothèses!$C$53)) - (MAX(MIN((LOGNORM.INV(RAND(), LN(Hypothèses!$B$53), Hypothèses!$C$53)-Hypothèses!$E$53), Hypothèses!$D$53), 0)))*IF(D342&gt;=1,1,0)+((LOGNORM.INV(RAND(), LN(Hypothèses!$B$53), Hypothèses!$C$53)) - (MAX(MIN((LOGNORM.INV(RAND(), LN(Hypothèses!$B$53), Hypothèses!$C$53)-Hypothèses!$E$53), Hypothèses!$D$53), 0)))*IF(D342&gt;=2,1,0)+((LOGNORM.INV(RAND(), LN(Hypothèses!$B$53), Hypothèses!$C$53)) - (MAX(MIN((LOGNORM.INV(RAND(), LN(Hypothèses!$B$53), Hypothèses!$C$53)-Hypothèses!$E$53), Hypothèses!$D$53), 0)))*IF(D342&gt;=3,1,0)+((LOGNORM.INV(RAND(), LN(Hypothèses!$B$53), Hypothèses!$C$53)) - (MAX(MIN((LOGNORM.INV(RAND(), LN(Hypothèses!$B$53), Hypothèses!$C$53)-Hypothèses!$E$53), Hypothèses!$D$53), 0)))*IF(D342&gt;=4,1,0)</f>
        <v>0</v>
      </c>
      <c r="K342" s="7">
        <f>E342+F342+G342</f>
        <v>0</v>
      </c>
      <c r="L342" s="7">
        <f>H342+I342+J342</f>
        <v>0</v>
      </c>
      <c r="M342" s="7">
        <f>Simulateur!$G$20 + L342</f>
        <v>0</v>
      </c>
    </row>
    <row r="343" spans="1:13">
      <c r="A343" s="11">
        <v>342</v>
      </c>
      <c r="B343" s="11">
        <f>BINOM.INV(1000, (Hypothèses!$B$43*Hypothèses!$B$46)/1000, RAND())</f>
        <v>0</v>
      </c>
      <c r="C343" s="11">
        <f>BINOM.INV(1000, (Hypothèses!$B$43*Hypothèses!$B$47)/1000, RAND())</f>
        <v>0</v>
      </c>
      <c r="D343" s="11">
        <f>BINOM.INV(1000, (Hypothèses!$B$43*Hypothèses!$B$48)/1000, RAND())</f>
        <v>0</v>
      </c>
      <c r="E343" s="7">
        <f>(MAX(MIN((LOGNORM.INV(RAND(), LN(Hypothèses!$B$51), Hypothèses!$C$51)-Hypothèses!$E$51), Hypothèses!$D$51), 0))*IF(B343&gt;=1,1,0)+(MAX(MIN((LOGNORM.INV(RAND(), LN(Hypothèses!$B$51), Hypothèses!$C$51)-Hypothèses!$E$51), Hypothèses!$D$51), 0))*IF(B343&gt;=2,1,0)+(MAX(MIN((LOGNORM.INV(RAND(), LN(Hypothèses!$B$51), Hypothèses!$C$51)-Hypothèses!$E$51), Hypothèses!$D$51), 0))*IF(B343&gt;=3,1,0)+(MAX(MIN((LOGNORM.INV(RAND(), LN(Hypothèses!$B$51), Hypothèses!$C$51)-Hypothèses!$E$51), Hypothèses!$D$51), 0))*IF(B343&gt;=4,1,0)</f>
        <v>0</v>
      </c>
      <c r="F343" s="7">
        <f>(MAX(MIN((LOGNORM.INV(RAND(), LN(Hypothèses!$B$52), Hypothèses!$C$52)-Hypothèses!$E$52), Hypothèses!$D$52), 0))*IF(C343&gt;=1,1,0)+(MAX(MIN((LOGNORM.INV(RAND(), LN(Hypothèses!$B$52), Hypothèses!$C$52)-Hypothèses!$E$52), Hypothèses!$D$52), 0))*IF(C343&gt;=2,1,0)+(MAX(MIN((LOGNORM.INV(RAND(), LN(Hypothèses!$B$52), Hypothèses!$C$52)-Hypothèses!$E$52), Hypothèses!$D$52), 0))*IF(C343&gt;=3,1,0)+(MAX(MIN((LOGNORM.INV(RAND(), LN(Hypothèses!$B$52), Hypothèses!$C$52)-Hypothèses!$E$52), Hypothèses!$D$52), 0))*IF(C343&gt;=4,1,0)</f>
        <v>0</v>
      </c>
      <c r="G343" s="7">
        <f>(MAX(MIN((LOGNORM.INV(RAND(), LN(Hypothèses!$B$53), Hypothèses!$C$53)-Hypothèses!$E$53), Hypothèses!$D$53), 0))*IF(D343&gt;=1,1,0)+(MAX(MIN((LOGNORM.INV(RAND(), LN(Hypothèses!$B$53), Hypothèses!$C$53)-Hypothèses!$E$53), Hypothèses!$D$53), 0))*IF(D343&gt;=2,1,0)+(MAX(MIN((LOGNORM.INV(RAND(), LN(Hypothèses!$B$53), Hypothèses!$C$53)-Hypothèses!$E$53), Hypothèses!$D$53), 0))*IF(D343&gt;=3,1,0)+(MAX(MIN((LOGNORM.INV(RAND(), LN(Hypothèses!$B$53), Hypothèses!$C$53)-Hypothèses!$E$53), Hypothèses!$D$53), 0))*IF(D343&gt;=4,1,0)</f>
        <v>0</v>
      </c>
      <c r="H343" s="7">
        <f>((LOGNORM.INV(RAND(), LN(Hypothèses!$B$51), Hypothèses!$C$51)) - (MAX(MIN((LOGNORM.INV(RAND(), LN(Hypothèses!$B$51), Hypothèses!$C$51)-Hypothèses!$E$51), Hypothèses!$D$51), 0)))*IF(B343&gt;=1,1,0)+((LOGNORM.INV(RAND(), LN(Hypothèses!$B$51), Hypothèses!$C$51)) - (MAX(MIN((LOGNORM.INV(RAND(), LN(Hypothèses!$B$51), Hypothèses!$C$51)-Hypothèses!$E$51), Hypothèses!$D$51), 0)))*IF(B343&gt;=2,1,0)+((LOGNORM.INV(RAND(), LN(Hypothèses!$B$51), Hypothèses!$C$51)) - (MAX(MIN((LOGNORM.INV(RAND(), LN(Hypothèses!$B$51), Hypothèses!$C$51)-Hypothèses!$E$51), Hypothèses!$D$51), 0)))*IF(B343&gt;=3,1,0)+((LOGNORM.INV(RAND(), LN(Hypothèses!$B$51), Hypothèses!$C$51)) - (MAX(MIN((LOGNORM.INV(RAND(), LN(Hypothèses!$B$51), Hypothèses!$C$51)-Hypothèses!$E$51), Hypothèses!$D$51), 0)))*IF(B343&gt;=4,1,0)</f>
        <v>0</v>
      </c>
      <c r="I343" s="7">
        <f>((LOGNORM.INV(RAND(), LN(Hypothèses!$B$52), Hypothèses!$C$52)) - (MAX(MIN((LOGNORM.INV(RAND(), LN(Hypothèses!$B$52), Hypothèses!$C$52)-Hypothèses!$E$52), Hypothèses!$D$52), 0)))*IF(C343&gt;=1,1,0)+((LOGNORM.INV(RAND(), LN(Hypothèses!$B$52), Hypothèses!$C$52)) - (MAX(MIN((LOGNORM.INV(RAND(), LN(Hypothèses!$B$52), Hypothèses!$C$52)-Hypothèses!$E$52), Hypothèses!$D$52), 0)))*IF(C343&gt;=2,1,0)+((LOGNORM.INV(RAND(), LN(Hypothèses!$B$52), Hypothèses!$C$52)) - (MAX(MIN((LOGNORM.INV(RAND(), LN(Hypothèses!$B$52), Hypothèses!$C$52)-Hypothèses!$E$52), Hypothèses!$D$52), 0)))*IF(C343&gt;=3,1,0)+((LOGNORM.INV(RAND(), LN(Hypothèses!$B$52), Hypothèses!$C$52)) - (MAX(MIN((LOGNORM.INV(RAND(), LN(Hypothèses!$B$52), Hypothèses!$C$52)-Hypothèses!$E$52), Hypothèses!$D$52), 0)))*IF(C343&gt;=4,1,0)</f>
        <v>0</v>
      </c>
      <c r="J343" s="7">
        <f>((LOGNORM.INV(RAND(), LN(Hypothèses!$B$53), Hypothèses!$C$53)) - (MAX(MIN((LOGNORM.INV(RAND(), LN(Hypothèses!$B$53), Hypothèses!$C$53)-Hypothèses!$E$53), Hypothèses!$D$53), 0)))*IF(D343&gt;=1,1,0)+((LOGNORM.INV(RAND(), LN(Hypothèses!$B$53), Hypothèses!$C$53)) - (MAX(MIN((LOGNORM.INV(RAND(), LN(Hypothèses!$B$53), Hypothèses!$C$53)-Hypothèses!$E$53), Hypothèses!$D$53), 0)))*IF(D343&gt;=2,1,0)+((LOGNORM.INV(RAND(), LN(Hypothèses!$B$53), Hypothèses!$C$53)) - (MAX(MIN((LOGNORM.INV(RAND(), LN(Hypothèses!$B$53), Hypothèses!$C$53)-Hypothèses!$E$53), Hypothèses!$D$53), 0)))*IF(D343&gt;=3,1,0)+((LOGNORM.INV(RAND(), LN(Hypothèses!$B$53), Hypothèses!$C$53)) - (MAX(MIN((LOGNORM.INV(RAND(), LN(Hypothèses!$B$53), Hypothèses!$C$53)-Hypothèses!$E$53), Hypothèses!$D$53), 0)))*IF(D343&gt;=4,1,0)</f>
        <v>0</v>
      </c>
      <c r="K343" s="7">
        <f>E343+F343+G343</f>
        <v>0</v>
      </c>
      <c r="L343" s="7">
        <f>H343+I343+J343</f>
        <v>0</v>
      </c>
      <c r="M343" s="7">
        <f>Simulateur!$G$20 + L343</f>
        <v>0</v>
      </c>
    </row>
    <row r="344" spans="1:13">
      <c r="A344" s="11">
        <v>343</v>
      </c>
      <c r="B344" s="11">
        <f>BINOM.INV(1000, (Hypothèses!$B$43*Hypothèses!$B$46)/1000, RAND())</f>
        <v>0</v>
      </c>
      <c r="C344" s="11">
        <f>BINOM.INV(1000, (Hypothèses!$B$43*Hypothèses!$B$47)/1000, RAND())</f>
        <v>0</v>
      </c>
      <c r="D344" s="11">
        <f>BINOM.INV(1000, (Hypothèses!$B$43*Hypothèses!$B$48)/1000, RAND())</f>
        <v>0</v>
      </c>
      <c r="E344" s="7">
        <f>(MAX(MIN((LOGNORM.INV(RAND(), LN(Hypothèses!$B$51), Hypothèses!$C$51)-Hypothèses!$E$51), Hypothèses!$D$51), 0))*IF(B344&gt;=1,1,0)+(MAX(MIN((LOGNORM.INV(RAND(), LN(Hypothèses!$B$51), Hypothèses!$C$51)-Hypothèses!$E$51), Hypothèses!$D$51), 0))*IF(B344&gt;=2,1,0)+(MAX(MIN((LOGNORM.INV(RAND(), LN(Hypothèses!$B$51), Hypothèses!$C$51)-Hypothèses!$E$51), Hypothèses!$D$51), 0))*IF(B344&gt;=3,1,0)+(MAX(MIN((LOGNORM.INV(RAND(), LN(Hypothèses!$B$51), Hypothèses!$C$51)-Hypothèses!$E$51), Hypothèses!$D$51), 0))*IF(B344&gt;=4,1,0)</f>
        <v>0</v>
      </c>
      <c r="F344" s="7">
        <f>(MAX(MIN((LOGNORM.INV(RAND(), LN(Hypothèses!$B$52), Hypothèses!$C$52)-Hypothèses!$E$52), Hypothèses!$D$52), 0))*IF(C344&gt;=1,1,0)+(MAX(MIN((LOGNORM.INV(RAND(), LN(Hypothèses!$B$52), Hypothèses!$C$52)-Hypothèses!$E$52), Hypothèses!$D$52), 0))*IF(C344&gt;=2,1,0)+(MAX(MIN((LOGNORM.INV(RAND(), LN(Hypothèses!$B$52), Hypothèses!$C$52)-Hypothèses!$E$52), Hypothèses!$D$52), 0))*IF(C344&gt;=3,1,0)+(MAX(MIN((LOGNORM.INV(RAND(), LN(Hypothèses!$B$52), Hypothèses!$C$52)-Hypothèses!$E$52), Hypothèses!$D$52), 0))*IF(C344&gt;=4,1,0)</f>
        <v>0</v>
      </c>
      <c r="G344" s="7">
        <f>(MAX(MIN((LOGNORM.INV(RAND(), LN(Hypothèses!$B$53), Hypothèses!$C$53)-Hypothèses!$E$53), Hypothèses!$D$53), 0))*IF(D344&gt;=1,1,0)+(MAX(MIN((LOGNORM.INV(RAND(), LN(Hypothèses!$B$53), Hypothèses!$C$53)-Hypothèses!$E$53), Hypothèses!$D$53), 0))*IF(D344&gt;=2,1,0)+(MAX(MIN((LOGNORM.INV(RAND(), LN(Hypothèses!$B$53), Hypothèses!$C$53)-Hypothèses!$E$53), Hypothèses!$D$53), 0))*IF(D344&gt;=3,1,0)+(MAX(MIN((LOGNORM.INV(RAND(), LN(Hypothèses!$B$53), Hypothèses!$C$53)-Hypothèses!$E$53), Hypothèses!$D$53), 0))*IF(D344&gt;=4,1,0)</f>
        <v>0</v>
      </c>
      <c r="H344" s="7">
        <f>((LOGNORM.INV(RAND(), LN(Hypothèses!$B$51), Hypothèses!$C$51)) - (MAX(MIN((LOGNORM.INV(RAND(), LN(Hypothèses!$B$51), Hypothèses!$C$51)-Hypothèses!$E$51), Hypothèses!$D$51), 0)))*IF(B344&gt;=1,1,0)+((LOGNORM.INV(RAND(), LN(Hypothèses!$B$51), Hypothèses!$C$51)) - (MAX(MIN((LOGNORM.INV(RAND(), LN(Hypothèses!$B$51), Hypothèses!$C$51)-Hypothèses!$E$51), Hypothèses!$D$51), 0)))*IF(B344&gt;=2,1,0)+((LOGNORM.INV(RAND(), LN(Hypothèses!$B$51), Hypothèses!$C$51)) - (MAX(MIN((LOGNORM.INV(RAND(), LN(Hypothèses!$B$51), Hypothèses!$C$51)-Hypothèses!$E$51), Hypothèses!$D$51), 0)))*IF(B344&gt;=3,1,0)+((LOGNORM.INV(RAND(), LN(Hypothèses!$B$51), Hypothèses!$C$51)) - (MAX(MIN((LOGNORM.INV(RAND(), LN(Hypothèses!$B$51), Hypothèses!$C$51)-Hypothèses!$E$51), Hypothèses!$D$51), 0)))*IF(B344&gt;=4,1,0)</f>
        <v>0</v>
      </c>
      <c r="I344" s="7">
        <f>((LOGNORM.INV(RAND(), LN(Hypothèses!$B$52), Hypothèses!$C$52)) - (MAX(MIN((LOGNORM.INV(RAND(), LN(Hypothèses!$B$52), Hypothèses!$C$52)-Hypothèses!$E$52), Hypothèses!$D$52), 0)))*IF(C344&gt;=1,1,0)+((LOGNORM.INV(RAND(), LN(Hypothèses!$B$52), Hypothèses!$C$52)) - (MAX(MIN((LOGNORM.INV(RAND(), LN(Hypothèses!$B$52), Hypothèses!$C$52)-Hypothèses!$E$52), Hypothèses!$D$52), 0)))*IF(C344&gt;=2,1,0)+((LOGNORM.INV(RAND(), LN(Hypothèses!$B$52), Hypothèses!$C$52)) - (MAX(MIN((LOGNORM.INV(RAND(), LN(Hypothèses!$B$52), Hypothèses!$C$52)-Hypothèses!$E$52), Hypothèses!$D$52), 0)))*IF(C344&gt;=3,1,0)+((LOGNORM.INV(RAND(), LN(Hypothèses!$B$52), Hypothèses!$C$52)) - (MAX(MIN((LOGNORM.INV(RAND(), LN(Hypothèses!$B$52), Hypothèses!$C$52)-Hypothèses!$E$52), Hypothèses!$D$52), 0)))*IF(C344&gt;=4,1,0)</f>
        <v>0</v>
      </c>
      <c r="J344" s="7">
        <f>((LOGNORM.INV(RAND(), LN(Hypothèses!$B$53), Hypothèses!$C$53)) - (MAX(MIN((LOGNORM.INV(RAND(), LN(Hypothèses!$B$53), Hypothèses!$C$53)-Hypothèses!$E$53), Hypothèses!$D$53), 0)))*IF(D344&gt;=1,1,0)+((LOGNORM.INV(RAND(), LN(Hypothèses!$B$53), Hypothèses!$C$53)) - (MAX(MIN((LOGNORM.INV(RAND(), LN(Hypothèses!$B$53), Hypothèses!$C$53)-Hypothèses!$E$53), Hypothèses!$D$53), 0)))*IF(D344&gt;=2,1,0)+((LOGNORM.INV(RAND(), LN(Hypothèses!$B$53), Hypothèses!$C$53)) - (MAX(MIN((LOGNORM.INV(RAND(), LN(Hypothèses!$B$53), Hypothèses!$C$53)-Hypothèses!$E$53), Hypothèses!$D$53), 0)))*IF(D344&gt;=3,1,0)+((LOGNORM.INV(RAND(), LN(Hypothèses!$B$53), Hypothèses!$C$53)) - (MAX(MIN((LOGNORM.INV(RAND(), LN(Hypothèses!$B$53), Hypothèses!$C$53)-Hypothèses!$E$53), Hypothèses!$D$53), 0)))*IF(D344&gt;=4,1,0)</f>
        <v>0</v>
      </c>
      <c r="K344" s="7">
        <f>E344+F344+G344</f>
        <v>0</v>
      </c>
      <c r="L344" s="7">
        <f>H344+I344+J344</f>
        <v>0</v>
      </c>
      <c r="M344" s="7">
        <f>Simulateur!$G$20 + L344</f>
        <v>0</v>
      </c>
    </row>
    <row r="345" spans="1:13">
      <c r="A345" s="11">
        <v>344</v>
      </c>
      <c r="B345" s="11">
        <f>BINOM.INV(1000, (Hypothèses!$B$43*Hypothèses!$B$46)/1000, RAND())</f>
        <v>0</v>
      </c>
      <c r="C345" s="11">
        <f>BINOM.INV(1000, (Hypothèses!$B$43*Hypothèses!$B$47)/1000, RAND())</f>
        <v>0</v>
      </c>
      <c r="D345" s="11">
        <f>BINOM.INV(1000, (Hypothèses!$B$43*Hypothèses!$B$48)/1000, RAND())</f>
        <v>0</v>
      </c>
      <c r="E345" s="7">
        <f>(MAX(MIN((LOGNORM.INV(RAND(), LN(Hypothèses!$B$51), Hypothèses!$C$51)-Hypothèses!$E$51), Hypothèses!$D$51), 0))*IF(B345&gt;=1,1,0)+(MAX(MIN((LOGNORM.INV(RAND(), LN(Hypothèses!$B$51), Hypothèses!$C$51)-Hypothèses!$E$51), Hypothèses!$D$51), 0))*IF(B345&gt;=2,1,0)+(MAX(MIN((LOGNORM.INV(RAND(), LN(Hypothèses!$B$51), Hypothèses!$C$51)-Hypothèses!$E$51), Hypothèses!$D$51), 0))*IF(B345&gt;=3,1,0)+(MAX(MIN((LOGNORM.INV(RAND(), LN(Hypothèses!$B$51), Hypothèses!$C$51)-Hypothèses!$E$51), Hypothèses!$D$51), 0))*IF(B345&gt;=4,1,0)</f>
        <v>0</v>
      </c>
      <c r="F345" s="7">
        <f>(MAX(MIN((LOGNORM.INV(RAND(), LN(Hypothèses!$B$52), Hypothèses!$C$52)-Hypothèses!$E$52), Hypothèses!$D$52), 0))*IF(C345&gt;=1,1,0)+(MAX(MIN((LOGNORM.INV(RAND(), LN(Hypothèses!$B$52), Hypothèses!$C$52)-Hypothèses!$E$52), Hypothèses!$D$52), 0))*IF(C345&gt;=2,1,0)+(MAX(MIN((LOGNORM.INV(RAND(), LN(Hypothèses!$B$52), Hypothèses!$C$52)-Hypothèses!$E$52), Hypothèses!$D$52), 0))*IF(C345&gt;=3,1,0)+(MAX(MIN((LOGNORM.INV(RAND(), LN(Hypothèses!$B$52), Hypothèses!$C$52)-Hypothèses!$E$52), Hypothèses!$D$52), 0))*IF(C345&gt;=4,1,0)</f>
        <v>0</v>
      </c>
      <c r="G345" s="7">
        <f>(MAX(MIN((LOGNORM.INV(RAND(), LN(Hypothèses!$B$53), Hypothèses!$C$53)-Hypothèses!$E$53), Hypothèses!$D$53), 0))*IF(D345&gt;=1,1,0)+(MAX(MIN((LOGNORM.INV(RAND(), LN(Hypothèses!$B$53), Hypothèses!$C$53)-Hypothèses!$E$53), Hypothèses!$D$53), 0))*IF(D345&gt;=2,1,0)+(MAX(MIN((LOGNORM.INV(RAND(), LN(Hypothèses!$B$53), Hypothèses!$C$53)-Hypothèses!$E$53), Hypothèses!$D$53), 0))*IF(D345&gt;=3,1,0)+(MAX(MIN((LOGNORM.INV(RAND(), LN(Hypothèses!$B$53), Hypothèses!$C$53)-Hypothèses!$E$53), Hypothèses!$D$53), 0))*IF(D345&gt;=4,1,0)</f>
        <v>0</v>
      </c>
      <c r="H345" s="7">
        <f>((LOGNORM.INV(RAND(), LN(Hypothèses!$B$51), Hypothèses!$C$51)) - (MAX(MIN((LOGNORM.INV(RAND(), LN(Hypothèses!$B$51), Hypothèses!$C$51)-Hypothèses!$E$51), Hypothèses!$D$51), 0)))*IF(B345&gt;=1,1,0)+((LOGNORM.INV(RAND(), LN(Hypothèses!$B$51), Hypothèses!$C$51)) - (MAX(MIN((LOGNORM.INV(RAND(), LN(Hypothèses!$B$51), Hypothèses!$C$51)-Hypothèses!$E$51), Hypothèses!$D$51), 0)))*IF(B345&gt;=2,1,0)+((LOGNORM.INV(RAND(), LN(Hypothèses!$B$51), Hypothèses!$C$51)) - (MAX(MIN((LOGNORM.INV(RAND(), LN(Hypothèses!$B$51), Hypothèses!$C$51)-Hypothèses!$E$51), Hypothèses!$D$51), 0)))*IF(B345&gt;=3,1,0)+((LOGNORM.INV(RAND(), LN(Hypothèses!$B$51), Hypothèses!$C$51)) - (MAX(MIN((LOGNORM.INV(RAND(), LN(Hypothèses!$B$51), Hypothèses!$C$51)-Hypothèses!$E$51), Hypothèses!$D$51), 0)))*IF(B345&gt;=4,1,0)</f>
        <v>0</v>
      </c>
      <c r="I345" s="7">
        <f>((LOGNORM.INV(RAND(), LN(Hypothèses!$B$52), Hypothèses!$C$52)) - (MAX(MIN((LOGNORM.INV(RAND(), LN(Hypothèses!$B$52), Hypothèses!$C$52)-Hypothèses!$E$52), Hypothèses!$D$52), 0)))*IF(C345&gt;=1,1,0)+((LOGNORM.INV(RAND(), LN(Hypothèses!$B$52), Hypothèses!$C$52)) - (MAX(MIN((LOGNORM.INV(RAND(), LN(Hypothèses!$B$52), Hypothèses!$C$52)-Hypothèses!$E$52), Hypothèses!$D$52), 0)))*IF(C345&gt;=2,1,0)+((LOGNORM.INV(RAND(), LN(Hypothèses!$B$52), Hypothèses!$C$52)) - (MAX(MIN((LOGNORM.INV(RAND(), LN(Hypothèses!$B$52), Hypothèses!$C$52)-Hypothèses!$E$52), Hypothèses!$D$52), 0)))*IF(C345&gt;=3,1,0)+((LOGNORM.INV(RAND(), LN(Hypothèses!$B$52), Hypothèses!$C$52)) - (MAX(MIN((LOGNORM.INV(RAND(), LN(Hypothèses!$B$52), Hypothèses!$C$52)-Hypothèses!$E$52), Hypothèses!$D$52), 0)))*IF(C345&gt;=4,1,0)</f>
        <v>0</v>
      </c>
      <c r="J345" s="7">
        <f>((LOGNORM.INV(RAND(), LN(Hypothèses!$B$53), Hypothèses!$C$53)) - (MAX(MIN((LOGNORM.INV(RAND(), LN(Hypothèses!$B$53), Hypothèses!$C$53)-Hypothèses!$E$53), Hypothèses!$D$53), 0)))*IF(D345&gt;=1,1,0)+((LOGNORM.INV(RAND(), LN(Hypothèses!$B$53), Hypothèses!$C$53)) - (MAX(MIN((LOGNORM.INV(RAND(), LN(Hypothèses!$B$53), Hypothèses!$C$53)-Hypothèses!$E$53), Hypothèses!$D$53), 0)))*IF(D345&gt;=2,1,0)+((LOGNORM.INV(RAND(), LN(Hypothèses!$B$53), Hypothèses!$C$53)) - (MAX(MIN((LOGNORM.INV(RAND(), LN(Hypothèses!$B$53), Hypothèses!$C$53)-Hypothèses!$E$53), Hypothèses!$D$53), 0)))*IF(D345&gt;=3,1,0)+((LOGNORM.INV(RAND(), LN(Hypothèses!$B$53), Hypothèses!$C$53)) - (MAX(MIN((LOGNORM.INV(RAND(), LN(Hypothèses!$B$53), Hypothèses!$C$53)-Hypothèses!$E$53), Hypothèses!$D$53), 0)))*IF(D345&gt;=4,1,0)</f>
        <v>0</v>
      </c>
      <c r="K345" s="7">
        <f>E345+F345+G345</f>
        <v>0</v>
      </c>
      <c r="L345" s="7">
        <f>H345+I345+J345</f>
        <v>0</v>
      </c>
      <c r="M345" s="7">
        <f>Simulateur!$G$20 + L345</f>
        <v>0</v>
      </c>
    </row>
    <row r="346" spans="1:13">
      <c r="A346" s="11">
        <v>345</v>
      </c>
      <c r="B346" s="11">
        <f>BINOM.INV(1000, (Hypothèses!$B$43*Hypothèses!$B$46)/1000, RAND())</f>
        <v>0</v>
      </c>
      <c r="C346" s="11">
        <f>BINOM.INV(1000, (Hypothèses!$B$43*Hypothèses!$B$47)/1000, RAND())</f>
        <v>0</v>
      </c>
      <c r="D346" s="11">
        <f>BINOM.INV(1000, (Hypothèses!$B$43*Hypothèses!$B$48)/1000, RAND())</f>
        <v>0</v>
      </c>
      <c r="E346" s="7">
        <f>(MAX(MIN((LOGNORM.INV(RAND(), LN(Hypothèses!$B$51), Hypothèses!$C$51)-Hypothèses!$E$51), Hypothèses!$D$51), 0))*IF(B346&gt;=1,1,0)+(MAX(MIN((LOGNORM.INV(RAND(), LN(Hypothèses!$B$51), Hypothèses!$C$51)-Hypothèses!$E$51), Hypothèses!$D$51), 0))*IF(B346&gt;=2,1,0)+(MAX(MIN((LOGNORM.INV(RAND(), LN(Hypothèses!$B$51), Hypothèses!$C$51)-Hypothèses!$E$51), Hypothèses!$D$51), 0))*IF(B346&gt;=3,1,0)+(MAX(MIN((LOGNORM.INV(RAND(), LN(Hypothèses!$B$51), Hypothèses!$C$51)-Hypothèses!$E$51), Hypothèses!$D$51), 0))*IF(B346&gt;=4,1,0)</f>
        <v>0</v>
      </c>
      <c r="F346" s="7">
        <f>(MAX(MIN((LOGNORM.INV(RAND(), LN(Hypothèses!$B$52), Hypothèses!$C$52)-Hypothèses!$E$52), Hypothèses!$D$52), 0))*IF(C346&gt;=1,1,0)+(MAX(MIN((LOGNORM.INV(RAND(), LN(Hypothèses!$B$52), Hypothèses!$C$52)-Hypothèses!$E$52), Hypothèses!$D$52), 0))*IF(C346&gt;=2,1,0)+(MAX(MIN((LOGNORM.INV(RAND(), LN(Hypothèses!$B$52), Hypothèses!$C$52)-Hypothèses!$E$52), Hypothèses!$D$52), 0))*IF(C346&gt;=3,1,0)+(MAX(MIN((LOGNORM.INV(RAND(), LN(Hypothèses!$B$52), Hypothèses!$C$52)-Hypothèses!$E$52), Hypothèses!$D$52), 0))*IF(C346&gt;=4,1,0)</f>
        <v>0</v>
      </c>
      <c r="G346" s="7">
        <f>(MAX(MIN((LOGNORM.INV(RAND(), LN(Hypothèses!$B$53), Hypothèses!$C$53)-Hypothèses!$E$53), Hypothèses!$D$53), 0))*IF(D346&gt;=1,1,0)+(MAX(MIN((LOGNORM.INV(RAND(), LN(Hypothèses!$B$53), Hypothèses!$C$53)-Hypothèses!$E$53), Hypothèses!$D$53), 0))*IF(D346&gt;=2,1,0)+(MAX(MIN((LOGNORM.INV(RAND(), LN(Hypothèses!$B$53), Hypothèses!$C$53)-Hypothèses!$E$53), Hypothèses!$D$53), 0))*IF(D346&gt;=3,1,0)+(MAX(MIN((LOGNORM.INV(RAND(), LN(Hypothèses!$B$53), Hypothèses!$C$53)-Hypothèses!$E$53), Hypothèses!$D$53), 0))*IF(D346&gt;=4,1,0)</f>
        <v>0</v>
      </c>
      <c r="H346" s="7">
        <f>((LOGNORM.INV(RAND(), LN(Hypothèses!$B$51), Hypothèses!$C$51)) - (MAX(MIN((LOGNORM.INV(RAND(), LN(Hypothèses!$B$51), Hypothèses!$C$51)-Hypothèses!$E$51), Hypothèses!$D$51), 0)))*IF(B346&gt;=1,1,0)+((LOGNORM.INV(RAND(), LN(Hypothèses!$B$51), Hypothèses!$C$51)) - (MAX(MIN((LOGNORM.INV(RAND(), LN(Hypothèses!$B$51), Hypothèses!$C$51)-Hypothèses!$E$51), Hypothèses!$D$51), 0)))*IF(B346&gt;=2,1,0)+((LOGNORM.INV(RAND(), LN(Hypothèses!$B$51), Hypothèses!$C$51)) - (MAX(MIN((LOGNORM.INV(RAND(), LN(Hypothèses!$B$51), Hypothèses!$C$51)-Hypothèses!$E$51), Hypothèses!$D$51), 0)))*IF(B346&gt;=3,1,0)+((LOGNORM.INV(RAND(), LN(Hypothèses!$B$51), Hypothèses!$C$51)) - (MAX(MIN((LOGNORM.INV(RAND(), LN(Hypothèses!$B$51), Hypothèses!$C$51)-Hypothèses!$E$51), Hypothèses!$D$51), 0)))*IF(B346&gt;=4,1,0)</f>
        <v>0</v>
      </c>
      <c r="I346" s="7">
        <f>((LOGNORM.INV(RAND(), LN(Hypothèses!$B$52), Hypothèses!$C$52)) - (MAX(MIN((LOGNORM.INV(RAND(), LN(Hypothèses!$B$52), Hypothèses!$C$52)-Hypothèses!$E$52), Hypothèses!$D$52), 0)))*IF(C346&gt;=1,1,0)+((LOGNORM.INV(RAND(), LN(Hypothèses!$B$52), Hypothèses!$C$52)) - (MAX(MIN((LOGNORM.INV(RAND(), LN(Hypothèses!$B$52), Hypothèses!$C$52)-Hypothèses!$E$52), Hypothèses!$D$52), 0)))*IF(C346&gt;=2,1,0)+((LOGNORM.INV(RAND(), LN(Hypothèses!$B$52), Hypothèses!$C$52)) - (MAX(MIN((LOGNORM.INV(RAND(), LN(Hypothèses!$B$52), Hypothèses!$C$52)-Hypothèses!$E$52), Hypothèses!$D$52), 0)))*IF(C346&gt;=3,1,0)+((LOGNORM.INV(RAND(), LN(Hypothèses!$B$52), Hypothèses!$C$52)) - (MAX(MIN((LOGNORM.INV(RAND(), LN(Hypothèses!$B$52), Hypothèses!$C$52)-Hypothèses!$E$52), Hypothèses!$D$52), 0)))*IF(C346&gt;=4,1,0)</f>
        <v>0</v>
      </c>
      <c r="J346" s="7">
        <f>((LOGNORM.INV(RAND(), LN(Hypothèses!$B$53), Hypothèses!$C$53)) - (MAX(MIN((LOGNORM.INV(RAND(), LN(Hypothèses!$B$53), Hypothèses!$C$53)-Hypothèses!$E$53), Hypothèses!$D$53), 0)))*IF(D346&gt;=1,1,0)+((LOGNORM.INV(RAND(), LN(Hypothèses!$B$53), Hypothèses!$C$53)) - (MAX(MIN((LOGNORM.INV(RAND(), LN(Hypothèses!$B$53), Hypothèses!$C$53)-Hypothèses!$E$53), Hypothèses!$D$53), 0)))*IF(D346&gt;=2,1,0)+((LOGNORM.INV(RAND(), LN(Hypothèses!$B$53), Hypothèses!$C$53)) - (MAX(MIN((LOGNORM.INV(RAND(), LN(Hypothèses!$B$53), Hypothèses!$C$53)-Hypothèses!$E$53), Hypothèses!$D$53), 0)))*IF(D346&gt;=3,1,0)+((LOGNORM.INV(RAND(), LN(Hypothèses!$B$53), Hypothèses!$C$53)) - (MAX(MIN((LOGNORM.INV(RAND(), LN(Hypothèses!$B$53), Hypothèses!$C$53)-Hypothèses!$E$53), Hypothèses!$D$53), 0)))*IF(D346&gt;=4,1,0)</f>
        <v>0</v>
      </c>
      <c r="K346" s="7">
        <f>E346+F346+G346</f>
        <v>0</v>
      </c>
      <c r="L346" s="7">
        <f>H346+I346+J346</f>
        <v>0</v>
      </c>
      <c r="M346" s="7">
        <f>Simulateur!$G$20 + L346</f>
        <v>0</v>
      </c>
    </row>
    <row r="347" spans="1:13">
      <c r="A347" s="11">
        <v>346</v>
      </c>
      <c r="B347" s="11">
        <f>BINOM.INV(1000, (Hypothèses!$B$43*Hypothèses!$B$46)/1000, RAND())</f>
        <v>0</v>
      </c>
      <c r="C347" s="11">
        <f>BINOM.INV(1000, (Hypothèses!$B$43*Hypothèses!$B$47)/1000, RAND())</f>
        <v>0</v>
      </c>
      <c r="D347" s="11">
        <f>BINOM.INV(1000, (Hypothèses!$B$43*Hypothèses!$B$48)/1000, RAND())</f>
        <v>0</v>
      </c>
      <c r="E347" s="7">
        <f>(MAX(MIN((LOGNORM.INV(RAND(), LN(Hypothèses!$B$51), Hypothèses!$C$51)-Hypothèses!$E$51), Hypothèses!$D$51), 0))*IF(B347&gt;=1,1,0)+(MAX(MIN((LOGNORM.INV(RAND(), LN(Hypothèses!$B$51), Hypothèses!$C$51)-Hypothèses!$E$51), Hypothèses!$D$51), 0))*IF(B347&gt;=2,1,0)+(MAX(MIN((LOGNORM.INV(RAND(), LN(Hypothèses!$B$51), Hypothèses!$C$51)-Hypothèses!$E$51), Hypothèses!$D$51), 0))*IF(B347&gt;=3,1,0)+(MAX(MIN((LOGNORM.INV(RAND(), LN(Hypothèses!$B$51), Hypothèses!$C$51)-Hypothèses!$E$51), Hypothèses!$D$51), 0))*IF(B347&gt;=4,1,0)</f>
        <v>0</v>
      </c>
      <c r="F347" s="7">
        <f>(MAX(MIN((LOGNORM.INV(RAND(), LN(Hypothèses!$B$52), Hypothèses!$C$52)-Hypothèses!$E$52), Hypothèses!$D$52), 0))*IF(C347&gt;=1,1,0)+(MAX(MIN((LOGNORM.INV(RAND(), LN(Hypothèses!$B$52), Hypothèses!$C$52)-Hypothèses!$E$52), Hypothèses!$D$52), 0))*IF(C347&gt;=2,1,0)+(MAX(MIN((LOGNORM.INV(RAND(), LN(Hypothèses!$B$52), Hypothèses!$C$52)-Hypothèses!$E$52), Hypothèses!$D$52), 0))*IF(C347&gt;=3,1,0)+(MAX(MIN((LOGNORM.INV(RAND(), LN(Hypothèses!$B$52), Hypothèses!$C$52)-Hypothèses!$E$52), Hypothèses!$D$52), 0))*IF(C347&gt;=4,1,0)</f>
        <v>0</v>
      </c>
      <c r="G347" s="7">
        <f>(MAX(MIN((LOGNORM.INV(RAND(), LN(Hypothèses!$B$53), Hypothèses!$C$53)-Hypothèses!$E$53), Hypothèses!$D$53), 0))*IF(D347&gt;=1,1,0)+(MAX(MIN((LOGNORM.INV(RAND(), LN(Hypothèses!$B$53), Hypothèses!$C$53)-Hypothèses!$E$53), Hypothèses!$D$53), 0))*IF(D347&gt;=2,1,0)+(MAX(MIN((LOGNORM.INV(RAND(), LN(Hypothèses!$B$53), Hypothèses!$C$53)-Hypothèses!$E$53), Hypothèses!$D$53), 0))*IF(D347&gt;=3,1,0)+(MAX(MIN((LOGNORM.INV(RAND(), LN(Hypothèses!$B$53), Hypothèses!$C$53)-Hypothèses!$E$53), Hypothèses!$D$53), 0))*IF(D347&gt;=4,1,0)</f>
        <v>0</v>
      </c>
      <c r="H347" s="7">
        <f>((LOGNORM.INV(RAND(), LN(Hypothèses!$B$51), Hypothèses!$C$51)) - (MAX(MIN((LOGNORM.INV(RAND(), LN(Hypothèses!$B$51), Hypothèses!$C$51)-Hypothèses!$E$51), Hypothèses!$D$51), 0)))*IF(B347&gt;=1,1,0)+((LOGNORM.INV(RAND(), LN(Hypothèses!$B$51), Hypothèses!$C$51)) - (MAX(MIN((LOGNORM.INV(RAND(), LN(Hypothèses!$B$51), Hypothèses!$C$51)-Hypothèses!$E$51), Hypothèses!$D$51), 0)))*IF(B347&gt;=2,1,0)+((LOGNORM.INV(RAND(), LN(Hypothèses!$B$51), Hypothèses!$C$51)) - (MAX(MIN((LOGNORM.INV(RAND(), LN(Hypothèses!$B$51), Hypothèses!$C$51)-Hypothèses!$E$51), Hypothèses!$D$51), 0)))*IF(B347&gt;=3,1,0)+((LOGNORM.INV(RAND(), LN(Hypothèses!$B$51), Hypothèses!$C$51)) - (MAX(MIN((LOGNORM.INV(RAND(), LN(Hypothèses!$B$51), Hypothèses!$C$51)-Hypothèses!$E$51), Hypothèses!$D$51), 0)))*IF(B347&gt;=4,1,0)</f>
        <v>0</v>
      </c>
      <c r="I347" s="7">
        <f>((LOGNORM.INV(RAND(), LN(Hypothèses!$B$52), Hypothèses!$C$52)) - (MAX(MIN((LOGNORM.INV(RAND(), LN(Hypothèses!$B$52), Hypothèses!$C$52)-Hypothèses!$E$52), Hypothèses!$D$52), 0)))*IF(C347&gt;=1,1,0)+((LOGNORM.INV(RAND(), LN(Hypothèses!$B$52), Hypothèses!$C$52)) - (MAX(MIN((LOGNORM.INV(RAND(), LN(Hypothèses!$B$52), Hypothèses!$C$52)-Hypothèses!$E$52), Hypothèses!$D$52), 0)))*IF(C347&gt;=2,1,0)+((LOGNORM.INV(RAND(), LN(Hypothèses!$B$52), Hypothèses!$C$52)) - (MAX(MIN((LOGNORM.INV(RAND(), LN(Hypothèses!$B$52), Hypothèses!$C$52)-Hypothèses!$E$52), Hypothèses!$D$52), 0)))*IF(C347&gt;=3,1,0)+((LOGNORM.INV(RAND(), LN(Hypothèses!$B$52), Hypothèses!$C$52)) - (MAX(MIN((LOGNORM.INV(RAND(), LN(Hypothèses!$B$52), Hypothèses!$C$52)-Hypothèses!$E$52), Hypothèses!$D$52), 0)))*IF(C347&gt;=4,1,0)</f>
        <v>0</v>
      </c>
      <c r="J347" s="7">
        <f>((LOGNORM.INV(RAND(), LN(Hypothèses!$B$53), Hypothèses!$C$53)) - (MAX(MIN((LOGNORM.INV(RAND(), LN(Hypothèses!$B$53), Hypothèses!$C$53)-Hypothèses!$E$53), Hypothèses!$D$53), 0)))*IF(D347&gt;=1,1,0)+((LOGNORM.INV(RAND(), LN(Hypothèses!$B$53), Hypothèses!$C$53)) - (MAX(MIN((LOGNORM.INV(RAND(), LN(Hypothèses!$B$53), Hypothèses!$C$53)-Hypothèses!$E$53), Hypothèses!$D$53), 0)))*IF(D347&gt;=2,1,0)+((LOGNORM.INV(RAND(), LN(Hypothèses!$B$53), Hypothèses!$C$53)) - (MAX(MIN((LOGNORM.INV(RAND(), LN(Hypothèses!$B$53), Hypothèses!$C$53)-Hypothèses!$E$53), Hypothèses!$D$53), 0)))*IF(D347&gt;=3,1,0)+((LOGNORM.INV(RAND(), LN(Hypothèses!$B$53), Hypothèses!$C$53)) - (MAX(MIN((LOGNORM.INV(RAND(), LN(Hypothèses!$B$53), Hypothèses!$C$53)-Hypothèses!$E$53), Hypothèses!$D$53), 0)))*IF(D347&gt;=4,1,0)</f>
        <v>0</v>
      </c>
      <c r="K347" s="7">
        <f>E347+F347+G347</f>
        <v>0</v>
      </c>
      <c r="L347" s="7">
        <f>H347+I347+J347</f>
        <v>0</v>
      </c>
      <c r="M347" s="7">
        <f>Simulateur!$G$20 + L347</f>
        <v>0</v>
      </c>
    </row>
    <row r="348" spans="1:13">
      <c r="A348" s="11">
        <v>347</v>
      </c>
      <c r="B348" s="11">
        <f>BINOM.INV(1000, (Hypothèses!$B$43*Hypothèses!$B$46)/1000, RAND())</f>
        <v>0</v>
      </c>
      <c r="C348" s="11">
        <f>BINOM.INV(1000, (Hypothèses!$B$43*Hypothèses!$B$47)/1000, RAND())</f>
        <v>0</v>
      </c>
      <c r="D348" s="11">
        <f>BINOM.INV(1000, (Hypothèses!$B$43*Hypothèses!$B$48)/1000, RAND())</f>
        <v>0</v>
      </c>
      <c r="E348" s="7">
        <f>(MAX(MIN((LOGNORM.INV(RAND(), LN(Hypothèses!$B$51), Hypothèses!$C$51)-Hypothèses!$E$51), Hypothèses!$D$51), 0))*IF(B348&gt;=1,1,0)+(MAX(MIN((LOGNORM.INV(RAND(), LN(Hypothèses!$B$51), Hypothèses!$C$51)-Hypothèses!$E$51), Hypothèses!$D$51), 0))*IF(B348&gt;=2,1,0)+(MAX(MIN((LOGNORM.INV(RAND(), LN(Hypothèses!$B$51), Hypothèses!$C$51)-Hypothèses!$E$51), Hypothèses!$D$51), 0))*IF(B348&gt;=3,1,0)+(MAX(MIN((LOGNORM.INV(RAND(), LN(Hypothèses!$B$51), Hypothèses!$C$51)-Hypothèses!$E$51), Hypothèses!$D$51), 0))*IF(B348&gt;=4,1,0)</f>
        <v>0</v>
      </c>
      <c r="F348" s="7">
        <f>(MAX(MIN((LOGNORM.INV(RAND(), LN(Hypothèses!$B$52), Hypothèses!$C$52)-Hypothèses!$E$52), Hypothèses!$D$52), 0))*IF(C348&gt;=1,1,0)+(MAX(MIN((LOGNORM.INV(RAND(), LN(Hypothèses!$B$52), Hypothèses!$C$52)-Hypothèses!$E$52), Hypothèses!$D$52), 0))*IF(C348&gt;=2,1,0)+(MAX(MIN((LOGNORM.INV(RAND(), LN(Hypothèses!$B$52), Hypothèses!$C$52)-Hypothèses!$E$52), Hypothèses!$D$52), 0))*IF(C348&gt;=3,1,0)+(MAX(MIN((LOGNORM.INV(RAND(), LN(Hypothèses!$B$52), Hypothèses!$C$52)-Hypothèses!$E$52), Hypothèses!$D$52), 0))*IF(C348&gt;=4,1,0)</f>
        <v>0</v>
      </c>
      <c r="G348" s="7">
        <f>(MAX(MIN((LOGNORM.INV(RAND(), LN(Hypothèses!$B$53), Hypothèses!$C$53)-Hypothèses!$E$53), Hypothèses!$D$53), 0))*IF(D348&gt;=1,1,0)+(MAX(MIN((LOGNORM.INV(RAND(), LN(Hypothèses!$B$53), Hypothèses!$C$53)-Hypothèses!$E$53), Hypothèses!$D$53), 0))*IF(D348&gt;=2,1,0)+(MAX(MIN((LOGNORM.INV(RAND(), LN(Hypothèses!$B$53), Hypothèses!$C$53)-Hypothèses!$E$53), Hypothèses!$D$53), 0))*IF(D348&gt;=3,1,0)+(MAX(MIN((LOGNORM.INV(RAND(), LN(Hypothèses!$B$53), Hypothèses!$C$53)-Hypothèses!$E$53), Hypothèses!$D$53), 0))*IF(D348&gt;=4,1,0)</f>
        <v>0</v>
      </c>
      <c r="H348" s="7">
        <f>((LOGNORM.INV(RAND(), LN(Hypothèses!$B$51), Hypothèses!$C$51)) - (MAX(MIN((LOGNORM.INV(RAND(), LN(Hypothèses!$B$51), Hypothèses!$C$51)-Hypothèses!$E$51), Hypothèses!$D$51), 0)))*IF(B348&gt;=1,1,0)+((LOGNORM.INV(RAND(), LN(Hypothèses!$B$51), Hypothèses!$C$51)) - (MAX(MIN((LOGNORM.INV(RAND(), LN(Hypothèses!$B$51), Hypothèses!$C$51)-Hypothèses!$E$51), Hypothèses!$D$51), 0)))*IF(B348&gt;=2,1,0)+((LOGNORM.INV(RAND(), LN(Hypothèses!$B$51), Hypothèses!$C$51)) - (MAX(MIN((LOGNORM.INV(RAND(), LN(Hypothèses!$B$51), Hypothèses!$C$51)-Hypothèses!$E$51), Hypothèses!$D$51), 0)))*IF(B348&gt;=3,1,0)+((LOGNORM.INV(RAND(), LN(Hypothèses!$B$51), Hypothèses!$C$51)) - (MAX(MIN((LOGNORM.INV(RAND(), LN(Hypothèses!$B$51), Hypothèses!$C$51)-Hypothèses!$E$51), Hypothèses!$D$51), 0)))*IF(B348&gt;=4,1,0)</f>
        <v>0</v>
      </c>
      <c r="I348" s="7">
        <f>((LOGNORM.INV(RAND(), LN(Hypothèses!$B$52), Hypothèses!$C$52)) - (MAX(MIN((LOGNORM.INV(RAND(), LN(Hypothèses!$B$52), Hypothèses!$C$52)-Hypothèses!$E$52), Hypothèses!$D$52), 0)))*IF(C348&gt;=1,1,0)+((LOGNORM.INV(RAND(), LN(Hypothèses!$B$52), Hypothèses!$C$52)) - (MAX(MIN((LOGNORM.INV(RAND(), LN(Hypothèses!$B$52), Hypothèses!$C$52)-Hypothèses!$E$52), Hypothèses!$D$52), 0)))*IF(C348&gt;=2,1,0)+((LOGNORM.INV(RAND(), LN(Hypothèses!$B$52), Hypothèses!$C$52)) - (MAX(MIN((LOGNORM.INV(RAND(), LN(Hypothèses!$B$52), Hypothèses!$C$52)-Hypothèses!$E$52), Hypothèses!$D$52), 0)))*IF(C348&gt;=3,1,0)+((LOGNORM.INV(RAND(), LN(Hypothèses!$B$52), Hypothèses!$C$52)) - (MAX(MIN((LOGNORM.INV(RAND(), LN(Hypothèses!$B$52), Hypothèses!$C$52)-Hypothèses!$E$52), Hypothèses!$D$52), 0)))*IF(C348&gt;=4,1,0)</f>
        <v>0</v>
      </c>
      <c r="J348" s="7">
        <f>((LOGNORM.INV(RAND(), LN(Hypothèses!$B$53), Hypothèses!$C$53)) - (MAX(MIN((LOGNORM.INV(RAND(), LN(Hypothèses!$B$53), Hypothèses!$C$53)-Hypothèses!$E$53), Hypothèses!$D$53), 0)))*IF(D348&gt;=1,1,0)+((LOGNORM.INV(RAND(), LN(Hypothèses!$B$53), Hypothèses!$C$53)) - (MAX(MIN((LOGNORM.INV(RAND(), LN(Hypothèses!$B$53), Hypothèses!$C$53)-Hypothèses!$E$53), Hypothèses!$D$53), 0)))*IF(D348&gt;=2,1,0)+((LOGNORM.INV(RAND(), LN(Hypothèses!$B$53), Hypothèses!$C$53)) - (MAX(MIN((LOGNORM.INV(RAND(), LN(Hypothèses!$B$53), Hypothèses!$C$53)-Hypothèses!$E$53), Hypothèses!$D$53), 0)))*IF(D348&gt;=3,1,0)+((LOGNORM.INV(RAND(), LN(Hypothèses!$B$53), Hypothèses!$C$53)) - (MAX(MIN((LOGNORM.INV(RAND(), LN(Hypothèses!$B$53), Hypothèses!$C$53)-Hypothèses!$E$53), Hypothèses!$D$53), 0)))*IF(D348&gt;=4,1,0)</f>
        <v>0</v>
      </c>
      <c r="K348" s="7">
        <f>E348+F348+G348</f>
        <v>0</v>
      </c>
      <c r="L348" s="7">
        <f>H348+I348+J348</f>
        <v>0</v>
      </c>
      <c r="M348" s="7">
        <f>Simulateur!$G$20 + L348</f>
        <v>0</v>
      </c>
    </row>
    <row r="349" spans="1:13">
      <c r="A349" s="11">
        <v>348</v>
      </c>
      <c r="B349" s="11">
        <f>BINOM.INV(1000, (Hypothèses!$B$43*Hypothèses!$B$46)/1000, RAND())</f>
        <v>0</v>
      </c>
      <c r="C349" s="11">
        <f>BINOM.INV(1000, (Hypothèses!$B$43*Hypothèses!$B$47)/1000, RAND())</f>
        <v>0</v>
      </c>
      <c r="D349" s="11">
        <f>BINOM.INV(1000, (Hypothèses!$B$43*Hypothèses!$B$48)/1000, RAND())</f>
        <v>0</v>
      </c>
      <c r="E349" s="7">
        <f>(MAX(MIN((LOGNORM.INV(RAND(), LN(Hypothèses!$B$51), Hypothèses!$C$51)-Hypothèses!$E$51), Hypothèses!$D$51), 0))*IF(B349&gt;=1,1,0)+(MAX(MIN((LOGNORM.INV(RAND(), LN(Hypothèses!$B$51), Hypothèses!$C$51)-Hypothèses!$E$51), Hypothèses!$D$51), 0))*IF(B349&gt;=2,1,0)+(MAX(MIN((LOGNORM.INV(RAND(), LN(Hypothèses!$B$51), Hypothèses!$C$51)-Hypothèses!$E$51), Hypothèses!$D$51), 0))*IF(B349&gt;=3,1,0)+(MAX(MIN((LOGNORM.INV(RAND(), LN(Hypothèses!$B$51), Hypothèses!$C$51)-Hypothèses!$E$51), Hypothèses!$D$51), 0))*IF(B349&gt;=4,1,0)</f>
        <v>0</v>
      </c>
      <c r="F349" s="7">
        <f>(MAX(MIN((LOGNORM.INV(RAND(), LN(Hypothèses!$B$52), Hypothèses!$C$52)-Hypothèses!$E$52), Hypothèses!$D$52), 0))*IF(C349&gt;=1,1,0)+(MAX(MIN((LOGNORM.INV(RAND(), LN(Hypothèses!$B$52), Hypothèses!$C$52)-Hypothèses!$E$52), Hypothèses!$D$52), 0))*IF(C349&gt;=2,1,0)+(MAX(MIN((LOGNORM.INV(RAND(), LN(Hypothèses!$B$52), Hypothèses!$C$52)-Hypothèses!$E$52), Hypothèses!$D$52), 0))*IF(C349&gt;=3,1,0)+(MAX(MIN((LOGNORM.INV(RAND(), LN(Hypothèses!$B$52), Hypothèses!$C$52)-Hypothèses!$E$52), Hypothèses!$D$52), 0))*IF(C349&gt;=4,1,0)</f>
        <v>0</v>
      </c>
      <c r="G349" s="7">
        <f>(MAX(MIN((LOGNORM.INV(RAND(), LN(Hypothèses!$B$53), Hypothèses!$C$53)-Hypothèses!$E$53), Hypothèses!$D$53), 0))*IF(D349&gt;=1,1,0)+(MAX(MIN((LOGNORM.INV(RAND(), LN(Hypothèses!$B$53), Hypothèses!$C$53)-Hypothèses!$E$53), Hypothèses!$D$53), 0))*IF(D349&gt;=2,1,0)+(MAX(MIN((LOGNORM.INV(RAND(), LN(Hypothèses!$B$53), Hypothèses!$C$53)-Hypothèses!$E$53), Hypothèses!$D$53), 0))*IF(D349&gt;=3,1,0)+(MAX(MIN((LOGNORM.INV(RAND(), LN(Hypothèses!$B$53), Hypothèses!$C$53)-Hypothèses!$E$53), Hypothèses!$D$53), 0))*IF(D349&gt;=4,1,0)</f>
        <v>0</v>
      </c>
      <c r="H349" s="7">
        <f>((LOGNORM.INV(RAND(), LN(Hypothèses!$B$51), Hypothèses!$C$51)) - (MAX(MIN((LOGNORM.INV(RAND(), LN(Hypothèses!$B$51), Hypothèses!$C$51)-Hypothèses!$E$51), Hypothèses!$D$51), 0)))*IF(B349&gt;=1,1,0)+((LOGNORM.INV(RAND(), LN(Hypothèses!$B$51), Hypothèses!$C$51)) - (MAX(MIN((LOGNORM.INV(RAND(), LN(Hypothèses!$B$51), Hypothèses!$C$51)-Hypothèses!$E$51), Hypothèses!$D$51), 0)))*IF(B349&gt;=2,1,0)+((LOGNORM.INV(RAND(), LN(Hypothèses!$B$51), Hypothèses!$C$51)) - (MAX(MIN((LOGNORM.INV(RAND(), LN(Hypothèses!$B$51), Hypothèses!$C$51)-Hypothèses!$E$51), Hypothèses!$D$51), 0)))*IF(B349&gt;=3,1,0)+((LOGNORM.INV(RAND(), LN(Hypothèses!$B$51), Hypothèses!$C$51)) - (MAX(MIN((LOGNORM.INV(RAND(), LN(Hypothèses!$B$51), Hypothèses!$C$51)-Hypothèses!$E$51), Hypothèses!$D$51), 0)))*IF(B349&gt;=4,1,0)</f>
        <v>0</v>
      </c>
      <c r="I349" s="7">
        <f>((LOGNORM.INV(RAND(), LN(Hypothèses!$B$52), Hypothèses!$C$52)) - (MAX(MIN((LOGNORM.INV(RAND(), LN(Hypothèses!$B$52), Hypothèses!$C$52)-Hypothèses!$E$52), Hypothèses!$D$52), 0)))*IF(C349&gt;=1,1,0)+((LOGNORM.INV(RAND(), LN(Hypothèses!$B$52), Hypothèses!$C$52)) - (MAX(MIN((LOGNORM.INV(RAND(), LN(Hypothèses!$B$52), Hypothèses!$C$52)-Hypothèses!$E$52), Hypothèses!$D$52), 0)))*IF(C349&gt;=2,1,0)+((LOGNORM.INV(RAND(), LN(Hypothèses!$B$52), Hypothèses!$C$52)) - (MAX(MIN((LOGNORM.INV(RAND(), LN(Hypothèses!$B$52), Hypothèses!$C$52)-Hypothèses!$E$52), Hypothèses!$D$52), 0)))*IF(C349&gt;=3,1,0)+((LOGNORM.INV(RAND(), LN(Hypothèses!$B$52), Hypothèses!$C$52)) - (MAX(MIN((LOGNORM.INV(RAND(), LN(Hypothèses!$B$52), Hypothèses!$C$52)-Hypothèses!$E$52), Hypothèses!$D$52), 0)))*IF(C349&gt;=4,1,0)</f>
        <v>0</v>
      </c>
      <c r="J349" s="7">
        <f>((LOGNORM.INV(RAND(), LN(Hypothèses!$B$53), Hypothèses!$C$53)) - (MAX(MIN((LOGNORM.INV(RAND(), LN(Hypothèses!$B$53), Hypothèses!$C$53)-Hypothèses!$E$53), Hypothèses!$D$53), 0)))*IF(D349&gt;=1,1,0)+((LOGNORM.INV(RAND(), LN(Hypothèses!$B$53), Hypothèses!$C$53)) - (MAX(MIN((LOGNORM.INV(RAND(), LN(Hypothèses!$B$53), Hypothèses!$C$53)-Hypothèses!$E$53), Hypothèses!$D$53), 0)))*IF(D349&gt;=2,1,0)+((LOGNORM.INV(RAND(), LN(Hypothèses!$B$53), Hypothèses!$C$53)) - (MAX(MIN((LOGNORM.INV(RAND(), LN(Hypothèses!$B$53), Hypothèses!$C$53)-Hypothèses!$E$53), Hypothèses!$D$53), 0)))*IF(D349&gt;=3,1,0)+((LOGNORM.INV(RAND(), LN(Hypothèses!$B$53), Hypothèses!$C$53)) - (MAX(MIN((LOGNORM.INV(RAND(), LN(Hypothèses!$B$53), Hypothèses!$C$53)-Hypothèses!$E$53), Hypothèses!$D$53), 0)))*IF(D349&gt;=4,1,0)</f>
        <v>0</v>
      </c>
      <c r="K349" s="7">
        <f>E349+F349+G349</f>
        <v>0</v>
      </c>
      <c r="L349" s="7">
        <f>H349+I349+J349</f>
        <v>0</v>
      </c>
      <c r="M349" s="7">
        <f>Simulateur!$G$20 + L349</f>
        <v>0</v>
      </c>
    </row>
    <row r="350" spans="1:13">
      <c r="A350" s="11">
        <v>349</v>
      </c>
      <c r="B350" s="11">
        <f>BINOM.INV(1000, (Hypothèses!$B$43*Hypothèses!$B$46)/1000, RAND())</f>
        <v>0</v>
      </c>
      <c r="C350" s="11">
        <f>BINOM.INV(1000, (Hypothèses!$B$43*Hypothèses!$B$47)/1000, RAND())</f>
        <v>0</v>
      </c>
      <c r="D350" s="11">
        <f>BINOM.INV(1000, (Hypothèses!$B$43*Hypothèses!$B$48)/1000, RAND())</f>
        <v>0</v>
      </c>
      <c r="E350" s="7">
        <f>(MAX(MIN((LOGNORM.INV(RAND(), LN(Hypothèses!$B$51), Hypothèses!$C$51)-Hypothèses!$E$51), Hypothèses!$D$51), 0))*IF(B350&gt;=1,1,0)+(MAX(MIN((LOGNORM.INV(RAND(), LN(Hypothèses!$B$51), Hypothèses!$C$51)-Hypothèses!$E$51), Hypothèses!$D$51), 0))*IF(B350&gt;=2,1,0)+(MAX(MIN((LOGNORM.INV(RAND(), LN(Hypothèses!$B$51), Hypothèses!$C$51)-Hypothèses!$E$51), Hypothèses!$D$51), 0))*IF(B350&gt;=3,1,0)+(MAX(MIN((LOGNORM.INV(RAND(), LN(Hypothèses!$B$51), Hypothèses!$C$51)-Hypothèses!$E$51), Hypothèses!$D$51), 0))*IF(B350&gt;=4,1,0)</f>
        <v>0</v>
      </c>
      <c r="F350" s="7">
        <f>(MAX(MIN((LOGNORM.INV(RAND(), LN(Hypothèses!$B$52), Hypothèses!$C$52)-Hypothèses!$E$52), Hypothèses!$D$52), 0))*IF(C350&gt;=1,1,0)+(MAX(MIN((LOGNORM.INV(RAND(), LN(Hypothèses!$B$52), Hypothèses!$C$52)-Hypothèses!$E$52), Hypothèses!$D$52), 0))*IF(C350&gt;=2,1,0)+(MAX(MIN((LOGNORM.INV(RAND(), LN(Hypothèses!$B$52), Hypothèses!$C$52)-Hypothèses!$E$52), Hypothèses!$D$52), 0))*IF(C350&gt;=3,1,0)+(MAX(MIN((LOGNORM.INV(RAND(), LN(Hypothèses!$B$52), Hypothèses!$C$52)-Hypothèses!$E$52), Hypothèses!$D$52), 0))*IF(C350&gt;=4,1,0)</f>
        <v>0</v>
      </c>
      <c r="G350" s="7">
        <f>(MAX(MIN((LOGNORM.INV(RAND(), LN(Hypothèses!$B$53), Hypothèses!$C$53)-Hypothèses!$E$53), Hypothèses!$D$53), 0))*IF(D350&gt;=1,1,0)+(MAX(MIN((LOGNORM.INV(RAND(), LN(Hypothèses!$B$53), Hypothèses!$C$53)-Hypothèses!$E$53), Hypothèses!$D$53), 0))*IF(D350&gt;=2,1,0)+(MAX(MIN((LOGNORM.INV(RAND(), LN(Hypothèses!$B$53), Hypothèses!$C$53)-Hypothèses!$E$53), Hypothèses!$D$53), 0))*IF(D350&gt;=3,1,0)+(MAX(MIN((LOGNORM.INV(RAND(), LN(Hypothèses!$B$53), Hypothèses!$C$53)-Hypothèses!$E$53), Hypothèses!$D$53), 0))*IF(D350&gt;=4,1,0)</f>
        <v>0</v>
      </c>
      <c r="H350" s="7">
        <f>((LOGNORM.INV(RAND(), LN(Hypothèses!$B$51), Hypothèses!$C$51)) - (MAX(MIN((LOGNORM.INV(RAND(), LN(Hypothèses!$B$51), Hypothèses!$C$51)-Hypothèses!$E$51), Hypothèses!$D$51), 0)))*IF(B350&gt;=1,1,0)+((LOGNORM.INV(RAND(), LN(Hypothèses!$B$51), Hypothèses!$C$51)) - (MAX(MIN((LOGNORM.INV(RAND(), LN(Hypothèses!$B$51), Hypothèses!$C$51)-Hypothèses!$E$51), Hypothèses!$D$51), 0)))*IF(B350&gt;=2,1,0)+((LOGNORM.INV(RAND(), LN(Hypothèses!$B$51), Hypothèses!$C$51)) - (MAX(MIN((LOGNORM.INV(RAND(), LN(Hypothèses!$B$51), Hypothèses!$C$51)-Hypothèses!$E$51), Hypothèses!$D$51), 0)))*IF(B350&gt;=3,1,0)+((LOGNORM.INV(RAND(), LN(Hypothèses!$B$51), Hypothèses!$C$51)) - (MAX(MIN((LOGNORM.INV(RAND(), LN(Hypothèses!$B$51), Hypothèses!$C$51)-Hypothèses!$E$51), Hypothèses!$D$51), 0)))*IF(B350&gt;=4,1,0)</f>
        <v>0</v>
      </c>
      <c r="I350" s="7">
        <f>((LOGNORM.INV(RAND(), LN(Hypothèses!$B$52), Hypothèses!$C$52)) - (MAX(MIN((LOGNORM.INV(RAND(), LN(Hypothèses!$B$52), Hypothèses!$C$52)-Hypothèses!$E$52), Hypothèses!$D$52), 0)))*IF(C350&gt;=1,1,0)+((LOGNORM.INV(RAND(), LN(Hypothèses!$B$52), Hypothèses!$C$52)) - (MAX(MIN((LOGNORM.INV(RAND(), LN(Hypothèses!$B$52), Hypothèses!$C$52)-Hypothèses!$E$52), Hypothèses!$D$52), 0)))*IF(C350&gt;=2,1,0)+((LOGNORM.INV(RAND(), LN(Hypothèses!$B$52), Hypothèses!$C$52)) - (MAX(MIN((LOGNORM.INV(RAND(), LN(Hypothèses!$B$52), Hypothèses!$C$52)-Hypothèses!$E$52), Hypothèses!$D$52), 0)))*IF(C350&gt;=3,1,0)+((LOGNORM.INV(RAND(), LN(Hypothèses!$B$52), Hypothèses!$C$52)) - (MAX(MIN((LOGNORM.INV(RAND(), LN(Hypothèses!$B$52), Hypothèses!$C$52)-Hypothèses!$E$52), Hypothèses!$D$52), 0)))*IF(C350&gt;=4,1,0)</f>
        <v>0</v>
      </c>
      <c r="J350" s="7">
        <f>((LOGNORM.INV(RAND(), LN(Hypothèses!$B$53), Hypothèses!$C$53)) - (MAX(MIN((LOGNORM.INV(RAND(), LN(Hypothèses!$B$53), Hypothèses!$C$53)-Hypothèses!$E$53), Hypothèses!$D$53), 0)))*IF(D350&gt;=1,1,0)+((LOGNORM.INV(RAND(), LN(Hypothèses!$B$53), Hypothèses!$C$53)) - (MAX(MIN((LOGNORM.INV(RAND(), LN(Hypothèses!$B$53), Hypothèses!$C$53)-Hypothèses!$E$53), Hypothèses!$D$53), 0)))*IF(D350&gt;=2,1,0)+((LOGNORM.INV(RAND(), LN(Hypothèses!$B$53), Hypothèses!$C$53)) - (MAX(MIN((LOGNORM.INV(RAND(), LN(Hypothèses!$B$53), Hypothèses!$C$53)-Hypothèses!$E$53), Hypothèses!$D$53), 0)))*IF(D350&gt;=3,1,0)+((LOGNORM.INV(RAND(), LN(Hypothèses!$B$53), Hypothèses!$C$53)) - (MAX(MIN((LOGNORM.INV(RAND(), LN(Hypothèses!$B$53), Hypothèses!$C$53)-Hypothèses!$E$53), Hypothèses!$D$53), 0)))*IF(D350&gt;=4,1,0)</f>
        <v>0</v>
      </c>
      <c r="K350" s="7">
        <f>E350+F350+G350</f>
        <v>0</v>
      </c>
      <c r="L350" s="7">
        <f>H350+I350+J350</f>
        <v>0</v>
      </c>
      <c r="M350" s="7">
        <f>Simulateur!$G$20 + L350</f>
        <v>0</v>
      </c>
    </row>
    <row r="351" spans="1:13">
      <c r="A351" s="11">
        <v>350</v>
      </c>
      <c r="B351" s="11">
        <f>BINOM.INV(1000, (Hypothèses!$B$43*Hypothèses!$B$46)/1000, RAND())</f>
        <v>0</v>
      </c>
      <c r="C351" s="11">
        <f>BINOM.INV(1000, (Hypothèses!$B$43*Hypothèses!$B$47)/1000, RAND())</f>
        <v>0</v>
      </c>
      <c r="D351" s="11">
        <f>BINOM.INV(1000, (Hypothèses!$B$43*Hypothèses!$B$48)/1000, RAND())</f>
        <v>0</v>
      </c>
      <c r="E351" s="7">
        <f>(MAX(MIN((LOGNORM.INV(RAND(), LN(Hypothèses!$B$51), Hypothèses!$C$51)-Hypothèses!$E$51), Hypothèses!$D$51), 0))*IF(B351&gt;=1,1,0)+(MAX(MIN((LOGNORM.INV(RAND(), LN(Hypothèses!$B$51), Hypothèses!$C$51)-Hypothèses!$E$51), Hypothèses!$D$51), 0))*IF(B351&gt;=2,1,0)+(MAX(MIN((LOGNORM.INV(RAND(), LN(Hypothèses!$B$51), Hypothèses!$C$51)-Hypothèses!$E$51), Hypothèses!$D$51), 0))*IF(B351&gt;=3,1,0)+(MAX(MIN((LOGNORM.INV(RAND(), LN(Hypothèses!$B$51), Hypothèses!$C$51)-Hypothèses!$E$51), Hypothèses!$D$51), 0))*IF(B351&gt;=4,1,0)</f>
        <v>0</v>
      </c>
      <c r="F351" s="7">
        <f>(MAX(MIN((LOGNORM.INV(RAND(), LN(Hypothèses!$B$52), Hypothèses!$C$52)-Hypothèses!$E$52), Hypothèses!$D$52), 0))*IF(C351&gt;=1,1,0)+(MAX(MIN((LOGNORM.INV(RAND(), LN(Hypothèses!$B$52), Hypothèses!$C$52)-Hypothèses!$E$52), Hypothèses!$D$52), 0))*IF(C351&gt;=2,1,0)+(MAX(MIN((LOGNORM.INV(RAND(), LN(Hypothèses!$B$52), Hypothèses!$C$52)-Hypothèses!$E$52), Hypothèses!$D$52), 0))*IF(C351&gt;=3,1,0)+(MAX(MIN((LOGNORM.INV(RAND(), LN(Hypothèses!$B$52), Hypothèses!$C$52)-Hypothèses!$E$52), Hypothèses!$D$52), 0))*IF(C351&gt;=4,1,0)</f>
        <v>0</v>
      </c>
      <c r="G351" s="7">
        <f>(MAX(MIN((LOGNORM.INV(RAND(), LN(Hypothèses!$B$53), Hypothèses!$C$53)-Hypothèses!$E$53), Hypothèses!$D$53), 0))*IF(D351&gt;=1,1,0)+(MAX(MIN((LOGNORM.INV(RAND(), LN(Hypothèses!$B$53), Hypothèses!$C$53)-Hypothèses!$E$53), Hypothèses!$D$53), 0))*IF(D351&gt;=2,1,0)+(MAX(MIN((LOGNORM.INV(RAND(), LN(Hypothèses!$B$53), Hypothèses!$C$53)-Hypothèses!$E$53), Hypothèses!$D$53), 0))*IF(D351&gt;=3,1,0)+(MAX(MIN((LOGNORM.INV(RAND(), LN(Hypothèses!$B$53), Hypothèses!$C$53)-Hypothèses!$E$53), Hypothèses!$D$53), 0))*IF(D351&gt;=4,1,0)</f>
        <v>0</v>
      </c>
      <c r="H351" s="7">
        <f>((LOGNORM.INV(RAND(), LN(Hypothèses!$B$51), Hypothèses!$C$51)) - (MAX(MIN((LOGNORM.INV(RAND(), LN(Hypothèses!$B$51), Hypothèses!$C$51)-Hypothèses!$E$51), Hypothèses!$D$51), 0)))*IF(B351&gt;=1,1,0)+((LOGNORM.INV(RAND(), LN(Hypothèses!$B$51), Hypothèses!$C$51)) - (MAX(MIN((LOGNORM.INV(RAND(), LN(Hypothèses!$B$51), Hypothèses!$C$51)-Hypothèses!$E$51), Hypothèses!$D$51), 0)))*IF(B351&gt;=2,1,0)+((LOGNORM.INV(RAND(), LN(Hypothèses!$B$51), Hypothèses!$C$51)) - (MAX(MIN((LOGNORM.INV(RAND(), LN(Hypothèses!$B$51), Hypothèses!$C$51)-Hypothèses!$E$51), Hypothèses!$D$51), 0)))*IF(B351&gt;=3,1,0)+((LOGNORM.INV(RAND(), LN(Hypothèses!$B$51), Hypothèses!$C$51)) - (MAX(MIN((LOGNORM.INV(RAND(), LN(Hypothèses!$B$51), Hypothèses!$C$51)-Hypothèses!$E$51), Hypothèses!$D$51), 0)))*IF(B351&gt;=4,1,0)</f>
        <v>0</v>
      </c>
      <c r="I351" s="7">
        <f>((LOGNORM.INV(RAND(), LN(Hypothèses!$B$52), Hypothèses!$C$52)) - (MAX(MIN((LOGNORM.INV(RAND(), LN(Hypothèses!$B$52), Hypothèses!$C$52)-Hypothèses!$E$52), Hypothèses!$D$52), 0)))*IF(C351&gt;=1,1,0)+((LOGNORM.INV(RAND(), LN(Hypothèses!$B$52), Hypothèses!$C$52)) - (MAX(MIN((LOGNORM.INV(RAND(), LN(Hypothèses!$B$52), Hypothèses!$C$52)-Hypothèses!$E$52), Hypothèses!$D$52), 0)))*IF(C351&gt;=2,1,0)+((LOGNORM.INV(RAND(), LN(Hypothèses!$B$52), Hypothèses!$C$52)) - (MAX(MIN((LOGNORM.INV(RAND(), LN(Hypothèses!$B$52), Hypothèses!$C$52)-Hypothèses!$E$52), Hypothèses!$D$52), 0)))*IF(C351&gt;=3,1,0)+((LOGNORM.INV(RAND(), LN(Hypothèses!$B$52), Hypothèses!$C$52)) - (MAX(MIN((LOGNORM.INV(RAND(), LN(Hypothèses!$B$52), Hypothèses!$C$52)-Hypothèses!$E$52), Hypothèses!$D$52), 0)))*IF(C351&gt;=4,1,0)</f>
        <v>0</v>
      </c>
      <c r="J351" s="7">
        <f>((LOGNORM.INV(RAND(), LN(Hypothèses!$B$53), Hypothèses!$C$53)) - (MAX(MIN((LOGNORM.INV(RAND(), LN(Hypothèses!$B$53), Hypothèses!$C$53)-Hypothèses!$E$53), Hypothèses!$D$53), 0)))*IF(D351&gt;=1,1,0)+((LOGNORM.INV(RAND(), LN(Hypothèses!$B$53), Hypothèses!$C$53)) - (MAX(MIN((LOGNORM.INV(RAND(), LN(Hypothèses!$B$53), Hypothèses!$C$53)-Hypothèses!$E$53), Hypothèses!$D$53), 0)))*IF(D351&gt;=2,1,0)+((LOGNORM.INV(RAND(), LN(Hypothèses!$B$53), Hypothèses!$C$53)) - (MAX(MIN((LOGNORM.INV(RAND(), LN(Hypothèses!$B$53), Hypothèses!$C$53)-Hypothèses!$E$53), Hypothèses!$D$53), 0)))*IF(D351&gt;=3,1,0)+((LOGNORM.INV(RAND(), LN(Hypothèses!$B$53), Hypothèses!$C$53)) - (MAX(MIN((LOGNORM.INV(RAND(), LN(Hypothèses!$B$53), Hypothèses!$C$53)-Hypothèses!$E$53), Hypothèses!$D$53), 0)))*IF(D351&gt;=4,1,0)</f>
        <v>0</v>
      </c>
      <c r="K351" s="7">
        <f>E351+F351+G351</f>
        <v>0</v>
      </c>
      <c r="L351" s="7">
        <f>H351+I351+J351</f>
        <v>0</v>
      </c>
      <c r="M351" s="7">
        <f>Simulateur!$G$20 + L351</f>
        <v>0</v>
      </c>
    </row>
    <row r="352" spans="1:13">
      <c r="A352" s="11">
        <v>351</v>
      </c>
      <c r="B352" s="11">
        <f>BINOM.INV(1000, (Hypothèses!$B$43*Hypothèses!$B$46)/1000, RAND())</f>
        <v>0</v>
      </c>
      <c r="C352" s="11">
        <f>BINOM.INV(1000, (Hypothèses!$B$43*Hypothèses!$B$47)/1000, RAND())</f>
        <v>0</v>
      </c>
      <c r="D352" s="11">
        <f>BINOM.INV(1000, (Hypothèses!$B$43*Hypothèses!$B$48)/1000, RAND())</f>
        <v>0</v>
      </c>
      <c r="E352" s="7">
        <f>(MAX(MIN((LOGNORM.INV(RAND(), LN(Hypothèses!$B$51), Hypothèses!$C$51)-Hypothèses!$E$51), Hypothèses!$D$51), 0))*IF(B352&gt;=1,1,0)+(MAX(MIN((LOGNORM.INV(RAND(), LN(Hypothèses!$B$51), Hypothèses!$C$51)-Hypothèses!$E$51), Hypothèses!$D$51), 0))*IF(B352&gt;=2,1,0)+(MAX(MIN((LOGNORM.INV(RAND(), LN(Hypothèses!$B$51), Hypothèses!$C$51)-Hypothèses!$E$51), Hypothèses!$D$51), 0))*IF(B352&gt;=3,1,0)+(MAX(MIN((LOGNORM.INV(RAND(), LN(Hypothèses!$B$51), Hypothèses!$C$51)-Hypothèses!$E$51), Hypothèses!$D$51), 0))*IF(B352&gt;=4,1,0)</f>
        <v>0</v>
      </c>
      <c r="F352" s="7">
        <f>(MAX(MIN((LOGNORM.INV(RAND(), LN(Hypothèses!$B$52), Hypothèses!$C$52)-Hypothèses!$E$52), Hypothèses!$D$52), 0))*IF(C352&gt;=1,1,0)+(MAX(MIN((LOGNORM.INV(RAND(), LN(Hypothèses!$B$52), Hypothèses!$C$52)-Hypothèses!$E$52), Hypothèses!$D$52), 0))*IF(C352&gt;=2,1,0)+(MAX(MIN((LOGNORM.INV(RAND(), LN(Hypothèses!$B$52), Hypothèses!$C$52)-Hypothèses!$E$52), Hypothèses!$D$52), 0))*IF(C352&gt;=3,1,0)+(MAX(MIN((LOGNORM.INV(RAND(), LN(Hypothèses!$B$52), Hypothèses!$C$52)-Hypothèses!$E$52), Hypothèses!$D$52), 0))*IF(C352&gt;=4,1,0)</f>
        <v>0</v>
      </c>
      <c r="G352" s="7">
        <f>(MAX(MIN((LOGNORM.INV(RAND(), LN(Hypothèses!$B$53), Hypothèses!$C$53)-Hypothèses!$E$53), Hypothèses!$D$53), 0))*IF(D352&gt;=1,1,0)+(MAX(MIN((LOGNORM.INV(RAND(), LN(Hypothèses!$B$53), Hypothèses!$C$53)-Hypothèses!$E$53), Hypothèses!$D$53), 0))*IF(D352&gt;=2,1,0)+(MAX(MIN((LOGNORM.INV(RAND(), LN(Hypothèses!$B$53), Hypothèses!$C$53)-Hypothèses!$E$53), Hypothèses!$D$53), 0))*IF(D352&gt;=3,1,0)+(MAX(MIN((LOGNORM.INV(RAND(), LN(Hypothèses!$B$53), Hypothèses!$C$53)-Hypothèses!$E$53), Hypothèses!$D$53), 0))*IF(D352&gt;=4,1,0)</f>
        <v>0</v>
      </c>
      <c r="H352" s="7">
        <f>((LOGNORM.INV(RAND(), LN(Hypothèses!$B$51), Hypothèses!$C$51)) - (MAX(MIN((LOGNORM.INV(RAND(), LN(Hypothèses!$B$51), Hypothèses!$C$51)-Hypothèses!$E$51), Hypothèses!$D$51), 0)))*IF(B352&gt;=1,1,0)+((LOGNORM.INV(RAND(), LN(Hypothèses!$B$51), Hypothèses!$C$51)) - (MAX(MIN((LOGNORM.INV(RAND(), LN(Hypothèses!$B$51), Hypothèses!$C$51)-Hypothèses!$E$51), Hypothèses!$D$51), 0)))*IF(B352&gt;=2,1,0)+((LOGNORM.INV(RAND(), LN(Hypothèses!$B$51), Hypothèses!$C$51)) - (MAX(MIN((LOGNORM.INV(RAND(), LN(Hypothèses!$B$51), Hypothèses!$C$51)-Hypothèses!$E$51), Hypothèses!$D$51), 0)))*IF(B352&gt;=3,1,0)+((LOGNORM.INV(RAND(), LN(Hypothèses!$B$51), Hypothèses!$C$51)) - (MAX(MIN((LOGNORM.INV(RAND(), LN(Hypothèses!$B$51), Hypothèses!$C$51)-Hypothèses!$E$51), Hypothèses!$D$51), 0)))*IF(B352&gt;=4,1,0)</f>
        <v>0</v>
      </c>
      <c r="I352" s="7">
        <f>((LOGNORM.INV(RAND(), LN(Hypothèses!$B$52), Hypothèses!$C$52)) - (MAX(MIN((LOGNORM.INV(RAND(), LN(Hypothèses!$B$52), Hypothèses!$C$52)-Hypothèses!$E$52), Hypothèses!$D$52), 0)))*IF(C352&gt;=1,1,0)+((LOGNORM.INV(RAND(), LN(Hypothèses!$B$52), Hypothèses!$C$52)) - (MAX(MIN((LOGNORM.INV(RAND(), LN(Hypothèses!$B$52), Hypothèses!$C$52)-Hypothèses!$E$52), Hypothèses!$D$52), 0)))*IF(C352&gt;=2,1,0)+((LOGNORM.INV(RAND(), LN(Hypothèses!$B$52), Hypothèses!$C$52)) - (MAX(MIN((LOGNORM.INV(RAND(), LN(Hypothèses!$B$52), Hypothèses!$C$52)-Hypothèses!$E$52), Hypothèses!$D$52), 0)))*IF(C352&gt;=3,1,0)+((LOGNORM.INV(RAND(), LN(Hypothèses!$B$52), Hypothèses!$C$52)) - (MAX(MIN((LOGNORM.INV(RAND(), LN(Hypothèses!$B$52), Hypothèses!$C$52)-Hypothèses!$E$52), Hypothèses!$D$52), 0)))*IF(C352&gt;=4,1,0)</f>
        <v>0</v>
      </c>
      <c r="J352" s="7">
        <f>((LOGNORM.INV(RAND(), LN(Hypothèses!$B$53), Hypothèses!$C$53)) - (MAX(MIN((LOGNORM.INV(RAND(), LN(Hypothèses!$B$53), Hypothèses!$C$53)-Hypothèses!$E$53), Hypothèses!$D$53), 0)))*IF(D352&gt;=1,1,0)+((LOGNORM.INV(RAND(), LN(Hypothèses!$B$53), Hypothèses!$C$53)) - (MAX(MIN((LOGNORM.INV(RAND(), LN(Hypothèses!$B$53), Hypothèses!$C$53)-Hypothèses!$E$53), Hypothèses!$D$53), 0)))*IF(D352&gt;=2,1,0)+((LOGNORM.INV(RAND(), LN(Hypothèses!$B$53), Hypothèses!$C$53)) - (MAX(MIN((LOGNORM.INV(RAND(), LN(Hypothèses!$B$53), Hypothèses!$C$53)-Hypothèses!$E$53), Hypothèses!$D$53), 0)))*IF(D352&gt;=3,1,0)+((LOGNORM.INV(RAND(), LN(Hypothèses!$B$53), Hypothèses!$C$53)) - (MAX(MIN((LOGNORM.INV(RAND(), LN(Hypothèses!$B$53), Hypothèses!$C$53)-Hypothèses!$E$53), Hypothèses!$D$53), 0)))*IF(D352&gt;=4,1,0)</f>
        <v>0</v>
      </c>
      <c r="K352" s="7">
        <f>E352+F352+G352</f>
        <v>0</v>
      </c>
      <c r="L352" s="7">
        <f>H352+I352+J352</f>
        <v>0</v>
      </c>
      <c r="M352" s="7">
        <f>Simulateur!$G$20 + L352</f>
        <v>0</v>
      </c>
    </row>
    <row r="353" spans="1:13">
      <c r="A353" s="11">
        <v>352</v>
      </c>
      <c r="B353" s="11">
        <f>BINOM.INV(1000, (Hypothèses!$B$43*Hypothèses!$B$46)/1000, RAND())</f>
        <v>0</v>
      </c>
      <c r="C353" s="11">
        <f>BINOM.INV(1000, (Hypothèses!$B$43*Hypothèses!$B$47)/1000, RAND())</f>
        <v>0</v>
      </c>
      <c r="D353" s="11">
        <f>BINOM.INV(1000, (Hypothèses!$B$43*Hypothèses!$B$48)/1000, RAND())</f>
        <v>0</v>
      </c>
      <c r="E353" s="7">
        <f>(MAX(MIN((LOGNORM.INV(RAND(), LN(Hypothèses!$B$51), Hypothèses!$C$51)-Hypothèses!$E$51), Hypothèses!$D$51), 0))*IF(B353&gt;=1,1,0)+(MAX(MIN((LOGNORM.INV(RAND(), LN(Hypothèses!$B$51), Hypothèses!$C$51)-Hypothèses!$E$51), Hypothèses!$D$51), 0))*IF(B353&gt;=2,1,0)+(MAX(MIN((LOGNORM.INV(RAND(), LN(Hypothèses!$B$51), Hypothèses!$C$51)-Hypothèses!$E$51), Hypothèses!$D$51), 0))*IF(B353&gt;=3,1,0)+(MAX(MIN((LOGNORM.INV(RAND(), LN(Hypothèses!$B$51), Hypothèses!$C$51)-Hypothèses!$E$51), Hypothèses!$D$51), 0))*IF(B353&gt;=4,1,0)</f>
        <v>0</v>
      </c>
      <c r="F353" s="7">
        <f>(MAX(MIN((LOGNORM.INV(RAND(), LN(Hypothèses!$B$52), Hypothèses!$C$52)-Hypothèses!$E$52), Hypothèses!$D$52), 0))*IF(C353&gt;=1,1,0)+(MAX(MIN((LOGNORM.INV(RAND(), LN(Hypothèses!$B$52), Hypothèses!$C$52)-Hypothèses!$E$52), Hypothèses!$D$52), 0))*IF(C353&gt;=2,1,0)+(MAX(MIN((LOGNORM.INV(RAND(), LN(Hypothèses!$B$52), Hypothèses!$C$52)-Hypothèses!$E$52), Hypothèses!$D$52), 0))*IF(C353&gt;=3,1,0)+(MAX(MIN((LOGNORM.INV(RAND(), LN(Hypothèses!$B$52), Hypothèses!$C$52)-Hypothèses!$E$52), Hypothèses!$D$52), 0))*IF(C353&gt;=4,1,0)</f>
        <v>0</v>
      </c>
      <c r="G353" s="7">
        <f>(MAX(MIN((LOGNORM.INV(RAND(), LN(Hypothèses!$B$53), Hypothèses!$C$53)-Hypothèses!$E$53), Hypothèses!$D$53), 0))*IF(D353&gt;=1,1,0)+(MAX(MIN((LOGNORM.INV(RAND(), LN(Hypothèses!$B$53), Hypothèses!$C$53)-Hypothèses!$E$53), Hypothèses!$D$53), 0))*IF(D353&gt;=2,1,0)+(MAX(MIN((LOGNORM.INV(RAND(), LN(Hypothèses!$B$53), Hypothèses!$C$53)-Hypothèses!$E$53), Hypothèses!$D$53), 0))*IF(D353&gt;=3,1,0)+(MAX(MIN((LOGNORM.INV(RAND(), LN(Hypothèses!$B$53), Hypothèses!$C$53)-Hypothèses!$E$53), Hypothèses!$D$53), 0))*IF(D353&gt;=4,1,0)</f>
        <v>0</v>
      </c>
      <c r="H353" s="7">
        <f>((LOGNORM.INV(RAND(), LN(Hypothèses!$B$51), Hypothèses!$C$51)) - (MAX(MIN((LOGNORM.INV(RAND(), LN(Hypothèses!$B$51), Hypothèses!$C$51)-Hypothèses!$E$51), Hypothèses!$D$51), 0)))*IF(B353&gt;=1,1,0)+((LOGNORM.INV(RAND(), LN(Hypothèses!$B$51), Hypothèses!$C$51)) - (MAX(MIN((LOGNORM.INV(RAND(), LN(Hypothèses!$B$51), Hypothèses!$C$51)-Hypothèses!$E$51), Hypothèses!$D$51), 0)))*IF(B353&gt;=2,1,0)+((LOGNORM.INV(RAND(), LN(Hypothèses!$B$51), Hypothèses!$C$51)) - (MAX(MIN((LOGNORM.INV(RAND(), LN(Hypothèses!$B$51), Hypothèses!$C$51)-Hypothèses!$E$51), Hypothèses!$D$51), 0)))*IF(B353&gt;=3,1,0)+((LOGNORM.INV(RAND(), LN(Hypothèses!$B$51), Hypothèses!$C$51)) - (MAX(MIN((LOGNORM.INV(RAND(), LN(Hypothèses!$B$51), Hypothèses!$C$51)-Hypothèses!$E$51), Hypothèses!$D$51), 0)))*IF(B353&gt;=4,1,0)</f>
        <v>0</v>
      </c>
      <c r="I353" s="7">
        <f>((LOGNORM.INV(RAND(), LN(Hypothèses!$B$52), Hypothèses!$C$52)) - (MAX(MIN((LOGNORM.INV(RAND(), LN(Hypothèses!$B$52), Hypothèses!$C$52)-Hypothèses!$E$52), Hypothèses!$D$52), 0)))*IF(C353&gt;=1,1,0)+((LOGNORM.INV(RAND(), LN(Hypothèses!$B$52), Hypothèses!$C$52)) - (MAX(MIN((LOGNORM.INV(RAND(), LN(Hypothèses!$B$52), Hypothèses!$C$52)-Hypothèses!$E$52), Hypothèses!$D$52), 0)))*IF(C353&gt;=2,1,0)+((LOGNORM.INV(RAND(), LN(Hypothèses!$B$52), Hypothèses!$C$52)) - (MAX(MIN((LOGNORM.INV(RAND(), LN(Hypothèses!$B$52), Hypothèses!$C$52)-Hypothèses!$E$52), Hypothèses!$D$52), 0)))*IF(C353&gt;=3,1,0)+((LOGNORM.INV(RAND(), LN(Hypothèses!$B$52), Hypothèses!$C$52)) - (MAX(MIN((LOGNORM.INV(RAND(), LN(Hypothèses!$B$52), Hypothèses!$C$52)-Hypothèses!$E$52), Hypothèses!$D$52), 0)))*IF(C353&gt;=4,1,0)</f>
        <v>0</v>
      </c>
      <c r="J353" s="7">
        <f>((LOGNORM.INV(RAND(), LN(Hypothèses!$B$53), Hypothèses!$C$53)) - (MAX(MIN((LOGNORM.INV(RAND(), LN(Hypothèses!$B$53), Hypothèses!$C$53)-Hypothèses!$E$53), Hypothèses!$D$53), 0)))*IF(D353&gt;=1,1,0)+((LOGNORM.INV(RAND(), LN(Hypothèses!$B$53), Hypothèses!$C$53)) - (MAX(MIN((LOGNORM.INV(RAND(), LN(Hypothèses!$B$53), Hypothèses!$C$53)-Hypothèses!$E$53), Hypothèses!$D$53), 0)))*IF(D353&gt;=2,1,0)+((LOGNORM.INV(RAND(), LN(Hypothèses!$B$53), Hypothèses!$C$53)) - (MAX(MIN((LOGNORM.INV(RAND(), LN(Hypothèses!$B$53), Hypothèses!$C$53)-Hypothèses!$E$53), Hypothèses!$D$53), 0)))*IF(D353&gt;=3,1,0)+((LOGNORM.INV(RAND(), LN(Hypothèses!$B$53), Hypothèses!$C$53)) - (MAX(MIN((LOGNORM.INV(RAND(), LN(Hypothèses!$B$53), Hypothèses!$C$53)-Hypothèses!$E$53), Hypothèses!$D$53), 0)))*IF(D353&gt;=4,1,0)</f>
        <v>0</v>
      </c>
      <c r="K353" s="7">
        <f>E353+F353+G353</f>
        <v>0</v>
      </c>
      <c r="L353" s="7">
        <f>H353+I353+J353</f>
        <v>0</v>
      </c>
      <c r="M353" s="7">
        <f>Simulateur!$G$20 + L353</f>
        <v>0</v>
      </c>
    </row>
    <row r="354" spans="1:13">
      <c r="A354" s="11">
        <v>353</v>
      </c>
      <c r="B354" s="11">
        <f>BINOM.INV(1000, (Hypothèses!$B$43*Hypothèses!$B$46)/1000, RAND())</f>
        <v>0</v>
      </c>
      <c r="C354" s="11">
        <f>BINOM.INV(1000, (Hypothèses!$B$43*Hypothèses!$B$47)/1000, RAND())</f>
        <v>0</v>
      </c>
      <c r="D354" s="11">
        <f>BINOM.INV(1000, (Hypothèses!$B$43*Hypothèses!$B$48)/1000, RAND())</f>
        <v>0</v>
      </c>
      <c r="E354" s="7">
        <f>(MAX(MIN((LOGNORM.INV(RAND(), LN(Hypothèses!$B$51), Hypothèses!$C$51)-Hypothèses!$E$51), Hypothèses!$D$51), 0))*IF(B354&gt;=1,1,0)+(MAX(MIN((LOGNORM.INV(RAND(), LN(Hypothèses!$B$51), Hypothèses!$C$51)-Hypothèses!$E$51), Hypothèses!$D$51), 0))*IF(B354&gt;=2,1,0)+(MAX(MIN((LOGNORM.INV(RAND(), LN(Hypothèses!$B$51), Hypothèses!$C$51)-Hypothèses!$E$51), Hypothèses!$D$51), 0))*IF(B354&gt;=3,1,0)+(MAX(MIN((LOGNORM.INV(RAND(), LN(Hypothèses!$B$51), Hypothèses!$C$51)-Hypothèses!$E$51), Hypothèses!$D$51), 0))*IF(B354&gt;=4,1,0)</f>
        <v>0</v>
      </c>
      <c r="F354" s="7">
        <f>(MAX(MIN((LOGNORM.INV(RAND(), LN(Hypothèses!$B$52), Hypothèses!$C$52)-Hypothèses!$E$52), Hypothèses!$D$52), 0))*IF(C354&gt;=1,1,0)+(MAX(MIN((LOGNORM.INV(RAND(), LN(Hypothèses!$B$52), Hypothèses!$C$52)-Hypothèses!$E$52), Hypothèses!$D$52), 0))*IF(C354&gt;=2,1,0)+(MAX(MIN((LOGNORM.INV(RAND(), LN(Hypothèses!$B$52), Hypothèses!$C$52)-Hypothèses!$E$52), Hypothèses!$D$52), 0))*IF(C354&gt;=3,1,0)+(MAX(MIN((LOGNORM.INV(RAND(), LN(Hypothèses!$B$52), Hypothèses!$C$52)-Hypothèses!$E$52), Hypothèses!$D$52), 0))*IF(C354&gt;=4,1,0)</f>
        <v>0</v>
      </c>
      <c r="G354" s="7">
        <f>(MAX(MIN((LOGNORM.INV(RAND(), LN(Hypothèses!$B$53), Hypothèses!$C$53)-Hypothèses!$E$53), Hypothèses!$D$53), 0))*IF(D354&gt;=1,1,0)+(MAX(MIN((LOGNORM.INV(RAND(), LN(Hypothèses!$B$53), Hypothèses!$C$53)-Hypothèses!$E$53), Hypothèses!$D$53), 0))*IF(D354&gt;=2,1,0)+(MAX(MIN((LOGNORM.INV(RAND(), LN(Hypothèses!$B$53), Hypothèses!$C$53)-Hypothèses!$E$53), Hypothèses!$D$53), 0))*IF(D354&gt;=3,1,0)+(MAX(MIN((LOGNORM.INV(RAND(), LN(Hypothèses!$B$53), Hypothèses!$C$53)-Hypothèses!$E$53), Hypothèses!$D$53), 0))*IF(D354&gt;=4,1,0)</f>
        <v>0</v>
      </c>
      <c r="H354" s="7">
        <f>((LOGNORM.INV(RAND(), LN(Hypothèses!$B$51), Hypothèses!$C$51)) - (MAX(MIN((LOGNORM.INV(RAND(), LN(Hypothèses!$B$51), Hypothèses!$C$51)-Hypothèses!$E$51), Hypothèses!$D$51), 0)))*IF(B354&gt;=1,1,0)+((LOGNORM.INV(RAND(), LN(Hypothèses!$B$51), Hypothèses!$C$51)) - (MAX(MIN((LOGNORM.INV(RAND(), LN(Hypothèses!$B$51), Hypothèses!$C$51)-Hypothèses!$E$51), Hypothèses!$D$51), 0)))*IF(B354&gt;=2,1,0)+((LOGNORM.INV(RAND(), LN(Hypothèses!$B$51), Hypothèses!$C$51)) - (MAX(MIN((LOGNORM.INV(RAND(), LN(Hypothèses!$B$51), Hypothèses!$C$51)-Hypothèses!$E$51), Hypothèses!$D$51), 0)))*IF(B354&gt;=3,1,0)+((LOGNORM.INV(RAND(), LN(Hypothèses!$B$51), Hypothèses!$C$51)) - (MAX(MIN((LOGNORM.INV(RAND(), LN(Hypothèses!$B$51), Hypothèses!$C$51)-Hypothèses!$E$51), Hypothèses!$D$51), 0)))*IF(B354&gt;=4,1,0)</f>
        <v>0</v>
      </c>
      <c r="I354" s="7">
        <f>((LOGNORM.INV(RAND(), LN(Hypothèses!$B$52), Hypothèses!$C$52)) - (MAX(MIN((LOGNORM.INV(RAND(), LN(Hypothèses!$B$52), Hypothèses!$C$52)-Hypothèses!$E$52), Hypothèses!$D$52), 0)))*IF(C354&gt;=1,1,0)+((LOGNORM.INV(RAND(), LN(Hypothèses!$B$52), Hypothèses!$C$52)) - (MAX(MIN((LOGNORM.INV(RAND(), LN(Hypothèses!$B$52), Hypothèses!$C$52)-Hypothèses!$E$52), Hypothèses!$D$52), 0)))*IF(C354&gt;=2,1,0)+((LOGNORM.INV(RAND(), LN(Hypothèses!$B$52), Hypothèses!$C$52)) - (MAX(MIN((LOGNORM.INV(RAND(), LN(Hypothèses!$B$52), Hypothèses!$C$52)-Hypothèses!$E$52), Hypothèses!$D$52), 0)))*IF(C354&gt;=3,1,0)+((LOGNORM.INV(RAND(), LN(Hypothèses!$B$52), Hypothèses!$C$52)) - (MAX(MIN((LOGNORM.INV(RAND(), LN(Hypothèses!$B$52), Hypothèses!$C$52)-Hypothèses!$E$52), Hypothèses!$D$52), 0)))*IF(C354&gt;=4,1,0)</f>
        <v>0</v>
      </c>
      <c r="J354" s="7">
        <f>((LOGNORM.INV(RAND(), LN(Hypothèses!$B$53), Hypothèses!$C$53)) - (MAX(MIN((LOGNORM.INV(RAND(), LN(Hypothèses!$B$53), Hypothèses!$C$53)-Hypothèses!$E$53), Hypothèses!$D$53), 0)))*IF(D354&gt;=1,1,0)+((LOGNORM.INV(RAND(), LN(Hypothèses!$B$53), Hypothèses!$C$53)) - (MAX(MIN((LOGNORM.INV(RAND(), LN(Hypothèses!$B$53), Hypothèses!$C$53)-Hypothèses!$E$53), Hypothèses!$D$53), 0)))*IF(D354&gt;=2,1,0)+((LOGNORM.INV(RAND(), LN(Hypothèses!$B$53), Hypothèses!$C$53)) - (MAX(MIN((LOGNORM.INV(RAND(), LN(Hypothèses!$B$53), Hypothèses!$C$53)-Hypothèses!$E$53), Hypothèses!$D$53), 0)))*IF(D354&gt;=3,1,0)+((LOGNORM.INV(RAND(), LN(Hypothèses!$B$53), Hypothèses!$C$53)) - (MAX(MIN((LOGNORM.INV(RAND(), LN(Hypothèses!$B$53), Hypothèses!$C$53)-Hypothèses!$E$53), Hypothèses!$D$53), 0)))*IF(D354&gt;=4,1,0)</f>
        <v>0</v>
      </c>
      <c r="K354" s="7">
        <f>E354+F354+G354</f>
        <v>0</v>
      </c>
      <c r="L354" s="7">
        <f>H354+I354+J354</f>
        <v>0</v>
      </c>
      <c r="M354" s="7">
        <f>Simulateur!$G$20 + L354</f>
        <v>0</v>
      </c>
    </row>
    <row r="355" spans="1:13">
      <c r="A355" s="11">
        <v>354</v>
      </c>
      <c r="B355" s="11">
        <f>BINOM.INV(1000, (Hypothèses!$B$43*Hypothèses!$B$46)/1000, RAND())</f>
        <v>0</v>
      </c>
      <c r="C355" s="11">
        <f>BINOM.INV(1000, (Hypothèses!$B$43*Hypothèses!$B$47)/1000, RAND())</f>
        <v>0</v>
      </c>
      <c r="D355" s="11">
        <f>BINOM.INV(1000, (Hypothèses!$B$43*Hypothèses!$B$48)/1000, RAND())</f>
        <v>0</v>
      </c>
      <c r="E355" s="7">
        <f>(MAX(MIN((LOGNORM.INV(RAND(), LN(Hypothèses!$B$51), Hypothèses!$C$51)-Hypothèses!$E$51), Hypothèses!$D$51), 0))*IF(B355&gt;=1,1,0)+(MAX(MIN((LOGNORM.INV(RAND(), LN(Hypothèses!$B$51), Hypothèses!$C$51)-Hypothèses!$E$51), Hypothèses!$D$51), 0))*IF(B355&gt;=2,1,0)+(MAX(MIN((LOGNORM.INV(RAND(), LN(Hypothèses!$B$51), Hypothèses!$C$51)-Hypothèses!$E$51), Hypothèses!$D$51), 0))*IF(B355&gt;=3,1,0)+(MAX(MIN((LOGNORM.INV(RAND(), LN(Hypothèses!$B$51), Hypothèses!$C$51)-Hypothèses!$E$51), Hypothèses!$D$51), 0))*IF(B355&gt;=4,1,0)</f>
        <v>0</v>
      </c>
      <c r="F355" s="7">
        <f>(MAX(MIN((LOGNORM.INV(RAND(), LN(Hypothèses!$B$52), Hypothèses!$C$52)-Hypothèses!$E$52), Hypothèses!$D$52), 0))*IF(C355&gt;=1,1,0)+(MAX(MIN((LOGNORM.INV(RAND(), LN(Hypothèses!$B$52), Hypothèses!$C$52)-Hypothèses!$E$52), Hypothèses!$D$52), 0))*IF(C355&gt;=2,1,0)+(MAX(MIN((LOGNORM.INV(RAND(), LN(Hypothèses!$B$52), Hypothèses!$C$52)-Hypothèses!$E$52), Hypothèses!$D$52), 0))*IF(C355&gt;=3,1,0)+(MAX(MIN((LOGNORM.INV(RAND(), LN(Hypothèses!$B$52), Hypothèses!$C$52)-Hypothèses!$E$52), Hypothèses!$D$52), 0))*IF(C355&gt;=4,1,0)</f>
        <v>0</v>
      </c>
      <c r="G355" s="7">
        <f>(MAX(MIN((LOGNORM.INV(RAND(), LN(Hypothèses!$B$53), Hypothèses!$C$53)-Hypothèses!$E$53), Hypothèses!$D$53), 0))*IF(D355&gt;=1,1,0)+(MAX(MIN((LOGNORM.INV(RAND(), LN(Hypothèses!$B$53), Hypothèses!$C$53)-Hypothèses!$E$53), Hypothèses!$D$53), 0))*IF(D355&gt;=2,1,0)+(MAX(MIN((LOGNORM.INV(RAND(), LN(Hypothèses!$B$53), Hypothèses!$C$53)-Hypothèses!$E$53), Hypothèses!$D$53), 0))*IF(D355&gt;=3,1,0)+(MAX(MIN((LOGNORM.INV(RAND(), LN(Hypothèses!$B$53), Hypothèses!$C$53)-Hypothèses!$E$53), Hypothèses!$D$53), 0))*IF(D355&gt;=4,1,0)</f>
        <v>0</v>
      </c>
      <c r="H355" s="7">
        <f>((LOGNORM.INV(RAND(), LN(Hypothèses!$B$51), Hypothèses!$C$51)) - (MAX(MIN((LOGNORM.INV(RAND(), LN(Hypothèses!$B$51), Hypothèses!$C$51)-Hypothèses!$E$51), Hypothèses!$D$51), 0)))*IF(B355&gt;=1,1,0)+((LOGNORM.INV(RAND(), LN(Hypothèses!$B$51), Hypothèses!$C$51)) - (MAX(MIN((LOGNORM.INV(RAND(), LN(Hypothèses!$B$51), Hypothèses!$C$51)-Hypothèses!$E$51), Hypothèses!$D$51), 0)))*IF(B355&gt;=2,1,0)+((LOGNORM.INV(RAND(), LN(Hypothèses!$B$51), Hypothèses!$C$51)) - (MAX(MIN((LOGNORM.INV(RAND(), LN(Hypothèses!$B$51), Hypothèses!$C$51)-Hypothèses!$E$51), Hypothèses!$D$51), 0)))*IF(B355&gt;=3,1,0)+((LOGNORM.INV(RAND(), LN(Hypothèses!$B$51), Hypothèses!$C$51)) - (MAX(MIN((LOGNORM.INV(RAND(), LN(Hypothèses!$B$51), Hypothèses!$C$51)-Hypothèses!$E$51), Hypothèses!$D$51), 0)))*IF(B355&gt;=4,1,0)</f>
        <v>0</v>
      </c>
      <c r="I355" s="7">
        <f>((LOGNORM.INV(RAND(), LN(Hypothèses!$B$52), Hypothèses!$C$52)) - (MAX(MIN((LOGNORM.INV(RAND(), LN(Hypothèses!$B$52), Hypothèses!$C$52)-Hypothèses!$E$52), Hypothèses!$D$52), 0)))*IF(C355&gt;=1,1,0)+((LOGNORM.INV(RAND(), LN(Hypothèses!$B$52), Hypothèses!$C$52)) - (MAX(MIN((LOGNORM.INV(RAND(), LN(Hypothèses!$B$52), Hypothèses!$C$52)-Hypothèses!$E$52), Hypothèses!$D$52), 0)))*IF(C355&gt;=2,1,0)+((LOGNORM.INV(RAND(), LN(Hypothèses!$B$52), Hypothèses!$C$52)) - (MAX(MIN((LOGNORM.INV(RAND(), LN(Hypothèses!$B$52), Hypothèses!$C$52)-Hypothèses!$E$52), Hypothèses!$D$52), 0)))*IF(C355&gt;=3,1,0)+((LOGNORM.INV(RAND(), LN(Hypothèses!$B$52), Hypothèses!$C$52)) - (MAX(MIN((LOGNORM.INV(RAND(), LN(Hypothèses!$B$52), Hypothèses!$C$52)-Hypothèses!$E$52), Hypothèses!$D$52), 0)))*IF(C355&gt;=4,1,0)</f>
        <v>0</v>
      </c>
      <c r="J355" s="7">
        <f>((LOGNORM.INV(RAND(), LN(Hypothèses!$B$53), Hypothèses!$C$53)) - (MAX(MIN((LOGNORM.INV(RAND(), LN(Hypothèses!$B$53), Hypothèses!$C$53)-Hypothèses!$E$53), Hypothèses!$D$53), 0)))*IF(D355&gt;=1,1,0)+((LOGNORM.INV(RAND(), LN(Hypothèses!$B$53), Hypothèses!$C$53)) - (MAX(MIN((LOGNORM.INV(RAND(), LN(Hypothèses!$B$53), Hypothèses!$C$53)-Hypothèses!$E$53), Hypothèses!$D$53), 0)))*IF(D355&gt;=2,1,0)+((LOGNORM.INV(RAND(), LN(Hypothèses!$B$53), Hypothèses!$C$53)) - (MAX(MIN((LOGNORM.INV(RAND(), LN(Hypothèses!$B$53), Hypothèses!$C$53)-Hypothèses!$E$53), Hypothèses!$D$53), 0)))*IF(D355&gt;=3,1,0)+((LOGNORM.INV(RAND(), LN(Hypothèses!$B$53), Hypothèses!$C$53)) - (MAX(MIN((LOGNORM.INV(RAND(), LN(Hypothèses!$B$53), Hypothèses!$C$53)-Hypothèses!$E$53), Hypothèses!$D$53), 0)))*IF(D355&gt;=4,1,0)</f>
        <v>0</v>
      </c>
      <c r="K355" s="7">
        <f>E355+F355+G355</f>
        <v>0</v>
      </c>
      <c r="L355" s="7">
        <f>H355+I355+J355</f>
        <v>0</v>
      </c>
      <c r="M355" s="7">
        <f>Simulateur!$G$20 + L355</f>
        <v>0</v>
      </c>
    </row>
    <row r="356" spans="1:13">
      <c r="A356" s="11">
        <v>355</v>
      </c>
      <c r="B356" s="11">
        <f>BINOM.INV(1000, (Hypothèses!$B$43*Hypothèses!$B$46)/1000, RAND())</f>
        <v>0</v>
      </c>
      <c r="C356" s="11">
        <f>BINOM.INV(1000, (Hypothèses!$B$43*Hypothèses!$B$47)/1000, RAND())</f>
        <v>0</v>
      </c>
      <c r="D356" s="11">
        <f>BINOM.INV(1000, (Hypothèses!$B$43*Hypothèses!$B$48)/1000, RAND())</f>
        <v>0</v>
      </c>
      <c r="E356" s="7">
        <f>(MAX(MIN((LOGNORM.INV(RAND(), LN(Hypothèses!$B$51), Hypothèses!$C$51)-Hypothèses!$E$51), Hypothèses!$D$51), 0))*IF(B356&gt;=1,1,0)+(MAX(MIN((LOGNORM.INV(RAND(), LN(Hypothèses!$B$51), Hypothèses!$C$51)-Hypothèses!$E$51), Hypothèses!$D$51), 0))*IF(B356&gt;=2,1,0)+(MAX(MIN((LOGNORM.INV(RAND(), LN(Hypothèses!$B$51), Hypothèses!$C$51)-Hypothèses!$E$51), Hypothèses!$D$51), 0))*IF(B356&gt;=3,1,0)+(MAX(MIN((LOGNORM.INV(RAND(), LN(Hypothèses!$B$51), Hypothèses!$C$51)-Hypothèses!$E$51), Hypothèses!$D$51), 0))*IF(B356&gt;=4,1,0)</f>
        <v>0</v>
      </c>
      <c r="F356" s="7">
        <f>(MAX(MIN((LOGNORM.INV(RAND(), LN(Hypothèses!$B$52), Hypothèses!$C$52)-Hypothèses!$E$52), Hypothèses!$D$52), 0))*IF(C356&gt;=1,1,0)+(MAX(MIN((LOGNORM.INV(RAND(), LN(Hypothèses!$B$52), Hypothèses!$C$52)-Hypothèses!$E$52), Hypothèses!$D$52), 0))*IF(C356&gt;=2,1,0)+(MAX(MIN((LOGNORM.INV(RAND(), LN(Hypothèses!$B$52), Hypothèses!$C$52)-Hypothèses!$E$52), Hypothèses!$D$52), 0))*IF(C356&gt;=3,1,0)+(MAX(MIN((LOGNORM.INV(RAND(), LN(Hypothèses!$B$52), Hypothèses!$C$52)-Hypothèses!$E$52), Hypothèses!$D$52), 0))*IF(C356&gt;=4,1,0)</f>
        <v>0</v>
      </c>
      <c r="G356" s="7">
        <f>(MAX(MIN((LOGNORM.INV(RAND(), LN(Hypothèses!$B$53), Hypothèses!$C$53)-Hypothèses!$E$53), Hypothèses!$D$53), 0))*IF(D356&gt;=1,1,0)+(MAX(MIN((LOGNORM.INV(RAND(), LN(Hypothèses!$B$53), Hypothèses!$C$53)-Hypothèses!$E$53), Hypothèses!$D$53), 0))*IF(D356&gt;=2,1,0)+(MAX(MIN((LOGNORM.INV(RAND(), LN(Hypothèses!$B$53), Hypothèses!$C$53)-Hypothèses!$E$53), Hypothèses!$D$53), 0))*IF(D356&gt;=3,1,0)+(MAX(MIN((LOGNORM.INV(RAND(), LN(Hypothèses!$B$53), Hypothèses!$C$53)-Hypothèses!$E$53), Hypothèses!$D$53), 0))*IF(D356&gt;=4,1,0)</f>
        <v>0</v>
      </c>
      <c r="H356" s="7">
        <f>((LOGNORM.INV(RAND(), LN(Hypothèses!$B$51), Hypothèses!$C$51)) - (MAX(MIN((LOGNORM.INV(RAND(), LN(Hypothèses!$B$51), Hypothèses!$C$51)-Hypothèses!$E$51), Hypothèses!$D$51), 0)))*IF(B356&gt;=1,1,0)+((LOGNORM.INV(RAND(), LN(Hypothèses!$B$51), Hypothèses!$C$51)) - (MAX(MIN((LOGNORM.INV(RAND(), LN(Hypothèses!$B$51), Hypothèses!$C$51)-Hypothèses!$E$51), Hypothèses!$D$51), 0)))*IF(B356&gt;=2,1,0)+((LOGNORM.INV(RAND(), LN(Hypothèses!$B$51), Hypothèses!$C$51)) - (MAX(MIN((LOGNORM.INV(RAND(), LN(Hypothèses!$B$51), Hypothèses!$C$51)-Hypothèses!$E$51), Hypothèses!$D$51), 0)))*IF(B356&gt;=3,1,0)+((LOGNORM.INV(RAND(), LN(Hypothèses!$B$51), Hypothèses!$C$51)) - (MAX(MIN((LOGNORM.INV(RAND(), LN(Hypothèses!$B$51), Hypothèses!$C$51)-Hypothèses!$E$51), Hypothèses!$D$51), 0)))*IF(B356&gt;=4,1,0)</f>
        <v>0</v>
      </c>
      <c r="I356" s="7">
        <f>((LOGNORM.INV(RAND(), LN(Hypothèses!$B$52), Hypothèses!$C$52)) - (MAX(MIN((LOGNORM.INV(RAND(), LN(Hypothèses!$B$52), Hypothèses!$C$52)-Hypothèses!$E$52), Hypothèses!$D$52), 0)))*IF(C356&gt;=1,1,0)+((LOGNORM.INV(RAND(), LN(Hypothèses!$B$52), Hypothèses!$C$52)) - (MAX(MIN((LOGNORM.INV(RAND(), LN(Hypothèses!$B$52), Hypothèses!$C$52)-Hypothèses!$E$52), Hypothèses!$D$52), 0)))*IF(C356&gt;=2,1,0)+((LOGNORM.INV(RAND(), LN(Hypothèses!$B$52), Hypothèses!$C$52)) - (MAX(MIN((LOGNORM.INV(RAND(), LN(Hypothèses!$B$52), Hypothèses!$C$52)-Hypothèses!$E$52), Hypothèses!$D$52), 0)))*IF(C356&gt;=3,1,0)+((LOGNORM.INV(RAND(), LN(Hypothèses!$B$52), Hypothèses!$C$52)) - (MAX(MIN((LOGNORM.INV(RAND(), LN(Hypothèses!$B$52), Hypothèses!$C$52)-Hypothèses!$E$52), Hypothèses!$D$52), 0)))*IF(C356&gt;=4,1,0)</f>
        <v>0</v>
      </c>
      <c r="J356" s="7">
        <f>((LOGNORM.INV(RAND(), LN(Hypothèses!$B$53), Hypothèses!$C$53)) - (MAX(MIN((LOGNORM.INV(RAND(), LN(Hypothèses!$B$53), Hypothèses!$C$53)-Hypothèses!$E$53), Hypothèses!$D$53), 0)))*IF(D356&gt;=1,1,0)+((LOGNORM.INV(RAND(), LN(Hypothèses!$B$53), Hypothèses!$C$53)) - (MAX(MIN((LOGNORM.INV(RAND(), LN(Hypothèses!$B$53), Hypothèses!$C$53)-Hypothèses!$E$53), Hypothèses!$D$53), 0)))*IF(D356&gt;=2,1,0)+((LOGNORM.INV(RAND(), LN(Hypothèses!$B$53), Hypothèses!$C$53)) - (MAX(MIN((LOGNORM.INV(RAND(), LN(Hypothèses!$B$53), Hypothèses!$C$53)-Hypothèses!$E$53), Hypothèses!$D$53), 0)))*IF(D356&gt;=3,1,0)+((LOGNORM.INV(RAND(), LN(Hypothèses!$B$53), Hypothèses!$C$53)) - (MAX(MIN((LOGNORM.INV(RAND(), LN(Hypothèses!$B$53), Hypothèses!$C$53)-Hypothèses!$E$53), Hypothèses!$D$53), 0)))*IF(D356&gt;=4,1,0)</f>
        <v>0</v>
      </c>
      <c r="K356" s="7">
        <f>E356+F356+G356</f>
        <v>0</v>
      </c>
      <c r="L356" s="7">
        <f>H356+I356+J356</f>
        <v>0</v>
      </c>
      <c r="M356" s="7">
        <f>Simulateur!$G$20 + L356</f>
        <v>0</v>
      </c>
    </row>
    <row r="357" spans="1:13">
      <c r="A357" s="11">
        <v>356</v>
      </c>
      <c r="B357" s="11">
        <f>BINOM.INV(1000, (Hypothèses!$B$43*Hypothèses!$B$46)/1000, RAND())</f>
        <v>0</v>
      </c>
      <c r="C357" s="11">
        <f>BINOM.INV(1000, (Hypothèses!$B$43*Hypothèses!$B$47)/1000, RAND())</f>
        <v>0</v>
      </c>
      <c r="D357" s="11">
        <f>BINOM.INV(1000, (Hypothèses!$B$43*Hypothèses!$B$48)/1000, RAND())</f>
        <v>0</v>
      </c>
      <c r="E357" s="7">
        <f>(MAX(MIN((LOGNORM.INV(RAND(), LN(Hypothèses!$B$51), Hypothèses!$C$51)-Hypothèses!$E$51), Hypothèses!$D$51), 0))*IF(B357&gt;=1,1,0)+(MAX(MIN((LOGNORM.INV(RAND(), LN(Hypothèses!$B$51), Hypothèses!$C$51)-Hypothèses!$E$51), Hypothèses!$D$51), 0))*IF(B357&gt;=2,1,0)+(MAX(MIN((LOGNORM.INV(RAND(), LN(Hypothèses!$B$51), Hypothèses!$C$51)-Hypothèses!$E$51), Hypothèses!$D$51), 0))*IF(B357&gt;=3,1,0)+(MAX(MIN((LOGNORM.INV(RAND(), LN(Hypothèses!$B$51), Hypothèses!$C$51)-Hypothèses!$E$51), Hypothèses!$D$51), 0))*IF(B357&gt;=4,1,0)</f>
        <v>0</v>
      </c>
      <c r="F357" s="7">
        <f>(MAX(MIN((LOGNORM.INV(RAND(), LN(Hypothèses!$B$52), Hypothèses!$C$52)-Hypothèses!$E$52), Hypothèses!$D$52), 0))*IF(C357&gt;=1,1,0)+(MAX(MIN((LOGNORM.INV(RAND(), LN(Hypothèses!$B$52), Hypothèses!$C$52)-Hypothèses!$E$52), Hypothèses!$D$52), 0))*IF(C357&gt;=2,1,0)+(MAX(MIN((LOGNORM.INV(RAND(), LN(Hypothèses!$B$52), Hypothèses!$C$52)-Hypothèses!$E$52), Hypothèses!$D$52), 0))*IF(C357&gt;=3,1,0)+(MAX(MIN((LOGNORM.INV(RAND(), LN(Hypothèses!$B$52), Hypothèses!$C$52)-Hypothèses!$E$52), Hypothèses!$D$52), 0))*IF(C357&gt;=4,1,0)</f>
        <v>0</v>
      </c>
      <c r="G357" s="7">
        <f>(MAX(MIN((LOGNORM.INV(RAND(), LN(Hypothèses!$B$53), Hypothèses!$C$53)-Hypothèses!$E$53), Hypothèses!$D$53), 0))*IF(D357&gt;=1,1,0)+(MAX(MIN((LOGNORM.INV(RAND(), LN(Hypothèses!$B$53), Hypothèses!$C$53)-Hypothèses!$E$53), Hypothèses!$D$53), 0))*IF(D357&gt;=2,1,0)+(MAX(MIN((LOGNORM.INV(RAND(), LN(Hypothèses!$B$53), Hypothèses!$C$53)-Hypothèses!$E$53), Hypothèses!$D$53), 0))*IF(D357&gt;=3,1,0)+(MAX(MIN((LOGNORM.INV(RAND(), LN(Hypothèses!$B$53), Hypothèses!$C$53)-Hypothèses!$E$53), Hypothèses!$D$53), 0))*IF(D357&gt;=4,1,0)</f>
        <v>0</v>
      </c>
      <c r="H357" s="7">
        <f>((LOGNORM.INV(RAND(), LN(Hypothèses!$B$51), Hypothèses!$C$51)) - (MAX(MIN((LOGNORM.INV(RAND(), LN(Hypothèses!$B$51), Hypothèses!$C$51)-Hypothèses!$E$51), Hypothèses!$D$51), 0)))*IF(B357&gt;=1,1,0)+((LOGNORM.INV(RAND(), LN(Hypothèses!$B$51), Hypothèses!$C$51)) - (MAX(MIN((LOGNORM.INV(RAND(), LN(Hypothèses!$B$51), Hypothèses!$C$51)-Hypothèses!$E$51), Hypothèses!$D$51), 0)))*IF(B357&gt;=2,1,0)+((LOGNORM.INV(RAND(), LN(Hypothèses!$B$51), Hypothèses!$C$51)) - (MAX(MIN((LOGNORM.INV(RAND(), LN(Hypothèses!$B$51), Hypothèses!$C$51)-Hypothèses!$E$51), Hypothèses!$D$51), 0)))*IF(B357&gt;=3,1,0)+((LOGNORM.INV(RAND(), LN(Hypothèses!$B$51), Hypothèses!$C$51)) - (MAX(MIN((LOGNORM.INV(RAND(), LN(Hypothèses!$B$51), Hypothèses!$C$51)-Hypothèses!$E$51), Hypothèses!$D$51), 0)))*IF(B357&gt;=4,1,0)</f>
        <v>0</v>
      </c>
      <c r="I357" s="7">
        <f>((LOGNORM.INV(RAND(), LN(Hypothèses!$B$52), Hypothèses!$C$52)) - (MAX(MIN((LOGNORM.INV(RAND(), LN(Hypothèses!$B$52), Hypothèses!$C$52)-Hypothèses!$E$52), Hypothèses!$D$52), 0)))*IF(C357&gt;=1,1,0)+((LOGNORM.INV(RAND(), LN(Hypothèses!$B$52), Hypothèses!$C$52)) - (MAX(MIN((LOGNORM.INV(RAND(), LN(Hypothèses!$B$52), Hypothèses!$C$52)-Hypothèses!$E$52), Hypothèses!$D$52), 0)))*IF(C357&gt;=2,1,0)+((LOGNORM.INV(RAND(), LN(Hypothèses!$B$52), Hypothèses!$C$52)) - (MAX(MIN((LOGNORM.INV(RAND(), LN(Hypothèses!$B$52), Hypothèses!$C$52)-Hypothèses!$E$52), Hypothèses!$D$52), 0)))*IF(C357&gt;=3,1,0)+((LOGNORM.INV(RAND(), LN(Hypothèses!$B$52), Hypothèses!$C$52)) - (MAX(MIN((LOGNORM.INV(RAND(), LN(Hypothèses!$B$52), Hypothèses!$C$52)-Hypothèses!$E$52), Hypothèses!$D$52), 0)))*IF(C357&gt;=4,1,0)</f>
        <v>0</v>
      </c>
      <c r="J357" s="7">
        <f>((LOGNORM.INV(RAND(), LN(Hypothèses!$B$53), Hypothèses!$C$53)) - (MAX(MIN((LOGNORM.INV(RAND(), LN(Hypothèses!$B$53), Hypothèses!$C$53)-Hypothèses!$E$53), Hypothèses!$D$53), 0)))*IF(D357&gt;=1,1,0)+((LOGNORM.INV(RAND(), LN(Hypothèses!$B$53), Hypothèses!$C$53)) - (MAX(MIN((LOGNORM.INV(RAND(), LN(Hypothèses!$B$53), Hypothèses!$C$53)-Hypothèses!$E$53), Hypothèses!$D$53), 0)))*IF(D357&gt;=2,1,0)+((LOGNORM.INV(RAND(), LN(Hypothèses!$B$53), Hypothèses!$C$53)) - (MAX(MIN((LOGNORM.INV(RAND(), LN(Hypothèses!$B$53), Hypothèses!$C$53)-Hypothèses!$E$53), Hypothèses!$D$53), 0)))*IF(D357&gt;=3,1,0)+((LOGNORM.INV(RAND(), LN(Hypothèses!$B$53), Hypothèses!$C$53)) - (MAX(MIN((LOGNORM.INV(RAND(), LN(Hypothèses!$B$53), Hypothèses!$C$53)-Hypothèses!$E$53), Hypothèses!$D$53), 0)))*IF(D357&gt;=4,1,0)</f>
        <v>0</v>
      </c>
      <c r="K357" s="7">
        <f>E357+F357+G357</f>
        <v>0</v>
      </c>
      <c r="L357" s="7">
        <f>H357+I357+J357</f>
        <v>0</v>
      </c>
      <c r="M357" s="7">
        <f>Simulateur!$G$20 + L357</f>
        <v>0</v>
      </c>
    </row>
    <row r="358" spans="1:13">
      <c r="A358" s="11">
        <v>357</v>
      </c>
      <c r="B358" s="11">
        <f>BINOM.INV(1000, (Hypothèses!$B$43*Hypothèses!$B$46)/1000, RAND())</f>
        <v>0</v>
      </c>
      <c r="C358" s="11">
        <f>BINOM.INV(1000, (Hypothèses!$B$43*Hypothèses!$B$47)/1000, RAND())</f>
        <v>0</v>
      </c>
      <c r="D358" s="11">
        <f>BINOM.INV(1000, (Hypothèses!$B$43*Hypothèses!$B$48)/1000, RAND())</f>
        <v>0</v>
      </c>
      <c r="E358" s="7">
        <f>(MAX(MIN((LOGNORM.INV(RAND(), LN(Hypothèses!$B$51), Hypothèses!$C$51)-Hypothèses!$E$51), Hypothèses!$D$51), 0))*IF(B358&gt;=1,1,0)+(MAX(MIN((LOGNORM.INV(RAND(), LN(Hypothèses!$B$51), Hypothèses!$C$51)-Hypothèses!$E$51), Hypothèses!$D$51), 0))*IF(B358&gt;=2,1,0)+(MAX(MIN((LOGNORM.INV(RAND(), LN(Hypothèses!$B$51), Hypothèses!$C$51)-Hypothèses!$E$51), Hypothèses!$D$51), 0))*IF(B358&gt;=3,1,0)+(MAX(MIN((LOGNORM.INV(RAND(), LN(Hypothèses!$B$51), Hypothèses!$C$51)-Hypothèses!$E$51), Hypothèses!$D$51), 0))*IF(B358&gt;=4,1,0)</f>
        <v>0</v>
      </c>
      <c r="F358" s="7">
        <f>(MAX(MIN((LOGNORM.INV(RAND(), LN(Hypothèses!$B$52), Hypothèses!$C$52)-Hypothèses!$E$52), Hypothèses!$D$52), 0))*IF(C358&gt;=1,1,0)+(MAX(MIN((LOGNORM.INV(RAND(), LN(Hypothèses!$B$52), Hypothèses!$C$52)-Hypothèses!$E$52), Hypothèses!$D$52), 0))*IF(C358&gt;=2,1,0)+(MAX(MIN((LOGNORM.INV(RAND(), LN(Hypothèses!$B$52), Hypothèses!$C$52)-Hypothèses!$E$52), Hypothèses!$D$52), 0))*IF(C358&gt;=3,1,0)+(MAX(MIN((LOGNORM.INV(RAND(), LN(Hypothèses!$B$52), Hypothèses!$C$52)-Hypothèses!$E$52), Hypothèses!$D$52), 0))*IF(C358&gt;=4,1,0)</f>
        <v>0</v>
      </c>
      <c r="G358" s="7">
        <f>(MAX(MIN((LOGNORM.INV(RAND(), LN(Hypothèses!$B$53), Hypothèses!$C$53)-Hypothèses!$E$53), Hypothèses!$D$53), 0))*IF(D358&gt;=1,1,0)+(MAX(MIN((LOGNORM.INV(RAND(), LN(Hypothèses!$B$53), Hypothèses!$C$53)-Hypothèses!$E$53), Hypothèses!$D$53), 0))*IF(D358&gt;=2,1,0)+(MAX(MIN((LOGNORM.INV(RAND(), LN(Hypothèses!$B$53), Hypothèses!$C$53)-Hypothèses!$E$53), Hypothèses!$D$53), 0))*IF(D358&gt;=3,1,0)+(MAX(MIN((LOGNORM.INV(RAND(), LN(Hypothèses!$B$53), Hypothèses!$C$53)-Hypothèses!$E$53), Hypothèses!$D$53), 0))*IF(D358&gt;=4,1,0)</f>
        <v>0</v>
      </c>
      <c r="H358" s="7">
        <f>((LOGNORM.INV(RAND(), LN(Hypothèses!$B$51), Hypothèses!$C$51)) - (MAX(MIN((LOGNORM.INV(RAND(), LN(Hypothèses!$B$51), Hypothèses!$C$51)-Hypothèses!$E$51), Hypothèses!$D$51), 0)))*IF(B358&gt;=1,1,0)+((LOGNORM.INV(RAND(), LN(Hypothèses!$B$51), Hypothèses!$C$51)) - (MAX(MIN((LOGNORM.INV(RAND(), LN(Hypothèses!$B$51), Hypothèses!$C$51)-Hypothèses!$E$51), Hypothèses!$D$51), 0)))*IF(B358&gt;=2,1,0)+((LOGNORM.INV(RAND(), LN(Hypothèses!$B$51), Hypothèses!$C$51)) - (MAX(MIN((LOGNORM.INV(RAND(), LN(Hypothèses!$B$51), Hypothèses!$C$51)-Hypothèses!$E$51), Hypothèses!$D$51), 0)))*IF(B358&gt;=3,1,0)+((LOGNORM.INV(RAND(), LN(Hypothèses!$B$51), Hypothèses!$C$51)) - (MAX(MIN((LOGNORM.INV(RAND(), LN(Hypothèses!$B$51), Hypothèses!$C$51)-Hypothèses!$E$51), Hypothèses!$D$51), 0)))*IF(B358&gt;=4,1,0)</f>
        <v>0</v>
      </c>
      <c r="I358" s="7">
        <f>((LOGNORM.INV(RAND(), LN(Hypothèses!$B$52), Hypothèses!$C$52)) - (MAX(MIN((LOGNORM.INV(RAND(), LN(Hypothèses!$B$52), Hypothèses!$C$52)-Hypothèses!$E$52), Hypothèses!$D$52), 0)))*IF(C358&gt;=1,1,0)+((LOGNORM.INV(RAND(), LN(Hypothèses!$B$52), Hypothèses!$C$52)) - (MAX(MIN((LOGNORM.INV(RAND(), LN(Hypothèses!$B$52), Hypothèses!$C$52)-Hypothèses!$E$52), Hypothèses!$D$52), 0)))*IF(C358&gt;=2,1,0)+((LOGNORM.INV(RAND(), LN(Hypothèses!$B$52), Hypothèses!$C$52)) - (MAX(MIN((LOGNORM.INV(RAND(), LN(Hypothèses!$B$52), Hypothèses!$C$52)-Hypothèses!$E$52), Hypothèses!$D$52), 0)))*IF(C358&gt;=3,1,0)+((LOGNORM.INV(RAND(), LN(Hypothèses!$B$52), Hypothèses!$C$52)) - (MAX(MIN((LOGNORM.INV(RAND(), LN(Hypothèses!$B$52), Hypothèses!$C$52)-Hypothèses!$E$52), Hypothèses!$D$52), 0)))*IF(C358&gt;=4,1,0)</f>
        <v>0</v>
      </c>
      <c r="J358" s="7">
        <f>((LOGNORM.INV(RAND(), LN(Hypothèses!$B$53), Hypothèses!$C$53)) - (MAX(MIN((LOGNORM.INV(RAND(), LN(Hypothèses!$B$53), Hypothèses!$C$53)-Hypothèses!$E$53), Hypothèses!$D$53), 0)))*IF(D358&gt;=1,1,0)+((LOGNORM.INV(RAND(), LN(Hypothèses!$B$53), Hypothèses!$C$53)) - (MAX(MIN((LOGNORM.INV(RAND(), LN(Hypothèses!$B$53), Hypothèses!$C$53)-Hypothèses!$E$53), Hypothèses!$D$53), 0)))*IF(D358&gt;=2,1,0)+((LOGNORM.INV(RAND(), LN(Hypothèses!$B$53), Hypothèses!$C$53)) - (MAX(MIN((LOGNORM.INV(RAND(), LN(Hypothèses!$B$53), Hypothèses!$C$53)-Hypothèses!$E$53), Hypothèses!$D$53), 0)))*IF(D358&gt;=3,1,0)+((LOGNORM.INV(RAND(), LN(Hypothèses!$B$53), Hypothèses!$C$53)) - (MAX(MIN((LOGNORM.INV(RAND(), LN(Hypothèses!$B$53), Hypothèses!$C$53)-Hypothèses!$E$53), Hypothèses!$D$53), 0)))*IF(D358&gt;=4,1,0)</f>
        <v>0</v>
      </c>
      <c r="K358" s="7">
        <f>E358+F358+G358</f>
        <v>0</v>
      </c>
      <c r="L358" s="7">
        <f>H358+I358+J358</f>
        <v>0</v>
      </c>
      <c r="M358" s="7">
        <f>Simulateur!$G$20 + L358</f>
        <v>0</v>
      </c>
    </row>
    <row r="359" spans="1:13">
      <c r="A359" s="11">
        <v>358</v>
      </c>
      <c r="B359" s="11">
        <f>BINOM.INV(1000, (Hypothèses!$B$43*Hypothèses!$B$46)/1000, RAND())</f>
        <v>0</v>
      </c>
      <c r="C359" s="11">
        <f>BINOM.INV(1000, (Hypothèses!$B$43*Hypothèses!$B$47)/1000, RAND())</f>
        <v>0</v>
      </c>
      <c r="D359" s="11">
        <f>BINOM.INV(1000, (Hypothèses!$B$43*Hypothèses!$B$48)/1000, RAND())</f>
        <v>0</v>
      </c>
      <c r="E359" s="7">
        <f>(MAX(MIN((LOGNORM.INV(RAND(), LN(Hypothèses!$B$51), Hypothèses!$C$51)-Hypothèses!$E$51), Hypothèses!$D$51), 0))*IF(B359&gt;=1,1,0)+(MAX(MIN((LOGNORM.INV(RAND(), LN(Hypothèses!$B$51), Hypothèses!$C$51)-Hypothèses!$E$51), Hypothèses!$D$51), 0))*IF(B359&gt;=2,1,0)+(MAX(MIN((LOGNORM.INV(RAND(), LN(Hypothèses!$B$51), Hypothèses!$C$51)-Hypothèses!$E$51), Hypothèses!$D$51), 0))*IF(B359&gt;=3,1,0)+(MAX(MIN((LOGNORM.INV(RAND(), LN(Hypothèses!$B$51), Hypothèses!$C$51)-Hypothèses!$E$51), Hypothèses!$D$51), 0))*IF(B359&gt;=4,1,0)</f>
        <v>0</v>
      </c>
      <c r="F359" s="7">
        <f>(MAX(MIN((LOGNORM.INV(RAND(), LN(Hypothèses!$B$52), Hypothèses!$C$52)-Hypothèses!$E$52), Hypothèses!$D$52), 0))*IF(C359&gt;=1,1,0)+(MAX(MIN((LOGNORM.INV(RAND(), LN(Hypothèses!$B$52), Hypothèses!$C$52)-Hypothèses!$E$52), Hypothèses!$D$52), 0))*IF(C359&gt;=2,1,0)+(MAX(MIN((LOGNORM.INV(RAND(), LN(Hypothèses!$B$52), Hypothèses!$C$52)-Hypothèses!$E$52), Hypothèses!$D$52), 0))*IF(C359&gt;=3,1,0)+(MAX(MIN((LOGNORM.INV(RAND(), LN(Hypothèses!$B$52), Hypothèses!$C$52)-Hypothèses!$E$52), Hypothèses!$D$52), 0))*IF(C359&gt;=4,1,0)</f>
        <v>0</v>
      </c>
      <c r="G359" s="7">
        <f>(MAX(MIN((LOGNORM.INV(RAND(), LN(Hypothèses!$B$53), Hypothèses!$C$53)-Hypothèses!$E$53), Hypothèses!$D$53), 0))*IF(D359&gt;=1,1,0)+(MAX(MIN((LOGNORM.INV(RAND(), LN(Hypothèses!$B$53), Hypothèses!$C$53)-Hypothèses!$E$53), Hypothèses!$D$53), 0))*IF(D359&gt;=2,1,0)+(MAX(MIN((LOGNORM.INV(RAND(), LN(Hypothèses!$B$53), Hypothèses!$C$53)-Hypothèses!$E$53), Hypothèses!$D$53), 0))*IF(D359&gt;=3,1,0)+(MAX(MIN((LOGNORM.INV(RAND(), LN(Hypothèses!$B$53), Hypothèses!$C$53)-Hypothèses!$E$53), Hypothèses!$D$53), 0))*IF(D359&gt;=4,1,0)</f>
        <v>0</v>
      </c>
      <c r="H359" s="7">
        <f>((LOGNORM.INV(RAND(), LN(Hypothèses!$B$51), Hypothèses!$C$51)) - (MAX(MIN((LOGNORM.INV(RAND(), LN(Hypothèses!$B$51), Hypothèses!$C$51)-Hypothèses!$E$51), Hypothèses!$D$51), 0)))*IF(B359&gt;=1,1,0)+((LOGNORM.INV(RAND(), LN(Hypothèses!$B$51), Hypothèses!$C$51)) - (MAX(MIN((LOGNORM.INV(RAND(), LN(Hypothèses!$B$51), Hypothèses!$C$51)-Hypothèses!$E$51), Hypothèses!$D$51), 0)))*IF(B359&gt;=2,1,0)+((LOGNORM.INV(RAND(), LN(Hypothèses!$B$51), Hypothèses!$C$51)) - (MAX(MIN((LOGNORM.INV(RAND(), LN(Hypothèses!$B$51), Hypothèses!$C$51)-Hypothèses!$E$51), Hypothèses!$D$51), 0)))*IF(B359&gt;=3,1,0)+((LOGNORM.INV(RAND(), LN(Hypothèses!$B$51), Hypothèses!$C$51)) - (MAX(MIN((LOGNORM.INV(RAND(), LN(Hypothèses!$B$51), Hypothèses!$C$51)-Hypothèses!$E$51), Hypothèses!$D$51), 0)))*IF(B359&gt;=4,1,0)</f>
        <v>0</v>
      </c>
      <c r="I359" s="7">
        <f>((LOGNORM.INV(RAND(), LN(Hypothèses!$B$52), Hypothèses!$C$52)) - (MAX(MIN((LOGNORM.INV(RAND(), LN(Hypothèses!$B$52), Hypothèses!$C$52)-Hypothèses!$E$52), Hypothèses!$D$52), 0)))*IF(C359&gt;=1,1,0)+((LOGNORM.INV(RAND(), LN(Hypothèses!$B$52), Hypothèses!$C$52)) - (MAX(MIN((LOGNORM.INV(RAND(), LN(Hypothèses!$B$52), Hypothèses!$C$52)-Hypothèses!$E$52), Hypothèses!$D$52), 0)))*IF(C359&gt;=2,1,0)+((LOGNORM.INV(RAND(), LN(Hypothèses!$B$52), Hypothèses!$C$52)) - (MAX(MIN((LOGNORM.INV(RAND(), LN(Hypothèses!$B$52), Hypothèses!$C$52)-Hypothèses!$E$52), Hypothèses!$D$52), 0)))*IF(C359&gt;=3,1,0)+((LOGNORM.INV(RAND(), LN(Hypothèses!$B$52), Hypothèses!$C$52)) - (MAX(MIN((LOGNORM.INV(RAND(), LN(Hypothèses!$B$52), Hypothèses!$C$52)-Hypothèses!$E$52), Hypothèses!$D$52), 0)))*IF(C359&gt;=4,1,0)</f>
        <v>0</v>
      </c>
      <c r="J359" s="7">
        <f>((LOGNORM.INV(RAND(), LN(Hypothèses!$B$53), Hypothèses!$C$53)) - (MAX(MIN((LOGNORM.INV(RAND(), LN(Hypothèses!$B$53), Hypothèses!$C$53)-Hypothèses!$E$53), Hypothèses!$D$53), 0)))*IF(D359&gt;=1,1,0)+((LOGNORM.INV(RAND(), LN(Hypothèses!$B$53), Hypothèses!$C$53)) - (MAX(MIN((LOGNORM.INV(RAND(), LN(Hypothèses!$B$53), Hypothèses!$C$53)-Hypothèses!$E$53), Hypothèses!$D$53), 0)))*IF(D359&gt;=2,1,0)+((LOGNORM.INV(RAND(), LN(Hypothèses!$B$53), Hypothèses!$C$53)) - (MAX(MIN((LOGNORM.INV(RAND(), LN(Hypothèses!$B$53), Hypothèses!$C$53)-Hypothèses!$E$53), Hypothèses!$D$53), 0)))*IF(D359&gt;=3,1,0)+((LOGNORM.INV(RAND(), LN(Hypothèses!$B$53), Hypothèses!$C$53)) - (MAX(MIN((LOGNORM.INV(RAND(), LN(Hypothèses!$B$53), Hypothèses!$C$53)-Hypothèses!$E$53), Hypothèses!$D$53), 0)))*IF(D359&gt;=4,1,0)</f>
        <v>0</v>
      </c>
      <c r="K359" s="7">
        <f>E359+F359+G359</f>
        <v>0</v>
      </c>
      <c r="L359" s="7">
        <f>H359+I359+J359</f>
        <v>0</v>
      </c>
      <c r="M359" s="7">
        <f>Simulateur!$G$20 + L359</f>
        <v>0</v>
      </c>
    </row>
    <row r="360" spans="1:13">
      <c r="A360" s="11">
        <v>359</v>
      </c>
      <c r="B360" s="11">
        <f>BINOM.INV(1000, (Hypothèses!$B$43*Hypothèses!$B$46)/1000, RAND())</f>
        <v>0</v>
      </c>
      <c r="C360" s="11">
        <f>BINOM.INV(1000, (Hypothèses!$B$43*Hypothèses!$B$47)/1000, RAND())</f>
        <v>0</v>
      </c>
      <c r="D360" s="11">
        <f>BINOM.INV(1000, (Hypothèses!$B$43*Hypothèses!$B$48)/1000, RAND())</f>
        <v>0</v>
      </c>
      <c r="E360" s="7">
        <f>(MAX(MIN((LOGNORM.INV(RAND(), LN(Hypothèses!$B$51), Hypothèses!$C$51)-Hypothèses!$E$51), Hypothèses!$D$51), 0))*IF(B360&gt;=1,1,0)+(MAX(MIN((LOGNORM.INV(RAND(), LN(Hypothèses!$B$51), Hypothèses!$C$51)-Hypothèses!$E$51), Hypothèses!$D$51), 0))*IF(B360&gt;=2,1,0)+(MAX(MIN((LOGNORM.INV(RAND(), LN(Hypothèses!$B$51), Hypothèses!$C$51)-Hypothèses!$E$51), Hypothèses!$D$51), 0))*IF(B360&gt;=3,1,0)+(MAX(MIN((LOGNORM.INV(RAND(), LN(Hypothèses!$B$51), Hypothèses!$C$51)-Hypothèses!$E$51), Hypothèses!$D$51), 0))*IF(B360&gt;=4,1,0)</f>
        <v>0</v>
      </c>
      <c r="F360" s="7">
        <f>(MAX(MIN((LOGNORM.INV(RAND(), LN(Hypothèses!$B$52), Hypothèses!$C$52)-Hypothèses!$E$52), Hypothèses!$D$52), 0))*IF(C360&gt;=1,1,0)+(MAX(MIN((LOGNORM.INV(RAND(), LN(Hypothèses!$B$52), Hypothèses!$C$52)-Hypothèses!$E$52), Hypothèses!$D$52), 0))*IF(C360&gt;=2,1,0)+(MAX(MIN((LOGNORM.INV(RAND(), LN(Hypothèses!$B$52), Hypothèses!$C$52)-Hypothèses!$E$52), Hypothèses!$D$52), 0))*IF(C360&gt;=3,1,0)+(MAX(MIN((LOGNORM.INV(RAND(), LN(Hypothèses!$B$52), Hypothèses!$C$52)-Hypothèses!$E$52), Hypothèses!$D$52), 0))*IF(C360&gt;=4,1,0)</f>
        <v>0</v>
      </c>
      <c r="G360" s="7">
        <f>(MAX(MIN((LOGNORM.INV(RAND(), LN(Hypothèses!$B$53), Hypothèses!$C$53)-Hypothèses!$E$53), Hypothèses!$D$53), 0))*IF(D360&gt;=1,1,0)+(MAX(MIN((LOGNORM.INV(RAND(), LN(Hypothèses!$B$53), Hypothèses!$C$53)-Hypothèses!$E$53), Hypothèses!$D$53), 0))*IF(D360&gt;=2,1,0)+(MAX(MIN((LOGNORM.INV(RAND(), LN(Hypothèses!$B$53), Hypothèses!$C$53)-Hypothèses!$E$53), Hypothèses!$D$53), 0))*IF(D360&gt;=3,1,0)+(MAX(MIN((LOGNORM.INV(RAND(), LN(Hypothèses!$B$53), Hypothèses!$C$53)-Hypothèses!$E$53), Hypothèses!$D$53), 0))*IF(D360&gt;=4,1,0)</f>
        <v>0</v>
      </c>
      <c r="H360" s="7">
        <f>((LOGNORM.INV(RAND(), LN(Hypothèses!$B$51), Hypothèses!$C$51)) - (MAX(MIN((LOGNORM.INV(RAND(), LN(Hypothèses!$B$51), Hypothèses!$C$51)-Hypothèses!$E$51), Hypothèses!$D$51), 0)))*IF(B360&gt;=1,1,0)+((LOGNORM.INV(RAND(), LN(Hypothèses!$B$51), Hypothèses!$C$51)) - (MAX(MIN((LOGNORM.INV(RAND(), LN(Hypothèses!$B$51), Hypothèses!$C$51)-Hypothèses!$E$51), Hypothèses!$D$51), 0)))*IF(B360&gt;=2,1,0)+((LOGNORM.INV(RAND(), LN(Hypothèses!$B$51), Hypothèses!$C$51)) - (MAX(MIN((LOGNORM.INV(RAND(), LN(Hypothèses!$B$51), Hypothèses!$C$51)-Hypothèses!$E$51), Hypothèses!$D$51), 0)))*IF(B360&gt;=3,1,0)+((LOGNORM.INV(RAND(), LN(Hypothèses!$B$51), Hypothèses!$C$51)) - (MAX(MIN((LOGNORM.INV(RAND(), LN(Hypothèses!$B$51), Hypothèses!$C$51)-Hypothèses!$E$51), Hypothèses!$D$51), 0)))*IF(B360&gt;=4,1,0)</f>
        <v>0</v>
      </c>
      <c r="I360" s="7">
        <f>((LOGNORM.INV(RAND(), LN(Hypothèses!$B$52), Hypothèses!$C$52)) - (MAX(MIN((LOGNORM.INV(RAND(), LN(Hypothèses!$B$52), Hypothèses!$C$52)-Hypothèses!$E$52), Hypothèses!$D$52), 0)))*IF(C360&gt;=1,1,0)+((LOGNORM.INV(RAND(), LN(Hypothèses!$B$52), Hypothèses!$C$52)) - (MAX(MIN((LOGNORM.INV(RAND(), LN(Hypothèses!$B$52), Hypothèses!$C$52)-Hypothèses!$E$52), Hypothèses!$D$52), 0)))*IF(C360&gt;=2,1,0)+((LOGNORM.INV(RAND(), LN(Hypothèses!$B$52), Hypothèses!$C$52)) - (MAX(MIN((LOGNORM.INV(RAND(), LN(Hypothèses!$B$52), Hypothèses!$C$52)-Hypothèses!$E$52), Hypothèses!$D$52), 0)))*IF(C360&gt;=3,1,0)+((LOGNORM.INV(RAND(), LN(Hypothèses!$B$52), Hypothèses!$C$52)) - (MAX(MIN((LOGNORM.INV(RAND(), LN(Hypothèses!$B$52), Hypothèses!$C$52)-Hypothèses!$E$52), Hypothèses!$D$52), 0)))*IF(C360&gt;=4,1,0)</f>
        <v>0</v>
      </c>
      <c r="J360" s="7">
        <f>((LOGNORM.INV(RAND(), LN(Hypothèses!$B$53), Hypothèses!$C$53)) - (MAX(MIN((LOGNORM.INV(RAND(), LN(Hypothèses!$B$53), Hypothèses!$C$53)-Hypothèses!$E$53), Hypothèses!$D$53), 0)))*IF(D360&gt;=1,1,0)+((LOGNORM.INV(RAND(), LN(Hypothèses!$B$53), Hypothèses!$C$53)) - (MAX(MIN((LOGNORM.INV(RAND(), LN(Hypothèses!$B$53), Hypothèses!$C$53)-Hypothèses!$E$53), Hypothèses!$D$53), 0)))*IF(D360&gt;=2,1,0)+((LOGNORM.INV(RAND(), LN(Hypothèses!$B$53), Hypothèses!$C$53)) - (MAX(MIN((LOGNORM.INV(RAND(), LN(Hypothèses!$B$53), Hypothèses!$C$53)-Hypothèses!$E$53), Hypothèses!$D$53), 0)))*IF(D360&gt;=3,1,0)+((LOGNORM.INV(RAND(), LN(Hypothèses!$B$53), Hypothèses!$C$53)) - (MAX(MIN((LOGNORM.INV(RAND(), LN(Hypothèses!$B$53), Hypothèses!$C$53)-Hypothèses!$E$53), Hypothèses!$D$53), 0)))*IF(D360&gt;=4,1,0)</f>
        <v>0</v>
      </c>
      <c r="K360" s="7">
        <f>E360+F360+G360</f>
        <v>0</v>
      </c>
      <c r="L360" s="7">
        <f>H360+I360+J360</f>
        <v>0</v>
      </c>
      <c r="M360" s="7">
        <f>Simulateur!$G$20 + L360</f>
        <v>0</v>
      </c>
    </row>
    <row r="361" spans="1:13">
      <c r="A361" s="11">
        <v>360</v>
      </c>
      <c r="B361" s="11">
        <f>BINOM.INV(1000, (Hypothèses!$B$43*Hypothèses!$B$46)/1000, RAND())</f>
        <v>0</v>
      </c>
      <c r="C361" s="11">
        <f>BINOM.INV(1000, (Hypothèses!$B$43*Hypothèses!$B$47)/1000, RAND())</f>
        <v>0</v>
      </c>
      <c r="D361" s="11">
        <f>BINOM.INV(1000, (Hypothèses!$B$43*Hypothèses!$B$48)/1000, RAND())</f>
        <v>0</v>
      </c>
      <c r="E361" s="7">
        <f>(MAX(MIN((LOGNORM.INV(RAND(), LN(Hypothèses!$B$51), Hypothèses!$C$51)-Hypothèses!$E$51), Hypothèses!$D$51), 0))*IF(B361&gt;=1,1,0)+(MAX(MIN((LOGNORM.INV(RAND(), LN(Hypothèses!$B$51), Hypothèses!$C$51)-Hypothèses!$E$51), Hypothèses!$D$51), 0))*IF(B361&gt;=2,1,0)+(MAX(MIN((LOGNORM.INV(RAND(), LN(Hypothèses!$B$51), Hypothèses!$C$51)-Hypothèses!$E$51), Hypothèses!$D$51), 0))*IF(B361&gt;=3,1,0)+(MAX(MIN((LOGNORM.INV(RAND(), LN(Hypothèses!$B$51), Hypothèses!$C$51)-Hypothèses!$E$51), Hypothèses!$D$51), 0))*IF(B361&gt;=4,1,0)</f>
        <v>0</v>
      </c>
      <c r="F361" s="7">
        <f>(MAX(MIN((LOGNORM.INV(RAND(), LN(Hypothèses!$B$52), Hypothèses!$C$52)-Hypothèses!$E$52), Hypothèses!$D$52), 0))*IF(C361&gt;=1,1,0)+(MAX(MIN((LOGNORM.INV(RAND(), LN(Hypothèses!$B$52), Hypothèses!$C$52)-Hypothèses!$E$52), Hypothèses!$D$52), 0))*IF(C361&gt;=2,1,0)+(MAX(MIN((LOGNORM.INV(RAND(), LN(Hypothèses!$B$52), Hypothèses!$C$52)-Hypothèses!$E$52), Hypothèses!$D$52), 0))*IF(C361&gt;=3,1,0)+(MAX(MIN((LOGNORM.INV(RAND(), LN(Hypothèses!$B$52), Hypothèses!$C$52)-Hypothèses!$E$52), Hypothèses!$D$52), 0))*IF(C361&gt;=4,1,0)</f>
        <v>0</v>
      </c>
      <c r="G361" s="7">
        <f>(MAX(MIN((LOGNORM.INV(RAND(), LN(Hypothèses!$B$53), Hypothèses!$C$53)-Hypothèses!$E$53), Hypothèses!$D$53), 0))*IF(D361&gt;=1,1,0)+(MAX(MIN((LOGNORM.INV(RAND(), LN(Hypothèses!$B$53), Hypothèses!$C$53)-Hypothèses!$E$53), Hypothèses!$D$53), 0))*IF(D361&gt;=2,1,0)+(MAX(MIN((LOGNORM.INV(RAND(), LN(Hypothèses!$B$53), Hypothèses!$C$53)-Hypothèses!$E$53), Hypothèses!$D$53), 0))*IF(D361&gt;=3,1,0)+(MAX(MIN((LOGNORM.INV(RAND(), LN(Hypothèses!$B$53), Hypothèses!$C$53)-Hypothèses!$E$53), Hypothèses!$D$53), 0))*IF(D361&gt;=4,1,0)</f>
        <v>0</v>
      </c>
      <c r="H361" s="7">
        <f>((LOGNORM.INV(RAND(), LN(Hypothèses!$B$51), Hypothèses!$C$51)) - (MAX(MIN((LOGNORM.INV(RAND(), LN(Hypothèses!$B$51), Hypothèses!$C$51)-Hypothèses!$E$51), Hypothèses!$D$51), 0)))*IF(B361&gt;=1,1,0)+((LOGNORM.INV(RAND(), LN(Hypothèses!$B$51), Hypothèses!$C$51)) - (MAX(MIN((LOGNORM.INV(RAND(), LN(Hypothèses!$B$51), Hypothèses!$C$51)-Hypothèses!$E$51), Hypothèses!$D$51), 0)))*IF(B361&gt;=2,1,0)+((LOGNORM.INV(RAND(), LN(Hypothèses!$B$51), Hypothèses!$C$51)) - (MAX(MIN((LOGNORM.INV(RAND(), LN(Hypothèses!$B$51), Hypothèses!$C$51)-Hypothèses!$E$51), Hypothèses!$D$51), 0)))*IF(B361&gt;=3,1,0)+((LOGNORM.INV(RAND(), LN(Hypothèses!$B$51), Hypothèses!$C$51)) - (MAX(MIN((LOGNORM.INV(RAND(), LN(Hypothèses!$B$51), Hypothèses!$C$51)-Hypothèses!$E$51), Hypothèses!$D$51), 0)))*IF(B361&gt;=4,1,0)</f>
        <v>0</v>
      </c>
      <c r="I361" s="7">
        <f>((LOGNORM.INV(RAND(), LN(Hypothèses!$B$52), Hypothèses!$C$52)) - (MAX(MIN((LOGNORM.INV(RAND(), LN(Hypothèses!$B$52), Hypothèses!$C$52)-Hypothèses!$E$52), Hypothèses!$D$52), 0)))*IF(C361&gt;=1,1,0)+((LOGNORM.INV(RAND(), LN(Hypothèses!$B$52), Hypothèses!$C$52)) - (MAX(MIN((LOGNORM.INV(RAND(), LN(Hypothèses!$B$52), Hypothèses!$C$52)-Hypothèses!$E$52), Hypothèses!$D$52), 0)))*IF(C361&gt;=2,1,0)+((LOGNORM.INV(RAND(), LN(Hypothèses!$B$52), Hypothèses!$C$52)) - (MAX(MIN((LOGNORM.INV(RAND(), LN(Hypothèses!$B$52), Hypothèses!$C$52)-Hypothèses!$E$52), Hypothèses!$D$52), 0)))*IF(C361&gt;=3,1,0)+((LOGNORM.INV(RAND(), LN(Hypothèses!$B$52), Hypothèses!$C$52)) - (MAX(MIN((LOGNORM.INV(RAND(), LN(Hypothèses!$B$52), Hypothèses!$C$52)-Hypothèses!$E$52), Hypothèses!$D$52), 0)))*IF(C361&gt;=4,1,0)</f>
        <v>0</v>
      </c>
      <c r="J361" s="7">
        <f>((LOGNORM.INV(RAND(), LN(Hypothèses!$B$53), Hypothèses!$C$53)) - (MAX(MIN((LOGNORM.INV(RAND(), LN(Hypothèses!$B$53), Hypothèses!$C$53)-Hypothèses!$E$53), Hypothèses!$D$53), 0)))*IF(D361&gt;=1,1,0)+((LOGNORM.INV(RAND(), LN(Hypothèses!$B$53), Hypothèses!$C$53)) - (MAX(MIN((LOGNORM.INV(RAND(), LN(Hypothèses!$B$53), Hypothèses!$C$53)-Hypothèses!$E$53), Hypothèses!$D$53), 0)))*IF(D361&gt;=2,1,0)+((LOGNORM.INV(RAND(), LN(Hypothèses!$B$53), Hypothèses!$C$53)) - (MAX(MIN((LOGNORM.INV(RAND(), LN(Hypothèses!$B$53), Hypothèses!$C$53)-Hypothèses!$E$53), Hypothèses!$D$53), 0)))*IF(D361&gt;=3,1,0)+((LOGNORM.INV(RAND(), LN(Hypothèses!$B$53), Hypothèses!$C$53)) - (MAX(MIN((LOGNORM.INV(RAND(), LN(Hypothèses!$B$53), Hypothèses!$C$53)-Hypothèses!$E$53), Hypothèses!$D$53), 0)))*IF(D361&gt;=4,1,0)</f>
        <v>0</v>
      </c>
      <c r="K361" s="7">
        <f>E361+F361+G361</f>
        <v>0</v>
      </c>
      <c r="L361" s="7">
        <f>H361+I361+J361</f>
        <v>0</v>
      </c>
      <c r="M361" s="7">
        <f>Simulateur!$G$20 + L361</f>
        <v>0</v>
      </c>
    </row>
    <row r="362" spans="1:13">
      <c r="A362" s="11">
        <v>361</v>
      </c>
      <c r="B362" s="11">
        <f>BINOM.INV(1000, (Hypothèses!$B$43*Hypothèses!$B$46)/1000, RAND())</f>
        <v>0</v>
      </c>
      <c r="C362" s="11">
        <f>BINOM.INV(1000, (Hypothèses!$B$43*Hypothèses!$B$47)/1000, RAND())</f>
        <v>0</v>
      </c>
      <c r="D362" s="11">
        <f>BINOM.INV(1000, (Hypothèses!$B$43*Hypothèses!$B$48)/1000, RAND())</f>
        <v>0</v>
      </c>
      <c r="E362" s="7">
        <f>(MAX(MIN((LOGNORM.INV(RAND(), LN(Hypothèses!$B$51), Hypothèses!$C$51)-Hypothèses!$E$51), Hypothèses!$D$51), 0))*IF(B362&gt;=1,1,0)+(MAX(MIN((LOGNORM.INV(RAND(), LN(Hypothèses!$B$51), Hypothèses!$C$51)-Hypothèses!$E$51), Hypothèses!$D$51), 0))*IF(B362&gt;=2,1,0)+(MAX(MIN((LOGNORM.INV(RAND(), LN(Hypothèses!$B$51), Hypothèses!$C$51)-Hypothèses!$E$51), Hypothèses!$D$51), 0))*IF(B362&gt;=3,1,0)+(MAX(MIN((LOGNORM.INV(RAND(), LN(Hypothèses!$B$51), Hypothèses!$C$51)-Hypothèses!$E$51), Hypothèses!$D$51), 0))*IF(B362&gt;=4,1,0)</f>
        <v>0</v>
      </c>
      <c r="F362" s="7">
        <f>(MAX(MIN((LOGNORM.INV(RAND(), LN(Hypothèses!$B$52), Hypothèses!$C$52)-Hypothèses!$E$52), Hypothèses!$D$52), 0))*IF(C362&gt;=1,1,0)+(MAX(MIN((LOGNORM.INV(RAND(), LN(Hypothèses!$B$52), Hypothèses!$C$52)-Hypothèses!$E$52), Hypothèses!$D$52), 0))*IF(C362&gt;=2,1,0)+(MAX(MIN((LOGNORM.INV(RAND(), LN(Hypothèses!$B$52), Hypothèses!$C$52)-Hypothèses!$E$52), Hypothèses!$D$52), 0))*IF(C362&gt;=3,1,0)+(MAX(MIN((LOGNORM.INV(RAND(), LN(Hypothèses!$B$52), Hypothèses!$C$52)-Hypothèses!$E$52), Hypothèses!$D$52), 0))*IF(C362&gt;=4,1,0)</f>
        <v>0</v>
      </c>
      <c r="G362" s="7">
        <f>(MAX(MIN((LOGNORM.INV(RAND(), LN(Hypothèses!$B$53), Hypothèses!$C$53)-Hypothèses!$E$53), Hypothèses!$D$53), 0))*IF(D362&gt;=1,1,0)+(MAX(MIN((LOGNORM.INV(RAND(), LN(Hypothèses!$B$53), Hypothèses!$C$53)-Hypothèses!$E$53), Hypothèses!$D$53), 0))*IF(D362&gt;=2,1,0)+(MAX(MIN((LOGNORM.INV(RAND(), LN(Hypothèses!$B$53), Hypothèses!$C$53)-Hypothèses!$E$53), Hypothèses!$D$53), 0))*IF(D362&gt;=3,1,0)+(MAX(MIN((LOGNORM.INV(RAND(), LN(Hypothèses!$B$53), Hypothèses!$C$53)-Hypothèses!$E$53), Hypothèses!$D$53), 0))*IF(D362&gt;=4,1,0)</f>
        <v>0</v>
      </c>
      <c r="H362" s="7">
        <f>((LOGNORM.INV(RAND(), LN(Hypothèses!$B$51), Hypothèses!$C$51)) - (MAX(MIN((LOGNORM.INV(RAND(), LN(Hypothèses!$B$51), Hypothèses!$C$51)-Hypothèses!$E$51), Hypothèses!$D$51), 0)))*IF(B362&gt;=1,1,0)+((LOGNORM.INV(RAND(), LN(Hypothèses!$B$51), Hypothèses!$C$51)) - (MAX(MIN((LOGNORM.INV(RAND(), LN(Hypothèses!$B$51), Hypothèses!$C$51)-Hypothèses!$E$51), Hypothèses!$D$51), 0)))*IF(B362&gt;=2,1,0)+((LOGNORM.INV(RAND(), LN(Hypothèses!$B$51), Hypothèses!$C$51)) - (MAX(MIN((LOGNORM.INV(RAND(), LN(Hypothèses!$B$51), Hypothèses!$C$51)-Hypothèses!$E$51), Hypothèses!$D$51), 0)))*IF(B362&gt;=3,1,0)+((LOGNORM.INV(RAND(), LN(Hypothèses!$B$51), Hypothèses!$C$51)) - (MAX(MIN((LOGNORM.INV(RAND(), LN(Hypothèses!$B$51), Hypothèses!$C$51)-Hypothèses!$E$51), Hypothèses!$D$51), 0)))*IF(B362&gt;=4,1,0)</f>
        <v>0</v>
      </c>
      <c r="I362" s="7">
        <f>((LOGNORM.INV(RAND(), LN(Hypothèses!$B$52), Hypothèses!$C$52)) - (MAX(MIN((LOGNORM.INV(RAND(), LN(Hypothèses!$B$52), Hypothèses!$C$52)-Hypothèses!$E$52), Hypothèses!$D$52), 0)))*IF(C362&gt;=1,1,0)+((LOGNORM.INV(RAND(), LN(Hypothèses!$B$52), Hypothèses!$C$52)) - (MAX(MIN((LOGNORM.INV(RAND(), LN(Hypothèses!$B$52), Hypothèses!$C$52)-Hypothèses!$E$52), Hypothèses!$D$52), 0)))*IF(C362&gt;=2,1,0)+((LOGNORM.INV(RAND(), LN(Hypothèses!$B$52), Hypothèses!$C$52)) - (MAX(MIN((LOGNORM.INV(RAND(), LN(Hypothèses!$B$52), Hypothèses!$C$52)-Hypothèses!$E$52), Hypothèses!$D$52), 0)))*IF(C362&gt;=3,1,0)+((LOGNORM.INV(RAND(), LN(Hypothèses!$B$52), Hypothèses!$C$52)) - (MAX(MIN((LOGNORM.INV(RAND(), LN(Hypothèses!$B$52), Hypothèses!$C$52)-Hypothèses!$E$52), Hypothèses!$D$52), 0)))*IF(C362&gt;=4,1,0)</f>
        <v>0</v>
      </c>
      <c r="J362" s="7">
        <f>((LOGNORM.INV(RAND(), LN(Hypothèses!$B$53), Hypothèses!$C$53)) - (MAX(MIN((LOGNORM.INV(RAND(), LN(Hypothèses!$B$53), Hypothèses!$C$53)-Hypothèses!$E$53), Hypothèses!$D$53), 0)))*IF(D362&gt;=1,1,0)+((LOGNORM.INV(RAND(), LN(Hypothèses!$B$53), Hypothèses!$C$53)) - (MAX(MIN((LOGNORM.INV(RAND(), LN(Hypothèses!$B$53), Hypothèses!$C$53)-Hypothèses!$E$53), Hypothèses!$D$53), 0)))*IF(D362&gt;=2,1,0)+((LOGNORM.INV(RAND(), LN(Hypothèses!$B$53), Hypothèses!$C$53)) - (MAX(MIN((LOGNORM.INV(RAND(), LN(Hypothèses!$B$53), Hypothèses!$C$53)-Hypothèses!$E$53), Hypothèses!$D$53), 0)))*IF(D362&gt;=3,1,0)+((LOGNORM.INV(RAND(), LN(Hypothèses!$B$53), Hypothèses!$C$53)) - (MAX(MIN((LOGNORM.INV(RAND(), LN(Hypothèses!$B$53), Hypothèses!$C$53)-Hypothèses!$E$53), Hypothèses!$D$53), 0)))*IF(D362&gt;=4,1,0)</f>
        <v>0</v>
      </c>
      <c r="K362" s="7">
        <f>E362+F362+G362</f>
        <v>0</v>
      </c>
      <c r="L362" s="7">
        <f>H362+I362+J362</f>
        <v>0</v>
      </c>
      <c r="M362" s="7">
        <f>Simulateur!$G$20 + L362</f>
        <v>0</v>
      </c>
    </row>
    <row r="363" spans="1:13">
      <c r="A363" s="11">
        <v>362</v>
      </c>
      <c r="B363" s="11">
        <f>BINOM.INV(1000, (Hypothèses!$B$43*Hypothèses!$B$46)/1000, RAND())</f>
        <v>0</v>
      </c>
      <c r="C363" s="11">
        <f>BINOM.INV(1000, (Hypothèses!$B$43*Hypothèses!$B$47)/1000, RAND())</f>
        <v>0</v>
      </c>
      <c r="D363" s="11">
        <f>BINOM.INV(1000, (Hypothèses!$B$43*Hypothèses!$B$48)/1000, RAND())</f>
        <v>0</v>
      </c>
      <c r="E363" s="7">
        <f>(MAX(MIN((LOGNORM.INV(RAND(), LN(Hypothèses!$B$51), Hypothèses!$C$51)-Hypothèses!$E$51), Hypothèses!$D$51), 0))*IF(B363&gt;=1,1,0)+(MAX(MIN((LOGNORM.INV(RAND(), LN(Hypothèses!$B$51), Hypothèses!$C$51)-Hypothèses!$E$51), Hypothèses!$D$51), 0))*IF(B363&gt;=2,1,0)+(MAX(MIN((LOGNORM.INV(RAND(), LN(Hypothèses!$B$51), Hypothèses!$C$51)-Hypothèses!$E$51), Hypothèses!$D$51), 0))*IF(B363&gt;=3,1,0)+(MAX(MIN((LOGNORM.INV(RAND(), LN(Hypothèses!$B$51), Hypothèses!$C$51)-Hypothèses!$E$51), Hypothèses!$D$51), 0))*IF(B363&gt;=4,1,0)</f>
        <v>0</v>
      </c>
      <c r="F363" s="7">
        <f>(MAX(MIN((LOGNORM.INV(RAND(), LN(Hypothèses!$B$52), Hypothèses!$C$52)-Hypothèses!$E$52), Hypothèses!$D$52), 0))*IF(C363&gt;=1,1,0)+(MAX(MIN((LOGNORM.INV(RAND(), LN(Hypothèses!$B$52), Hypothèses!$C$52)-Hypothèses!$E$52), Hypothèses!$D$52), 0))*IF(C363&gt;=2,1,0)+(MAX(MIN((LOGNORM.INV(RAND(), LN(Hypothèses!$B$52), Hypothèses!$C$52)-Hypothèses!$E$52), Hypothèses!$D$52), 0))*IF(C363&gt;=3,1,0)+(MAX(MIN((LOGNORM.INV(RAND(), LN(Hypothèses!$B$52), Hypothèses!$C$52)-Hypothèses!$E$52), Hypothèses!$D$52), 0))*IF(C363&gt;=4,1,0)</f>
        <v>0</v>
      </c>
      <c r="G363" s="7">
        <f>(MAX(MIN((LOGNORM.INV(RAND(), LN(Hypothèses!$B$53), Hypothèses!$C$53)-Hypothèses!$E$53), Hypothèses!$D$53), 0))*IF(D363&gt;=1,1,0)+(MAX(MIN((LOGNORM.INV(RAND(), LN(Hypothèses!$B$53), Hypothèses!$C$53)-Hypothèses!$E$53), Hypothèses!$D$53), 0))*IF(D363&gt;=2,1,0)+(MAX(MIN((LOGNORM.INV(RAND(), LN(Hypothèses!$B$53), Hypothèses!$C$53)-Hypothèses!$E$53), Hypothèses!$D$53), 0))*IF(D363&gt;=3,1,0)+(MAX(MIN((LOGNORM.INV(RAND(), LN(Hypothèses!$B$53), Hypothèses!$C$53)-Hypothèses!$E$53), Hypothèses!$D$53), 0))*IF(D363&gt;=4,1,0)</f>
        <v>0</v>
      </c>
      <c r="H363" s="7">
        <f>((LOGNORM.INV(RAND(), LN(Hypothèses!$B$51), Hypothèses!$C$51)) - (MAX(MIN((LOGNORM.INV(RAND(), LN(Hypothèses!$B$51), Hypothèses!$C$51)-Hypothèses!$E$51), Hypothèses!$D$51), 0)))*IF(B363&gt;=1,1,0)+((LOGNORM.INV(RAND(), LN(Hypothèses!$B$51), Hypothèses!$C$51)) - (MAX(MIN((LOGNORM.INV(RAND(), LN(Hypothèses!$B$51), Hypothèses!$C$51)-Hypothèses!$E$51), Hypothèses!$D$51), 0)))*IF(B363&gt;=2,1,0)+((LOGNORM.INV(RAND(), LN(Hypothèses!$B$51), Hypothèses!$C$51)) - (MAX(MIN((LOGNORM.INV(RAND(), LN(Hypothèses!$B$51), Hypothèses!$C$51)-Hypothèses!$E$51), Hypothèses!$D$51), 0)))*IF(B363&gt;=3,1,0)+((LOGNORM.INV(RAND(), LN(Hypothèses!$B$51), Hypothèses!$C$51)) - (MAX(MIN((LOGNORM.INV(RAND(), LN(Hypothèses!$B$51), Hypothèses!$C$51)-Hypothèses!$E$51), Hypothèses!$D$51), 0)))*IF(B363&gt;=4,1,0)</f>
        <v>0</v>
      </c>
      <c r="I363" s="7">
        <f>((LOGNORM.INV(RAND(), LN(Hypothèses!$B$52), Hypothèses!$C$52)) - (MAX(MIN((LOGNORM.INV(RAND(), LN(Hypothèses!$B$52), Hypothèses!$C$52)-Hypothèses!$E$52), Hypothèses!$D$52), 0)))*IF(C363&gt;=1,1,0)+((LOGNORM.INV(RAND(), LN(Hypothèses!$B$52), Hypothèses!$C$52)) - (MAX(MIN((LOGNORM.INV(RAND(), LN(Hypothèses!$B$52), Hypothèses!$C$52)-Hypothèses!$E$52), Hypothèses!$D$52), 0)))*IF(C363&gt;=2,1,0)+((LOGNORM.INV(RAND(), LN(Hypothèses!$B$52), Hypothèses!$C$52)) - (MAX(MIN((LOGNORM.INV(RAND(), LN(Hypothèses!$B$52), Hypothèses!$C$52)-Hypothèses!$E$52), Hypothèses!$D$52), 0)))*IF(C363&gt;=3,1,0)+((LOGNORM.INV(RAND(), LN(Hypothèses!$B$52), Hypothèses!$C$52)) - (MAX(MIN((LOGNORM.INV(RAND(), LN(Hypothèses!$B$52), Hypothèses!$C$52)-Hypothèses!$E$52), Hypothèses!$D$52), 0)))*IF(C363&gt;=4,1,0)</f>
        <v>0</v>
      </c>
      <c r="J363" s="7">
        <f>((LOGNORM.INV(RAND(), LN(Hypothèses!$B$53), Hypothèses!$C$53)) - (MAX(MIN((LOGNORM.INV(RAND(), LN(Hypothèses!$B$53), Hypothèses!$C$53)-Hypothèses!$E$53), Hypothèses!$D$53), 0)))*IF(D363&gt;=1,1,0)+((LOGNORM.INV(RAND(), LN(Hypothèses!$B$53), Hypothèses!$C$53)) - (MAX(MIN((LOGNORM.INV(RAND(), LN(Hypothèses!$B$53), Hypothèses!$C$53)-Hypothèses!$E$53), Hypothèses!$D$53), 0)))*IF(D363&gt;=2,1,0)+((LOGNORM.INV(RAND(), LN(Hypothèses!$B$53), Hypothèses!$C$53)) - (MAX(MIN((LOGNORM.INV(RAND(), LN(Hypothèses!$B$53), Hypothèses!$C$53)-Hypothèses!$E$53), Hypothèses!$D$53), 0)))*IF(D363&gt;=3,1,0)+((LOGNORM.INV(RAND(), LN(Hypothèses!$B$53), Hypothèses!$C$53)) - (MAX(MIN((LOGNORM.INV(RAND(), LN(Hypothèses!$B$53), Hypothèses!$C$53)-Hypothèses!$E$53), Hypothèses!$D$53), 0)))*IF(D363&gt;=4,1,0)</f>
        <v>0</v>
      </c>
      <c r="K363" s="7">
        <f>E363+F363+G363</f>
        <v>0</v>
      </c>
      <c r="L363" s="7">
        <f>H363+I363+J363</f>
        <v>0</v>
      </c>
      <c r="M363" s="7">
        <f>Simulateur!$G$20 + L363</f>
        <v>0</v>
      </c>
    </row>
    <row r="364" spans="1:13">
      <c r="A364" s="11">
        <v>363</v>
      </c>
      <c r="B364" s="11">
        <f>BINOM.INV(1000, (Hypothèses!$B$43*Hypothèses!$B$46)/1000, RAND())</f>
        <v>0</v>
      </c>
      <c r="C364" s="11">
        <f>BINOM.INV(1000, (Hypothèses!$B$43*Hypothèses!$B$47)/1000, RAND())</f>
        <v>0</v>
      </c>
      <c r="D364" s="11">
        <f>BINOM.INV(1000, (Hypothèses!$B$43*Hypothèses!$B$48)/1000, RAND())</f>
        <v>0</v>
      </c>
      <c r="E364" s="7">
        <f>(MAX(MIN((LOGNORM.INV(RAND(), LN(Hypothèses!$B$51), Hypothèses!$C$51)-Hypothèses!$E$51), Hypothèses!$D$51), 0))*IF(B364&gt;=1,1,0)+(MAX(MIN((LOGNORM.INV(RAND(), LN(Hypothèses!$B$51), Hypothèses!$C$51)-Hypothèses!$E$51), Hypothèses!$D$51), 0))*IF(B364&gt;=2,1,0)+(MAX(MIN((LOGNORM.INV(RAND(), LN(Hypothèses!$B$51), Hypothèses!$C$51)-Hypothèses!$E$51), Hypothèses!$D$51), 0))*IF(B364&gt;=3,1,0)+(MAX(MIN((LOGNORM.INV(RAND(), LN(Hypothèses!$B$51), Hypothèses!$C$51)-Hypothèses!$E$51), Hypothèses!$D$51), 0))*IF(B364&gt;=4,1,0)</f>
        <v>0</v>
      </c>
      <c r="F364" s="7">
        <f>(MAX(MIN((LOGNORM.INV(RAND(), LN(Hypothèses!$B$52), Hypothèses!$C$52)-Hypothèses!$E$52), Hypothèses!$D$52), 0))*IF(C364&gt;=1,1,0)+(MAX(MIN((LOGNORM.INV(RAND(), LN(Hypothèses!$B$52), Hypothèses!$C$52)-Hypothèses!$E$52), Hypothèses!$D$52), 0))*IF(C364&gt;=2,1,0)+(MAX(MIN((LOGNORM.INV(RAND(), LN(Hypothèses!$B$52), Hypothèses!$C$52)-Hypothèses!$E$52), Hypothèses!$D$52), 0))*IF(C364&gt;=3,1,0)+(MAX(MIN((LOGNORM.INV(RAND(), LN(Hypothèses!$B$52), Hypothèses!$C$52)-Hypothèses!$E$52), Hypothèses!$D$52), 0))*IF(C364&gt;=4,1,0)</f>
        <v>0</v>
      </c>
      <c r="G364" s="7">
        <f>(MAX(MIN((LOGNORM.INV(RAND(), LN(Hypothèses!$B$53), Hypothèses!$C$53)-Hypothèses!$E$53), Hypothèses!$D$53), 0))*IF(D364&gt;=1,1,0)+(MAX(MIN((LOGNORM.INV(RAND(), LN(Hypothèses!$B$53), Hypothèses!$C$53)-Hypothèses!$E$53), Hypothèses!$D$53), 0))*IF(D364&gt;=2,1,0)+(MAX(MIN((LOGNORM.INV(RAND(), LN(Hypothèses!$B$53), Hypothèses!$C$53)-Hypothèses!$E$53), Hypothèses!$D$53), 0))*IF(D364&gt;=3,1,0)+(MAX(MIN((LOGNORM.INV(RAND(), LN(Hypothèses!$B$53), Hypothèses!$C$53)-Hypothèses!$E$53), Hypothèses!$D$53), 0))*IF(D364&gt;=4,1,0)</f>
        <v>0</v>
      </c>
      <c r="H364" s="7">
        <f>((LOGNORM.INV(RAND(), LN(Hypothèses!$B$51), Hypothèses!$C$51)) - (MAX(MIN((LOGNORM.INV(RAND(), LN(Hypothèses!$B$51), Hypothèses!$C$51)-Hypothèses!$E$51), Hypothèses!$D$51), 0)))*IF(B364&gt;=1,1,0)+((LOGNORM.INV(RAND(), LN(Hypothèses!$B$51), Hypothèses!$C$51)) - (MAX(MIN((LOGNORM.INV(RAND(), LN(Hypothèses!$B$51), Hypothèses!$C$51)-Hypothèses!$E$51), Hypothèses!$D$51), 0)))*IF(B364&gt;=2,1,0)+((LOGNORM.INV(RAND(), LN(Hypothèses!$B$51), Hypothèses!$C$51)) - (MAX(MIN((LOGNORM.INV(RAND(), LN(Hypothèses!$B$51), Hypothèses!$C$51)-Hypothèses!$E$51), Hypothèses!$D$51), 0)))*IF(B364&gt;=3,1,0)+((LOGNORM.INV(RAND(), LN(Hypothèses!$B$51), Hypothèses!$C$51)) - (MAX(MIN((LOGNORM.INV(RAND(), LN(Hypothèses!$B$51), Hypothèses!$C$51)-Hypothèses!$E$51), Hypothèses!$D$51), 0)))*IF(B364&gt;=4,1,0)</f>
        <v>0</v>
      </c>
      <c r="I364" s="7">
        <f>((LOGNORM.INV(RAND(), LN(Hypothèses!$B$52), Hypothèses!$C$52)) - (MAX(MIN((LOGNORM.INV(RAND(), LN(Hypothèses!$B$52), Hypothèses!$C$52)-Hypothèses!$E$52), Hypothèses!$D$52), 0)))*IF(C364&gt;=1,1,0)+((LOGNORM.INV(RAND(), LN(Hypothèses!$B$52), Hypothèses!$C$52)) - (MAX(MIN((LOGNORM.INV(RAND(), LN(Hypothèses!$B$52), Hypothèses!$C$52)-Hypothèses!$E$52), Hypothèses!$D$52), 0)))*IF(C364&gt;=2,1,0)+((LOGNORM.INV(RAND(), LN(Hypothèses!$B$52), Hypothèses!$C$52)) - (MAX(MIN((LOGNORM.INV(RAND(), LN(Hypothèses!$B$52), Hypothèses!$C$52)-Hypothèses!$E$52), Hypothèses!$D$52), 0)))*IF(C364&gt;=3,1,0)+((LOGNORM.INV(RAND(), LN(Hypothèses!$B$52), Hypothèses!$C$52)) - (MAX(MIN((LOGNORM.INV(RAND(), LN(Hypothèses!$B$52), Hypothèses!$C$52)-Hypothèses!$E$52), Hypothèses!$D$52), 0)))*IF(C364&gt;=4,1,0)</f>
        <v>0</v>
      </c>
      <c r="J364" s="7">
        <f>((LOGNORM.INV(RAND(), LN(Hypothèses!$B$53), Hypothèses!$C$53)) - (MAX(MIN((LOGNORM.INV(RAND(), LN(Hypothèses!$B$53), Hypothèses!$C$53)-Hypothèses!$E$53), Hypothèses!$D$53), 0)))*IF(D364&gt;=1,1,0)+((LOGNORM.INV(RAND(), LN(Hypothèses!$B$53), Hypothèses!$C$53)) - (MAX(MIN((LOGNORM.INV(RAND(), LN(Hypothèses!$B$53), Hypothèses!$C$53)-Hypothèses!$E$53), Hypothèses!$D$53), 0)))*IF(D364&gt;=2,1,0)+((LOGNORM.INV(RAND(), LN(Hypothèses!$B$53), Hypothèses!$C$53)) - (MAX(MIN((LOGNORM.INV(RAND(), LN(Hypothèses!$B$53), Hypothèses!$C$53)-Hypothèses!$E$53), Hypothèses!$D$53), 0)))*IF(D364&gt;=3,1,0)+((LOGNORM.INV(RAND(), LN(Hypothèses!$B$53), Hypothèses!$C$53)) - (MAX(MIN((LOGNORM.INV(RAND(), LN(Hypothèses!$B$53), Hypothèses!$C$53)-Hypothèses!$E$53), Hypothèses!$D$53), 0)))*IF(D364&gt;=4,1,0)</f>
        <v>0</v>
      </c>
      <c r="K364" s="7">
        <f>E364+F364+G364</f>
        <v>0</v>
      </c>
      <c r="L364" s="7">
        <f>H364+I364+J364</f>
        <v>0</v>
      </c>
      <c r="M364" s="7">
        <f>Simulateur!$G$20 + L364</f>
        <v>0</v>
      </c>
    </row>
    <row r="365" spans="1:13">
      <c r="A365" s="11">
        <v>364</v>
      </c>
      <c r="B365" s="11">
        <f>BINOM.INV(1000, (Hypothèses!$B$43*Hypothèses!$B$46)/1000, RAND())</f>
        <v>0</v>
      </c>
      <c r="C365" s="11">
        <f>BINOM.INV(1000, (Hypothèses!$B$43*Hypothèses!$B$47)/1000, RAND())</f>
        <v>0</v>
      </c>
      <c r="D365" s="11">
        <f>BINOM.INV(1000, (Hypothèses!$B$43*Hypothèses!$B$48)/1000, RAND())</f>
        <v>0</v>
      </c>
      <c r="E365" s="7">
        <f>(MAX(MIN((LOGNORM.INV(RAND(), LN(Hypothèses!$B$51), Hypothèses!$C$51)-Hypothèses!$E$51), Hypothèses!$D$51), 0))*IF(B365&gt;=1,1,0)+(MAX(MIN((LOGNORM.INV(RAND(), LN(Hypothèses!$B$51), Hypothèses!$C$51)-Hypothèses!$E$51), Hypothèses!$D$51), 0))*IF(B365&gt;=2,1,0)+(MAX(MIN((LOGNORM.INV(RAND(), LN(Hypothèses!$B$51), Hypothèses!$C$51)-Hypothèses!$E$51), Hypothèses!$D$51), 0))*IF(B365&gt;=3,1,0)+(MAX(MIN((LOGNORM.INV(RAND(), LN(Hypothèses!$B$51), Hypothèses!$C$51)-Hypothèses!$E$51), Hypothèses!$D$51), 0))*IF(B365&gt;=4,1,0)</f>
        <v>0</v>
      </c>
      <c r="F365" s="7">
        <f>(MAX(MIN((LOGNORM.INV(RAND(), LN(Hypothèses!$B$52), Hypothèses!$C$52)-Hypothèses!$E$52), Hypothèses!$D$52), 0))*IF(C365&gt;=1,1,0)+(MAX(MIN((LOGNORM.INV(RAND(), LN(Hypothèses!$B$52), Hypothèses!$C$52)-Hypothèses!$E$52), Hypothèses!$D$52), 0))*IF(C365&gt;=2,1,0)+(MAX(MIN((LOGNORM.INV(RAND(), LN(Hypothèses!$B$52), Hypothèses!$C$52)-Hypothèses!$E$52), Hypothèses!$D$52), 0))*IF(C365&gt;=3,1,0)+(MAX(MIN((LOGNORM.INV(RAND(), LN(Hypothèses!$B$52), Hypothèses!$C$52)-Hypothèses!$E$52), Hypothèses!$D$52), 0))*IF(C365&gt;=4,1,0)</f>
        <v>0</v>
      </c>
      <c r="G365" s="7">
        <f>(MAX(MIN((LOGNORM.INV(RAND(), LN(Hypothèses!$B$53), Hypothèses!$C$53)-Hypothèses!$E$53), Hypothèses!$D$53), 0))*IF(D365&gt;=1,1,0)+(MAX(MIN((LOGNORM.INV(RAND(), LN(Hypothèses!$B$53), Hypothèses!$C$53)-Hypothèses!$E$53), Hypothèses!$D$53), 0))*IF(D365&gt;=2,1,0)+(MAX(MIN((LOGNORM.INV(RAND(), LN(Hypothèses!$B$53), Hypothèses!$C$53)-Hypothèses!$E$53), Hypothèses!$D$53), 0))*IF(D365&gt;=3,1,0)+(MAX(MIN((LOGNORM.INV(RAND(), LN(Hypothèses!$B$53), Hypothèses!$C$53)-Hypothèses!$E$53), Hypothèses!$D$53), 0))*IF(D365&gt;=4,1,0)</f>
        <v>0</v>
      </c>
      <c r="H365" s="7">
        <f>((LOGNORM.INV(RAND(), LN(Hypothèses!$B$51), Hypothèses!$C$51)) - (MAX(MIN((LOGNORM.INV(RAND(), LN(Hypothèses!$B$51), Hypothèses!$C$51)-Hypothèses!$E$51), Hypothèses!$D$51), 0)))*IF(B365&gt;=1,1,0)+((LOGNORM.INV(RAND(), LN(Hypothèses!$B$51), Hypothèses!$C$51)) - (MAX(MIN((LOGNORM.INV(RAND(), LN(Hypothèses!$B$51), Hypothèses!$C$51)-Hypothèses!$E$51), Hypothèses!$D$51), 0)))*IF(B365&gt;=2,1,0)+((LOGNORM.INV(RAND(), LN(Hypothèses!$B$51), Hypothèses!$C$51)) - (MAX(MIN((LOGNORM.INV(RAND(), LN(Hypothèses!$B$51), Hypothèses!$C$51)-Hypothèses!$E$51), Hypothèses!$D$51), 0)))*IF(B365&gt;=3,1,0)+((LOGNORM.INV(RAND(), LN(Hypothèses!$B$51), Hypothèses!$C$51)) - (MAX(MIN((LOGNORM.INV(RAND(), LN(Hypothèses!$B$51), Hypothèses!$C$51)-Hypothèses!$E$51), Hypothèses!$D$51), 0)))*IF(B365&gt;=4,1,0)</f>
        <v>0</v>
      </c>
      <c r="I365" s="7">
        <f>((LOGNORM.INV(RAND(), LN(Hypothèses!$B$52), Hypothèses!$C$52)) - (MAX(MIN((LOGNORM.INV(RAND(), LN(Hypothèses!$B$52), Hypothèses!$C$52)-Hypothèses!$E$52), Hypothèses!$D$52), 0)))*IF(C365&gt;=1,1,0)+((LOGNORM.INV(RAND(), LN(Hypothèses!$B$52), Hypothèses!$C$52)) - (MAX(MIN((LOGNORM.INV(RAND(), LN(Hypothèses!$B$52), Hypothèses!$C$52)-Hypothèses!$E$52), Hypothèses!$D$52), 0)))*IF(C365&gt;=2,1,0)+((LOGNORM.INV(RAND(), LN(Hypothèses!$B$52), Hypothèses!$C$52)) - (MAX(MIN((LOGNORM.INV(RAND(), LN(Hypothèses!$B$52), Hypothèses!$C$52)-Hypothèses!$E$52), Hypothèses!$D$52), 0)))*IF(C365&gt;=3,1,0)+((LOGNORM.INV(RAND(), LN(Hypothèses!$B$52), Hypothèses!$C$52)) - (MAX(MIN((LOGNORM.INV(RAND(), LN(Hypothèses!$B$52), Hypothèses!$C$52)-Hypothèses!$E$52), Hypothèses!$D$52), 0)))*IF(C365&gt;=4,1,0)</f>
        <v>0</v>
      </c>
      <c r="J365" s="7">
        <f>((LOGNORM.INV(RAND(), LN(Hypothèses!$B$53), Hypothèses!$C$53)) - (MAX(MIN((LOGNORM.INV(RAND(), LN(Hypothèses!$B$53), Hypothèses!$C$53)-Hypothèses!$E$53), Hypothèses!$D$53), 0)))*IF(D365&gt;=1,1,0)+((LOGNORM.INV(RAND(), LN(Hypothèses!$B$53), Hypothèses!$C$53)) - (MAX(MIN((LOGNORM.INV(RAND(), LN(Hypothèses!$B$53), Hypothèses!$C$53)-Hypothèses!$E$53), Hypothèses!$D$53), 0)))*IF(D365&gt;=2,1,0)+((LOGNORM.INV(RAND(), LN(Hypothèses!$B$53), Hypothèses!$C$53)) - (MAX(MIN((LOGNORM.INV(RAND(), LN(Hypothèses!$B$53), Hypothèses!$C$53)-Hypothèses!$E$53), Hypothèses!$D$53), 0)))*IF(D365&gt;=3,1,0)+((LOGNORM.INV(RAND(), LN(Hypothèses!$B$53), Hypothèses!$C$53)) - (MAX(MIN((LOGNORM.INV(RAND(), LN(Hypothèses!$B$53), Hypothèses!$C$53)-Hypothèses!$E$53), Hypothèses!$D$53), 0)))*IF(D365&gt;=4,1,0)</f>
        <v>0</v>
      </c>
      <c r="K365" s="7">
        <f>E365+F365+G365</f>
        <v>0</v>
      </c>
      <c r="L365" s="7">
        <f>H365+I365+J365</f>
        <v>0</v>
      </c>
      <c r="M365" s="7">
        <f>Simulateur!$G$20 + L365</f>
        <v>0</v>
      </c>
    </row>
    <row r="366" spans="1:13">
      <c r="A366" s="11">
        <v>365</v>
      </c>
      <c r="B366" s="11">
        <f>BINOM.INV(1000, (Hypothèses!$B$43*Hypothèses!$B$46)/1000, RAND())</f>
        <v>0</v>
      </c>
      <c r="C366" s="11">
        <f>BINOM.INV(1000, (Hypothèses!$B$43*Hypothèses!$B$47)/1000, RAND())</f>
        <v>0</v>
      </c>
      <c r="D366" s="11">
        <f>BINOM.INV(1000, (Hypothèses!$B$43*Hypothèses!$B$48)/1000, RAND())</f>
        <v>0</v>
      </c>
      <c r="E366" s="7">
        <f>(MAX(MIN((LOGNORM.INV(RAND(), LN(Hypothèses!$B$51), Hypothèses!$C$51)-Hypothèses!$E$51), Hypothèses!$D$51), 0))*IF(B366&gt;=1,1,0)+(MAX(MIN((LOGNORM.INV(RAND(), LN(Hypothèses!$B$51), Hypothèses!$C$51)-Hypothèses!$E$51), Hypothèses!$D$51), 0))*IF(B366&gt;=2,1,0)+(MAX(MIN((LOGNORM.INV(RAND(), LN(Hypothèses!$B$51), Hypothèses!$C$51)-Hypothèses!$E$51), Hypothèses!$D$51), 0))*IF(B366&gt;=3,1,0)+(MAX(MIN((LOGNORM.INV(RAND(), LN(Hypothèses!$B$51), Hypothèses!$C$51)-Hypothèses!$E$51), Hypothèses!$D$51), 0))*IF(B366&gt;=4,1,0)</f>
        <v>0</v>
      </c>
      <c r="F366" s="7">
        <f>(MAX(MIN((LOGNORM.INV(RAND(), LN(Hypothèses!$B$52), Hypothèses!$C$52)-Hypothèses!$E$52), Hypothèses!$D$52), 0))*IF(C366&gt;=1,1,0)+(MAX(MIN((LOGNORM.INV(RAND(), LN(Hypothèses!$B$52), Hypothèses!$C$52)-Hypothèses!$E$52), Hypothèses!$D$52), 0))*IF(C366&gt;=2,1,0)+(MAX(MIN((LOGNORM.INV(RAND(), LN(Hypothèses!$B$52), Hypothèses!$C$52)-Hypothèses!$E$52), Hypothèses!$D$52), 0))*IF(C366&gt;=3,1,0)+(MAX(MIN((LOGNORM.INV(RAND(), LN(Hypothèses!$B$52), Hypothèses!$C$52)-Hypothèses!$E$52), Hypothèses!$D$52), 0))*IF(C366&gt;=4,1,0)</f>
        <v>0</v>
      </c>
      <c r="G366" s="7">
        <f>(MAX(MIN((LOGNORM.INV(RAND(), LN(Hypothèses!$B$53), Hypothèses!$C$53)-Hypothèses!$E$53), Hypothèses!$D$53), 0))*IF(D366&gt;=1,1,0)+(MAX(MIN((LOGNORM.INV(RAND(), LN(Hypothèses!$B$53), Hypothèses!$C$53)-Hypothèses!$E$53), Hypothèses!$D$53), 0))*IF(D366&gt;=2,1,0)+(MAX(MIN((LOGNORM.INV(RAND(), LN(Hypothèses!$B$53), Hypothèses!$C$53)-Hypothèses!$E$53), Hypothèses!$D$53), 0))*IF(D366&gt;=3,1,0)+(MAX(MIN((LOGNORM.INV(RAND(), LN(Hypothèses!$B$53), Hypothèses!$C$53)-Hypothèses!$E$53), Hypothèses!$D$53), 0))*IF(D366&gt;=4,1,0)</f>
        <v>0</v>
      </c>
      <c r="H366" s="7">
        <f>((LOGNORM.INV(RAND(), LN(Hypothèses!$B$51), Hypothèses!$C$51)) - (MAX(MIN((LOGNORM.INV(RAND(), LN(Hypothèses!$B$51), Hypothèses!$C$51)-Hypothèses!$E$51), Hypothèses!$D$51), 0)))*IF(B366&gt;=1,1,0)+((LOGNORM.INV(RAND(), LN(Hypothèses!$B$51), Hypothèses!$C$51)) - (MAX(MIN((LOGNORM.INV(RAND(), LN(Hypothèses!$B$51), Hypothèses!$C$51)-Hypothèses!$E$51), Hypothèses!$D$51), 0)))*IF(B366&gt;=2,1,0)+((LOGNORM.INV(RAND(), LN(Hypothèses!$B$51), Hypothèses!$C$51)) - (MAX(MIN((LOGNORM.INV(RAND(), LN(Hypothèses!$B$51), Hypothèses!$C$51)-Hypothèses!$E$51), Hypothèses!$D$51), 0)))*IF(B366&gt;=3,1,0)+((LOGNORM.INV(RAND(), LN(Hypothèses!$B$51), Hypothèses!$C$51)) - (MAX(MIN((LOGNORM.INV(RAND(), LN(Hypothèses!$B$51), Hypothèses!$C$51)-Hypothèses!$E$51), Hypothèses!$D$51), 0)))*IF(B366&gt;=4,1,0)</f>
        <v>0</v>
      </c>
      <c r="I366" s="7">
        <f>((LOGNORM.INV(RAND(), LN(Hypothèses!$B$52), Hypothèses!$C$52)) - (MAX(MIN((LOGNORM.INV(RAND(), LN(Hypothèses!$B$52), Hypothèses!$C$52)-Hypothèses!$E$52), Hypothèses!$D$52), 0)))*IF(C366&gt;=1,1,0)+((LOGNORM.INV(RAND(), LN(Hypothèses!$B$52), Hypothèses!$C$52)) - (MAX(MIN((LOGNORM.INV(RAND(), LN(Hypothèses!$B$52), Hypothèses!$C$52)-Hypothèses!$E$52), Hypothèses!$D$52), 0)))*IF(C366&gt;=2,1,0)+((LOGNORM.INV(RAND(), LN(Hypothèses!$B$52), Hypothèses!$C$52)) - (MAX(MIN((LOGNORM.INV(RAND(), LN(Hypothèses!$B$52), Hypothèses!$C$52)-Hypothèses!$E$52), Hypothèses!$D$52), 0)))*IF(C366&gt;=3,1,0)+((LOGNORM.INV(RAND(), LN(Hypothèses!$B$52), Hypothèses!$C$52)) - (MAX(MIN((LOGNORM.INV(RAND(), LN(Hypothèses!$B$52), Hypothèses!$C$52)-Hypothèses!$E$52), Hypothèses!$D$52), 0)))*IF(C366&gt;=4,1,0)</f>
        <v>0</v>
      </c>
      <c r="J366" s="7">
        <f>((LOGNORM.INV(RAND(), LN(Hypothèses!$B$53), Hypothèses!$C$53)) - (MAX(MIN((LOGNORM.INV(RAND(), LN(Hypothèses!$B$53), Hypothèses!$C$53)-Hypothèses!$E$53), Hypothèses!$D$53), 0)))*IF(D366&gt;=1,1,0)+((LOGNORM.INV(RAND(), LN(Hypothèses!$B$53), Hypothèses!$C$53)) - (MAX(MIN((LOGNORM.INV(RAND(), LN(Hypothèses!$B$53), Hypothèses!$C$53)-Hypothèses!$E$53), Hypothèses!$D$53), 0)))*IF(D366&gt;=2,1,0)+((LOGNORM.INV(RAND(), LN(Hypothèses!$B$53), Hypothèses!$C$53)) - (MAX(MIN((LOGNORM.INV(RAND(), LN(Hypothèses!$B$53), Hypothèses!$C$53)-Hypothèses!$E$53), Hypothèses!$D$53), 0)))*IF(D366&gt;=3,1,0)+((LOGNORM.INV(RAND(), LN(Hypothèses!$B$53), Hypothèses!$C$53)) - (MAX(MIN((LOGNORM.INV(RAND(), LN(Hypothèses!$B$53), Hypothèses!$C$53)-Hypothèses!$E$53), Hypothèses!$D$53), 0)))*IF(D366&gt;=4,1,0)</f>
        <v>0</v>
      </c>
      <c r="K366" s="7">
        <f>E366+F366+G366</f>
        <v>0</v>
      </c>
      <c r="L366" s="7">
        <f>H366+I366+J366</f>
        <v>0</v>
      </c>
      <c r="M366" s="7">
        <f>Simulateur!$G$20 + L366</f>
        <v>0</v>
      </c>
    </row>
    <row r="367" spans="1:13">
      <c r="A367" s="11">
        <v>366</v>
      </c>
      <c r="B367" s="11">
        <f>BINOM.INV(1000, (Hypothèses!$B$43*Hypothèses!$B$46)/1000, RAND())</f>
        <v>0</v>
      </c>
      <c r="C367" s="11">
        <f>BINOM.INV(1000, (Hypothèses!$B$43*Hypothèses!$B$47)/1000, RAND())</f>
        <v>0</v>
      </c>
      <c r="D367" s="11">
        <f>BINOM.INV(1000, (Hypothèses!$B$43*Hypothèses!$B$48)/1000, RAND())</f>
        <v>0</v>
      </c>
      <c r="E367" s="7">
        <f>(MAX(MIN((LOGNORM.INV(RAND(), LN(Hypothèses!$B$51), Hypothèses!$C$51)-Hypothèses!$E$51), Hypothèses!$D$51), 0))*IF(B367&gt;=1,1,0)+(MAX(MIN((LOGNORM.INV(RAND(), LN(Hypothèses!$B$51), Hypothèses!$C$51)-Hypothèses!$E$51), Hypothèses!$D$51), 0))*IF(B367&gt;=2,1,0)+(MAX(MIN((LOGNORM.INV(RAND(), LN(Hypothèses!$B$51), Hypothèses!$C$51)-Hypothèses!$E$51), Hypothèses!$D$51), 0))*IF(B367&gt;=3,1,0)+(MAX(MIN((LOGNORM.INV(RAND(), LN(Hypothèses!$B$51), Hypothèses!$C$51)-Hypothèses!$E$51), Hypothèses!$D$51), 0))*IF(B367&gt;=4,1,0)</f>
        <v>0</v>
      </c>
      <c r="F367" s="7">
        <f>(MAX(MIN((LOGNORM.INV(RAND(), LN(Hypothèses!$B$52), Hypothèses!$C$52)-Hypothèses!$E$52), Hypothèses!$D$52), 0))*IF(C367&gt;=1,1,0)+(MAX(MIN((LOGNORM.INV(RAND(), LN(Hypothèses!$B$52), Hypothèses!$C$52)-Hypothèses!$E$52), Hypothèses!$D$52), 0))*IF(C367&gt;=2,1,0)+(MAX(MIN((LOGNORM.INV(RAND(), LN(Hypothèses!$B$52), Hypothèses!$C$52)-Hypothèses!$E$52), Hypothèses!$D$52), 0))*IF(C367&gt;=3,1,0)+(MAX(MIN((LOGNORM.INV(RAND(), LN(Hypothèses!$B$52), Hypothèses!$C$52)-Hypothèses!$E$52), Hypothèses!$D$52), 0))*IF(C367&gt;=4,1,0)</f>
        <v>0</v>
      </c>
      <c r="G367" s="7">
        <f>(MAX(MIN((LOGNORM.INV(RAND(), LN(Hypothèses!$B$53), Hypothèses!$C$53)-Hypothèses!$E$53), Hypothèses!$D$53), 0))*IF(D367&gt;=1,1,0)+(MAX(MIN((LOGNORM.INV(RAND(), LN(Hypothèses!$B$53), Hypothèses!$C$53)-Hypothèses!$E$53), Hypothèses!$D$53), 0))*IF(D367&gt;=2,1,0)+(MAX(MIN((LOGNORM.INV(RAND(), LN(Hypothèses!$B$53), Hypothèses!$C$53)-Hypothèses!$E$53), Hypothèses!$D$53), 0))*IF(D367&gt;=3,1,0)+(MAX(MIN((LOGNORM.INV(RAND(), LN(Hypothèses!$B$53), Hypothèses!$C$53)-Hypothèses!$E$53), Hypothèses!$D$53), 0))*IF(D367&gt;=4,1,0)</f>
        <v>0</v>
      </c>
      <c r="H367" s="7">
        <f>((LOGNORM.INV(RAND(), LN(Hypothèses!$B$51), Hypothèses!$C$51)) - (MAX(MIN((LOGNORM.INV(RAND(), LN(Hypothèses!$B$51), Hypothèses!$C$51)-Hypothèses!$E$51), Hypothèses!$D$51), 0)))*IF(B367&gt;=1,1,0)+((LOGNORM.INV(RAND(), LN(Hypothèses!$B$51), Hypothèses!$C$51)) - (MAX(MIN((LOGNORM.INV(RAND(), LN(Hypothèses!$B$51), Hypothèses!$C$51)-Hypothèses!$E$51), Hypothèses!$D$51), 0)))*IF(B367&gt;=2,1,0)+((LOGNORM.INV(RAND(), LN(Hypothèses!$B$51), Hypothèses!$C$51)) - (MAX(MIN((LOGNORM.INV(RAND(), LN(Hypothèses!$B$51), Hypothèses!$C$51)-Hypothèses!$E$51), Hypothèses!$D$51), 0)))*IF(B367&gt;=3,1,0)+((LOGNORM.INV(RAND(), LN(Hypothèses!$B$51), Hypothèses!$C$51)) - (MAX(MIN((LOGNORM.INV(RAND(), LN(Hypothèses!$B$51), Hypothèses!$C$51)-Hypothèses!$E$51), Hypothèses!$D$51), 0)))*IF(B367&gt;=4,1,0)</f>
        <v>0</v>
      </c>
      <c r="I367" s="7">
        <f>((LOGNORM.INV(RAND(), LN(Hypothèses!$B$52), Hypothèses!$C$52)) - (MAX(MIN((LOGNORM.INV(RAND(), LN(Hypothèses!$B$52), Hypothèses!$C$52)-Hypothèses!$E$52), Hypothèses!$D$52), 0)))*IF(C367&gt;=1,1,0)+((LOGNORM.INV(RAND(), LN(Hypothèses!$B$52), Hypothèses!$C$52)) - (MAX(MIN((LOGNORM.INV(RAND(), LN(Hypothèses!$B$52), Hypothèses!$C$52)-Hypothèses!$E$52), Hypothèses!$D$52), 0)))*IF(C367&gt;=2,1,0)+((LOGNORM.INV(RAND(), LN(Hypothèses!$B$52), Hypothèses!$C$52)) - (MAX(MIN((LOGNORM.INV(RAND(), LN(Hypothèses!$B$52), Hypothèses!$C$52)-Hypothèses!$E$52), Hypothèses!$D$52), 0)))*IF(C367&gt;=3,1,0)+((LOGNORM.INV(RAND(), LN(Hypothèses!$B$52), Hypothèses!$C$52)) - (MAX(MIN((LOGNORM.INV(RAND(), LN(Hypothèses!$B$52), Hypothèses!$C$52)-Hypothèses!$E$52), Hypothèses!$D$52), 0)))*IF(C367&gt;=4,1,0)</f>
        <v>0</v>
      </c>
      <c r="J367" s="7">
        <f>((LOGNORM.INV(RAND(), LN(Hypothèses!$B$53), Hypothèses!$C$53)) - (MAX(MIN((LOGNORM.INV(RAND(), LN(Hypothèses!$B$53), Hypothèses!$C$53)-Hypothèses!$E$53), Hypothèses!$D$53), 0)))*IF(D367&gt;=1,1,0)+((LOGNORM.INV(RAND(), LN(Hypothèses!$B$53), Hypothèses!$C$53)) - (MAX(MIN((LOGNORM.INV(RAND(), LN(Hypothèses!$B$53), Hypothèses!$C$53)-Hypothèses!$E$53), Hypothèses!$D$53), 0)))*IF(D367&gt;=2,1,0)+((LOGNORM.INV(RAND(), LN(Hypothèses!$B$53), Hypothèses!$C$53)) - (MAX(MIN((LOGNORM.INV(RAND(), LN(Hypothèses!$B$53), Hypothèses!$C$53)-Hypothèses!$E$53), Hypothèses!$D$53), 0)))*IF(D367&gt;=3,1,0)+((LOGNORM.INV(RAND(), LN(Hypothèses!$B$53), Hypothèses!$C$53)) - (MAX(MIN((LOGNORM.INV(RAND(), LN(Hypothèses!$B$53), Hypothèses!$C$53)-Hypothèses!$E$53), Hypothèses!$D$53), 0)))*IF(D367&gt;=4,1,0)</f>
        <v>0</v>
      </c>
      <c r="K367" s="7">
        <f>E367+F367+G367</f>
        <v>0</v>
      </c>
      <c r="L367" s="7">
        <f>H367+I367+J367</f>
        <v>0</v>
      </c>
      <c r="M367" s="7">
        <f>Simulateur!$G$20 + L367</f>
        <v>0</v>
      </c>
    </row>
    <row r="368" spans="1:13">
      <c r="A368" s="11">
        <v>367</v>
      </c>
      <c r="B368" s="11">
        <f>BINOM.INV(1000, (Hypothèses!$B$43*Hypothèses!$B$46)/1000, RAND())</f>
        <v>0</v>
      </c>
      <c r="C368" s="11">
        <f>BINOM.INV(1000, (Hypothèses!$B$43*Hypothèses!$B$47)/1000, RAND())</f>
        <v>0</v>
      </c>
      <c r="D368" s="11">
        <f>BINOM.INV(1000, (Hypothèses!$B$43*Hypothèses!$B$48)/1000, RAND())</f>
        <v>0</v>
      </c>
      <c r="E368" s="7">
        <f>(MAX(MIN((LOGNORM.INV(RAND(), LN(Hypothèses!$B$51), Hypothèses!$C$51)-Hypothèses!$E$51), Hypothèses!$D$51), 0))*IF(B368&gt;=1,1,0)+(MAX(MIN((LOGNORM.INV(RAND(), LN(Hypothèses!$B$51), Hypothèses!$C$51)-Hypothèses!$E$51), Hypothèses!$D$51), 0))*IF(B368&gt;=2,1,0)+(MAX(MIN((LOGNORM.INV(RAND(), LN(Hypothèses!$B$51), Hypothèses!$C$51)-Hypothèses!$E$51), Hypothèses!$D$51), 0))*IF(B368&gt;=3,1,0)+(MAX(MIN((LOGNORM.INV(RAND(), LN(Hypothèses!$B$51), Hypothèses!$C$51)-Hypothèses!$E$51), Hypothèses!$D$51), 0))*IF(B368&gt;=4,1,0)</f>
        <v>0</v>
      </c>
      <c r="F368" s="7">
        <f>(MAX(MIN((LOGNORM.INV(RAND(), LN(Hypothèses!$B$52), Hypothèses!$C$52)-Hypothèses!$E$52), Hypothèses!$D$52), 0))*IF(C368&gt;=1,1,0)+(MAX(MIN((LOGNORM.INV(RAND(), LN(Hypothèses!$B$52), Hypothèses!$C$52)-Hypothèses!$E$52), Hypothèses!$D$52), 0))*IF(C368&gt;=2,1,0)+(MAX(MIN((LOGNORM.INV(RAND(), LN(Hypothèses!$B$52), Hypothèses!$C$52)-Hypothèses!$E$52), Hypothèses!$D$52), 0))*IF(C368&gt;=3,1,0)+(MAX(MIN((LOGNORM.INV(RAND(), LN(Hypothèses!$B$52), Hypothèses!$C$52)-Hypothèses!$E$52), Hypothèses!$D$52), 0))*IF(C368&gt;=4,1,0)</f>
        <v>0</v>
      </c>
      <c r="G368" s="7">
        <f>(MAX(MIN((LOGNORM.INV(RAND(), LN(Hypothèses!$B$53), Hypothèses!$C$53)-Hypothèses!$E$53), Hypothèses!$D$53), 0))*IF(D368&gt;=1,1,0)+(MAX(MIN((LOGNORM.INV(RAND(), LN(Hypothèses!$B$53), Hypothèses!$C$53)-Hypothèses!$E$53), Hypothèses!$D$53), 0))*IF(D368&gt;=2,1,0)+(MAX(MIN((LOGNORM.INV(RAND(), LN(Hypothèses!$B$53), Hypothèses!$C$53)-Hypothèses!$E$53), Hypothèses!$D$53), 0))*IF(D368&gt;=3,1,0)+(MAX(MIN((LOGNORM.INV(RAND(), LN(Hypothèses!$B$53), Hypothèses!$C$53)-Hypothèses!$E$53), Hypothèses!$D$53), 0))*IF(D368&gt;=4,1,0)</f>
        <v>0</v>
      </c>
      <c r="H368" s="7">
        <f>((LOGNORM.INV(RAND(), LN(Hypothèses!$B$51), Hypothèses!$C$51)) - (MAX(MIN((LOGNORM.INV(RAND(), LN(Hypothèses!$B$51), Hypothèses!$C$51)-Hypothèses!$E$51), Hypothèses!$D$51), 0)))*IF(B368&gt;=1,1,0)+((LOGNORM.INV(RAND(), LN(Hypothèses!$B$51), Hypothèses!$C$51)) - (MAX(MIN((LOGNORM.INV(RAND(), LN(Hypothèses!$B$51), Hypothèses!$C$51)-Hypothèses!$E$51), Hypothèses!$D$51), 0)))*IF(B368&gt;=2,1,0)+((LOGNORM.INV(RAND(), LN(Hypothèses!$B$51), Hypothèses!$C$51)) - (MAX(MIN((LOGNORM.INV(RAND(), LN(Hypothèses!$B$51), Hypothèses!$C$51)-Hypothèses!$E$51), Hypothèses!$D$51), 0)))*IF(B368&gt;=3,1,0)+((LOGNORM.INV(RAND(), LN(Hypothèses!$B$51), Hypothèses!$C$51)) - (MAX(MIN((LOGNORM.INV(RAND(), LN(Hypothèses!$B$51), Hypothèses!$C$51)-Hypothèses!$E$51), Hypothèses!$D$51), 0)))*IF(B368&gt;=4,1,0)</f>
        <v>0</v>
      </c>
      <c r="I368" s="7">
        <f>((LOGNORM.INV(RAND(), LN(Hypothèses!$B$52), Hypothèses!$C$52)) - (MAX(MIN((LOGNORM.INV(RAND(), LN(Hypothèses!$B$52), Hypothèses!$C$52)-Hypothèses!$E$52), Hypothèses!$D$52), 0)))*IF(C368&gt;=1,1,0)+((LOGNORM.INV(RAND(), LN(Hypothèses!$B$52), Hypothèses!$C$52)) - (MAX(MIN((LOGNORM.INV(RAND(), LN(Hypothèses!$B$52), Hypothèses!$C$52)-Hypothèses!$E$52), Hypothèses!$D$52), 0)))*IF(C368&gt;=2,1,0)+((LOGNORM.INV(RAND(), LN(Hypothèses!$B$52), Hypothèses!$C$52)) - (MAX(MIN((LOGNORM.INV(RAND(), LN(Hypothèses!$B$52), Hypothèses!$C$52)-Hypothèses!$E$52), Hypothèses!$D$52), 0)))*IF(C368&gt;=3,1,0)+((LOGNORM.INV(RAND(), LN(Hypothèses!$B$52), Hypothèses!$C$52)) - (MAX(MIN((LOGNORM.INV(RAND(), LN(Hypothèses!$B$52), Hypothèses!$C$52)-Hypothèses!$E$52), Hypothèses!$D$52), 0)))*IF(C368&gt;=4,1,0)</f>
        <v>0</v>
      </c>
      <c r="J368" s="7">
        <f>((LOGNORM.INV(RAND(), LN(Hypothèses!$B$53), Hypothèses!$C$53)) - (MAX(MIN((LOGNORM.INV(RAND(), LN(Hypothèses!$B$53), Hypothèses!$C$53)-Hypothèses!$E$53), Hypothèses!$D$53), 0)))*IF(D368&gt;=1,1,0)+((LOGNORM.INV(RAND(), LN(Hypothèses!$B$53), Hypothèses!$C$53)) - (MAX(MIN((LOGNORM.INV(RAND(), LN(Hypothèses!$B$53), Hypothèses!$C$53)-Hypothèses!$E$53), Hypothèses!$D$53), 0)))*IF(D368&gt;=2,1,0)+((LOGNORM.INV(RAND(), LN(Hypothèses!$B$53), Hypothèses!$C$53)) - (MAX(MIN((LOGNORM.INV(RAND(), LN(Hypothèses!$B$53), Hypothèses!$C$53)-Hypothèses!$E$53), Hypothèses!$D$53), 0)))*IF(D368&gt;=3,1,0)+((LOGNORM.INV(RAND(), LN(Hypothèses!$B$53), Hypothèses!$C$53)) - (MAX(MIN((LOGNORM.INV(RAND(), LN(Hypothèses!$B$53), Hypothèses!$C$53)-Hypothèses!$E$53), Hypothèses!$D$53), 0)))*IF(D368&gt;=4,1,0)</f>
        <v>0</v>
      </c>
      <c r="K368" s="7">
        <f>E368+F368+G368</f>
        <v>0</v>
      </c>
      <c r="L368" s="7">
        <f>H368+I368+J368</f>
        <v>0</v>
      </c>
      <c r="M368" s="7">
        <f>Simulateur!$G$20 + L368</f>
        <v>0</v>
      </c>
    </row>
    <row r="369" spans="1:13">
      <c r="A369" s="11">
        <v>368</v>
      </c>
      <c r="B369" s="11">
        <f>BINOM.INV(1000, (Hypothèses!$B$43*Hypothèses!$B$46)/1000, RAND())</f>
        <v>0</v>
      </c>
      <c r="C369" s="11">
        <f>BINOM.INV(1000, (Hypothèses!$B$43*Hypothèses!$B$47)/1000, RAND())</f>
        <v>0</v>
      </c>
      <c r="D369" s="11">
        <f>BINOM.INV(1000, (Hypothèses!$B$43*Hypothèses!$B$48)/1000, RAND())</f>
        <v>0</v>
      </c>
      <c r="E369" s="7">
        <f>(MAX(MIN((LOGNORM.INV(RAND(), LN(Hypothèses!$B$51), Hypothèses!$C$51)-Hypothèses!$E$51), Hypothèses!$D$51), 0))*IF(B369&gt;=1,1,0)+(MAX(MIN((LOGNORM.INV(RAND(), LN(Hypothèses!$B$51), Hypothèses!$C$51)-Hypothèses!$E$51), Hypothèses!$D$51), 0))*IF(B369&gt;=2,1,0)+(MAX(MIN((LOGNORM.INV(RAND(), LN(Hypothèses!$B$51), Hypothèses!$C$51)-Hypothèses!$E$51), Hypothèses!$D$51), 0))*IF(B369&gt;=3,1,0)+(MAX(MIN((LOGNORM.INV(RAND(), LN(Hypothèses!$B$51), Hypothèses!$C$51)-Hypothèses!$E$51), Hypothèses!$D$51), 0))*IF(B369&gt;=4,1,0)</f>
        <v>0</v>
      </c>
      <c r="F369" s="7">
        <f>(MAX(MIN((LOGNORM.INV(RAND(), LN(Hypothèses!$B$52), Hypothèses!$C$52)-Hypothèses!$E$52), Hypothèses!$D$52), 0))*IF(C369&gt;=1,1,0)+(MAX(MIN((LOGNORM.INV(RAND(), LN(Hypothèses!$B$52), Hypothèses!$C$52)-Hypothèses!$E$52), Hypothèses!$D$52), 0))*IF(C369&gt;=2,1,0)+(MAX(MIN((LOGNORM.INV(RAND(), LN(Hypothèses!$B$52), Hypothèses!$C$52)-Hypothèses!$E$52), Hypothèses!$D$52), 0))*IF(C369&gt;=3,1,0)+(MAX(MIN((LOGNORM.INV(RAND(), LN(Hypothèses!$B$52), Hypothèses!$C$52)-Hypothèses!$E$52), Hypothèses!$D$52), 0))*IF(C369&gt;=4,1,0)</f>
        <v>0</v>
      </c>
      <c r="G369" s="7">
        <f>(MAX(MIN((LOGNORM.INV(RAND(), LN(Hypothèses!$B$53), Hypothèses!$C$53)-Hypothèses!$E$53), Hypothèses!$D$53), 0))*IF(D369&gt;=1,1,0)+(MAX(MIN((LOGNORM.INV(RAND(), LN(Hypothèses!$B$53), Hypothèses!$C$53)-Hypothèses!$E$53), Hypothèses!$D$53), 0))*IF(D369&gt;=2,1,0)+(MAX(MIN((LOGNORM.INV(RAND(), LN(Hypothèses!$B$53), Hypothèses!$C$53)-Hypothèses!$E$53), Hypothèses!$D$53), 0))*IF(D369&gt;=3,1,0)+(MAX(MIN((LOGNORM.INV(RAND(), LN(Hypothèses!$B$53), Hypothèses!$C$53)-Hypothèses!$E$53), Hypothèses!$D$53), 0))*IF(D369&gt;=4,1,0)</f>
        <v>0</v>
      </c>
      <c r="H369" s="7">
        <f>((LOGNORM.INV(RAND(), LN(Hypothèses!$B$51), Hypothèses!$C$51)) - (MAX(MIN((LOGNORM.INV(RAND(), LN(Hypothèses!$B$51), Hypothèses!$C$51)-Hypothèses!$E$51), Hypothèses!$D$51), 0)))*IF(B369&gt;=1,1,0)+((LOGNORM.INV(RAND(), LN(Hypothèses!$B$51), Hypothèses!$C$51)) - (MAX(MIN((LOGNORM.INV(RAND(), LN(Hypothèses!$B$51), Hypothèses!$C$51)-Hypothèses!$E$51), Hypothèses!$D$51), 0)))*IF(B369&gt;=2,1,0)+((LOGNORM.INV(RAND(), LN(Hypothèses!$B$51), Hypothèses!$C$51)) - (MAX(MIN((LOGNORM.INV(RAND(), LN(Hypothèses!$B$51), Hypothèses!$C$51)-Hypothèses!$E$51), Hypothèses!$D$51), 0)))*IF(B369&gt;=3,1,0)+((LOGNORM.INV(RAND(), LN(Hypothèses!$B$51), Hypothèses!$C$51)) - (MAX(MIN((LOGNORM.INV(RAND(), LN(Hypothèses!$B$51), Hypothèses!$C$51)-Hypothèses!$E$51), Hypothèses!$D$51), 0)))*IF(B369&gt;=4,1,0)</f>
        <v>0</v>
      </c>
      <c r="I369" s="7">
        <f>((LOGNORM.INV(RAND(), LN(Hypothèses!$B$52), Hypothèses!$C$52)) - (MAX(MIN((LOGNORM.INV(RAND(), LN(Hypothèses!$B$52), Hypothèses!$C$52)-Hypothèses!$E$52), Hypothèses!$D$52), 0)))*IF(C369&gt;=1,1,0)+((LOGNORM.INV(RAND(), LN(Hypothèses!$B$52), Hypothèses!$C$52)) - (MAX(MIN((LOGNORM.INV(RAND(), LN(Hypothèses!$B$52), Hypothèses!$C$52)-Hypothèses!$E$52), Hypothèses!$D$52), 0)))*IF(C369&gt;=2,1,0)+((LOGNORM.INV(RAND(), LN(Hypothèses!$B$52), Hypothèses!$C$52)) - (MAX(MIN((LOGNORM.INV(RAND(), LN(Hypothèses!$B$52), Hypothèses!$C$52)-Hypothèses!$E$52), Hypothèses!$D$52), 0)))*IF(C369&gt;=3,1,0)+((LOGNORM.INV(RAND(), LN(Hypothèses!$B$52), Hypothèses!$C$52)) - (MAX(MIN((LOGNORM.INV(RAND(), LN(Hypothèses!$B$52), Hypothèses!$C$52)-Hypothèses!$E$52), Hypothèses!$D$52), 0)))*IF(C369&gt;=4,1,0)</f>
        <v>0</v>
      </c>
      <c r="J369" s="7">
        <f>((LOGNORM.INV(RAND(), LN(Hypothèses!$B$53), Hypothèses!$C$53)) - (MAX(MIN((LOGNORM.INV(RAND(), LN(Hypothèses!$B$53), Hypothèses!$C$53)-Hypothèses!$E$53), Hypothèses!$D$53), 0)))*IF(D369&gt;=1,1,0)+((LOGNORM.INV(RAND(), LN(Hypothèses!$B$53), Hypothèses!$C$53)) - (MAX(MIN((LOGNORM.INV(RAND(), LN(Hypothèses!$B$53), Hypothèses!$C$53)-Hypothèses!$E$53), Hypothèses!$D$53), 0)))*IF(D369&gt;=2,1,0)+((LOGNORM.INV(RAND(), LN(Hypothèses!$B$53), Hypothèses!$C$53)) - (MAX(MIN((LOGNORM.INV(RAND(), LN(Hypothèses!$B$53), Hypothèses!$C$53)-Hypothèses!$E$53), Hypothèses!$D$53), 0)))*IF(D369&gt;=3,1,0)+((LOGNORM.INV(RAND(), LN(Hypothèses!$B$53), Hypothèses!$C$53)) - (MAX(MIN((LOGNORM.INV(RAND(), LN(Hypothèses!$B$53), Hypothèses!$C$53)-Hypothèses!$E$53), Hypothèses!$D$53), 0)))*IF(D369&gt;=4,1,0)</f>
        <v>0</v>
      </c>
      <c r="K369" s="7">
        <f>E369+F369+G369</f>
        <v>0</v>
      </c>
      <c r="L369" s="7">
        <f>H369+I369+J369</f>
        <v>0</v>
      </c>
      <c r="M369" s="7">
        <f>Simulateur!$G$20 + L369</f>
        <v>0</v>
      </c>
    </row>
    <row r="370" spans="1:13">
      <c r="A370" s="11">
        <v>369</v>
      </c>
      <c r="B370" s="11">
        <f>BINOM.INV(1000, (Hypothèses!$B$43*Hypothèses!$B$46)/1000, RAND())</f>
        <v>0</v>
      </c>
      <c r="C370" s="11">
        <f>BINOM.INV(1000, (Hypothèses!$B$43*Hypothèses!$B$47)/1000, RAND())</f>
        <v>0</v>
      </c>
      <c r="D370" s="11">
        <f>BINOM.INV(1000, (Hypothèses!$B$43*Hypothèses!$B$48)/1000, RAND())</f>
        <v>0</v>
      </c>
      <c r="E370" s="7">
        <f>(MAX(MIN((LOGNORM.INV(RAND(), LN(Hypothèses!$B$51), Hypothèses!$C$51)-Hypothèses!$E$51), Hypothèses!$D$51), 0))*IF(B370&gt;=1,1,0)+(MAX(MIN((LOGNORM.INV(RAND(), LN(Hypothèses!$B$51), Hypothèses!$C$51)-Hypothèses!$E$51), Hypothèses!$D$51), 0))*IF(B370&gt;=2,1,0)+(MAX(MIN((LOGNORM.INV(RAND(), LN(Hypothèses!$B$51), Hypothèses!$C$51)-Hypothèses!$E$51), Hypothèses!$D$51), 0))*IF(B370&gt;=3,1,0)+(MAX(MIN((LOGNORM.INV(RAND(), LN(Hypothèses!$B$51), Hypothèses!$C$51)-Hypothèses!$E$51), Hypothèses!$D$51), 0))*IF(B370&gt;=4,1,0)</f>
        <v>0</v>
      </c>
      <c r="F370" s="7">
        <f>(MAX(MIN((LOGNORM.INV(RAND(), LN(Hypothèses!$B$52), Hypothèses!$C$52)-Hypothèses!$E$52), Hypothèses!$D$52), 0))*IF(C370&gt;=1,1,0)+(MAX(MIN((LOGNORM.INV(RAND(), LN(Hypothèses!$B$52), Hypothèses!$C$52)-Hypothèses!$E$52), Hypothèses!$D$52), 0))*IF(C370&gt;=2,1,0)+(MAX(MIN((LOGNORM.INV(RAND(), LN(Hypothèses!$B$52), Hypothèses!$C$52)-Hypothèses!$E$52), Hypothèses!$D$52), 0))*IF(C370&gt;=3,1,0)+(MAX(MIN((LOGNORM.INV(RAND(), LN(Hypothèses!$B$52), Hypothèses!$C$52)-Hypothèses!$E$52), Hypothèses!$D$52), 0))*IF(C370&gt;=4,1,0)</f>
        <v>0</v>
      </c>
      <c r="G370" s="7">
        <f>(MAX(MIN((LOGNORM.INV(RAND(), LN(Hypothèses!$B$53), Hypothèses!$C$53)-Hypothèses!$E$53), Hypothèses!$D$53), 0))*IF(D370&gt;=1,1,0)+(MAX(MIN((LOGNORM.INV(RAND(), LN(Hypothèses!$B$53), Hypothèses!$C$53)-Hypothèses!$E$53), Hypothèses!$D$53), 0))*IF(D370&gt;=2,1,0)+(MAX(MIN((LOGNORM.INV(RAND(), LN(Hypothèses!$B$53), Hypothèses!$C$53)-Hypothèses!$E$53), Hypothèses!$D$53), 0))*IF(D370&gt;=3,1,0)+(MAX(MIN((LOGNORM.INV(RAND(), LN(Hypothèses!$B$53), Hypothèses!$C$53)-Hypothèses!$E$53), Hypothèses!$D$53), 0))*IF(D370&gt;=4,1,0)</f>
        <v>0</v>
      </c>
      <c r="H370" s="7">
        <f>((LOGNORM.INV(RAND(), LN(Hypothèses!$B$51), Hypothèses!$C$51)) - (MAX(MIN((LOGNORM.INV(RAND(), LN(Hypothèses!$B$51), Hypothèses!$C$51)-Hypothèses!$E$51), Hypothèses!$D$51), 0)))*IF(B370&gt;=1,1,0)+((LOGNORM.INV(RAND(), LN(Hypothèses!$B$51), Hypothèses!$C$51)) - (MAX(MIN((LOGNORM.INV(RAND(), LN(Hypothèses!$B$51), Hypothèses!$C$51)-Hypothèses!$E$51), Hypothèses!$D$51), 0)))*IF(B370&gt;=2,1,0)+((LOGNORM.INV(RAND(), LN(Hypothèses!$B$51), Hypothèses!$C$51)) - (MAX(MIN((LOGNORM.INV(RAND(), LN(Hypothèses!$B$51), Hypothèses!$C$51)-Hypothèses!$E$51), Hypothèses!$D$51), 0)))*IF(B370&gt;=3,1,0)+((LOGNORM.INV(RAND(), LN(Hypothèses!$B$51), Hypothèses!$C$51)) - (MAX(MIN((LOGNORM.INV(RAND(), LN(Hypothèses!$B$51), Hypothèses!$C$51)-Hypothèses!$E$51), Hypothèses!$D$51), 0)))*IF(B370&gt;=4,1,0)</f>
        <v>0</v>
      </c>
      <c r="I370" s="7">
        <f>((LOGNORM.INV(RAND(), LN(Hypothèses!$B$52), Hypothèses!$C$52)) - (MAX(MIN((LOGNORM.INV(RAND(), LN(Hypothèses!$B$52), Hypothèses!$C$52)-Hypothèses!$E$52), Hypothèses!$D$52), 0)))*IF(C370&gt;=1,1,0)+((LOGNORM.INV(RAND(), LN(Hypothèses!$B$52), Hypothèses!$C$52)) - (MAX(MIN((LOGNORM.INV(RAND(), LN(Hypothèses!$B$52), Hypothèses!$C$52)-Hypothèses!$E$52), Hypothèses!$D$52), 0)))*IF(C370&gt;=2,1,0)+((LOGNORM.INV(RAND(), LN(Hypothèses!$B$52), Hypothèses!$C$52)) - (MAX(MIN((LOGNORM.INV(RAND(), LN(Hypothèses!$B$52), Hypothèses!$C$52)-Hypothèses!$E$52), Hypothèses!$D$52), 0)))*IF(C370&gt;=3,1,0)+((LOGNORM.INV(RAND(), LN(Hypothèses!$B$52), Hypothèses!$C$52)) - (MAX(MIN((LOGNORM.INV(RAND(), LN(Hypothèses!$B$52), Hypothèses!$C$52)-Hypothèses!$E$52), Hypothèses!$D$52), 0)))*IF(C370&gt;=4,1,0)</f>
        <v>0</v>
      </c>
      <c r="J370" s="7">
        <f>((LOGNORM.INV(RAND(), LN(Hypothèses!$B$53), Hypothèses!$C$53)) - (MAX(MIN((LOGNORM.INV(RAND(), LN(Hypothèses!$B$53), Hypothèses!$C$53)-Hypothèses!$E$53), Hypothèses!$D$53), 0)))*IF(D370&gt;=1,1,0)+((LOGNORM.INV(RAND(), LN(Hypothèses!$B$53), Hypothèses!$C$53)) - (MAX(MIN((LOGNORM.INV(RAND(), LN(Hypothèses!$B$53), Hypothèses!$C$53)-Hypothèses!$E$53), Hypothèses!$D$53), 0)))*IF(D370&gt;=2,1,0)+((LOGNORM.INV(RAND(), LN(Hypothèses!$B$53), Hypothèses!$C$53)) - (MAX(MIN((LOGNORM.INV(RAND(), LN(Hypothèses!$B$53), Hypothèses!$C$53)-Hypothèses!$E$53), Hypothèses!$D$53), 0)))*IF(D370&gt;=3,1,0)+((LOGNORM.INV(RAND(), LN(Hypothèses!$B$53), Hypothèses!$C$53)) - (MAX(MIN((LOGNORM.INV(RAND(), LN(Hypothèses!$B$53), Hypothèses!$C$53)-Hypothèses!$E$53), Hypothèses!$D$53), 0)))*IF(D370&gt;=4,1,0)</f>
        <v>0</v>
      </c>
      <c r="K370" s="7">
        <f>E370+F370+G370</f>
        <v>0</v>
      </c>
      <c r="L370" s="7">
        <f>H370+I370+J370</f>
        <v>0</v>
      </c>
      <c r="M370" s="7">
        <f>Simulateur!$G$20 + L370</f>
        <v>0</v>
      </c>
    </row>
    <row r="371" spans="1:13">
      <c r="A371" s="11">
        <v>370</v>
      </c>
      <c r="B371" s="11">
        <f>BINOM.INV(1000, (Hypothèses!$B$43*Hypothèses!$B$46)/1000, RAND())</f>
        <v>0</v>
      </c>
      <c r="C371" s="11">
        <f>BINOM.INV(1000, (Hypothèses!$B$43*Hypothèses!$B$47)/1000, RAND())</f>
        <v>0</v>
      </c>
      <c r="D371" s="11">
        <f>BINOM.INV(1000, (Hypothèses!$B$43*Hypothèses!$B$48)/1000, RAND())</f>
        <v>0</v>
      </c>
      <c r="E371" s="7">
        <f>(MAX(MIN((LOGNORM.INV(RAND(), LN(Hypothèses!$B$51), Hypothèses!$C$51)-Hypothèses!$E$51), Hypothèses!$D$51), 0))*IF(B371&gt;=1,1,0)+(MAX(MIN((LOGNORM.INV(RAND(), LN(Hypothèses!$B$51), Hypothèses!$C$51)-Hypothèses!$E$51), Hypothèses!$D$51), 0))*IF(B371&gt;=2,1,0)+(MAX(MIN((LOGNORM.INV(RAND(), LN(Hypothèses!$B$51), Hypothèses!$C$51)-Hypothèses!$E$51), Hypothèses!$D$51), 0))*IF(B371&gt;=3,1,0)+(MAX(MIN((LOGNORM.INV(RAND(), LN(Hypothèses!$B$51), Hypothèses!$C$51)-Hypothèses!$E$51), Hypothèses!$D$51), 0))*IF(B371&gt;=4,1,0)</f>
        <v>0</v>
      </c>
      <c r="F371" s="7">
        <f>(MAX(MIN((LOGNORM.INV(RAND(), LN(Hypothèses!$B$52), Hypothèses!$C$52)-Hypothèses!$E$52), Hypothèses!$D$52), 0))*IF(C371&gt;=1,1,0)+(MAX(MIN((LOGNORM.INV(RAND(), LN(Hypothèses!$B$52), Hypothèses!$C$52)-Hypothèses!$E$52), Hypothèses!$D$52), 0))*IF(C371&gt;=2,1,0)+(MAX(MIN((LOGNORM.INV(RAND(), LN(Hypothèses!$B$52), Hypothèses!$C$52)-Hypothèses!$E$52), Hypothèses!$D$52), 0))*IF(C371&gt;=3,1,0)+(MAX(MIN((LOGNORM.INV(RAND(), LN(Hypothèses!$B$52), Hypothèses!$C$52)-Hypothèses!$E$52), Hypothèses!$D$52), 0))*IF(C371&gt;=4,1,0)</f>
        <v>0</v>
      </c>
      <c r="G371" s="7">
        <f>(MAX(MIN((LOGNORM.INV(RAND(), LN(Hypothèses!$B$53), Hypothèses!$C$53)-Hypothèses!$E$53), Hypothèses!$D$53), 0))*IF(D371&gt;=1,1,0)+(MAX(MIN((LOGNORM.INV(RAND(), LN(Hypothèses!$B$53), Hypothèses!$C$53)-Hypothèses!$E$53), Hypothèses!$D$53), 0))*IF(D371&gt;=2,1,0)+(MAX(MIN((LOGNORM.INV(RAND(), LN(Hypothèses!$B$53), Hypothèses!$C$53)-Hypothèses!$E$53), Hypothèses!$D$53), 0))*IF(D371&gt;=3,1,0)+(MAX(MIN((LOGNORM.INV(RAND(), LN(Hypothèses!$B$53), Hypothèses!$C$53)-Hypothèses!$E$53), Hypothèses!$D$53), 0))*IF(D371&gt;=4,1,0)</f>
        <v>0</v>
      </c>
      <c r="H371" s="7">
        <f>((LOGNORM.INV(RAND(), LN(Hypothèses!$B$51), Hypothèses!$C$51)) - (MAX(MIN((LOGNORM.INV(RAND(), LN(Hypothèses!$B$51), Hypothèses!$C$51)-Hypothèses!$E$51), Hypothèses!$D$51), 0)))*IF(B371&gt;=1,1,0)+((LOGNORM.INV(RAND(), LN(Hypothèses!$B$51), Hypothèses!$C$51)) - (MAX(MIN((LOGNORM.INV(RAND(), LN(Hypothèses!$B$51), Hypothèses!$C$51)-Hypothèses!$E$51), Hypothèses!$D$51), 0)))*IF(B371&gt;=2,1,0)+((LOGNORM.INV(RAND(), LN(Hypothèses!$B$51), Hypothèses!$C$51)) - (MAX(MIN((LOGNORM.INV(RAND(), LN(Hypothèses!$B$51), Hypothèses!$C$51)-Hypothèses!$E$51), Hypothèses!$D$51), 0)))*IF(B371&gt;=3,1,0)+((LOGNORM.INV(RAND(), LN(Hypothèses!$B$51), Hypothèses!$C$51)) - (MAX(MIN((LOGNORM.INV(RAND(), LN(Hypothèses!$B$51), Hypothèses!$C$51)-Hypothèses!$E$51), Hypothèses!$D$51), 0)))*IF(B371&gt;=4,1,0)</f>
        <v>0</v>
      </c>
      <c r="I371" s="7">
        <f>((LOGNORM.INV(RAND(), LN(Hypothèses!$B$52), Hypothèses!$C$52)) - (MAX(MIN((LOGNORM.INV(RAND(), LN(Hypothèses!$B$52), Hypothèses!$C$52)-Hypothèses!$E$52), Hypothèses!$D$52), 0)))*IF(C371&gt;=1,1,0)+((LOGNORM.INV(RAND(), LN(Hypothèses!$B$52), Hypothèses!$C$52)) - (MAX(MIN((LOGNORM.INV(RAND(), LN(Hypothèses!$B$52), Hypothèses!$C$52)-Hypothèses!$E$52), Hypothèses!$D$52), 0)))*IF(C371&gt;=2,1,0)+((LOGNORM.INV(RAND(), LN(Hypothèses!$B$52), Hypothèses!$C$52)) - (MAX(MIN((LOGNORM.INV(RAND(), LN(Hypothèses!$B$52), Hypothèses!$C$52)-Hypothèses!$E$52), Hypothèses!$D$52), 0)))*IF(C371&gt;=3,1,0)+((LOGNORM.INV(RAND(), LN(Hypothèses!$B$52), Hypothèses!$C$52)) - (MAX(MIN((LOGNORM.INV(RAND(), LN(Hypothèses!$B$52), Hypothèses!$C$52)-Hypothèses!$E$52), Hypothèses!$D$52), 0)))*IF(C371&gt;=4,1,0)</f>
        <v>0</v>
      </c>
      <c r="J371" s="7">
        <f>((LOGNORM.INV(RAND(), LN(Hypothèses!$B$53), Hypothèses!$C$53)) - (MAX(MIN((LOGNORM.INV(RAND(), LN(Hypothèses!$B$53), Hypothèses!$C$53)-Hypothèses!$E$53), Hypothèses!$D$53), 0)))*IF(D371&gt;=1,1,0)+((LOGNORM.INV(RAND(), LN(Hypothèses!$B$53), Hypothèses!$C$53)) - (MAX(MIN((LOGNORM.INV(RAND(), LN(Hypothèses!$B$53), Hypothèses!$C$53)-Hypothèses!$E$53), Hypothèses!$D$53), 0)))*IF(D371&gt;=2,1,0)+((LOGNORM.INV(RAND(), LN(Hypothèses!$B$53), Hypothèses!$C$53)) - (MAX(MIN((LOGNORM.INV(RAND(), LN(Hypothèses!$B$53), Hypothèses!$C$53)-Hypothèses!$E$53), Hypothèses!$D$53), 0)))*IF(D371&gt;=3,1,0)+((LOGNORM.INV(RAND(), LN(Hypothèses!$B$53), Hypothèses!$C$53)) - (MAX(MIN((LOGNORM.INV(RAND(), LN(Hypothèses!$B$53), Hypothèses!$C$53)-Hypothèses!$E$53), Hypothèses!$D$53), 0)))*IF(D371&gt;=4,1,0)</f>
        <v>0</v>
      </c>
      <c r="K371" s="7">
        <f>E371+F371+G371</f>
        <v>0</v>
      </c>
      <c r="L371" s="7">
        <f>H371+I371+J371</f>
        <v>0</v>
      </c>
      <c r="M371" s="7">
        <f>Simulateur!$G$20 + L371</f>
        <v>0</v>
      </c>
    </row>
    <row r="372" spans="1:13">
      <c r="A372" s="11">
        <v>371</v>
      </c>
      <c r="B372" s="11">
        <f>BINOM.INV(1000, (Hypothèses!$B$43*Hypothèses!$B$46)/1000, RAND())</f>
        <v>0</v>
      </c>
      <c r="C372" s="11">
        <f>BINOM.INV(1000, (Hypothèses!$B$43*Hypothèses!$B$47)/1000, RAND())</f>
        <v>0</v>
      </c>
      <c r="D372" s="11">
        <f>BINOM.INV(1000, (Hypothèses!$B$43*Hypothèses!$B$48)/1000, RAND())</f>
        <v>0</v>
      </c>
      <c r="E372" s="7">
        <f>(MAX(MIN((LOGNORM.INV(RAND(), LN(Hypothèses!$B$51), Hypothèses!$C$51)-Hypothèses!$E$51), Hypothèses!$D$51), 0))*IF(B372&gt;=1,1,0)+(MAX(MIN((LOGNORM.INV(RAND(), LN(Hypothèses!$B$51), Hypothèses!$C$51)-Hypothèses!$E$51), Hypothèses!$D$51), 0))*IF(B372&gt;=2,1,0)+(MAX(MIN((LOGNORM.INV(RAND(), LN(Hypothèses!$B$51), Hypothèses!$C$51)-Hypothèses!$E$51), Hypothèses!$D$51), 0))*IF(B372&gt;=3,1,0)+(MAX(MIN((LOGNORM.INV(RAND(), LN(Hypothèses!$B$51), Hypothèses!$C$51)-Hypothèses!$E$51), Hypothèses!$D$51), 0))*IF(B372&gt;=4,1,0)</f>
        <v>0</v>
      </c>
      <c r="F372" s="7">
        <f>(MAX(MIN((LOGNORM.INV(RAND(), LN(Hypothèses!$B$52), Hypothèses!$C$52)-Hypothèses!$E$52), Hypothèses!$D$52), 0))*IF(C372&gt;=1,1,0)+(MAX(MIN((LOGNORM.INV(RAND(), LN(Hypothèses!$B$52), Hypothèses!$C$52)-Hypothèses!$E$52), Hypothèses!$D$52), 0))*IF(C372&gt;=2,1,0)+(MAX(MIN((LOGNORM.INV(RAND(), LN(Hypothèses!$B$52), Hypothèses!$C$52)-Hypothèses!$E$52), Hypothèses!$D$52), 0))*IF(C372&gt;=3,1,0)+(MAX(MIN((LOGNORM.INV(RAND(), LN(Hypothèses!$B$52), Hypothèses!$C$52)-Hypothèses!$E$52), Hypothèses!$D$52), 0))*IF(C372&gt;=4,1,0)</f>
        <v>0</v>
      </c>
      <c r="G372" s="7">
        <f>(MAX(MIN((LOGNORM.INV(RAND(), LN(Hypothèses!$B$53), Hypothèses!$C$53)-Hypothèses!$E$53), Hypothèses!$D$53), 0))*IF(D372&gt;=1,1,0)+(MAX(MIN((LOGNORM.INV(RAND(), LN(Hypothèses!$B$53), Hypothèses!$C$53)-Hypothèses!$E$53), Hypothèses!$D$53), 0))*IF(D372&gt;=2,1,0)+(MAX(MIN((LOGNORM.INV(RAND(), LN(Hypothèses!$B$53), Hypothèses!$C$53)-Hypothèses!$E$53), Hypothèses!$D$53), 0))*IF(D372&gt;=3,1,0)+(MAX(MIN((LOGNORM.INV(RAND(), LN(Hypothèses!$B$53), Hypothèses!$C$53)-Hypothèses!$E$53), Hypothèses!$D$53), 0))*IF(D372&gt;=4,1,0)</f>
        <v>0</v>
      </c>
      <c r="H372" s="7">
        <f>((LOGNORM.INV(RAND(), LN(Hypothèses!$B$51), Hypothèses!$C$51)) - (MAX(MIN((LOGNORM.INV(RAND(), LN(Hypothèses!$B$51), Hypothèses!$C$51)-Hypothèses!$E$51), Hypothèses!$D$51), 0)))*IF(B372&gt;=1,1,0)+((LOGNORM.INV(RAND(), LN(Hypothèses!$B$51), Hypothèses!$C$51)) - (MAX(MIN((LOGNORM.INV(RAND(), LN(Hypothèses!$B$51), Hypothèses!$C$51)-Hypothèses!$E$51), Hypothèses!$D$51), 0)))*IF(B372&gt;=2,1,0)+((LOGNORM.INV(RAND(), LN(Hypothèses!$B$51), Hypothèses!$C$51)) - (MAX(MIN((LOGNORM.INV(RAND(), LN(Hypothèses!$B$51), Hypothèses!$C$51)-Hypothèses!$E$51), Hypothèses!$D$51), 0)))*IF(B372&gt;=3,1,0)+((LOGNORM.INV(RAND(), LN(Hypothèses!$B$51), Hypothèses!$C$51)) - (MAX(MIN((LOGNORM.INV(RAND(), LN(Hypothèses!$B$51), Hypothèses!$C$51)-Hypothèses!$E$51), Hypothèses!$D$51), 0)))*IF(B372&gt;=4,1,0)</f>
        <v>0</v>
      </c>
      <c r="I372" s="7">
        <f>((LOGNORM.INV(RAND(), LN(Hypothèses!$B$52), Hypothèses!$C$52)) - (MAX(MIN((LOGNORM.INV(RAND(), LN(Hypothèses!$B$52), Hypothèses!$C$52)-Hypothèses!$E$52), Hypothèses!$D$52), 0)))*IF(C372&gt;=1,1,0)+((LOGNORM.INV(RAND(), LN(Hypothèses!$B$52), Hypothèses!$C$52)) - (MAX(MIN((LOGNORM.INV(RAND(), LN(Hypothèses!$B$52), Hypothèses!$C$52)-Hypothèses!$E$52), Hypothèses!$D$52), 0)))*IF(C372&gt;=2,1,0)+((LOGNORM.INV(RAND(), LN(Hypothèses!$B$52), Hypothèses!$C$52)) - (MAX(MIN((LOGNORM.INV(RAND(), LN(Hypothèses!$B$52), Hypothèses!$C$52)-Hypothèses!$E$52), Hypothèses!$D$52), 0)))*IF(C372&gt;=3,1,0)+((LOGNORM.INV(RAND(), LN(Hypothèses!$B$52), Hypothèses!$C$52)) - (MAX(MIN((LOGNORM.INV(RAND(), LN(Hypothèses!$B$52), Hypothèses!$C$52)-Hypothèses!$E$52), Hypothèses!$D$52), 0)))*IF(C372&gt;=4,1,0)</f>
        <v>0</v>
      </c>
      <c r="J372" s="7">
        <f>((LOGNORM.INV(RAND(), LN(Hypothèses!$B$53), Hypothèses!$C$53)) - (MAX(MIN((LOGNORM.INV(RAND(), LN(Hypothèses!$B$53), Hypothèses!$C$53)-Hypothèses!$E$53), Hypothèses!$D$53), 0)))*IF(D372&gt;=1,1,0)+((LOGNORM.INV(RAND(), LN(Hypothèses!$B$53), Hypothèses!$C$53)) - (MAX(MIN((LOGNORM.INV(RAND(), LN(Hypothèses!$B$53), Hypothèses!$C$53)-Hypothèses!$E$53), Hypothèses!$D$53), 0)))*IF(D372&gt;=2,1,0)+((LOGNORM.INV(RAND(), LN(Hypothèses!$B$53), Hypothèses!$C$53)) - (MAX(MIN((LOGNORM.INV(RAND(), LN(Hypothèses!$B$53), Hypothèses!$C$53)-Hypothèses!$E$53), Hypothèses!$D$53), 0)))*IF(D372&gt;=3,1,0)+((LOGNORM.INV(RAND(), LN(Hypothèses!$B$53), Hypothèses!$C$53)) - (MAX(MIN((LOGNORM.INV(RAND(), LN(Hypothèses!$B$53), Hypothèses!$C$53)-Hypothèses!$E$53), Hypothèses!$D$53), 0)))*IF(D372&gt;=4,1,0)</f>
        <v>0</v>
      </c>
      <c r="K372" s="7">
        <f>E372+F372+G372</f>
        <v>0</v>
      </c>
      <c r="L372" s="7">
        <f>H372+I372+J372</f>
        <v>0</v>
      </c>
      <c r="M372" s="7">
        <f>Simulateur!$G$20 + L372</f>
        <v>0</v>
      </c>
    </row>
    <row r="373" spans="1:13">
      <c r="A373" s="11">
        <v>372</v>
      </c>
      <c r="B373" s="11">
        <f>BINOM.INV(1000, (Hypothèses!$B$43*Hypothèses!$B$46)/1000, RAND())</f>
        <v>0</v>
      </c>
      <c r="C373" s="11">
        <f>BINOM.INV(1000, (Hypothèses!$B$43*Hypothèses!$B$47)/1000, RAND())</f>
        <v>0</v>
      </c>
      <c r="D373" s="11">
        <f>BINOM.INV(1000, (Hypothèses!$B$43*Hypothèses!$B$48)/1000, RAND())</f>
        <v>0</v>
      </c>
      <c r="E373" s="7">
        <f>(MAX(MIN((LOGNORM.INV(RAND(), LN(Hypothèses!$B$51), Hypothèses!$C$51)-Hypothèses!$E$51), Hypothèses!$D$51), 0))*IF(B373&gt;=1,1,0)+(MAX(MIN((LOGNORM.INV(RAND(), LN(Hypothèses!$B$51), Hypothèses!$C$51)-Hypothèses!$E$51), Hypothèses!$D$51), 0))*IF(B373&gt;=2,1,0)+(MAX(MIN((LOGNORM.INV(RAND(), LN(Hypothèses!$B$51), Hypothèses!$C$51)-Hypothèses!$E$51), Hypothèses!$D$51), 0))*IF(B373&gt;=3,1,0)+(MAX(MIN((LOGNORM.INV(RAND(), LN(Hypothèses!$B$51), Hypothèses!$C$51)-Hypothèses!$E$51), Hypothèses!$D$51), 0))*IF(B373&gt;=4,1,0)</f>
        <v>0</v>
      </c>
      <c r="F373" s="7">
        <f>(MAX(MIN((LOGNORM.INV(RAND(), LN(Hypothèses!$B$52), Hypothèses!$C$52)-Hypothèses!$E$52), Hypothèses!$D$52), 0))*IF(C373&gt;=1,1,0)+(MAX(MIN((LOGNORM.INV(RAND(), LN(Hypothèses!$B$52), Hypothèses!$C$52)-Hypothèses!$E$52), Hypothèses!$D$52), 0))*IF(C373&gt;=2,1,0)+(MAX(MIN((LOGNORM.INV(RAND(), LN(Hypothèses!$B$52), Hypothèses!$C$52)-Hypothèses!$E$52), Hypothèses!$D$52), 0))*IF(C373&gt;=3,1,0)+(MAX(MIN((LOGNORM.INV(RAND(), LN(Hypothèses!$B$52), Hypothèses!$C$52)-Hypothèses!$E$52), Hypothèses!$D$52), 0))*IF(C373&gt;=4,1,0)</f>
        <v>0</v>
      </c>
      <c r="G373" s="7">
        <f>(MAX(MIN((LOGNORM.INV(RAND(), LN(Hypothèses!$B$53), Hypothèses!$C$53)-Hypothèses!$E$53), Hypothèses!$D$53), 0))*IF(D373&gt;=1,1,0)+(MAX(MIN((LOGNORM.INV(RAND(), LN(Hypothèses!$B$53), Hypothèses!$C$53)-Hypothèses!$E$53), Hypothèses!$D$53), 0))*IF(D373&gt;=2,1,0)+(MAX(MIN((LOGNORM.INV(RAND(), LN(Hypothèses!$B$53), Hypothèses!$C$53)-Hypothèses!$E$53), Hypothèses!$D$53), 0))*IF(D373&gt;=3,1,0)+(MAX(MIN((LOGNORM.INV(RAND(), LN(Hypothèses!$B$53), Hypothèses!$C$53)-Hypothèses!$E$53), Hypothèses!$D$53), 0))*IF(D373&gt;=4,1,0)</f>
        <v>0</v>
      </c>
      <c r="H373" s="7">
        <f>((LOGNORM.INV(RAND(), LN(Hypothèses!$B$51), Hypothèses!$C$51)) - (MAX(MIN((LOGNORM.INV(RAND(), LN(Hypothèses!$B$51), Hypothèses!$C$51)-Hypothèses!$E$51), Hypothèses!$D$51), 0)))*IF(B373&gt;=1,1,0)+((LOGNORM.INV(RAND(), LN(Hypothèses!$B$51), Hypothèses!$C$51)) - (MAX(MIN((LOGNORM.INV(RAND(), LN(Hypothèses!$B$51), Hypothèses!$C$51)-Hypothèses!$E$51), Hypothèses!$D$51), 0)))*IF(B373&gt;=2,1,0)+((LOGNORM.INV(RAND(), LN(Hypothèses!$B$51), Hypothèses!$C$51)) - (MAX(MIN((LOGNORM.INV(RAND(), LN(Hypothèses!$B$51), Hypothèses!$C$51)-Hypothèses!$E$51), Hypothèses!$D$51), 0)))*IF(B373&gt;=3,1,0)+((LOGNORM.INV(RAND(), LN(Hypothèses!$B$51), Hypothèses!$C$51)) - (MAX(MIN((LOGNORM.INV(RAND(), LN(Hypothèses!$B$51), Hypothèses!$C$51)-Hypothèses!$E$51), Hypothèses!$D$51), 0)))*IF(B373&gt;=4,1,0)</f>
        <v>0</v>
      </c>
      <c r="I373" s="7">
        <f>((LOGNORM.INV(RAND(), LN(Hypothèses!$B$52), Hypothèses!$C$52)) - (MAX(MIN((LOGNORM.INV(RAND(), LN(Hypothèses!$B$52), Hypothèses!$C$52)-Hypothèses!$E$52), Hypothèses!$D$52), 0)))*IF(C373&gt;=1,1,0)+((LOGNORM.INV(RAND(), LN(Hypothèses!$B$52), Hypothèses!$C$52)) - (MAX(MIN((LOGNORM.INV(RAND(), LN(Hypothèses!$B$52), Hypothèses!$C$52)-Hypothèses!$E$52), Hypothèses!$D$52), 0)))*IF(C373&gt;=2,1,0)+((LOGNORM.INV(RAND(), LN(Hypothèses!$B$52), Hypothèses!$C$52)) - (MAX(MIN((LOGNORM.INV(RAND(), LN(Hypothèses!$B$52), Hypothèses!$C$52)-Hypothèses!$E$52), Hypothèses!$D$52), 0)))*IF(C373&gt;=3,1,0)+((LOGNORM.INV(RAND(), LN(Hypothèses!$B$52), Hypothèses!$C$52)) - (MAX(MIN((LOGNORM.INV(RAND(), LN(Hypothèses!$B$52), Hypothèses!$C$52)-Hypothèses!$E$52), Hypothèses!$D$52), 0)))*IF(C373&gt;=4,1,0)</f>
        <v>0</v>
      </c>
      <c r="J373" s="7">
        <f>((LOGNORM.INV(RAND(), LN(Hypothèses!$B$53), Hypothèses!$C$53)) - (MAX(MIN((LOGNORM.INV(RAND(), LN(Hypothèses!$B$53), Hypothèses!$C$53)-Hypothèses!$E$53), Hypothèses!$D$53), 0)))*IF(D373&gt;=1,1,0)+((LOGNORM.INV(RAND(), LN(Hypothèses!$B$53), Hypothèses!$C$53)) - (MAX(MIN((LOGNORM.INV(RAND(), LN(Hypothèses!$B$53), Hypothèses!$C$53)-Hypothèses!$E$53), Hypothèses!$D$53), 0)))*IF(D373&gt;=2,1,0)+((LOGNORM.INV(RAND(), LN(Hypothèses!$B$53), Hypothèses!$C$53)) - (MAX(MIN((LOGNORM.INV(RAND(), LN(Hypothèses!$B$53), Hypothèses!$C$53)-Hypothèses!$E$53), Hypothèses!$D$53), 0)))*IF(D373&gt;=3,1,0)+((LOGNORM.INV(RAND(), LN(Hypothèses!$B$53), Hypothèses!$C$53)) - (MAX(MIN((LOGNORM.INV(RAND(), LN(Hypothèses!$B$53), Hypothèses!$C$53)-Hypothèses!$E$53), Hypothèses!$D$53), 0)))*IF(D373&gt;=4,1,0)</f>
        <v>0</v>
      </c>
      <c r="K373" s="7">
        <f>E373+F373+G373</f>
        <v>0</v>
      </c>
      <c r="L373" s="7">
        <f>H373+I373+J373</f>
        <v>0</v>
      </c>
      <c r="M373" s="7">
        <f>Simulateur!$G$20 + L373</f>
        <v>0</v>
      </c>
    </row>
    <row r="374" spans="1:13">
      <c r="A374" s="11">
        <v>373</v>
      </c>
      <c r="B374" s="11">
        <f>BINOM.INV(1000, (Hypothèses!$B$43*Hypothèses!$B$46)/1000, RAND())</f>
        <v>0</v>
      </c>
      <c r="C374" s="11">
        <f>BINOM.INV(1000, (Hypothèses!$B$43*Hypothèses!$B$47)/1000, RAND())</f>
        <v>0</v>
      </c>
      <c r="D374" s="11">
        <f>BINOM.INV(1000, (Hypothèses!$B$43*Hypothèses!$B$48)/1000, RAND())</f>
        <v>0</v>
      </c>
      <c r="E374" s="7">
        <f>(MAX(MIN((LOGNORM.INV(RAND(), LN(Hypothèses!$B$51), Hypothèses!$C$51)-Hypothèses!$E$51), Hypothèses!$D$51), 0))*IF(B374&gt;=1,1,0)+(MAX(MIN((LOGNORM.INV(RAND(), LN(Hypothèses!$B$51), Hypothèses!$C$51)-Hypothèses!$E$51), Hypothèses!$D$51), 0))*IF(B374&gt;=2,1,0)+(MAX(MIN((LOGNORM.INV(RAND(), LN(Hypothèses!$B$51), Hypothèses!$C$51)-Hypothèses!$E$51), Hypothèses!$D$51), 0))*IF(B374&gt;=3,1,0)+(MAX(MIN((LOGNORM.INV(RAND(), LN(Hypothèses!$B$51), Hypothèses!$C$51)-Hypothèses!$E$51), Hypothèses!$D$51), 0))*IF(B374&gt;=4,1,0)</f>
        <v>0</v>
      </c>
      <c r="F374" s="7">
        <f>(MAX(MIN((LOGNORM.INV(RAND(), LN(Hypothèses!$B$52), Hypothèses!$C$52)-Hypothèses!$E$52), Hypothèses!$D$52), 0))*IF(C374&gt;=1,1,0)+(MAX(MIN((LOGNORM.INV(RAND(), LN(Hypothèses!$B$52), Hypothèses!$C$52)-Hypothèses!$E$52), Hypothèses!$D$52), 0))*IF(C374&gt;=2,1,0)+(MAX(MIN((LOGNORM.INV(RAND(), LN(Hypothèses!$B$52), Hypothèses!$C$52)-Hypothèses!$E$52), Hypothèses!$D$52), 0))*IF(C374&gt;=3,1,0)+(MAX(MIN((LOGNORM.INV(RAND(), LN(Hypothèses!$B$52), Hypothèses!$C$52)-Hypothèses!$E$52), Hypothèses!$D$52), 0))*IF(C374&gt;=4,1,0)</f>
        <v>0</v>
      </c>
      <c r="G374" s="7">
        <f>(MAX(MIN((LOGNORM.INV(RAND(), LN(Hypothèses!$B$53), Hypothèses!$C$53)-Hypothèses!$E$53), Hypothèses!$D$53), 0))*IF(D374&gt;=1,1,0)+(MAX(MIN((LOGNORM.INV(RAND(), LN(Hypothèses!$B$53), Hypothèses!$C$53)-Hypothèses!$E$53), Hypothèses!$D$53), 0))*IF(D374&gt;=2,1,0)+(MAX(MIN((LOGNORM.INV(RAND(), LN(Hypothèses!$B$53), Hypothèses!$C$53)-Hypothèses!$E$53), Hypothèses!$D$53), 0))*IF(D374&gt;=3,1,0)+(MAX(MIN((LOGNORM.INV(RAND(), LN(Hypothèses!$B$53), Hypothèses!$C$53)-Hypothèses!$E$53), Hypothèses!$D$53), 0))*IF(D374&gt;=4,1,0)</f>
        <v>0</v>
      </c>
      <c r="H374" s="7">
        <f>((LOGNORM.INV(RAND(), LN(Hypothèses!$B$51), Hypothèses!$C$51)) - (MAX(MIN((LOGNORM.INV(RAND(), LN(Hypothèses!$B$51), Hypothèses!$C$51)-Hypothèses!$E$51), Hypothèses!$D$51), 0)))*IF(B374&gt;=1,1,0)+((LOGNORM.INV(RAND(), LN(Hypothèses!$B$51), Hypothèses!$C$51)) - (MAX(MIN((LOGNORM.INV(RAND(), LN(Hypothèses!$B$51), Hypothèses!$C$51)-Hypothèses!$E$51), Hypothèses!$D$51), 0)))*IF(B374&gt;=2,1,0)+((LOGNORM.INV(RAND(), LN(Hypothèses!$B$51), Hypothèses!$C$51)) - (MAX(MIN((LOGNORM.INV(RAND(), LN(Hypothèses!$B$51), Hypothèses!$C$51)-Hypothèses!$E$51), Hypothèses!$D$51), 0)))*IF(B374&gt;=3,1,0)+((LOGNORM.INV(RAND(), LN(Hypothèses!$B$51), Hypothèses!$C$51)) - (MAX(MIN((LOGNORM.INV(RAND(), LN(Hypothèses!$B$51), Hypothèses!$C$51)-Hypothèses!$E$51), Hypothèses!$D$51), 0)))*IF(B374&gt;=4,1,0)</f>
        <v>0</v>
      </c>
      <c r="I374" s="7">
        <f>((LOGNORM.INV(RAND(), LN(Hypothèses!$B$52), Hypothèses!$C$52)) - (MAX(MIN((LOGNORM.INV(RAND(), LN(Hypothèses!$B$52), Hypothèses!$C$52)-Hypothèses!$E$52), Hypothèses!$D$52), 0)))*IF(C374&gt;=1,1,0)+((LOGNORM.INV(RAND(), LN(Hypothèses!$B$52), Hypothèses!$C$52)) - (MAX(MIN((LOGNORM.INV(RAND(), LN(Hypothèses!$B$52), Hypothèses!$C$52)-Hypothèses!$E$52), Hypothèses!$D$52), 0)))*IF(C374&gt;=2,1,0)+((LOGNORM.INV(RAND(), LN(Hypothèses!$B$52), Hypothèses!$C$52)) - (MAX(MIN((LOGNORM.INV(RAND(), LN(Hypothèses!$B$52), Hypothèses!$C$52)-Hypothèses!$E$52), Hypothèses!$D$52), 0)))*IF(C374&gt;=3,1,0)+((LOGNORM.INV(RAND(), LN(Hypothèses!$B$52), Hypothèses!$C$52)) - (MAX(MIN((LOGNORM.INV(RAND(), LN(Hypothèses!$B$52), Hypothèses!$C$52)-Hypothèses!$E$52), Hypothèses!$D$52), 0)))*IF(C374&gt;=4,1,0)</f>
        <v>0</v>
      </c>
      <c r="J374" s="7">
        <f>((LOGNORM.INV(RAND(), LN(Hypothèses!$B$53), Hypothèses!$C$53)) - (MAX(MIN((LOGNORM.INV(RAND(), LN(Hypothèses!$B$53), Hypothèses!$C$53)-Hypothèses!$E$53), Hypothèses!$D$53), 0)))*IF(D374&gt;=1,1,0)+((LOGNORM.INV(RAND(), LN(Hypothèses!$B$53), Hypothèses!$C$53)) - (MAX(MIN((LOGNORM.INV(RAND(), LN(Hypothèses!$B$53), Hypothèses!$C$53)-Hypothèses!$E$53), Hypothèses!$D$53), 0)))*IF(D374&gt;=2,1,0)+((LOGNORM.INV(RAND(), LN(Hypothèses!$B$53), Hypothèses!$C$53)) - (MAX(MIN((LOGNORM.INV(RAND(), LN(Hypothèses!$B$53), Hypothèses!$C$53)-Hypothèses!$E$53), Hypothèses!$D$53), 0)))*IF(D374&gt;=3,1,0)+((LOGNORM.INV(RAND(), LN(Hypothèses!$B$53), Hypothèses!$C$53)) - (MAX(MIN((LOGNORM.INV(RAND(), LN(Hypothèses!$B$53), Hypothèses!$C$53)-Hypothèses!$E$53), Hypothèses!$D$53), 0)))*IF(D374&gt;=4,1,0)</f>
        <v>0</v>
      </c>
      <c r="K374" s="7">
        <f>E374+F374+G374</f>
        <v>0</v>
      </c>
      <c r="L374" s="7">
        <f>H374+I374+J374</f>
        <v>0</v>
      </c>
      <c r="M374" s="7">
        <f>Simulateur!$G$20 + L374</f>
        <v>0</v>
      </c>
    </row>
    <row r="375" spans="1:13">
      <c r="A375" s="11">
        <v>374</v>
      </c>
      <c r="B375" s="11">
        <f>BINOM.INV(1000, (Hypothèses!$B$43*Hypothèses!$B$46)/1000, RAND())</f>
        <v>0</v>
      </c>
      <c r="C375" s="11">
        <f>BINOM.INV(1000, (Hypothèses!$B$43*Hypothèses!$B$47)/1000, RAND())</f>
        <v>0</v>
      </c>
      <c r="D375" s="11">
        <f>BINOM.INV(1000, (Hypothèses!$B$43*Hypothèses!$B$48)/1000, RAND())</f>
        <v>0</v>
      </c>
      <c r="E375" s="7">
        <f>(MAX(MIN((LOGNORM.INV(RAND(), LN(Hypothèses!$B$51), Hypothèses!$C$51)-Hypothèses!$E$51), Hypothèses!$D$51), 0))*IF(B375&gt;=1,1,0)+(MAX(MIN((LOGNORM.INV(RAND(), LN(Hypothèses!$B$51), Hypothèses!$C$51)-Hypothèses!$E$51), Hypothèses!$D$51), 0))*IF(B375&gt;=2,1,0)+(MAX(MIN((LOGNORM.INV(RAND(), LN(Hypothèses!$B$51), Hypothèses!$C$51)-Hypothèses!$E$51), Hypothèses!$D$51), 0))*IF(B375&gt;=3,1,0)+(MAX(MIN((LOGNORM.INV(RAND(), LN(Hypothèses!$B$51), Hypothèses!$C$51)-Hypothèses!$E$51), Hypothèses!$D$51), 0))*IF(B375&gt;=4,1,0)</f>
        <v>0</v>
      </c>
      <c r="F375" s="7">
        <f>(MAX(MIN((LOGNORM.INV(RAND(), LN(Hypothèses!$B$52), Hypothèses!$C$52)-Hypothèses!$E$52), Hypothèses!$D$52), 0))*IF(C375&gt;=1,1,0)+(MAX(MIN((LOGNORM.INV(RAND(), LN(Hypothèses!$B$52), Hypothèses!$C$52)-Hypothèses!$E$52), Hypothèses!$D$52), 0))*IF(C375&gt;=2,1,0)+(MAX(MIN((LOGNORM.INV(RAND(), LN(Hypothèses!$B$52), Hypothèses!$C$52)-Hypothèses!$E$52), Hypothèses!$D$52), 0))*IF(C375&gt;=3,1,0)+(MAX(MIN((LOGNORM.INV(RAND(), LN(Hypothèses!$B$52), Hypothèses!$C$52)-Hypothèses!$E$52), Hypothèses!$D$52), 0))*IF(C375&gt;=4,1,0)</f>
        <v>0</v>
      </c>
      <c r="G375" s="7">
        <f>(MAX(MIN((LOGNORM.INV(RAND(), LN(Hypothèses!$B$53), Hypothèses!$C$53)-Hypothèses!$E$53), Hypothèses!$D$53), 0))*IF(D375&gt;=1,1,0)+(MAX(MIN((LOGNORM.INV(RAND(), LN(Hypothèses!$B$53), Hypothèses!$C$53)-Hypothèses!$E$53), Hypothèses!$D$53), 0))*IF(D375&gt;=2,1,0)+(MAX(MIN((LOGNORM.INV(RAND(), LN(Hypothèses!$B$53), Hypothèses!$C$53)-Hypothèses!$E$53), Hypothèses!$D$53), 0))*IF(D375&gt;=3,1,0)+(MAX(MIN((LOGNORM.INV(RAND(), LN(Hypothèses!$B$53), Hypothèses!$C$53)-Hypothèses!$E$53), Hypothèses!$D$53), 0))*IF(D375&gt;=4,1,0)</f>
        <v>0</v>
      </c>
      <c r="H375" s="7">
        <f>((LOGNORM.INV(RAND(), LN(Hypothèses!$B$51), Hypothèses!$C$51)) - (MAX(MIN((LOGNORM.INV(RAND(), LN(Hypothèses!$B$51), Hypothèses!$C$51)-Hypothèses!$E$51), Hypothèses!$D$51), 0)))*IF(B375&gt;=1,1,0)+((LOGNORM.INV(RAND(), LN(Hypothèses!$B$51), Hypothèses!$C$51)) - (MAX(MIN((LOGNORM.INV(RAND(), LN(Hypothèses!$B$51), Hypothèses!$C$51)-Hypothèses!$E$51), Hypothèses!$D$51), 0)))*IF(B375&gt;=2,1,0)+((LOGNORM.INV(RAND(), LN(Hypothèses!$B$51), Hypothèses!$C$51)) - (MAX(MIN((LOGNORM.INV(RAND(), LN(Hypothèses!$B$51), Hypothèses!$C$51)-Hypothèses!$E$51), Hypothèses!$D$51), 0)))*IF(B375&gt;=3,1,0)+((LOGNORM.INV(RAND(), LN(Hypothèses!$B$51), Hypothèses!$C$51)) - (MAX(MIN((LOGNORM.INV(RAND(), LN(Hypothèses!$B$51), Hypothèses!$C$51)-Hypothèses!$E$51), Hypothèses!$D$51), 0)))*IF(B375&gt;=4,1,0)</f>
        <v>0</v>
      </c>
      <c r="I375" s="7">
        <f>((LOGNORM.INV(RAND(), LN(Hypothèses!$B$52), Hypothèses!$C$52)) - (MAX(MIN((LOGNORM.INV(RAND(), LN(Hypothèses!$B$52), Hypothèses!$C$52)-Hypothèses!$E$52), Hypothèses!$D$52), 0)))*IF(C375&gt;=1,1,0)+((LOGNORM.INV(RAND(), LN(Hypothèses!$B$52), Hypothèses!$C$52)) - (MAX(MIN((LOGNORM.INV(RAND(), LN(Hypothèses!$B$52), Hypothèses!$C$52)-Hypothèses!$E$52), Hypothèses!$D$52), 0)))*IF(C375&gt;=2,1,0)+((LOGNORM.INV(RAND(), LN(Hypothèses!$B$52), Hypothèses!$C$52)) - (MAX(MIN((LOGNORM.INV(RAND(), LN(Hypothèses!$B$52), Hypothèses!$C$52)-Hypothèses!$E$52), Hypothèses!$D$52), 0)))*IF(C375&gt;=3,1,0)+((LOGNORM.INV(RAND(), LN(Hypothèses!$B$52), Hypothèses!$C$52)) - (MAX(MIN((LOGNORM.INV(RAND(), LN(Hypothèses!$B$52), Hypothèses!$C$52)-Hypothèses!$E$52), Hypothèses!$D$52), 0)))*IF(C375&gt;=4,1,0)</f>
        <v>0</v>
      </c>
      <c r="J375" s="7">
        <f>((LOGNORM.INV(RAND(), LN(Hypothèses!$B$53), Hypothèses!$C$53)) - (MAX(MIN((LOGNORM.INV(RAND(), LN(Hypothèses!$B$53), Hypothèses!$C$53)-Hypothèses!$E$53), Hypothèses!$D$53), 0)))*IF(D375&gt;=1,1,0)+((LOGNORM.INV(RAND(), LN(Hypothèses!$B$53), Hypothèses!$C$53)) - (MAX(MIN((LOGNORM.INV(RAND(), LN(Hypothèses!$B$53), Hypothèses!$C$53)-Hypothèses!$E$53), Hypothèses!$D$53), 0)))*IF(D375&gt;=2,1,0)+((LOGNORM.INV(RAND(), LN(Hypothèses!$B$53), Hypothèses!$C$53)) - (MAX(MIN((LOGNORM.INV(RAND(), LN(Hypothèses!$B$53), Hypothèses!$C$53)-Hypothèses!$E$53), Hypothèses!$D$53), 0)))*IF(D375&gt;=3,1,0)+((LOGNORM.INV(RAND(), LN(Hypothèses!$B$53), Hypothèses!$C$53)) - (MAX(MIN((LOGNORM.INV(RAND(), LN(Hypothèses!$B$53), Hypothèses!$C$53)-Hypothèses!$E$53), Hypothèses!$D$53), 0)))*IF(D375&gt;=4,1,0)</f>
        <v>0</v>
      </c>
      <c r="K375" s="7">
        <f>E375+F375+G375</f>
        <v>0</v>
      </c>
      <c r="L375" s="7">
        <f>H375+I375+J375</f>
        <v>0</v>
      </c>
      <c r="M375" s="7">
        <f>Simulateur!$G$20 + L375</f>
        <v>0</v>
      </c>
    </row>
    <row r="376" spans="1:13">
      <c r="A376" s="11">
        <v>375</v>
      </c>
      <c r="B376" s="11">
        <f>BINOM.INV(1000, (Hypothèses!$B$43*Hypothèses!$B$46)/1000, RAND())</f>
        <v>0</v>
      </c>
      <c r="C376" s="11">
        <f>BINOM.INV(1000, (Hypothèses!$B$43*Hypothèses!$B$47)/1000, RAND())</f>
        <v>0</v>
      </c>
      <c r="D376" s="11">
        <f>BINOM.INV(1000, (Hypothèses!$B$43*Hypothèses!$B$48)/1000, RAND())</f>
        <v>0</v>
      </c>
      <c r="E376" s="7">
        <f>(MAX(MIN((LOGNORM.INV(RAND(), LN(Hypothèses!$B$51), Hypothèses!$C$51)-Hypothèses!$E$51), Hypothèses!$D$51), 0))*IF(B376&gt;=1,1,0)+(MAX(MIN((LOGNORM.INV(RAND(), LN(Hypothèses!$B$51), Hypothèses!$C$51)-Hypothèses!$E$51), Hypothèses!$D$51), 0))*IF(B376&gt;=2,1,0)+(MAX(MIN((LOGNORM.INV(RAND(), LN(Hypothèses!$B$51), Hypothèses!$C$51)-Hypothèses!$E$51), Hypothèses!$D$51), 0))*IF(B376&gt;=3,1,0)+(MAX(MIN((LOGNORM.INV(RAND(), LN(Hypothèses!$B$51), Hypothèses!$C$51)-Hypothèses!$E$51), Hypothèses!$D$51), 0))*IF(B376&gt;=4,1,0)</f>
        <v>0</v>
      </c>
      <c r="F376" s="7">
        <f>(MAX(MIN((LOGNORM.INV(RAND(), LN(Hypothèses!$B$52), Hypothèses!$C$52)-Hypothèses!$E$52), Hypothèses!$D$52), 0))*IF(C376&gt;=1,1,0)+(MAX(MIN((LOGNORM.INV(RAND(), LN(Hypothèses!$B$52), Hypothèses!$C$52)-Hypothèses!$E$52), Hypothèses!$D$52), 0))*IF(C376&gt;=2,1,0)+(MAX(MIN((LOGNORM.INV(RAND(), LN(Hypothèses!$B$52), Hypothèses!$C$52)-Hypothèses!$E$52), Hypothèses!$D$52), 0))*IF(C376&gt;=3,1,0)+(MAX(MIN((LOGNORM.INV(RAND(), LN(Hypothèses!$B$52), Hypothèses!$C$52)-Hypothèses!$E$52), Hypothèses!$D$52), 0))*IF(C376&gt;=4,1,0)</f>
        <v>0</v>
      </c>
      <c r="G376" s="7">
        <f>(MAX(MIN((LOGNORM.INV(RAND(), LN(Hypothèses!$B$53), Hypothèses!$C$53)-Hypothèses!$E$53), Hypothèses!$D$53), 0))*IF(D376&gt;=1,1,0)+(MAX(MIN((LOGNORM.INV(RAND(), LN(Hypothèses!$B$53), Hypothèses!$C$53)-Hypothèses!$E$53), Hypothèses!$D$53), 0))*IF(D376&gt;=2,1,0)+(MAX(MIN((LOGNORM.INV(RAND(), LN(Hypothèses!$B$53), Hypothèses!$C$53)-Hypothèses!$E$53), Hypothèses!$D$53), 0))*IF(D376&gt;=3,1,0)+(MAX(MIN((LOGNORM.INV(RAND(), LN(Hypothèses!$B$53), Hypothèses!$C$53)-Hypothèses!$E$53), Hypothèses!$D$53), 0))*IF(D376&gt;=4,1,0)</f>
        <v>0</v>
      </c>
      <c r="H376" s="7">
        <f>((LOGNORM.INV(RAND(), LN(Hypothèses!$B$51), Hypothèses!$C$51)) - (MAX(MIN((LOGNORM.INV(RAND(), LN(Hypothèses!$B$51), Hypothèses!$C$51)-Hypothèses!$E$51), Hypothèses!$D$51), 0)))*IF(B376&gt;=1,1,0)+((LOGNORM.INV(RAND(), LN(Hypothèses!$B$51), Hypothèses!$C$51)) - (MAX(MIN((LOGNORM.INV(RAND(), LN(Hypothèses!$B$51), Hypothèses!$C$51)-Hypothèses!$E$51), Hypothèses!$D$51), 0)))*IF(B376&gt;=2,1,0)+((LOGNORM.INV(RAND(), LN(Hypothèses!$B$51), Hypothèses!$C$51)) - (MAX(MIN((LOGNORM.INV(RAND(), LN(Hypothèses!$B$51), Hypothèses!$C$51)-Hypothèses!$E$51), Hypothèses!$D$51), 0)))*IF(B376&gt;=3,1,0)+((LOGNORM.INV(RAND(), LN(Hypothèses!$B$51), Hypothèses!$C$51)) - (MAX(MIN((LOGNORM.INV(RAND(), LN(Hypothèses!$B$51), Hypothèses!$C$51)-Hypothèses!$E$51), Hypothèses!$D$51), 0)))*IF(B376&gt;=4,1,0)</f>
        <v>0</v>
      </c>
      <c r="I376" s="7">
        <f>((LOGNORM.INV(RAND(), LN(Hypothèses!$B$52), Hypothèses!$C$52)) - (MAX(MIN((LOGNORM.INV(RAND(), LN(Hypothèses!$B$52), Hypothèses!$C$52)-Hypothèses!$E$52), Hypothèses!$D$52), 0)))*IF(C376&gt;=1,1,0)+((LOGNORM.INV(RAND(), LN(Hypothèses!$B$52), Hypothèses!$C$52)) - (MAX(MIN((LOGNORM.INV(RAND(), LN(Hypothèses!$B$52), Hypothèses!$C$52)-Hypothèses!$E$52), Hypothèses!$D$52), 0)))*IF(C376&gt;=2,1,0)+((LOGNORM.INV(RAND(), LN(Hypothèses!$B$52), Hypothèses!$C$52)) - (MAX(MIN((LOGNORM.INV(RAND(), LN(Hypothèses!$B$52), Hypothèses!$C$52)-Hypothèses!$E$52), Hypothèses!$D$52), 0)))*IF(C376&gt;=3,1,0)+((LOGNORM.INV(RAND(), LN(Hypothèses!$B$52), Hypothèses!$C$52)) - (MAX(MIN((LOGNORM.INV(RAND(), LN(Hypothèses!$B$52), Hypothèses!$C$52)-Hypothèses!$E$52), Hypothèses!$D$52), 0)))*IF(C376&gt;=4,1,0)</f>
        <v>0</v>
      </c>
      <c r="J376" s="7">
        <f>((LOGNORM.INV(RAND(), LN(Hypothèses!$B$53), Hypothèses!$C$53)) - (MAX(MIN((LOGNORM.INV(RAND(), LN(Hypothèses!$B$53), Hypothèses!$C$53)-Hypothèses!$E$53), Hypothèses!$D$53), 0)))*IF(D376&gt;=1,1,0)+((LOGNORM.INV(RAND(), LN(Hypothèses!$B$53), Hypothèses!$C$53)) - (MAX(MIN((LOGNORM.INV(RAND(), LN(Hypothèses!$B$53), Hypothèses!$C$53)-Hypothèses!$E$53), Hypothèses!$D$53), 0)))*IF(D376&gt;=2,1,0)+((LOGNORM.INV(RAND(), LN(Hypothèses!$B$53), Hypothèses!$C$53)) - (MAX(MIN((LOGNORM.INV(RAND(), LN(Hypothèses!$B$53), Hypothèses!$C$53)-Hypothèses!$E$53), Hypothèses!$D$53), 0)))*IF(D376&gt;=3,1,0)+((LOGNORM.INV(RAND(), LN(Hypothèses!$B$53), Hypothèses!$C$53)) - (MAX(MIN((LOGNORM.INV(RAND(), LN(Hypothèses!$B$53), Hypothèses!$C$53)-Hypothèses!$E$53), Hypothèses!$D$53), 0)))*IF(D376&gt;=4,1,0)</f>
        <v>0</v>
      </c>
      <c r="K376" s="7">
        <f>E376+F376+G376</f>
        <v>0</v>
      </c>
      <c r="L376" s="7">
        <f>H376+I376+J376</f>
        <v>0</v>
      </c>
      <c r="M376" s="7">
        <f>Simulateur!$G$20 + L376</f>
        <v>0</v>
      </c>
    </row>
    <row r="377" spans="1:13">
      <c r="A377" s="11">
        <v>376</v>
      </c>
      <c r="B377" s="11">
        <f>BINOM.INV(1000, (Hypothèses!$B$43*Hypothèses!$B$46)/1000, RAND())</f>
        <v>0</v>
      </c>
      <c r="C377" s="11">
        <f>BINOM.INV(1000, (Hypothèses!$B$43*Hypothèses!$B$47)/1000, RAND())</f>
        <v>0</v>
      </c>
      <c r="D377" s="11">
        <f>BINOM.INV(1000, (Hypothèses!$B$43*Hypothèses!$B$48)/1000, RAND())</f>
        <v>0</v>
      </c>
      <c r="E377" s="7">
        <f>(MAX(MIN((LOGNORM.INV(RAND(), LN(Hypothèses!$B$51), Hypothèses!$C$51)-Hypothèses!$E$51), Hypothèses!$D$51), 0))*IF(B377&gt;=1,1,0)+(MAX(MIN((LOGNORM.INV(RAND(), LN(Hypothèses!$B$51), Hypothèses!$C$51)-Hypothèses!$E$51), Hypothèses!$D$51), 0))*IF(B377&gt;=2,1,0)+(MAX(MIN((LOGNORM.INV(RAND(), LN(Hypothèses!$B$51), Hypothèses!$C$51)-Hypothèses!$E$51), Hypothèses!$D$51), 0))*IF(B377&gt;=3,1,0)+(MAX(MIN((LOGNORM.INV(RAND(), LN(Hypothèses!$B$51), Hypothèses!$C$51)-Hypothèses!$E$51), Hypothèses!$D$51), 0))*IF(B377&gt;=4,1,0)</f>
        <v>0</v>
      </c>
      <c r="F377" s="7">
        <f>(MAX(MIN((LOGNORM.INV(RAND(), LN(Hypothèses!$B$52), Hypothèses!$C$52)-Hypothèses!$E$52), Hypothèses!$D$52), 0))*IF(C377&gt;=1,1,0)+(MAX(MIN((LOGNORM.INV(RAND(), LN(Hypothèses!$B$52), Hypothèses!$C$52)-Hypothèses!$E$52), Hypothèses!$D$52), 0))*IF(C377&gt;=2,1,0)+(MAX(MIN((LOGNORM.INV(RAND(), LN(Hypothèses!$B$52), Hypothèses!$C$52)-Hypothèses!$E$52), Hypothèses!$D$52), 0))*IF(C377&gt;=3,1,0)+(MAX(MIN((LOGNORM.INV(RAND(), LN(Hypothèses!$B$52), Hypothèses!$C$52)-Hypothèses!$E$52), Hypothèses!$D$52), 0))*IF(C377&gt;=4,1,0)</f>
        <v>0</v>
      </c>
      <c r="G377" s="7">
        <f>(MAX(MIN((LOGNORM.INV(RAND(), LN(Hypothèses!$B$53), Hypothèses!$C$53)-Hypothèses!$E$53), Hypothèses!$D$53), 0))*IF(D377&gt;=1,1,0)+(MAX(MIN((LOGNORM.INV(RAND(), LN(Hypothèses!$B$53), Hypothèses!$C$53)-Hypothèses!$E$53), Hypothèses!$D$53), 0))*IF(D377&gt;=2,1,0)+(MAX(MIN((LOGNORM.INV(RAND(), LN(Hypothèses!$B$53), Hypothèses!$C$53)-Hypothèses!$E$53), Hypothèses!$D$53), 0))*IF(D377&gt;=3,1,0)+(MAX(MIN((LOGNORM.INV(RAND(), LN(Hypothèses!$B$53), Hypothèses!$C$53)-Hypothèses!$E$53), Hypothèses!$D$53), 0))*IF(D377&gt;=4,1,0)</f>
        <v>0</v>
      </c>
      <c r="H377" s="7">
        <f>((LOGNORM.INV(RAND(), LN(Hypothèses!$B$51), Hypothèses!$C$51)) - (MAX(MIN((LOGNORM.INV(RAND(), LN(Hypothèses!$B$51), Hypothèses!$C$51)-Hypothèses!$E$51), Hypothèses!$D$51), 0)))*IF(B377&gt;=1,1,0)+((LOGNORM.INV(RAND(), LN(Hypothèses!$B$51), Hypothèses!$C$51)) - (MAX(MIN((LOGNORM.INV(RAND(), LN(Hypothèses!$B$51), Hypothèses!$C$51)-Hypothèses!$E$51), Hypothèses!$D$51), 0)))*IF(B377&gt;=2,1,0)+((LOGNORM.INV(RAND(), LN(Hypothèses!$B$51), Hypothèses!$C$51)) - (MAX(MIN((LOGNORM.INV(RAND(), LN(Hypothèses!$B$51), Hypothèses!$C$51)-Hypothèses!$E$51), Hypothèses!$D$51), 0)))*IF(B377&gt;=3,1,0)+((LOGNORM.INV(RAND(), LN(Hypothèses!$B$51), Hypothèses!$C$51)) - (MAX(MIN((LOGNORM.INV(RAND(), LN(Hypothèses!$B$51), Hypothèses!$C$51)-Hypothèses!$E$51), Hypothèses!$D$51), 0)))*IF(B377&gt;=4,1,0)</f>
        <v>0</v>
      </c>
      <c r="I377" s="7">
        <f>((LOGNORM.INV(RAND(), LN(Hypothèses!$B$52), Hypothèses!$C$52)) - (MAX(MIN((LOGNORM.INV(RAND(), LN(Hypothèses!$B$52), Hypothèses!$C$52)-Hypothèses!$E$52), Hypothèses!$D$52), 0)))*IF(C377&gt;=1,1,0)+((LOGNORM.INV(RAND(), LN(Hypothèses!$B$52), Hypothèses!$C$52)) - (MAX(MIN((LOGNORM.INV(RAND(), LN(Hypothèses!$B$52), Hypothèses!$C$52)-Hypothèses!$E$52), Hypothèses!$D$52), 0)))*IF(C377&gt;=2,1,0)+((LOGNORM.INV(RAND(), LN(Hypothèses!$B$52), Hypothèses!$C$52)) - (MAX(MIN((LOGNORM.INV(RAND(), LN(Hypothèses!$B$52), Hypothèses!$C$52)-Hypothèses!$E$52), Hypothèses!$D$52), 0)))*IF(C377&gt;=3,1,0)+((LOGNORM.INV(RAND(), LN(Hypothèses!$B$52), Hypothèses!$C$52)) - (MAX(MIN((LOGNORM.INV(RAND(), LN(Hypothèses!$B$52), Hypothèses!$C$52)-Hypothèses!$E$52), Hypothèses!$D$52), 0)))*IF(C377&gt;=4,1,0)</f>
        <v>0</v>
      </c>
      <c r="J377" s="7">
        <f>((LOGNORM.INV(RAND(), LN(Hypothèses!$B$53), Hypothèses!$C$53)) - (MAX(MIN((LOGNORM.INV(RAND(), LN(Hypothèses!$B$53), Hypothèses!$C$53)-Hypothèses!$E$53), Hypothèses!$D$53), 0)))*IF(D377&gt;=1,1,0)+((LOGNORM.INV(RAND(), LN(Hypothèses!$B$53), Hypothèses!$C$53)) - (MAX(MIN((LOGNORM.INV(RAND(), LN(Hypothèses!$B$53), Hypothèses!$C$53)-Hypothèses!$E$53), Hypothèses!$D$53), 0)))*IF(D377&gt;=2,1,0)+((LOGNORM.INV(RAND(), LN(Hypothèses!$B$53), Hypothèses!$C$53)) - (MAX(MIN((LOGNORM.INV(RAND(), LN(Hypothèses!$B$53), Hypothèses!$C$53)-Hypothèses!$E$53), Hypothèses!$D$53), 0)))*IF(D377&gt;=3,1,0)+((LOGNORM.INV(RAND(), LN(Hypothèses!$B$53), Hypothèses!$C$53)) - (MAX(MIN((LOGNORM.INV(RAND(), LN(Hypothèses!$B$53), Hypothèses!$C$53)-Hypothèses!$E$53), Hypothèses!$D$53), 0)))*IF(D377&gt;=4,1,0)</f>
        <v>0</v>
      </c>
      <c r="K377" s="7">
        <f>E377+F377+G377</f>
        <v>0</v>
      </c>
      <c r="L377" s="7">
        <f>H377+I377+J377</f>
        <v>0</v>
      </c>
      <c r="M377" s="7">
        <f>Simulateur!$G$20 + L377</f>
        <v>0</v>
      </c>
    </row>
    <row r="378" spans="1:13">
      <c r="A378" s="11">
        <v>377</v>
      </c>
      <c r="B378" s="11">
        <f>BINOM.INV(1000, (Hypothèses!$B$43*Hypothèses!$B$46)/1000, RAND())</f>
        <v>0</v>
      </c>
      <c r="C378" s="11">
        <f>BINOM.INV(1000, (Hypothèses!$B$43*Hypothèses!$B$47)/1000, RAND())</f>
        <v>0</v>
      </c>
      <c r="D378" s="11">
        <f>BINOM.INV(1000, (Hypothèses!$B$43*Hypothèses!$B$48)/1000, RAND())</f>
        <v>0</v>
      </c>
      <c r="E378" s="7">
        <f>(MAX(MIN((LOGNORM.INV(RAND(), LN(Hypothèses!$B$51), Hypothèses!$C$51)-Hypothèses!$E$51), Hypothèses!$D$51), 0))*IF(B378&gt;=1,1,0)+(MAX(MIN((LOGNORM.INV(RAND(), LN(Hypothèses!$B$51), Hypothèses!$C$51)-Hypothèses!$E$51), Hypothèses!$D$51), 0))*IF(B378&gt;=2,1,0)+(MAX(MIN((LOGNORM.INV(RAND(), LN(Hypothèses!$B$51), Hypothèses!$C$51)-Hypothèses!$E$51), Hypothèses!$D$51), 0))*IF(B378&gt;=3,1,0)+(MAX(MIN((LOGNORM.INV(RAND(), LN(Hypothèses!$B$51), Hypothèses!$C$51)-Hypothèses!$E$51), Hypothèses!$D$51), 0))*IF(B378&gt;=4,1,0)</f>
        <v>0</v>
      </c>
      <c r="F378" s="7">
        <f>(MAX(MIN((LOGNORM.INV(RAND(), LN(Hypothèses!$B$52), Hypothèses!$C$52)-Hypothèses!$E$52), Hypothèses!$D$52), 0))*IF(C378&gt;=1,1,0)+(MAX(MIN((LOGNORM.INV(RAND(), LN(Hypothèses!$B$52), Hypothèses!$C$52)-Hypothèses!$E$52), Hypothèses!$D$52), 0))*IF(C378&gt;=2,1,0)+(MAX(MIN((LOGNORM.INV(RAND(), LN(Hypothèses!$B$52), Hypothèses!$C$52)-Hypothèses!$E$52), Hypothèses!$D$52), 0))*IF(C378&gt;=3,1,0)+(MAX(MIN((LOGNORM.INV(RAND(), LN(Hypothèses!$B$52), Hypothèses!$C$52)-Hypothèses!$E$52), Hypothèses!$D$52), 0))*IF(C378&gt;=4,1,0)</f>
        <v>0</v>
      </c>
      <c r="G378" s="7">
        <f>(MAX(MIN((LOGNORM.INV(RAND(), LN(Hypothèses!$B$53), Hypothèses!$C$53)-Hypothèses!$E$53), Hypothèses!$D$53), 0))*IF(D378&gt;=1,1,0)+(MAX(MIN((LOGNORM.INV(RAND(), LN(Hypothèses!$B$53), Hypothèses!$C$53)-Hypothèses!$E$53), Hypothèses!$D$53), 0))*IF(D378&gt;=2,1,0)+(MAX(MIN((LOGNORM.INV(RAND(), LN(Hypothèses!$B$53), Hypothèses!$C$53)-Hypothèses!$E$53), Hypothèses!$D$53), 0))*IF(D378&gt;=3,1,0)+(MAX(MIN((LOGNORM.INV(RAND(), LN(Hypothèses!$B$53), Hypothèses!$C$53)-Hypothèses!$E$53), Hypothèses!$D$53), 0))*IF(D378&gt;=4,1,0)</f>
        <v>0</v>
      </c>
      <c r="H378" s="7">
        <f>((LOGNORM.INV(RAND(), LN(Hypothèses!$B$51), Hypothèses!$C$51)) - (MAX(MIN((LOGNORM.INV(RAND(), LN(Hypothèses!$B$51), Hypothèses!$C$51)-Hypothèses!$E$51), Hypothèses!$D$51), 0)))*IF(B378&gt;=1,1,0)+((LOGNORM.INV(RAND(), LN(Hypothèses!$B$51), Hypothèses!$C$51)) - (MAX(MIN((LOGNORM.INV(RAND(), LN(Hypothèses!$B$51), Hypothèses!$C$51)-Hypothèses!$E$51), Hypothèses!$D$51), 0)))*IF(B378&gt;=2,1,0)+((LOGNORM.INV(RAND(), LN(Hypothèses!$B$51), Hypothèses!$C$51)) - (MAX(MIN((LOGNORM.INV(RAND(), LN(Hypothèses!$B$51), Hypothèses!$C$51)-Hypothèses!$E$51), Hypothèses!$D$51), 0)))*IF(B378&gt;=3,1,0)+((LOGNORM.INV(RAND(), LN(Hypothèses!$B$51), Hypothèses!$C$51)) - (MAX(MIN((LOGNORM.INV(RAND(), LN(Hypothèses!$B$51), Hypothèses!$C$51)-Hypothèses!$E$51), Hypothèses!$D$51), 0)))*IF(B378&gt;=4,1,0)</f>
        <v>0</v>
      </c>
      <c r="I378" s="7">
        <f>((LOGNORM.INV(RAND(), LN(Hypothèses!$B$52), Hypothèses!$C$52)) - (MAX(MIN((LOGNORM.INV(RAND(), LN(Hypothèses!$B$52), Hypothèses!$C$52)-Hypothèses!$E$52), Hypothèses!$D$52), 0)))*IF(C378&gt;=1,1,0)+((LOGNORM.INV(RAND(), LN(Hypothèses!$B$52), Hypothèses!$C$52)) - (MAX(MIN((LOGNORM.INV(RAND(), LN(Hypothèses!$B$52), Hypothèses!$C$52)-Hypothèses!$E$52), Hypothèses!$D$52), 0)))*IF(C378&gt;=2,1,0)+((LOGNORM.INV(RAND(), LN(Hypothèses!$B$52), Hypothèses!$C$52)) - (MAX(MIN((LOGNORM.INV(RAND(), LN(Hypothèses!$B$52), Hypothèses!$C$52)-Hypothèses!$E$52), Hypothèses!$D$52), 0)))*IF(C378&gt;=3,1,0)+((LOGNORM.INV(RAND(), LN(Hypothèses!$B$52), Hypothèses!$C$52)) - (MAX(MIN((LOGNORM.INV(RAND(), LN(Hypothèses!$B$52), Hypothèses!$C$52)-Hypothèses!$E$52), Hypothèses!$D$52), 0)))*IF(C378&gt;=4,1,0)</f>
        <v>0</v>
      </c>
      <c r="J378" s="7">
        <f>((LOGNORM.INV(RAND(), LN(Hypothèses!$B$53), Hypothèses!$C$53)) - (MAX(MIN((LOGNORM.INV(RAND(), LN(Hypothèses!$B$53), Hypothèses!$C$53)-Hypothèses!$E$53), Hypothèses!$D$53), 0)))*IF(D378&gt;=1,1,0)+((LOGNORM.INV(RAND(), LN(Hypothèses!$B$53), Hypothèses!$C$53)) - (MAX(MIN((LOGNORM.INV(RAND(), LN(Hypothèses!$B$53), Hypothèses!$C$53)-Hypothèses!$E$53), Hypothèses!$D$53), 0)))*IF(D378&gt;=2,1,0)+((LOGNORM.INV(RAND(), LN(Hypothèses!$B$53), Hypothèses!$C$53)) - (MAX(MIN((LOGNORM.INV(RAND(), LN(Hypothèses!$B$53), Hypothèses!$C$53)-Hypothèses!$E$53), Hypothèses!$D$53), 0)))*IF(D378&gt;=3,1,0)+((LOGNORM.INV(RAND(), LN(Hypothèses!$B$53), Hypothèses!$C$53)) - (MAX(MIN((LOGNORM.INV(RAND(), LN(Hypothèses!$B$53), Hypothèses!$C$53)-Hypothèses!$E$53), Hypothèses!$D$53), 0)))*IF(D378&gt;=4,1,0)</f>
        <v>0</v>
      </c>
      <c r="K378" s="7">
        <f>E378+F378+G378</f>
        <v>0</v>
      </c>
      <c r="L378" s="7">
        <f>H378+I378+J378</f>
        <v>0</v>
      </c>
      <c r="M378" s="7">
        <f>Simulateur!$G$20 + L378</f>
        <v>0</v>
      </c>
    </row>
    <row r="379" spans="1:13">
      <c r="A379" s="11">
        <v>378</v>
      </c>
      <c r="B379" s="11">
        <f>BINOM.INV(1000, (Hypothèses!$B$43*Hypothèses!$B$46)/1000, RAND())</f>
        <v>0</v>
      </c>
      <c r="C379" s="11">
        <f>BINOM.INV(1000, (Hypothèses!$B$43*Hypothèses!$B$47)/1000, RAND())</f>
        <v>0</v>
      </c>
      <c r="D379" s="11">
        <f>BINOM.INV(1000, (Hypothèses!$B$43*Hypothèses!$B$48)/1000, RAND())</f>
        <v>0</v>
      </c>
      <c r="E379" s="7">
        <f>(MAX(MIN((LOGNORM.INV(RAND(), LN(Hypothèses!$B$51), Hypothèses!$C$51)-Hypothèses!$E$51), Hypothèses!$D$51), 0))*IF(B379&gt;=1,1,0)+(MAX(MIN((LOGNORM.INV(RAND(), LN(Hypothèses!$B$51), Hypothèses!$C$51)-Hypothèses!$E$51), Hypothèses!$D$51), 0))*IF(B379&gt;=2,1,0)+(MAX(MIN((LOGNORM.INV(RAND(), LN(Hypothèses!$B$51), Hypothèses!$C$51)-Hypothèses!$E$51), Hypothèses!$D$51), 0))*IF(B379&gt;=3,1,0)+(MAX(MIN((LOGNORM.INV(RAND(), LN(Hypothèses!$B$51), Hypothèses!$C$51)-Hypothèses!$E$51), Hypothèses!$D$51), 0))*IF(B379&gt;=4,1,0)</f>
        <v>0</v>
      </c>
      <c r="F379" s="7">
        <f>(MAX(MIN((LOGNORM.INV(RAND(), LN(Hypothèses!$B$52), Hypothèses!$C$52)-Hypothèses!$E$52), Hypothèses!$D$52), 0))*IF(C379&gt;=1,1,0)+(MAX(MIN((LOGNORM.INV(RAND(), LN(Hypothèses!$B$52), Hypothèses!$C$52)-Hypothèses!$E$52), Hypothèses!$D$52), 0))*IF(C379&gt;=2,1,0)+(MAX(MIN((LOGNORM.INV(RAND(), LN(Hypothèses!$B$52), Hypothèses!$C$52)-Hypothèses!$E$52), Hypothèses!$D$52), 0))*IF(C379&gt;=3,1,0)+(MAX(MIN((LOGNORM.INV(RAND(), LN(Hypothèses!$B$52), Hypothèses!$C$52)-Hypothèses!$E$52), Hypothèses!$D$52), 0))*IF(C379&gt;=4,1,0)</f>
        <v>0</v>
      </c>
      <c r="G379" s="7">
        <f>(MAX(MIN((LOGNORM.INV(RAND(), LN(Hypothèses!$B$53), Hypothèses!$C$53)-Hypothèses!$E$53), Hypothèses!$D$53), 0))*IF(D379&gt;=1,1,0)+(MAX(MIN((LOGNORM.INV(RAND(), LN(Hypothèses!$B$53), Hypothèses!$C$53)-Hypothèses!$E$53), Hypothèses!$D$53), 0))*IF(D379&gt;=2,1,0)+(MAX(MIN((LOGNORM.INV(RAND(), LN(Hypothèses!$B$53), Hypothèses!$C$53)-Hypothèses!$E$53), Hypothèses!$D$53), 0))*IF(D379&gt;=3,1,0)+(MAX(MIN((LOGNORM.INV(RAND(), LN(Hypothèses!$B$53), Hypothèses!$C$53)-Hypothèses!$E$53), Hypothèses!$D$53), 0))*IF(D379&gt;=4,1,0)</f>
        <v>0</v>
      </c>
      <c r="H379" s="7">
        <f>((LOGNORM.INV(RAND(), LN(Hypothèses!$B$51), Hypothèses!$C$51)) - (MAX(MIN((LOGNORM.INV(RAND(), LN(Hypothèses!$B$51), Hypothèses!$C$51)-Hypothèses!$E$51), Hypothèses!$D$51), 0)))*IF(B379&gt;=1,1,0)+((LOGNORM.INV(RAND(), LN(Hypothèses!$B$51), Hypothèses!$C$51)) - (MAX(MIN((LOGNORM.INV(RAND(), LN(Hypothèses!$B$51), Hypothèses!$C$51)-Hypothèses!$E$51), Hypothèses!$D$51), 0)))*IF(B379&gt;=2,1,0)+((LOGNORM.INV(RAND(), LN(Hypothèses!$B$51), Hypothèses!$C$51)) - (MAX(MIN((LOGNORM.INV(RAND(), LN(Hypothèses!$B$51), Hypothèses!$C$51)-Hypothèses!$E$51), Hypothèses!$D$51), 0)))*IF(B379&gt;=3,1,0)+((LOGNORM.INV(RAND(), LN(Hypothèses!$B$51), Hypothèses!$C$51)) - (MAX(MIN((LOGNORM.INV(RAND(), LN(Hypothèses!$B$51), Hypothèses!$C$51)-Hypothèses!$E$51), Hypothèses!$D$51), 0)))*IF(B379&gt;=4,1,0)</f>
        <v>0</v>
      </c>
      <c r="I379" s="7">
        <f>((LOGNORM.INV(RAND(), LN(Hypothèses!$B$52), Hypothèses!$C$52)) - (MAX(MIN((LOGNORM.INV(RAND(), LN(Hypothèses!$B$52), Hypothèses!$C$52)-Hypothèses!$E$52), Hypothèses!$D$52), 0)))*IF(C379&gt;=1,1,0)+((LOGNORM.INV(RAND(), LN(Hypothèses!$B$52), Hypothèses!$C$52)) - (MAX(MIN((LOGNORM.INV(RAND(), LN(Hypothèses!$B$52), Hypothèses!$C$52)-Hypothèses!$E$52), Hypothèses!$D$52), 0)))*IF(C379&gt;=2,1,0)+((LOGNORM.INV(RAND(), LN(Hypothèses!$B$52), Hypothèses!$C$52)) - (MAX(MIN((LOGNORM.INV(RAND(), LN(Hypothèses!$B$52), Hypothèses!$C$52)-Hypothèses!$E$52), Hypothèses!$D$52), 0)))*IF(C379&gt;=3,1,0)+((LOGNORM.INV(RAND(), LN(Hypothèses!$B$52), Hypothèses!$C$52)) - (MAX(MIN((LOGNORM.INV(RAND(), LN(Hypothèses!$B$52), Hypothèses!$C$52)-Hypothèses!$E$52), Hypothèses!$D$52), 0)))*IF(C379&gt;=4,1,0)</f>
        <v>0</v>
      </c>
      <c r="J379" s="7">
        <f>((LOGNORM.INV(RAND(), LN(Hypothèses!$B$53), Hypothèses!$C$53)) - (MAX(MIN((LOGNORM.INV(RAND(), LN(Hypothèses!$B$53), Hypothèses!$C$53)-Hypothèses!$E$53), Hypothèses!$D$53), 0)))*IF(D379&gt;=1,1,0)+((LOGNORM.INV(RAND(), LN(Hypothèses!$B$53), Hypothèses!$C$53)) - (MAX(MIN((LOGNORM.INV(RAND(), LN(Hypothèses!$B$53), Hypothèses!$C$53)-Hypothèses!$E$53), Hypothèses!$D$53), 0)))*IF(D379&gt;=2,1,0)+((LOGNORM.INV(RAND(), LN(Hypothèses!$B$53), Hypothèses!$C$53)) - (MAX(MIN((LOGNORM.INV(RAND(), LN(Hypothèses!$B$53), Hypothèses!$C$53)-Hypothèses!$E$53), Hypothèses!$D$53), 0)))*IF(D379&gt;=3,1,0)+((LOGNORM.INV(RAND(), LN(Hypothèses!$B$53), Hypothèses!$C$53)) - (MAX(MIN((LOGNORM.INV(RAND(), LN(Hypothèses!$B$53), Hypothèses!$C$53)-Hypothèses!$E$53), Hypothèses!$D$53), 0)))*IF(D379&gt;=4,1,0)</f>
        <v>0</v>
      </c>
      <c r="K379" s="7">
        <f>E379+F379+G379</f>
        <v>0</v>
      </c>
      <c r="L379" s="7">
        <f>H379+I379+J379</f>
        <v>0</v>
      </c>
      <c r="M379" s="7">
        <f>Simulateur!$G$20 + L379</f>
        <v>0</v>
      </c>
    </row>
    <row r="380" spans="1:13">
      <c r="A380" s="11">
        <v>379</v>
      </c>
      <c r="B380" s="11">
        <f>BINOM.INV(1000, (Hypothèses!$B$43*Hypothèses!$B$46)/1000, RAND())</f>
        <v>0</v>
      </c>
      <c r="C380" s="11">
        <f>BINOM.INV(1000, (Hypothèses!$B$43*Hypothèses!$B$47)/1000, RAND())</f>
        <v>0</v>
      </c>
      <c r="D380" s="11">
        <f>BINOM.INV(1000, (Hypothèses!$B$43*Hypothèses!$B$48)/1000, RAND())</f>
        <v>0</v>
      </c>
      <c r="E380" s="7">
        <f>(MAX(MIN((LOGNORM.INV(RAND(), LN(Hypothèses!$B$51), Hypothèses!$C$51)-Hypothèses!$E$51), Hypothèses!$D$51), 0))*IF(B380&gt;=1,1,0)+(MAX(MIN((LOGNORM.INV(RAND(), LN(Hypothèses!$B$51), Hypothèses!$C$51)-Hypothèses!$E$51), Hypothèses!$D$51), 0))*IF(B380&gt;=2,1,0)+(MAX(MIN((LOGNORM.INV(RAND(), LN(Hypothèses!$B$51), Hypothèses!$C$51)-Hypothèses!$E$51), Hypothèses!$D$51), 0))*IF(B380&gt;=3,1,0)+(MAX(MIN((LOGNORM.INV(RAND(), LN(Hypothèses!$B$51), Hypothèses!$C$51)-Hypothèses!$E$51), Hypothèses!$D$51), 0))*IF(B380&gt;=4,1,0)</f>
        <v>0</v>
      </c>
      <c r="F380" s="7">
        <f>(MAX(MIN((LOGNORM.INV(RAND(), LN(Hypothèses!$B$52), Hypothèses!$C$52)-Hypothèses!$E$52), Hypothèses!$D$52), 0))*IF(C380&gt;=1,1,0)+(MAX(MIN((LOGNORM.INV(RAND(), LN(Hypothèses!$B$52), Hypothèses!$C$52)-Hypothèses!$E$52), Hypothèses!$D$52), 0))*IF(C380&gt;=2,1,0)+(MAX(MIN((LOGNORM.INV(RAND(), LN(Hypothèses!$B$52), Hypothèses!$C$52)-Hypothèses!$E$52), Hypothèses!$D$52), 0))*IF(C380&gt;=3,1,0)+(MAX(MIN((LOGNORM.INV(RAND(), LN(Hypothèses!$B$52), Hypothèses!$C$52)-Hypothèses!$E$52), Hypothèses!$D$52), 0))*IF(C380&gt;=4,1,0)</f>
        <v>0</v>
      </c>
      <c r="G380" s="7">
        <f>(MAX(MIN((LOGNORM.INV(RAND(), LN(Hypothèses!$B$53), Hypothèses!$C$53)-Hypothèses!$E$53), Hypothèses!$D$53), 0))*IF(D380&gt;=1,1,0)+(MAX(MIN((LOGNORM.INV(RAND(), LN(Hypothèses!$B$53), Hypothèses!$C$53)-Hypothèses!$E$53), Hypothèses!$D$53), 0))*IF(D380&gt;=2,1,0)+(MAX(MIN((LOGNORM.INV(RAND(), LN(Hypothèses!$B$53), Hypothèses!$C$53)-Hypothèses!$E$53), Hypothèses!$D$53), 0))*IF(D380&gt;=3,1,0)+(MAX(MIN((LOGNORM.INV(RAND(), LN(Hypothèses!$B$53), Hypothèses!$C$53)-Hypothèses!$E$53), Hypothèses!$D$53), 0))*IF(D380&gt;=4,1,0)</f>
        <v>0</v>
      </c>
      <c r="H380" s="7">
        <f>((LOGNORM.INV(RAND(), LN(Hypothèses!$B$51), Hypothèses!$C$51)) - (MAX(MIN((LOGNORM.INV(RAND(), LN(Hypothèses!$B$51), Hypothèses!$C$51)-Hypothèses!$E$51), Hypothèses!$D$51), 0)))*IF(B380&gt;=1,1,0)+((LOGNORM.INV(RAND(), LN(Hypothèses!$B$51), Hypothèses!$C$51)) - (MAX(MIN((LOGNORM.INV(RAND(), LN(Hypothèses!$B$51), Hypothèses!$C$51)-Hypothèses!$E$51), Hypothèses!$D$51), 0)))*IF(B380&gt;=2,1,0)+((LOGNORM.INV(RAND(), LN(Hypothèses!$B$51), Hypothèses!$C$51)) - (MAX(MIN((LOGNORM.INV(RAND(), LN(Hypothèses!$B$51), Hypothèses!$C$51)-Hypothèses!$E$51), Hypothèses!$D$51), 0)))*IF(B380&gt;=3,1,0)+((LOGNORM.INV(RAND(), LN(Hypothèses!$B$51), Hypothèses!$C$51)) - (MAX(MIN((LOGNORM.INV(RAND(), LN(Hypothèses!$B$51), Hypothèses!$C$51)-Hypothèses!$E$51), Hypothèses!$D$51), 0)))*IF(B380&gt;=4,1,0)</f>
        <v>0</v>
      </c>
      <c r="I380" s="7">
        <f>((LOGNORM.INV(RAND(), LN(Hypothèses!$B$52), Hypothèses!$C$52)) - (MAX(MIN((LOGNORM.INV(RAND(), LN(Hypothèses!$B$52), Hypothèses!$C$52)-Hypothèses!$E$52), Hypothèses!$D$52), 0)))*IF(C380&gt;=1,1,0)+((LOGNORM.INV(RAND(), LN(Hypothèses!$B$52), Hypothèses!$C$52)) - (MAX(MIN((LOGNORM.INV(RAND(), LN(Hypothèses!$B$52), Hypothèses!$C$52)-Hypothèses!$E$52), Hypothèses!$D$52), 0)))*IF(C380&gt;=2,1,0)+((LOGNORM.INV(RAND(), LN(Hypothèses!$B$52), Hypothèses!$C$52)) - (MAX(MIN((LOGNORM.INV(RAND(), LN(Hypothèses!$B$52), Hypothèses!$C$52)-Hypothèses!$E$52), Hypothèses!$D$52), 0)))*IF(C380&gt;=3,1,0)+((LOGNORM.INV(RAND(), LN(Hypothèses!$B$52), Hypothèses!$C$52)) - (MAX(MIN((LOGNORM.INV(RAND(), LN(Hypothèses!$B$52), Hypothèses!$C$52)-Hypothèses!$E$52), Hypothèses!$D$52), 0)))*IF(C380&gt;=4,1,0)</f>
        <v>0</v>
      </c>
      <c r="J380" s="7">
        <f>((LOGNORM.INV(RAND(), LN(Hypothèses!$B$53), Hypothèses!$C$53)) - (MAX(MIN((LOGNORM.INV(RAND(), LN(Hypothèses!$B$53), Hypothèses!$C$53)-Hypothèses!$E$53), Hypothèses!$D$53), 0)))*IF(D380&gt;=1,1,0)+((LOGNORM.INV(RAND(), LN(Hypothèses!$B$53), Hypothèses!$C$53)) - (MAX(MIN((LOGNORM.INV(RAND(), LN(Hypothèses!$B$53), Hypothèses!$C$53)-Hypothèses!$E$53), Hypothèses!$D$53), 0)))*IF(D380&gt;=2,1,0)+((LOGNORM.INV(RAND(), LN(Hypothèses!$B$53), Hypothèses!$C$53)) - (MAX(MIN((LOGNORM.INV(RAND(), LN(Hypothèses!$B$53), Hypothèses!$C$53)-Hypothèses!$E$53), Hypothèses!$D$53), 0)))*IF(D380&gt;=3,1,0)+((LOGNORM.INV(RAND(), LN(Hypothèses!$B$53), Hypothèses!$C$53)) - (MAX(MIN((LOGNORM.INV(RAND(), LN(Hypothèses!$B$53), Hypothèses!$C$53)-Hypothèses!$E$53), Hypothèses!$D$53), 0)))*IF(D380&gt;=4,1,0)</f>
        <v>0</v>
      </c>
      <c r="K380" s="7">
        <f>E380+F380+G380</f>
        <v>0</v>
      </c>
      <c r="L380" s="7">
        <f>H380+I380+J380</f>
        <v>0</v>
      </c>
      <c r="M380" s="7">
        <f>Simulateur!$G$20 + L380</f>
        <v>0</v>
      </c>
    </row>
    <row r="381" spans="1:13">
      <c r="A381" s="11">
        <v>380</v>
      </c>
      <c r="B381" s="11">
        <f>BINOM.INV(1000, (Hypothèses!$B$43*Hypothèses!$B$46)/1000, RAND())</f>
        <v>0</v>
      </c>
      <c r="C381" s="11">
        <f>BINOM.INV(1000, (Hypothèses!$B$43*Hypothèses!$B$47)/1000, RAND())</f>
        <v>0</v>
      </c>
      <c r="D381" s="11">
        <f>BINOM.INV(1000, (Hypothèses!$B$43*Hypothèses!$B$48)/1000, RAND())</f>
        <v>0</v>
      </c>
      <c r="E381" s="7">
        <f>(MAX(MIN((LOGNORM.INV(RAND(), LN(Hypothèses!$B$51), Hypothèses!$C$51)-Hypothèses!$E$51), Hypothèses!$D$51), 0))*IF(B381&gt;=1,1,0)+(MAX(MIN((LOGNORM.INV(RAND(), LN(Hypothèses!$B$51), Hypothèses!$C$51)-Hypothèses!$E$51), Hypothèses!$D$51), 0))*IF(B381&gt;=2,1,0)+(MAX(MIN((LOGNORM.INV(RAND(), LN(Hypothèses!$B$51), Hypothèses!$C$51)-Hypothèses!$E$51), Hypothèses!$D$51), 0))*IF(B381&gt;=3,1,0)+(MAX(MIN((LOGNORM.INV(RAND(), LN(Hypothèses!$B$51), Hypothèses!$C$51)-Hypothèses!$E$51), Hypothèses!$D$51), 0))*IF(B381&gt;=4,1,0)</f>
        <v>0</v>
      </c>
      <c r="F381" s="7">
        <f>(MAX(MIN((LOGNORM.INV(RAND(), LN(Hypothèses!$B$52), Hypothèses!$C$52)-Hypothèses!$E$52), Hypothèses!$D$52), 0))*IF(C381&gt;=1,1,0)+(MAX(MIN((LOGNORM.INV(RAND(), LN(Hypothèses!$B$52), Hypothèses!$C$52)-Hypothèses!$E$52), Hypothèses!$D$52), 0))*IF(C381&gt;=2,1,0)+(MAX(MIN((LOGNORM.INV(RAND(), LN(Hypothèses!$B$52), Hypothèses!$C$52)-Hypothèses!$E$52), Hypothèses!$D$52), 0))*IF(C381&gt;=3,1,0)+(MAX(MIN((LOGNORM.INV(RAND(), LN(Hypothèses!$B$52), Hypothèses!$C$52)-Hypothèses!$E$52), Hypothèses!$D$52), 0))*IF(C381&gt;=4,1,0)</f>
        <v>0</v>
      </c>
      <c r="G381" s="7">
        <f>(MAX(MIN((LOGNORM.INV(RAND(), LN(Hypothèses!$B$53), Hypothèses!$C$53)-Hypothèses!$E$53), Hypothèses!$D$53), 0))*IF(D381&gt;=1,1,0)+(MAX(MIN((LOGNORM.INV(RAND(), LN(Hypothèses!$B$53), Hypothèses!$C$53)-Hypothèses!$E$53), Hypothèses!$D$53), 0))*IF(D381&gt;=2,1,0)+(MAX(MIN((LOGNORM.INV(RAND(), LN(Hypothèses!$B$53), Hypothèses!$C$53)-Hypothèses!$E$53), Hypothèses!$D$53), 0))*IF(D381&gt;=3,1,0)+(MAX(MIN((LOGNORM.INV(RAND(), LN(Hypothèses!$B$53), Hypothèses!$C$53)-Hypothèses!$E$53), Hypothèses!$D$53), 0))*IF(D381&gt;=4,1,0)</f>
        <v>0</v>
      </c>
      <c r="H381" s="7">
        <f>((LOGNORM.INV(RAND(), LN(Hypothèses!$B$51), Hypothèses!$C$51)) - (MAX(MIN((LOGNORM.INV(RAND(), LN(Hypothèses!$B$51), Hypothèses!$C$51)-Hypothèses!$E$51), Hypothèses!$D$51), 0)))*IF(B381&gt;=1,1,0)+((LOGNORM.INV(RAND(), LN(Hypothèses!$B$51), Hypothèses!$C$51)) - (MAX(MIN((LOGNORM.INV(RAND(), LN(Hypothèses!$B$51), Hypothèses!$C$51)-Hypothèses!$E$51), Hypothèses!$D$51), 0)))*IF(B381&gt;=2,1,0)+((LOGNORM.INV(RAND(), LN(Hypothèses!$B$51), Hypothèses!$C$51)) - (MAX(MIN((LOGNORM.INV(RAND(), LN(Hypothèses!$B$51), Hypothèses!$C$51)-Hypothèses!$E$51), Hypothèses!$D$51), 0)))*IF(B381&gt;=3,1,0)+((LOGNORM.INV(RAND(), LN(Hypothèses!$B$51), Hypothèses!$C$51)) - (MAX(MIN((LOGNORM.INV(RAND(), LN(Hypothèses!$B$51), Hypothèses!$C$51)-Hypothèses!$E$51), Hypothèses!$D$51), 0)))*IF(B381&gt;=4,1,0)</f>
        <v>0</v>
      </c>
      <c r="I381" s="7">
        <f>((LOGNORM.INV(RAND(), LN(Hypothèses!$B$52), Hypothèses!$C$52)) - (MAX(MIN((LOGNORM.INV(RAND(), LN(Hypothèses!$B$52), Hypothèses!$C$52)-Hypothèses!$E$52), Hypothèses!$D$52), 0)))*IF(C381&gt;=1,1,0)+((LOGNORM.INV(RAND(), LN(Hypothèses!$B$52), Hypothèses!$C$52)) - (MAX(MIN((LOGNORM.INV(RAND(), LN(Hypothèses!$B$52), Hypothèses!$C$52)-Hypothèses!$E$52), Hypothèses!$D$52), 0)))*IF(C381&gt;=2,1,0)+((LOGNORM.INV(RAND(), LN(Hypothèses!$B$52), Hypothèses!$C$52)) - (MAX(MIN((LOGNORM.INV(RAND(), LN(Hypothèses!$B$52), Hypothèses!$C$52)-Hypothèses!$E$52), Hypothèses!$D$52), 0)))*IF(C381&gt;=3,1,0)+((LOGNORM.INV(RAND(), LN(Hypothèses!$B$52), Hypothèses!$C$52)) - (MAX(MIN((LOGNORM.INV(RAND(), LN(Hypothèses!$B$52), Hypothèses!$C$52)-Hypothèses!$E$52), Hypothèses!$D$52), 0)))*IF(C381&gt;=4,1,0)</f>
        <v>0</v>
      </c>
      <c r="J381" s="7">
        <f>((LOGNORM.INV(RAND(), LN(Hypothèses!$B$53), Hypothèses!$C$53)) - (MAX(MIN((LOGNORM.INV(RAND(), LN(Hypothèses!$B$53), Hypothèses!$C$53)-Hypothèses!$E$53), Hypothèses!$D$53), 0)))*IF(D381&gt;=1,1,0)+((LOGNORM.INV(RAND(), LN(Hypothèses!$B$53), Hypothèses!$C$53)) - (MAX(MIN((LOGNORM.INV(RAND(), LN(Hypothèses!$B$53), Hypothèses!$C$53)-Hypothèses!$E$53), Hypothèses!$D$53), 0)))*IF(D381&gt;=2,1,0)+((LOGNORM.INV(RAND(), LN(Hypothèses!$B$53), Hypothèses!$C$53)) - (MAX(MIN((LOGNORM.INV(RAND(), LN(Hypothèses!$B$53), Hypothèses!$C$53)-Hypothèses!$E$53), Hypothèses!$D$53), 0)))*IF(D381&gt;=3,1,0)+((LOGNORM.INV(RAND(), LN(Hypothèses!$B$53), Hypothèses!$C$53)) - (MAX(MIN((LOGNORM.INV(RAND(), LN(Hypothèses!$B$53), Hypothèses!$C$53)-Hypothèses!$E$53), Hypothèses!$D$53), 0)))*IF(D381&gt;=4,1,0)</f>
        <v>0</v>
      </c>
      <c r="K381" s="7">
        <f>E381+F381+G381</f>
        <v>0</v>
      </c>
      <c r="L381" s="7">
        <f>H381+I381+J381</f>
        <v>0</v>
      </c>
      <c r="M381" s="7">
        <f>Simulateur!$G$20 + L381</f>
        <v>0</v>
      </c>
    </row>
    <row r="382" spans="1:13">
      <c r="A382" s="11">
        <v>381</v>
      </c>
      <c r="B382" s="11">
        <f>BINOM.INV(1000, (Hypothèses!$B$43*Hypothèses!$B$46)/1000, RAND())</f>
        <v>0</v>
      </c>
      <c r="C382" s="11">
        <f>BINOM.INV(1000, (Hypothèses!$B$43*Hypothèses!$B$47)/1000, RAND())</f>
        <v>0</v>
      </c>
      <c r="D382" s="11">
        <f>BINOM.INV(1000, (Hypothèses!$B$43*Hypothèses!$B$48)/1000, RAND())</f>
        <v>0</v>
      </c>
      <c r="E382" s="7">
        <f>(MAX(MIN((LOGNORM.INV(RAND(), LN(Hypothèses!$B$51), Hypothèses!$C$51)-Hypothèses!$E$51), Hypothèses!$D$51), 0))*IF(B382&gt;=1,1,0)+(MAX(MIN((LOGNORM.INV(RAND(), LN(Hypothèses!$B$51), Hypothèses!$C$51)-Hypothèses!$E$51), Hypothèses!$D$51), 0))*IF(B382&gt;=2,1,0)+(MAX(MIN((LOGNORM.INV(RAND(), LN(Hypothèses!$B$51), Hypothèses!$C$51)-Hypothèses!$E$51), Hypothèses!$D$51), 0))*IF(B382&gt;=3,1,0)+(MAX(MIN((LOGNORM.INV(RAND(), LN(Hypothèses!$B$51), Hypothèses!$C$51)-Hypothèses!$E$51), Hypothèses!$D$51), 0))*IF(B382&gt;=4,1,0)</f>
        <v>0</v>
      </c>
      <c r="F382" s="7">
        <f>(MAX(MIN((LOGNORM.INV(RAND(), LN(Hypothèses!$B$52), Hypothèses!$C$52)-Hypothèses!$E$52), Hypothèses!$D$52), 0))*IF(C382&gt;=1,1,0)+(MAX(MIN((LOGNORM.INV(RAND(), LN(Hypothèses!$B$52), Hypothèses!$C$52)-Hypothèses!$E$52), Hypothèses!$D$52), 0))*IF(C382&gt;=2,1,0)+(MAX(MIN((LOGNORM.INV(RAND(), LN(Hypothèses!$B$52), Hypothèses!$C$52)-Hypothèses!$E$52), Hypothèses!$D$52), 0))*IF(C382&gt;=3,1,0)+(MAX(MIN((LOGNORM.INV(RAND(), LN(Hypothèses!$B$52), Hypothèses!$C$52)-Hypothèses!$E$52), Hypothèses!$D$52), 0))*IF(C382&gt;=4,1,0)</f>
        <v>0</v>
      </c>
      <c r="G382" s="7">
        <f>(MAX(MIN((LOGNORM.INV(RAND(), LN(Hypothèses!$B$53), Hypothèses!$C$53)-Hypothèses!$E$53), Hypothèses!$D$53), 0))*IF(D382&gt;=1,1,0)+(MAX(MIN((LOGNORM.INV(RAND(), LN(Hypothèses!$B$53), Hypothèses!$C$53)-Hypothèses!$E$53), Hypothèses!$D$53), 0))*IF(D382&gt;=2,1,0)+(MAX(MIN((LOGNORM.INV(RAND(), LN(Hypothèses!$B$53), Hypothèses!$C$53)-Hypothèses!$E$53), Hypothèses!$D$53), 0))*IF(D382&gt;=3,1,0)+(MAX(MIN((LOGNORM.INV(RAND(), LN(Hypothèses!$B$53), Hypothèses!$C$53)-Hypothèses!$E$53), Hypothèses!$D$53), 0))*IF(D382&gt;=4,1,0)</f>
        <v>0</v>
      </c>
      <c r="H382" s="7">
        <f>((LOGNORM.INV(RAND(), LN(Hypothèses!$B$51), Hypothèses!$C$51)) - (MAX(MIN((LOGNORM.INV(RAND(), LN(Hypothèses!$B$51), Hypothèses!$C$51)-Hypothèses!$E$51), Hypothèses!$D$51), 0)))*IF(B382&gt;=1,1,0)+((LOGNORM.INV(RAND(), LN(Hypothèses!$B$51), Hypothèses!$C$51)) - (MAX(MIN((LOGNORM.INV(RAND(), LN(Hypothèses!$B$51), Hypothèses!$C$51)-Hypothèses!$E$51), Hypothèses!$D$51), 0)))*IF(B382&gt;=2,1,0)+((LOGNORM.INV(RAND(), LN(Hypothèses!$B$51), Hypothèses!$C$51)) - (MAX(MIN((LOGNORM.INV(RAND(), LN(Hypothèses!$B$51), Hypothèses!$C$51)-Hypothèses!$E$51), Hypothèses!$D$51), 0)))*IF(B382&gt;=3,1,0)+((LOGNORM.INV(RAND(), LN(Hypothèses!$B$51), Hypothèses!$C$51)) - (MAX(MIN((LOGNORM.INV(RAND(), LN(Hypothèses!$B$51), Hypothèses!$C$51)-Hypothèses!$E$51), Hypothèses!$D$51), 0)))*IF(B382&gt;=4,1,0)</f>
        <v>0</v>
      </c>
      <c r="I382" s="7">
        <f>((LOGNORM.INV(RAND(), LN(Hypothèses!$B$52), Hypothèses!$C$52)) - (MAX(MIN((LOGNORM.INV(RAND(), LN(Hypothèses!$B$52), Hypothèses!$C$52)-Hypothèses!$E$52), Hypothèses!$D$52), 0)))*IF(C382&gt;=1,1,0)+((LOGNORM.INV(RAND(), LN(Hypothèses!$B$52), Hypothèses!$C$52)) - (MAX(MIN((LOGNORM.INV(RAND(), LN(Hypothèses!$B$52), Hypothèses!$C$52)-Hypothèses!$E$52), Hypothèses!$D$52), 0)))*IF(C382&gt;=2,1,0)+((LOGNORM.INV(RAND(), LN(Hypothèses!$B$52), Hypothèses!$C$52)) - (MAX(MIN((LOGNORM.INV(RAND(), LN(Hypothèses!$B$52), Hypothèses!$C$52)-Hypothèses!$E$52), Hypothèses!$D$52), 0)))*IF(C382&gt;=3,1,0)+((LOGNORM.INV(RAND(), LN(Hypothèses!$B$52), Hypothèses!$C$52)) - (MAX(MIN((LOGNORM.INV(RAND(), LN(Hypothèses!$B$52), Hypothèses!$C$52)-Hypothèses!$E$52), Hypothèses!$D$52), 0)))*IF(C382&gt;=4,1,0)</f>
        <v>0</v>
      </c>
      <c r="J382" s="7">
        <f>((LOGNORM.INV(RAND(), LN(Hypothèses!$B$53), Hypothèses!$C$53)) - (MAX(MIN((LOGNORM.INV(RAND(), LN(Hypothèses!$B$53), Hypothèses!$C$53)-Hypothèses!$E$53), Hypothèses!$D$53), 0)))*IF(D382&gt;=1,1,0)+((LOGNORM.INV(RAND(), LN(Hypothèses!$B$53), Hypothèses!$C$53)) - (MAX(MIN((LOGNORM.INV(RAND(), LN(Hypothèses!$B$53), Hypothèses!$C$53)-Hypothèses!$E$53), Hypothèses!$D$53), 0)))*IF(D382&gt;=2,1,0)+((LOGNORM.INV(RAND(), LN(Hypothèses!$B$53), Hypothèses!$C$53)) - (MAX(MIN((LOGNORM.INV(RAND(), LN(Hypothèses!$B$53), Hypothèses!$C$53)-Hypothèses!$E$53), Hypothèses!$D$53), 0)))*IF(D382&gt;=3,1,0)+((LOGNORM.INV(RAND(), LN(Hypothèses!$B$53), Hypothèses!$C$53)) - (MAX(MIN((LOGNORM.INV(RAND(), LN(Hypothèses!$B$53), Hypothèses!$C$53)-Hypothèses!$E$53), Hypothèses!$D$53), 0)))*IF(D382&gt;=4,1,0)</f>
        <v>0</v>
      </c>
      <c r="K382" s="7">
        <f>E382+F382+G382</f>
        <v>0</v>
      </c>
      <c r="L382" s="7">
        <f>H382+I382+J382</f>
        <v>0</v>
      </c>
      <c r="M382" s="7">
        <f>Simulateur!$G$20 + L382</f>
        <v>0</v>
      </c>
    </row>
    <row r="383" spans="1:13">
      <c r="A383" s="11">
        <v>382</v>
      </c>
      <c r="B383" s="11">
        <f>BINOM.INV(1000, (Hypothèses!$B$43*Hypothèses!$B$46)/1000, RAND())</f>
        <v>0</v>
      </c>
      <c r="C383" s="11">
        <f>BINOM.INV(1000, (Hypothèses!$B$43*Hypothèses!$B$47)/1000, RAND())</f>
        <v>0</v>
      </c>
      <c r="D383" s="11">
        <f>BINOM.INV(1000, (Hypothèses!$B$43*Hypothèses!$B$48)/1000, RAND())</f>
        <v>0</v>
      </c>
      <c r="E383" s="7">
        <f>(MAX(MIN((LOGNORM.INV(RAND(), LN(Hypothèses!$B$51), Hypothèses!$C$51)-Hypothèses!$E$51), Hypothèses!$D$51), 0))*IF(B383&gt;=1,1,0)+(MAX(MIN((LOGNORM.INV(RAND(), LN(Hypothèses!$B$51), Hypothèses!$C$51)-Hypothèses!$E$51), Hypothèses!$D$51), 0))*IF(B383&gt;=2,1,0)+(MAX(MIN((LOGNORM.INV(RAND(), LN(Hypothèses!$B$51), Hypothèses!$C$51)-Hypothèses!$E$51), Hypothèses!$D$51), 0))*IF(B383&gt;=3,1,0)+(MAX(MIN((LOGNORM.INV(RAND(), LN(Hypothèses!$B$51), Hypothèses!$C$51)-Hypothèses!$E$51), Hypothèses!$D$51), 0))*IF(B383&gt;=4,1,0)</f>
        <v>0</v>
      </c>
      <c r="F383" s="7">
        <f>(MAX(MIN((LOGNORM.INV(RAND(), LN(Hypothèses!$B$52), Hypothèses!$C$52)-Hypothèses!$E$52), Hypothèses!$D$52), 0))*IF(C383&gt;=1,1,0)+(MAX(MIN((LOGNORM.INV(RAND(), LN(Hypothèses!$B$52), Hypothèses!$C$52)-Hypothèses!$E$52), Hypothèses!$D$52), 0))*IF(C383&gt;=2,1,0)+(MAX(MIN((LOGNORM.INV(RAND(), LN(Hypothèses!$B$52), Hypothèses!$C$52)-Hypothèses!$E$52), Hypothèses!$D$52), 0))*IF(C383&gt;=3,1,0)+(MAX(MIN((LOGNORM.INV(RAND(), LN(Hypothèses!$B$52), Hypothèses!$C$52)-Hypothèses!$E$52), Hypothèses!$D$52), 0))*IF(C383&gt;=4,1,0)</f>
        <v>0</v>
      </c>
      <c r="G383" s="7">
        <f>(MAX(MIN((LOGNORM.INV(RAND(), LN(Hypothèses!$B$53), Hypothèses!$C$53)-Hypothèses!$E$53), Hypothèses!$D$53), 0))*IF(D383&gt;=1,1,0)+(MAX(MIN((LOGNORM.INV(RAND(), LN(Hypothèses!$B$53), Hypothèses!$C$53)-Hypothèses!$E$53), Hypothèses!$D$53), 0))*IF(D383&gt;=2,1,0)+(MAX(MIN((LOGNORM.INV(RAND(), LN(Hypothèses!$B$53), Hypothèses!$C$53)-Hypothèses!$E$53), Hypothèses!$D$53), 0))*IF(D383&gt;=3,1,0)+(MAX(MIN((LOGNORM.INV(RAND(), LN(Hypothèses!$B$53), Hypothèses!$C$53)-Hypothèses!$E$53), Hypothèses!$D$53), 0))*IF(D383&gt;=4,1,0)</f>
        <v>0</v>
      </c>
      <c r="H383" s="7">
        <f>((LOGNORM.INV(RAND(), LN(Hypothèses!$B$51), Hypothèses!$C$51)) - (MAX(MIN((LOGNORM.INV(RAND(), LN(Hypothèses!$B$51), Hypothèses!$C$51)-Hypothèses!$E$51), Hypothèses!$D$51), 0)))*IF(B383&gt;=1,1,0)+((LOGNORM.INV(RAND(), LN(Hypothèses!$B$51), Hypothèses!$C$51)) - (MAX(MIN((LOGNORM.INV(RAND(), LN(Hypothèses!$B$51), Hypothèses!$C$51)-Hypothèses!$E$51), Hypothèses!$D$51), 0)))*IF(B383&gt;=2,1,0)+((LOGNORM.INV(RAND(), LN(Hypothèses!$B$51), Hypothèses!$C$51)) - (MAX(MIN((LOGNORM.INV(RAND(), LN(Hypothèses!$B$51), Hypothèses!$C$51)-Hypothèses!$E$51), Hypothèses!$D$51), 0)))*IF(B383&gt;=3,1,0)+((LOGNORM.INV(RAND(), LN(Hypothèses!$B$51), Hypothèses!$C$51)) - (MAX(MIN((LOGNORM.INV(RAND(), LN(Hypothèses!$B$51), Hypothèses!$C$51)-Hypothèses!$E$51), Hypothèses!$D$51), 0)))*IF(B383&gt;=4,1,0)</f>
        <v>0</v>
      </c>
      <c r="I383" s="7">
        <f>((LOGNORM.INV(RAND(), LN(Hypothèses!$B$52), Hypothèses!$C$52)) - (MAX(MIN((LOGNORM.INV(RAND(), LN(Hypothèses!$B$52), Hypothèses!$C$52)-Hypothèses!$E$52), Hypothèses!$D$52), 0)))*IF(C383&gt;=1,1,0)+((LOGNORM.INV(RAND(), LN(Hypothèses!$B$52), Hypothèses!$C$52)) - (MAX(MIN((LOGNORM.INV(RAND(), LN(Hypothèses!$B$52), Hypothèses!$C$52)-Hypothèses!$E$52), Hypothèses!$D$52), 0)))*IF(C383&gt;=2,1,0)+((LOGNORM.INV(RAND(), LN(Hypothèses!$B$52), Hypothèses!$C$52)) - (MAX(MIN((LOGNORM.INV(RAND(), LN(Hypothèses!$B$52), Hypothèses!$C$52)-Hypothèses!$E$52), Hypothèses!$D$52), 0)))*IF(C383&gt;=3,1,0)+((LOGNORM.INV(RAND(), LN(Hypothèses!$B$52), Hypothèses!$C$52)) - (MAX(MIN((LOGNORM.INV(RAND(), LN(Hypothèses!$B$52), Hypothèses!$C$52)-Hypothèses!$E$52), Hypothèses!$D$52), 0)))*IF(C383&gt;=4,1,0)</f>
        <v>0</v>
      </c>
      <c r="J383" s="7">
        <f>((LOGNORM.INV(RAND(), LN(Hypothèses!$B$53), Hypothèses!$C$53)) - (MAX(MIN((LOGNORM.INV(RAND(), LN(Hypothèses!$B$53), Hypothèses!$C$53)-Hypothèses!$E$53), Hypothèses!$D$53), 0)))*IF(D383&gt;=1,1,0)+((LOGNORM.INV(RAND(), LN(Hypothèses!$B$53), Hypothèses!$C$53)) - (MAX(MIN((LOGNORM.INV(RAND(), LN(Hypothèses!$B$53), Hypothèses!$C$53)-Hypothèses!$E$53), Hypothèses!$D$53), 0)))*IF(D383&gt;=2,1,0)+((LOGNORM.INV(RAND(), LN(Hypothèses!$B$53), Hypothèses!$C$53)) - (MAX(MIN((LOGNORM.INV(RAND(), LN(Hypothèses!$B$53), Hypothèses!$C$53)-Hypothèses!$E$53), Hypothèses!$D$53), 0)))*IF(D383&gt;=3,1,0)+((LOGNORM.INV(RAND(), LN(Hypothèses!$B$53), Hypothèses!$C$53)) - (MAX(MIN((LOGNORM.INV(RAND(), LN(Hypothèses!$B$53), Hypothèses!$C$53)-Hypothèses!$E$53), Hypothèses!$D$53), 0)))*IF(D383&gt;=4,1,0)</f>
        <v>0</v>
      </c>
      <c r="K383" s="7">
        <f>E383+F383+G383</f>
        <v>0</v>
      </c>
      <c r="L383" s="7">
        <f>H383+I383+J383</f>
        <v>0</v>
      </c>
      <c r="M383" s="7">
        <f>Simulateur!$G$20 + L383</f>
        <v>0</v>
      </c>
    </row>
    <row r="384" spans="1:13">
      <c r="A384" s="11">
        <v>383</v>
      </c>
      <c r="B384" s="11">
        <f>BINOM.INV(1000, (Hypothèses!$B$43*Hypothèses!$B$46)/1000, RAND())</f>
        <v>0</v>
      </c>
      <c r="C384" s="11">
        <f>BINOM.INV(1000, (Hypothèses!$B$43*Hypothèses!$B$47)/1000, RAND())</f>
        <v>0</v>
      </c>
      <c r="D384" s="11">
        <f>BINOM.INV(1000, (Hypothèses!$B$43*Hypothèses!$B$48)/1000, RAND())</f>
        <v>0</v>
      </c>
      <c r="E384" s="7">
        <f>(MAX(MIN((LOGNORM.INV(RAND(), LN(Hypothèses!$B$51), Hypothèses!$C$51)-Hypothèses!$E$51), Hypothèses!$D$51), 0))*IF(B384&gt;=1,1,0)+(MAX(MIN((LOGNORM.INV(RAND(), LN(Hypothèses!$B$51), Hypothèses!$C$51)-Hypothèses!$E$51), Hypothèses!$D$51), 0))*IF(B384&gt;=2,1,0)+(MAX(MIN((LOGNORM.INV(RAND(), LN(Hypothèses!$B$51), Hypothèses!$C$51)-Hypothèses!$E$51), Hypothèses!$D$51), 0))*IF(B384&gt;=3,1,0)+(MAX(MIN((LOGNORM.INV(RAND(), LN(Hypothèses!$B$51), Hypothèses!$C$51)-Hypothèses!$E$51), Hypothèses!$D$51), 0))*IF(B384&gt;=4,1,0)</f>
        <v>0</v>
      </c>
      <c r="F384" s="7">
        <f>(MAX(MIN((LOGNORM.INV(RAND(), LN(Hypothèses!$B$52), Hypothèses!$C$52)-Hypothèses!$E$52), Hypothèses!$D$52), 0))*IF(C384&gt;=1,1,0)+(MAX(MIN((LOGNORM.INV(RAND(), LN(Hypothèses!$B$52), Hypothèses!$C$52)-Hypothèses!$E$52), Hypothèses!$D$52), 0))*IF(C384&gt;=2,1,0)+(MAX(MIN((LOGNORM.INV(RAND(), LN(Hypothèses!$B$52), Hypothèses!$C$52)-Hypothèses!$E$52), Hypothèses!$D$52), 0))*IF(C384&gt;=3,1,0)+(MAX(MIN((LOGNORM.INV(RAND(), LN(Hypothèses!$B$52), Hypothèses!$C$52)-Hypothèses!$E$52), Hypothèses!$D$52), 0))*IF(C384&gt;=4,1,0)</f>
        <v>0</v>
      </c>
      <c r="G384" s="7">
        <f>(MAX(MIN((LOGNORM.INV(RAND(), LN(Hypothèses!$B$53), Hypothèses!$C$53)-Hypothèses!$E$53), Hypothèses!$D$53), 0))*IF(D384&gt;=1,1,0)+(MAX(MIN((LOGNORM.INV(RAND(), LN(Hypothèses!$B$53), Hypothèses!$C$53)-Hypothèses!$E$53), Hypothèses!$D$53), 0))*IF(D384&gt;=2,1,0)+(MAX(MIN((LOGNORM.INV(RAND(), LN(Hypothèses!$B$53), Hypothèses!$C$53)-Hypothèses!$E$53), Hypothèses!$D$53), 0))*IF(D384&gt;=3,1,0)+(MAX(MIN((LOGNORM.INV(RAND(), LN(Hypothèses!$B$53), Hypothèses!$C$53)-Hypothèses!$E$53), Hypothèses!$D$53), 0))*IF(D384&gt;=4,1,0)</f>
        <v>0</v>
      </c>
      <c r="H384" s="7">
        <f>((LOGNORM.INV(RAND(), LN(Hypothèses!$B$51), Hypothèses!$C$51)) - (MAX(MIN((LOGNORM.INV(RAND(), LN(Hypothèses!$B$51), Hypothèses!$C$51)-Hypothèses!$E$51), Hypothèses!$D$51), 0)))*IF(B384&gt;=1,1,0)+((LOGNORM.INV(RAND(), LN(Hypothèses!$B$51), Hypothèses!$C$51)) - (MAX(MIN((LOGNORM.INV(RAND(), LN(Hypothèses!$B$51), Hypothèses!$C$51)-Hypothèses!$E$51), Hypothèses!$D$51), 0)))*IF(B384&gt;=2,1,0)+((LOGNORM.INV(RAND(), LN(Hypothèses!$B$51), Hypothèses!$C$51)) - (MAX(MIN((LOGNORM.INV(RAND(), LN(Hypothèses!$B$51), Hypothèses!$C$51)-Hypothèses!$E$51), Hypothèses!$D$51), 0)))*IF(B384&gt;=3,1,0)+((LOGNORM.INV(RAND(), LN(Hypothèses!$B$51), Hypothèses!$C$51)) - (MAX(MIN((LOGNORM.INV(RAND(), LN(Hypothèses!$B$51), Hypothèses!$C$51)-Hypothèses!$E$51), Hypothèses!$D$51), 0)))*IF(B384&gt;=4,1,0)</f>
        <v>0</v>
      </c>
      <c r="I384" s="7">
        <f>((LOGNORM.INV(RAND(), LN(Hypothèses!$B$52), Hypothèses!$C$52)) - (MAX(MIN((LOGNORM.INV(RAND(), LN(Hypothèses!$B$52), Hypothèses!$C$52)-Hypothèses!$E$52), Hypothèses!$D$52), 0)))*IF(C384&gt;=1,1,0)+((LOGNORM.INV(RAND(), LN(Hypothèses!$B$52), Hypothèses!$C$52)) - (MAX(MIN((LOGNORM.INV(RAND(), LN(Hypothèses!$B$52), Hypothèses!$C$52)-Hypothèses!$E$52), Hypothèses!$D$52), 0)))*IF(C384&gt;=2,1,0)+((LOGNORM.INV(RAND(), LN(Hypothèses!$B$52), Hypothèses!$C$52)) - (MAX(MIN((LOGNORM.INV(RAND(), LN(Hypothèses!$B$52), Hypothèses!$C$52)-Hypothèses!$E$52), Hypothèses!$D$52), 0)))*IF(C384&gt;=3,1,0)+((LOGNORM.INV(RAND(), LN(Hypothèses!$B$52), Hypothèses!$C$52)) - (MAX(MIN((LOGNORM.INV(RAND(), LN(Hypothèses!$B$52), Hypothèses!$C$52)-Hypothèses!$E$52), Hypothèses!$D$52), 0)))*IF(C384&gt;=4,1,0)</f>
        <v>0</v>
      </c>
      <c r="J384" s="7">
        <f>((LOGNORM.INV(RAND(), LN(Hypothèses!$B$53), Hypothèses!$C$53)) - (MAX(MIN((LOGNORM.INV(RAND(), LN(Hypothèses!$B$53), Hypothèses!$C$53)-Hypothèses!$E$53), Hypothèses!$D$53), 0)))*IF(D384&gt;=1,1,0)+((LOGNORM.INV(RAND(), LN(Hypothèses!$B$53), Hypothèses!$C$53)) - (MAX(MIN((LOGNORM.INV(RAND(), LN(Hypothèses!$B$53), Hypothèses!$C$53)-Hypothèses!$E$53), Hypothèses!$D$53), 0)))*IF(D384&gt;=2,1,0)+((LOGNORM.INV(RAND(), LN(Hypothèses!$B$53), Hypothèses!$C$53)) - (MAX(MIN((LOGNORM.INV(RAND(), LN(Hypothèses!$B$53), Hypothèses!$C$53)-Hypothèses!$E$53), Hypothèses!$D$53), 0)))*IF(D384&gt;=3,1,0)+((LOGNORM.INV(RAND(), LN(Hypothèses!$B$53), Hypothèses!$C$53)) - (MAX(MIN((LOGNORM.INV(RAND(), LN(Hypothèses!$B$53), Hypothèses!$C$53)-Hypothèses!$E$53), Hypothèses!$D$53), 0)))*IF(D384&gt;=4,1,0)</f>
        <v>0</v>
      </c>
      <c r="K384" s="7">
        <f>E384+F384+G384</f>
        <v>0</v>
      </c>
      <c r="L384" s="7">
        <f>H384+I384+J384</f>
        <v>0</v>
      </c>
      <c r="M384" s="7">
        <f>Simulateur!$G$20 + L384</f>
        <v>0</v>
      </c>
    </row>
    <row r="385" spans="1:13">
      <c r="A385" s="11">
        <v>384</v>
      </c>
      <c r="B385" s="11">
        <f>BINOM.INV(1000, (Hypothèses!$B$43*Hypothèses!$B$46)/1000, RAND())</f>
        <v>0</v>
      </c>
      <c r="C385" s="11">
        <f>BINOM.INV(1000, (Hypothèses!$B$43*Hypothèses!$B$47)/1000, RAND())</f>
        <v>0</v>
      </c>
      <c r="D385" s="11">
        <f>BINOM.INV(1000, (Hypothèses!$B$43*Hypothèses!$B$48)/1000, RAND())</f>
        <v>0</v>
      </c>
      <c r="E385" s="7">
        <f>(MAX(MIN((LOGNORM.INV(RAND(), LN(Hypothèses!$B$51), Hypothèses!$C$51)-Hypothèses!$E$51), Hypothèses!$D$51), 0))*IF(B385&gt;=1,1,0)+(MAX(MIN((LOGNORM.INV(RAND(), LN(Hypothèses!$B$51), Hypothèses!$C$51)-Hypothèses!$E$51), Hypothèses!$D$51), 0))*IF(B385&gt;=2,1,0)+(MAX(MIN((LOGNORM.INV(RAND(), LN(Hypothèses!$B$51), Hypothèses!$C$51)-Hypothèses!$E$51), Hypothèses!$D$51), 0))*IF(B385&gt;=3,1,0)+(MAX(MIN((LOGNORM.INV(RAND(), LN(Hypothèses!$B$51), Hypothèses!$C$51)-Hypothèses!$E$51), Hypothèses!$D$51), 0))*IF(B385&gt;=4,1,0)</f>
        <v>0</v>
      </c>
      <c r="F385" s="7">
        <f>(MAX(MIN((LOGNORM.INV(RAND(), LN(Hypothèses!$B$52), Hypothèses!$C$52)-Hypothèses!$E$52), Hypothèses!$D$52), 0))*IF(C385&gt;=1,1,0)+(MAX(MIN((LOGNORM.INV(RAND(), LN(Hypothèses!$B$52), Hypothèses!$C$52)-Hypothèses!$E$52), Hypothèses!$D$52), 0))*IF(C385&gt;=2,1,0)+(MAX(MIN((LOGNORM.INV(RAND(), LN(Hypothèses!$B$52), Hypothèses!$C$52)-Hypothèses!$E$52), Hypothèses!$D$52), 0))*IF(C385&gt;=3,1,0)+(MAX(MIN((LOGNORM.INV(RAND(), LN(Hypothèses!$B$52), Hypothèses!$C$52)-Hypothèses!$E$52), Hypothèses!$D$52), 0))*IF(C385&gt;=4,1,0)</f>
        <v>0</v>
      </c>
      <c r="G385" s="7">
        <f>(MAX(MIN((LOGNORM.INV(RAND(), LN(Hypothèses!$B$53), Hypothèses!$C$53)-Hypothèses!$E$53), Hypothèses!$D$53), 0))*IF(D385&gt;=1,1,0)+(MAX(MIN((LOGNORM.INV(RAND(), LN(Hypothèses!$B$53), Hypothèses!$C$53)-Hypothèses!$E$53), Hypothèses!$D$53), 0))*IF(D385&gt;=2,1,0)+(MAX(MIN((LOGNORM.INV(RAND(), LN(Hypothèses!$B$53), Hypothèses!$C$53)-Hypothèses!$E$53), Hypothèses!$D$53), 0))*IF(D385&gt;=3,1,0)+(MAX(MIN((LOGNORM.INV(RAND(), LN(Hypothèses!$B$53), Hypothèses!$C$53)-Hypothèses!$E$53), Hypothèses!$D$53), 0))*IF(D385&gt;=4,1,0)</f>
        <v>0</v>
      </c>
      <c r="H385" s="7">
        <f>((LOGNORM.INV(RAND(), LN(Hypothèses!$B$51), Hypothèses!$C$51)) - (MAX(MIN((LOGNORM.INV(RAND(), LN(Hypothèses!$B$51), Hypothèses!$C$51)-Hypothèses!$E$51), Hypothèses!$D$51), 0)))*IF(B385&gt;=1,1,0)+((LOGNORM.INV(RAND(), LN(Hypothèses!$B$51), Hypothèses!$C$51)) - (MAX(MIN((LOGNORM.INV(RAND(), LN(Hypothèses!$B$51), Hypothèses!$C$51)-Hypothèses!$E$51), Hypothèses!$D$51), 0)))*IF(B385&gt;=2,1,0)+((LOGNORM.INV(RAND(), LN(Hypothèses!$B$51), Hypothèses!$C$51)) - (MAX(MIN((LOGNORM.INV(RAND(), LN(Hypothèses!$B$51), Hypothèses!$C$51)-Hypothèses!$E$51), Hypothèses!$D$51), 0)))*IF(B385&gt;=3,1,0)+((LOGNORM.INV(RAND(), LN(Hypothèses!$B$51), Hypothèses!$C$51)) - (MAX(MIN((LOGNORM.INV(RAND(), LN(Hypothèses!$B$51), Hypothèses!$C$51)-Hypothèses!$E$51), Hypothèses!$D$51), 0)))*IF(B385&gt;=4,1,0)</f>
        <v>0</v>
      </c>
      <c r="I385" s="7">
        <f>((LOGNORM.INV(RAND(), LN(Hypothèses!$B$52), Hypothèses!$C$52)) - (MAX(MIN((LOGNORM.INV(RAND(), LN(Hypothèses!$B$52), Hypothèses!$C$52)-Hypothèses!$E$52), Hypothèses!$D$52), 0)))*IF(C385&gt;=1,1,0)+((LOGNORM.INV(RAND(), LN(Hypothèses!$B$52), Hypothèses!$C$52)) - (MAX(MIN((LOGNORM.INV(RAND(), LN(Hypothèses!$B$52), Hypothèses!$C$52)-Hypothèses!$E$52), Hypothèses!$D$52), 0)))*IF(C385&gt;=2,1,0)+((LOGNORM.INV(RAND(), LN(Hypothèses!$B$52), Hypothèses!$C$52)) - (MAX(MIN((LOGNORM.INV(RAND(), LN(Hypothèses!$B$52), Hypothèses!$C$52)-Hypothèses!$E$52), Hypothèses!$D$52), 0)))*IF(C385&gt;=3,1,0)+((LOGNORM.INV(RAND(), LN(Hypothèses!$B$52), Hypothèses!$C$52)) - (MAX(MIN((LOGNORM.INV(RAND(), LN(Hypothèses!$B$52), Hypothèses!$C$52)-Hypothèses!$E$52), Hypothèses!$D$52), 0)))*IF(C385&gt;=4,1,0)</f>
        <v>0</v>
      </c>
      <c r="J385" s="7">
        <f>((LOGNORM.INV(RAND(), LN(Hypothèses!$B$53), Hypothèses!$C$53)) - (MAX(MIN((LOGNORM.INV(RAND(), LN(Hypothèses!$B$53), Hypothèses!$C$53)-Hypothèses!$E$53), Hypothèses!$D$53), 0)))*IF(D385&gt;=1,1,0)+((LOGNORM.INV(RAND(), LN(Hypothèses!$B$53), Hypothèses!$C$53)) - (MAX(MIN((LOGNORM.INV(RAND(), LN(Hypothèses!$B$53), Hypothèses!$C$53)-Hypothèses!$E$53), Hypothèses!$D$53), 0)))*IF(D385&gt;=2,1,0)+((LOGNORM.INV(RAND(), LN(Hypothèses!$B$53), Hypothèses!$C$53)) - (MAX(MIN((LOGNORM.INV(RAND(), LN(Hypothèses!$B$53), Hypothèses!$C$53)-Hypothèses!$E$53), Hypothèses!$D$53), 0)))*IF(D385&gt;=3,1,0)+((LOGNORM.INV(RAND(), LN(Hypothèses!$B$53), Hypothèses!$C$53)) - (MAX(MIN((LOGNORM.INV(RAND(), LN(Hypothèses!$B$53), Hypothèses!$C$53)-Hypothèses!$E$53), Hypothèses!$D$53), 0)))*IF(D385&gt;=4,1,0)</f>
        <v>0</v>
      </c>
      <c r="K385" s="7">
        <f>E385+F385+G385</f>
        <v>0</v>
      </c>
      <c r="L385" s="7">
        <f>H385+I385+J385</f>
        <v>0</v>
      </c>
      <c r="M385" s="7">
        <f>Simulateur!$G$20 + L385</f>
        <v>0</v>
      </c>
    </row>
    <row r="386" spans="1:13">
      <c r="A386" s="11">
        <v>385</v>
      </c>
      <c r="B386" s="11">
        <f>BINOM.INV(1000, (Hypothèses!$B$43*Hypothèses!$B$46)/1000, RAND())</f>
        <v>0</v>
      </c>
      <c r="C386" s="11">
        <f>BINOM.INV(1000, (Hypothèses!$B$43*Hypothèses!$B$47)/1000, RAND())</f>
        <v>0</v>
      </c>
      <c r="D386" s="11">
        <f>BINOM.INV(1000, (Hypothèses!$B$43*Hypothèses!$B$48)/1000, RAND())</f>
        <v>0</v>
      </c>
      <c r="E386" s="7">
        <f>(MAX(MIN((LOGNORM.INV(RAND(), LN(Hypothèses!$B$51), Hypothèses!$C$51)-Hypothèses!$E$51), Hypothèses!$D$51), 0))*IF(B386&gt;=1,1,0)+(MAX(MIN((LOGNORM.INV(RAND(), LN(Hypothèses!$B$51), Hypothèses!$C$51)-Hypothèses!$E$51), Hypothèses!$D$51), 0))*IF(B386&gt;=2,1,0)+(MAX(MIN((LOGNORM.INV(RAND(), LN(Hypothèses!$B$51), Hypothèses!$C$51)-Hypothèses!$E$51), Hypothèses!$D$51), 0))*IF(B386&gt;=3,1,0)+(MAX(MIN((LOGNORM.INV(RAND(), LN(Hypothèses!$B$51), Hypothèses!$C$51)-Hypothèses!$E$51), Hypothèses!$D$51), 0))*IF(B386&gt;=4,1,0)</f>
        <v>0</v>
      </c>
      <c r="F386" s="7">
        <f>(MAX(MIN((LOGNORM.INV(RAND(), LN(Hypothèses!$B$52), Hypothèses!$C$52)-Hypothèses!$E$52), Hypothèses!$D$52), 0))*IF(C386&gt;=1,1,0)+(MAX(MIN((LOGNORM.INV(RAND(), LN(Hypothèses!$B$52), Hypothèses!$C$52)-Hypothèses!$E$52), Hypothèses!$D$52), 0))*IF(C386&gt;=2,1,0)+(MAX(MIN((LOGNORM.INV(RAND(), LN(Hypothèses!$B$52), Hypothèses!$C$52)-Hypothèses!$E$52), Hypothèses!$D$52), 0))*IF(C386&gt;=3,1,0)+(MAX(MIN((LOGNORM.INV(RAND(), LN(Hypothèses!$B$52), Hypothèses!$C$52)-Hypothèses!$E$52), Hypothèses!$D$52), 0))*IF(C386&gt;=4,1,0)</f>
        <v>0</v>
      </c>
      <c r="G386" s="7">
        <f>(MAX(MIN((LOGNORM.INV(RAND(), LN(Hypothèses!$B$53), Hypothèses!$C$53)-Hypothèses!$E$53), Hypothèses!$D$53), 0))*IF(D386&gt;=1,1,0)+(MAX(MIN((LOGNORM.INV(RAND(), LN(Hypothèses!$B$53), Hypothèses!$C$53)-Hypothèses!$E$53), Hypothèses!$D$53), 0))*IF(D386&gt;=2,1,0)+(MAX(MIN((LOGNORM.INV(RAND(), LN(Hypothèses!$B$53), Hypothèses!$C$53)-Hypothèses!$E$53), Hypothèses!$D$53), 0))*IF(D386&gt;=3,1,0)+(MAX(MIN((LOGNORM.INV(RAND(), LN(Hypothèses!$B$53), Hypothèses!$C$53)-Hypothèses!$E$53), Hypothèses!$D$53), 0))*IF(D386&gt;=4,1,0)</f>
        <v>0</v>
      </c>
      <c r="H386" s="7">
        <f>((LOGNORM.INV(RAND(), LN(Hypothèses!$B$51), Hypothèses!$C$51)) - (MAX(MIN((LOGNORM.INV(RAND(), LN(Hypothèses!$B$51), Hypothèses!$C$51)-Hypothèses!$E$51), Hypothèses!$D$51), 0)))*IF(B386&gt;=1,1,0)+((LOGNORM.INV(RAND(), LN(Hypothèses!$B$51), Hypothèses!$C$51)) - (MAX(MIN((LOGNORM.INV(RAND(), LN(Hypothèses!$B$51), Hypothèses!$C$51)-Hypothèses!$E$51), Hypothèses!$D$51), 0)))*IF(B386&gt;=2,1,0)+((LOGNORM.INV(RAND(), LN(Hypothèses!$B$51), Hypothèses!$C$51)) - (MAX(MIN((LOGNORM.INV(RAND(), LN(Hypothèses!$B$51), Hypothèses!$C$51)-Hypothèses!$E$51), Hypothèses!$D$51), 0)))*IF(B386&gt;=3,1,0)+((LOGNORM.INV(RAND(), LN(Hypothèses!$B$51), Hypothèses!$C$51)) - (MAX(MIN((LOGNORM.INV(RAND(), LN(Hypothèses!$B$51), Hypothèses!$C$51)-Hypothèses!$E$51), Hypothèses!$D$51), 0)))*IF(B386&gt;=4,1,0)</f>
        <v>0</v>
      </c>
      <c r="I386" s="7">
        <f>((LOGNORM.INV(RAND(), LN(Hypothèses!$B$52), Hypothèses!$C$52)) - (MAX(MIN((LOGNORM.INV(RAND(), LN(Hypothèses!$B$52), Hypothèses!$C$52)-Hypothèses!$E$52), Hypothèses!$D$52), 0)))*IF(C386&gt;=1,1,0)+((LOGNORM.INV(RAND(), LN(Hypothèses!$B$52), Hypothèses!$C$52)) - (MAX(MIN((LOGNORM.INV(RAND(), LN(Hypothèses!$B$52), Hypothèses!$C$52)-Hypothèses!$E$52), Hypothèses!$D$52), 0)))*IF(C386&gt;=2,1,0)+((LOGNORM.INV(RAND(), LN(Hypothèses!$B$52), Hypothèses!$C$52)) - (MAX(MIN((LOGNORM.INV(RAND(), LN(Hypothèses!$B$52), Hypothèses!$C$52)-Hypothèses!$E$52), Hypothèses!$D$52), 0)))*IF(C386&gt;=3,1,0)+((LOGNORM.INV(RAND(), LN(Hypothèses!$B$52), Hypothèses!$C$52)) - (MAX(MIN((LOGNORM.INV(RAND(), LN(Hypothèses!$B$52), Hypothèses!$C$52)-Hypothèses!$E$52), Hypothèses!$D$52), 0)))*IF(C386&gt;=4,1,0)</f>
        <v>0</v>
      </c>
      <c r="J386" s="7">
        <f>((LOGNORM.INV(RAND(), LN(Hypothèses!$B$53), Hypothèses!$C$53)) - (MAX(MIN((LOGNORM.INV(RAND(), LN(Hypothèses!$B$53), Hypothèses!$C$53)-Hypothèses!$E$53), Hypothèses!$D$53), 0)))*IF(D386&gt;=1,1,0)+((LOGNORM.INV(RAND(), LN(Hypothèses!$B$53), Hypothèses!$C$53)) - (MAX(MIN((LOGNORM.INV(RAND(), LN(Hypothèses!$B$53), Hypothèses!$C$53)-Hypothèses!$E$53), Hypothèses!$D$53), 0)))*IF(D386&gt;=2,1,0)+((LOGNORM.INV(RAND(), LN(Hypothèses!$B$53), Hypothèses!$C$53)) - (MAX(MIN((LOGNORM.INV(RAND(), LN(Hypothèses!$B$53), Hypothèses!$C$53)-Hypothèses!$E$53), Hypothèses!$D$53), 0)))*IF(D386&gt;=3,1,0)+((LOGNORM.INV(RAND(), LN(Hypothèses!$B$53), Hypothèses!$C$53)) - (MAX(MIN((LOGNORM.INV(RAND(), LN(Hypothèses!$B$53), Hypothèses!$C$53)-Hypothèses!$E$53), Hypothèses!$D$53), 0)))*IF(D386&gt;=4,1,0)</f>
        <v>0</v>
      </c>
      <c r="K386" s="7">
        <f>E386+F386+G386</f>
        <v>0</v>
      </c>
      <c r="L386" s="7">
        <f>H386+I386+J386</f>
        <v>0</v>
      </c>
      <c r="M386" s="7">
        <f>Simulateur!$G$20 + L386</f>
        <v>0</v>
      </c>
    </row>
    <row r="387" spans="1:13">
      <c r="A387" s="11">
        <v>386</v>
      </c>
      <c r="B387" s="11">
        <f>BINOM.INV(1000, (Hypothèses!$B$43*Hypothèses!$B$46)/1000, RAND())</f>
        <v>0</v>
      </c>
      <c r="C387" s="11">
        <f>BINOM.INV(1000, (Hypothèses!$B$43*Hypothèses!$B$47)/1000, RAND())</f>
        <v>0</v>
      </c>
      <c r="D387" s="11">
        <f>BINOM.INV(1000, (Hypothèses!$B$43*Hypothèses!$B$48)/1000, RAND())</f>
        <v>0</v>
      </c>
      <c r="E387" s="7">
        <f>(MAX(MIN((LOGNORM.INV(RAND(), LN(Hypothèses!$B$51), Hypothèses!$C$51)-Hypothèses!$E$51), Hypothèses!$D$51), 0))*IF(B387&gt;=1,1,0)+(MAX(MIN((LOGNORM.INV(RAND(), LN(Hypothèses!$B$51), Hypothèses!$C$51)-Hypothèses!$E$51), Hypothèses!$D$51), 0))*IF(B387&gt;=2,1,0)+(MAX(MIN((LOGNORM.INV(RAND(), LN(Hypothèses!$B$51), Hypothèses!$C$51)-Hypothèses!$E$51), Hypothèses!$D$51), 0))*IF(B387&gt;=3,1,0)+(MAX(MIN((LOGNORM.INV(RAND(), LN(Hypothèses!$B$51), Hypothèses!$C$51)-Hypothèses!$E$51), Hypothèses!$D$51), 0))*IF(B387&gt;=4,1,0)</f>
        <v>0</v>
      </c>
      <c r="F387" s="7">
        <f>(MAX(MIN((LOGNORM.INV(RAND(), LN(Hypothèses!$B$52), Hypothèses!$C$52)-Hypothèses!$E$52), Hypothèses!$D$52), 0))*IF(C387&gt;=1,1,0)+(MAX(MIN((LOGNORM.INV(RAND(), LN(Hypothèses!$B$52), Hypothèses!$C$52)-Hypothèses!$E$52), Hypothèses!$D$52), 0))*IF(C387&gt;=2,1,0)+(MAX(MIN((LOGNORM.INV(RAND(), LN(Hypothèses!$B$52), Hypothèses!$C$52)-Hypothèses!$E$52), Hypothèses!$D$52), 0))*IF(C387&gt;=3,1,0)+(MAX(MIN((LOGNORM.INV(RAND(), LN(Hypothèses!$B$52), Hypothèses!$C$52)-Hypothèses!$E$52), Hypothèses!$D$52), 0))*IF(C387&gt;=4,1,0)</f>
        <v>0</v>
      </c>
      <c r="G387" s="7">
        <f>(MAX(MIN((LOGNORM.INV(RAND(), LN(Hypothèses!$B$53), Hypothèses!$C$53)-Hypothèses!$E$53), Hypothèses!$D$53), 0))*IF(D387&gt;=1,1,0)+(MAX(MIN((LOGNORM.INV(RAND(), LN(Hypothèses!$B$53), Hypothèses!$C$53)-Hypothèses!$E$53), Hypothèses!$D$53), 0))*IF(D387&gt;=2,1,0)+(MAX(MIN((LOGNORM.INV(RAND(), LN(Hypothèses!$B$53), Hypothèses!$C$53)-Hypothèses!$E$53), Hypothèses!$D$53), 0))*IF(D387&gt;=3,1,0)+(MAX(MIN((LOGNORM.INV(RAND(), LN(Hypothèses!$B$53), Hypothèses!$C$53)-Hypothèses!$E$53), Hypothèses!$D$53), 0))*IF(D387&gt;=4,1,0)</f>
        <v>0</v>
      </c>
      <c r="H387" s="7">
        <f>((LOGNORM.INV(RAND(), LN(Hypothèses!$B$51), Hypothèses!$C$51)) - (MAX(MIN((LOGNORM.INV(RAND(), LN(Hypothèses!$B$51), Hypothèses!$C$51)-Hypothèses!$E$51), Hypothèses!$D$51), 0)))*IF(B387&gt;=1,1,0)+((LOGNORM.INV(RAND(), LN(Hypothèses!$B$51), Hypothèses!$C$51)) - (MAX(MIN((LOGNORM.INV(RAND(), LN(Hypothèses!$B$51), Hypothèses!$C$51)-Hypothèses!$E$51), Hypothèses!$D$51), 0)))*IF(B387&gt;=2,1,0)+((LOGNORM.INV(RAND(), LN(Hypothèses!$B$51), Hypothèses!$C$51)) - (MAX(MIN((LOGNORM.INV(RAND(), LN(Hypothèses!$B$51), Hypothèses!$C$51)-Hypothèses!$E$51), Hypothèses!$D$51), 0)))*IF(B387&gt;=3,1,0)+((LOGNORM.INV(RAND(), LN(Hypothèses!$B$51), Hypothèses!$C$51)) - (MAX(MIN((LOGNORM.INV(RAND(), LN(Hypothèses!$B$51), Hypothèses!$C$51)-Hypothèses!$E$51), Hypothèses!$D$51), 0)))*IF(B387&gt;=4,1,0)</f>
        <v>0</v>
      </c>
      <c r="I387" s="7">
        <f>((LOGNORM.INV(RAND(), LN(Hypothèses!$B$52), Hypothèses!$C$52)) - (MAX(MIN((LOGNORM.INV(RAND(), LN(Hypothèses!$B$52), Hypothèses!$C$52)-Hypothèses!$E$52), Hypothèses!$D$52), 0)))*IF(C387&gt;=1,1,0)+((LOGNORM.INV(RAND(), LN(Hypothèses!$B$52), Hypothèses!$C$52)) - (MAX(MIN((LOGNORM.INV(RAND(), LN(Hypothèses!$B$52), Hypothèses!$C$52)-Hypothèses!$E$52), Hypothèses!$D$52), 0)))*IF(C387&gt;=2,1,0)+((LOGNORM.INV(RAND(), LN(Hypothèses!$B$52), Hypothèses!$C$52)) - (MAX(MIN((LOGNORM.INV(RAND(), LN(Hypothèses!$B$52), Hypothèses!$C$52)-Hypothèses!$E$52), Hypothèses!$D$52), 0)))*IF(C387&gt;=3,1,0)+((LOGNORM.INV(RAND(), LN(Hypothèses!$B$52), Hypothèses!$C$52)) - (MAX(MIN((LOGNORM.INV(RAND(), LN(Hypothèses!$B$52), Hypothèses!$C$52)-Hypothèses!$E$52), Hypothèses!$D$52), 0)))*IF(C387&gt;=4,1,0)</f>
        <v>0</v>
      </c>
      <c r="J387" s="7">
        <f>((LOGNORM.INV(RAND(), LN(Hypothèses!$B$53), Hypothèses!$C$53)) - (MAX(MIN((LOGNORM.INV(RAND(), LN(Hypothèses!$B$53), Hypothèses!$C$53)-Hypothèses!$E$53), Hypothèses!$D$53), 0)))*IF(D387&gt;=1,1,0)+((LOGNORM.INV(RAND(), LN(Hypothèses!$B$53), Hypothèses!$C$53)) - (MAX(MIN((LOGNORM.INV(RAND(), LN(Hypothèses!$B$53), Hypothèses!$C$53)-Hypothèses!$E$53), Hypothèses!$D$53), 0)))*IF(D387&gt;=2,1,0)+((LOGNORM.INV(RAND(), LN(Hypothèses!$B$53), Hypothèses!$C$53)) - (MAX(MIN((LOGNORM.INV(RAND(), LN(Hypothèses!$B$53), Hypothèses!$C$53)-Hypothèses!$E$53), Hypothèses!$D$53), 0)))*IF(D387&gt;=3,1,0)+((LOGNORM.INV(RAND(), LN(Hypothèses!$B$53), Hypothèses!$C$53)) - (MAX(MIN((LOGNORM.INV(RAND(), LN(Hypothèses!$B$53), Hypothèses!$C$53)-Hypothèses!$E$53), Hypothèses!$D$53), 0)))*IF(D387&gt;=4,1,0)</f>
        <v>0</v>
      </c>
      <c r="K387" s="7">
        <f>E387+F387+G387</f>
        <v>0</v>
      </c>
      <c r="L387" s="7">
        <f>H387+I387+J387</f>
        <v>0</v>
      </c>
      <c r="M387" s="7">
        <f>Simulateur!$G$20 + L387</f>
        <v>0</v>
      </c>
    </row>
    <row r="388" spans="1:13">
      <c r="A388" s="11">
        <v>387</v>
      </c>
      <c r="B388" s="11">
        <f>BINOM.INV(1000, (Hypothèses!$B$43*Hypothèses!$B$46)/1000, RAND())</f>
        <v>0</v>
      </c>
      <c r="C388" s="11">
        <f>BINOM.INV(1000, (Hypothèses!$B$43*Hypothèses!$B$47)/1000, RAND())</f>
        <v>0</v>
      </c>
      <c r="D388" s="11">
        <f>BINOM.INV(1000, (Hypothèses!$B$43*Hypothèses!$B$48)/1000, RAND())</f>
        <v>0</v>
      </c>
      <c r="E388" s="7">
        <f>(MAX(MIN((LOGNORM.INV(RAND(), LN(Hypothèses!$B$51), Hypothèses!$C$51)-Hypothèses!$E$51), Hypothèses!$D$51), 0))*IF(B388&gt;=1,1,0)+(MAX(MIN((LOGNORM.INV(RAND(), LN(Hypothèses!$B$51), Hypothèses!$C$51)-Hypothèses!$E$51), Hypothèses!$D$51), 0))*IF(B388&gt;=2,1,0)+(MAX(MIN((LOGNORM.INV(RAND(), LN(Hypothèses!$B$51), Hypothèses!$C$51)-Hypothèses!$E$51), Hypothèses!$D$51), 0))*IF(B388&gt;=3,1,0)+(MAX(MIN((LOGNORM.INV(RAND(), LN(Hypothèses!$B$51), Hypothèses!$C$51)-Hypothèses!$E$51), Hypothèses!$D$51), 0))*IF(B388&gt;=4,1,0)</f>
        <v>0</v>
      </c>
      <c r="F388" s="7">
        <f>(MAX(MIN((LOGNORM.INV(RAND(), LN(Hypothèses!$B$52), Hypothèses!$C$52)-Hypothèses!$E$52), Hypothèses!$D$52), 0))*IF(C388&gt;=1,1,0)+(MAX(MIN((LOGNORM.INV(RAND(), LN(Hypothèses!$B$52), Hypothèses!$C$52)-Hypothèses!$E$52), Hypothèses!$D$52), 0))*IF(C388&gt;=2,1,0)+(MAX(MIN((LOGNORM.INV(RAND(), LN(Hypothèses!$B$52), Hypothèses!$C$52)-Hypothèses!$E$52), Hypothèses!$D$52), 0))*IF(C388&gt;=3,1,0)+(MAX(MIN((LOGNORM.INV(RAND(), LN(Hypothèses!$B$52), Hypothèses!$C$52)-Hypothèses!$E$52), Hypothèses!$D$52), 0))*IF(C388&gt;=4,1,0)</f>
        <v>0</v>
      </c>
      <c r="G388" s="7">
        <f>(MAX(MIN((LOGNORM.INV(RAND(), LN(Hypothèses!$B$53), Hypothèses!$C$53)-Hypothèses!$E$53), Hypothèses!$D$53), 0))*IF(D388&gt;=1,1,0)+(MAX(MIN((LOGNORM.INV(RAND(), LN(Hypothèses!$B$53), Hypothèses!$C$53)-Hypothèses!$E$53), Hypothèses!$D$53), 0))*IF(D388&gt;=2,1,0)+(MAX(MIN((LOGNORM.INV(RAND(), LN(Hypothèses!$B$53), Hypothèses!$C$53)-Hypothèses!$E$53), Hypothèses!$D$53), 0))*IF(D388&gt;=3,1,0)+(MAX(MIN((LOGNORM.INV(RAND(), LN(Hypothèses!$B$53), Hypothèses!$C$53)-Hypothèses!$E$53), Hypothèses!$D$53), 0))*IF(D388&gt;=4,1,0)</f>
        <v>0</v>
      </c>
      <c r="H388" s="7">
        <f>((LOGNORM.INV(RAND(), LN(Hypothèses!$B$51), Hypothèses!$C$51)) - (MAX(MIN((LOGNORM.INV(RAND(), LN(Hypothèses!$B$51), Hypothèses!$C$51)-Hypothèses!$E$51), Hypothèses!$D$51), 0)))*IF(B388&gt;=1,1,0)+((LOGNORM.INV(RAND(), LN(Hypothèses!$B$51), Hypothèses!$C$51)) - (MAX(MIN((LOGNORM.INV(RAND(), LN(Hypothèses!$B$51), Hypothèses!$C$51)-Hypothèses!$E$51), Hypothèses!$D$51), 0)))*IF(B388&gt;=2,1,0)+((LOGNORM.INV(RAND(), LN(Hypothèses!$B$51), Hypothèses!$C$51)) - (MAX(MIN((LOGNORM.INV(RAND(), LN(Hypothèses!$B$51), Hypothèses!$C$51)-Hypothèses!$E$51), Hypothèses!$D$51), 0)))*IF(B388&gt;=3,1,0)+((LOGNORM.INV(RAND(), LN(Hypothèses!$B$51), Hypothèses!$C$51)) - (MAX(MIN((LOGNORM.INV(RAND(), LN(Hypothèses!$B$51), Hypothèses!$C$51)-Hypothèses!$E$51), Hypothèses!$D$51), 0)))*IF(B388&gt;=4,1,0)</f>
        <v>0</v>
      </c>
      <c r="I388" s="7">
        <f>((LOGNORM.INV(RAND(), LN(Hypothèses!$B$52), Hypothèses!$C$52)) - (MAX(MIN((LOGNORM.INV(RAND(), LN(Hypothèses!$B$52), Hypothèses!$C$52)-Hypothèses!$E$52), Hypothèses!$D$52), 0)))*IF(C388&gt;=1,1,0)+((LOGNORM.INV(RAND(), LN(Hypothèses!$B$52), Hypothèses!$C$52)) - (MAX(MIN((LOGNORM.INV(RAND(), LN(Hypothèses!$B$52), Hypothèses!$C$52)-Hypothèses!$E$52), Hypothèses!$D$52), 0)))*IF(C388&gt;=2,1,0)+((LOGNORM.INV(RAND(), LN(Hypothèses!$B$52), Hypothèses!$C$52)) - (MAX(MIN((LOGNORM.INV(RAND(), LN(Hypothèses!$B$52), Hypothèses!$C$52)-Hypothèses!$E$52), Hypothèses!$D$52), 0)))*IF(C388&gt;=3,1,0)+((LOGNORM.INV(RAND(), LN(Hypothèses!$B$52), Hypothèses!$C$52)) - (MAX(MIN((LOGNORM.INV(RAND(), LN(Hypothèses!$B$52), Hypothèses!$C$52)-Hypothèses!$E$52), Hypothèses!$D$52), 0)))*IF(C388&gt;=4,1,0)</f>
        <v>0</v>
      </c>
      <c r="J388" s="7">
        <f>((LOGNORM.INV(RAND(), LN(Hypothèses!$B$53), Hypothèses!$C$53)) - (MAX(MIN((LOGNORM.INV(RAND(), LN(Hypothèses!$B$53), Hypothèses!$C$53)-Hypothèses!$E$53), Hypothèses!$D$53), 0)))*IF(D388&gt;=1,1,0)+((LOGNORM.INV(RAND(), LN(Hypothèses!$B$53), Hypothèses!$C$53)) - (MAX(MIN((LOGNORM.INV(RAND(), LN(Hypothèses!$B$53), Hypothèses!$C$53)-Hypothèses!$E$53), Hypothèses!$D$53), 0)))*IF(D388&gt;=2,1,0)+((LOGNORM.INV(RAND(), LN(Hypothèses!$B$53), Hypothèses!$C$53)) - (MAX(MIN((LOGNORM.INV(RAND(), LN(Hypothèses!$B$53), Hypothèses!$C$53)-Hypothèses!$E$53), Hypothèses!$D$53), 0)))*IF(D388&gt;=3,1,0)+((LOGNORM.INV(RAND(), LN(Hypothèses!$B$53), Hypothèses!$C$53)) - (MAX(MIN((LOGNORM.INV(RAND(), LN(Hypothèses!$B$53), Hypothèses!$C$53)-Hypothèses!$E$53), Hypothèses!$D$53), 0)))*IF(D388&gt;=4,1,0)</f>
        <v>0</v>
      </c>
      <c r="K388" s="7">
        <f>E388+F388+G388</f>
        <v>0</v>
      </c>
      <c r="L388" s="7">
        <f>H388+I388+J388</f>
        <v>0</v>
      </c>
      <c r="M388" s="7">
        <f>Simulateur!$G$20 + L388</f>
        <v>0</v>
      </c>
    </row>
    <row r="389" spans="1:13">
      <c r="A389" s="11">
        <v>388</v>
      </c>
      <c r="B389" s="11">
        <f>BINOM.INV(1000, (Hypothèses!$B$43*Hypothèses!$B$46)/1000, RAND())</f>
        <v>0</v>
      </c>
      <c r="C389" s="11">
        <f>BINOM.INV(1000, (Hypothèses!$B$43*Hypothèses!$B$47)/1000, RAND())</f>
        <v>0</v>
      </c>
      <c r="D389" s="11">
        <f>BINOM.INV(1000, (Hypothèses!$B$43*Hypothèses!$B$48)/1000, RAND())</f>
        <v>0</v>
      </c>
      <c r="E389" s="7">
        <f>(MAX(MIN((LOGNORM.INV(RAND(), LN(Hypothèses!$B$51), Hypothèses!$C$51)-Hypothèses!$E$51), Hypothèses!$D$51), 0))*IF(B389&gt;=1,1,0)+(MAX(MIN((LOGNORM.INV(RAND(), LN(Hypothèses!$B$51), Hypothèses!$C$51)-Hypothèses!$E$51), Hypothèses!$D$51), 0))*IF(B389&gt;=2,1,0)+(MAX(MIN((LOGNORM.INV(RAND(), LN(Hypothèses!$B$51), Hypothèses!$C$51)-Hypothèses!$E$51), Hypothèses!$D$51), 0))*IF(B389&gt;=3,1,0)+(MAX(MIN((LOGNORM.INV(RAND(), LN(Hypothèses!$B$51), Hypothèses!$C$51)-Hypothèses!$E$51), Hypothèses!$D$51), 0))*IF(B389&gt;=4,1,0)</f>
        <v>0</v>
      </c>
      <c r="F389" s="7">
        <f>(MAX(MIN((LOGNORM.INV(RAND(), LN(Hypothèses!$B$52), Hypothèses!$C$52)-Hypothèses!$E$52), Hypothèses!$D$52), 0))*IF(C389&gt;=1,1,0)+(MAX(MIN((LOGNORM.INV(RAND(), LN(Hypothèses!$B$52), Hypothèses!$C$52)-Hypothèses!$E$52), Hypothèses!$D$52), 0))*IF(C389&gt;=2,1,0)+(MAX(MIN((LOGNORM.INV(RAND(), LN(Hypothèses!$B$52), Hypothèses!$C$52)-Hypothèses!$E$52), Hypothèses!$D$52), 0))*IF(C389&gt;=3,1,0)+(MAX(MIN((LOGNORM.INV(RAND(), LN(Hypothèses!$B$52), Hypothèses!$C$52)-Hypothèses!$E$52), Hypothèses!$D$52), 0))*IF(C389&gt;=4,1,0)</f>
        <v>0</v>
      </c>
      <c r="G389" s="7">
        <f>(MAX(MIN((LOGNORM.INV(RAND(), LN(Hypothèses!$B$53), Hypothèses!$C$53)-Hypothèses!$E$53), Hypothèses!$D$53), 0))*IF(D389&gt;=1,1,0)+(MAX(MIN((LOGNORM.INV(RAND(), LN(Hypothèses!$B$53), Hypothèses!$C$53)-Hypothèses!$E$53), Hypothèses!$D$53), 0))*IF(D389&gt;=2,1,0)+(MAX(MIN((LOGNORM.INV(RAND(), LN(Hypothèses!$B$53), Hypothèses!$C$53)-Hypothèses!$E$53), Hypothèses!$D$53), 0))*IF(D389&gt;=3,1,0)+(MAX(MIN((LOGNORM.INV(RAND(), LN(Hypothèses!$B$53), Hypothèses!$C$53)-Hypothèses!$E$53), Hypothèses!$D$53), 0))*IF(D389&gt;=4,1,0)</f>
        <v>0</v>
      </c>
      <c r="H389" s="7">
        <f>((LOGNORM.INV(RAND(), LN(Hypothèses!$B$51), Hypothèses!$C$51)) - (MAX(MIN((LOGNORM.INV(RAND(), LN(Hypothèses!$B$51), Hypothèses!$C$51)-Hypothèses!$E$51), Hypothèses!$D$51), 0)))*IF(B389&gt;=1,1,0)+((LOGNORM.INV(RAND(), LN(Hypothèses!$B$51), Hypothèses!$C$51)) - (MAX(MIN((LOGNORM.INV(RAND(), LN(Hypothèses!$B$51), Hypothèses!$C$51)-Hypothèses!$E$51), Hypothèses!$D$51), 0)))*IF(B389&gt;=2,1,0)+((LOGNORM.INV(RAND(), LN(Hypothèses!$B$51), Hypothèses!$C$51)) - (MAX(MIN((LOGNORM.INV(RAND(), LN(Hypothèses!$B$51), Hypothèses!$C$51)-Hypothèses!$E$51), Hypothèses!$D$51), 0)))*IF(B389&gt;=3,1,0)+((LOGNORM.INV(RAND(), LN(Hypothèses!$B$51), Hypothèses!$C$51)) - (MAX(MIN((LOGNORM.INV(RAND(), LN(Hypothèses!$B$51), Hypothèses!$C$51)-Hypothèses!$E$51), Hypothèses!$D$51), 0)))*IF(B389&gt;=4,1,0)</f>
        <v>0</v>
      </c>
      <c r="I389" s="7">
        <f>((LOGNORM.INV(RAND(), LN(Hypothèses!$B$52), Hypothèses!$C$52)) - (MAX(MIN((LOGNORM.INV(RAND(), LN(Hypothèses!$B$52), Hypothèses!$C$52)-Hypothèses!$E$52), Hypothèses!$D$52), 0)))*IF(C389&gt;=1,1,0)+((LOGNORM.INV(RAND(), LN(Hypothèses!$B$52), Hypothèses!$C$52)) - (MAX(MIN((LOGNORM.INV(RAND(), LN(Hypothèses!$B$52), Hypothèses!$C$52)-Hypothèses!$E$52), Hypothèses!$D$52), 0)))*IF(C389&gt;=2,1,0)+((LOGNORM.INV(RAND(), LN(Hypothèses!$B$52), Hypothèses!$C$52)) - (MAX(MIN((LOGNORM.INV(RAND(), LN(Hypothèses!$B$52), Hypothèses!$C$52)-Hypothèses!$E$52), Hypothèses!$D$52), 0)))*IF(C389&gt;=3,1,0)+((LOGNORM.INV(RAND(), LN(Hypothèses!$B$52), Hypothèses!$C$52)) - (MAX(MIN((LOGNORM.INV(RAND(), LN(Hypothèses!$B$52), Hypothèses!$C$52)-Hypothèses!$E$52), Hypothèses!$D$52), 0)))*IF(C389&gt;=4,1,0)</f>
        <v>0</v>
      </c>
      <c r="J389" s="7">
        <f>((LOGNORM.INV(RAND(), LN(Hypothèses!$B$53), Hypothèses!$C$53)) - (MAX(MIN((LOGNORM.INV(RAND(), LN(Hypothèses!$B$53), Hypothèses!$C$53)-Hypothèses!$E$53), Hypothèses!$D$53), 0)))*IF(D389&gt;=1,1,0)+((LOGNORM.INV(RAND(), LN(Hypothèses!$B$53), Hypothèses!$C$53)) - (MAX(MIN((LOGNORM.INV(RAND(), LN(Hypothèses!$B$53), Hypothèses!$C$53)-Hypothèses!$E$53), Hypothèses!$D$53), 0)))*IF(D389&gt;=2,1,0)+((LOGNORM.INV(RAND(), LN(Hypothèses!$B$53), Hypothèses!$C$53)) - (MAX(MIN((LOGNORM.INV(RAND(), LN(Hypothèses!$B$53), Hypothèses!$C$53)-Hypothèses!$E$53), Hypothèses!$D$53), 0)))*IF(D389&gt;=3,1,0)+((LOGNORM.INV(RAND(), LN(Hypothèses!$B$53), Hypothèses!$C$53)) - (MAX(MIN((LOGNORM.INV(RAND(), LN(Hypothèses!$B$53), Hypothèses!$C$53)-Hypothèses!$E$53), Hypothèses!$D$53), 0)))*IF(D389&gt;=4,1,0)</f>
        <v>0</v>
      </c>
      <c r="K389" s="7">
        <f>E389+F389+G389</f>
        <v>0</v>
      </c>
      <c r="L389" s="7">
        <f>H389+I389+J389</f>
        <v>0</v>
      </c>
      <c r="M389" s="7">
        <f>Simulateur!$G$20 + L389</f>
        <v>0</v>
      </c>
    </row>
    <row r="390" spans="1:13">
      <c r="A390" s="11">
        <v>389</v>
      </c>
      <c r="B390" s="11">
        <f>BINOM.INV(1000, (Hypothèses!$B$43*Hypothèses!$B$46)/1000, RAND())</f>
        <v>0</v>
      </c>
      <c r="C390" s="11">
        <f>BINOM.INV(1000, (Hypothèses!$B$43*Hypothèses!$B$47)/1000, RAND())</f>
        <v>0</v>
      </c>
      <c r="D390" s="11">
        <f>BINOM.INV(1000, (Hypothèses!$B$43*Hypothèses!$B$48)/1000, RAND())</f>
        <v>0</v>
      </c>
      <c r="E390" s="7">
        <f>(MAX(MIN((LOGNORM.INV(RAND(), LN(Hypothèses!$B$51), Hypothèses!$C$51)-Hypothèses!$E$51), Hypothèses!$D$51), 0))*IF(B390&gt;=1,1,0)+(MAX(MIN((LOGNORM.INV(RAND(), LN(Hypothèses!$B$51), Hypothèses!$C$51)-Hypothèses!$E$51), Hypothèses!$D$51), 0))*IF(B390&gt;=2,1,0)+(MAX(MIN((LOGNORM.INV(RAND(), LN(Hypothèses!$B$51), Hypothèses!$C$51)-Hypothèses!$E$51), Hypothèses!$D$51), 0))*IF(B390&gt;=3,1,0)+(MAX(MIN((LOGNORM.INV(RAND(), LN(Hypothèses!$B$51), Hypothèses!$C$51)-Hypothèses!$E$51), Hypothèses!$D$51), 0))*IF(B390&gt;=4,1,0)</f>
        <v>0</v>
      </c>
      <c r="F390" s="7">
        <f>(MAX(MIN((LOGNORM.INV(RAND(), LN(Hypothèses!$B$52), Hypothèses!$C$52)-Hypothèses!$E$52), Hypothèses!$D$52), 0))*IF(C390&gt;=1,1,0)+(MAX(MIN((LOGNORM.INV(RAND(), LN(Hypothèses!$B$52), Hypothèses!$C$52)-Hypothèses!$E$52), Hypothèses!$D$52), 0))*IF(C390&gt;=2,1,0)+(MAX(MIN((LOGNORM.INV(RAND(), LN(Hypothèses!$B$52), Hypothèses!$C$52)-Hypothèses!$E$52), Hypothèses!$D$52), 0))*IF(C390&gt;=3,1,0)+(MAX(MIN((LOGNORM.INV(RAND(), LN(Hypothèses!$B$52), Hypothèses!$C$52)-Hypothèses!$E$52), Hypothèses!$D$52), 0))*IF(C390&gt;=4,1,0)</f>
        <v>0</v>
      </c>
      <c r="G390" s="7">
        <f>(MAX(MIN((LOGNORM.INV(RAND(), LN(Hypothèses!$B$53), Hypothèses!$C$53)-Hypothèses!$E$53), Hypothèses!$D$53), 0))*IF(D390&gt;=1,1,0)+(MAX(MIN((LOGNORM.INV(RAND(), LN(Hypothèses!$B$53), Hypothèses!$C$53)-Hypothèses!$E$53), Hypothèses!$D$53), 0))*IF(D390&gt;=2,1,0)+(MAX(MIN((LOGNORM.INV(RAND(), LN(Hypothèses!$B$53), Hypothèses!$C$53)-Hypothèses!$E$53), Hypothèses!$D$53), 0))*IF(D390&gt;=3,1,0)+(MAX(MIN((LOGNORM.INV(RAND(), LN(Hypothèses!$B$53), Hypothèses!$C$53)-Hypothèses!$E$53), Hypothèses!$D$53), 0))*IF(D390&gt;=4,1,0)</f>
        <v>0</v>
      </c>
      <c r="H390" s="7">
        <f>((LOGNORM.INV(RAND(), LN(Hypothèses!$B$51), Hypothèses!$C$51)) - (MAX(MIN((LOGNORM.INV(RAND(), LN(Hypothèses!$B$51), Hypothèses!$C$51)-Hypothèses!$E$51), Hypothèses!$D$51), 0)))*IF(B390&gt;=1,1,0)+((LOGNORM.INV(RAND(), LN(Hypothèses!$B$51), Hypothèses!$C$51)) - (MAX(MIN((LOGNORM.INV(RAND(), LN(Hypothèses!$B$51), Hypothèses!$C$51)-Hypothèses!$E$51), Hypothèses!$D$51), 0)))*IF(B390&gt;=2,1,0)+((LOGNORM.INV(RAND(), LN(Hypothèses!$B$51), Hypothèses!$C$51)) - (MAX(MIN((LOGNORM.INV(RAND(), LN(Hypothèses!$B$51), Hypothèses!$C$51)-Hypothèses!$E$51), Hypothèses!$D$51), 0)))*IF(B390&gt;=3,1,0)+((LOGNORM.INV(RAND(), LN(Hypothèses!$B$51), Hypothèses!$C$51)) - (MAX(MIN((LOGNORM.INV(RAND(), LN(Hypothèses!$B$51), Hypothèses!$C$51)-Hypothèses!$E$51), Hypothèses!$D$51), 0)))*IF(B390&gt;=4,1,0)</f>
        <v>0</v>
      </c>
      <c r="I390" s="7">
        <f>((LOGNORM.INV(RAND(), LN(Hypothèses!$B$52), Hypothèses!$C$52)) - (MAX(MIN((LOGNORM.INV(RAND(), LN(Hypothèses!$B$52), Hypothèses!$C$52)-Hypothèses!$E$52), Hypothèses!$D$52), 0)))*IF(C390&gt;=1,1,0)+((LOGNORM.INV(RAND(), LN(Hypothèses!$B$52), Hypothèses!$C$52)) - (MAX(MIN((LOGNORM.INV(RAND(), LN(Hypothèses!$B$52), Hypothèses!$C$52)-Hypothèses!$E$52), Hypothèses!$D$52), 0)))*IF(C390&gt;=2,1,0)+((LOGNORM.INV(RAND(), LN(Hypothèses!$B$52), Hypothèses!$C$52)) - (MAX(MIN((LOGNORM.INV(RAND(), LN(Hypothèses!$B$52), Hypothèses!$C$52)-Hypothèses!$E$52), Hypothèses!$D$52), 0)))*IF(C390&gt;=3,1,0)+((LOGNORM.INV(RAND(), LN(Hypothèses!$B$52), Hypothèses!$C$52)) - (MAX(MIN((LOGNORM.INV(RAND(), LN(Hypothèses!$B$52), Hypothèses!$C$52)-Hypothèses!$E$52), Hypothèses!$D$52), 0)))*IF(C390&gt;=4,1,0)</f>
        <v>0</v>
      </c>
      <c r="J390" s="7">
        <f>((LOGNORM.INV(RAND(), LN(Hypothèses!$B$53), Hypothèses!$C$53)) - (MAX(MIN((LOGNORM.INV(RAND(), LN(Hypothèses!$B$53), Hypothèses!$C$53)-Hypothèses!$E$53), Hypothèses!$D$53), 0)))*IF(D390&gt;=1,1,0)+((LOGNORM.INV(RAND(), LN(Hypothèses!$B$53), Hypothèses!$C$53)) - (MAX(MIN((LOGNORM.INV(RAND(), LN(Hypothèses!$B$53), Hypothèses!$C$53)-Hypothèses!$E$53), Hypothèses!$D$53), 0)))*IF(D390&gt;=2,1,0)+((LOGNORM.INV(RAND(), LN(Hypothèses!$B$53), Hypothèses!$C$53)) - (MAX(MIN((LOGNORM.INV(RAND(), LN(Hypothèses!$B$53), Hypothèses!$C$53)-Hypothèses!$E$53), Hypothèses!$D$53), 0)))*IF(D390&gt;=3,1,0)+((LOGNORM.INV(RAND(), LN(Hypothèses!$B$53), Hypothèses!$C$53)) - (MAX(MIN((LOGNORM.INV(RAND(), LN(Hypothèses!$B$53), Hypothèses!$C$53)-Hypothèses!$E$53), Hypothèses!$D$53), 0)))*IF(D390&gt;=4,1,0)</f>
        <v>0</v>
      </c>
      <c r="K390" s="7">
        <f>E390+F390+G390</f>
        <v>0</v>
      </c>
      <c r="L390" s="7">
        <f>H390+I390+J390</f>
        <v>0</v>
      </c>
      <c r="M390" s="7">
        <f>Simulateur!$G$20 + L390</f>
        <v>0</v>
      </c>
    </row>
    <row r="391" spans="1:13">
      <c r="A391" s="11">
        <v>390</v>
      </c>
      <c r="B391" s="11">
        <f>BINOM.INV(1000, (Hypothèses!$B$43*Hypothèses!$B$46)/1000, RAND())</f>
        <v>0</v>
      </c>
      <c r="C391" s="11">
        <f>BINOM.INV(1000, (Hypothèses!$B$43*Hypothèses!$B$47)/1000, RAND())</f>
        <v>0</v>
      </c>
      <c r="D391" s="11">
        <f>BINOM.INV(1000, (Hypothèses!$B$43*Hypothèses!$B$48)/1000, RAND())</f>
        <v>0</v>
      </c>
      <c r="E391" s="7">
        <f>(MAX(MIN((LOGNORM.INV(RAND(), LN(Hypothèses!$B$51), Hypothèses!$C$51)-Hypothèses!$E$51), Hypothèses!$D$51), 0))*IF(B391&gt;=1,1,0)+(MAX(MIN((LOGNORM.INV(RAND(), LN(Hypothèses!$B$51), Hypothèses!$C$51)-Hypothèses!$E$51), Hypothèses!$D$51), 0))*IF(B391&gt;=2,1,0)+(MAX(MIN((LOGNORM.INV(RAND(), LN(Hypothèses!$B$51), Hypothèses!$C$51)-Hypothèses!$E$51), Hypothèses!$D$51), 0))*IF(B391&gt;=3,1,0)+(MAX(MIN((LOGNORM.INV(RAND(), LN(Hypothèses!$B$51), Hypothèses!$C$51)-Hypothèses!$E$51), Hypothèses!$D$51), 0))*IF(B391&gt;=4,1,0)</f>
        <v>0</v>
      </c>
      <c r="F391" s="7">
        <f>(MAX(MIN((LOGNORM.INV(RAND(), LN(Hypothèses!$B$52), Hypothèses!$C$52)-Hypothèses!$E$52), Hypothèses!$D$52), 0))*IF(C391&gt;=1,1,0)+(MAX(MIN((LOGNORM.INV(RAND(), LN(Hypothèses!$B$52), Hypothèses!$C$52)-Hypothèses!$E$52), Hypothèses!$D$52), 0))*IF(C391&gt;=2,1,0)+(MAX(MIN((LOGNORM.INV(RAND(), LN(Hypothèses!$B$52), Hypothèses!$C$52)-Hypothèses!$E$52), Hypothèses!$D$52), 0))*IF(C391&gt;=3,1,0)+(MAX(MIN((LOGNORM.INV(RAND(), LN(Hypothèses!$B$52), Hypothèses!$C$52)-Hypothèses!$E$52), Hypothèses!$D$52), 0))*IF(C391&gt;=4,1,0)</f>
        <v>0</v>
      </c>
      <c r="G391" s="7">
        <f>(MAX(MIN((LOGNORM.INV(RAND(), LN(Hypothèses!$B$53), Hypothèses!$C$53)-Hypothèses!$E$53), Hypothèses!$D$53), 0))*IF(D391&gt;=1,1,0)+(MAX(MIN((LOGNORM.INV(RAND(), LN(Hypothèses!$B$53), Hypothèses!$C$53)-Hypothèses!$E$53), Hypothèses!$D$53), 0))*IF(D391&gt;=2,1,0)+(MAX(MIN((LOGNORM.INV(RAND(), LN(Hypothèses!$B$53), Hypothèses!$C$53)-Hypothèses!$E$53), Hypothèses!$D$53), 0))*IF(D391&gt;=3,1,0)+(MAX(MIN((LOGNORM.INV(RAND(), LN(Hypothèses!$B$53), Hypothèses!$C$53)-Hypothèses!$E$53), Hypothèses!$D$53), 0))*IF(D391&gt;=4,1,0)</f>
        <v>0</v>
      </c>
      <c r="H391" s="7">
        <f>((LOGNORM.INV(RAND(), LN(Hypothèses!$B$51), Hypothèses!$C$51)) - (MAX(MIN((LOGNORM.INV(RAND(), LN(Hypothèses!$B$51), Hypothèses!$C$51)-Hypothèses!$E$51), Hypothèses!$D$51), 0)))*IF(B391&gt;=1,1,0)+((LOGNORM.INV(RAND(), LN(Hypothèses!$B$51), Hypothèses!$C$51)) - (MAX(MIN((LOGNORM.INV(RAND(), LN(Hypothèses!$B$51), Hypothèses!$C$51)-Hypothèses!$E$51), Hypothèses!$D$51), 0)))*IF(B391&gt;=2,1,0)+((LOGNORM.INV(RAND(), LN(Hypothèses!$B$51), Hypothèses!$C$51)) - (MAX(MIN((LOGNORM.INV(RAND(), LN(Hypothèses!$B$51), Hypothèses!$C$51)-Hypothèses!$E$51), Hypothèses!$D$51), 0)))*IF(B391&gt;=3,1,0)+((LOGNORM.INV(RAND(), LN(Hypothèses!$B$51), Hypothèses!$C$51)) - (MAX(MIN((LOGNORM.INV(RAND(), LN(Hypothèses!$B$51), Hypothèses!$C$51)-Hypothèses!$E$51), Hypothèses!$D$51), 0)))*IF(B391&gt;=4,1,0)</f>
        <v>0</v>
      </c>
      <c r="I391" s="7">
        <f>((LOGNORM.INV(RAND(), LN(Hypothèses!$B$52), Hypothèses!$C$52)) - (MAX(MIN((LOGNORM.INV(RAND(), LN(Hypothèses!$B$52), Hypothèses!$C$52)-Hypothèses!$E$52), Hypothèses!$D$52), 0)))*IF(C391&gt;=1,1,0)+((LOGNORM.INV(RAND(), LN(Hypothèses!$B$52), Hypothèses!$C$52)) - (MAX(MIN((LOGNORM.INV(RAND(), LN(Hypothèses!$B$52), Hypothèses!$C$52)-Hypothèses!$E$52), Hypothèses!$D$52), 0)))*IF(C391&gt;=2,1,0)+((LOGNORM.INV(RAND(), LN(Hypothèses!$B$52), Hypothèses!$C$52)) - (MAX(MIN((LOGNORM.INV(RAND(), LN(Hypothèses!$B$52), Hypothèses!$C$52)-Hypothèses!$E$52), Hypothèses!$D$52), 0)))*IF(C391&gt;=3,1,0)+((LOGNORM.INV(RAND(), LN(Hypothèses!$B$52), Hypothèses!$C$52)) - (MAX(MIN((LOGNORM.INV(RAND(), LN(Hypothèses!$B$52), Hypothèses!$C$52)-Hypothèses!$E$52), Hypothèses!$D$52), 0)))*IF(C391&gt;=4,1,0)</f>
        <v>0</v>
      </c>
      <c r="J391" s="7">
        <f>((LOGNORM.INV(RAND(), LN(Hypothèses!$B$53), Hypothèses!$C$53)) - (MAX(MIN((LOGNORM.INV(RAND(), LN(Hypothèses!$B$53), Hypothèses!$C$53)-Hypothèses!$E$53), Hypothèses!$D$53), 0)))*IF(D391&gt;=1,1,0)+((LOGNORM.INV(RAND(), LN(Hypothèses!$B$53), Hypothèses!$C$53)) - (MAX(MIN((LOGNORM.INV(RAND(), LN(Hypothèses!$B$53), Hypothèses!$C$53)-Hypothèses!$E$53), Hypothèses!$D$53), 0)))*IF(D391&gt;=2,1,0)+((LOGNORM.INV(RAND(), LN(Hypothèses!$B$53), Hypothèses!$C$53)) - (MAX(MIN((LOGNORM.INV(RAND(), LN(Hypothèses!$B$53), Hypothèses!$C$53)-Hypothèses!$E$53), Hypothèses!$D$53), 0)))*IF(D391&gt;=3,1,0)+((LOGNORM.INV(RAND(), LN(Hypothèses!$B$53), Hypothèses!$C$53)) - (MAX(MIN((LOGNORM.INV(RAND(), LN(Hypothèses!$B$53), Hypothèses!$C$53)-Hypothèses!$E$53), Hypothèses!$D$53), 0)))*IF(D391&gt;=4,1,0)</f>
        <v>0</v>
      </c>
      <c r="K391" s="7">
        <f>E391+F391+G391</f>
        <v>0</v>
      </c>
      <c r="L391" s="7">
        <f>H391+I391+J391</f>
        <v>0</v>
      </c>
      <c r="M391" s="7">
        <f>Simulateur!$G$20 + L391</f>
        <v>0</v>
      </c>
    </row>
    <row r="392" spans="1:13">
      <c r="A392" s="11">
        <v>391</v>
      </c>
      <c r="B392" s="11">
        <f>BINOM.INV(1000, (Hypothèses!$B$43*Hypothèses!$B$46)/1000, RAND())</f>
        <v>0</v>
      </c>
      <c r="C392" s="11">
        <f>BINOM.INV(1000, (Hypothèses!$B$43*Hypothèses!$B$47)/1000, RAND())</f>
        <v>0</v>
      </c>
      <c r="D392" s="11">
        <f>BINOM.INV(1000, (Hypothèses!$B$43*Hypothèses!$B$48)/1000, RAND())</f>
        <v>0</v>
      </c>
      <c r="E392" s="7">
        <f>(MAX(MIN((LOGNORM.INV(RAND(), LN(Hypothèses!$B$51), Hypothèses!$C$51)-Hypothèses!$E$51), Hypothèses!$D$51), 0))*IF(B392&gt;=1,1,0)+(MAX(MIN((LOGNORM.INV(RAND(), LN(Hypothèses!$B$51), Hypothèses!$C$51)-Hypothèses!$E$51), Hypothèses!$D$51), 0))*IF(B392&gt;=2,1,0)+(MAX(MIN((LOGNORM.INV(RAND(), LN(Hypothèses!$B$51), Hypothèses!$C$51)-Hypothèses!$E$51), Hypothèses!$D$51), 0))*IF(B392&gt;=3,1,0)+(MAX(MIN((LOGNORM.INV(RAND(), LN(Hypothèses!$B$51), Hypothèses!$C$51)-Hypothèses!$E$51), Hypothèses!$D$51), 0))*IF(B392&gt;=4,1,0)</f>
        <v>0</v>
      </c>
      <c r="F392" s="7">
        <f>(MAX(MIN((LOGNORM.INV(RAND(), LN(Hypothèses!$B$52), Hypothèses!$C$52)-Hypothèses!$E$52), Hypothèses!$D$52), 0))*IF(C392&gt;=1,1,0)+(MAX(MIN((LOGNORM.INV(RAND(), LN(Hypothèses!$B$52), Hypothèses!$C$52)-Hypothèses!$E$52), Hypothèses!$D$52), 0))*IF(C392&gt;=2,1,0)+(MAX(MIN((LOGNORM.INV(RAND(), LN(Hypothèses!$B$52), Hypothèses!$C$52)-Hypothèses!$E$52), Hypothèses!$D$52), 0))*IF(C392&gt;=3,1,0)+(MAX(MIN((LOGNORM.INV(RAND(), LN(Hypothèses!$B$52), Hypothèses!$C$52)-Hypothèses!$E$52), Hypothèses!$D$52), 0))*IF(C392&gt;=4,1,0)</f>
        <v>0</v>
      </c>
      <c r="G392" s="7">
        <f>(MAX(MIN((LOGNORM.INV(RAND(), LN(Hypothèses!$B$53), Hypothèses!$C$53)-Hypothèses!$E$53), Hypothèses!$D$53), 0))*IF(D392&gt;=1,1,0)+(MAX(MIN((LOGNORM.INV(RAND(), LN(Hypothèses!$B$53), Hypothèses!$C$53)-Hypothèses!$E$53), Hypothèses!$D$53), 0))*IF(D392&gt;=2,1,0)+(MAX(MIN((LOGNORM.INV(RAND(), LN(Hypothèses!$B$53), Hypothèses!$C$53)-Hypothèses!$E$53), Hypothèses!$D$53), 0))*IF(D392&gt;=3,1,0)+(MAX(MIN((LOGNORM.INV(RAND(), LN(Hypothèses!$B$53), Hypothèses!$C$53)-Hypothèses!$E$53), Hypothèses!$D$53), 0))*IF(D392&gt;=4,1,0)</f>
        <v>0</v>
      </c>
      <c r="H392" s="7">
        <f>((LOGNORM.INV(RAND(), LN(Hypothèses!$B$51), Hypothèses!$C$51)) - (MAX(MIN((LOGNORM.INV(RAND(), LN(Hypothèses!$B$51), Hypothèses!$C$51)-Hypothèses!$E$51), Hypothèses!$D$51), 0)))*IF(B392&gt;=1,1,0)+((LOGNORM.INV(RAND(), LN(Hypothèses!$B$51), Hypothèses!$C$51)) - (MAX(MIN((LOGNORM.INV(RAND(), LN(Hypothèses!$B$51), Hypothèses!$C$51)-Hypothèses!$E$51), Hypothèses!$D$51), 0)))*IF(B392&gt;=2,1,0)+((LOGNORM.INV(RAND(), LN(Hypothèses!$B$51), Hypothèses!$C$51)) - (MAX(MIN((LOGNORM.INV(RAND(), LN(Hypothèses!$B$51), Hypothèses!$C$51)-Hypothèses!$E$51), Hypothèses!$D$51), 0)))*IF(B392&gt;=3,1,0)+((LOGNORM.INV(RAND(), LN(Hypothèses!$B$51), Hypothèses!$C$51)) - (MAX(MIN((LOGNORM.INV(RAND(), LN(Hypothèses!$B$51), Hypothèses!$C$51)-Hypothèses!$E$51), Hypothèses!$D$51), 0)))*IF(B392&gt;=4,1,0)</f>
        <v>0</v>
      </c>
      <c r="I392" s="7">
        <f>((LOGNORM.INV(RAND(), LN(Hypothèses!$B$52), Hypothèses!$C$52)) - (MAX(MIN((LOGNORM.INV(RAND(), LN(Hypothèses!$B$52), Hypothèses!$C$52)-Hypothèses!$E$52), Hypothèses!$D$52), 0)))*IF(C392&gt;=1,1,0)+((LOGNORM.INV(RAND(), LN(Hypothèses!$B$52), Hypothèses!$C$52)) - (MAX(MIN((LOGNORM.INV(RAND(), LN(Hypothèses!$B$52), Hypothèses!$C$52)-Hypothèses!$E$52), Hypothèses!$D$52), 0)))*IF(C392&gt;=2,1,0)+((LOGNORM.INV(RAND(), LN(Hypothèses!$B$52), Hypothèses!$C$52)) - (MAX(MIN((LOGNORM.INV(RAND(), LN(Hypothèses!$B$52), Hypothèses!$C$52)-Hypothèses!$E$52), Hypothèses!$D$52), 0)))*IF(C392&gt;=3,1,0)+((LOGNORM.INV(RAND(), LN(Hypothèses!$B$52), Hypothèses!$C$52)) - (MAX(MIN((LOGNORM.INV(RAND(), LN(Hypothèses!$B$52), Hypothèses!$C$52)-Hypothèses!$E$52), Hypothèses!$D$52), 0)))*IF(C392&gt;=4,1,0)</f>
        <v>0</v>
      </c>
      <c r="J392" s="7">
        <f>((LOGNORM.INV(RAND(), LN(Hypothèses!$B$53), Hypothèses!$C$53)) - (MAX(MIN((LOGNORM.INV(RAND(), LN(Hypothèses!$B$53), Hypothèses!$C$53)-Hypothèses!$E$53), Hypothèses!$D$53), 0)))*IF(D392&gt;=1,1,0)+((LOGNORM.INV(RAND(), LN(Hypothèses!$B$53), Hypothèses!$C$53)) - (MAX(MIN((LOGNORM.INV(RAND(), LN(Hypothèses!$B$53), Hypothèses!$C$53)-Hypothèses!$E$53), Hypothèses!$D$53), 0)))*IF(D392&gt;=2,1,0)+((LOGNORM.INV(RAND(), LN(Hypothèses!$B$53), Hypothèses!$C$53)) - (MAX(MIN((LOGNORM.INV(RAND(), LN(Hypothèses!$B$53), Hypothèses!$C$53)-Hypothèses!$E$53), Hypothèses!$D$53), 0)))*IF(D392&gt;=3,1,0)+((LOGNORM.INV(RAND(), LN(Hypothèses!$B$53), Hypothèses!$C$53)) - (MAX(MIN((LOGNORM.INV(RAND(), LN(Hypothèses!$B$53), Hypothèses!$C$53)-Hypothèses!$E$53), Hypothèses!$D$53), 0)))*IF(D392&gt;=4,1,0)</f>
        <v>0</v>
      </c>
      <c r="K392" s="7">
        <f>E392+F392+G392</f>
        <v>0</v>
      </c>
      <c r="L392" s="7">
        <f>H392+I392+J392</f>
        <v>0</v>
      </c>
      <c r="M392" s="7">
        <f>Simulateur!$G$20 + L392</f>
        <v>0</v>
      </c>
    </row>
    <row r="393" spans="1:13">
      <c r="A393" s="11">
        <v>392</v>
      </c>
      <c r="B393" s="11">
        <f>BINOM.INV(1000, (Hypothèses!$B$43*Hypothèses!$B$46)/1000, RAND())</f>
        <v>0</v>
      </c>
      <c r="C393" s="11">
        <f>BINOM.INV(1000, (Hypothèses!$B$43*Hypothèses!$B$47)/1000, RAND())</f>
        <v>0</v>
      </c>
      <c r="D393" s="11">
        <f>BINOM.INV(1000, (Hypothèses!$B$43*Hypothèses!$B$48)/1000, RAND())</f>
        <v>0</v>
      </c>
      <c r="E393" s="7">
        <f>(MAX(MIN((LOGNORM.INV(RAND(), LN(Hypothèses!$B$51), Hypothèses!$C$51)-Hypothèses!$E$51), Hypothèses!$D$51), 0))*IF(B393&gt;=1,1,0)+(MAX(MIN((LOGNORM.INV(RAND(), LN(Hypothèses!$B$51), Hypothèses!$C$51)-Hypothèses!$E$51), Hypothèses!$D$51), 0))*IF(B393&gt;=2,1,0)+(MAX(MIN((LOGNORM.INV(RAND(), LN(Hypothèses!$B$51), Hypothèses!$C$51)-Hypothèses!$E$51), Hypothèses!$D$51), 0))*IF(B393&gt;=3,1,0)+(MAX(MIN((LOGNORM.INV(RAND(), LN(Hypothèses!$B$51), Hypothèses!$C$51)-Hypothèses!$E$51), Hypothèses!$D$51), 0))*IF(B393&gt;=4,1,0)</f>
        <v>0</v>
      </c>
      <c r="F393" s="7">
        <f>(MAX(MIN((LOGNORM.INV(RAND(), LN(Hypothèses!$B$52), Hypothèses!$C$52)-Hypothèses!$E$52), Hypothèses!$D$52), 0))*IF(C393&gt;=1,1,0)+(MAX(MIN((LOGNORM.INV(RAND(), LN(Hypothèses!$B$52), Hypothèses!$C$52)-Hypothèses!$E$52), Hypothèses!$D$52), 0))*IF(C393&gt;=2,1,0)+(MAX(MIN((LOGNORM.INV(RAND(), LN(Hypothèses!$B$52), Hypothèses!$C$52)-Hypothèses!$E$52), Hypothèses!$D$52), 0))*IF(C393&gt;=3,1,0)+(MAX(MIN((LOGNORM.INV(RAND(), LN(Hypothèses!$B$52), Hypothèses!$C$52)-Hypothèses!$E$52), Hypothèses!$D$52), 0))*IF(C393&gt;=4,1,0)</f>
        <v>0</v>
      </c>
      <c r="G393" s="7">
        <f>(MAX(MIN((LOGNORM.INV(RAND(), LN(Hypothèses!$B$53), Hypothèses!$C$53)-Hypothèses!$E$53), Hypothèses!$D$53), 0))*IF(D393&gt;=1,1,0)+(MAX(MIN((LOGNORM.INV(RAND(), LN(Hypothèses!$B$53), Hypothèses!$C$53)-Hypothèses!$E$53), Hypothèses!$D$53), 0))*IF(D393&gt;=2,1,0)+(MAX(MIN((LOGNORM.INV(RAND(), LN(Hypothèses!$B$53), Hypothèses!$C$53)-Hypothèses!$E$53), Hypothèses!$D$53), 0))*IF(D393&gt;=3,1,0)+(MAX(MIN((LOGNORM.INV(RAND(), LN(Hypothèses!$B$53), Hypothèses!$C$53)-Hypothèses!$E$53), Hypothèses!$D$53), 0))*IF(D393&gt;=4,1,0)</f>
        <v>0</v>
      </c>
      <c r="H393" s="7">
        <f>((LOGNORM.INV(RAND(), LN(Hypothèses!$B$51), Hypothèses!$C$51)) - (MAX(MIN((LOGNORM.INV(RAND(), LN(Hypothèses!$B$51), Hypothèses!$C$51)-Hypothèses!$E$51), Hypothèses!$D$51), 0)))*IF(B393&gt;=1,1,0)+((LOGNORM.INV(RAND(), LN(Hypothèses!$B$51), Hypothèses!$C$51)) - (MAX(MIN((LOGNORM.INV(RAND(), LN(Hypothèses!$B$51), Hypothèses!$C$51)-Hypothèses!$E$51), Hypothèses!$D$51), 0)))*IF(B393&gt;=2,1,0)+((LOGNORM.INV(RAND(), LN(Hypothèses!$B$51), Hypothèses!$C$51)) - (MAX(MIN((LOGNORM.INV(RAND(), LN(Hypothèses!$B$51), Hypothèses!$C$51)-Hypothèses!$E$51), Hypothèses!$D$51), 0)))*IF(B393&gt;=3,1,0)+((LOGNORM.INV(RAND(), LN(Hypothèses!$B$51), Hypothèses!$C$51)) - (MAX(MIN((LOGNORM.INV(RAND(), LN(Hypothèses!$B$51), Hypothèses!$C$51)-Hypothèses!$E$51), Hypothèses!$D$51), 0)))*IF(B393&gt;=4,1,0)</f>
        <v>0</v>
      </c>
      <c r="I393" s="7">
        <f>((LOGNORM.INV(RAND(), LN(Hypothèses!$B$52), Hypothèses!$C$52)) - (MAX(MIN((LOGNORM.INV(RAND(), LN(Hypothèses!$B$52), Hypothèses!$C$52)-Hypothèses!$E$52), Hypothèses!$D$52), 0)))*IF(C393&gt;=1,1,0)+((LOGNORM.INV(RAND(), LN(Hypothèses!$B$52), Hypothèses!$C$52)) - (MAX(MIN((LOGNORM.INV(RAND(), LN(Hypothèses!$B$52), Hypothèses!$C$52)-Hypothèses!$E$52), Hypothèses!$D$52), 0)))*IF(C393&gt;=2,1,0)+((LOGNORM.INV(RAND(), LN(Hypothèses!$B$52), Hypothèses!$C$52)) - (MAX(MIN((LOGNORM.INV(RAND(), LN(Hypothèses!$B$52), Hypothèses!$C$52)-Hypothèses!$E$52), Hypothèses!$D$52), 0)))*IF(C393&gt;=3,1,0)+((LOGNORM.INV(RAND(), LN(Hypothèses!$B$52), Hypothèses!$C$52)) - (MAX(MIN((LOGNORM.INV(RAND(), LN(Hypothèses!$B$52), Hypothèses!$C$52)-Hypothèses!$E$52), Hypothèses!$D$52), 0)))*IF(C393&gt;=4,1,0)</f>
        <v>0</v>
      </c>
      <c r="J393" s="7">
        <f>((LOGNORM.INV(RAND(), LN(Hypothèses!$B$53), Hypothèses!$C$53)) - (MAX(MIN((LOGNORM.INV(RAND(), LN(Hypothèses!$B$53), Hypothèses!$C$53)-Hypothèses!$E$53), Hypothèses!$D$53), 0)))*IF(D393&gt;=1,1,0)+((LOGNORM.INV(RAND(), LN(Hypothèses!$B$53), Hypothèses!$C$53)) - (MAX(MIN((LOGNORM.INV(RAND(), LN(Hypothèses!$B$53), Hypothèses!$C$53)-Hypothèses!$E$53), Hypothèses!$D$53), 0)))*IF(D393&gt;=2,1,0)+((LOGNORM.INV(RAND(), LN(Hypothèses!$B$53), Hypothèses!$C$53)) - (MAX(MIN((LOGNORM.INV(RAND(), LN(Hypothèses!$B$53), Hypothèses!$C$53)-Hypothèses!$E$53), Hypothèses!$D$53), 0)))*IF(D393&gt;=3,1,0)+((LOGNORM.INV(RAND(), LN(Hypothèses!$B$53), Hypothèses!$C$53)) - (MAX(MIN((LOGNORM.INV(RAND(), LN(Hypothèses!$B$53), Hypothèses!$C$53)-Hypothèses!$E$53), Hypothèses!$D$53), 0)))*IF(D393&gt;=4,1,0)</f>
        <v>0</v>
      </c>
      <c r="K393" s="7">
        <f>E393+F393+G393</f>
        <v>0</v>
      </c>
      <c r="L393" s="7">
        <f>H393+I393+J393</f>
        <v>0</v>
      </c>
      <c r="M393" s="7">
        <f>Simulateur!$G$20 + L393</f>
        <v>0</v>
      </c>
    </row>
    <row r="394" spans="1:13">
      <c r="A394" s="11">
        <v>393</v>
      </c>
      <c r="B394" s="11">
        <f>BINOM.INV(1000, (Hypothèses!$B$43*Hypothèses!$B$46)/1000, RAND())</f>
        <v>0</v>
      </c>
      <c r="C394" s="11">
        <f>BINOM.INV(1000, (Hypothèses!$B$43*Hypothèses!$B$47)/1000, RAND())</f>
        <v>0</v>
      </c>
      <c r="D394" s="11">
        <f>BINOM.INV(1000, (Hypothèses!$B$43*Hypothèses!$B$48)/1000, RAND())</f>
        <v>0</v>
      </c>
      <c r="E394" s="7">
        <f>(MAX(MIN((LOGNORM.INV(RAND(), LN(Hypothèses!$B$51), Hypothèses!$C$51)-Hypothèses!$E$51), Hypothèses!$D$51), 0))*IF(B394&gt;=1,1,0)+(MAX(MIN((LOGNORM.INV(RAND(), LN(Hypothèses!$B$51), Hypothèses!$C$51)-Hypothèses!$E$51), Hypothèses!$D$51), 0))*IF(B394&gt;=2,1,0)+(MAX(MIN((LOGNORM.INV(RAND(), LN(Hypothèses!$B$51), Hypothèses!$C$51)-Hypothèses!$E$51), Hypothèses!$D$51), 0))*IF(B394&gt;=3,1,0)+(MAX(MIN((LOGNORM.INV(RAND(), LN(Hypothèses!$B$51), Hypothèses!$C$51)-Hypothèses!$E$51), Hypothèses!$D$51), 0))*IF(B394&gt;=4,1,0)</f>
        <v>0</v>
      </c>
      <c r="F394" s="7">
        <f>(MAX(MIN((LOGNORM.INV(RAND(), LN(Hypothèses!$B$52), Hypothèses!$C$52)-Hypothèses!$E$52), Hypothèses!$D$52), 0))*IF(C394&gt;=1,1,0)+(MAX(MIN((LOGNORM.INV(RAND(), LN(Hypothèses!$B$52), Hypothèses!$C$52)-Hypothèses!$E$52), Hypothèses!$D$52), 0))*IF(C394&gt;=2,1,0)+(MAX(MIN((LOGNORM.INV(RAND(), LN(Hypothèses!$B$52), Hypothèses!$C$52)-Hypothèses!$E$52), Hypothèses!$D$52), 0))*IF(C394&gt;=3,1,0)+(MAX(MIN((LOGNORM.INV(RAND(), LN(Hypothèses!$B$52), Hypothèses!$C$52)-Hypothèses!$E$52), Hypothèses!$D$52), 0))*IF(C394&gt;=4,1,0)</f>
        <v>0</v>
      </c>
      <c r="G394" s="7">
        <f>(MAX(MIN((LOGNORM.INV(RAND(), LN(Hypothèses!$B$53), Hypothèses!$C$53)-Hypothèses!$E$53), Hypothèses!$D$53), 0))*IF(D394&gt;=1,1,0)+(MAX(MIN((LOGNORM.INV(RAND(), LN(Hypothèses!$B$53), Hypothèses!$C$53)-Hypothèses!$E$53), Hypothèses!$D$53), 0))*IF(D394&gt;=2,1,0)+(MAX(MIN((LOGNORM.INV(RAND(), LN(Hypothèses!$B$53), Hypothèses!$C$53)-Hypothèses!$E$53), Hypothèses!$D$53), 0))*IF(D394&gt;=3,1,0)+(MAX(MIN((LOGNORM.INV(RAND(), LN(Hypothèses!$B$53), Hypothèses!$C$53)-Hypothèses!$E$53), Hypothèses!$D$53), 0))*IF(D394&gt;=4,1,0)</f>
        <v>0</v>
      </c>
      <c r="H394" s="7">
        <f>((LOGNORM.INV(RAND(), LN(Hypothèses!$B$51), Hypothèses!$C$51)) - (MAX(MIN((LOGNORM.INV(RAND(), LN(Hypothèses!$B$51), Hypothèses!$C$51)-Hypothèses!$E$51), Hypothèses!$D$51), 0)))*IF(B394&gt;=1,1,0)+((LOGNORM.INV(RAND(), LN(Hypothèses!$B$51), Hypothèses!$C$51)) - (MAX(MIN((LOGNORM.INV(RAND(), LN(Hypothèses!$B$51), Hypothèses!$C$51)-Hypothèses!$E$51), Hypothèses!$D$51), 0)))*IF(B394&gt;=2,1,0)+((LOGNORM.INV(RAND(), LN(Hypothèses!$B$51), Hypothèses!$C$51)) - (MAX(MIN((LOGNORM.INV(RAND(), LN(Hypothèses!$B$51), Hypothèses!$C$51)-Hypothèses!$E$51), Hypothèses!$D$51), 0)))*IF(B394&gt;=3,1,0)+((LOGNORM.INV(RAND(), LN(Hypothèses!$B$51), Hypothèses!$C$51)) - (MAX(MIN((LOGNORM.INV(RAND(), LN(Hypothèses!$B$51), Hypothèses!$C$51)-Hypothèses!$E$51), Hypothèses!$D$51), 0)))*IF(B394&gt;=4,1,0)</f>
        <v>0</v>
      </c>
      <c r="I394" s="7">
        <f>((LOGNORM.INV(RAND(), LN(Hypothèses!$B$52), Hypothèses!$C$52)) - (MAX(MIN((LOGNORM.INV(RAND(), LN(Hypothèses!$B$52), Hypothèses!$C$52)-Hypothèses!$E$52), Hypothèses!$D$52), 0)))*IF(C394&gt;=1,1,0)+((LOGNORM.INV(RAND(), LN(Hypothèses!$B$52), Hypothèses!$C$52)) - (MAX(MIN((LOGNORM.INV(RAND(), LN(Hypothèses!$B$52), Hypothèses!$C$52)-Hypothèses!$E$52), Hypothèses!$D$52), 0)))*IF(C394&gt;=2,1,0)+((LOGNORM.INV(RAND(), LN(Hypothèses!$B$52), Hypothèses!$C$52)) - (MAX(MIN((LOGNORM.INV(RAND(), LN(Hypothèses!$B$52), Hypothèses!$C$52)-Hypothèses!$E$52), Hypothèses!$D$52), 0)))*IF(C394&gt;=3,1,0)+((LOGNORM.INV(RAND(), LN(Hypothèses!$B$52), Hypothèses!$C$52)) - (MAX(MIN((LOGNORM.INV(RAND(), LN(Hypothèses!$B$52), Hypothèses!$C$52)-Hypothèses!$E$52), Hypothèses!$D$52), 0)))*IF(C394&gt;=4,1,0)</f>
        <v>0</v>
      </c>
      <c r="J394" s="7">
        <f>((LOGNORM.INV(RAND(), LN(Hypothèses!$B$53), Hypothèses!$C$53)) - (MAX(MIN((LOGNORM.INV(RAND(), LN(Hypothèses!$B$53), Hypothèses!$C$53)-Hypothèses!$E$53), Hypothèses!$D$53), 0)))*IF(D394&gt;=1,1,0)+((LOGNORM.INV(RAND(), LN(Hypothèses!$B$53), Hypothèses!$C$53)) - (MAX(MIN((LOGNORM.INV(RAND(), LN(Hypothèses!$B$53), Hypothèses!$C$53)-Hypothèses!$E$53), Hypothèses!$D$53), 0)))*IF(D394&gt;=2,1,0)+((LOGNORM.INV(RAND(), LN(Hypothèses!$B$53), Hypothèses!$C$53)) - (MAX(MIN((LOGNORM.INV(RAND(), LN(Hypothèses!$B$53), Hypothèses!$C$53)-Hypothèses!$E$53), Hypothèses!$D$53), 0)))*IF(D394&gt;=3,1,0)+((LOGNORM.INV(RAND(), LN(Hypothèses!$B$53), Hypothèses!$C$53)) - (MAX(MIN((LOGNORM.INV(RAND(), LN(Hypothèses!$B$53), Hypothèses!$C$53)-Hypothèses!$E$53), Hypothèses!$D$53), 0)))*IF(D394&gt;=4,1,0)</f>
        <v>0</v>
      </c>
      <c r="K394" s="7">
        <f>E394+F394+G394</f>
        <v>0</v>
      </c>
      <c r="L394" s="7">
        <f>H394+I394+J394</f>
        <v>0</v>
      </c>
      <c r="M394" s="7">
        <f>Simulateur!$G$20 + L394</f>
        <v>0</v>
      </c>
    </row>
    <row r="395" spans="1:13">
      <c r="A395" s="11">
        <v>394</v>
      </c>
      <c r="B395" s="11">
        <f>BINOM.INV(1000, (Hypothèses!$B$43*Hypothèses!$B$46)/1000, RAND())</f>
        <v>0</v>
      </c>
      <c r="C395" s="11">
        <f>BINOM.INV(1000, (Hypothèses!$B$43*Hypothèses!$B$47)/1000, RAND())</f>
        <v>0</v>
      </c>
      <c r="D395" s="11">
        <f>BINOM.INV(1000, (Hypothèses!$B$43*Hypothèses!$B$48)/1000, RAND())</f>
        <v>0</v>
      </c>
      <c r="E395" s="7">
        <f>(MAX(MIN((LOGNORM.INV(RAND(), LN(Hypothèses!$B$51), Hypothèses!$C$51)-Hypothèses!$E$51), Hypothèses!$D$51), 0))*IF(B395&gt;=1,1,0)+(MAX(MIN((LOGNORM.INV(RAND(), LN(Hypothèses!$B$51), Hypothèses!$C$51)-Hypothèses!$E$51), Hypothèses!$D$51), 0))*IF(B395&gt;=2,1,0)+(MAX(MIN((LOGNORM.INV(RAND(), LN(Hypothèses!$B$51), Hypothèses!$C$51)-Hypothèses!$E$51), Hypothèses!$D$51), 0))*IF(B395&gt;=3,1,0)+(MAX(MIN((LOGNORM.INV(RAND(), LN(Hypothèses!$B$51), Hypothèses!$C$51)-Hypothèses!$E$51), Hypothèses!$D$51), 0))*IF(B395&gt;=4,1,0)</f>
        <v>0</v>
      </c>
      <c r="F395" s="7">
        <f>(MAX(MIN((LOGNORM.INV(RAND(), LN(Hypothèses!$B$52), Hypothèses!$C$52)-Hypothèses!$E$52), Hypothèses!$D$52), 0))*IF(C395&gt;=1,1,0)+(MAX(MIN((LOGNORM.INV(RAND(), LN(Hypothèses!$B$52), Hypothèses!$C$52)-Hypothèses!$E$52), Hypothèses!$D$52), 0))*IF(C395&gt;=2,1,0)+(MAX(MIN((LOGNORM.INV(RAND(), LN(Hypothèses!$B$52), Hypothèses!$C$52)-Hypothèses!$E$52), Hypothèses!$D$52), 0))*IF(C395&gt;=3,1,0)+(MAX(MIN((LOGNORM.INV(RAND(), LN(Hypothèses!$B$52), Hypothèses!$C$52)-Hypothèses!$E$52), Hypothèses!$D$52), 0))*IF(C395&gt;=4,1,0)</f>
        <v>0</v>
      </c>
      <c r="G395" s="7">
        <f>(MAX(MIN((LOGNORM.INV(RAND(), LN(Hypothèses!$B$53), Hypothèses!$C$53)-Hypothèses!$E$53), Hypothèses!$D$53), 0))*IF(D395&gt;=1,1,0)+(MAX(MIN((LOGNORM.INV(RAND(), LN(Hypothèses!$B$53), Hypothèses!$C$53)-Hypothèses!$E$53), Hypothèses!$D$53), 0))*IF(D395&gt;=2,1,0)+(MAX(MIN((LOGNORM.INV(RAND(), LN(Hypothèses!$B$53), Hypothèses!$C$53)-Hypothèses!$E$53), Hypothèses!$D$53), 0))*IF(D395&gt;=3,1,0)+(MAX(MIN((LOGNORM.INV(RAND(), LN(Hypothèses!$B$53), Hypothèses!$C$53)-Hypothèses!$E$53), Hypothèses!$D$53), 0))*IF(D395&gt;=4,1,0)</f>
        <v>0</v>
      </c>
      <c r="H395" s="7">
        <f>((LOGNORM.INV(RAND(), LN(Hypothèses!$B$51), Hypothèses!$C$51)) - (MAX(MIN((LOGNORM.INV(RAND(), LN(Hypothèses!$B$51), Hypothèses!$C$51)-Hypothèses!$E$51), Hypothèses!$D$51), 0)))*IF(B395&gt;=1,1,0)+((LOGNORM.INV(RAND(), LN(Hypothèses!$B$51), Hypothèses!$C$51)) - (MAX(MIN((LOGNORM.INV(RAND(), LN(Hypothèses!$B$51), Hypothèses!$C$51)-Hypothèses!$E$51), Hypothèses!$D$51), 0)))*IF(B395&gt;=2,1,0)+((LOGNORM.INV(RAND(), LN(Hypothèses!$B$51), Hypothèses!$C$51)) - (MAX(MIN((LOGNORM.INV(RAND(), LN(Hypothèses!$B$51), Hypothèses!$C$51)-Hypothèses!$E$51), Hypothèses!$D$51), 0)))*IF(B395&gt;=3,1,0)+((LOGNORM.INV(RAND(), LN(Hypothèses!$B$51), Hypothèses!$C$51)) - (MAX(MIN((LOGNORM.INV(RAND(), LN(Hypothèses!$B$51), Hypothèses!$C$51)-Hypothèses!$E$51), Hypothèses!$D$51), 0)))*IF(B395&gt;=4,1,0)</f>
        <v>0</v>
      </c>
      <c r="I395" s="7">
        <f>((LOGNORM.INV(RAND(), LN(Hypothèses!$B$52), Hypothèses!$C$52)) - (MAX(MIN((LOGNORM.INV(RAND(), LN(Hypothèses!$B$52), Hypothèses!$C$52)-Hypothèses!$E$52), Hypothèses!$D$52), 0)))*IF(C395&gt;=1,1,0)+((LOGNORM.INV(RAND(), LN(Hypothèses!$B$52), Hypothèses!$C$52)) - (MAX(MIN((LOGNORM.INV(RAND(), LN(Hypothèses!$B$52), Hypothèses!$C$52)-Hypothèses!$E$52), Hypothèses!$D$52), 0)))*IF(C395&gt;=2,1,0)+((LOGNORM.INV(RAND(), LN(Hypothèses!$B$52), Hypothèses!$C$52)) - (MAX(MIN((LOGNORM.INV(RAND(), LN(Hypothèses!$B$52), Hypothèses!$C$52)-Hypothèses!$E$52), Hypothèses!$D$52), 0)))*IF(C395&gt;=3,1,0)+((LOGNORM.INV(RAND(), LN(Hypothèses!$B$52), Hypothèses!$C$52)) - (MAX(MIN((LOGNORM.INV(RAND(), LN(Hypothèses!$B$52), Hypothèses!$C$52)-Hypothèses!$E$52), Hypothèses!$D$52), 0)))*IF(C395&gt;=4,1,0)</f>
        <v>0</v>
      </c>
      <c r="J395" s="7">
        <f>((LOGNORM.INV(RAND(), LN(Hypothèses!$B$53), Hypothèses!$C$53)) - (MAX(MIN((LOGNORM.INV(RAND(), LN(Hypothèses!$B$53), Hypothèses!$C$53)-Hypothèses!$E$53), Hypothèses!$D$53), 0)))*IF(D395&gt;=1,1,0)+((LOGNORM.INV(RAND(), LN(Hypothèses!$B$53), Hypothèses!$C$53)) - (MAX(MIN((LOGNORM.INV(RAND(), LN(Hypothèses!$B$53), Hypothèses!$C$53)-Hypothèses!$E$53), Hypothèses!$D$53), 0)))*IF(D395&gt;=2,1,0)+((LOGNORM.INV(RAND(), LN(Hypothèses!$B$53), Hypothèses!$C$53)) - (MAX(MIN((LOGNORM.INV(RAND(), LN(Hypothèses!$B$53), Hypothèses!$C$53)-Hypothèses!$E$53), Hypothèses!$D$53), 0)))*IF(D395&gt;=3,1,0)+((LOGNORM.INV(RAND(), LN(Hypothèses!$B$53), Hypothèses!$C$53)) - (MAX(MIN((LOGNORM.INV(RAND(), LN(Hypothèses!$B$53), Hypothèses!$C$53)-Hypothèses!$E$53), Hypothèses!$D$53), 0)))*IF(D395&gt;=4,1,0)</f>
        <v>0</v>
      </c>
      <c r="K395" s="7">
        <f>E395+F395+G395</f>
        <v>0</v>
      </c>
      <c r="L395" s="7">
        <f>H395+I395+J395</f>
        <v>0</v>
      </c>
      <c r="M395" s="7">
        <f>Simulateur!$G$20 + L395</f>
        <v>0</v>
      </c>
    </row>
    <row r="396" spans="1:13">
      <c r="A396" s="11">
        <v>395</v>
      </c>
      <c r="B396" s="11">
        <f>BINOM.INV(1000, (Hypothèses!$B$43*Hypothèses!$B$46)/1000, RAND())</f>
        <v>0</v>
      </c>
      <c r="C396" s="11">
        <f>BINOM.INV(1000, (Hypothèses!$B$43*Hypothèses!$B$47)/1000, RAND())</f>
        <v>0</v>
      </c>
      <c r="D396" s="11">
        <f>BINOM.INV(1000, (Hypothèses!$B$43*Hypothèses!$B$48)/1000, RAND())</f>
        <v>0</v>
      </c>
      <c r="E396" s="7">
        <f>(MAX(MIN((LOGNORM.INV(RAND(), LN(Hypothèses!$B$51), Hypothèses!$C$51)-Hypothèses!$E$51), Hypothèses!$D$51), 0))*IF(B396&gt;=1,1,0)+(MAX(MIN((LOGNORM.INV(RAND(), LN(Hypothèses!$B$51), Hypothèses!$C$51)-Hypothèses!$E$51), Hypothèses!$D$51), 0))*IF(B396&gt;=2,1,0)+(MAX(MIN((LOGNORM.INV(RAND(), LN(Hypothèses!$B$51), Hypothèses!$C$51)-Hypothèses!$E$51), Hypothèses!$D$51), 0))*IF(B396&gt;=3,1,0)+(MAX(MIN((LOGNORM.INV(RAND(), LN(Hypothèses!$B$51), Hypothèses!$C$51)-Hypothèses!$E$51), Hypothèses!$D$51), 0))*IF(B396&gt;=4,1,0)</f>
        <v>0</v>
      </c>
      <c r="F396" s="7">
        <f>(MAX(MIN((LOGNORM.INV(RAND(), LN(Hypothèses!$B$52), Hypothèses!$C$52)-Hypothèses!$E$52), Hypothèses!$D$52), 0))*IF(C396&gt;=1,1,0)+(MAX(MIN((LOGNORM.INV(RAND(), LN(Hypothèses!$B$52), Hypothèses!$C$52)-Hypothèses!$E$52), Hypothèses!$D$52), 0))*IF(C396&gt;=2,1,0)+(MAX(MIN((LOGNORM.INV(RAND(), LN(Hypothèses!$B$52), Hypothèses!$C$52)-Hypothèses!$E$52), Hypothèses!$D$52), 0))*IF(C396&gt;=3,1,0)+(MAX(MIN((LOGNORM.INV(RAND(), LN(Hypothèses!$B$52), Hypothèses!$C$52)-Hypothèses!$E$52), Hypothèses!$D$52), 0))*IF(C396&gt;=4,1,0)</f>
        <v>0</v>
      </c>
      <c r="G396" s="7">
        <f>(MAX(MIN((LOGNORM.INV(RAND(), LN(Hypothèses!$B$53), Hypothèses!$C$53)-Hypothèses!$E$53), Hypothèses!$D$53), 0))*IF(D396&gt;=1,1,0)+(MAX(MIN((LOGNORM.INV(RAND(), LN(Hypothèses!$B$53), Hypothèses!$C$53)-Hypothèses!$E$53), Hypothèses!$D$53), 0))*IF(D396&gt;=2,1,0)+(MAX(MIN((LOGNORM.INV(RAND(), LN(Hypothèses!$B$53), Hypothèses!$C$53)-Hypothèses!$E$53), Hypothèses!$D$53), 0))*IF(D396&gt;=3,1,0)+(MAX(MIN((LOGNORM.INV(RAND(), LN(Hypothèses!$B$53), Hypothèses!$C$53)-Hypothèses!$E$53), Hypothèses!$D$53), 0))*IF(D396&gt;=4,1,0)</f>
        <v>0</v>
      </c>
      <c r="H396" s="7">
        <f>((LOGNORM.INV(RAND(), LN(Hypothèses!$B$51), Hypothèses!$C$51)) - (MAX(MIN((LOGNORM.INV(RAND(), LN(Hypothèses!$B$51), Hypothèses!$C$51)-Hypothèses!$E$51), Hypothèses!$D$51), 0)))*IF(B396&gt;=1,1,0)+((LOGNORM.INV(RAND(), LN(Hypothèses!$B$51), Hypothèses!$C$51)) - (MAX(MIN((LOGNORM.INV(RAND(), LN(Hypothèses!$B$51), Hypothèses!$C$51)-Hypothèses!$E$51), Hypothèses!$D$51), 0)))*IF(B396&gt;=2,1,0)+((LOGNORM.INV(RAND(), LN(Hypothèses!$B$51), Hypothèses!$C$51)) - (MAX(MIN((LOGNORM.INV(RAND(), LN(Hypothèses!$B$51), Hypothèses!$C$51)-Hypothèses!$E$51), Hypothèses!$D$51), 0)))*IF(B396&gt;=3,1,0)+((LOGNORM.INV(RAND(), LN(Hypothèses!$B$51), Hypothèses!$C$51)) - (MAX(MIN((LOGNORM.INV(RAND(), LN(Hypothèses!$B$51), Hypothèses!$C$51)-Hypothèses!$E$51), Hypothèses!$D$51), 0)))*IF(B396&gt;=4,1,0)</f>
        <v>0</v>
      </c>
      <c r="I396" s="7">
        <f>((LOGNORM.INV(RAND(), LN(Hypothèses!$B$52), Hypothèses!$C$52)) - (MAX(MIN((LOGNORM.INV(RAND(), LN(Hypothèses!$B$52), Hypothèses!$C$52)-Hypothèses!$E$52), Hypothèses!$D$52), 0)))*IF(C396&gt;=1,1,0)+((LOGNORM.INV(RAND(), LN(Hypothèses!$B$52), Hypothèses!$C$52)) - (MAX(MIN((LOGNORM.INV(RAND(), LN(Hypothèses!$B$52), Hypothèses!$C$52)-Hypothèses!$E$52), Hypothèses!$D$52), 0)))*IF(C396&gt;=2,1,0)+((LOGNORM.INV(RAND(), LN(Hypothèses!$B$52), Hypothèses!$C$52)) - (MAX(MIN((LOGNORM.INV(RAND(), LN(Hypothèses!$B$52), Hypothèses!$C$52)-Hypothèses!$E$52), Hypothèses!$D$52), 0)))*IF(C396&gt;=3,1,0)+((LOGNORM.INV(RAND(), LN(Hypothèses!$B$52), Hypothèses!$C$52)) - (MAX(MIN((LOGNORM.INV(RAND(), LN(Hypothèses!$B$52), Hypothèses!$C$52)-Hypothèses!$E$52), Hypothèses!$D$52), 0)))*IF(C396&gt;=4,1,0)</f>
        <v>0</v>
      </c>
      <c r="J396" s="7">
        <f>((LOGNORM.INV(RAND(), LN(Hypothèses!$B$53), Hypothèses!$C$53)) - (MAX(MIN((LOGNORM.INV(RAND(), LN(Hypothèses!$B$53), Hypothèses!$C$53)-Hypothèses!$E$53), Hypothèses!$D$53), 0)))*IF(D396&gt;=1,1,0)+((LOGNORM.INV(RAND(), LN(Hypothèses!$B$53), Hypothèses!$C$53)) - (MAX(MIN((LOGNORM.INV(RAND(), LN(Hypothèses!$B$53), Hypothèses!$C$53)-Hypothèses!$E$53), Hypothèses!$D$53), 0)))*IF(D396&gt;=2,1,0)+((LOGNORM.INV(RAND(), LN(Hypothèses!$B$53), Hypothèses!$C$53)) - (MAX(MIN((LOGNORM.INV(RAND(), LN(Hypothèses!$B$53), Hypothèses!$C$53)-Hypothèses!$E$53), Hypothèses!$D$53), 0)))*IF(D396&gt;=3,1,0)+((LOGNORM.INV(RAND(), LN(Hypothèses!$B$53), Hypothèses!$C$53)) - (MAX(MIN((LOGNORM.INV(RAND(), LN(Hypothèses!$B$53), Hypothèses!$C$53)-Hypothèses!$E$53), Hypothèses!$D$53), 0)))*IF(D396&gt;=4,1,0)</f>
        <v>0</v>
      </c>
      <c r="K396" s="7">
        <f>E396+F396+G396</f>
        <v>0</v>
      </c>
      <c r="L396" s="7">
        <f>H396+I396+J396</f>
        <v>0</v>
      </c>
      <c r="M396" s="7">
        <f>Simulateur!$G$20 + L396</f>
        <v>0</v>
      </c>
    </row>
    <row r="397" spans="1:13">
      <c r="A397" s="11">
        <v>396</v>
      </c>
      <c r="B397" s="11">
        <f>BINOM.INV(1000, (Hypothèses!$B$43*Hypothèses!$B$46)/1000, RAND())</f>
        <v>0</v>
      </c>
      <c r="C397" s="11">
        <f>BINOM.INV(1000, (Hypothèses!$B$43*Hypothèses!$B$47)/1000, RAND())</f>
        <v>0</v>
      </c>
      <c r="D397" s="11">
        <f>BINOM.INV(1000, (Hypothèses!$B$43*Hypothèses!$B$48)/1000, RAND())</f>
        <v>0</v>
      </c>
      <c r="E397" s="7">
        <f>(MAX(MIN((LOGNORM.INV(RAND(), LN(Hypothèses!$B$51), Hypothèses!$C$51)-Hypothèses!$E$51), Hypothèses!$D$51), 0))*IF(B397&gt;=1,1,0)+(MAX(MIN((LOGNORM.INV(RAND(), LN(Hypothèses!$B$51), Hypothèses!$C$51)-Hypothèses!$E$51), Hypothèses!$D$51), 0))*IF(B397&gt;=2,1,0)+(MAX(MIN((LOGNORM.INV(RAND(), LN(Hypothèses!$B$51), Hypothèses!$C$51)-Hypothèses!$E$51), Hypothèses!$D$51), 0))*IF(B397&gt;=3,1,0)+(MAX(MIN((LOGNORM.INV(RAND(), LN(Hypothèses!$B$51), Hypothèses!$C$51)-Hypothèses!$E$51), Hypothèses!$D$51), 0))*IF(B397&gt;=4,1,0)</f>
        <v>0</v>
      </c>
      <c r="F397" s="7">
        <f>(MAX(MIN((LOGNORM.INV(RAND(), LN(Hypothèses!$B$52), Hypothèses!$C$52)-Hypothèses!$E$52), Hypothèses!$D$52), 0))*IF(C397&gt;=1,1,0)+(MAX(MIN((LOGNORM.INV(RAND(), LN(Hypothèses!$B$52), Hypothèses!$C$52)-Hypothèses!$E$52), Hypothèses!$D$52), 0))*IF(C397&gt;=2,1,0)+(MAX(MIN((LOGNORM.INV(RAND(), LN(Hypothèses!$B$52), Hypothèses!$C$52)-Hypothèses!$E$52), Hypothèses!$D$52), 0))*IF(C397&gt;=3,1,0)+(MAX(MIN((LOGNORM.INV(RAND(), LN(Hypothèses!$B$52), Hypothèses!$C$52)-Hypothèses!$E$52), Hypothèses!$D$52), 0))*IF(C397&gt;=4,1,0)</f>
        <v>0</v>
      </c>
      <c r="G397" s="7">
        <f>(MAX(MIN((LOGNORM.INV(RAND(), LN(Hypothèses!$B$53), Hypothèses!$C$53)-Hypothèses!$E$53), Hypothèses!$D$53), 0))*IF(D397&gt;=1,1,0)+(MAX(MIN((LOGNORM.INV(RAND(), LN(Hypothèses!$B$53), Hypothèses!$C$53)-Hypothèses!$E$53), Hypothèses!$D$53), 0))*IF(D397&gt;=2,1,0)+(MAX(MIN((LOGNORM.INV(RAND(), LN(Hypothèses!$B$53), Hypothèses!$C$53)-Hypothèses!$E$53), Hypothèses!$D$53), 0))*IF(D397&gt;=3,1,0)+(MAX(MIN((LOGNORM.INV(RAND(), LN(Hypothèses!$B$53), Hypothèses!$C$53)-Hypothèses!$E$53), Hypothèses!$D$53), 0))*IF(D397&gt;=4,1,0)</f>
        <v>0</v>
      </c>
      <c r="H397" s="7">
        <f>((LOGNORM.INV(RAND(), LN(Hypothèses!$B$51), Hypothèses!$C$51)) - (MAX(MIN((LOGNORM.INV(RAND(), LN(Hypothèses!$B$51), Hypothèses!$C$51)-Hypothèses!$E$51), Hypothèses!$D$51), 0)))*IF(B397&gt;=1,1,0)+((LOGNORM.INV(RAND(), LN(Hypothèses!$B$51), Hypothèses!$C$51)) - (MAX(MIN((LOGNORM.INV(RAND(), LN(Hypothèses!$B$51), Hypothèses!$C$51)-Hypothèses!$E$51), Hypothèses!$D$51), 0)))*IF(B397&gt;=2,1,0)+((LOGNORM.INV(RAND(), LN(Hypothèses!$B$51), Hypothèses!$C$51)) - (MAX(MIN((LOGNORM.INV(RAND(), LN(Hypothèses!$B$51), Hypothèses!$C$51)-Hypothèses!$E$51), Hypothèses!$D$51), 0)))*IF(B397&gt;=3,1,0)+((LOGNORM.INV(RAND(), LN(Hypothèses!$B$51), Hypothèses!$C$51)) - (MAX(MIN((LOGNORM.INV(RAND(), LN(Hypothèses!$B$51), Hypothèses!$C$51)-Hypothèses!$E$51), Hypothèses!$D$51), 0)))*IF(B397&gt;=4,1,0)</f>
        <v>0</v>
      </c>
      <c r="I397" s="7">
        <f>((LOGNORM.INV(RAND(), LN(Hypothèses!$B$52), Hypothèses!$C$52)) - (MAX(MIN((LOGNORM.INV(RAND(), LN(Hypothèses!$B$52), Hypothèses!$C$52)-Hypothèses!$E$52), Hypothèses!$D$52), 0)))*IF(C397&gt;=1,1,0)+((LOGNORM.INV(RAND(), LN(Hypothèses!$B$52), Hypothèses!$C$52)) - (MAX(MIN((LOGNORM.INV(RAND(), LN(Hypothèses!$B$52), Hypothèses!$C$52)-Hypothèses!$E$52), Hypothèses!$D$52), 0)))*IF(C397&gt;=2,1,0)+((LOGNORM.INV(RAND(), LN(Hypothèses!$B$52), Hypothèses!$C$52)) - (MAX(MIN((LOGNORM.INV(RAND(), LN(Hypothèses!$B$52), Hypothèses!$C$52)-Hypothèses!$E$52), Hypothèses!$D$52), 0)))*IF(C397&gt;=3,1,0)+((LOGNORM.INV(RAND(), LN(Hypothèses!$B$52), Hypothèses!$C$52)) - (MAX(MIN((LOGNORM.INV(RAND(), LN(Hypothèses!$B$52), Hypothèses!$C$52)-Hypothèses!$E$52), Hypothèses!$D$52), 0)))*IF(C397&gt;=4,1,0)</f>
        <v>0</v>
      </c>
      <c r="J397" s="7">
        <f>((LOGNORM.INV(RAND(), LN(Hypothèses!$B$53), Hypothèses!$C$53)) - (MAX(MIN((LOGNORM.INV(RAND(), LN(Hypothèses!$B$53), Hypothèses!$C$53)-Hypothèses!$E$53), Hypothèses!$D$53), 0)))*IF(D397&gt;=1,1,0)+((LOGNORM.INV(RAND(), LN(Hypothèses!$B$53), Hypothèses!$C$53)) - (MAX(MIN((LOGNORM.INV(RAND(), LN(Hypothèses!$B$53), Hypothèses!$C$53)-Hypothèses!$E$53), Hypothèses!$D$53), 0)))*IF(D397&gt;=2,1,0)+((LOGNORM.INV(RAND(), LN(Hypothèses!$B$53), Hypothèses!$C$53)) - (MAX(MIN((LOGNORM.INV(RAND(), LN(Hypothèses!$B$53), Hypothèses!$C$53)-Hypothèses!$E$53), Hypothèses!$D$53), 0)))*IF(D397&gt;=3,1,0)+((LOGNORM.INV(RAND(), LN(Hypothèses!$B$53), Hypothèses!$C$53)) - (MAX(MIN((LOGNORM.INV(RAND(), LN(Hypothèses!$B$53), Hypothèses!$C$53)-Hypothèses!$E$53), Hypothèses!$D$53), 0)))*IF(D397&gt;=4,1,0)</f>
        <v>0</v>
      </c>
      <c r="K397" s="7">
        <f>E397+F397+G397</f>
        <v>0</v>
      </c>
      <c r="L397" s="7">
        <f>H397+I397+J397</f>
        <v>0</v>
      </c>
      <c r="M397" s="7">
        <f>Simulateur!$G$20 + L397</f>
        <v>0</v>
      </c>
    </row>
    <row r="398" spans="1:13">
      <c r="A398" s="11">
        <v>397</v>
      </c>
      <c r="B398" s="11">
        <f>BINOM.INV(1000, (Hypothèses!$B$43*Hypothèses!$B$46)/1000, RAND())</f>
        <v>0</v>
      </c>
      <c r="C398" s="11">
        <f>BINOM.INV(1000, (Hypothèses!$B$43*Hypothèses!$B$47)/1000, RAND())</f>
        <v>0</v>
      </c>
      <c r="D398" s="11">
        <f>BINOM.INV(1000, (Hypothèses!$B$43*Hypothèses!$B$48)/1000, RAND())</f>
        <v>0</v>
      </c>
      <c r="E398" s="7">
        <f>(MAX(MIN((LOGNORM.INV(RAND(), LN(Hypothèses!$B$51), Hypothèses!$C$51)-Hypothèses!$E$51), Hypothèses!$D$51), 0))*IF(B398&gt;=1,1,0)+(MAX(MIN((LOGNORM.INV(RAND(), LN(Hypothèses!$B$51), Hypothèses!$C$51)-Hypothèses!$E$51), Hypothèses!$D$51), 0))*IF(B398&gt;=2,1,0)+(MAX(MIN((LOGNORM.INV(RAND(), LN(Hypothèses!$B$51), Hypothèses!$C$51)-Hypothèses!$E$51), Hypothèses!$D$51), 0))*IF(B398&gt;=3,1,0)+(MAX(MIN((LOGNORM.INV(RAND(), LN(Hypothèses!$B$51), Hypothèses!$C$51)-Hypothèses!$E$51), Hypothèses!$D$51), 0))*IF(B398&gt;=4,1,0)</f>
        <v>0</v>
      </c>
      <c r="F398" s="7">
        <f>(MAX(MIN((LOGNORM.INV(RAND(), LN(Hypothèses!$B$52), Hypothèses!$C$52)-Hypothèses!$E$52), Hypothèses!$D$52), 0))*IF(C398&gt;=1,1,0)+(MAX(MIN((LOGNORM.INV(RAND(), LN(Hypothèses!$B$52), Hypothèses!$C$52)-Hypothèses!$E$52), Hypothèses!$D$52), 0))*IF(C398&gt;=2,1,0)+(MAX(MIN((LOGNORM.INV(RAND(), LN(Hypothèses!$B$52), Hypothèses!$C$52)-Hypothèses!$E$52), Hypothèses!$D$52), 0))*IF(C398&gt;=3,1,0)+(MAX(MIN((LOGNORM.INV(RAND(), LN(Hypothèses!$B$52), Hypothèses!$C$52)-Hypothèses!$E$52), Hypothèses!$D$52), 0))*IF(C398&gt;=4,1,0)</f>
        <v>0</v>
      </c>
      <c r="G398" s="7">
        <f>(MAX(MIN((LOGNORM.INV(RAND(), LN(Hypothèses!$B$53), Hypothèses!$C$53)-Hypothèses!$E$53), Hypothèses!$D$53), 0))*IF(D398&gt;=1,1,0)+(MAX(MIN((LOGNORM.INV(RAND(), LN(Hypothèses!$B$53), Hypothèses!$C$53)-Hypothèses!$E$53), Hypothèses!$D$53), 0))*IF(D398&gt;=2,1,0)+(MAX(MIN((LOGNORM.INV(RAND(), LN(Hypothèses!$B$53), Hypothèses!$C$53)-Hypothèses!$E$53), Hypothèses!$D$53), 0))*IF(D398&gt;=3,1,0)+(MAX(MIN((LOGNORM.INV(RAND(), LN(Hypothèses!$B$53), Hypothèses!$C$53)-Hypothèses!$E$53), Hypothèses!$D$53), 0))*IF(D398&gt;=4,1,0)</f>
        <v>0</v>
      </c>
      <c r="H398" s="7">
        <f>((LOGNORM.INV(RAND(), LN(Hypothèses!$B$51), Hypothèses!$C$51)) - (MAX(MIN((LOGNORM.INV(RAND(), LN(Hypothèses!$B$51), Hypothèses!$C$51)-Hypothèses!$E$51), Hypothèses!$D$51), 0)))*IF(B398&gt;=1,1,0)+((LOGNORM.INV(RAND(), LN(Hypothèses!$B$51), Hypothèses!$C$51)) - (MAX(MIN((LOGNORM.INV(RAND(), LN(Hypothèses!$B$51), Hypothèses!$C$51)-Hypothèses!$E$51), Hypothèses!$D$51), 0)))*IF(B398&gt;=2,1,0)+((LOGNORM.INV(RAND(), LN(Hypothèses!$B$51), Hypothèses!$C$51)) - (MAX(MIN((LOGNORM.INV(RAND(), LN(Hypothèses!$B$51), Hypothèses!$C$51)-Hypothèses!$E$51), Hypothèses!$D$51), 0)))*IF(B398&gt;=3,1,0)+((LOGNORM.INV(RAND(), LN(Hypothèses!$B$51), Hypothèses!$C$51)) - (MAX(MIN((LOGNORM.INV(RAND(), LN(Hypothèses!$B$51), Hypothèses!$C$51)-Hypothèses!$E$51), Hypothèses!$D$51), 0)))*IF(B398&gt;=4,1,0)</f>
        <v>0</v>
      </c>
      <c r="I398" s="7">
        <f>((LOGNORM.INV(RAND(), LN(Hypothèses!$B$52), Hypothèses!$C$52)) - (MAX(MIN((LOGNORM.INV(RAND(), LN(Hypothèses!$B$52), Hypothèses!$C$52)-Hypothèses!$E$52), Hypothèses!$D$52), 0)))*IF(C398&gt;=1,1,0)+((LOGNORM.INV(RAND(), LN(Hypothèses!$B$52), Hypothèses!$C$52)) - (MAX(MIN((LOGNORM.INV(RAND(), LN(Hypothèses!$B$52), Hypothèses!$C$52)-Hypothèses!$E$52), Hypothèses!$D$52), 0)))*IF(C398&gt;=2,1,0)+((LOGNORM.INV(RAND(), LN(Hypothèses!$B$52), Hypothèses!$C$52)) - (MAX(MIN((LOGNORM.INV(RAND(), LN(Hypothèses!$B$52), Hypothèses!$C$52)-Hypothèses!$E$52), Hypothèses!$D$52), 0)))*IF(C398&gt;=3,1,0)+((LOGNORM.INV(RAND(), LN(Hypothèses!$B$52), Hypothèses!$C$52)) - (MAX(MIN((LOGNORM.INV(RAND(), LN(Hypothèses!$B$52), Hypothèses!$C$52)-Hypothèses!$E$52), Hypothèses!$D$52), 0)))*IF(C398&gt;=4,1,0)</f>
        <v>0</v>
      </c>
      <c r="J398" s="7">
        <f>((LOGNORM.INV(RAND(), LN(Hypothèses!$B$53), Hypothèses!$C$53)) - (MAX(MIN((LOGNORM.INV(RAND(), LN(Hypothèses!$B$53), Hypothèses!$C$53)-Hypothèses!$E$53), Hypothèses!$D$53), 0)))*IF(D398&gt;=1,1,0)+((LOGNORM.INV(RAND(), LN(Hypothèses!$B$53), Hypothèses!$C$53)) - (MAX(MIN((LOGNORM.INV(RAND(), LN(Hypothèses!$B$53), Hypothèses!$C$53)-Hypothèses!$E$53), Hypothèses!$D$53), 0)))*IF(D398&gt;=2,1,0)+((LOGNORM.INV(RAND(), LN(Hypothèses!$B$53), Hypothèses!$C$53)) - (MAX(MIN((LOGNORM.INV(RAND(), LN(Hypothèses!$B$53), Hypothèses!$C$53)-Hypothèses!$E$53), Hypothèses!$D$53), 0)))*IF(D398&gt;=3,1,0)+((LOGNORM.INV(RAND(), LN(Hypothèses!$B$53), Hypothèses!$C$53)) - (MAX(MIN((LOGNORM.INV(RAND(), LN(Hypothèses!$B$53), Hypothèses!$C$53)-Hypothèses!$E$53), Hypothèses!$D$53), 0)))*IF(D398&gt;=4,1,0)</f>
        <v>0</v>
      </c>
      <c r="K398" s="7">
        <f>E398+F398+G398</f>
        <v>0</v>
      </c>
      <c r="L398" s="7">
        <f>H398+I398+J398</f>
        <v>0</v>
      </c>
      <c r="M398" s="7">
        <f>Simulateur!$G$20 + L398</f>
        <v>0</v>
      </c>
    </row>
    <row r="399" spans="1:13">
      <c r="A399" s="11">
        <v>398</v>
      </c>
      <c r="B399" s="11">
        <f>BINOM.INV(1000, (Hypothèses!$B$43*Hypothèses!$B$46)/1000, RAND())</f>
        <v>0</v>
      </c>
      <c r="C399" s="11">
        <f>BINOM.INV(1000, (Hypothèses!$B$43*Hypothèses!$B$47)/1000, RAND())</f>
        <v>0</v>
      </c>
      <c r="D399" s="11">
        <f>BINOM.INV(1000, (Hypothèses!$B$43*Hypothèses!$B$48)/1000, RAND())</f>
        <v>0</v>
      </c>
      <c r="E399" s="7">
        <f>(MAX(MIN((LOGNORM.INV(RAND(), LN(Hypothèses!$B$51), Hypothèses!$C$51)-Hypothèses!$E$51), Hypothèses!$D$51), 0))*IF(B399&gt;=1,1,0)+(MAX(MIN((LOGNORM.INV(RAND(), LN(Hypothèses!$B$51), Hypothèses!$C$51)-Hypothèses!$E$51), Hypothèses!$D$51), 0))*IF(B399&gt;=2,1,0)+(MAX(MIN((LOGNORM.INV(RAND(), LN(Hypothèses!$B$51), Hypothèses!$C$51)-Hypothèses!$E$51), Hypothèses!$D$51), 0))*IF(B399&gt;=3,1,0)+(MAX(MIN((LOGNORM.INV(RAND(), LN(Hypothèses!$B$51), Hypothèses!$C$51)-Hypothèses!$E$51), Hypothèses!$D$51), 0))*IF(B399&gt;=4,1,0)</f>
        <v>0</v>
      </c>
      <c r="F399" s="7">
        <f>(MAX(MIN((LOGNORM.INV(RAND(), LN(Hypothèses!$B$52), Hypothèses!$C$52)-Hypothèses!$E$52), Hypothèses!$D$52), 0))*IF(C399&gt;=1,1,0)+(MAX(MIN((LOGNORM.INV(RAND(), LN(Hypothèses!$B$52), Hypothèses!$C$52)-Hypothèses!$E$52), Hypothèses!$D$52), 0))*IF(C399&gt;=2,1,0)+(MAX(MIN((LOGNORM.INV(RAND(), LN(Hypothèses!$B$52), Hypothèses!$C$52)-Hypothèses!$E$52), Hypothèses!$D$52), 0))*IF(C399&gt;=3,1,0)+(MAX(MIN((LOGNORM.INV(RAND(), LN(Hypothèses!$B$52), Hypothèses!$C$52)-Hypothèses!$E$52), Hypothèses!$D$52), 0))*IF(C399&gt;=4,1,0)</f>
        <v>0</v>
      </c>
      <c r="G399" s="7">
        <f>(MAX(MIN((LOGNORM.INV(RAND(), LN(Hypothèses!$B$53), Hypothèses!$C$53)-Hypothèses!$E$53), Hypothèses!$D$53), 0))*IF(D399&gt;=1,1,0)+(MAX(MIN((LOGNORM.INV(RAND(), LN(Hypothèses!$B$53), Hypothèses!$C$53)-Hypothèses!$E$53), Hypothèses!$D$53), 0))*IF(D399&gt;=2,1,0)+(MAX(MIN((LOGNORM.INV(RAND(), LN(Hypothèses!$B$53), Hypothèses!$C$53)-Hypothèses!$E$53), Hypothèses!$D$53), 0))*IF(D399&gt;=3,1,0)+(MAX(MIN((LOGNORM.INV(RAND(), LN(Hypothèses!$B$53), Hypothèses!$C$53)-Hypothèses!$E$53), Hypothèses!$D$53), 0))*IF(D399&gt;=4,1,0)</f>
        <v>0</v>
      </c>
      <c r="H399" s="7">
        <f>((LOGNORM.INV(RAND(), LN(Hypothèses!$B$51), Hypothèses!$C$51)) - (MAX(MIN((LOGNORM.INV(RAND(), LN(Hypothèses!$B$51), Hypothèses!$C$51)-Hypothèses!$E$51), Hypothèses!$D$51), 0)))*IF(B399&gt;=1,1,0)+((LOGNORM.INV(RAND(), LN(Hypothèses!$B$51), Hypothèses!$C$51)) - (MAX(MIN((LOGNORM.INV(RAND(), LN(Hypothèses!$B$51), Hypothèses!$C$51)-Hypothèses!$E$51), Hypothèses!$D$51), 0)))*IF(B399&gt;=2,1,0)+((LOGNORM.INV(RAND(), LN(Hypothèses!$B$51), Hypothèses!$C$51)) - (MAX(MIN((LOGNORM.INV(RAND(), LN(Hypothèses!$B$51), Hypothèses!$C$51)-Hypothèses!$E$51), Hypothèses!$D$51), 0)))*IF(B399&gt;=3,1,0)+((LOGNORM.INV(RAND(), LN(Hypothèses!$B$51), Hypothèses!$C$51)) - (MAX(MIN((LOGNORM.INV(RAND(), LN(Hypothèses!$B$51), Hypothèses!$C$51)-Hypothèses!$E$51), Hypothèses!$D$51), 0)))*IF(B399&gt;=4,1,0)</f>
        <v>0</v>
      </c>
      <c r="I399" s="7">
        <f>((LOGNORM.INV(RAND(), LN(Hypothèses!$B$52), Hypothèses!$C$52)) - (MAX(MIN((LOGNORM.INV(RAND(), LN(Hypothèses!$B$52), Hypothèses!$C$52)-Hypothèses!$E$52), Hypothèses!$D$52), 0)))*IF(C399&gt;=1,1,0)+((LOGNORM.INV(RAND(), LN(Hypothèses!$B$52), Hypothèses!$C$52)) - (MAX(MIN((LOGNORM.INV(RAND(), LN(Hypothèses!$B$52), Hypothèses!$C$52)-Hypothèses!$E$52), Hypothèses!$D$52), 0)))*IF(C399&gt;=2,1,0)+((LOGNORM.INV(RAND(), LN(Hypothèses!$B$52), Hypothèses!$C$52)) - (MAX(MIN((LOGNORM.INV(RAND(), LN(Hypothèses!$B$52), Hypothèses!$C$52)-Hypothèses!$E$52), Hypothèses!$D$52), 0)))*IF(C399&gt;=3,1,0)+((LOGNORM.INV(RAND(), LN(Hypothèses!$B$52), Hypothèses!$C$52)) - (MAX(MIN((LOGNORM.INV(RAND(), LN(Hypothèses!$B$52), Hypothèses!$C$52)-Hypothèses!$E$52), Hypothèses!$D$52), 0)))*IF(C399&gt;=4,1,0)</f>
        <v>0</v>
      </c>
      <c r="J399" s="7">
        <f>((LOGNORM.INV(RAND(), LN(Hypothèses!$B$53), Hypothèses!$C$53)) - (MAX(MIN((LOGNORM.INV(RAND(), LN(Hypothèses!$B$53), Hypothèses!$C$53)-Hypothèses!$E$53), Hypothèses!$D$53), 0)))*IF(D399&gt;=1,1,0)+((LOGNORM.INV(RAND(), LN(Hypothèses!$B$53), Hypothèses!$C$53)) - (MAX(MIN((LOGNORM.INV(RAND(), LN(Hypothèses!$B$53), Hypothèses!$C$53)-Hypothèses!$E$53), Hypothèses!$D$53), 0)))*IF(D399&gt;=2,1,0)+((LOGNORM.INV(RAND(), LN(Hypothèses!$B$53), Hypothèses!$C$53)) - (MAX(MIN((LOGNORM.INV(RAND(), LN(Hypothèses!$B$53), Hypothèses!$C$53)-Hypothèses!$E$53), Hypothèses!$D$53), 0)))*IF(D399&gt;=3,1,0)+((LOGNORM.INV(RAND(), LN(Hypothèses!$B$53), Hypothèses!$C$53)) - (MAX(MIN((LOGNORM.INV(RAND(), LN(Hypothèses!$B$53), Hypothèses!$C$53)-Hypothèses!$E$53), Hypothèses!$D$53), 0)))*IF(D399&gt;=4,1,0)</f>
        <v>0</v>
      </c>
      <c r="K399" s="7">
        <f>E399+F399+G399</f>
        <v>0</v>
      </c>
      <c r="L399" s="7">
        <f>H399+I399+J399</f>
        <v>0</v>
      </c>
      <c r="M399" s="7">
        <f>Simulateur!$G$20 + L399</f>
        <v>0</v>
      </c>
    </row>
    <row r="400" spans="1:13">
      <c r="A400" s="11">
        <v>399</v>
      </c>
      <c r="B400" s="11">
        <f>BINOM.INV(1000, (Hypothèses!$B$43*Hypothèses!$B$46)/1000, RAND())</f>
        <v>0</v>
      </c>
      <c r="C400" s="11">
        <f>BINOM.INV(1000, (Hypothèses!$B$43*Hypothèses!$B$47)/1000, RAND())</f>
        <v>0</v>
      </c>
      <c r="D400" s="11">
        <f>BINOM.INV(1000, (Hypothèses!$B$43*Hypothèses!$B$48)/1000, RAND())</f>
        <v>0</v>
      </c>
      <c r="E400" s="7">
        <f>(MAX(MIN((LOGNORM.INV(RAND(), LN(Hypothèses!$B$51), Hypothèses!$C$51)-Hypothèses!$E$51), Hypothèses!$D$51), 0))*IF(B400&gt;=1,1,0)+(MAX(MIN((LOGNORM.INV(RAND(), LN(Hypothèses!$B$51), Hypothèses!$C$51)-Hypothèses!$E$51), Hypothèses!$D$51), 0))*IF(B400&gt;=2,1,0)+(MAX(MIN((LOGNORM.INV(RAND(), LN(Hypothèses!$B$51), Hypothèses!$C$51)-Hypothèses!$E$51), Hypothèses!$D$51), 0))*IF(B400&gt;=3,1,0)+(MAX(MIN((LOGNORM.INV(RAND(), LN(Hypothèses!$B$51), Hypothèses!$C$51)-Hypothèses!$E$51), Hypothèses!$D$51), 0))*IF(B400&gt;=4,1,0)</f>
        <v>0</v>
      </c>
      <c r="F400" s="7">
        <f>(MAX(MIN((LOGNORM.INV(RAND(), LN(Hypothèses!$B$52), Hypothèses!$C$52)-Hypothèses!$E$52), Hypothèses!$D$52), 0))*IF(C400&gt;=1,1,0)+(MAX(MIN((LOGNORM.INV(RAND(), LN(Hypothèses!$B$52), Hypothèses!$C$52)-Hypothèses!$E$52), Hypothèses!$D$52), 0))*IF(C400&gt;=2,1,0)+(MAX(MIN((LOGNORM.INV(RAND(), LN(Hypothèses!$B$52), Hypothèses!$C$52)-Hypothèses!$E$52), Hypothèses!$D$52), 0))*IF(C400&gt;=3,1,0)+(MAX(MIN((LOGNORM.INV(RAND(), LN(Hypothèses!$B$52), Hypothèses!$C$52)-Hypothèses!$E$52), Hypothèses!$D$52), 0))*IF(C400&gt;=4,1,0)</f>
        <v>0</v>
      </c>
      <c r="G400" s="7">
        <f>(MAX(MIN((LOGNORM.INV(RAND(), LN(Hypothèses!$B$53), Hypothèses!$C$53)-Hypothèses!$E$53), Hypothèses!$D$53), 0))*IF(D400&gt;=1,1,0)+(MAX(MIN((LOGNORM.INV(RAND(), LN(Hypothèses!$B$53), Hypothèses!$C$53)-Hypothèses!$E$53), Hypothèses!$D$53), 0))*IF(D400&gt;=2,1,0)+(MAX(MIN((LOGNORM.INV(RAND(), LN(Hypothèses!$B$53), Hypothèses!$C$53)-Hypothèses!$E$53), Hypothèses!$D$53), 0))*IF(D400&gt;=3,1,0)+(MAX(MIN((LOGNORM.INV(RAND(), LN(Hypothèses!$B$53), Hypothèses!$C$53)-Hypothèses!$E$53), Hypothèses!$D$53), 0))*IF(D400&gt;=4,1,0)</f>
        <v>0</v>
      </c>
      <c r="H400" s="7">
        <f>((LOGNORM.INV(RAND(), LN(Hypothèses!$B$51), Hypothèses!$C$51)) - (MAX(MIN((LOGNORM.INV(RAND(), LN(Hypothèses!$B$51), Hypothèses!$C$51)-Hypothèses!$E$51), Hypothèses!$D$51), 0)))*IF(B400&gt;=1,1,0)+((LOGNORM.INV(RAND(), LN(Hypothèses!$B$51), Hypothèses!$C$51)) - (MAX(MIN((LOGNORM.INV(RAND(), LN(Hypothèses!$B$51), Hypothèses!$C$51)-Hypothèses!$E$51), Hypothèses!$D$51), 0)))*IF(B400&gt;=2,1,0)+((LOGNORM.INV(RAND(), LN(Hypothèses!$B$51), Hypothèses!$C$51)) - (MAX(MIN((LOGNORM.INV(RAND(), LN(Hypothèses!$B$51), Hypothèses!$C$51)-Hypothèses!$E$51), Hypothèses!$D$51), 0)))*IF(B400&gt;=3,1,0)+((LOGNORM.INV(RAND(), LN(Hypothèses!$B$51), Hypothèses!$C$51)) - (MAX(MIN((LOGNORM.INV(RAND(), LN(Hypothèses!$B$51), Hypothèses!$C$51)-Hypothèses!$E$51), Hypothèses!$D$51), 0)))*IF(B400&gt;=4,1,0)</f>
        <v>0</v>
      </c>
      <c r="I400" s="7">
        <f>((LOGNORM.INV(RAND(), LN(Hypothèses!$B$52), Hypothèses!$C$52)) - (MAX(MIN((LOGNORM.INV(RAND(), LN(Hypothèses!$B$52), Hypothèses!$C$52)-Hypothèses!$E$52), Hypothèses!$D$52), 0)))*IF(C400&gt;=1,1,0)+((LOGNORM.INV(RAND(), LN(Hypothèses!$B$52), Hypothèses!$C$52)) - (MAX(MIN((LOGNORM.INV(RAND(), LN(Hypothèses!$B$52), Hypothèses!$C$52)-Hypothèses!$E$52), Hypothèses!$D$52), 0)))*IF(C400&gt;=2,1,0)+((LOGNORM.INV(RAND(), LN(Hypothèses!$B$52), Hypothèses!$C$52)) - (MAX(MIN((LOGNORM.INV(RAND(), LN(Hypothèses!$B$52), Hypothèses!$C$52)-Hypothèses!$E$52), Hypothèses!$D$52), 0)))*IF(C400&gt;=3,1,0)+((LOGNORM.INV(RAND(), LN(Hypothèses!$B$52), Hypothèses!$C$52)) - (MAX(MIN((LOGNORM.INV(RAND(), LN(Hypothèses!$B$52), Hypothèses!$C$52)-Hypothèses!$E$52), Hypothèses!$D$52), 0)))*IF(C400&gt;=4,1,0)</f>
        <v>0</v>
      </c>
      <c r="J400" s="7">
        <f>((LOGNORM.INV(RAND(), LN(Hypothèses!$B$53), Hypothèses!$C$53)) - (MAX(MIN((LOGNORM.INV(RAND(), LN(Hypothèses!$B$53), Hypothèses!$C$53)-Hypothèses!$E$53), Hypothèses!$D$53), 0)))*IF(D400&gt;=1,1,0)+((LOGNORM.INV(RAND(), LN(Hypothèses!$B$53), Hypothèses!$C$53)) - (MAX(MIN((LOGNORM.INV(RAND(), LN(Hypothèses!$B$53), Hypothèses!$C$53)-Hypothèses!$E$53), Hypothèses!$D$53), 0)))*IF(D400&gt;=2,1,0)+((LOGNORM.INV(RAND(), LN(Hypothèses!$B$53), Hypothèses!$C$53)) - (MAX(MIN((LOGNORM.INV(RAND(), LN(Hypothèses!$B$53), Hypothèses!$C$53)-Hypothèses!$E$53), Hypothèses!$D$53), 0)))*IF(D400&gt;=3,1,0)+((LOGNORM.INV(RAND(), LN(Hypothèses!$B$53), Hypothèses!$C$53)) - (MAX(MIN((LOGNORM.INV(RAND(), LN(Hypothèses!$B$53), Hypothèses!$C$53)-Hypothèses!$E$53), Hypothèses!$D$53), 0)))*IF(D400&gt;=4,1,0)</f>
        <v>0</v>
      </c>
      <c r="K400" s="7">
        <f>E400+F400+G400</f>
        <v>0</v>
      </c>
      <c r="L400" s="7">
        <f>H400+I400+J400</f>
        <v>0</v>
      </c>
      <c r="M400" s="7">
        <f>Simulateur!$G$20 + L400</f>
        <v>0</v>
      </c>
    </row>
    <row r="401" spans="1:13">
      <c r="A401" s="11">
        <v>400</v>
      </c>
      <c r="B401" s="11">
        <f>BINOM.INV(1000, (Hypothèses!$B$43*Hypothèses!$B$46)/1000, RAND())</f>
        <v>0</v>
      </c>
      <c r="C401" s="11">
        <f>BINOM.INV(1000, (Hypothèses!$B$43*Hypothèses!$B$47)/1000, RAND())</f>
        <v>0</v>
      </c>
      <c r="D401" s="11">
        <f>BINOM.INV(1000, (Hypothèses!$B$43*Hypothèses!$B$48)/1000, RAND())</f>
        <v>0</v>
      </c>
      <c r="E401" s="7">
        <f>(MAX(MIN((LOGNORM.INV(RAND(), LN(Hypothèses!$B$51), Hypothèses!$C$51)-Hypothèses!$E$51), Hypothèses!$D$51), 0))*IF(B401&gt;=1,1,0)+(MAX(MIN((LOGNORM.INV(RAND(), LN(Hypothèses!$B$51), Hypothèses!$C$51)-Hypothèses!$E$51), Hypothèses!$D$51), 0))*IF(B401&gt;=2,1,0)+(MAX(MIN((LOGNORM.INV(RAND(), LN(Hypothèses!$B$51), Hypothèses!$C$51)-Hypothèses!$E$51), Hypothèses!$D$51), 0))*IF(B401&gt;=3,1,0)+(MAX(MIN((LOGNORM.INV(RAND(), LN(Hypothèses!$B$51), Hypothèses!$C$51)-Hypothèses!$E$51), Hypothèses!$D$51), 0))*IF(B401&gt;=4,1,0)</f>
        <v>0</v>
      </c>
      <c r="F401" s="7">
        <f>(MAX(MIN((LOGNORM.INV(RAND(), LN(Hypothèses!$B$52), Hypothèses!$C$52)-Hypothèses!$E$52), Hypothèses!$D$52), 0))*IF(C401&gt;=1,1,0)+(MAX(MIN((LOGNORM.INV(RAND(), LN(Hypothèses!$B$52), Hypothèses!$C$52)-Hypothèses!$E$52), Hypothèses!$D$52), 0))*IF(C401&gt;=2,1,0)+(MAX(MIN((LOGNORM.INV(RAND(), LN(Hypothèses!$B$52), Hypothèses!$C$52)-Hypothèses!$E$52), Hypothèses!$D$52), 0))*IF(C401&gt;=3,1,0)+(MAX(MIN((LOGNORM.INV(RAND(), LN(Hypothèses!$B$52), Hypothèses!$C$52)-Hypothèses!$E$52), Hypothèses!$D$52), 0))*IF(C401&gt;=4,1,0)</f>
        <v>0</v>
      </c>
      <c r="G401" s="7">
        <f>(MAX(MIN((LOGNORM.INV(RAND(), LN(Hypothèses!$B$53), Hypothèses!$C$53)-Hypothèses!$E$53), Hypothèses!$D$53), 0))*IF(D401&gt;=1,1,0)+(MAX(MIN((LOGNORM.INV(RAND(), LN(Hypothèses!$B$53), Hypothèses!$C$53)-Hypothèses!$E$53), Hypothèses!$D$53), 0))*IF(D401&gt;=2,1,0)+(MAX(MIN((LOGNORM.INV(RAND(), LN(Hypothèses!$B$53), Hypothèses!$C$53)-Hypothèses!$E$53), Hypothèses!$D$53), 0))*IF(D401&gt;=3,1,0)+(MAX(MIN((LOGNORM.INV(RAND(), LN(Hypothèses!$B$53), Hypothèses!$C$53)-Hypothèses!$E$53), Hypothèses!$D$53), 0))*IF(D401&gt;=4,1,0)</f>
        <v>0</v>
      </c>
      <c r="H401" s="7">
        <f>((LOGNORM.INV(RAND(), LN(Hypothèses!$B$51), Hypothèses!$C$51)) - (MAX(MIN((LOGNORM.INV(RAND(), LN(Hypothèses!$B$51), Hypothèses!$C$51)-Hypothèses!$E$51), Hypothèses!$D$51), 0)))*IF(B401&gt;=1,1,0)+((LOGNORM.INV(RAND(), LN(Hypothèses!$B$51), Hypothèses!$C$51)) - (MAX(MIN((LOGNORM.INV(RAND(), LN(Hypothèses!$B$51), Hypothèses!$C$51)-Hypothèses!$E$51), Hypothèses!$D$51), 0)))*IF(B401&gt;=2,1,0)+((LOGNORM.INV(RAND(), LN(Hypothèses!$B$51), Hypothèses!$C$51)) - (MAX(MIN((LOGNORM.INV(RAND(), LN(Hypothèses!$B$51), Hypothèses!$C$51)-Hypothèses!$E$51), Hypothèses!$D$51), 0)))*IF(B401&gt;=3,1,0)+((LOGNORM.INV(RAND(), LN(Hypothèses!$B$51), Hypothèses!$C$51)) - (MAX(MIN((LOGNORM.INV(RAND(), LN(Hypothèses!$B$51), Hypothèses!$C$51)-Hypothèses!$E$51), Hypothèses!$D$51), 0)))*IF(B401&gt;=4,1,0)</f>
        <v>0</v>
      </c>
      <c r="I401" s="7">
        <f>((LOGNORM.INV(RAND(), LN(Hypothèses!$B$52), Hypothèses!$C$52)) - (MAX(MIN((LOGNORM.INV(RAND(), LN(Hypothèses!$B$52), Hypothèses!$C$52)-Hypothèses!$E$52), Hypothèses!$D$52), 0)))*IF(C401&gt;=1,1,0)+((LOGNORM.INV(RAND(), LN(Hypothèses!$B$52), Hypothèses!$C$52)) - (MAX(MIN((LOGNORM.INV(RAND(), LN(Hypothèses!$B$52), Hypothèses!$C$52)-Hypothèses!$E$52), Hypothèses!$D$52), 0)))*IF(C401&gt;=2,1,0)+((LOGNORM.INV(RAND(), LN(Hypothèses!$B$52), Hypothèses!$C$52)) - (MAX(MIN((LOGNORM.INV(RAND(), LN(Hypothèses!$B$52), Hypothèses!$C$52)-Hypothèses!$E$52), Hypothèses!$D$52), 0)))*IF(C401&gt;=3,1,0)+((LOGNORM.INV(RAND(), LN(Hypothèses!$B$52), Hypothèses!$C$52)) - (MAX(MIN((LOGNORM.INV(RAND(), LN(Hypothèses!$B$52), Hypothèses!$C$52)-Hypothèses!$E$52), Hypothèses!$D$52), 0)))*IF(C401&gt;=4,1,0)</f>
        <v>0</v>
      </c>
      <c r="J401" s="7">
        <f>((LOGNORM.INV(RAND(), LN(Hypothèses!$B$53), Hypothèses!$C$53)) - (MAX(MIN((LOGNORM.INV(RAND(), LN(Hypothèses!$B$53), Hypothèses!$C$53)-Hypothèses!$E$53), Hypothèses!$D$53), 0)))*IF(D401&gt;=1,1,0)+((LOGNORM.INV(RAND(), LN(Hypothèses!$B$53), Hypothèses!$C$53)) - (MAX(MIN((LOGNORM.INV(RAND(), LN(Hypothèses!$B$53), Hypothèses!$C$53)-Hypothèses!$E$53), Hypothèses!$D$53), 0)))*IF(D401&gt;=2,1,0)+((LOGNORM.INV(RAND(), LN(Hypothèses!$B$53), Hypothèses!$C$53)) - (MAX(MIN((LOGNORM.INV(RAND(), LN(Hypothèses!$B$53), Hypothèses!$C$53)-Hypothèses!$E$53), Hypothèses!$D$53), 0)))*IF(D401&gt;=3,1,0)+((LOGNORM.INV(RAND(), LN(Hypothèses!$B$53), Hypothèses!$C$53)) - (MAX(MIN((LOGNORM.INV(RAND(), LN(Hypothèses!$B$53), Hypothèses!$C$53)-Hypothèses!$E$53), Hypothèses!$D$53), 0)))*IF(D401&gt;=4,1,0)</f>
        <v>0</v>
      </c>
      <c r="K401" s="7">
        <f>E401+F401+G401</f>
        <v>0</v>
      </c>
      <c r="L401" s="7">
        <f>H401+I401+J401</f>
        <v>0</v>
      </c>
      <c r="M401" s="7">
        <f>Simulateur!$G$20 + L401</f>
        <v>0</v>
      </c>
    </row>
    <row r="402" spans="1:13">
      <c r="A402" s="11">
        <v>401</v>
      </c>
      <c r="B402" s="11">
        <f>BINOM.INV(1000, (Hypothèses!$B$43*Hypothèses!$B$46)/1000, RAND())</f>
        <v>0</v>
      </c>
      <c r="C402" s="11">
        <f>BINOM.INV(1000, (Hypothèses!$B$43*Hypothèses!$B$47)/1000, RAND())</f>
        <v>0</v>
      </c>
      <c r="D402" s="11">
        <f>BINOM.INV(1000, (Hypothèses!$B$43*Hypothèses!$B$48)/1000, RAND())</f>
        <v>0</v>
      </c>
      <c r="E402" s="7">
        <f>(MAX(MIN((LOGNORM.INV(RAND(), LN(Hypothèses!$B$51), Hypothèses!$C$51)-Hypothèses!$E$51), Hypothèses!$D$51), 0))*IF(B402&gt;=1,1,0)+(MAX(MIN((LOGNORM.INV(RAND(), LN(Hypothèses!$B$51), Hypothèses!$C$51)-Hypothèses!$E$51), Hypothèses!$D$51), 0))*IF(B402&gt;=2,1,0)+(MAX(MIN((LOGNORM.INV(RAND(), LN(Hypothèses!$B$51), Hypothèses!$C$51)-Hypothèses!$E$51), Hypothèses!$D$51), 0))*IF(B402&gt;=3,1,0)+(MAX(MIN((LOGNORM.INV(RAND(), LN(Hypothèses!$B$51), Hypothèses!$C$51)-Hypothèses!$E$51), Hypothèses!$D$51), 0))*IF(B402&gt;=4,1,0)</f>
        <v>0</v>
      </c>
      <c r="F402" s="7">
        <f>(MAX(MIN((LOGNORM.INV(RAND(), LN(Hypothèses!$B$52), Hypothèses!$C$52)-Hypothèses!$E$52), Hypothèses!$D$52), 0))*IF(C402&gt;=1,1,0)+(MAX(MIN((LOGNORM.INV(RAND(), LN(Hypothèses!$B$52), Hypothèses!$C$52)-Hypothèses!$E$52), Hypothèses!$D$52), 0))*IF(C402&gt;=2,1,0)+(MAX(MIN((LOGNORM.INV(RAND(), LN(Hypothèses!$B$52), Hypothèses!$C$52)-Hypothèses!$E$52), Hypothèses!$D$52), 0))*IF(C402&gt;=3,1,0)+(MAX(MIN((LOGNORM.INV(RAND(), LN(Hypothèses!$B$52), Hypothèses!$C$52)-Hypothèses!$E$52), Hypothèses!$D$52), 0))*IF(C402&gt;=4,1,0)</f>
        <v>0</v>
      </c>
      <c r="G402" s="7">
        <f>(MAX(MIN((LOGNORM.INV(RAND(), LN(Hypothèses!$B$53), Hypothèses!$C$53)-Hypothèses!$E$53), Hypothèses!$D$53), 0))*IF(D402&gt;=1,1,0)+(MAX(MIN((LOGNORM.INV(RAND(), LN(Hypothèses!$B$53), Hypothèses!$C$53)-Hypothèses!$E$53), Hypothèses!$D$53), 0))*IF(D402&gt;=2,1,0)+(MAX(MIN((LOGNORM.INV(RAND(), LN(Hypothèses!$B$53), Hypothèses!$C$53)-Hypothèses!$E$53), Hypothèses!$D$53), 0))*IF(D402&gt;=3,1,0)+(MAX(MIN((LOGNORM.INV(RAND(), LN(Hypothèses!$B$53), Hypothèses!$C$53)-Hypothèses!$E$53), Hypothèses!$D$53), 0))*IF(D402&gt;=4,1,0)</f>
        <v>0</v>
      </c>
      <c r="H402" s="7">
        <f>((LOGNORM.INV(RAND(), LN(Hypothèses!$B$51), Hypothèses!$C$51)) - (MAX(MIN((LOGNORM.INV(RAND(), LN(Hypothèses!$B$51), Hypothèses!$C$51)-Hypothèses!$E$51), Hypothèses!$D$51), 0)))*IF(B402&gt;=1,1,0)+((LOGNORM.INV(RAND(), LN(Hypothèses!$B$51), Hypothèses!$C$51)) - (MAX(MIN((LOGNORM.INV(RAND(), LN(Hypothèses!$B$51), Hypothèses!$C$51)-Hypothèses!$E$51), Hypothèses!$D$51), 0)))*IF(B402&gt;=2,1,0)+((LOGNORM.INV(RAND(), LN(Hypothèses!$B$51), Hypothèses!$C$51)) - (MAX(MIN((LOGNORM.INV(RAND(), LN(Hypothèses!$B$51), Hypothèses!$C$51)-Hypothèses!$E$51), Hypothèses!$D$51), 0)))*IF(B402&gt;=3,1,0)+((LOGNORM.INV(RAND(), LN(Hypothèses!$B$51), Hypothèses!$C$51)) - (MAX(MIN((LOGNORM.INV(RAND(), LN(Hypothèses!$B$51), Hypothèses!$C$51)-Hypothèses!$E$51), Hypothèses!$D$51), 0)))*IF(B402&gt;=4,1,0)</f>
        <v>0</v>
      </c>
      <c r="I402" s="7">
        <f>((LOGNORM.INV(RAND(), LN(Hypothèses!$B$52), Hypothèses!$C$52)) - (MAX(MIN((LOGNORM.INV(RAND(), LN(Hypothèses!$B$52), Hypothèses!$C$52)-Hypothèses!$E$52), Hypothèses!$D$52), 0)))*IF(C402&gt;=1,1,0)+((LOGNORM.INV(RAND(), LN(Hypothèses!$B$52), Hypothèses!$C$52)) - (MAX(MIN((LOGNORM.INV(RAND(), LN(Hypothèses!$B$52), Hypothèses!$C$52)-Hypothèses!$E$52), Hypothèses!$D$52), 0)))*IF(C402&gt;=2,1,0)+((LOGNORM.INV(RAND(), LN(Hypothèses!$B$52), Hypothèses!$C$52)) - (MAX(MIN((LOGNORM.INV(RAND(), LN(Hypothèses!$B$52), Hypothèses!$C$52)-Hypothèses!$E$52), Hypothèses!$D$52), 0)))*IF(C402&gt;=3,1,0)+((LOGNORM.INV(RAND(), LN(Hypothèses!$B$52), Hypothèses!$C$52)) - (MAX(MIN((LOGNORM.INV(RAND(), LN(Hypothèses!$B$52), Hypothèses!$C$52)-Hypothèses!$E$52), Hypothèses!$D$52), 0)))*IF(C402&gt;=4,1,0)</f>
        <v>0</v>
      </c>
      <c r="J402" s="7">
        <f>((LOGNORM.INV(RAND(), LN(Hypothèses!$B$53), Hypothèses!$C$53)) - (MAX(MIN((LOGNORM.INV(RAND(), LN(Hypothèses!$B$53), Hypothèses!$C$53)-Hypothèses!$E$53), Hypothèses!$D$53), 0)))*IF(D402&gt;=1,1,0)+((LOGNORM.INV(RAND(), LN(Hypothèses!$B$53), Hypothèses!$C$53)) - (MAX(MIN((LOGNORM.INV(RAND(), LN(Hypothèses!$B$53), Hypothèses!$C$53)-Hypothèses!$E$53), Hypothèses!$D$53), 0)))*IF(D402&gt;=2,1,0)+((LOGNORM.INV(RAND(), LN(Hypothèses!$B$53), Hypothèses!$C$53)) - (MAX(MIN((LOGNORM.INV(RAND(), LN(Hypothèses!$B$53), Hypothèses!$C$53)-Hypothèses!$E$53), Hypothèses!$D$53), 0)))*IF(D402&gt;=3,1,0)+((LOGNORM.INV(RAND(), LN(Hypothèses!$B$53), Hypothèses!$C$53)) - (MAX(MIN((LOGNORM.INV(RAND(), LN(Hypothèses!$B$53), Hypothèses!$C$53)-Hypothèses!$E$53), Hypothèses!$D$53), 0)))*IF(D402&gt;=4,1,0)</f>
        <v>0</v>
      </c>
      <c r="K402" s="7">
        <f>E402+F402+G402</f>
        <v>0</v>
      </c>
      <c r="L402" s="7">
        <f>H402+I402+J402</f>
        <v>0</v>
      </c>
      <c r="M402" s="7">
        <f>Simulateur!$G$20 + L402</f>
        <v>0</v>
      </c>
    </row>
    <row r="403" spans="1:13">
      <c r="A403" s="11">
        <v>402</v>
      </c>
      <c r="B403" s="11">
        <f>BINOM.INV(1000, (Hypothèses!$B$43*Hypothèses!$B$46)/1000, RAND())</f>
        <v>0</v>
      </c>
      <c r="C403" s="11">
        <f>BINOM.INV(1000, (Hypothèses!$B$43*Hypothèses!$B$47)/1000, RAND())</f>
        <v>0</v>
      </c>
      <c r="D403" s="11">
        <f>BINOM.INV(1000, (Hypothèses!$B$43*Hypothèses!$B$48)/1000, RAND())</f>
        <v>0</v>
      </c>
      <c r="E403" s="7">
        <f>(MAX(MIN((LOGNORM.INV(RAND(), LN(Hypothèses!$B$51), Hypothèses!$C$51)-Hypothèses!$E$51), Hypothèses!$D$51), 0))*IF(B403&gt;=1,1,0)+(MAX(MIN((LOGNORM.INV(RAND(), LN(Hypothèses!$B$51), Hypothèses!$C$51)-Hypothèses!$E$51), Hypothèses!$D$51), 0))*IF(B403&gt;=2,1,0)+(MAX(MIN((LOGNORM.INV(RAND(), LN(Hypothèses!$B$51), Hypothèses!$C$51)-Hypothèses!$E$51), Hypothèses!$D$51), 0))*IF(B403&gt;=3,1,0)+(MAX(MIN((LOGNORM.INV(RAND(), LN(Hypothèses!$B$51), Hypothèses!$C$51)-Hypothèses!$E$51), Hypothèses!$D$51), 0))*IF(B403&gt;=4,1,0)</f>
        <v>0</v>
      </c>
      <c r="F403" s="7">
        <f>(MAX(MIN((LOGNORM.INV(RAND(), LN(Hypothèses!$B$52), Hypothèses!$C$52)-Hypothèses!$E$52), Hypothèses!$D$52), 0))*IF(C403&gt;=1,1,0)+(MAX(MIN((LOGNORM.INV(RAND(), LN(Hypothèses!$B$52), Hypothèses!$C$52)-Hypothèses!$E$52), Hypothèses!$D$52), 0))*IF(C403&gt;=2,1,0)+(MAX(MIN((LOGNORM.INV(RAND(), LN(Hypothèses!$B$52), Hypothèses!$C$52)-Hypothèses!$E$52), Hypothèses!$D$52), 0))*IF(C403&gt;=3,1,0)+(MAX(MIN((LOGNORM.INV(RAND(), LN(Hypothèses!$B$52), Hypothèses!$C$52)-Hypothèses!$E$52), Hypothèses!$D$52), 0))*IF(C403&gt;=4,1,0)</f>
        <v>0</v>
      </c>
      <c r="G403" s="7">
        <f>(MAX(MIN((LOGNORM.INV(RAND(), LN(Hypothèses!$B$53), Hypothèses!$C$53)-Hypothèses!$E$53), Hypothèses!$D$53), 0))*IF(D403&gt;=1,1,0)+(MAX(MIN((LOGNORM.INV(RAND(), LN(Hypothèses!$B$53), Hypothèses!$C$53)-Hypothèses!$E$53), Hypothèses!$D$53), 0))*IF(D403&gt;=2,1,0)+(MAX(MIN((LOGNORM.INV(RAND(), LN(Hypothèses!$B$53), Hypothèses!$C$53)-Hypothèses!$E$53), Hypothèses!$D$53), 0))*IF(D403&gt;=3,1,0)+(MAX(MIN((LOGNORM.INV(RAND(), LN(Hypothèses!$B$53), Hypothèses!$C$53)-Hypothèses!$E$53), Hypothèses!$D$53), 0))*IF(D403&gt;=4,1,0)</f>
        <v>0</v>
      </c>
      <c r="H403" s="7">
        <f>((LOGNORM.INV(RAND(), LN(Hypothèses!$B$51), Hypothèses!$C$51)) - (MAX(MIN((LOGNORM.INV(RAND(), LN(Hypothèses!$B$51), Hypothèses!$C$51)-Hypothèses!$E$51), Hypothèses!$D$51), 0)))*IF(B403&gt;=1,1,0)+((LOGNORM.INV(RAND(), LN(Hypothèses!$B$51), Hypothèses!$C$51)) - (MAX(MIN((LOGNORM.INV(RAND(), LN(Hypothèses!$B$51), Hypothèses!$C$51)-Hypothèses!$E$51), Hypothèses!$D$51), 0)))*IF(B403&gt;=2,1,0)+((LOGNORM.INV(RAND(), LN(Hypothèses!$B$51), Hypothèses!$C$51)) - (MAX(MIN((LOGNORM.INV(RAND(), LN(Hypothèses!$B$51), Hypothèses!$C$51)-Hypothèses!$E$51), Hypothèses!$D$51), 0)))*IF(B403&gt;=3,1,0)+((LOGNORM.INV(RAND(), LN(Hypothèses!$B$51), Hypothèses!$C$51)) - (MAX(MIN((LOGNORM.INV(RAND(), LN(Hypothèses!$B$51), Hypothèses!$C$51)-Hypothèses!$E$51), Hypothèses!$D$51), 0)))*IF(B403&gt;=4,1,0)</f>
        <v>0</v>
      </c>
      <c r="I403" s="7">
        <f>((LOGNORM.INV(RAND(), LN(Hypothèses!$B$52), Hypothèses!$C$52)) - (MAX(MIN((LOGNORM.INV(RAND(), LN(Hypothèses!$B$52), Hypothèses!$C$52)-Hypothèses!$E$52), Hypothèses!$D$52), 0)))*IF(C403&gt;=1,1,0)+((LOGNORM.INV(RAND(), LN(Hypothèses!$B$52), Hypothèses!$C$52)) - (MAX(MIN((LOGNORM.INV(RAND(), LN(Hypothèses!$B$52), Hypothèses!$C$52)-Hypothèses!$E$52), Hypothèses!$D$52), 0)))*IF(C403&gt;=2,1,0)+((LOGNORM.INV(RAND(), LN(Hypothèses!$B$52), Hypothèses!$C$52)) - (MAX(MIN((LOGNORM.INV(RAND(), LN(Hypothèses!$B$52), Hypothèses!$C$52)-Hypothèses!$E$52), Hypothèses!$D$52), 0)))*IF(C403&gt;=3,1,0)+((LOGNORM.INV(RAND(), LN(Hypothèses!$B$52), Hypothèses!$C$52)) - (MAX(MIN((LOGNORM.INV(RAND(), LN(Hypothèses!$B$52), Hypothèses!$C$52)-Hypothèses!$E$52), Hypothèses!$D$52), 0)))*IF(C403&gt;=4,1,0)</f>
        <v>0</v>
      </c>
      <c r="J403" s="7">
        <f>((LOGNORM.INV(RAND(), LN(Hypothèses!$B$53), Hypothèses!$C$53)) - (MAX(MIN((LOGNORM.INV(RAND(), LN(Hypothèses!$B$53), Hypothèses!$C$53)-Hypothèses!$E$53), Hypothèses!$D$53), 0)))*IF(D403&gt;=1,1,0)+((LOGNORM.INV(RAND(), LN(Hypothèses!$B$53), Hypothèses!$C$53)) - (MAX(MIN((LOGNORM.INV(RAND(), LN(Hypothèses!$B$53), Hypothèses!$C$53)-Hypothèses!$E$53), Hypothèses!$D$53), 0)))*IF(D403&gt;=2,1,0)+((LOGNORM.INV(RAND(), LN(Hypothèses!$B$53), Hypothèses!$C$53)) - (MAX(MIN((LOGNORM.INV(RAND(), LN(Hypothèses!$B$53), Hypothèses!$C$53)-Hypothèses!$E$53), Hypothèses!$D$53), 0)))*IF(D403&gt;=3,1,0)+((LOGNORM.INV(RAND(), LN(Hypothèses!$B$53), Hypothèses!$C$53)) - (MAX(MIN((LOGNORM.INV(RAND(), LN(Hypothèses!$B$53), Hypothèses!$C$53)-Hypothèses!$E$53), Hypothèses!$D$53), 0)))*IF(D403&gt;=4,1,0)</f>
        <v>0</v>
      </c>
      <c r="K403" s="7">
        <f>E403+F403+G403</f>
        <v>0</v>
      </c>
      <c r="L403" s="7">
        <f>H403+I403+J403</f>
        <v>0</v>
      </c>
      <c r="M403" s="7">
        <f>Simulateur!$G$20 + L403</f>
        <v>0</v>
      </c>
    </row>
    <row r="404" spans="1:13">
      <c r="A404" s="11">
        <v>403</v>
      </c>
      <c r="B404" s="11">
        <f>BINOM.INV(1000, (Hypothèses!$B$43*Hypothèses!$B$46)/1000, RAND())</f>
        <v>0</v>
      </c>
      <c r="C404" s="11">
        <f>BINOM.INV(1000, (Hypothèses!$B$43*Hypothèses!$B$47)/1000, RAND())</f>
        <v>0</v>
      </c>
      <c r="D404" s="11">
        <f>BINOM.INV(1000, (Hypothèses!$B$43*Hypothèses!$B$48)/1000, RAND())</f>
        <v>0</v>
      </c>
      <c r="E404" s="7">
        <f>(MAX(MIN((LOGNORM.INV(RAND(), LN(Hypothèses!$B$51), Hypothèses!$C$51)-Hypothèses!$E$51), Hypothèses!$D$51), 0))*IF(B404&gt;=1,1,0)+(MAX(MIN((LOGNORM.INV(RAND(), LN(Hypothèses!$B$51), Hypothèses!$C$51)-Hypothèses!$E$51), Hypothèses!$D$51), 0))*IF(B404&gt;=2,1,0)+(MAX(MIN((LOGNORM.INV(RAND(), LN(Hypothèses!$B$51), Hypothèses!$C$51)-Hypothèses!$E$51), Hypothèses!$D$51), 0))*IF(B404&gt;=3,1,0)+(MAX(MIN((LOGNORM.INV(RAND(), LN(Hypothèses!$B$51), Hypothèses!$C$51)-Hypothèses!$E$51), Hypothèses!$D$51), 0))*IF(B404&gt;=4,1,0)</f>
        <v>0</v>
      </c>
      <c r="F404" s="7">
        <f>(MAX(MIN((LOGNORM.INV(RAND(), LN(Hypothèses!$B$52), Hypothèses!$C$52)-Hypothèses!$E$52), Hypothèses!$D$52), 0))*IF(C404&gt;=1,1,0)+(MAX(MIN((LOGNORM.INV(RAND(), LN(Hypothèses!$B$52), Hypothèses!$C$52)-Hypothèses!$E$52), Hypothèses!$D$52), 0))*IF(C404&gt;=2,1,0)+(MAX(MIN((LOGNORM.INV(RAND(), LN(Hypothèses!$B$52), Hypothèses!$C$52)-Hypothèses!$E$52), Hypothèses!$D$52), 0))*IF(C404&gt;=3,1,0)+(MAX(MIN((LOGNORM.INV(RAND(), LN(Hypothèses!$B$52), Hypothèses!$C$52)-Hypothèses!$E$52), Hypothèses!$D$52), 0))*IF(C404&gt;=4,1,0)</f>
        <v>0</v>
      </c>
      <c r="G404" s="7">
        <f>(MAX(MIN((LOGNORM.INV(RAND(), LN(Hypothèses!$B$53), Hypothèses!$C$53)-Hypothèses!$E$53), Hypothèses!$D$53), 0))*IF(D404&gt;=1,1,0)+(MAX(MIN((LOGNORM.INV(RAND(), LN(Hypothèses!$B$53), Hypothèses!$C$53)-Hypothèses!$E$53), Hypothèses!$D$53), 0))*IF(D404&gt;=2,1,0)+(MAX(MIN((LOGNORM.INV(RAND(), LN(Hypothèses!$B$53), Hypothèses!$C$53)-Hypothèses!$E$53), Hypothèses!$D$53), 0))*IF(D404&gt;=3,1,0)+(MAX(MIN((LOGNORM.INV(RAND(), LN(Hypothèses!$B$53), Hypothèses!$C$53)-Hypothèses!$E$53), Hypothèses!$D$53), 0))*IF(D404&gt;=4,1,0)</f>
        <v>0</v>
      </c>
      <c r="H404" s="7">
        <f>((LOGNORM.INV(RAND(), LN(Hypothèses!$B$51), Hypothèses!$C$51)) - (MAX(MIN((LOGNORM.INV(RAND(), LN(Hypothèses!$B$51), Hypothèses!$C$51)-Hypothèses!$E$51), Hypothèses!$D$51), 0)))*IF(B404&gt;=1,1,0)+((LOGNORM.INV(RAND(), LN(Hypothèses!$B$51), Hypothèses!$C$51)) - (MAX(MIN((LOGNORM.INV(RAND(), LN(Hypothèses!$B$51), Hypothèses!$C$51)-Hypothèses!$E$51), Hypothèses!$D$51), 0)))*IF(B404&gt;=2,1,0)+((LOGNORM.INV(RAND(), LN(Hypothèses!$B$51), Hypothèses!$C$51)) - (MAX(MIN((LOGNORM.INV(RAND(), LN(Hypothèses!$B$51), Hypothèses!$C$51)-Hypothèses!$E$51), Hypothèses!$D$51), 0)))*IF(B404&gt;=3,1,0)+((LOGNORM.INV(RAND(), LN(Hypothèses!$B$51), Hypothèses!$C$51)) - (MAX(MIN((LOGNORM.INV(RAND(), LN(Hypothèses!$B$51), Hypothèses!$C$51)-Hypothèses!$E$51), Hypothèses!$D$51), 0)))*IF(B404&gt;=4,1,0)</f>
        <v>0</v>
      </c>
      <c r="I404" s="7">
        <f>((LOGNORM.INV(RAND(), LN(Hypothèses!$B$52), Hypothèses!$C$52)) - (MAX(MIN((LOGNORM.INV(RAND(), LN(Hypothèses!$B$52), Hypothèses!$C$52)-Hypothèses!$E$52), Hypothèses!$D$52), 0)))*IF(C404&gt;=1,1,0)+((LOGNORM.INV(RAND(), LN(Hypothèses!$B$52), Hypothèses!$C$52)) - (MAX(MIN((LOGNORM.INV(RAND(), LN(Hypothèses!$B$52), Hypothèses!$C$52)-Hypothèses!$E$52), Hypothèses!$D$52), 0)))*IF(C404&gt;=2,1,0)+((LOGNORM.INV(RAND(), LN(Hypothèses!$B$52), Hypothèses!$C$52)) - (MAX(MIN((LOGNORM.INV(RAND(), LN(Hypothèses!$B$52), Hypothèses!$C$52)-Hypothèses!$E$52), Hypothèses!$D$52), 0)))*IF(C404&gt;=3,1,0)+((LOGNORM.INV(RAND(), LN(Hypothèses!$B$52), Hypothèses!$C$52)) - (MAX(MIN((LOGNORM.INV(RAND(), LN(Hypothèses!$B$52), Hypothèses!$C$52)-Hypothèses!$E$52), Hypothèses!$D$52), 0)))*IF(C404&gt;=4,1,0)</f>
        <v>0</v>
      </c>
      <c r="J404" s="7">
        <f>((LOGNORM.INV(RAND(), LN(Hypothèses!$B$53), Hypothèses!$C$53)) - (MAX(MIN((LOGNORM.INV(RAND(), LN(Hypothèses!$B$53), Hypothèses!$C$53)-Hypothèses!$E$53), Hypothèses!$D$53), 0)))*IF(D404&gt;=1,1,0)+((LOGNORM.INV(RAND(), LN(Hypothèses!$B$53), Hypothèses!$C$53)) - (MAX(MIN((LOGNORM.INV(RAND(), LN(Hypothèses!$B$53), Hypothèses!$C$53)-Hypothèses!$E$53), Hypothèses!$D$53), 0)))*IF(D404&gt;=2,1,0)+((LOGNORM.INV(RAND(), LN(Hypothèses!$B$53), Hypothèses!$C$53)) - (MAX(MIN((LOGNORM.INV(RAND(), LN(Hypothèses!$B$53), Hypothèses!$C$53)-Hypothèses!$E$53), Hypothèses!$D$53), 0)))*IF(D404&gt;=3,1,0)+((LOGNORM.INV(RAND(), LN(Hypothèses!$B$53), Hypothèses!$C$53)) - (MAX(MIN((LOGNORM.INV(RAND(), LN(Hypothèses!$B$53), Hypothèses!$C$53)-Hypothèses!$E$53), Hypothèses!$D$53), 0)))*IF(D404&gt;=4,1,0)</f>
        <v>0</v>
      </c>
      <c r="K404" s="7">
        <f>E404+F404+G404</f>
        <v>0</v>
      </c>
      <c r="L404" s="7">
        <f>H404+I404+J404</f>
        <v>0</v>
      </c>
      <c r="M404" s="7">
        <f>Simulateur!$G$20 + L404</f>
        <v>0</v>
      </c>
    </row>
    <row r="405" spans="1:13">
      <c r="A405" s="11">
        <v>404</v>
      </c>
      <c r="B405" s="11">
        <f>BINOM.INV(1000, (Hypothèses!$B$43*Hypothèses!$B$46)/1000, RAND())</f>
        <v>0</v>
      </c>
      <c r="C405" s="11">
        <f>BINOM.INV(1000, (Hypothèses!$B$43*Hypothèses!$B$47)/1000, RAND())</f>
        <v>0</v>
      </c>
      <c r="D405" s="11">
        <f>BINOM.INV(1000, (Hypothèses!$B$43*Hypothèses!$B$48)/1000, RAND())</f>
        <v>0</v>
      </c>
      <c r="E405" s="7">
        <f>(MAX(MIN((LOGNORM.INV(RAND(), LN(Hypothèses!$B$51), Hypothèses!$C$51)-Hypothèses!$E$51), Hypothèses!$D$51), 0))*IF(B405&gt;=1,1,0)+(MAX(MIN((LOGNORM.INV(RAND(), LN(Hypothèses!$B$51), Hypothèses!$C$51)-Hypothèses!$E$51), Hypothèses!$D$51), 0))*IF(B405&gt;=2,1,0)+(MAX(MIN((LOGNORM.INV(RAND(), LN(Hypothèses!$B$51), Hypothèses!$C$51)-Hypothèses!$E$51), Hypothèses!$D$51), 0))*IF(B405&gt;=3,1,0)+(MAX(MIN((LOGNORM.INV(RAND(), LN(Hypothèses!$B$51), Hypothèses!$C$51)-Hypothèses!$E$51), Hypothèses!$D$51), 0))*IF(B405&gt;=4,1,0)</f>
        <v>0</v>
      </c>
      <c r="F405" s="7">
        <f>(MAX(MIN((LOGNORM.INV(RAND(), LN(Hypothèses!$B$52), Hypothèses!$C$52)-Hypothèses!$E$52), Hypothèses!$D$52), 0))*IF(C405&gt;=1,1,0)+(MAX(MIN((LOGNORM.INV(RAND(), LN(Hypothèses!$B$52), Hypothèses!$C$52)-Hypothèses!$E$52), Hypothèses!$D$52), 0))*IF(C405&gt;=2,1,0)+(MAX(MIN((LOGNORM.INV(RAND(), LN(Hypothèses!$B$52), Hypothèses!$C$52)-Hypothèses!$E$52), Hypothèses!$D$52), 0))*IF(C405&gt;=3,1,0)+(MAX(MIN((LOGNORM.INV(RAND(), LN(Hypothèses!$B$52), Hypothèses!$C$52)-Hypothèses!$E$52), Hypothèses!$D$52), 0))*IF(C405&gt;=4,1,0)</f>
        <v>0</v>
      </c>
      <c r="G405" s="7">
        <f>(MAX(MIN((LOGNORM.INV(RAND(), LN(Hypothèses!$B$53), Hypothèses!$C$53)-Hypothèses!$E$53), Hypothèses!$D$53), 0))*IF(D405&gt;=1,1,0)+(MAX(MIN((LOGNORM.INV(RAND(), LN(Hypothèses!$B$53), Hypothèses!$C$53)-Hypothèses!$E$53), Hypothèses!$D$53), 0))*IF(D405&gt;=2,1,0)+(MAX(MIN((LOGNORM.INV(RAND(), LN(Hypothèses!$B$53), Hypothèses!$C$53)-Hypothèses!$E$53), Hypothèses!$D$53), 0))*IF(D405&gt;=3,1,0)+(MAX(MIN((LOGNORM.INV(RAND(), LN(Hypothèses!$B$53), Hypothèses!$C$53)-Hypothèses!$E$53), Hypothèses!$D$53), 0))*IF(D405&gt;=4,1,0)</f>
        <v>0</v>
      </c>
      <c r="H405" s="7">
        <f>((LOGNORM.INV(RAND(), LN(Hypothèses!$B$51), Hypothèses!$C$51)) - (MAX(MIN((LOGNORM.INV(RAND(), LN(Hypothèses!$B$51), Hypothèses!$C$51)-Hypothèses!$E$51), Hypothèses!$D$51), 0)))*IF(B405&gt;=1,1,0)+((LOGNORM.INV(RAND(), LN(Hypothèses!$B$51), Hypothèses!$C$51)) - (MAX(MIN((LOGNORM.INV(RAND(), LN(Hypothèses!$B$51), Hypothèses!$C$51)-Hypothèses!$E$51), Hypothèses!$D$51), 0)))*IF(B405&gt;=2,1,0)+((LOGNORM.INV(RAND(), LN(Hypothèses!$B$51), Hypothèses!$C$51)) - (MAX(MIN((LOGNORM.INV(RAND(), LN(Hypothèses!$B$51), Hypothèses!$C$51)-Hypothèses!$E$51), Hypothèses!$D$51), 0)))*IF(B405&gt;=3,1,0)+((LOGNORM.INV(RAND(), LN(Hypothèses!$B$51), Hypothèses!$C$51)) - (MAX(MIN((LOGNORM.INV(RAND(), LN(Hypothèses!$B$51), Hypothèses!$C$51)-Hypothèses!$E$51), Hypothèses!$D$51), 0)))*IF(B405&gt;=4,1,0)</f>
        <v>0</v>
      </c>
      <c r="I405" s="7">
        <f>((LOGNORM.INV(RAND(), LN(Hypothèses!$B$52), Hypothèses!$C$52)) - (MAX(MIN((LOGNORM.INV(RAND(), LN(Hypothèses!$B$52), Hypothèses!$C$52)-Hypothèses!$E$52), Hypothèses!$D$52), 0)))*IF(C405&gt;=1,1,0)+((LOGNORM.INV(RAND(), LN(Hypothèses!$B$52), Hypothèses!$C$52)) - (MAX(MIN((LOGNORM.INV(RAND(), LN(Hypothèses!$B$52), Hypothèses!$C$52)-Hypothèses!$E$52), Hypothèses!$D$52), 0)))*IF(C405&gt;=2,1,0)+((LOGNORM.INV(RAND(), LN(Hypothèses!$B$52), Hypothèses!$C$52)) - (MAX(MIN((LOGNORM.INV(RAND(), LN(Hypothèses!$B$52), Hypothèses!$C$52)-Hypothèses!$E$52), Hypothèses!$D$52), 0)))*IF(C405&gt;=3,1,0)+((LOGNORM.INV(RAND(), LN(Hypothèses!$B$52), Hypothèses!$C$52)) - (MAX(MIN((LOGNORM.INV(RAND(), LN(Hypothèses!$B$52), Hypothèses!$C$52)-Hypothèses!$E$52), Hypothèses!$D$52), 0)))*IF(C405&gt;=4,1,0)</f>
        <v>0</v>
      </c>
      <c r="J405" s="7">
        <f>((LOGNORM.INV(RAND(), LN(Hypothèses!$B$53), Hypothèses!$C$53)) - (MAX(MIN((LOGNORM.INV(RAND(), LN(Hypothèses!$B$53), Hypothèses!$C$53)-Hypothèses!$E$53), Hypothèses!$D$53), 0)))*IF(D405&gt;=1,1,0)+((LOGNORM.INV(RAND(), LN(Hypothèses!$B$53), Hypothèses!$C$53)) - (MAX(MIN((LOGNORM.INV(RAND(), LN(Hypothèses!$B$53), Hypothèses!$C$53)-Hypothèses!$E$53), Hypothèses!$D$53), 0)))*IF(D405&gt;=2,1,0)+((LOGNORM.INV(RAND(), LN(Hypothèses!$B$53), Hypothèses!$C$53)) - (MAX(MIN((LOGNORM.INV(RAND(), LN(Hypothèses!$B$53), Hypothèses!$C$53)-Hypothèses!$E$53), Hypothèses!$D$53), 0)))*IF(D405&gt;=3,1,0)+((LOGNORM.INV(RAND(), LN(Hypothèses!$B$53), Hypothèses!$C$53)) - (MAX(MIN((LOGNORM.INV(RAND(), LN(Hypothèses!$B$53), Hypothèses!$C$53)-Hypothèses!$E$53), Hypothèses!$D$53), 0)))*IF(D405&gt;=4,1,0)</f>
        <v>0</v>
      </c>
      <c r="K405" s="7">
        <f>E405+F405+G405</f>
        <v>0</v>
      </c>
      <c r="L405" s="7">
        <f>H405+I405+J405</f>
        <v>0</v>
      </c>
      <c r="M405" s="7">
        <f>Simulateur!$G$20 + L405</f>
        <v>0</v>
      </c>
    </row>
    <row r="406" spans="1:13">
      <c r="A406" s="11">
        <v>405</v>
      </c>
      <c r="B406" s="11">
        <f>BINOM.INV(1000, (Hypothèses!$B$43*Hypothèses!$B$46)/1000, RAND())</f>
        <v>0</v>
      </c>
      <c r="C406" s="11">
        <f>BINOM.INV(1000, (Hypothèses!$B$43*Hypothèses!$B$47)/1000, RAND())</f>
        <v>0</v>
      </c>
      <c r="D406" s="11">
        <f>BINOM.INV(1000, (Hypothèses!$B$43*Hypothèses!$B$48)/1000, RAND())</f>
        <v>0</v>
      </c>
      <c r="E406" s="7">
        <f>(MAX(MIN((LOGNORM.INV(RAND(), LN(Hypothèses!$B$51), Hypothèses!$C$51)-Hypothèses!$E$51), Hypothèses!$D$51), 0))*IF(B406&gt;=1,1,0)+(MAX(MIN((LOGNORM.INV(RAND(), LN(Hypothèses!$B$51), Hypothèses!$C$51)-Hypothèses!$E$51), Hypothèses!$D$51), 0))*IF(B406&gt;=2,1,0)+(MAX(MIN((LOGNORM.INV(RAND(), LN(Hypothèses!$B$51), Hypothèses!$C$51)-Hypothèses!$E$51), Hypothèses!$D$51), 0))*IF(B406&gt;=3,1,0)+(MAX(MIN((LOGNORM.INV(RAND(), LN(Hypothèses!$B$51), Hypothèses!$C$51)-Hypothèses!$E$51), Hypothèses!$D$51), 0))*IF(B406&gt;=4,1,0)</f>
        <v>0</v>
      </c>
      <c r="F406" s="7">
        <f>(MAX(MIN((LOGNORM.INV(RAND(), LN(Hypothèses!$B$52), Hypothèses!$C$52)-Hypothèses!$E$52), Hypothèses!$D$52), 0))*IF(C406&gt;=1,1,0)+(MAX(MIN((LOGNORM.INV(RAND(), LN(Hypothèses!$B$52), Hypothèses!$C$52)-Hypothèses!$E$52), Hypothèses!$D$52), 0))*IF(C406&gt;=2,1,0)+(MAX(MIN((LOGNORM.INV(RAND(), LN(Hypothèses!$B$52), Hypothèses!$C$52)-Hypothèses!$E$52), Hypothèses!$D$52), 0))*IF(C406&gt;=3,1,0)+(MAX(MIN((LOGNORM.INV(RAND(), LN(Hypothèses!$B$52), Hypothèses!$C$52)-Hypothèses!$E$52), Hypothèses!$D$52), 0))*IF(C406&gt;=4,1,0)</f>
        <v>0</v>
      </c>
      <c r="G406" s="7">
        <f>(MAX(MIN((LOGNORM.INV(RAND(), LN(Hypothèses!$B$53), Hypothèses!$C$53)-Hypothèses!$E$53), Hypothèses!$D$53), 0))*IF(D406&gt;=1,1,0)+(MAX(MIN((LOGNORM.INV(RAND(), LN(Hypothèses!$B$53), Hypothèses!$C$53)-Hypothèses!$E$53), Hypothèses!$D$53), 0))*IF(D406&gt;=2,1,0)+(MAX(MIN((LOGNORM.INV(RAND(), LN(Hypothèses!$B$53), Hypothèses!$C$53)-Hypothèses!$E$53), Hypothèses!$D$53), 0))*IF(D406&gt;=3,1,0)+(MAX(MIN((LOGNORM.INV(RAND(), LN(Hypothèses!$B$53), Hypothèses!$C$53)-Hypothèses!$E$53), Hypothèses!$D$53), 0))*IF(D406&gt;=4,1,0)</f>
        <v>0</v>
      </c>
      <c r="H406" s="7">
        <f>((LOGNORM.INV(RAND(), LN(Hypothèses!$B$51), Hypothèses!$C$51)) - (MAX(MIN((LOGNORM.INV(RAND(), LN(Hypothèses!$B$51), Hypothèses!$C$51)-Hypothèses!$E$51), Hypothèses!$D$51), 0)))*IF(B406&gt;=1,1,0)+((LOGNORM.INV(RAND(), LN(Hypothèses!$B$51), Hypothèses!$C$51)) - (MAX(MIN((LOGNORM.INV(RAND(), LN(Hypothèses!$B$51), Hypothèses!$C$51)-Hypothèses!$E$51), Hypothèses!$D$51), 0)))*IF(B406&gt;=2,1,0)+((LOGNORM.INV(RAND(), LN(Hypothèses!$B$51), Hypothèses!$C$51)) - (MAX(MIN((LOGNORM.INV(RAND(), LN(Hypothèses!$B$51), Hypothèses!$C$51)-Hypothèses!$E$51), Hypothèses!$D$51), 0)))*IF(B406&gt;=3,1,0)+((LOGNORM.INV(RAND(), LN(Hypothèses!$B$51), Hypothèses!$C$51)) - (MAX(MIN((LOGNORM.INV(RAND(), LN(Hypothèses!$B$51), Hypothèses!$C$51)-Hypothèses!$E$51), Hypothèses!$D$51), 0)))*IF(B406&gt;=4,1,0)</f>
        <v>0</v>
      </c>
      <c r="I406" s="7">
        <f>((LOGNORM.INV(RAND(), LN(Hypothèses!$B$52), Hypothèses!$C$52)) - (MAX(MIN((LOGNORM.INV(RAND(), LN(Hypothèses!$B$52), Hypothèses!$C$52)-Hypothèses!$E$52), Hypothèses!$D$52), 0)))*IF(C406&gt;=1,1,0)+((LOGNORM.INV(RAND(), LN(Hypothèses!$B$52), Hypothèses!$C$52)) - (MAX(MIN((LOGNORM.INV(RAND(), LN(Hypothèses!$B$52), Hypothèses!$C$52)-Hypothèses!$E$52), Hypothèses!$D$52), 0)))*IF(C406&gt;=2,1,0)+((LOGNORM.INV(RAND(), LN(Hypothèses!$B$52), Hypothèses!$C$52)) - (MAX(MIN((LOGNORM.INV(RAND(), LN(Hypothèses!$B$52), Hypothèses!$C$52)-Hypothèses!$E$52), Hypothèses!$D$52), 0)))*IF(C406&gt;=3,1,0)+((LOGNORM.INV(RAND(), LN(Hypothèses!$B$52), Hypothèses!$C$52)) - (MAX(MIN((LOGNORM.INV(RAND(), LN(Hypothèses!$B$52), Hypothèses!$C$52)-Hypothèses!$E$52), Hypothèses!$D$52), 0)))*IF(C406&gt;=4,1,0)</f>
        <v>0</v>
      </c>
      <c r="J406" s="7">
        <f>((LOGNORM.INV(RAND(), LN(Hypothèses!$B$53), Hypothèses!$C$53)) - (MAX(MIN((LOGNORM.INV(RAND(), LN(Hypothèses!$B$53), Hypothèses!$C$53)-Hypothèses!$E$53), Hypothèses!$D$53), 0)))*IF(D406&gt;=1,1,0)+((LOGNORM.INV(RAND(), LN(Hypothèses!$B$53), Hypothèses!$C$53)) - (MAX(MIN((LOGNORM.INV(RAND(), LN(Hypothèses!$B$53), Hypothèses!$C$53)-Hypothèses!$E$53), Hypothèses!$D$53), 0)))*IF(D406&gt;=2,1,0)+((LOGNORM.INV(RAND(), LN(Hypothèses!$B$53), Hypothèses!$C$53)) - (MAX(MIN((LOGNORM.INV(RAND(), LN(Hypothèses!$B$53), Hypothèses!$C$53)-Hypothèses!$E$53), Hypothèses!$D$53), 0)))*IF(D406&gt;=3,1,0)+((LOGNORM.INV(RAND(), LN(Hypothèses!$B$53), Hypothèses!$C$53)) - (MAX(MIN((LOGNORM.INV(RAND(), LN(Hypothèses!$B$53), Hypothèses!$C$53)-Hypothèses!$E$53), Hypothèses!$D$53), 0)))*IF(D406&gt;=4,1,0)</f>
        <v>0</v>
      </c>
      <c r="K406" s="7">
        <f>E406+F406+G406</f>
        <v>0</v>
      </c>
      <c r="L406" s="7">
        <f>H406+I406+J406</f>
        <v>0</v>
      </c>
      <c r="M406" s="7">
        <f>Simulateur!$G$20 + L406</f>
        <v>0</v>
      </c>
    </row>
    <row r="407" spans="1:13">
      <c r="A407" s="11">
        <v>406</v>
      </c>
      <c r="B407" s="11">
        <f>BINOM.INV(1000, (Hypothèses!$B$43*Hypothèses!$B$46)/1000, RAND())</f>
        <v>0</v>
      </c>
      <c r="C407" s="11">
        <f>BINOM.INV(1000, (Hypothèses!$B$43*Hypothèses!$B$47)/1000, RAND())</f>
        <v>0</v>
      </c>
      <c r="D407" s="11">
        <f>BINOM.INV(1000, (Hypothèses!$B$43*Hypothèses!$B$48)/1000, RAND())</f>
        <v>0</v>
      </c>
      <c r="E407" s="7">
        <f>(MAX(MIN((LOGNORM.INV(RAND(), LN(Hypothèses!$B$51), Hypothèses!$C$51)-Hypothèses!$E$51), Hypothèses!$D$51), 0))*IF(B407&gt;=1,1,0)+(MAX(MIN((LOGNORM.INV(RAND(), LN(Hypothèses!$B$51), Hypothèses!$C$51)-Hypothèses!$E$51), Hypothèses!$D$51), 0))*IF(B407&gt;=2,1,0)+(MAX(MIN((LOGNORM.INV(RAND(), LN(Hypothèses!$B$51), Hypothèses!$C$51)-Hypothèses!$E$51), Hypothèses!$D$51), 0))*IF(B407&gt;=3,1,0)+(MAX(MIN((LOGNORM.INV(RAND(), LN(Hypothèses!$B$51), Hypothèses!$C$51)-Hypothèses!$E$51), Hypothèses!$D$51), 0))*IF(B407&gt;=4,1,0)</f>
        <v>0</v>
      </c>
      <c r="F407" s="7">
        <f>(MAX(MIN((LOGNORM.INV(RAND(), LN(Hypothèses!$B$52), Hypothèses!$C$52)-Hypothèses!$E$52), Hypothèses!$D$52), 0))*IF(C407&gt;=1,1,0)+(MAX(MIN((LOGNORM.INV(RAND(), LN(Hypothèses!$B$52), Hypothèses!$C$52)-Hypothèses!$E$52), Hypothèses!$D$52), 0))*IF(C407&gt;=2,1,0)+(MAX(MIN((LOGNORM.INV(RAND(), LN(Hypothèses!$B$52), Hypothèses!$C$52)-Hypothèses!$E$52), Hypothèses!$D$52), 0))*IF(C407&gt;=3,1,0)+(MAX(MIN((LOGNORM.INV(RAND(), LN(Hypothèses!$B$52), Hypothèses!$C$52)-Hypothèses!$E$52), Hypothèses!$D$52), 0))*IF(C407&gt;=4,1,0)</f>
        <v>0</v>
      </c>
      <c r="G407" s="7">
        <f>(MAX(MIN((LOGNORM.INV(RAND(), LN(Hypothèses!$B$53), Hypothèses!$C$53)-Hypothèses!$E$53), Hypothèses!$D$53), 0))*IF(D407&gt;=1,1,0)+(MAX(MIN((LOGNORM.INV(RAND(), LN(Hypothèses!$B$53), Hypothèses!$C$53)-Hypothèses!$E$53), Hypothèses!$D$53), 0))*IF(D407&gt;=2,1,0)+(MAX(MIN((LOGNORM.INV(RAND(), LN(Hypothèses!$B$53), Hypothèses!$C$53)-Hypothèses!$E$53), Hypothèses!$D$53), 0))*IF(D407&gt;=3,1,0)+(MAX(MIN((LOGNORM.INV(RAND(), LN(Hypothèses!$B$53), Hypothèses!$C$53)-Hypothèses!$E$53), Hypothèses!$D$53), 0))*IF(D407&gt;=4,1,0)</f>
        <v>0</v>
      </c>
      <c r="H407" s="7">
        <f>((LOGNORM.INV(RAND(), LN(Hypothèses!$B$51), Hypothèses!$C$51)) - (MAX(MIN((LOGNORM.INV(RAND(), LN(Hypothèses!$B$51), Hypothèses!$C$51)-Hypothèses!$E$51), Hypothèses!$D$51), 0)))*IF(B407&gt;=1,1,0)+((LOGNORM.INV(RAND(), LN(Hypothèses!$B$51), Hypothèses!$C$51)) - (MAX(MIN((LOGNORM.INV(RAND(), LN(Hypothèses!$B$51), Hypothèses!$C$51)-Hypothèses!$E$51), Hypothèses!$D$51), 0)))*IF(B407&gt;=2,1,0)+((LOGNORM.INV(RAND(), LN(Hypothèses!$B$51), Hypothèses!$C$51)) - (MAX(MIN((LOGNORM.INV(RAND(), LN(Hypothèses!$B$51), Hypothèses!$C$51)-Hypothèses!$E$51), Hypothèses!$D$51), 0)))*IF(B407&gt;=3,1,0)+((LOGNORM.INV(RAND(), LN(Hypothèses!$B$51), Hypothèses!$C$51)) - (MAX(MIN((LOGNORM.INV(RAND(), LN(Hypothèses!$B$51), Hypothèses!$C$51)-Hypothèses!$E$51), Hypothèses!$D$51), 0)))*IF(B407&gt;=4,1,0)</f>
        <v>0</v>
      </c>
      <c r="I407" s="7">
        <f>((LOGNORM.INV(RAND(), LN(Hypothèses!$B$52), Hypothèses!$C$52)) - (MAX(MIN((LOGNORM.INV(RAND(), LN(Hypothèses!$B$52), Hypothèses!$C$52)-Hypothèses!$E$52), Hypothèses!$D$52), 0)))*IF(C407&gt;=1,1,0)+((LOGNORM.INV(RAND(), LN(Hypothèses!$B$52), Hypothèses!$C$52)) - (MAX(MIN((LOGNORM.INV(RAND(), LN(Hypothèses!$B$52), Hypothèses!$C$52)-Hypothèses!$E$52), Hypothèses!$D$52), 0)))*IF(C407&gt;=2,1,0)+((LOGNORM.INV(RAND(), LN(Hypothèses!$B$52), Hypothèses!$C$52)) - (MAX(MIN((LOGNORM.INV(RAND(), LN(Hypothèses!$B$52), Hypothèses!$C$52)-Hypothèses!$E$52), Hypothèses!$D$52), 0)))*IF(C407&gt;=3,1,0)+((LOGNORM.INV(RAND(), LN(Hypothèses!$B$52), Hypothèses!$C$52)) - (MAX(MIN((LOGNORM.INV(RAND(), LN(Hypothèses!$B$52), Hypothèses!$C$52)-Hypothèses!$E$52), Hypothèses!$D$52), 0)))*IF(C407&gt;=4,1,0)</f>
        <v>0</v>
      </c>
      <c r="J407" s="7">
        <f>((LOGNORM.INV(RAND(), LN(Hypothèses!$B$53), Hypothèses!$C$53)) - (MAX(MIN((LOGNORM.INV(RAND(), LN(Hypothèses!$B$53), Hypothèses!$C$53)-Hypothèses!$E$53), Hypothèses!$D$53), 0)))*IF(D407&gt;=1,1,0)+((LOGNORM.INV(RAND(), LN(Hypothèses!$B$53), Hypothèses!$C$53)) - (MAX(MIN((LOGNORM.INV(RAND(), LN(Hypothèses!$B$53), Hypothèses!$C$53)-Hypothèses!$E$53), Hypothèses!$D$53), 0)))*IF(D407&gt;=2,1,0)+((LOGNORM.INV(RAND(), LN(Hypothèses!$B$53), Hypothèses!$C$53)) - (MAX(MIN((LOGNORM.INV(RAND(), LN(Hypothèses!$B$53), Hypothèses!$C$53)-Hypothèses!$E$53), Hypothèses!$D$53), 0)))*IF(D407&gt;=3,1,0)+((LOGNORM.INV(RAND(), LN(Hypothèses!$B$53), Hypothèses!$C$53)) - (MAX(MIN((LOGNORM.INV(RAND(), LN(Hypothèses!$B$53), Hypothèses!$C$53)-Hypothèses!$E$53), Hypothèses!$D$53), 0)))*IF(D407&gt;=4,1,0)</f>
        <v>0</v>
      </c>
      <c r="K407" s="7">
        <f>E407+F407+G407</f>
        <v>0</v>
      </c>
      <c r="L407" s="7">
        <f>H407+I407+J407</f>
        <v>0</v>
      </c>
      <c r="M407" s="7">
        <f>Simulateur!$G$20 + L407</f>
        <v>0</v>
      </c>
    </row>
    <row r="408" spans="1:13">
      <c r="A408" s="11">
        <v>407</v>
      </c>
      <c r="B408" s="11">
        <f>BINOM.INV(1000, (Hypothèses!$B$43*Hypothèses!$B$46)/1000, RAND())</f>
        <v>0</v>
      </c>
      <c r="C408" s="11">
        <f>BINOM.INV(1000, (Hypothèses!$B$43*Hypothèses!$B$47)/1000, RAND())</f>
        <v>0</v>
      </c>
      <c r="D408" s="11">
        <f>BINOM.INV(1000, (Hypothèses!$B$43*Hypothèses!$B$48)/1000, RAND())</f>
        <v>0</v>
      </c>
      <c r="E408" s="7">
        <f>(MAX(MIN((LOGNORM.INV(RAND(), LN(Hypothèses!$B$51), Hypothèses!$C$51)-Hypothèses!$E$51), Hypothèses!$D$51), 0))*IF(B408&gt;=1,1,0)+(MAX(MIN((LOGNORM.INV(RAND(), LN(Hypothèses!$B$51), Hypothèses!$C$51)-Hypothèses!$E$51), Hypothèses!$D$51), 0))*IF(B408&gt;=2,1,0)+(MAX(MIN((LOGNORM.INV(RAND(), LN(Hypothèses!$B$51), Hypothèses!$C$51)-Hypothèses!$E$51), Hypothèses!$D$51), 0))*IF(B408&gt;=3,1,0)+(MAX(MIN((LOGNORM.INV(RAND(), LN(Hypothèses!$B$51), Hypothèses!$C$51)-Hypothèses!$E$51), Hypothèses!$D$51), 0))*IF(B408&gt;=4,1,0)</f>
        <v>0</v>
      </c>
      <c r="F408" s="7">
        <f>(MAX(MIN((LOGNORM.INV(RAND(), LN(Hypothèses!$B$52), Hypothèses!$C$52)-Hypothèses!$E$52), Hypothèses!$D$52), 0))*IF(C408&gt;=1,1,0)+(MAX(MIN((LOGNORM.INV(RAND(), LN(Hypothèses!$B$52), Hypothèses!$C$52)-Hypothèses!$E$52), Hypothèses!$D$52), 0))*IF(C408&gt;=2,1,0)+(MAX(MIN((LOGNORM.INV(RAND(), LN(Hypothèses!$B$52), Hypothèses!$C$52)-Hypothèses!$E$52), Hypothèses!$D$52), 0))*IF(C408&gt;=3,1,0)+(MAX(MIN((LOGNORM.INV(RAND(), LN(Hypothèses!$B$52), Hypothèses!$C$52)-Hypothèses!$E$52), Hypothèses!$D$52), 0))*IF(C408&gt;=4,1,0)</f>
        <v>0</v>
      </c>
      <c r="G408" s="7">
        <f>(MAX(MIN((LOGNORM.INV(RAND(), LN(Hypothèses!$B$53), Hypothèses!$C$53)-Hypothèses!$E$53), Hypothèses!$D$53), 0))*IF(D408&gt;=1,1,0)+(MAX(MIN((LOGNORM.INV(RAND(), LN(Hypothèses!$B$53), Hypothèses!$C$53)-Hypothèses!$E$53), Hypothèses!$D$53), 0))*IF(D408&gt;=2,1,0)+(MAX(MIN((LOGNORM.INV(RAND(), LN(Hypothèses!$B$53), Hypothèses!$C$53)-Hypothèses!$E$53), Hypothèses!$D$53), 0))*IF(D408&gt;=3,1,0)+(MAX(MIN((LOGNORM.INV(RAND(), LN(Hypothèses!$B$53), Hypothèses!$C$53)-Hypothèses!$E$53), Hypothèses!$D$53), 0))*IF(D408&gt;=4,1,0)</f>
        <v>0</v>
      </c>
      <c r="H408" s="7">
        <f>((LOGNORM.INV(RAND(), LN(Hypothèses!$B$51), Hypothèses!$C$51)) - (MAX(MIN((LOGNORM.INV(RAND(), LN(Hypothèses!$B$51), Hypothèses!$C$51)-Hypothèses!$E$51), Hypothèses!$D$51), 0)))*IF(B408&gt;=1,1,0)+((LOGNORM.INV(RAND(), LN(Hypothèses!$B$51), Hypothèses!$C$51)) - (MAX(MIN((LOGNORM.INV(RAND(), LN(Hypothèses!$B$51), Hypothèses!$C$51)-Hypothèses!$E$51), Hypothèses!$D$51), 0)))*IF(B408&gt;=2,1,0)+((LOGNORM.INV(RAND(), LN(Hypothèses!$B$51), Hypothèses!$C$51)) - (MAX(MIN((LOGNORM.INV(RAND(), LN(Hypothèses!$B$51), Hypothèses!$C$51)-Hypothèses!$E$51), Hypothèses!$D$51), 0)))*IF(B408&gt;=3,1,0)+((LOGNORM.INV(RAND(), LN(Hypothèses!$B$51), Hypothèses!$C$51)) - (MAX(MIN((LOGNORM.INV(RAND(), LN(Hypothèses!$B$51), Hypothèses!$C$51)-Hypothèses!$E$51), Hypothèses!$D$51), 0)))*IF(B408&gt;=4,1,0)</f>
        <v>0</v>
      </c>
      <c r="I408" s="7">
        <f>((LOGNORM.INV(RAND(), LN(Hypothèses!$B$52), Hypothèses!$C$52)) - (MAX(MIN((LOGNORM.INV(RAND(), LN(Hypothèses!$B$52), Hypothèses!$C$52)-Hypothèses!$E$52), Hypothèses!$D$52), 0)))*IF(C408&gt;=1,1,0)+((LOGNORM.INV(RAND(), LN(Hypothèses!$B$52), Hypothèses!$C$52)) - (MAX(MIN((LOGNORM.INV(RAND(), LN(Hypothèses!$B$52), Hypothèses!$C$52)-Hypothèses!$E$52), Hypothèses!$D$52), 0)))*IF(C408&gt;=2,1,0)+((LOGNORM.INV(RAND(), LN(Hypothèses!$B$52), Hypothèses!$C$52)) - (MAX(MIN((LOGNORM.INV(RAND(), LN(Hypothèses!$B$52), Hypothèses!$C$52)-Hypothèses!$E$52), Hypothèses!$D$52), 0)))*IF(C408&gt;=3,1,0)+((LOGNORM.INV(RAND(), LN(Hypothèses!$B$52), Hypothèses!$C$52)) - (MAX(MIN((LOGNORM.INV(RAND(), LN(Hypothèses!$B$52), Hypothèses!$C$52)-Hypothèses!$E$52), Hypothèses!$D$52), 0)))*IF(C408&gt;=4,1,0)</f>
        <v>0</v>
      </c>
      <c r="J408" s="7">
        <f>((LOGNORM.INV(RAND(), LN(Hypothèses!$B$53), Hypothèses!$C$53)) - (MAX(MIN((LOGNORM.INV(RAND(), LN(Hypothèses!$B$53), Hypothèses!$C$53)-Hypothèses!$E$53), Hypothèses!$D$53), 0)))*IF(D408&gt;=1,1,0)+((LOGNORM.INV(RAND(), LN(Hypothèses!$B$53), Hypothèses!$C$53)) - (MAX(MIN((LOGNORM.INV(RAND(), LN(Hypothèses!$B$53), Hypothèses!$C$53)-Hypothèses!$E$53), Hypothèses!$D$53), 0)))*IF(D408&gt;=2,1,0)+((LOGNORM.INV(RAND(), LN(Hypothèses!$B$53), Hypothèses!$C$53)) - (MAX(MIN((LOGNORM.INV(RAND(), LN(Hypothèses!$B$53), Hypothèses!$C$53)-Hypothèses!$E$53), Hypothèses!$D$53), 0)))*IF(D408&gt;=3,1,0)+((LOGNORM.INV(RAND(), LN(Hypothèses!$B$53), Hypothèses!$C$53)) - (MAX(MIN((LOGNORM.INV(RAND(), LN(Hypothèses!$B$53), Hypothèses!$C$53)-Hypothèses!$E$53), Hypothèses!$D$53), 0)))*IF(D408&gt;=4,1,0)</f>
        <v>0</v>
      </c>
      <c r="K408" s="7">
        <f>E408+F408+G408</f>
        <v>0</v>
      </c>
      <c r="L408" s="7">
        <f>H408+I408+J408</f>
        <v>0</v>
      </c>
      <c r="M408" s="7">
        <f>Simulateur!$G$20 + L408</f>
        <v>0</v>
      </c>
    </row>
    <row r="409" spans="1:13">
      <c r="A409" s="11">
        <v>408</v>
      </c>
      <c r="B409" s="11">
        <f>BINOM.INV(1000, (Hypothèses!$B$43*Hypothèses!$B$46)/1000, RAND())</f>
        <v>0</v>
      </c>
      <c r="C409" s="11">
        <f>BINOM.INV(1000, (Hypothèses!$B$43*Hypothèses!$B$47)/1000, RAND())</f>
        <v>0</v>
      </c>
      <c r="D409" s="11">
        <f>BINOM.INV(1000, (Hypothèses!$B$43*Hypothèses!$B$48)/1000, RAND())</f>
        <v>0</v>
      </c>
      <c r="E409" s="7">
        <f>(MAX(MIN((LOGNORM.INV(RAND(), LN(Hypothèses!$B$51), Hypothèses!$C$51)-Hypothèses!$E$51), Hypothèses!$D$51), 0))*IF(B409&gt;=1,1,0)+(MAX(MIN((LOGNORM.INV(RAND(), LN(Hypothèses!$B$51), Hypothèses!$C$51)-Hypothèses!$E$51), Hypothèses!$D$51), 0))*IF(B409&gt;=2,1,0)+(MAX(MIN((LOGNORM.INV(RAND(), LN(Hypothèses!$B$51), Hypothèses!$C$51)-Hypothèses!$E$51), Hypothèses!$D$51), 0))*IF(B409&gt;=3,1,0)+(MAX(MIN((LOGNORM.INV(RAND(), LN(Hypothèses!$B$51), Hypothèses!$C$51)-Hypothèses!$E$51), Hypothèses!$D$51), 0))*IF(B409&gt;=4,1,0)</f>
        <v>0</v>
      </c>
      <c r="F409" s="7">
        <f>(MAX(MIN((LOGNORM.INV(RAND(), LN(Hypothèses!$B$52), Hypothèses!$C$52)-Hypothèses!$E$52), Hypothèses!$D$52), 0))*IF(C409&gt;=1,1,0)+(MAX(MIN((LOGNORM.INV(RAND(), LN(Hypothèses!$B$52), Hypothèses!$C$52)-Hypothèses!$E$52), Hypothèses!$D$52), 0))*IF(C409&gt;=2,1,0)+(MAX(MIN((LOGNORM.INV(RAND(), LN(Hypothèses!$B$52), Hypothèses!$C$52)-Hypothèses!$E$52), Hypothèses!$D$52), 0))*IF(C409&gt;=3,1,0)+(MAX(MIN((LOGNORM.INV(RAND(), LN(Hypothèses!$B$52), Hypothèses!$C$52)-Hypothèses!$E$52), Hypothèses!$D$52), 0))*IF(C409&gt;=4,1,0)</f>
        <v>0</v>
      </c>
      <c r="G409" s="7">
        <f>(MAX(MIN((LOGNORM.INV(RAND(), LN(Hypothèses!$B$53), Hypothèses!$C$53)-Hypothèses!$E$53), Hypothèses!$D$53), 0))*IF(D409&gt;=1,1,0)+(MAX(MIN((LOGNORM.INV(RAND(), LN(Hypothèses!$B$53), Hypothèses!$C$53)-Hypothèses!$E$53), Hypothèses!$D$53), 0))*IF(D409&gt;=2,1,0)+(MAX(MIN((LOGNORM.INV(RAND(), LN(Hypothèses!$B$53), Hypothèses!$C$53)-Hypothèses!$E$53), Hypothèses!$D$53), 0))*IF(D409&gt;=3,1,0)+(MAX(MIN((LOGNORM.INV(RAND(), LN(Hypothèses!$B$53), Hypothèses!$C$53)-Hypothèses!$E$53), Hypothèses!$D$53), 0))*IF(D409&gt;=4,1,0)</f>
        <v>0</v>
      </c>
      <c r="H409" s="7">
        <f>((LOGNORM.INV(RAND(), LN(Hypothèses!$B$51), Hypothèses!$C$51)) - (MAX(MIN((LOGNORM.INV(RAND(), LN(Hypothèses!$B$51), Hypothèses!$C$51)-Hypothèses!$E$51), Hypothèses!$D$51), 0)))*IF(B409&gt;=1,1,0)+((LOGNORM.INV(RAND(), LN(Hypothèses!$B$51), Hypothèses!$C$51)) - (MAX(MIN((LOGNORM.INV(RAND(), LN(Hypothèses!$B$51), Hypothèses!$C$51)-Hypothèses!$E$51), Hypothèses!$D$51), 0)))*IF(B409&gt;=2,1,0)+((LOGNORM.INV(RAND(), LN(Hypothèses!$B$51), Hypothèses!$C$51)) - (MAX(MIN((LOGNORM.INV(RAND(), LN(Hypothèses!$B$51), Hypothèses!$C$51)-Hypothèses!$E$51), Hypothèses!$D$51), 0)))*IF(B409&gt;=3,1,0)+((LOGNORM.INV(RAND(), LN(Hypothèses!$B$51), Hypothèses!$C$51)) - (MAX(MIN((LOGNORM.INV(RAND(), LN(Hypothèses!$B$51), Hypothèses!$C$51)-Hypothèses!$E$51), Hypothèses!$D$51), 0)))*IF(B409&gt;=4,1,0)</f>
        <v>0</v>
      </c>
      <c r="I409" s="7">
        <f>((LOGNORM.INV(RAND(), LN(Hypothèses!$B$52), Hypothèses!$C$52)) - (MAX(MIN((LOGNORM.INV(RAND(), LN(Hypothèses!$B$52), Hypothèses!$C$52)-Hypothèses!$E$52), Hypothèses!$D$52), 0)))*IF(C409&gt;=1,1,0)+((LOGNORM.INV(RAND(), LN(Hypothèses!$B$52), Hypothèses!$C$52)) - (MAX(MIN((LOGNORM.INV(RAND(), LN(Hypothèses!$B$52), Hypothèses!$C$52)-Hypothèses!$E$52), Hypothèses!$D$52), 0)))*IF(C409&gt;=2,1,0)+((LOGNORM.INV(RAND(), LN(Hypothèses!$B$52), Hypothèses!$C$52)) - (MAX(MIN((LOGNORM.INV(RAND(), LN(Hypothèses!$B$52), Hypothèses!$C$52)-Hypothèses!$E$52), Hypothèses!$D$52), 0)))*IF(C409&gt;=3,1,0)+((LOGNORM.INV(RAND(), LN(Hypothèses!$B$52), Hypothèses!$C$52)) - (MAX(MIN((LOGNORM.INV(RAND(), LN(Hypothèses!$B$52), Hypothèses!$C$52)-Hypothèses!$E$52), Hypothèses!$D$52), 0)))*IF(C409&gt;=4,1,0)</f>
        <v>0</v>
      </c>
      <c r="J409" s="7">
        <f>((LOGNORM.INV(RAND(), LN(Hypothèses!$B$53), Hypothèses!$C$53)) - (MAX(MIN((LOGNORM.INV(RAND(), LN(Hypothèses!$B$53), Hypothèses!$C$53)-Hypothèses!$E$53), Hypothèses!$D$53), 0)))*IF(D409&gt;=1,1,0)+((LOGNORM.INV(RAND(), LN(Hypothèses!$B$53), Hypothèses!$C$53)) - (MAX(MIN((LOGNORM.INV(RAND(), LN(Hypothèses!$B$53), Hypothèses!$C$53)-Hypothèses!$E$53), Hypothèses!$D$53), 0)))*IF(D409&gt;=2,1,0)+((LOGNORM.INV(RAND(), LN(Hypothèses!$B$53), Hypothèses!$C$53)) - (MAX(MIN((LOGNORM.INV(RAND(), LN(Hypothèses!$B$53), Hypothèses!$C$53)-Hypothèses!$E$53), Hypothèses!$D$53), 0)))*IF(D409&gt;=3,1,0)+((LOGNORM.INV(RAND(), LN(Hypothèses!$B$53), Hypothèses!$C$53)) - (MAX(MIN((LOGNORM.INV(RAND(), LN(Hypothèses!$B$53), Hypothèses!$C$53)-Hypothèses!$E$53), Hypothèses!$D$53), 0)))*IF(D409&gt;=4,1,0)</f>
        <v>0</v>
      </c>
      <c r="K409" s="7">
        <f>E409+F409+G409</f>
        <v>0</v>
      </c>
      <c r="L409" s="7">
        <f>H409+I409+J409</f>
        <v>0</v>
      </c>
      <c r="M409" s="7">
        <f>Simulateur!$G$20 + L409</f>
        <v>0</v>
      </c>
    </row>
    <row r="410" spans="1:13">
      <c r="A410" s="11">
        <v>409</v>
      </c>
      <c r="B410" s="11">
        <f>BINOM.INV(1000, (Hypothèses!$B$43*Hypothèses!$B$46)/1000, RAND())</f>
        <v>0</v>
      </c>
      <c r="C410" s="11">
        <f>BINOM.INV(1000, (Hypothèses!$B$43*Hypothèses!$B$47)/1000, RAND())</f>
        <v>0</v>
      </c>
      <c r="D410" s="11">
        <f>BINOM.INV(1000, (Hypothèses!$B$43*Hypothèses!$B$48)/1000, RAND())</f>
        <v>0</v>
      </c>
      <c r="E410" s="7">
        <f>(MAX(MIN((LOGNORM.INV(RAND(), LN(Hypothèses!$B$51), Hypothèses!$C$51)-Hypothèses!$E$51), Hypothèses!$D$51), 0))*IF(B410&gt;=1,1,0)+(MAX(MIN((LOGNORM.INV(RAND(), LN(Hypothèses!$B$51), Hypothèses!$C$51)-Hypothèses!$E$51), Hypothèses!$D$51), 0))*IF(B410&gt;=2,1,0)+(MAX(MIN((LOGNORM.INV(RAND(), LN(Hypothèses!$B$51), Hypothèses!$C$51)-Hypothèses!$E$51), Hypothèses!$D$51), 0))*IF(B410&gt;=3,1,0)+(MAX(MIN((LOGNORM.INV(RAND(), LN(Hypothèses!$B$51), Hypothèses!$C$51)-Hypothèses!$E$51), Hypothèses!$D$51), 0))*IF(B410&gt;=4,1,0)</f>
        <v>0</v>
      </c>
      <c r="F410" s="7">
        <f>(MAX(MIN((LOGNORM.INV(RAND(), LN(Hypothèses!$B$52), Hypothèses!$C$52)-Hypothèses!$E$52), Hypothèses!$D$52), 0))*IF(C410&gt;=1,1,0)+(MAX(MIN((LOGNORM.INV(RAND(), LN(Hypothèses!$B$52), Hypothèses!$C$52)-Hypothèses!$E$52), Hypothèses!$D$52), 0))*IF(C410&gt;=2,1,0)+(MAX(MIN((LOGNORM.INV(RAND(), LN(Hypothèses!$B$52), Hypothèses!$C$52)-Hypothèses!$E$52), Hypothèses!$D$52), 0))*IF(C410&gt;=3,1,0)+(MAX(MIN((LOGNORM.INV(RAND(), LN(Hypothèses!$B$52), Hypothèses!$C$52)-Hypothèses!$E$52), Hypothèses!$D$52), 0))*IF(C410&gt;=4,1,0)</f>
        <v>0</v>
      </c>
      <c r="G410" s="7">
        <f>(MAX(MIN((LOGNORM.INV(RAND(), LN(Hypothèses!$B$53), Hypothèses!$C$53)-Hypothèses!$E$53), Hypothèses!$D$53), 0))*IF(D410&gt;=1,1,0)+(MAX(MIN((LOGNORM.INV(RAND(), LN(Hypothèses!$B$53), Hypothèses!$C$53)-Hypothèses!$E$53), Hypothèses!$D$53), 0))*IF(D410&gt;=2,1,0)+(MAX(MIN((LOGNORM.INV(RAND(), LN(Hypothèses!$B$53), Hypothèses!$C$53)-Hypothèses!$E$53), Hypothèses!$D$53), 0))*IF(D410&gt;=3,1,0)+(MAX(MIN((LOGNORM.INV(RAND(), LN(Hypothèses!$B$53), Hypothèses!$C$53)-Hypothèses!$E$53), Hypothèses!$D$53), 0))*IF(D410&gt;=4,1,0)</f>
        <v>0</v>
      </c>
      <c r="H410" s="7">
        <f>((LOGNORM.INV(RAND(), LN(Hypothèses!$B$51), Hypothèses!$C$51)) - (MAX(MIN((LOGNORM.INV(RAND(), LN(Hypothèses!$B$51), Hypothèses!$C$51)-Hypothèses!$E$51), Hypothèses!$D$51), 0)))*IF(B410&gt;=1,1,0)+((LOGNORM.INV(RAND(), LN(Hypothèses!$B$51), Hypothèses!$C$51)) - (MAX(MIN((LOGNORM.INV(RAND(), LN(Hypothèses!$B$51), Hypothèses!$C$51)-Hypothèses!$E$51), Hypothèses!$D$51), 0)))*IF(B410&gt;=2,1,0)+((LOGNORM.INV(RAND(), LN(Hypothèses!$B$51), Hypothèses!$C$51)) - (MAX(MIN((LOGNORM.INV(RAND(), LN(Hypothèses!$B$51), Hypothèses!$C$51)-Hypothèses!$E$51), Hypothèses!$D$51), 0)))*IF(B410&gt;=3,1,0)+((LOGNORM.INV(RAND(), LN(Hypothèses!$B$51), Hypothèses!$C$51)) - (MAX(MIN((LOGNORM.INV(RAND(), LN(Hypothèses!$B$51), Hypothèses!$C$51)-Hypothèses!$E$51), Hypothèses!$D$51), 0)))*IF(B410&gt;=4,1,0)</f>
        <v>0</v>
      </c>
      <c r="I410" s="7">
        <f>((LOGNORM.INV(RAND(), LN(Hypothèses!$B$52), Hypothèses!$C$52)) - (MAX(MIN((LOGNORM.INV(RAND(), LN(Hypothèses!$B$52), Hypothèses!$C$52)-Hypothèses!$E$52), Hypothèses!$D$52), 0)))*IF(C410&gt;=1,1,0)+((LOGNORM.INV(RAND(), LN(Hypothèses!$B$52), Hypothèses!$C$52)) - (MAX(MIN((LOGNORM.INV(RAND(), LN(Hypothèses!$B$52), Hypothèses!$C$52)-Hypothèses!$E$52), Hypothèses!$D$52), 0)))*IF(C410&gt;=2,1,0)+((LOGNORM.INV(RAND(), LN(Hypothèses!$B$52), Hypothèses!$C$52)) - (MAX(MIN((LOGNORM.INV(RAND(), LN(Hypothèses!$B$52), Hypothèses!$C$52)-Hypothèses!$E$52), Hypothèses!$D$52), 0)))*IF(C410&gt;=3,1,0)+((LOGNORM.INV(RAND(), LN(Hypothèses!$B$52), Hypothèses!$C$52)) - (MAX(MIN((LOGNORM.INV(RAND(), LN(Hypothèses!$B$52), Hypothèses!$C$52)-Hypothèses!$E$52), Hypothèses!$D$52), 0)))*IF(C410&gt;=4,1,0)</f>
        <v>0</v>
      </c>
      <c r="J410" s="7">
        <f>((LOGNORM.INV(RAND(), LN(Hypothèses!$B$53), Hypothèses!$C$53)) - (MAX(MIN((LOGNORM.INV(RAND(), LN(Hypothèses!$B$53), Hypothèses!$C$53)-Hypothèses!$E$53), Hypothèses!$D$53), 0)))*IF(D410&gt;=1,1,0)+((LOGNORM.INV(RAND(), LN(Hypothèses!$B$53), Hypothèses!$C$53)) - (MAX(MIN((LOGNORM.INV(RAND(), LN(Hypothèses!$B$53), Hypothèses!$C$53)-Hypothèses!$E$53), Hypothèses!$D$53), 0)))*IF(D410&gt;=2,1,0)+((LOGNORM.INV(RAND(), LN(Hypothèses!$B$53), Hypothèses!$C$53)) - (MAX(MIN((LOGNORM.INV(RAND(), LN(Hypothèses!$B$53), Hypothèses!$C$53)-Hypothèses!$E$53), Hypothèses!$D$53), 0)))*IF(D410&gt;=3,1,0)+((LOGNORM.INV(RAND(), LN(Hypothèses!$B$53), Hypothèses!$C$53)) - (MAX(MIN((LOGNORM.INV(RAND(), LN(Hypothèses!$B$53), Hypothèses!$C$53)-Hypothèses!$E$53), Hypothèses!$D$53), 0)))*IF(D410&gt;=4,1,0)</f>
        <v>0</v>
      </c>
      <c r="K410" s="7">
        <f>E410+F410+G410</f>
        <v>0</v>
      </c>
      <c r="L410" s="7">
        <f>H410+I410+J410</f>
        <v>0</v>
      </c>
      <c r="M410" s="7">
        <f>Simulateur!$G$20 + L410</f>
        <v>0</v>
      </c>
    </row>
    <row r="411" spans="1:13">
      <c r="A411" s="11">
        <v>410</v>
      </c>
      <c r="B411" s="11">
        <f>BINOM.INV(1000, (Hypothèses!$B$43*Hypothèses!$B$46)/1000, RAND())</f>
        <v>0</v>
      </c>
      <c r="C411" s="11">
        <f>BINOM.INV(1000, (Hypothèses!$B$43*Hypothèses!$B$47)/1000, RAND())</f>
        <v>0</v>
      </c>
      <c r="D411" s="11">
        <f>BINOM.INV(1000, (Hypothèses!$B$43*Hypothèses!$B$48)/1000, RAND())</f>
        <v>0</v>
      </c>
      <c r="E411" s="7">
        <f>(MAX(MIN((LOGNORM.INV(RAND(), LN(Hypothèses!$B$51), Hypothèses!$C$51)-Hypothèses!$E$51), Hypothèses!$D$51), 0))*IF(B411&gt;=1,1,0)+(MAX(MIN((LOGNORM.INV(RAND(), LN(Hypothèses!$B$51), Hypothèses!$C$51)-Hypothèses!$E$51), Hypothèses!$D$51), 0))*IF(B411&gt;=2,1,0)+(MAX(MIN((LOGNORM.INV(RAND(), LN(Hypothèses!$B$51), Hypothèses!$C$51)-Hypothèses!$E$51), Hypothèses!$D$51), 0))*IF(B411&gt;=3,1,0)+(MAX(MIN((LOGNORM.INV(RAND(), LN(Hypothèses!$B$51), Hypothèses!$C$51)-Hypothèses!$E$51), Hypothèses!$D$51), 0))*IF(B411&gt;=4,1,0)</f>
        <v>0</v>
      </c>
      <c r="F411" s="7">
        <f>(MAX(MIN((LOGNORM.INV(RAND(), LN(Hypothèses!$B$52), Hypothèses!$C$52)-Hypothèses!$E$52), Hypothèses!$D$52), 0))*IF(C411&gt;=1,1,0)+(MAX(MIN((LOGNORM.INV(RAND(), LN(Hypothèses!$B$52), Hypothèses!$C$52)-Hypothèses!$E$52), Hypothèses!$D$52), 0))*IF(C411&gt;=2,1,0)+(MAX(MIN((LOGNORM.INV(RAND(), LN(Hypothèses!$B$52), Hypothèses!$C$52)-Hypothèses!$E$52), Hypothèses!$D$52), 0))*IF(C411&gt;=3,1,0)+(MAX(MIN((LOGNORM.INV(RAND(), LN(Hypothèses!$B$52), Hypothèses!$C$52)-Hypothèses!$E$52), Hypothèses!$D$52), 0))*IF(C411&gt;=4,1,0)</f>
        <v>0</v>
      </c>
      <c r="G411" s="7">
        <f>(MAX(MIN((LOGNORM.INV(RAND(), LN(Hypothèses!$B$53), Hypothèses!$C$53)-Hypothèses!$E$53), Hypothèses!$D$53), 0))*IF(D411&gt;=1,1,0)+(MAX(MIN((LOGNORM.INV(RAND(), LN(Hypothèses!$B$53), Hypothèses!$C$53)-Hypothèses!$E$53), Hypothèses!$D$53), 0))*IF(D411&gt;=2,1,0)+(MAX(MIN((LOGNORM.INV(RAND(), LN(Hypothèses!$B$53), Hypothèses!$C$53)-Hypothèses!$E$53), Hypothèses!$D$53), 0))*IF(D411&gt;=3,1,0)+(MAX(MIN((LOGNORM.INV(RAND(), LN(Hypothèses!$B$53), Hypothèses!$C$53)-Hypothèses!$E$53), Hypothèses!$D$53), 0))*IF(D411&gt;=4,1,0)</f>
        <v>0</v>
      </c>
      <c r="H411" s="7">
        <f>((LOGNORM.INV(RAND(), LN(Hypothèses!$B$51), Hypothèses!$C$51)) - (MAX(MIN((LOGNORM.INV(RAND(), LN(Hypothèses!$B$51), Hypothèses!$C$51)-Hypothèses!$E$51), Hypothèses!$D$51), 0)))*IF(B411&gt;=1,1,0)+((LOGNORM.INV(RAND(), LN(Hypothèses!$B$51), Hypothèses!$C$51)) - (MAX(MIN((LOGNORM.INV(RAND(), LN(Hypothèses!$B$51), Hypothèses!$C$51)-Hypothèses!$E$51), Hypothèses!$D$51), 0)))*IF(B411&gt;=2,1,0)+((LOGNORM.INV(RAND(), LN(Hypothèses!$B$51), Hypothèses!$C$51)) - (MAX(MIN((LOGNORM.INV(RAND(), LN(Hypothèses!$B$51), Hypothèses!$C$51)-Hypothèses!$E$51), Hypothèses!$D$51), 0)))*IF(B411&gt;=3,1,0)+((LOGNORM.INV(RAND(), LN(Hypothèses!$B$51), Hypothèses!$C$51)) - (MAX(MIN((LOGNORM.INV(RAND(), LN(Hypothèses!$B$51), Hypothèses!$C$51)-Hypothèses!$E$51), Hypothèses!$D$51), 0)))*IF(B411&gt;=4,1,0)</f>
        <v>0</v>
      </c>
      <c r="I411" s="7">
        <f>((LOGNORM.INV(RAND(), LN(Hypothèses!$B$52), Hypothèses!$C$52)) - (MAX(MIN((LOGNORM.INV(RAND(), LN(Hypothèses!$B$52), Hypothèses!$C$52)-Hypothèses!$E$52), Hypothèses!$D$52), 0)))*IF(C411&gt;=1,1,0)+((LOGNORM.INV(RAND(), LN(Hypothèses!$B$52), Hypothèses!$C$52)) - (MAX(MIN((LOGNORM.INV(RAND(), LN(Hypothèses!$B$52), Hypothèses!$C$52)-Hypothèses!$E$52), Hypothèses!$D$52), 0)))*IF(C411&gt;=2,1,0)+((LOGNORM.INV(RAND(), LN(Hypothèses!$B$52), Hypothèses!$C$52)) - (MAX(MIN((LOGNORM.INV(RAND(), LN(Hypothèses!$B$52), Hypothèses!$C$52)-Hypothèses!$E$52), Hypothèses!$D$52), 0)))*IF(C411&gt;=3,1,0)+((LOGNORM.INV(RAND(), LN(Hypothèses!$B$52), Hypothèses!$C$52)) - (MAX(MIN((LOGNORM.INV(RAND(), LN(Hypothèses!$B$52), Hypothèses!$C$52)-Hypothèses!$E$52), Hypothèses!$D$52), 0)))*IF(C411&gt;=4,1,0)</f>
        <v>0</v>
      </c>
      <c r="J411" s="7">
        <f>((LOGNORM.INV(RAND(), LN(Hypothèses!$B$53), Hypothèses!$C$53)) - (MAX(MIN((LOGNORM.INV(RAND(), LN(Hypothèses!$B$53), Hypothèses!$C$53)-Hypothèses!$E$53), Hypothèses!$D$53), 0)))*IF(D411&gt;=1,1,0)+((LOGNORM.INV(RAND(), LN(Hypothèses!$B$53), Hypothèses!$C$53)) - (MAX(MIN((LOGNORM.INV(RAND(), LN(Hypothèses!$B$53), Hypothèses!$C$53)-Hypothèses!$E$53), Hypothèses!$D$53), 0)))*IF(D411&gt;=2,1,0)+((LOGNORM.INV(RAND(), LN(Hypothèses!$B$53), Hypothèses!$C$53)) - (MAX(MIN((LOGNORM.INV(RAND(), LN(Hypothèses!$B$53), Hypothèses!$C$53)-Hypothèses!$E$53), Hypothèses!$D$53), 0)))*IF(D411&gt;=3,1,0)+((LOGNORM.INV(RAND(), LN(Hypothèses!$B$53), Hypothèses!$C$53)) - (MAX(MIN((LOGNORM.INV(RAND(), LN(Hypothèses!$B$53), Hypothèses!$C$53)-Hypothèses!$E$53), Hypothèses!$D$53), 0)))*IF(D411&gt;=4,1,0)</f>
        <v>0</v>
      </c>
      <c r="K411" s="7">
        <f>E411+F411+G411</f>
        <v>0</v>
      </c>
      <c r="L411" s="7">
        <f>H411+I411+J411</f>
        <v>0</v>
      </c>
      <c r="M411" s="7">
        <f>Simulateur!$G$20 + L411</f>
        <v>0</v>
      </c>
    </row>
    <row r="412" spans="1:13">
      <c r="A412" s="11">
        <v>411</v>
      </c>
      <c r="B412" s="11">
        <f>BINOM.INV(1000, (Hypothèses!$B$43*Hypothèses!$B$46)/1000, RAND())</f>
        <v>0</v>
      </c>
      <c r="C412" s="11">
        <f>BINOM.INV(1000, (Hypothèses!$B$43*Hypothèses!$B$47)/1000, RAND())</f>
        <v>0</v>
      </c>
      <c r="D412" s="11">
        <f>BINOM.INV(1000, (Hypothèses!$B$43*Hypothèses!$B$48)/1000, RAND())</f>
        <v>0</v>
      </c>
      <c r="E412" s="7">
        <f>(MAX(MIN((LOGNORM.INV(RAND(), LN(Hypothèses!$B$51), Hypothèses!$C$51)-Hypothèses!$E$51), Hypothèses!$D$51), 0))*IF(B412&gt;=1,1,0)+(MAX(MIN((LOGNORM.INV(RAND(), LN(Hypothèses!$B$51), Hypothèses!$C$51)-Hypothèses!$E$51), Hypothèses!$D$51), 0))*IF(B412&gt;=2,1,0)+(MAX(MIN((LOGNORM.INV(RAND(), LN(Hypothèses!$B$51), Hypothèses!$C$51)-Hypothèses!$E$51), Hypothèses!$D$51), 0))*IF(B412&gt;=3,1,0)+(MAX(MIN((LOGNORM.INV(RAND(), LN(Hypothèses!$B$51), Hypothèses!$C$51)-Hypothèses!$E$51), Hypothèses!$D$51), 0))*IF(B412&gt;=4,1,0)</f>
        <v>0</v>
      </c>
      <c r="F412" s="7">
        <f>(MAX(MIN((LOGNORM.INV(RAND(), LN(Hypothèses!$B$52), Hypothèses!$C$52)-Hypothèses!$E$52), Hypothèses!$D$52), 0))*IF(C412&gt;=1,1,0)+(MAX(MIN((LOGNORM.INV(RAND(), LN(Hypothèses!$B$52), Hypothèses!$C$52)-Hypothèses!$E$52), Hypothèses!$D$52), 0))*IF(C412&gt;=2,1,0)+(MAX(MIN((LOGNORM.INV(RAND(), LN(Hypothèses!$B$52), Hypothèses!$C$52)-Hypothèses!$E$52), Hypothèses!$D$52), 0))*IF(C412&gt;=3,1,0)+(MAX(MIN((LOGNORM.INV(RAND(), LN(Hypothèses!$B$52), Hypothèses!$C$52)-Hypothèses!$E$52), Hypothèses!$D$52), 0))*IF(C412&gt;=4,1,0)</f>
        <v>0</v>
      </c>
      <c r="G412" s="7">
        <f>(MAX(MIN((LOGNORM.INV(RAND(), LN(Hypothèses!$B$53), Hypothèses!$C$53)-Hypothèses!$E$53), Hypothèses!$D$53), 0))*IF(D412&gt;=1,1,0)+(MAX(MIN((LOGNORM.INV(RAND(), LN(Hypothèses!$B$53), Hypothèses!$C$53)-Hypothèses!$E$53), Hypothèses!$D$53), 0))*IF(D412&gt;=2,1,0)+(MAX(MIN((LOGNORM.INV(RAND(), LN(Hypothèses!$B$53), Hypothèses!$C$53)-Hypothèses!$E$53), Hypothèses!$D$53), 0))*IF(D412&gt;=3,1,0)+(MAX(MIN((LOGNORM.INV(RAND(), LN(Hypothèses!$B$53), Hypothèses!$C$53)-Hypothèses!$E$53), Hypothèses!$D$53), 0))*IF(D412&gt;=4,1,0)</f>
        <v>0</v>
      </c>
      <c r="H412" s="7">
        <f>((LOGNORM.INV(RAND(), LN(Hypothèses!$B$51), Hypothèses!$C$51)) - (MAX(MIN((LOGNORM.INV(RAND(), LN(Hypothèses!$B$51), Hypothèses!$C$51)-Hypothèses!$E$51), Hypothèses!$D$51), 0)))*IF(B412&gt;=1,1,0)+((LOGNORM.INV(RAND(), LN(Hypothèses!$B$51), Hypothèses!$C$51)) - (MAX(MIN((LOGNORM.INV(RAND(), LN(Hypothèses!$B$51), Hypothèses!$C$51)-Hypothèses!$E$51), Hypothèses!$D$51), 0)))*IF(B412&gt;=2,1,0)+((LOGNORM.INV(RAND(), LN(Hypothèses!$B$51), Hypothèses!$C$51)) - (MAX(MIN((LOGNORM.INV(RAND(), LN(Hypothèses!$B$51), Hypothèses!$C$51)-Hypothèses!$E$51), Hypothèses!$D$51), 0)))*IF(B412&gt;=3,1,0)+((LOGNORM.INV(RAND(), LN(Hypothèses!$B$51), Hypothèses!$C$51)) - (MAX(MIN((LOGNORM.INV(RAND(), LN(Hypothèses!$B$51), Hypothèses!$C$51)-Hypothèses!$E$51), Hypothèses!$D$51), 0)))*IF(B412&gt;=4,1,0)</f>
        <v>0</v>
      </c>
      <c r="I412" s="7">
        <f>((LOGNORM.INV(RAND(), LN(Hypothèses!$B$52), Hypothèses!$C$52)) - (MAX(MIN((LOGNORM.INV(RAND(), LN(Hypothèses!$B$52), Hypothèses!$C$52)-Hypothèses!$E$52), Hypothèses!$D$52), 0)))*IF(C412&gt;=1,1,0)+((LOGNORM.INV(RAND(), LN(Hypothèses!$B$52), Hypothèses!$C$52)) - (MAX(MIN((LOGNORM.INV(RAND(), LN(Hypothèses!$B$52), Hypothèses!$C$52)-Hypothèses!$E$52), Hypothèses!$D$52), 0)))*IF(C412&gt;=2,1,0)+((LOGNORM.INV(RAND(), LN(Hypothèses!$B$52), Hypothèses!$C$52)) - (MAX(MIN((LOGNORM.INV(RAND(), LN(Hypothèses!$B$52), Hypothèses!$C$52)-Hypothèses!$E$52), Hypothèses!$D$52), 0)))*IF(C412&gt;=3,1,0)+((LOGNORM.INV(RAND(), LN(Hypothèses!$B$52), Hypothèses!$C$52)) - (MAX(MIN((LOGNORM.INV(RAND(), LN(Hypothèses!$B$52), Hypothèses!$C$52)-Hypothèses!$E$52), Hypothèses!$D$52), 0)))*IF(C412&gt;=4,1,0)</f>
        <v>0</v>
      </c>
      <c r="J412" s="7">
        <f>((LOGNORM.INV(RAND(), LN(Hypothèses!$B$53), Hypothèses!$C$53)) - (MAX(MIN((LOGNORM.INV(RAND(), LN(Hypothèses!$B$53), Hypothèses!$C$53)-Hypothèses!$E$53), Hypothèses!$D$53), 0)))*IF(D412&gt;=1,1,0)+((LOGNORM.INV(RAND(), LN(Hypothèses!$B$53), Hypothèses!$C$53)) - (MAX(MIN((LOGNORM.INV(RAND(), LN(Hypothèses!$B$53), Hypothèses!$C$53)-Hypothèses!$E$53), Hypothèses!$D$53), 0)))*IF(D412&gt;=2,1,0)+((LOGNORM.INV(RAND(), LN(Hypothèses!$B$53), Hypothèses!$C$53)) - (MAX(MIN((LOGNORM.INV(RAND(), LN(Hypothèses!$B$53), Hypothèses!$C$53)-Hypothèses!$E$53), Hypothèses!$D$53), 0)))*IF(D412&gt;=3,1,0)+((LOGNORM.INV(RAND(), LN(Hypothèses!$B$53), Hypothèses!$C$53)) - (MAX(MIN((LOGNORM.INV(RAND(), LN(Hypothèses!$B$53), Hypothèses!$C$53)-Hypothèses!$E$53), Hypothèses!$D$53), 0)))*IF(D412&gt;=4,1,0)</f>
        <v>0</v>
      </c>
      <c r="K412" s="7">
        <f>E412+F412+G412</f>
        <v>0</v>
      </c>
      <c r="L412" s="7">
        <f>H412+I412+J412</f>
        <v>0</v>
      </c>
      <c r="M412" s="7">
        <f>Simulateur!$G$20 + L412</f>
        <v>0</v>
      </c>
    </row>
    <row r="413" spans="1:13">
      <c r="A413" s="11">
        <v>412</v>
      </c>
      <c r="B413" s="11">
        <f>BINOM.INV(1000, (Hypothèses!$B$43*Hypothèses!$B$46)/1000, RAND())</f>
        <v>0</v>
      </c>
      <c r="C413" s="11">
        <f>BINOM.INV(1000, (Hypothèses!$B$43*Hypothèses!$B$47)/1000, RAND())</f>
        <v>0</v>
      </c>
      <c r="D413" s="11">
        <f>BINOM.INV(1000, (Hypothèses!$B$43*Hypothèses!$B$48)/1000, RAND())</f>
        <v>0</v>
      </c>
      <c r="E413" s="7">
        <f>(MAX(MIN((LOGNORM.INV(RAND(), LN(Hypothèses!$B$51), Hypothèses!$C$51)-Hypothèses!$E$51), Hypothèses!$D$51), 0))*IF(B413&gt;=1,1,0)+(MAX(MIN((LOGNORM.INV(RAND(), LN(Hypothèses!$B$51), Hypothèses!$C$51)-Hypothèses!$E$51), Hypothèses!$D$51), 0))*IF(B413&gt;=2,1,0)+(MAX(MIN((LOGNORM.INV(RAND(), LN(Hypothèses!$B$51), Hypothèses!$C$51)-Hypothèses!$E$51), Hypothèses!$D$51), 0))*IF(B413&gt;=3,1,0)+(MAX(MIN((LOGNORM.INV(RAND(), LN(Hypothèses!$B$51), Hypothèses!$C$51)-Hypothèses!$E$51), Hypothèses!$D$51), 0))*IF(B413&gt;=4,1,0)</f>
        <v>0</v>
      </c>
      <c r="F413" s="7">
        <f>(MAX(MIN((LOGNORM.INV(RAND(), LN(Hypothèses!$B$52), Hypothèses!$C$52)-Hypothèses!$E$52), Hypothèses!$D$52), 0))*IF(C413&gt;=1,1,0)+(MAX(MIN((LOGNORM.INV(RAND(), LN(Hypothèses!$B$52), Hypothèses!$C$52)-Hypothèses!$E$52), Hypothèses!$D$52), 0))*IF(C413&gt;=2,1,0)+(MAX(MIN((LOGNORM.INV(RAND(), LN(Hypothèses!$B$52), Hypothèses!$C$52)-Hypothèses!$E$52), Hypothèses!$D$52), 0))*IF(C413&gt;=3,1,0)+(MAX(MIN((LOGNORM.INV(RAND(), LN(Hypothèses!$B$52), Hypothèses!$C$52)-Hypothèses!$E$52), Hypothèses!$D$52), 0))*IF(C413&gt;=4,1,0)</f>
        <v>0</v>
      </c>
      <c r="G413" s="7">
        <f>(MAX(MIN((LOGNORM.INV(RAND(), LN(Hypothèses!$B$53), Hypothèses!$C$53)-Hypothèses!$E$53), Hypothèses!$D$53), 0))*IF(D413&gt;=1,1,0)+(MAX(MIN((LOGNORM.INV(RAND(), LN(Hypothèses!$B$53), Hypothèses!$C$53)-Hypothèses!$E$53), Hypothèses!$D$53), 0))*IF(D413&gt;=2,1,0)+(MAX(MIN((LOGNORM.INV(RAND(), LN(Hypothèses!$B$53), Hypothèses!$C$53)-Hypothèses!$E$53), Hypothèses!$D$53), 0))*IF(D413&gt;=3,1,0)+(MAX(MIN((LOGNORM.INV(RAND(), LN(Hypothèses!$B$53), Hypothèses!$C$53)-Hypothèses!$E$53), Hypothèses!$D$53), 0))*IF(D413&gt;=4,1,0)</f>
        <v>0</v>
      </c>
      <c r="H413" s="7">
        <f>((LOGNORM.INV(RAND(), LN(Hypothèses!$B$51), Hypothèses!$C$51)) - (MAX(MIN((LOGNORM.INV(RAND(), LN(Hypothèses!$B$51), Hypothèses!$C$51)-Hypothèses!$E$51), Hypothèses!$D$51), 0)))*IF(B413&gt;=1,1,0)+((LOGNORM.INV(RAND(), LN(Hypothèses!$B$51), Hypothèses!$C$51)) - (MAX(MIN((LOGNORM.INV(RAND(), LN(Hypothèses!$B$51), Hypothèses!$C$51)-Hypothèses!$E$51), Hypothèses!$D$51), 0)))*IF(B413&gt;=2,1,0)+((LOGNORM.INV(RAND(), LN(Hypothèses!$B$51), Hypothèses!$C$51)) - (MAX(MIN((LOGNORM.INV(RAND(), LN(Hypothèses!$B$51), Hypothèses!$C$51)-Hypothèses!$E$51), Hypothèses!$D$51), 0)))*IF(B413&gt;=3,1,0)+((LOGNORM.INV(RAND(), LN(Hypothèses!$B$51), Hypothèses!$C$51)) - (MAX(MIN((LOGNORM.INV(RAND(), LN(Hypothèses!$B$51), Hypothèses!$C$51)-Hypothèses!$E$51), Hypothèses!$D$51), 0)))*IF(B413&gt;=4,1,0)</f>
        <v>0</v>
      </c>
      <c r="I413" s="7">
        <f>((LOGNORM.INV(RAND(), LN(Hypothèses!$B$52), Hypothèses!$C$52)) - (MAX(MIN((LOGNORM.INV(RAND(), LN(Hypothèses!$B$52), Hypothèses!$C$52)-Hypothèses!$E$52), Hypothèses!$D$52), 0)))*IF(C413&gt;=1,1,0)+((LOGNORM.INV(RAND(), LN(Hypothèses!$B$52), Hypothèses!$C$52)) - (MAX(MIN((LOGNORM.INV(RAND(), LN(Hypothèses!$B$52), Hypothèses!$C$52)-Hypothèses!$E$52), Hypothèses!$D$52), 0)))*IF(C413&gt;=2,1,0)+((LOGNORM.INV(RAND(), LN(Hypothèses!$B$52), Hypothèses!$C$52)) - (MAX(MIN((LOGNORM.INV(RAND(), LN(Hypothèses!$B$52), Hypothèses!$C$52)-Hypothèses!$E$52), Hypothèses!$D$52), 0)))*IF(C413&gt;=3,1,0)+((LOGNORM.INV(RAND(), LN(Hypothèses!$B$52), Hypothèses!$C$52)) - (MAX(MIN((LOGNORM.INV(RAND(), LN(Hypothèses!$B$52), Hypothèses!$C$52)-Hypothèses!$E$52), Hypothèses!$D$52), 0)))*IF(C413&gt;=4,1,0)</f>
        <v>0</v>
      </c>
      <c r="J413" s="7">
        <f>((LOGNORM.INV(RAND(), LN(Hypothèses!$B$53), Hypothèses!$C$53)) - (MAX(MIN((LOGNORM.INV(RAND(), LN(Hypothèses!$B$53), Hypothèses!$C$53)-Hypothèses!$E$53), Hypothèses!$D$53), 0)))*IF(D413&gt;=1,1,0)+((LOGNORM.INV(RAND(), LN(Hypothèses!$B$53), Hypothèses!$C$53)) - (MAX(MIN((LOGNORM.INV(RAND(), LN(Hypothèses!$B$53), Hypothèses!$C$53)-Hypothèses!$E$53), Hypothèses!$D$53), 0)))*IF(D413&gt;=2,1,0)+((LOGNORM.INV(RAND(), LN(Hypothèses!$B$53), Hypothèses!$C$53)) - (MAX(MIN((LOGNORM.INV(RAND(), LN(Hypothèses!$B$53), Hypothèses!$C$53)-Hypothèses!$E$53), Hypothèses!$D$53), 0)))*IF(D413&gt;=3,1,0)+((LOGNORM.INV(RAND(), LN(Hypothèses!$B$53), Hypothèses!$C$53)) - (MAX(MIN((LOGNORM.INV(RAND(), LN(Hypothèses!$B$53), Hypothèses!$C$53)-Hypothèses!$E$53), Hypothèses!$D$53), 0)))*IF(D413&gt;=4,1,0)</f>
        <v>0</v>
      </c>
      <c r="K413" s="7">
        <f>E413+F413+G413</f>
        <v>0</v>
      </c>
      <c r="L413" s="7">
        <f>H413+I413+J413</f>
        <v>0</v>
      </c>
      <c r="M413" s="7">
        <f>Simulateur!$G$20 + L413</f>
        <v>0</v>
      </c>
    </row>
    <row r="414" spans="1:13">
      <c r="A414" s="11">
        <v>413</v>
      </c>
      <c r="B414" s="11">
        <f>BINOM.INV(1000, (Hypothèses!$B$43*Hypothèses!$B$46)/1000, RAND())</f>
        <v>0</v>
      </c>
      <c r="C414" s="11">
        <f>BINOM.INV(1000, (Hypothèses!$B$43*Hypothèses!$B$47)/1000, RAND())</f>
        <v>0</v>
      </c>
      <c r="D414" s="11">
        <f>BINOM.INV(1000, (Hypothèses!$B$43*Hypothèses!$B$48)/1000, RAND())</f>
        <v>0</v>
      </c>
      <c r="E414" s="7">
        <f>(MAX(MIN((LOGNORM.INV(RAND(), LN(Hypothèses!$B$51), Hypothèses!$C$51)-Hypothèses!$E$51), Hypothèses!$D$51), 0))*IF(B414&gt;=1,1,0)+(MAX(MIN((LOGNORM.INV(RAND(), LN(Hypothèses!$B$51), Hypothèses!$C$51)-Hypothèses!$E$51), Hypothèses!$D$51), 0))*IF(B414&gt;=2,1,0)+(MAX(MIN((LOGNORM.INV(RAND(), LN(Hypothèses!$B$51), Hypothèses!$C$51)-Hypothèses!$E$51), Hypothèses!$D$51), 0))*IF(B414&gt;=3,1,0)+(MAX(MIN((LOGNORM.INV(RAND(), LN(Hypothèses!$B$51), Hypothèses!$C$51)-Hypothèses!$E$51), Hypothèses!$D$51), 0))*IF(B414&gt;=4,1,0)</f>
        <v>0</v>
      </c>
      <c r="F414" s="7">
        <f>(MAX(MIN((LOGNORM.INV(RAND(), LN(Hypothèses!$B$52), Hypothèses!$C$52)-Hypothèses!$E$52), Hypothèses!$D$52), 0))*IF(C414&gt;=1,1,0)+(MAX(MIN((LOGNORM.INV(RAND(), LN(Hypothèses!$B$52), Hypothèses!$C$52)-Hypothèses!$E$52), Hypothèses!$D$52), 0))*IF(C414&gt;=2,1,0)+(MAX(MIN((LOGNORM.INV(RAND(), LN(Hypothèses!$B$52), Hypothèses!$C$52)-Hypothèses!$E$52), Hypothèses!$D$52), 0))*IF(C414&gt;=3,1,0)+(MAX(MIN((LOGNORM.INV(RAND(), LN(Hypothèses!$B$52), Hypothèses!$C$52)-Hypothèses!$E$52), Hypothèses!$D$52), 0))*IF(C414&gt;=4,1,0)</f>
        <v>0</v>
      </c>
      <c r="G414" s="7">
        <f>(MAX(MIN((LOGNORM.INV(RAND(), LN(Hypothèses!$B$53), Hypothèses!$C$53)-Hypothèses!$E$53), Hypothèses!$D$53), 0))*IF(D414&gt;=1,1,0)+(MAX(MIN((LOGNORM.INV(RAND(), LN(Hypothèses!$B$53), Hypothèses!$C$53)-Hypothèses!$E$53), Hypothèses!$D$53), 0))*IF(D414&gt;=2,1,0)+(MAX(MIN((LOGNORM.INV(RAND(), LN(Hypothèses!$B$53), Hypothèses!$C$53)-Hypothèses!$E$53), Hypothèses!$D$53), 0))*IF(D414&gt;=3,1,0)+(MAX(MIN((LOGNORM.INV(RAND(), LN(Hypothèses!$B$53), Hypothèses!$C$53)-Hypothèses!$E$53), Hypothèses!$D$53), 0))*IF(D414&gt;=4,1,0)</f>
        <v>0</v>
      </c>
      <c r="H414" s="7">
        <f>((LOGNORM.INV(RAND(), LN(Hypothèses!$B$51), Hypothèses!$C$51)) - (MAX(MIN((LOGNORM.INV(RAND(), LN(Hypothèses!$B$51), Hypothèses!$C$51)-Hypothèses!$E$51), Hypothèses!$D$51), 0)))*IF(B414&gt;=1,1,0)+((LOGNORM.INV(RAND(), LN(Hypothèses!$B$51), Hypothèses!$C$51)) - (MAX(MIN((LOGNORM.INV(RAND(), LN(Hypothèses!$B$51), Hypothèses!$C$51)-Hypothèses!$E$51), Hypothèses!$D$51), 0)))*IF(B414&gt;=2,1,0)+((LOGNORM.INV(RAND(), LN(Hypothèses!$B$51), Hypothèses!$C$51)) - (MAX(MIN((LOGNORM.INV(RAND(), LN(Hypothèses!$B$51), Hypothèses!$C$51)-Hypothèses!$E$51), Hypothèses!$D$51), 0)))*IF(B414&gt;=3,1,0)+((LOGNORM.INV(RAND(), LN(Hypothèses!$B$51), Hypothèses!$C$51)) - (MAX(MIN((LOGNORM.INV(RAND(), LN(Hypothèses!$B$51), Hypothèses!$C$51)-Hypothèses!$E$51), Hypothèses!$D$51), 0)))*IF(B414&gt;=4,1,0)</f>
        <v>0</v>
      </c>
      <c r="I414" s="7">
        <f>((LOGNORM.INV(RAND(), LN(Hypothèses!$B$52), Hypothèses!$C$52)) - (MAX(MIN((LOGNORM.INV(RAND(), LN(Hypothèses!$B$52), Hypothèses!$C$52)-Hypothèses!$E$52), Hypothèses!$D$52), 0)))*IF(C414&gt;=1,1,0)+((LOGNORM.INV(RAND(), LN(Hypothèses!$B$52), Hypothèses!$C$52)) - (MAX(MIN((LOGNORM.INV(RAND(), LN(Hypothèses!$B$52), Hypothèses!$C$52)-Hypothèses!$E$52), Hypothèses!$D$52), 0)))*IF(C414&gt;=2,1,0)+((LOGNORM.INV(RAND(), LN(Hypothèses!$B$52), Hypothèses!$C$52)) - (MAX(MIN((LOGNORM.INV(RAND(), LN(Hypothèses!$B$52), Hypothèses!$C$52)-Hypothèses!$E$52), Hypothèses!$D$52), 0)))*IF(C414&gt;=3,1,0)+((LOGNORM.INV(RAND(), LN(Hypothèses!$B$52), Hypothèses!$C$52)) - (MAX(MIN((LOGNORM.INV(RAND(), LN(Hypothèses!$B$52), Hypothèses!$C$52)-Hypothèses!$E$52), Hypothèses!$D$52), 0)))*IF(C414&gt;=4,1,0)</f>
        <v>0</v>
      </c>
      <c r="J414" s="7">
        <f>((LOGNORM.INV(RAND(), LN(Hypothèses!$B$53), Hypothèses!$C$53)) - (MAX(MIN((LOGNORM.INV(RAND(), LN(Hypothèses!$B$53), Hypothèses!$C$53)-Hypothèses!$E$53), Hypothèses!$D$53), 0)))*IF(D414&gt;=1,1,0)+((LOGNORM.INV(RAND(), LN(Hypothèses!$B$53), Hypothèses!$C$53)) - (MAX(MIN((LOGNORM.INV(RAND(), LN(Hypothèses!$B$53), Hypothèses!$C$53)-Hypothèses!$E$53), Hypothèses!$D$53), 0)))*IF(D414&gt;=2,1,0)+((LOGNORM.INV(RAND(), LN(Hypothèses!$B$53), Hypothèses!$C$53)) - (MAX(MIN((LOGNORM.INV(RAND(), LN(Hypothèses!$B$53), Hypothèses!$C$53)-Hypothèses!$E$53), Hypothèses!$D$53), 0)))*IF(D414&gt;=3,1,0)+((LOGNORM.INV(RAND(), LN(Hypothèses!$B$53), Hypothèses!$C$53)) - (MAX(MIN((LOGNORM.INV(RAND(), LN(Hypothèses!$B$53), Hypothèses!$C$53)-Hypothèses!$E$53), Hypothèses!$D$53), 0)))*IF(D414&gt;=4,1,0)</f>
        <v>0</v>
      </c>
      <c r="K414" s="7">
        <f>E414+F414+G414</f>
        <v>0</v>
      </c>
      <c r="L414" s="7">
        <f>H414+I414+J414</f>
        <v>0</v>
      </c>
      <c r="M414" s="7">
        <f>Simulateur!$G$20 + L414</f>
        <v>0</v>
      </c>
    </row>
    <row r="415" spans="1:13">
      <c r="A415" s="11">
        <v>414</v>
      </c>
      <c r="B415" s="11">
        <f>BINOM.INV(1000, (Hypothèses!$B$43*Hypothèses!$B$46)/1000, RAND())</f>
        <v>0</v>
      </c>
      <c r="C415" s="11">
        <f>BINOM.INV(1000, (Hypothèses!$B$43*Hypothèses!$B$47)/1000, RAND())</f>
        <v>0</v>
      </c>
      <c r="D415" s="11">
        <f>BINOM.INV(1000, (Hypothèses!$B$43*Hypothèses!$B$48)/1000, RAND())</f>
        <v>0</v>
      </c>
      <c r="E415" s="7">
        <f>(MAX(MIN((LOGNORM.INV(RAND(), LN(Hypothèses!$B$51), Hypothèses!$C$51)-Hypothèses!$E$51), Hypothèses!$D$51), 0))*IF(B415&gt;=1,1,0)+(MAX(MIN((LOGNORM.INV(RAND(), LN(Hypothèses!$B$51), Hypothèses!$C$51)-Hypothèses!$E$51), Hypothèses!$D$51), 0))*IF(B415&gt;=2,1,0)+(MAX(MIN((LOGNORM.INV(RAND(), LN(Hypothèses!$B$51), Hypothèses!$C$51)-Hypothèses!$E$51), Hypothèses!$D$51), 0))*IF(B415&gt;=3,1,0)+(MAX(MIN((LOGNORM.INV(RAND(), LN(Hypothèses!$B$51), Hypothèses!$C$51)-Hypothèses!$E$51), Hypothèses!$D$51), 0))*IF(B415&gt;=4,1,0)</f>
        <v>0</v>
      </c>
      <c r="F415" s="7">
        <f>(MAX(MIN((LOGNORM.INV(RAND(), LN(Hypothèses!$B$52), Hypothèses!$C$52)-Hypothèses!$E$52), Hypothèses!$D$52), 0))*IF(C415&gt;=1,1,0)+(MAX(MIN((LOGNORM.INV(RAND(), LN(Hypothèses!$B$52), Hypothèses!$C$52)-Hypothèses!$E$52), Hypothèses!$D$52), 0))*IF(C415&gt;=2,1,0)+(MAX(MIN((LOGNORM.INV(RAND(), LN(Hypothèses!$B$52), Hypothèses!$C$52)-Hypothèses!$E$52), Hypothèses!$D$52), 0))*IF(C415&gt;=3,1,0)+(MAX(MIN((LOGNORM.INV(RAND(), LN(Hypothèses!$B$52), Hypothèses!$C$52)-Hypothèses!$E$52), Hypothèses!$D$52), 0))*IF(C415&gt;=4,1,0)</f>
        <v>0</v>
      </c>
      <c r="G415" s="7">
        <f>(MAX(MIN((LOGNORM.INV(RAND(), LN(Hypothèses!$B$53), Hypothèses!$C$53)-Hypothèses!$E$53), Hypothèses!$D$53), 0))*IF(D415&gt;=1,1,0)+(MAX(MIN((LOGNORM.INV(RAND(), LN(Hypothèses!$B$53), Hypothèses!$C$53)-Hypothèses!$E$53), Hypothèses!$D$53), 0))*IF(D415&gt;=2,1,0)+(MAX(MIN((LOGNORM.INV(RAND(), LN(Hypothèses!$B$53), Hypothèses!$C$53)-Hypothèses!$E$53), Hypothèses!$D$53), 0))*IF(D415&gt;=3,1,0)+(MAX(MIN((LOGNORM.INV(RAND(), LN(Hypothèses!$B$53), Hypothèses!$C$53)-Hypothèses!$E$53), Hypothèses!$D$53), 0))*IF(D415&gt;=4,1,0)</f>
        <v>0</v>
      </c>
      <c r="H415" s="7">
        <f>((LOGNORM.INV(RAND(), LN(Hypothèses!$B$51), Hypothèses!$C$51)) - (MAX(MIN((LOGNORM.INV(RAND(), LN(Hypothèses!$B$51), Hypothèses!$C$51)-Hypothèses!$E$51), Hypothèses!$D$51), 0)))*IF(B415&gt;=1,1,0)+((LOGNORM.INV(RAND(), LN(Hypothèses!$B$51), Hypothèses!$C$51)) - (MAX(MIN((LOGNORM.INV(RAND(), LN(Hypothèses!$B$51), Hypothèses!$C$51)-Hypothèses!$E$51), Hypothèses!$D$51), 0)))*IF(B415&gt;=2,1,0)+((LOGNORM.INV(RAND(), LN(Hypothèses!$B$51), Hypothèses!$C$51)) - (MAX(MIN((LOGNORM.INV(RAND(), LN(Hypothèses!$B$51), Hypothèses!$C$51)-Hypothèses!$E$51), Hypothèses!$D$51), 0)))*IF(B415&gt;=3,1,0)+((LOGNORM.INV(RAND(), LN(Hypothèses!$B$51), Hypothèses!$C$51)) - (MAX(MIN((LOGNORM.INV(RAND(), LN(Hypothèses!$B$51), Hypothèses!$C$51)-Hypothèses!$E$51), Hypothèses!$D$51), 0)))*IF(B415&gt;=4,1,0)</f>
        <v>0</v>
      </c>
      <c r="I415" s="7">
        <f>((LOGNORM.INV(RAND(), LN(Hypothèses!$B$52), Hypothèses!$C$52)) - (MAX(MIN((LOGNORM.INV(RAND(), LN(Hypothèses!$B$52), Hypothèses!$C$52)-Hypothèses!$E$52), Hypothèses!$D$52), 0)))*IF(C415&gt;=1,1,0)+((LOGNORM.INV(RAND(), LN(Hypothèses!$B$52), Hypothèses!$C$52)) - (MAX(MIN((LOGNORM.INV(RAND(), LN(Hypothèses!$B$52), Hypothèses!$C$52)-Hypothèses!$E$52), Hypothèses!$D$52), 0)))*IF(C415&gt;=2,1,0)+((LOGNORM.INV(RAND(), LN(Hypothèses!$B$52), Hypothèses!$C$52)) - (MAX(MIN((LOGNORM.INV(RAND(), LN(Hypothèses!$B$52), Hypothèses!$C$52)-Hypothèses!$E$52), Hypothèses!$D$52), 0)))*IF(C415&gt;=3,1,0)+((LOGNORM.INV(RAND(), LN(Hypothèses!$B$52), Hypothèses!$C$52)) - (MAX(MIN((LOGNORM.INV(RAND(), LN(Hypothèses!$B$52), Hypothèses!$C$52)-Hypothèses!$E$52), Hypothèses!$D$52), 0)))*IF(C415&gt;=4,1,0)</f>
        <v>0</v>
      </c>
      <c r="J415" s="7">
        <f>((LOGNORM.INV(RAND(), LN(Hypothèses!$B$53), Hypothèses!$C$53)) - (MAX(MIN((LOGNORM.INV(RAND(), LN(Hypothèses!$B$53), Hypothèses!$C$53)-Hypothèses!$E$53), Hypothèses!$D$53), 0)))*IF(D415&gt;=1,1,0)+((LOGNORM.INV(RAND(), LN(Hypothèses!$B$53), Hypothèses!$C$53)) - (MAX(MIN((LOGNORM.INV(RAND(), LN(Hypothèses!$B$53), Hypothèses!$C$53)-Hypothèses!$E$53), Hypothèses!$D$53), 0)))*IF(D415&gt;=2,1,0)+((LOGNORM.INV(RAND(), LN(Hypothèses!$B$53), Hypothèses!$C$53)) - (MAX(MIN((LOGNORM.INV(RAND(), LN(Hypothèses!$B$53), Hypothèses!$C$53)-Hypothèses!$E$53), Hypothèses!$D$53), 0)))*IF(D415&gt;=3,1,0)+((LOGNORM.INV(RAND(), LN(Hypothèses!$B$53), Hypothèses!$C$53)) - (MAX(MIN((LOGNORM.INV(RAND(), LN(Hypothèses!$B$53), Hypothèses!$C$53)-Hypothèses!$E$53), Hypothèses!$D$53), 0)))*IF(D415&gt;=4,1,0)</f>
        <v>0</v>
      </c>
      <c r="K415" s="7">
        <f>E415+F415+G415</f>
        <v>0</v>
      </c>
      <c r="L415" s="7">
        <f>H415+I415+J415</f>
        <v>0</v>
      </c>
      <c r="M415" s="7">
        <f>Simulateur!$G$20 + L415</f>
        <v>0</v>
      </c>
    </row>
    <row r="416" spans="1:13">
      <c r="A416" s="11">
        <v>415</v>
      </c>
      <c r="B416" s="11">
        <f>BINOM.INV(1000, (Hypothèses!$B$43*Hypothèses!$B$46)/1000, RAND())</f>
        <v>0</v>
      </c>
      <c r="C416" s="11">
        <f>BINOM.INV(1000, (Hypothèses!$B$43*Hypothèses!$B$47)/1000, RAND())</f>
        <v>0</v>
      </c>
      <c r="D416" s="11">
        <f>BINOM.INV(1000, (Hypothèses!$B$43*Hypothèses!$B$48)/1000, RAND())</f>
        <v>0</v>
      </c>
      <c r="E416" s="7">
        <f>(MAX(MIN((LOGNORM.INV(RAND(), LN(Hypothèses!$B$51), Hypothèses!$C$51)-Hypothèses!$E$51), Hypothèses!$D$51), 0))*IF(B416&gt;=1,1,0)+(MAX(MIN((LOGNORM.INV(RAND(), LN(Hypothèses!$B$51), Hypothèses!$C$51)-Hypothèses!$E$51), Hypothèses!$D$51), 0))*IF(B416&gt;=2,1,0)+(MAX(MIN((LOGNORM.INV(RAND(), LN(Hypothèses!$B$51), Hypothèses!$C$51)-Hypothèses!$E$51), Hypothèses!$D$51), 0))*IF(B416&gt;=3,1,0)+(MAX(MIN((LOGNORM.INV(RAND(), LN(Hypothèses!$B$51), Hypothèses!$C$51)-Hypothèses!$E$51), Hypothèses!$D$51), 0))*IF(B416&gt;=4,1,0)</f>
        <v>0</v>
      </c>
      <c r="F416" s="7">
        <f>(MAX(MIN((LOGNORM.INV(RAND(), LN(Hypothèses!$B$52), Hypothèses!$C$52)-Hypothèses!$E$52), Hypothèses!$D$52), 0))*IF(C416&gt;=1,1,0)+(MAX(MIN((LOGNORM.INV(RAND(), LN(Hypothèses!$B$52), Hypothèses!$C$52)-Hypothèses!$E$52), Hypothèses!$D$52), 0))*IF(C416&gt;=2,1,0)+(MAX(MIN((LOGNORM.INV(RAND(), LN(Hypothèses!$B$52), Hypothèses!$C$52)-Hypothèses!$E$52), Hypothèses!$D$52), 0))*IF(C416&gt;=3,1,0)+(MAX(MIN((LOGNORM.INV(RAND(), LN(Hypothèses!$B$52), Hypothèses!$C$52)-Hypothèses!$E$52), Hypothèses!$D$52), 0))*IF(C416&gt;=4,1,0)</f>
        <v>0</v>
      </c>
      <c r="G416" s="7">
        <f>(MAX(MIN((LOGNORM.INV(RAND(), LN(Hypothèses!$B$53), Hypothèses!$C$53)-Hypothèses!$E$53), Hypothèses!$D$53), 0))*IF(D416&gt;=1,1,0)+(MAX(MIN((LOGNORM.INV(RAND(), LN(Hypothèses!$B$53), Hypothèses!$C$53)-Hypothèses!$E$53), Hypothèses!$D$53), 0))*IF(D416&gt;=2,1,0)+(MAX(MIN((LOGNORM.INV(RAND(), LN(Hypothèses!$B$53), Hypothèses!$C$53)-Hypothèses!$E$53), Hypothèses!$D$53), 0))*IF(D416&gt;=3,1,0)+(MAX(MIN((LOGNORM.INV(RAND(), LN(Hypothèses!$B$53), Hypothèses!$C$53)-Hypothèses!$E$53), Hypothèses!$D$53), 0))*IF(D416&gt;=4,1,0)</f>
        <v>0</v>
      </c>
      <c r="H416" s="7">
        <f>((LOGNORM.INV(RAND(), LN(Hypothèses!$B$51), Hypothèses!$C$51)) - (MAX(MIN((LOGNORM.INV(RAND(), LN(Hypothèses!$B$51), Hypothèses!$C$51)-Hypothèses!$E$51), Hypothèses!$D$51), 0)))*IF(B416&gt;=1,1,0)+((LOGNORM.INV(RAND(), LN(Hypothèses!$B$51), Hypothèses!$C$51)) - (MAX(MIN((LOGNORM.INV(RAND(), LN(Hypothèses!$B$51), Hypothèses!$C$51)-Hypothèses!$E$51), Hypothèses!$D$51), 0)))*IF(B416&gt;=2,1,0)+((LOGNORM.INV(RAND(), LN(Hypothèses!$B$51), Hypothèses!$C$51)) - (MAX(MIN((LOGNORM.INV(RAND(), LN(Hypothèses!$B$51), Hypothèses!$C$51)-Hypothèses!$E$51), Hypothèses!$D$51), 0)))*IF(B416&gt;=3,1,0)+((LOGNORM.INV(RAND(), LN(Hypothèses!$B$51), Hypothèses!$C$51)) - (MAX(MIN((LOGNORM.INV(RAND(), LN(Hypothèses!$B$51), Hypothèses!$C$51)-Hypothèses!$E$51), Hypothèses!$D$51), 0)))*IF(B416&gt;=4,1,0)</f>
        <v>0</v>
      </c>
      <c r="I416" s="7">
        <f>((LOGNORM.INV(RAND(), LN(Hypothèses!$B$52), Hypothèses!$C$52)) - (MAX(MIN((LOGNORM.INV(RAND(), LN(Hypothèses!$B$52), Hypothèses!$C$52)-Hypothèses!$E$52), Hypothèses!$D$52), 0)))*IF(C416&gt;=1,1,0)+((LOGNORM.INV(RAND(), LN(Hypothèses!$B$52), Hypothèses!$C$52)) - (MAX(MIN((LOGNORM.INV(RAND(), LN(Hypothèses!$B$52), Hypothèses!$C$52)-Hypothèses!$E$52), Hypothèses!$D$52), 0)))*IF(C416&gt;=2,1,0)+((LOGNORM.INV(RAND(), LN(Hypothèses!$B$52), Hypothèses!$C$52)) - (MAX(MIN((LOGNORM.INV(RAND(), LN(Hypothèses!$B$52), Hypothèses!$C$52)-Hypothèses!$E$52), Hypothèses!$D$52), 0)))*IF(C416&gt;=3,1,0)+((LOGNORM.INV(RAND(), LN(Hypothèses!$B$52), Hypothèses!$C$52)) - (MAX(MIN((LOGNORM.INV(RAND(), LN(Hypothèses!$B$52), Hypothèses!$C$52)-Hypothèses!$E$52), Hypothèses!$D$52), 0)))*IF(C416&gt;=4,1,0)</f>
        <v>0</v>
      </c>
      <c r="J416" s="7">
        <f>((LOGNORM.INV(RAND(), LN(Hypothèses!$B$53), Hypothèses!$C$53)) - (MAX(MIN((LOGNORM.INV(RAND(), LN(Hypothèses!$B$53), Hypothèses!$C$53)-Hypothèses!$E$53), Hypothèses!$D$53), 0)))*IF(D416&gt;=1,1,0)+((LOGNORM.INV(RAND(), LN(Hypothèses!$B$53), Hypothèses!$C$53)) - (MAX(MIN((LOGNORM.INV(RAND(), LN(Hypothèses!$B$53), Hypothèses!$C$53)-Hypothèses!$E$53), Hypothèses!$D$53), 0)))*IF(D416&gt;=2,1,0)+((LOGNORM.INV(RAND(), LN(Hypothèses!$B$53), Hypothèses!$C$53)) - (MAX(MIN((LOGNORM.INV(RAND(), LN(Hypothèses!$B$53), Hypothèses!$C$53)-Hypothèses!$E$53), Hypothèses!$D$53), 0)))*IF(D416&gt;=3,1,0)+((LOGNORM.INV(RAND(), LN(Hypothèses!$B$53), Hypothèses!$C$53)) - (MAX(MIN((LOGNORM.INV(RAND(), LN(Hypothèses!$B$53), Hypothèses!$C$53)-Hypothèses!$E$53), Hypothèses!$D$53), 0)))*IF(D416&gt;=4,1,0)</f>
        <v>0</v>
      </c>
      <c r="K416" s="7">
        <f>E416+F416+G416</f>
        <v>0</v>
      </c>
      <c r="L416" s="7">
        <f>H416+I416+J416</f>
        <v>0</v>
      </c>
      <c r="M416" s="7">
        <f>Simulateur!$G$20 + L416</f>
        <v>0</v>
      </c>
    </row>
    <row r="417" spans="1:13">
      <c r="A417" s="11">
        <v>416</v>
      </c>
      <c r="B417" s="11">
        <f>BINOM.INV(1000, (Hypothèses!$B$43*Hypothèses!$B$46)/1000, RAND())</f>
        <v>0</v>
      </c>
      <c r="C417" s="11">
        <f>BINOM.INV(1000, (Hypothèses!$B$43*Hypothèses!$B$47)/1000, RAND())</f>
        <v>0</v>
      </c>
      <c r="D417" s="11">
        <f>BINOM.INV(1000, (Hypothèses!$B$43*Hypothèses!$B$48)/1000, RAND())</f>
        <v>0</v>
      </c>
      <c r="E417" s="7">
        <f>(MAX(MIN((LOGNORM.INV(RAND(), LN(Hypothèses!$B$51), Hypothèses!$C$51)-Hypothèses!$E$51), Hypothèses!$D$51), 0))*IF(B417&gt;=1,1,0)+(MAX(MIN((LOGNORM.INV(RAND(), LN(Hypothèses!$B$51), Hypothèses!$C$51)-Hypothèses!$E$51), Hypothèses!$D$51), 0))*IF(B417&gt;=2,1,0)+(MAX(MIN((LOGNORM.INV(RAND(), LN(Hypothèses!$B$51), Hypothèses!$C$51)-Hypothèses!$E$51), Hypothèses!$D$51), 0))*IF(B417&gt;=3,1,0)+(MAX(MIN((LOGNORM.INV(RAND(), LN(Hypothèses!$B$51), Hypothèses!$C$51)-Hypothèses!$E$51), Hypothèses!$D$51), 0))*IF(B417&gt;=4,1,0)</f>
        <v>0</v>
      </c>
      <c r="F417" s="7">
        <f>(MAX(MIN((LOGNORM.INV(RAND(), LN(Hypothèses!$B$52), Hypothèses!$C$52)-Hypothèses!$E$52), Hypothèses!$D$52), 0))*IF(C417&gt;=1,1,0)+(MAX(MIN((LOGNORM.INV(RAND(), LN(Hypothèses!$B$52), Hypothèses!$C$52)-Hypothèses!$E$52), Hypothèses!$D$52), 0))*IF(C417&gt;=2,1,0)+(MAX(MIN((LOGNORM.INV(RAND(), LN(Hypothèses!$B$52), Hypothèses!$C$52)-Hypothèses!$E$52), Hypothèses!$D$52), 0))*IF(C417&gt;=3,1,0)+(MAX(MIN((LOGNORM.INV(RAND(), LN(Hypothèses!$B$52), Hypothèses!$C$52)-Hypothèses!$E$52), Hypothèses!$D$52), 0))*IF(C417&gt;=4,1,0)</f>
        <v>0</v>
      </c>
      <c r="G417" s="7">
        <f>(MAX(MIN((LOGNORM.INV(RAND(), LN(Hypothèses!$B$53), Hypothèses!$C$53)-Hypothèses!$E$53), Hypothèses!$D$53), 0))*IF(D417&gt;=1,1,0)+(MAX(MIN((LOGNORM.INV(RAND(), LN(Hypothèses!$B$53), Hypothèses!$C$53)-Hypothèses!$E$53), Hypothèses!$D$53), 0))*IF(D417&gt;=2,1,0)+(MAX(MIN((LOGNORM.INV(RAND(), LN(Hypothèses!$B$53), Hypothèses!$C$53)-Hypothèses!$E$53), Hypothèses!$D$53), 0))*IF(D417&gt;=3,1,0)+(MAX(MIN((LOGNORM.INV(RAND(), LN(Hypothèses!$B$53), Hypothèses!$C$53)-Hypothèses!$E$53), Hypothèses!$D$53), 0))*IF(D417&gt;=4,1,0)</f>
        <v>0</v>
      </c>
      <c r="H417" s="7">
        <f>((LOGNORM.INV(RAND(), LN(Hypothèses!$B$51), Hypothèses!$C$51)) - (MAX(MIN((LOGNORM.INV(RAND(), LN(Hypothèses!$B$51), Hypothèses!$C$51)-Hypothèses!$E$51), Hypothèses!$D$51), 0)))*IF(B417&gt;=1,1,0)+((LOGNORM.INV(RAND(), LN(Hypothèses!$B$51), Hypothèses!$C$51)) - (MAX(MIN((LOGNORM.INV(RAND(), LN(Hypothèses!$B$51), Hypothèses!$C$51)-Hypothèses!$E$51), Hypothèses!$D$51), 0)))*IF(B417&gt;=2,1,0)+((LOGNORM.INV(RAND(), LN(Hypothèses!$B$51), Hypothèses!$C$51)) - (MAX(MIN((LOGNORM.INV(RAND(), LN(Hypothèses!$B$51), Hypothèses!$C$51)-Hypothèses!$E$51), Hypothèses!$D$51), 0)))*IF(B417&gt;=3,1,0)+((LOGNORM.INV(RAND(), LN(Hypothèses!$B$51), Hypothèses!$C$51)) - (MAX(MIN((LOGNORM.INV(RAND(), LN(Hypothèses!$B$51), Hypothèses!$C$51)-Hypothèses!$E$51), Hypothèses!$D$51), 0)))*IF(B417&gt;=4,1,0)</f>
        <v>0</v>
      </c>
      <c r="I417" s="7">
        <f>((LOGNORM.INV(RAND(), LN(Hypothèses!$B$52), Hypothèses!$C$52)) - (MAX(MIN((LOGNORM.INV(RAND(), LN(Hypothèses!$B$52), Hypothèses!$C$52)-Hypothèses!$E$52), Hypothèses!$D$52), 0)))*IF(C417&gt;=1,1,0)+((LOGNORM.INV(RAND(), LN(Hypothèses!$B$52), Hypothèses!$C$52)) - (MAX(MIN((LOGNORM.INV(RAND(), LN(Hypothèses!$B$52), Hypothèses!$C$52)-Hypothèses!$E$52), Hypothèses!$D$52), 0)))*IF(C417&gt;=2,1,0)+((LOGNORM.INV(RAND(), LN(Hypothèses!$B$52), Hypothèses!$C$52)) - (MAX(MIN((LOGNORM.INV(RAND(), LN(Hypothèses!$B$52), Hypothèses!$C$52)-Hypothèses!$E$52), Hypothèses!$D$52), 0)))*IF(C417&gt;=3,1,0)+((LOGNORM.INV(RAND(), LN(Hypothèses!$B$52), Hypothèses!$C$52)) - (MAX(MIN((LOGNORM.INV(RAND(), LN(Hypothèses!$B$52), Hypothèses!$C$52)-Hypothèses!$E$52), Hypothèses!$D$52), 0)))*IF(C417&gt;=4,1,0)</f>
        <v>0</v>
      </c>
      <c r="J417" s="7">
        <f>((LOGNORM.INV(RAND(), LN(Hypothèses!$B$53), Hypothèses!$C$53)) - (MAX(MIN((LOGNORM.INV(RAND(), LN(Hypothèses!$B$53), Hypothèses!$C$53)-Hypothèses!$E$53), Hypothèses!$D$53), 0)))*IF(D417&gt;=1,1,0)+((LOGNORM.INV(RAND(), LN(Hypothèses!$B$53), Hypothèses!$C$53)) - (MAX(MIN((LOGNORM.INV(RAND(), LN(Hypothèses!$B$53), Hypothèses!$C$53)-Hypothèses!$E$53), Hypothèses!$D$53), 0)))*IF(D417&gt;=2,1,0)+((LOGNORM.INV(RAND(), LN(Hypothèses!$B$53), Hypothèses!$C$53)) - (MAX(MIN((LOGNORM.INV(RAND(), LN(Hypothèses!$B$53), Hypothèses!$C$53)-Hypothèses!$E$53), Hypothèses!$D$53), 0)))*IF(D417&gt;=3,1,0)+((LOGNORM.INV(RAND(), LN(Hypothèses!$B$53), Hypothèses!$C$53)) - (MAX(MIN((LOGNORM.INV(RAND(), LN(Hypothèses!$B$53), Hypothèses!$C$53)-Hypothèses!$E$53), Hypothèses!$D$53), 0)))*IF(D417&gt;=4,1,0)</f>
        <v>0</v>
      </c>
      <c r="K417" s="7">
        <f>E417+F417+G417</f>
        <v>0</v>
      </c>
      <c r="L417" s="7">
        <f>H417+I417+J417</f>
        <v>0</v>
      </c>
      <c r="M417" s="7">
        <f>Simulateur!$G$20 + L417</f>
        <v>0</v>
      </c>
    </row>
    <row r="418" spans="1:13">
      <c r="A418" s="11">
        <v>417</v>
      </c>
      <c r="B418" s="11">
        <f>BINOM.INV(1000, (Hypothèses!$B$43*Hypothèses!$B$46)/1000, RAND())</f>
        <v>0</v>
      </c>
      <c r="C418" s="11">
        <f>BINOM.INV(1000, (Hypothèses!$B$43*Hypothèses!$B$47)/1000, RAND())</f>
        <v>0</v>
      </c>
      <c r="D418" s="11">
        <f>BINOM.INV(1000, (Hypothèses!$B$43*Hypothèses!$B$48)/1000, RAND())</f>
        <v>0</v>
      </c>
      <c r="E418" s="7">
        <f>(MAX(MIN((LOGNORM.INV(RAND(), LN(Hypothèses!$B$51), Hypothèses!$C$51)-Hypothèses!$E$51), Hypothèses!$D$51), 0))*IF(B418&gt;=1,1,0)+(MAX(MIN((LOGNORM.INV(RAND(), LN(Hypothèses!$B$51), Hypothèses!$C$51)-Hypothèses!$E$51), Hypothèses!$D$51), 0))*IF(B418&gt;=2,1,0)+(MAX(MIN((LOGNORM.INV(RAND(), LN(Hypothèses!$B$51), Hypothèses!$C$51)-Hypothèses!$E$51), Hypothèses!$D$51), 0))*IF(B418&gt;=3,1,0)+(MAX(MIN((LOGNORM.INV(RAND(), LN(Hypothèses!$B$51), Hypothèses!$C$51)-Hypothèses!$E$51), Hypothèses!$D$51), 0))*IF(B418&gt;=4,1,0)</f>
        <v>0</v>
      </c>
      <c r="F418" s="7">
        <f>(MAX(MIN((LOGNORM.INV(RAND(), LN(Hypothèses!$B$52), Hypothèses!$C$52)-Hypothèses!$E$52), Hypothèses!$D$52), 0))*IF(C418&gt;=1,1,0)+(MAX(MIN((LOGNORM.INV(RAND(), LN(Hypothèses!$B$52), Hypothèses!$C$52)-Hypothèses!$E$52), Hypothèses!$D$52), 0))*IF(C418&gt;=2,1,0)+(MAX(MIN((LOGNORM.INV(RAND(), LN(Hypothèses!$B$52), Hypothèses!$C$52)-Hypothèses!$E$52), Hypothèses!$D$52), 0))*IF(C418&gt;=3,1,0)+(MAX(MIN((LOGNORM.INV(RAND(), LN(Hypothèses!$B$52), Hypothèses!$C$52)-Hypothèses!$E$52), Hypothèses!$D$52), 0))*IF(C418&gt;=4,1,0)</f>
        <v>0</v>
      </c>
      <c r="G418" s="7">
        <f>(MAX(MIN((LOGNORM.INV(RAND(), LN(Hypothèses!$B$53), Hypothèses!$C$53)-Hypothèses!$E$53), Hypothèses!$D$53), 0))*IF(D418&gt;=1,1,0)+(MAX(MIN((LOGNORM.INV(RAND(), LN(Hypothèses!$B$53), Hypothèses!$C$53)-Hypothèses!$E$53), Hypothèses!$D$53), 0))*IF(D418&gt;=2,1,0)+(MAX(MIN((LOGNORM.INV(RAND(), LN(Hypothèses!$B$53), Hypothèses!$C$53)-Hypothèses!$E$53), Hypothèses!$D$53), 0))*IF(D418&gt;=3,1,0)+(MAX(MIN((LOGNORM.INV(RAND(), LN(Hypothèses!$B$53), Hypothèses!$C$53)-Hypothèses!$E$53), Hypothèses!$D$53), 0))*IF(D418&gt;=4,1,0)</f>
        <v>0</v>
      </c>
      <c r="H418" s="7">
        <f>((LOGNORM.INV(RAND(), LN(Hypothèses!$B$51), Hypothèses!$C$51)) - (MAX(MIN((LOGNORM.INV(RAND(), LN(Hypothèses!$B$51), Hypothèses!$C$51)-Hypothèses!$E$51), Hypothèses!$D$51), 0)))*IF(B418&gt;=1,1,0)+((LOGNORM.INV(RAND(), LN(Hypothèses!$B$51), Hypothèses!$C$51)) - (MAX(MIN((LOGNORM.INV(RAND(), LN(Hypothèses!$B$51), Hypothèses!$C$51)-Hypothèses!$E$51), Hypothèses!$D$51), 0)))*IF(B418&gt;=2,1,0)+((LOGNORM.INV(RAND(), LN(Hypothèses!$B$51), Hypothèses!$C$51)) - (MAX(MIN((LOGNORM.INV(RAND(), LN(Hypothèses!$B$51), Hypothèses!$C$51)-Hypothèses!$E$51), Hypothèses!$D$51), 0)))*IF(B418&gt;=3,1,0)+((LOGNORM.INV(RAND(), LN(Hypothèses!$B$51), Hypothèses!$C$51)) - (MAX(MIN((LOGNORM.INV(RAND(), LN(Hypothèses!$B$51), Hypothèses!$C$51)-Hypothèses!$E$51), Hypothèses!$D$51), 0)))*IF(B418&gt;=4,1,0)</f>
        <v>0</v>
      </c>
      <c r="I418" s="7">
        <f>((LOGNORM.INV(RAND(), LN(Hypothèses!$B$52), Hypothèses!$C$52)) - (MAX(MIN((LOGNORM.INV(RAND(), LN(Hypothèses!$B$52), Hypothèses!$C$52)-Hypothèses!$E$52), Hypothèses!$D$52), 0)))*IF(C418&gt;=1,1,0)+((LOGNORM.INV(RAND(), LN(Hypothèses!$B$52), Hypothèses!$C$52)) - (MAX(MIN((LOGNORM.INV(RAND(), LN(Hypothèses!$B$52), Hypothèses!$C$52)-Hypothèses!$E$52), Hypothèses!$D$52), 0)))*IF(C418&gt;=2,1,0)+((LOGNORM.INV(RAND(), LN(Hypothèses!$B$52), Hypothèses!$C$52)) - (MAX(MIN((LOGNORM.INV(RAND(), LN(Hypothèses!$B$52), Hypothèses!$C$52)-Hypothèses!$E$52), Hypothèses!$D$52), 0)))*IF(C418&gt;=3,1,0)+((LOGNORM.INV(RAND(), LN(Hypothèses!$B$52), Hypothèses!$C$52)) - (MAX(MIN((LOGNORM.INV(RAND(), LN(Hypothèses!$B$52), Hypothèses!$C$52)-Hypothèses!$E$52), Hypothèses!$D$52), 0)))*IF(C418&gt;=4,1,0)</f>
        <v>0</v>
      </c>
      <c r="J418" s="7">
        <f>((LOGNORM.INV(RAND(), LN(Hypothèses!$B$53), Hypothèses!$C$53)) - (MAX(MIN((LOGNORM.INV(RAND(), LN(Hypothèses!$B$53), Hypothèses!$C$53)-Hypothèses!$E$53), Hypothèses!$D$53), 0)))*IF(D418&gt;=1,1,0)+((LOGNORM.INV(RAND(), LN(Hypothèses!$B$53), Hypothèses!$C$53)) - (MAX(MIN((LOGNORM.INV(RAND(), LN(Hypothèses!$B$53), Hypothèses!$C$53)-Hypothèses!$E$53), Hypothèses!$D$53), 0)))*IF(D418&gt;=2,1,0)+((LOGNORM.INV(RAND(), LN(Hypothèses!$B$53), Hypothèses!$C$53)) - (MAX(MIN((LOGNORM.INV(RAND(), LN(Hypothèses!$B$53), Hypothèses!$C$53)-Hypothèses!$E$53), Hypothèses!$D$53), 0)))*IF(D418&gt;=3,1,0)+((LOGNORM.INV(RAND(), LN(Hypothèses!$B$53), Hypothèses!$C$53)) - (MAX(MIN((LOGNORM.INV(RAND(), LN(Hypothèses!$B$53), Hypothèses!$C$53)-Hypothèses!$E$53), Hypothèses!$D$53), 0)))*IF(D418&gt;=4,1,0)</f>
        <v>0</v>
      </c>
      <c r="K418" s="7">
        <f>E418+F418+G418</f>
        <v>0</v>
      </c>
      <c r="L418" s="7">
        <f>H418+I418+J418</f>
        <v>0</v>
      </c>
      <c r="M418" s="7">
        <f>Simulateur!$G$20 + L418</f>
        <v>0</v>
      </c>
    </row>
    <row r="419" spans="1:13">
      <c r="A419" s="11">
        <v>418</v>
      </c>
      <c r="B419" s="11">
        <f>BINOM.INV(1000, (Hypothèses!$B$43*Hypothèses!$B$46)/1000, RAND())</f>
        <v>0</v>
      </c>
      <c r="C419" s="11">
        <f>BINOM.INV(1000, (Hypothèses!$B$43*Hypothèses!$B$47)/1000, RAND())</f>
        <v>0</v>
      </c>
      <c r="D419" s="11">
        <f>BINOM.INV(1000, (Hypothèses!$B$43*Hypothèses!$B$48)/1000, RAND())</f>
        <v>0</v>
      </c>
      <c r="E419" s="7">
        <f>(MAX(MIN((LOGNORM.INV(RAND(), LN(Hypothèses!$B$51), Hypothèses!$C$51)-Hypothèses!$E$51), Hypothèses!$D$51), 0))*IF(B419&gt;=1,1,0)+(MAX(MIN((LOGNORM.INV(RAND(), LN(Hypothèses!$B$51), Hypothèses!$C$51)-Hypothèses!$E$51), Hypothèses!$D$51), 0))*IF(B419&gt;=2,1,0)+(MAX(MIN((LOGNORM.INV(RAND(), LN(Hypothèses!$B$51), Hypothèses!$C$51)-Hypothèses!$E$51), Hypothèses!$D$51), 0))*IF(B419&gt;=3,1,0)+(MAX(MIN((LOGNORM.INV(RAND(), LN(Hypothèses!$B$51), Hypothèses!$C$51)-Hypothèses!$E$51), Hypothèses!$D$51), 0))*IF(B419&gt;=4,1,0)</f>
        <v>0</v>
      </c>
      <c r="F419" s="7">
        <f>(MAX(MIN((LOGNORM.INV(RAND(), LN(Hypothèses!$B$52), Hypothèses!$C$52)-Hypothèses!$E$52), Hypothèses!$D$52), 0))*IF(C419&gt;=1,1,0)+(MAX(MIN((LOGNORM.INV(RAND(), LN(Hypothèses!$B$52), Hypothèses!$C$52)-Hypothèses!$E$52), Hypothèses!$D$52), 0))*IF(C419&gt;=2,1,0)+(MAX(MIN((LOGNORM.INV(RAND(), LN(Hypothèses!$B$52), Hypothèses!$C$52)-Hypothèses!$E$52), Hypothèses!$D$52), 0))*IF(C419&gt;=3,1,0)+(MAX(MIN((LOGNORM.INV(RAND(), LN(Hypothèses!$B$52), Hypothèses!$C$52)-Hypothèses!$E$52), Hypothèses!$D$52), 0))*IF(C419&gt;=4,1,0)</f>
        <v>0</v>
      </c>
      <c r="G419" s="7">
        <f>(MAX(MIN((LOGNORM.INV(RAND(), LN(Hypothèses!$B$53), Hypothèses!$C$53)-Hypothèses!$E$53), Hypothèses!$D$53), 0))*IF(D419&gt;=1,1,0)+(MAX(MIN((LOGNORM.INV(RAND(), LN(Hypothèses!$B$53), Hypothèses!$C$53)-Hypothèses!$E$53), Hypothèses!$D$53), 0))*IF(D419&gt;=2,1,0)+(MAX(MIN((LOGNORM.INV(RAND(), LN(Hypothèses!$B$53), Hypothèses!$C$53)-Hypothèses!$E$53), Hypothèses!$D$53), 0))*IF(D419&gt;=3,1,0)+(MAX(MIN((LOGNORM.INV(RAND(), LN(Hypothèses!$B$53), Hypothèses!$C$53)-Hypothèses!$E$53), Hypothèses!$D$53), 0))*IF(D419&gt;=4,1,0)</f>
        <v>0</v>
      </c>
      <c r="H419" s="7">
        <f>((LOGNORM.INV(RAND(), LN(Hypothèses!$B$51), Hypothèses!$C$51)) - (MAX(MIN((LOGNORM.INV(RAND(), LN(Hypothèses!$B$51), Hypothèses!$C$51)-Hypothèses!$E$51), Hypothèses!$D$51), 0)))*IF(B419&gt;=1,1,0)+((LOGNORM.INV(RAND(), LN(Hypothèses!$B$51), Hypothèses!$C$51)) - (MAX(MIN((LOGNORM.INV(RAND(), LN(Hypothèses!$B$51), Hypothèses!$C$51)-Hypothèses!$E$51), Hypothèses!$D$51), 0)))*IF(B419&gt;=2,1,0)+((LOGNORM.INV(RAND(), LN(Hypothèses!$B$51), Hypothèses!$C$51)) - (MAX(MIN((LOGNORM.INV(RAND(), LN(Hypothèses!$B$51), Hypothèses!$C$51)-Hypothèses!$E$51), Hypothèses!$D$51), 0)))*IF(B419&gt;=3,1,0)+((LOGNORM.INV(RAND(), LN(Hypothèses!$B$51), Hypothèses!$C$51)) - (MAX(MIN((LOGNORM.INV(RAND(), LN(Hypothèses!$B$51), Hypothèses!$C$51)-Hypothèses!$E$51), Hypothèses!$D$51), 0)))*IF(B419&gt;=4,1,0)</f>
        <v>0</v>
      </c>
      <c r="I419" s="7">
        <f>((LOGNORM.INV(RAND(), LN(Hypothèses!$B$52), Hypothèses!$C$52)) - (MAX(MIN((LOGNORM.INV(RAND(), LN(Hypothèses!$B$52), Hypothèses!$C$52)-Hypothèses!$E$52), Hypothèses!$D$52), 0)))*IF(C419&gt;=1,1,0)+((LOGNORM.INV(RAND(), LN(Hypothèses!$B$52), Hypothèses!$C$52)) - (MAX(MIN((LOGNORM.INV(RAND(), LN(Hypothèses!$B$52), Hypothèses!$C$52)-Hypothèses!$E$52), Hypothèses!$D$52), 0)))*IF(C419&gt;=2,1,0)+((LOGNORM.INV(RAND(), LN(Hypothèses!$B$52), Hypothèses!$C$52)) - (MAX(MIN((LOGNORM.INV(RAND(), LN(Hypothèses!$B$52), Hypothèses!$C$52)-Hypothèses!$E$52), Hypothèses!$D$52), 0)))*IF(C419&gt;=3,1,0)+((LOGNORM.INV(RAND(), LN(Hypothèses!$B$52), Hypothèses!$C$52)) - (MAX(MIN((LOGNORM.INV(RAND(), LN(Hypothèses!$B$52), Hypothèses!$C$52)-Hypothèses!$E$52), Hypothèses!$D$52), 0)))*IF(C419&gt;=4,1,0)</f>
        <v>0</v>
      </c>
      <c r="J419" s="7">
        <f>((LOGNORM.INV(RAND(), LN(Hypothèses!$B$53), Hypothèses!$C$53)) - (MAX(MIN((LOGNORM.INV(RAND(), LN(Hypothèses!$B$53), Hypothèses!$C$53)-Hypothèses!$E$53), Hypothèses!$D$53), 0)))*IF(D419&gt;=1,1,0)+((LOGNORM.INV(RAND(), LN(Hypothèses!$B$53), Hypothèses!$C$53)) - (MAX(MIN((LOGNORM.INV(RAND(), LN(Hypothèses!$B$53), Hypothèses!$C$53)-Hypothèses!$E$53), Hypothèses!$D$53), 0)))*IF(D419&gt;=2,1,0)+((LOGNORM.INV(RAND(), LN(Hypothèses!$B$53), Hypothèses!$C$53)) - (MAX(MIN((LOGNORM.INV(RAND(), LN(Hypothèses!$B$53), Hypothèses!$C$53)-Hypothèses!$E$53), Hypothèses!$D$53), 0)))*IF(D419&gt;=3,1,0)+((LOGNORM.INV(RAND(), LN(Hypothèses!$B$53), Hypothèses!$C$53)) - (MAX(MIN((LOGNORM.INV(RAND(), LN(Hypothèses!$B$53), Hypothèses!$C$53)-Hypothèses!$E$53), Hypothèses!$D$53), 0)))*IF(D419&gt;=4,1,0)</f>
        <v>0</v>
      </c>
      <c r="K419" s="7">
        <f>E419+F419+G419</f>
        <v>0</v>
      </c>
      <c r="L419" s="7">
        <f>H419+I419+J419</f>
        <v>0</v>
      </c>
      <c r="M419" s="7">
        <f>Simulateur!$G$20 + L419</f>
        <v>0</v>
      </c>
    </row>
    <row r="420" spans="1:13">
      <c r="A420" s="11">
        <v>419</v>
      </c>
      <c r="B420" s="11">
        <f>BINOM.INV(1000, (Hypothèses!$B$43*Hypothèses!$B$46)/1000, RAND())</f>
        <v>0</v>
      </c>
      <c r="C420" s="11">
        <f>BINOM.INV(1000, (Hypothèses!$B$43*Hypothèses!$B$47)/1000, RAND())</f>
        <v>0</v>
      </c>
      <c r="D420" s="11">
        <f>BINOM.INV(1000, (Hypothèses!$B$43*Hypothèses!$B$48)/1000, RAND())</f>
        <v>0</v>
      </c>
      <c r="E420" s="7">
        <f>(MAX(MIN((LOGNORM.INV(RAND(), LN(Hypothèses!$B$51), Hypothèses!$C$51)-Hypothèses!$E$51), Hypothèses!$D$51), 0))*IF(B420&gt;=1,1,0)+(MAX(MIN((LOGNORM.INV(RAND(), LN(Hypothèses!$B$51), Hypothèses!$C$51)-Hypothèses!$E$51), Hypothèses!$D$51), 0))*IF(B420&gt;=2,1,0)+(MAX(MIN((LOGNORM.INV(RAND(), LN(Hypothèses!$B$51), Hypothèses!$C$51)-Hypothèses!$E$51), Hypothèses!$D$51), 0))*IF(B420&gt;=3,1,0)+(MAX(MIN((LOGNORM.INV(RAND(), LN(Hypothèses!$B$51), Hypothèses!$C$51)-Hypothèses!$E$51), Hypothèses!$D$51), 0))*IF(B420&gt;=4,1,0)</f>
        <v>0</v>
      </c>
      <c r="F420" s="7">
        <f>(MAX(MIN((LOGNORM.INV(RAND(), LN(Hypothèses!$B$52), Hypothèses!$C$52)-Hypothèses!$E$52), Hypothèses!$D$52), 0))*IF(C420&gt;=1,1,0)+(MAX(MIN((LOGNORM.INV(RAND(), LN(Hypothèses!$B$52), Hypothèses!$C$52)-Hypothèses!$E$52), Hypothèses!$D$52), 0))*IF(C420&gt;=2,1,0)+(MAX(MIN((LOGNORM.INV(RAND(), LN(Hypothèses!$B$52), Hypothèses!$C$52)-Hypothèses!$E$52), Hypothèses!$D$52), 0))*IF(C420&gt;=3,1,0)+(MAX(MIN((LOGNORM.INV(RAND(), LN(Hypothèses!$B$52), Hypothèses!$C$52)-Hypothèses!$E$52), Hypothèses!$D$52), 0))*IF(C420&gt;=4,1,0)</f>
        <v>0</v>
      </c>
      <c r="G420" s="7">
        <f>(MAX(MIN((LOGNORM.INV(RAND(), LN(Hypothèses!$B$53), Hypothèses!$C$53)-Hypothèses!$E$53), Hypothèses!$D$53), 0))*IF(D420&gt;=1,1,0)+(MAX(MIN((LOGNORM.INV(RAND(), LN(Hypothèses!$B$53), Hypothèses!$C$53)-Hypothèses!$E$53), Hypothèses!$D$53), 0))*IF(D420&gt;=2,1,0)+(MAX(MIN((LOGNORM.INV(RAND(), LN(Hypothèses!$B$53), Hypothèses!$C$53)-Hypothèses!$E$53), Hypothèses!$D$53), 0))*IF(D420&gt;=3,1,0)+(MAX(MIN((LOGNORM.INV(RAND(), LN(Hypothèses!$B$53), Hypothèses!$C$53)-Hypothèses!$E$53), Hypothèses!$D$53), 0))*IF(D420&gt;=4,1,0)</f>
        <v>0</v>
      </c>
      <c r="H420" s="7">
        <f>((LOGNORM.INV(RAND(), LN(Hypothèses!$B$51), Hypothèses!$C$51)) - (MAX(MIN((LOGNORM.INV(RAND(), LN(Hypothèses!$B$51), Hypothèses!$C$51)-Hypothèses!$E$51), Hypothèses!$D$51), 0)))*IF(B420&gt;=1,1,0)+((LOGNORM.INV(RAND(), LN(Hypothèses!$B$51), Hypothèses!$C$51)) - (MAX(MIN((LOGNORM.INV(RAND(), LN(Hypothèses!$B$51), Hypothèses!$C$51)-Hypothèses!$E$51), Hypothèses!$D$51), 0)))*IF(B420&gt;=2,1,0)+((LOGNORM.INV(RAND(), LN(Hypothèses!$B$51), Hypothèses!$C$51)) - (MAX(MIN((LOGNORM.INV(RAND(), LN(Hypothèses!$B$51), Hypothèses!$C$51)-Hypothèses!$E$51), Hypothèses!$D$51), 0)))*IF(B420&gt;=3,1,0)+((LOGNORM.INV(RAND(), LN(Hypothèses!$B$51), Hypothèses!$C$51)) - (MAX(MIN((LOGNORM.INV(RAND(), LN(Hypothèses!$B$51), Hypothèses!$C$51)-Hypothèses!$E$51), Hypothèses!$D$51), 0)))*IF(B420&gt;=4,1,0)</f>
        <v>0</v>
      </c>
      <c r="I420" s="7">
        <f>((LOGNORM.INV(RAND(), LN(Hypothèses!$B$52), Hypothèses!$C$52)) - (MAX(MIN((LOGNORM.INV(RAND(), LN(Hypothèses!$B$52), Hypothèses!$C$52)-Hypothèses!$E$52), Hypothèses!$D$52), 0)))*IF(C420&gt;=1,1,0)+((LOGNORM.INV(RAND(), LN(Hypothèses!$B$52), Hypothèses!$C$52)) - (MAX(MIN((LOGNORM.INV(RAND(), LN(Hypothèses!$B$52), Hypothèses!$C$52)-Hypothèses!$E$52), Hypothèses!$D$52), 0)))*IF(C420&gt;=2,1,0)+((LOGNORM.INV(RAND(), LN(Hypothèses!$B$52), Hypothèses!$C$52)) - (MAX(MIN((LOGNORM.INV(RAND(), LN(Hypothèses!$B$52), Hypothèses!$C$52)-Hypothèses!$E$52), Hypothèses!$D$52), 0)))*IF(C420&gt;=3,1,0)+((LOGNORM.INV(RAND(), LN(Hypothèses!$B$52), Hypothèses!$C$52)) - (MAX(MIN((LOGNORM.INV(RAND(), LN(Hypothèses!$B$52), Hypothèses!$C$52)-Hypothèses!$E$52), Hypothèses!$D$52), 0)))*IF(C420&gt;=4,1,0)</f>
        <v>0</v>
      </c>
      <c r="J420" s="7">
        <f>((LOGNORM.INV(RAND(), LN(Hypothèses!$B$53), Hypothèses!$C$53)) - (MAX(MIN((LOGNORM.INV(RAND(), LN(Hypothèses!$B$53), Hypothèses!$C$53)-Hypothèses!$E$53), Hypothèses!$D$53), 0)))*IF(D420&gt;=1,1,0)+((LOGNORM.INV(RAND(), LN(Hypothèses!$B$53), Hypothèses!$C$53)) - (MAX(MIN((LOGNORM.INV(RAND(), LN(Hypothèses!$B$53), Hypothèses!$C$53)-Hypothèses!$E$53), Hypothèses!$D$53), 0)))*IF(D420&gt;=2,1,0)+((LOGNORM.INV(RAND(), LN(Hypothèses!$B$53), Hypothèses!$C$53)) - (MAX(MIN((LOGNORM.INV(RAND(), LN(Hypothèses!$B$53), Hypothèses!$C$53)-Hypothèses!$E$53), Hypothèses!$D$53), 0)))*IF(D420&gt;=3,1,0)+((LOGNORM.INV(RAND(), LN(Hypothèses!$B$53), Hypothèses!$C$53)) - (MAX(MIN((LOGNORM.INV(RAND(), LN(Hypothèses!$B$53), Hypothèses!$C$53)-Hypothèses!$E$53), Hypothèses!$D$53), 0)))*IF(D420&gt;=4,1,0)</f>
        <v>0</v>
      </c>
      <c r="K420" s="7">
        <f>E420+F420+G420</f>
        <v>0</v>
      </c>
      <c r="L420" s="7">
        <f>H420+I420+J420</f>
        <v>0</v>
      </c>
      <c r="M420" s="7">
        <f>Simulateur!$G$20 + L420</f>
        <v>0</v>
      </c>
    </row>
    <row r="421" spans="1:13">
      <c r="A421" s="11">
        <v>420</v>
      </c>
      <c r="B421" s="11">
        <f>BINOM.INV(1000, (Hypothèses!$B$43*Hypothèses!$B$46)/1000, RAND())</f>
        <v>0</v>
      </c>
      <c r="C421" s="11">
        <f>BINOM.INV(1000, (Hypothèses!$B$43*Hypothèses!$B$47)/1000, RAND())</f>
        <v>0</v>
      </c>
      <c r="D421" s="11">
        <f>BINOM.INV(1000, (Hypothèses!$B$43*Hypothèses!$B$48)/1000, RAND())</f>
        <v>0</v>
      </c>
      <c r="E421" s="7">
        <f>(MAX(MIN((LOGNORM.INV(RAND(), LN(Hypothèses!$B$51), Hypothèses!$C$51)-Hypothèses!$E$51), Hypothèses!$D$51), 0))*IF(B421&gt;=1,1,0)+(MAX(MIN((LOGNORM.INV(RAND(), LN(Hypothèses!$B$51), Hypothèses!$C$51)-Hypothèses!$E$51), Hypothèses!$D$51), 0))*IF(B421&gt;=2,1,0)+(MAX(MIN((LOGNORM.INV(RAND(), LN(Hypothèses!$B$51), Hypothèses!$C$51)-Hypothèses!$E$51), Hypothèses!$D$51), 0))*IF(B421&gt;=3,1,0)+(MAX(MIN((LOGNORM.INV(RAND(), LN(Hypothèses!$B$51), Hypothèses!$C$51)-Hypothèses!$E$51), Hypothèses!$D$51), 0))*IF(B421&gt;=4,1,0)</f>
        <v>0</v>
      </c>
      <c r="F421" s="7">
        <f>(MAX(MIN((LOGNORM.INV(RAND(), LN(Hypothèses!$B$52), Hypothèses!$C$52)-Hypothèses!$E$52), Hypothèses!$D$52), 0))*IF(C421&gt;=1,1,0)+(MAX(MIN((LOGNORM.INV(RAND(), LN(Hypothèses!$B$52), Hypothèses!$C$52)-Hypothèses!$E$52), Hypothèses!$D$52), 0))*IF(C421&gt;=2,1,0)+(MAX(MIN((LOGNORM.INV(RAND(), LN(Hypothèses!$B$52), Hypothèses!$C$52)-Hypothèses!$E$52), Hypothèses!$D$52), 0))*IF(C421&gt;=3,1,0)+(MAX(MIN((LOGNORM.INV(RAND(), LN(Hypothèses!$B$52), Hypothèses!$C$52)-Hypothèses!$E$52), Hypothèses!$D$52), 0))*IF(C421&gt;=4,1,0)</f>
        <v>0</v>
      </c>
      <c r="G421" s="7">
        <f>(MAX(MIN((LOGNORM.INV(RAND(), LN(Hypothèses!$B$53), Hypothèses!$C$53)-Hypothèses!$E$53), Hypothèses!$D$53), 0))*IF(D421&gt;=1,1,0)+(MAX(MIN((LOGNORM.INV(RAND(), LN(Hypothèses!$B$53), Hypothèses!$C$53)-Hypothèses!$E$53), Hypothèses!$D$53), 0))*IF(D421&gt;=2,1,0)+(MAX(MIN((LOGNORM.INV(RAND(), LN(Hypothèses!$B$53), Hypothèses!$C$53)-Hypothèses!$E$53), Hypothèses!$D$53), 0))*IF(D421&gt;=3,1,0)+(MAX(MIN((LOGNORM.INV(RAND(), LN(Hypothèses!$B$53), Hypothèses!$C$53)-Hypothèses!$E$53), Hypothèses!$D$53), 0))*IF(D421&gt;=4,1,0)</f>
        <v>0</v>
      </c>
      <c r="H421" s="7">
        <f>((LOGNORM.INV(RAND(), LN(Hypothèses!$B$51), Hypothèses!$C$51)) - (MAX(MIN((LOGNORM.INV(RAND(), LN(Hypothèses!$B$51), Hypothèses!$C$51)-Hypothèses!$E$51), Hypothèses!$D$51), 0)))*IF(B421&gt;=1,1,0)+((LOGNORM.INV(RAND(), LN(Hypothèses!$B$51), Hypothèses!$C$51)) - (MAX(MIN((LOGNORM.INV(RAND(), LN(Hypothèses!$B$51), Hypothèses!$C$51)-Hypothèses!$E$51), Hypothèses!$D$51), 0)))*IF(B421&gt;=2,1,0)+((LOGNORM.INV(RAND(), LN(Hypothèses!$B$51), Hypothèses!$C$51)) - (MAX(MIN((LOGNORM.INV(RAND(), LN(Hypothèses!$B$51), Hypothèses!$C$51)-Hypothèses!$E$51), Hypothèses!$D$51), 0)))*IF(B421&gt;=3,1,0)+((LOGNORM.INV(RAND(), LN(Hypothèses!$B$51), Hypothèses!$C$51)) - (MAX(MIN((LOGNORM.INV(RAND(), LN(Hypothèses!$B$51), Hypothèses!$C$51)-Hypothèses!$E$51), Hypothèses!$D$51), 0)))*IF(B421&gt;=4,1,0)</f>
        <v>0</v>
      </c>
      <c r="I421" s="7">
        <f>((LOGNORM.INV(RAND(), LN(Hypothèses!$B$52), Hypothèses!$C$52)) - (MAX(MIN((LOGNORM.INV(RAND(), LN(Hypothèses!$B$52), Hypothèses!$C$52)-Hypothèses!$E$52), Hypothèses!$D$52), 0)))*IF(C421&gt;=1,1,0)+((LOGNORM.INV(RAND(), LN(Hypothèses!$B$52), Hypothèses!$C$52)) - (MAX(MIN((LOGNORM.INV(RAND(), LN(Hypothèses!$B$52), Hypothèses!$C$52)-Hypothèses!$E$52), Hypothèses!$D$52), 0)))*IF(C421&gt;=2,1,0)+((LOGNORM.INV(RAND(), LN(Hypothèses!$B$52), Hypothèses!$C$52)) - (MAX(MIN((LOGNORM.INV(RAND(), LN(Hypothèses!$B$52), Hypothèses!$C$52)-Hypothèses!$E$52), Hypothèses!$D$52), 0)))*IF(C421&gt;=3,1,0)+((LOGNORM.INV(RAND(), LN(Hypothèses!$B$52), Hypothèses!$C$52)) - (MAX(MIN((LOGNORM.INV(RAND(), LN(Hypothèses!$B$52), Hypothèses!$C$52)-Hypothèses!$E$52), Hypothèses!$D$52), 0)))*IF(C421&gt;=4,1,0)</f>
        <v>0</v>
      </c>
      <c r="J421" s="7">
        <f>((LOGNORM.INV(RAND(), LN(Hypothèses!$B$53), Hypothèses!$C$53)) - (MAX(MIN((LOGNORM.INV(RAND(), LN(Hypothèses!$B$53), Hypothèses!$C$53)-Hypothèses!$E$53), Hypothèses!$D$53), 0)))*IF(D421&gt;=1,1,0)+((LOGNORM.INV(RAND(), LN(Hypothèses!$B$53), Hypothèses!$C$53)) - (MAX(MIN((LOGNORM.INV(RAND(), LN(Hypothèses!$B$53), Hypothèses!$C$53)-Hypothèses!$E$53), Hypothèses!$D$53), 0)))*IF(D421&gt;=2,1,0)+((LOGNORM.INV(RAND(), LN(Hypothèses!$B$53), Hypothèses!$C$53)) - (MAX(MIN((LOGNORM.INV(RAND(), LN(Hypothèses!$B$53), Hypothèses!$C$53)-Hypothèses!$E$53), Hypothèses!$D$53), 0)))*IF(D421&gt;=3,1,0)+((LOGNORM.INV(RAND(), LN(Hypothèses!$B$53), Hypothèses!$C$53)) - (MAX(MIN((LOGNORM.INV(RAND(), LN(Hypothèses!$B$53), Hypothèses!$C$53)-Hypothèses!$E$53), Hypothèses!$D$53), 0)))*IF(D421&gt;=4,1,0)</f>
        <v>0</v>
      </c>
      <c r="K421" s="7">
        <f>E421+F421+G421</f>
        <v>0</v>
      </c>
      <c r="L421" s="7">
        <f>H421+I421+J421</f>
        <v>0</v>
      </c>
      <c r="M421" s="7">
        <f>Simulateur!$G$20 + L421</f>
        <v>0</v>
      </c>
    </row>
    <row r="422" spans="1:13">
      <c r="A422" s="11">
        <v>421</v>
      </c>
      <c r="B422" s="11">
        <f>BINOM.INV(1000, (Hypothèses!$B$43*Hypothèses!$B$46)/1000, RAND())</f>
        <v>0</v>
      </c>
      <c r="C422" s="11">
        <f>BINOM.INV(1000, (Hypothèses!$B$43*Hypothèses!$B$47)/1000, RAND())</f>
        <v>0</v>
      </c>
      <c r="D422" s="11">
        <f>BINOM.INV(1000, (Hypothèses!$B$43*Hypothèses!$B$48)/1000, RAND())</f>
        <v>0</v>
      </c>
      <c r="E422" s="7">
        <f>(MAX(MIN((LOGNORM.INV(RAND(), LN(Hypothèses!$B$51), Hypothèses!$C$51)-Hypothèses!$E$51), Hypothèses!$D$51), 0))*IF(B422&gt;=1,1,0)+(MAX(MIN((LOGNORM.INV(RAND(), LN(Hypothèses!$B$51), Hypothèses!$C$51)-Hypothèses!$E$51), Hypothèses!$D$51), 0))*IF(B422&gt;=2,1,0)+(MAX(MIN((LOGNORM.INV(RAND(), LN(Hypothèses!$B$51), Hypothèses!$C$51)-Hypothèses!$E$51), Hypothèses!$D$51), 0))*IF(B422&gt;=3,1,0)+(MAX(MIN((LOGNORM.INV(RAND(), LN(Hypothèses!$B$51), Hypothèses!$C$51)-Hypothèses!$E$51), Hypothèses!$D$51), 0))*IF(B422&gt;=4,1,0)</f>
        <v>0</v>
      </c>
      <c r="F422" s="7">
        <f>(MAX(MIN((LOGNORM.INV(RAND(), LN(Hypothèses!$B$52), Hypothèses!$C$52)-Hypothèses!$E$52), Hypothèses!$D$52), 0))*IF(C422&gt;=1,1,0)+(MAX(MIN((LOGNORM.INV(RAND(), LN(Hypothèses!$B$52), Hypothèses!$C$52)-Hypothèses!$E$52), Hypothèses!$D$52), 0))*IF(C422&gt;=2,1,0)+(MAX(MIN((LOGNORM.INV(RAND(), LN(Hypothèses!$B$52), Hypothèses!$C$52)-Hypothèses!$E$52), Hypothèses!$D$52), 0))*IF(C422&gt;=3,1,0)+(MAX(MIN((LOGNORM.INV(RAND(), LN(Hypothèses!$B$52), Hypothèses!$C$52)-Hypothèses!$E$52), Hypothèses!$D$52), 0))*IF(C422&gt;=4,1,0)</f>
        <v>0</v>
      </c>
      <c r="G422" s="7">
        <f>(MAX(MIN((LOGNORM.INV(RAND(), LN(Hypothèses!$B$53), Hypothèses!$C$53)-Hypothèses!$E$53), Hypothèses!$D$53), 0))*IF(D422&gt;=1,1,0)+(MAX(MIN((LOGNORM.INV(RAND(), LN(Hypothèses!$B$53), Hypothèses!$C$53)-Hypothèses!$E$53), Hypothèses!$D$53), 0))*IF(D422&gt;=2,1,0)+(MAX(MIN((LOGNORM.INV(RAND(), LN(Hypothèses!$B$53), Hypothèses!$C$53)-Hypothèses!$E$53), Hypothèses!$D$53), 0))*IF(D422&gt;=3,1,0)+(MAX(MIN((LOGNORM.INV(RAND(), LN(Hypothèses!$B$53), Hypothèses!$C$53)-Hypothèses!$E$53), Hypothèses!$D$53), 0))*IF(D422&gt;=4,1,0)</f>
        <v>0</v>
      </c>
      <c r="H422" s="7">
        <f>((LOGNORM.INV(RAND(), LN(Hypothèses!$B$51), Hypothèses!$C$51)) - (MAX(MIN((LOGNORM.INV(RAND(), LN(Hypothèses!$B$51), Hypothèses!$C$51)-Hypothèses!$E$51), Hypothèses!$D$51), 0)))*IF(B422&gt;=1,1,0)+((LOGNORM.INV(RAND(), LN(Hypothèses!$B$51), Hypothèses!$C$51)) - (MAX(MIN((LOGNORM.INV(RAND(), LN(Hypothèses!$B$51), Hypothèses!$C$51)-Hypothèses!$E$51), Hypothèses!$D$51), 0)))*IF(B422&gt;=2,1,0)+((LOGNORM.INV(RAND(), LN(Hypothèses!$B$51), Hypothèses!$C$51)) - (MAX(MIN((LOGNORM.INV(RAND(), LN(Hypothèses!$B$51), Hypothèses!$C$51)-Hypothèses!$E$51), Hypothèses!$D$51), 0)))*IF(B422&gt;=3,1,0)+((LOGNORM.INV(RAND(), LN(Hypothèses!$B$51), Hypothèses!$C$51)) - (MAX(MIN((LOGNORM.INV(RAND(), LN(Hypothèses!$B$51), Hypothèses!$C$51)-Hypothèses!$E$51), Hypothèses!$D$51), 0)))*IF(B422&gt;=4,1,0)</f>
        <v>0</v>
      </c>
      <c r="I422" s="7">
        <f>((LOGNORM.INV(RAND(), LN(Hypothèses!$B$52), Hypothèses!$C$52)) - (MAX(MIN((LOGNORM.INV(RAND(), LN(Hypothèses!$B$52), Hypothèses!$C$52)-Hypothèses!$E$52), Hypothèses!$D$52), 0)))*IF(C422&gt;=1,1,0)+((LOGNORM.INV(RAND(), LN(Hypothèses!$B$52), Hypothèses!$C$52)) - (MAX(MIN((LOGNORM.INV(RAND(), LN(Hypothèses!$B$52), Hypothèses!$C$52)-Hypothèses!$E$52), Hypothèses!$D$52), 0)))*IF(C422&gt;=2,1,0)+((LOGNORM.INV(RAND(), LN(Hypothèses!$B$52), Hypothèses!$C$52)) - (MAX(MIN((LOGNORM.INV(RAND(), LN(Hypothèses!$B$52), Hypothèses!$C$52)-Hypothèses!$E$52), Hypothèses!$D$52), 0)))*IF(C422&gt;=3,1,0)+((LOGNORM.INV(RAND(), LN(Hypothèses!$B$52), Hypothèses!$C$52)) - (MAX(MIN((LOGNORM.INV(RAND(), LN(Hypothèses!$B$52), Hypothèses!$C$52)-Hypothèses!$E$52), Hypothèses!$D$52), 0)))*IF(C422&gt;=4,1,0)</f>
        <v>0</v>
      </c>
      <c r="J422" s="7">
        <f>((LOGNORM.INV(RAND(), LN(Hypothèses!$B$53), Hypothèses!$C$53)) - (MAX(MIN((LOGNORM.INV(RAND(), LN(Hypothèses!$B$53), Hypothèses!$C$53)-Hypothèses!$E$53), Hypothèses!$D$53), 0)))*IF(D422&gt;=1,1,0)+((LOGNORM.INV(RAND(), LN(Hypothèses!$B$53), Hypothèses!$C$53)) - (MAX(MIN((LOGNORM.INV(RAND(), LN(Hypothèses!$B$53), Hypothèses!$C$53)-Hypothèses!$E$53), Hypothèses!$D$53), 0)))*IF(D422&gt;=2,1,0)+((LOGNORM.INV(RAND(), LN(Hypothèses!$B$53), Hypothèses!$C$53)) - (MAX(MIN((LOGNORM.INV(RAND(), LN(Hypothèses!$B$53), Hypothèses!$C$53)-Hypothèses!$E$53), Hypothèses!$D$53), 0)))*IF(D422&gt;=3,1,0)+((LOGNORM.INV(RAND(), LN(Hypothèses!$B$53), Hypothèses!$C$53)) - (MAX(MIN((LOGNORM.INV(RAND(), LN(Hypothèses!$B$53), Hypothèses!$C$53)-Hypothèses!$E$53), Hypothèses!$D$53), 0)))*IF(D422&gt;=4,1,0)</f>
        <v>0</v>
      </c>
      <c r="K422" s="7">
        <f>E422+F422+G422</f>
        <v>0</v>
      </c>
      <c r="L422" s="7">
        <f>H422+I422+J422</f>
        <v>0</v>
      </c>
      <c r="M422" s="7">
        <f>Simulateur!$G$20 + L422</f>
        <v>0</v>
      </c>
    </row>
    <row r="423" spans="1:13">
      <c r="A423" s="11">
        <v>422</v>
      </c>
      <c r="B423" s="11">
        <f>BINOM.INV(1000, (Hypothèses!$B$43*Hypothèses!$B$46)/1000, RAND())</f>
        <v>0</v>
      </c>
      <c r="C423" s="11">
        <f>BINOM.INV(1000, (Hypothèses!$B$43*Hypothèses!$B$47)/1000, RAND())</f>
        <v>0</v>
      </c>
      <c r="D423" s="11">
        <f>BINOM.INV(1000, (Hypothèses!$B$43*Hypothèses!$B$48)/1000, RAND())</f>
        <v>0</v>
      </c>
      <c r="E423" s="7">
        <f>(MAX(MIN((LOGNORM.INV(RAND(), LN(Hypothèses!$B$51), Hypothèses!$C$51)-Hypothèses!$E$51), Hypothèses!$D$51), 0))*IF(B423&gt;=1,1,0)+(MAX(MIN((LOGNORM.INV(RAND(), LN(Hypothèses!$B$51), Hypothèses!$C$51)-Hypothèses!$E$51), Hypothèses!$D$51), 0))*IF(B423&gt;=2,1,0)+(MAX(MIN((LOGNORM.INV(RAND(), LN(Hypothèses!$B$51), Hypothèses!$C$51)-Hypothèses!$E$51), Hypothèses!$D$51), 0))*IF(B423&gt;=3,1,0)+(MAX(MIN((LOGNORM.INV(RAND(), LN(Hypothèses!$B$51), Hypothèses!$C$51)-Hypothèses!$E$51), Hypothèses!$D$51), 0))*IF(B423&gt;=4,1,0)</f>
        <v>0</v>
      </c>
      <c r="F423" s="7">
        <f>(MAX(MIN((LOGNORM.INV(RAND(), LN(Hypothèses!$B$52), Hypothèses!$C$52)-Hypothèses!$E$52), Hypothèses!$D$52), 0))*IF(C423&gt;=1,1,0)+(MAX(MIN((LOGNORM.INV(RAND(), LN(Hypothèses!$B$52), Hypothèses!$C$52)-Hypothèses!$E$52), Hypothèses!$D$52), 0))*IF(C423&gt;=2,1,0)+(MAX(MIN((LOGNORM.INV(RAND(), LN(Hypothèses!$B$52), Hypothèses!$C$52)-Hypothèses!$E$52), Hypothèses!$D$52), 0))*IF(C423&gt;=3,1,0)+(MAX(MIN((LOGNORM.INV(RAND(), LN(Hypothèses!$B$52), Hypothèses!$C$52)-Hypothèses!$E$52), Hypothèses!$D$52), 0))*IF(C423&gt;=4,1,0)</f>
        <v>0</v>
      </c>
      <c r="G423" s="7">
        <f>(MAX(MIN((LOGNORM.INV(RAND(), LN(Hypothèses!$B$53), Hypothèses!$C$53)-Hypothèses!$E$53), Hypothèses!$D$53), 0))*IF(D423&gt;=1,1,0)+(MAX(MIN((LOGNORM.INV(RAND(), LN(Hypothèses!$B$53), Hypothèses!$C$53)-Hypothèses!$E$53), Hypothèses!$D$53), 0))*IF(D423&gt;=2,1,0)+(MAX(MIN((LOGNORM.INV(RAND(), LN(Hypothèses!$B$53), Hypothèses!$C$53)-Hypothèses!$E$53), Hypothèses!$D$53), 0))*IF(D423&gt;=3,1,0)+(MAX(MIN((LOGNORM.INV(RAND(), LN(Hypothèses!$B$53), Hypothèses!$C$53)-Hypothèses!$E$53), Hypothèses!$D$53), 0))*IF(D423&gt;=4,1,0)</f>
        <v>0</v>
      </c>
      <c r="H423" s="7">
        <f>((LOGNORM.INV(RAND(), LN(Hypothèses!$B$51), Hypothèses!$C$51)) - (MAX(MIN((LOGNORM.INV(RAND(), LN(Hypothèses!$B$51), Hypothèses!$C$51)-Hypothèses!$E$51), Hypothèses!$D$51), 0)))*IF(B423&gt;=1,1,0)+((LOGNORM.INV(RAND(), LN(Hypothèses!$B$51), Hypothèses!$C$51)) - (MAX(MIN((LOGNORM.INV(RAND(), LN(Hypothèses!$B$51), Hypothèses!$C$51)-Hypothèses!$E$51), Hypothèses!$D$51), 0)))*IF(B423&gt;=2,1,0)+((LOGNORM.INV(RAND(), LN(Hypothèses!$B$51), Hypothèses!$C$51)) - (MAX(MIN((LOGNORM.INV(RAND(), LN(Hypothèses!$B$51), Hypothèses!$C$51)-Hypothèses!$E$51), Hypothèses!$D$51), 0)))*IF(B423&gt;=3,1,0)+((LOGNORM.INV(RAND(), LN(Hypothèses!$B$51), Hypothèses!$C$51)) - (MAX(MIN((LOGNORM.INV(RAND(), LN(Hypothèses!$B$51), Hypothèses!$C$51)-Hypothèses!$E$51), Hypothèses!$D$51), 0)))*IF(B423&gt;=4,1,0)</f>
        <v>0</v>
      </c>
      <c r="I423" s="7">
        <f>((LOGNORM.INV(RAND(), LN(Hypothèses!$B$52), Hypothèses!$C$52)) - (MAX(MIN((LOGNORM.INV(RAND(), LN(Hypothèses!$B$52), Hypothèses!$C$52)-Hypothèses!$E$52), Hypothèses!$D$52), 0)))*IF(C423&gt;=1,1,0)+((LOGNORM.INV(RAND(), LN(Hypothèses!$B$52), Hypothèses!$C$52)) - (MAX(MIN((LOGNORM.INV(RAND(), LN(Hypothèses!$B$52), Hypothèses!$C$52)-Hypothèses!$E$52), Hypothèses!$D$52), 0)))*IF(C423&gt;=2,1,0)+((LOGNORM.INV(RAND(), LN(Hypothèses!$B$52), Hypothèses!$C$52)) - (MAX(MIN((LOGNORM.INV(RAND(), LN(Hypothèses!$B$52), Hypothèses!$C$52)-Hypothèses!$E$52), Hypothèses!$D$52), 0)))*IF(C423&gt;=3,1,0)+((LOGNORM.INV(RAND(), LN(Hypothèses!$B$52), Hypothèses!$C$52)) - (MAX(MIN((LOGNORM.INV(RAND(), LN(Hypothèses!$B$52), Hypothèses!$C$52)-Hypothèses!$E$52), Hypothèses!$D$52), 0)))*IF(C423&gt;=4,1,0)</f>
        <v>0</v>
      </c>
      <c r="J423" s="7">
        <f>((LOGNORM.INV(RAND(), LN(Hypothèses!$B$53), Hypothèses!$C$53)) - (MAX(MIN((LOGNORM.INV(RAND(), LN(Hypothèses!$B$53), Hypothèses!$C$53)-Hypothèses!$E$53), Hypothèses!$D$53), 0)))*IF(D423&gt;=1,1,0)+((LOGNORM.INV(RAND(), LN(Hypothèses!$B$53), Hypothèses!$C$53)) - (MAX(MIN((LOGNORM.INV(RAND(), LN(Hypothèses!$B$53), Hypothèses!$C$53)-Hypothèses!$E$53), Hypothèses!$D$53), 0)))*IF(D423&gt;=2,1,0)+((LOGNORM.INV(RAND(), LN(Hypothèses!$B$53), Hypothèses!$C$53)) - (MAX(MIN((LOGNORM.INV(RAND(), LN(Hypothèses!$B$53), Hypothèses!$C$53)-Hypothèses!$E$53), Hypothèses!$D$53), 0)))*IF(D423&gt;=3,1,0)+((LOGNORM.INV(RAND(), LN(Hypothèses!$B$53), Hypothèses!$C$53)) - (MAX(MIN((LOGNORM.INV(RAND(), LN(Hypothèses!$B$53), Hypothèses!$C$53)-Hypothèses!$E$53), Hypothèses!$D$53), 0)))*IF(D423&gt;=4,1,0)</f>
        <v>0</v>
      </c>
      <c r="K423" s="7">
        <f>E423+F423+G423</f>
        <v>0</v>
      </c>
      <c r="L423" s="7">
        <f>H423+I423+J423</f>
        <v>0</v>
      </c>
      <c r="M423" s="7">
        <f>Simulateur!$G$20 + L423</f>
        <v>0</v>
      </c>
    </row>
    <row r="424" spans="1:13">
      <c r="A424" s="11">
        <v>423</v>
      </c>
      <c r="B424" s="11">
        <f>BINOM.INV(1000, (Hypothèses!$B$43*Hypothèses!$B$46)/1000, RAND())</f>
        <v>0</v>
      </c>
      <c r="C424" s="11">
        <f>BINOM.INV(1000, (Hypothèses!$B$43*Hypothèses!$B$47)/1000, RAND())</f>
        <v>0</v>
      </c>
      <c r="D424" s="11">
        <f>BINOM.INV(1000, (Hypothèses!$B$43*Hypothèses!$B$48)/1000, RAND())</f>
        <v>0</v>
      </c>
      <c r="E424" s="7">
        <f>(MAX(MIN((LOGNORM.INV(RAND(), LN(Hypothèses!$B$51), Hypothèses!$C$51)-Hypothèses!$E$51), Hypothèses!$D$51), 0))*IF(B424&gt;=1,1,0)+(MAX(MIN((LOGNORM.INV(RAND(), LN(Hypothèses!$B$51), Hypothèses!$C$51)-Hypothèses!$E$51), Hypothèses!$D$51), 0))*IF(B424&gt;=2,1,0)+(MAX(MIN((LOGNORM.INV(RAND(), LN(Hypothèses!$B$51), Hypothèses!$C$51)-Hypothèses!$E$51), Hypothèses!$D$51), 0))*IF(B424&gt;=3,1,0)+(MAX(MIN((LOGNORM.INV(RAND(), LN(Hypothèses!$B$51), Hypothèses!$C$51)-Hypothèses!$E$51), Hypothèses!$D$51), 0))*IF(B424&gt;=4,1,0)</f>
        <v>0</v>
      </c>
      <c r="F424" s="7">
        <f>(MAX(MIN((LOGNORM.INV(RAND(), LN(Hypothèses!$B$52), Hypothèses!$C$52)-Hypothèses!$E$52), Hypothèses!$D$52), 0))*IF(C424&gt;=1,1,0)+(MAX(MIN((LOGNORM.INV(RAND(), LN(Hypothèses!$B$52), Hypothèses!$C$52)-Hypothèses!$E$52), Hypothèses!$D$52), 0))*IF(C424&gt;=2,1,0)+(MAX(MIN((LOGNORM.INV(RAND(), LN(Hypothèses!$B$52), Hypothèses!$C$52)-Hypothèses!$E$52), Hypothèses!$D$52), 0))*IF(C424&gt;=3,1,0)+(MAX(MIN((LOGNORM.INV(RAND(), LN(Hypothèses!$B$52), Hypothèses!$C$52)-Hypothèses!$E$52), Hypothèses!$D$52), 0))*IF(C424&gt;=4,1,0)</f>
        <v>0</v>
      </c>
      <c r="G424" s="7">
        <f>(MAX(MIN((LOGNORM.INV(RAND(), LN(Hypothèses!$B$53), Hypothèses!$C$53)-Hypothèses!$E$53), Hypothèses!$D$53), 0))*IF(D424&gt;=1,1,0)+(MAX(MIN((LOGNORM.INV(RAND(), LN(Hypothèses!$B$53), Hypothèses!$C$53)-Hypothèses!$E$53), Hypothèses!$D$53), 0))*IF(D424&gt;=2,1,0)+(MAX(MIN((LOGNORM.INV(RAND(), LN(Hypothèses!$B$53), Hypothèses!$C$53)-Hypothèses!$E$53), Hypothèses!$D$53), 0))*IF(D424&gt;=3,1,0)+(MAX(MIN((LOGNORM.INV(RAND(), LN(Hypothèses!$B$53), Hypothèses!$C$53)-Hypothèses!$E$53), Hypothèses!$D$53), 0))*IF(D424&gt;=4,1,0)</f>
        <v>0</v>
      </c>
      <c r="H424" s="7">
        <f>((LOGNORM.INV(RAND(), LN(Hypothèses!$B$51), Hypothèses!$C$51)) - (MAX(MIN((LOGNORM.INV(RAND(), LN(Hypothèses!$B$51), Hypothèses!$C$51)-Hypothèses!$E$51), Hypothèses!$D$51), 0)))*IF(B424&gt;=1,1,0)+((LOGNORM.INV(RAND(), LN(Hypothèses!$B$51), Hypothèses!$C$51)) - (MAX(MIN((LOGNORM.INV(RAND(), LN(Hypothèses!$B$51), Hypothèses!$C$51)-Hypothèses!$E$51), Hypothèses!$D$51), 0)))*IF(B424&gt;=2,1,0)+((LOGNORM.INV(RAND(), LN(Hypothèses!$B$51), Hypothèses!$C$51)) - (MAX(MIN((LOGNORM.INV(RAND(), LN(Hypothèses!$B$51), Hypothèses!$C$51)-Hypothèses!$E$51), Hypothèses!$D$51), 0)))*IF(B424&gt;=3,1,0)+((LOGNORM.INV(RAND(), LN(Hypothèses!$B$51), Hypothèses!$C$51)) - (MAX(MIN((LOGNORM.INV(RAND(), LN(Hypothèses!$B$51), Hypothèses!$C$51)-Hypothèses!$E$51), Hypothèses!$D$51), 0)))*IF(B424&gt;=4,1,0)</f>
        <v>0</v>
      </c>
      <c r="I424" s="7">
        <f>((LOGNORM.INV(RAND(), LN(Hypothèses!$B$52), Hypothèses!$C$52)) - (MAX(MIN((LOGNORM.INV(RAND(), LN(Hypothèses!$B$52), Hypothèses!$C$52)-Hypothèses!$E$52), Hypothèses!$D$52), 0)))*IF(C424&gt;=1,1,0)+((LOGNORM.INV(RAND(), LN(Hypothèses!$B$52), Hypothèses!$C$52)) - (MAX(MIN((LOGNORM.INV(RAND(), LN(Hypothèses!$B$52), Hypothèses!$C$52)-Hypothèses!$E$52), Hypothèses!$D$52), 0)))*IF(C424&gt;=2,1,0)+((LOGNORM.INV(RAND(), LN(Hypothèses!$B$52), Hypothèses!$C$52)) - (MAX(MIN((LOGNORM.INV(RAND(), LN(Hypothèses!$B$52), Hypothèses!$C$52)-Hypothèses!$E$52), Hypothèses!$D$52), 0)))*IF(C424&gt;=3,1,0)+((LOGNORM.INV(RAND(), LN(Hypothèses!$B$52), Hypothèses!$C$52)) - (MAX(MIN((LOGNORM.INV(RAND(), LN(Hypothèses!$B$52), Hypothèses!$C$52)-Hypothèses!$E$52), Hypothèses!$D$52), 0)))*IF(C424&gt;=4,1,0)</f>
        <v>0</v>
      </c>
      <c r="J424" s="7">
        <f>((LOGNORM.INV(RAND(), LN(Hypothèses!$B$53), Hypothèses!$C$53)) - (MAX(MIN((LOGNORM.INV(RAND(), LN(Hypothèses!$B$53), Hypothèses!$C$53)-Hypothèses!$E$53), Hypothèses!$D$53), 0)))*IF(D424&gt;=1,1,0)+((LOGNORM.INV(RAND(), LN(Hypothèses!$B$53), Hypothèses!$C$53)) - (MAX(MIN((LOGNORM.INV(RAND(), LN(Hypothèses!$B$53), Hypothèses!$C$53)-Hypothèses!$E$53), Hypothèses!$D$53), 0)))*IF(D424&gt;=2,1,0)+((LOGNORM.INV(RAND(), LN(Hypothèses!$B$53), Hypothèses!$C$53)) - (MAX(MIN((LOGNORM.INV(RAND(), LN(Hypothèses!$B$53), Hypothèses!$C$53)-Hypothèses!$E$53), Hypothèses!$D$53), 0)))*IF(D424&gt;=3,1,0)+((LOGNORM.INV(RAND(), LN(Hypothèses!$B$53), Hypothèses!$C$53)) - (MAX(MIN((LOGNORM.INV(RAND(), LN(Hypothèses!$B$53), Hypothèses!$C$53)-Hypothèses!$E$53), Hypothèses!$D$53), 0)))*IF(D424&gt;=4,1,0)</f>
        <v>0</v>
      </c>
      <c r="K424" s="7">
        <f>E424+F424+G424</f>
        <v>0</v>
      </c>
      <c r="L424" s="7">
        <f>H424+I424+J424</f>
        <v>0</v>
      </c>
      <c r="M424" s="7">
        <f>Simulateur!$G$20 + L424</f>
        <v>0</v>
      </c>
    </row>
    <row r="425" spans="1:13">
      <c r="A425" s="11">
        <v>424</v>
      </c>
      <c r="B425" s="11">
        <f>BINOM.INV(1000, (Hypothèses!$B$43*Hypothèses!$B$46)/1000, RAND())</f>
        <v>0</v>
      </c>
      <c r="C425" s="11">
        <f>BINOM.INV(1000, (Hypothèses!$B$43*Hypothèses!$B$47)/1000, RAND())</f>
        <v>0</v>
      </c>
      <c r="D425" s="11">
        <f>BINOM.INV(1000, (Hypothèses!$B$43*Hypothèses!$B$48)/1000, RAND())</f>
        <v>0</v>
      </c>
      <c r="E425" s="7">
        <f>(MAX(MIN((LOGNORM.INV(RAND(), LN(Hypothèses!$B$51), Hypothèses!$C$51)-Hypothèses!$E$51), Hypothèses!$D$51), 0))*IF(B425&gt;=1,1,0)+(MAX(MIN((LOGNORM.INV(RAND(), LN(Hypothèses!$B$51), Hypothèses!$C$51)-Hypothèses!$E$51), Hypothèses!$D$51), 0))*IF(B425&gt;=2,1,0)+(MAX(MIN((LOGNORM.INV(RAND(), LN(Hypothèses!$B$51), Hypothèses!$C$51)-Hypothèses!$E$51), Hypothèses!$D$51), 0))*IF(B425&gt;=3,1,0)+(MAX(MIN((LOGNORM.INV(RAND(), LN(Hypothèses!$B$51), Hypothèses!$C$51)-Hypothèses!$E$51), Hypothèses!$D$51), 0))*IF(B425&gt;=4,1,0)</f>
        <v>0</v>
      </c>
      <c r="F425" s="7">
        <f>(MAX(MIN((LOGNORM.INV(RAND(), LN(Hypothèses!$B$52), Hypothèses!$C$52)-Hypothèses!$E$52), Hypothèses!$D$52), 0))*IF(C425&gt;=1,1,0)+(MAX(MIN((LOGNORM.INV(RAND(), LN(Hypothèses!$B$52), Hypothèses!$C$52)-Hypothèses!$E$52), Hypothèses!$D$52), 0))*IF(C425&gt;=2,1,0)+(MAX(MIN((LOGNORM.INV(RAND(), LN(Hypothèses!$B$52), Hypothèses!$C$52)-Hypothèses!$E$52), Hypothèses!$D$52), 0))*IF(C425&gt;=3,1,0)+(MAX(MIN((LOGNORM.INV(RAND(), LN(Hypothèses!$B$52), Hypothèses!$C$52)-Hypothèses!$E$52), Hypothèses!$D$52), 0))*IF(C425&gt;=4,1,0)</f>
        <v>0</v>
      </c>
      <c r="G425" s="7">
        <f>(MAX(MIN((LOGNORM.INV(RAND(), LN(Hypothèses!$B$53), Hypothèses!$C$53)-Hypothèses!$E$53), Hypothèses!$D$53), 0))*IF(D425&gt;=1,1,0)+(MAX(MIN((LOGNORM.INV(RAND(), LN(Hypothèses!$B$53), Hypothèses!$C$53)-Hypothèses!$E$53), Hypothèses!$D$53), 0))*IF(D425&gt;=2,1,0)+(MAX(MIN((LOGNORM.INV(RAND(), LN(Hypothèses!$B$53), Hypothèses!$C$53)-Hypothèses!$E$53), Hypothèses!$D$53), 0))*IF(D425&gt;=3,1,0)+(MAX(MIN((LOGNORM.INV(RAND(), LN(Hypothèses!$B$53), Hypothèses!$C$53)-Hypothèses!$E$53), Hypothèses!$D$53), 0))*IF(D425&gt;=4,1,0)</f>
        <v>0</v>
      </c>
      <c r="H425" s="7">
        <f>((LOGNORM.INV(RAND(), LN(Hypothèses!$B$51), Hypothèses!$C$51)) - (MAX(MIN((LOGNORM.INV(RAND(), LN(Hypothèses!$B$51), Hypothèses!$C$51)-Hypothèses!$E$51), Hypothèses!$D$51), 0)))*IF(B425&gt;=1,1,0)+((LOGNORM.INV(RAND(), LN(Hypothèses!$B$51), Hypothèses!$C$51)) - (MAX(MIN((LOGNORM.INV(RAND(), LN(Hypothèses!$B$51), Hypothèses!$C$51)-Hypothèses!$E$51), Hypothèses!$D$51), 0)))*IF(B425&gt;=2,1,0)+((LOGNORM.INV(RAND(), LN(Hypothèses!$B$51), Hypothèses!$C$51)) - (MAX(MIN((LOGNORM.INV(RAND(), LN(Hypothèses!$B$51), Hypothèses!$C$51)-Hypothèses!$E$51), Hypothèses!$D$51), 0)))*IF(B425&gt;=3,1,0)+((LOGNORM.INV(RAND(), LN(Hypothèses!$B$51), Hypothèses!$C$51)) - (MAX(MIN((LOGNORM.INV(RAND(), LN(Hypothèses!$B$51), Hypothèses!$C$51)-Hypothèses!$E$51), Hypothèses!$D$51), 0)))*IF(B425&gt;=4,1,0)</f>
        <v>0</v>
      </c>
      <c r="I425" s="7">
        <f>((LOGNORM.INV(RAND(), LN(Hypothèses!$B$52), Hypothèses!$C$52)) - (MAX(MIN((LOGNORM.INV(RAND(), LN(Hypothèses!$B$52), Hypothèses!$C$52)-Hypothèses!$E$52), Hypothèses!$D$52), 0)))*IF(C425&gt;=1,1,0)+((LOGNORM.INV(RAND(), LN(Hypothèses!$B$52), Hypothèses!$C$52)) - (MAX(MIN((LOGNORM.INV(RAND(), LN(Hypothèses!$B$52), Hypothèses!$C$52)-Hypothèses!$E$52), Hypothèses!$D$52), 0)))*IF(C425&gt;=2,1,0)+((LOGNORM.INV(RAND(), LN(Hypothèses!$B$52), Hypothèses!$C$52)) - (MAX(MIN((LOGNORM.INV(RAND(), LN(Hypothèses!$B$52), Hypothèses!$C$52)-Hypothèses!$E$52), Hypothèses!$D$52), 0)))*IF(C425&gt;=3,1,0)+((LOGNORM.INV(RAND(), LN(Hypothèses!$B$52), Hypothèses!$C$52)) - (MAX(MIN((LOGNORM.INV(RAND(), LN(Hypothèses!$B$52), Hypothèses!$C$52)-Hypothèses!$E$52), Hypothèses!$D$52), 0)))*IF(C425&gt;=4,1,0)</f>
        <v>0</v>
      </c>
      <c r="J425" s="7">
        <f>((LOGNORM.INV(RAND(), LN(Hypothèses!$B$53), Hypothèses!$C$53)) - (MAX(MIN((LOGNORM.INV(RAND(), LN(Hypothèses!$B$53), Hypothèses!$C$53)-Hypothèses!$E$53), Hypothèses!$D$53), 0)))*IF(D425&gt;=1,1,0)+((LOGNORM.INV(RAND(), LN(Hypothèses!$B$53), Hypothèses!$C$53)) - (MAX(MIN((LOGNORM.INV(RAND(), LN(Hypothèses!$B$53), Hypothèses!$C$53)-Hypothèses!$E$53), Hypothèses!$D$53), 0)))*IF(D425&gt;=2,1,0)+((LOGNORM.INV(RAND(), LN(Hypothèses!$B$53), Hypothèses!$C$53)) - (MAX(MIN((LOGNORM.INV(RAND(), LN(Hypothèses!$B$53), Hypothèses!$C$53)-Hypothèses!$E$53), Hypothèses!$D$53), 0)))*IF(D425&gt;=3,1,0)+((LOGNORM.INV(RAND(), LN(Hypothèses!$B$53), Hypothèses!$C$53)) - (MAX(MIN((LOGNORM.INV(RAND(), LN(Hypothèses!$B$53), Hypothèses!$C$53)-Hypothèses!$E$53), Hypothèses!$D$53), 0)))*IF(D425&gt;=4,1,0)</f>
        <v>0</v>
      </c>
      <c r="K425" s="7">
        <f>E425+F425+G425</f>
        <v>0</v>
      </c>
      <c r="L425" s="7">
        <f>H425+I425+J425</f>
        <v>0</v>
      </c>
      <c r="M425" s="7">
        <f>Simulateur!$G$20 + L425</f>
        <v>0</v>
      </c>
    </row>
    <row r="426" spans="1:13">
      <c r="A426" s="11">
        <v>425</v>
      </c>
      <c r="B426" s="11">
        <f>BINOM.INV(1000, (Hypothèses!$B$43*Hypothèses!$B$46)/1000, RAND())</f>
        <v>0</v>
      </c>
      <c r="C426" s="11">
        <f>BINOM.INV(1000, (Hypothèses!$B$43*Hypothèses!$B$47)/1000, RAND())</f>
        <v>0</v>
      </c>
      <c r="D426" s="11">
        <f>BINOM.INV(1000, (Hypothèses!$B$43*Hypothèses!$B$48)/1000, RAND())</f>
        <v>0</v>
      </c>
      <c r="E426" s="7">
        <f>(MAX(MIN((LOGNORM.INV(RAND(), LN(Hypothèses!$B$51), Hypothèses!$C$51)-Hypothèses!$E$51), Hypothèses!$D$51), 0))*IF(B426&gt;=1,1,0)+(MAX(MIN((LOGNORM.INV(RAND(), LN(Hypothèses!$B$51), Hypothèses!$C$51)-Hypothèses!$E$51), Hypothèses!$D$51), 0))*IF(B426&gt;=2,1,0)+(MAX(MIN((LOGNORM.INV(RAND(), LN(Hypothèses!$B$51), Hypothèses!$C$51)-Hypothèses!$E$51), Hypothèses!$D$51), 0))*IF(B426&gt;=3,1,0)+(MAX(MIN((LOGNORM.INV(RAND(), LN(Hypothèses!$B$51), Hypothèses!$C$51)-Hypothèses!$E$51), Hypothèses!$D$51), 0))*IF(B426&gt;=4,1,0)</f>
        <v>0</v>
      </c>
      <c r="F426" s="7">
        <f>(MAX(MIN((LOGNORM.INV(RAND(), LN(Hypothèses!$B$52), Hypothèses!$C$52)-Hypothèses!$E$52), Hypothèses!$D$52), 0))*IF(C426&gt;=1,1,0)+(MAX(MIN((LOGNORM.INV(RAND(), LN(Hypothèses!$B$52), Hypothèses!$C$52)-Hypothèses!$E$52), Hypothèses!$D$52), 0))*IF(C426&gt;=2,1,0)+(MAX(MIN((LOGNORM.INV(RAND(), LN(Hypothèses!$B$52), Hypothèses!$C$52)-Hypothèses!$E$52), Hypothèses!$D$52), 0))*IF(C426&gt;=3,1,0)+(MAX(MIN((LOGNORM.INV(RAND(), LN(Hypothèses!$B$52), Hypothèses!$C$52)-Hypothèses!$E$52), Hypothèses!$D$52), 0))*IF(C426&gt;=4,1,0)</f>
        <v>0</v>
      </c>
      <c r="G426" s="7">
        <f>(MAX(MIN((LOGNORM.INV(RAND(), LN(Hypothèses!$B$53), Hypothèses!$C$53)-Hypothèses!$E$53), Hypothèses!$D$53), 0))*IF(D426&gt;=1,1,0)+(MAX(MIN((LOGNORM.INV(RAND(), LN(Hypothèses!$B$53), Hypothèses!$C$53)-Hypothèses!$E$53), Hypothèses!$D$53), 0))*IF(D426&gt;=2,1,0)+(MAX(MIN((LOGNORM.INV(RAND(), LN(Hypothèses!$B$53), Hypothèses!$C$53)-Hypothèses!$E$53), Hypothèses!$D$53), 0))*IF(D426&gt;=3,1,0)+(MAX(MIN((LOGNORM.INV(RAND(), LN(Hypothèses!$B$53), Hypothèses!$C$53)-Hypothèses!$E$53), Hypothèses!$D$53), 0))*IF(D426&gt;=4,1,0)</f>
        <v>0</v>
      </c>
      <c r="H426" s="7">
        <f>((LOGNORM.INV(RAND(), LN(Hypothèses!$B$51), Hypothèses!$C$51)) - (MAX(MIN((LOGNORM.INV(RAND(), LN(Hypothèses!$B$51), Hypothèses!$C$51)-Hypothèses!$E$51), Hypothèses!$D$51), 0)))*IF(B426&gt;=1,1,0)+((LOGNORM.INV(RAND(), LN(Hypothèses!$B$51), Hypothèses!$C$51)) - (MAX(MIN((LOGNORM.INV(RAND(), LN(Hypothèses!$B$51), Hypothèses!$C$51)-Hypothèses!$E$51), Hypothèses!$D$51), 0)))*IF(B426&gt;=2,1,0)+((LOGNORM.INV(RAND(), LN(Hypothèses!$B$51), Hypothèses!$C$51)) - (MAX(MIN((LOGNORM.INV(RAND(), LN(Hypothèses!$B$51), Hypothèses!$C$51)-Hypothèses!$E$51), Hypothèses!$D$51), 0)))*IF(B426&gt;=3,1,0)+((LOGNORM.INV(RAND(), LN(Hypothèses!$B$51), Hypothèses!$C$51)) - (MAX(MIN((LOGNORM.INV(RAND(), LN(Hypothèses!$B$51), Hypothèses!$C$51)-Hypothèses!$E$51), Hypothèses!$D$51), 0)))*IF(B426&gt;=4,1,0)</f>
        <v>0</v>
      </c>
      <c r="I426" s="7">
        <f>((LOGNORM.INV(RAND(), LN(Hypothèses!$B$52), Hypothèses!$C$52)) - (MAX(MIN((LOGNORM.INV(RAND(), LN(Hypothèses!$B$52), Hypothèses!$C$52)-Hypothèses!$E$52), Hypothèses!$D$52), 0)))*IF(C426&gt;=1,1,0)+((LOGNORM.INV(RAND(), LN(Hypothèses!$B$52), Hypothèses!$C$52)) - (MAX(MIN((LOGNORM.INV(RAND(), LN(Hypothèses!$B$52), Hypothèses!$C$52)-Hypothèses!$E$52), Hypothèses!$D$52), 0)))*IF(C426&gt;=2,1,0)+((LOGNORM.INV(RAND(), LN(Hypothèses!$B$52), Hypothèses!$C$52)) - (MAX(MIN((LOGNORM.INV(RAND(), LN(Hypothèses!$B$52), Hypothèses!$C$52)-Hypothèses!$E$52), Hypothèses!$D$52), 0)))*IF(C426&gt;=3,1,0)+((LOGNORM.INV(RAND(), LN(Hypothèses!$B$52), Hypothèses!$C$52)) - (MAX(MIN((LOGNORM.INV(RAND(), LN(Hypothèses!$B$52), Hypothèses!$C$52)-Hypothèses!$E$52), Hypothèses!$D$52), 0)))*IF(C426&gt;=4,1,0)</f>
        <v>0</v>
      </c>
      <c r="J426" s="7">
        <f>((LOGNORM.INV(RAND(), LN(Hypothèses!$B$53), Hypothèses!$C$53)) - (MAX(MIN((LOGNORM.INV(RAND(), LN(Hypothèses!$B$53), Hypothèses!$C$53)-Hypothèses!$E$53), Hypothèses!$D$53), 0)))*IF(D426&gt;=1,1,0)+((LOGNORM.INV(RAND(), LN(Hypothèses!$B$53), Hypothèses!$C$53)) - (MAX(MIN((LOGNORM.INV(RAND(), LN(Hypothèses!$B$53), Hypothèses!$C$53)-Hypothèses!$E$53), Hypothèses!$D$53), 0)))*IF(D426&gt;=2,1,0)+((LOGNORM.INV(RAND(), LN(Hypothèses!$B$53), Hypothèses!$C$53)) - (MAX(MIN((LOGNORM.INV(RAND(), LN(Hypothèses!$B$53), Hypothèses!$C$53)-Hypothèses!$E$53), Hypothèses!$D$53), 0)))*IF(D426&gt;=3,1,0)+((LOGNORM.INV(RAND(), LN(Hypothèses!$B$53), Hypothèses!$C$53)) - (MAX(MIN((LOGNORM.INV(RAND(), LN(Hypothèses!$B$53), Hypothèses!$C$53)-Hypothèses!$E$53), Hypothèses!$D$53), 0)))*IF(D426&gt;=4,1,0)</f>
        <v>0</v>
      </c>
      <c r="K426" s="7">
        <f>E426+F426+G426</f>
        <v>0</v>
      </c>
      <c r="L426" s="7">
        <f>H426+I426+J426</f>
        <v>0</v>
      </c>
      <c r="M426" s="7">
        <f>Simulateur!$G$20 + L426</f>
        <v>0</v>
      </c>
    </row>
    <row r="427" spans="1:13">
      <c r="A427" s="11">
        <v>426</v>
      </c>
      <c r="B427" s="11">
        <f>BINOM.INV(1000, (Hypothèses!$B$43*Hypothèses!$B$46)/1000, RAND())</f>
        <v>0</v>
      </c>
      <c r="C427" s="11">
        <f>BINOM.INV(1000, (Hypothèses!$B$43*Hypothèses!$B$47)/1000, RAND())</f>
        <v>0</v>
      </c>
      <c r="D427" s="11">
        <f>BINOM.INV(1000, (Hypothèses!$B$43*Hypothèses!$B$48)/1000, RAND())</f>
        <v>0</v>
      </c>
      <c r="E427" s="7">
        <f>(MAX(MIN((LOGNORM.INV(RAND(), LN(Hypothèses!$B$51), Hypothèses!$C$51)-Hypothèses!$E$51), Hypothèses!$D$51), 0))*IF(B427&gt;=1,1,0)+(MAX(MIN((LOGNORM.INV(RAND(), LN(Hypothèses!$B$51), Hypothèses!$C$51)-Hypothèses!$E$51), Hypothèses!$D$51), 0))*IF(B427&gt;=2,1,0)+(MAX(MIN((LOGNORM.INV(RAND(), LN(Hypothèses!$B$51), Hypothèses!$C$51)-Hypothèses!$E$51), Hypothèses!$D$51), 0))*IF(B427&gt;=3,1,0)+(MAX(MIN((LOGNORM.INV(RAND(), LN(Hypothèses!$B$51), Hypothèses!$C$51)-Hypothèses!$E$51), Hypothèses!$D$51), 0))*IF(B427&gt;=4,1,0)</f>
        <v>0</v>
      </c>
      <c r="F427" s="7">
        <f>(MAX(MIN((LOGNORM.INV(RAND(), LN(Hypothèses!$B$52), Hypothèses!$C$52)-Hypothèses!$E$52), Hypothèses!$D$52), 0))*IF(C427&gt;=1,1,0)+(MAX(MIN((LOGNORM.INV(RAND(), LN(Hypothèses!$B$52), Hypothèses!$C$52)-Hypothèses!$E$52), Hypothèses!$D$52), 0))*IF(C427&gt;=2,1,0)+(MAX(MIN((LOGNORM.INV(RAND(), LN(Hypothèses!$B$52), Hypothèses!$C$52)-Hypothèses!$E$52), Hypothèses!$D$52), 0))*IF(C427&gt;=3,1,0)+(MAX(MIN((LOGNORM.INV(RAND(), LN(Hypothèses!$B$52), Hypothèses!$C$52)-Hypothèses!$E$52), Hypothèses!$D$52), 0))*IF(C427&gt;=4,1,0)</f>
        <v>0</v>
      </c>
      <c r="G427" s="7">
        <f>(MAX(MIN((LOGNORM.INV(RAND(), LN(Hypothèses!$B$53), Hypothèses!$C$53)-Hypothèses!$E$53), Hypothèses!$D$53), 0))*IF(D427&gt;=1,1,0)+(MAX(MIN((LOGNORM.INV(RAND(), LN(Hypothèses!$B$53), Hypothèses!$C$53)-Hypothèses!$E$53), Hypothèses!$D$53), 0))*IF(D427&gt;=2,1,0)+(MAX(MIN((LOGNORM.INV(RAND(), LN(Hypothèses!$B$53), Hypothèses!$C$53)-Hypothèses!$E$53), Hypothèses!$D$53), 0))*IF(D427&gt;=3,1,0)+(MAX(MIN((LOGNORM.INV(RAND(), LN(Hypothèses!$B$53), Hypothèses!$C$53)-Hypothèses!$E$53), Hypothèses!$D$53), 0))*IF(D427&gt;=4,1,0)</f>
        <v>0</v>
      </c>
      <c r="H427" s="7">
        <f>((LOGNORM.INV(RAND(), LN(Hypothèses!$B$51), Hypothèses!$C$51)) - (MAX(MIN((LOGNORM.INV(RAND(), LN(Hypothèses!$B$51), Hypothèses!$C$51)-Hypothèses!$E$51), Hypothèses!$D$51), 0)))*IF(B427&gt;=1,1,0)+((LOGNORM.INV(RAND(), LN(Hypothèses!$B$51), Hypothèses!$C$51)) - (MAX(MIN((LOGNORM.INV(RAND(), LN(Hypothèses!$B$51), Hypothèses!$C$51)-Hypothèses!$E$51), Hypothèses!$D$51), 0)))*IF(B427&gt;=2,1,0)+((LOGNORM.INV(RAND(), LN(Hypothèses!$B$51), Hypothèses!$C$51)) - (MAX(MIN((LOGNORM.INV(RAND(), LN(Hypothèses!$B$51), Hypothèses!$C$51)-Hypothèses!$E$51), Hypothèses!$D$51), 0)))*IF(B427&gt;=3,1,0)+((LOGNORM.INV(RAND(), LN(Hypothèses!$B$51), Hypothèses!$C$51)) - (MAX(MIN((LOGNORM.INV(RAND(), LN(Hypothèses!$B$51), Hypothèses!$C$51)-Hypothèses!$E$51), Hypothèses!$D$51), 0)))*IF(B427&gt;=4,1,0)</f>
        <v>0</v>
      </c>
      <c r="I427" s="7">
        <f>((LOGNORM.INV(RAND(), LN(Hypothèses!$B$52), Hypothèses!$C$52)) - (MAX(MIN((LOGNORM.INV(RAND(), LN(Hypothèses!$B$52), Hypothèses!$C$52)-Hypothèses!$E$52), Hypothèses!$D$52), 0)))*IF(C427&gt;=1,1,0)+((LOGNORM.INV(RAND(), LN(Hypothèses!$B$52), Hypothèses!$C$52)) - (MAX(MIN((LOGNORM.INV(RAND(), LN(Hypothèses!$B$52), Hypothèses!$C$52)-Hypothèses!$E$52), Hypothèses!$D$52), 0)))*IF(C427&gt;=2,1,0)+((LOGNORM.INV(RAND(), LN(Hypothèses!$B$52), Hypothèses!$C$52)) - (MAX(MIN((LOGNORM.INV(RAND(), LN(Hypothèses!$B$52), Hypothèses!$C$52)-Hypothèses!$E$52), Hypothèses!$D$52), 0)))*IF(C427&gt;=3,1,0)+((LOGNORM.INV(RAND(), LN(Hypothèses!$B$52), Hypothèses!$C$52)) - (MAX(MIN((LOGNORM.INV(RAND(), LN(Hypothèses!$B$52), Hypothèses!$C$52)-Hypothèses!$E$52), Hypothèses!$D$52), 0)))*IF(C427&gt;=4,1,0)</f>
        <v>0</v>
      </c>
      <c r="J427" s="7">
        <f>((LOGNORM.INV(RAND(), LN(Hypothèses!$B$53), Hypothèses!$C$53)) - (MAX(MIN((LOGNORM.INV(RAND(), LN(Hypothèses!$B$53), Hypothèses!$C$53)-Hypothèses!$E$53), Hypothèses!$D$53), 0)))*IF(D427&gt;=1,1,0)+((LOGNORM.INV(RAND(), LN(Hypothèses!$B$53), Hypothèses!$C$53)) - (MAX(MIN((LOGNORM.INV(RAND(), LN(Hypothèses!$B$53), Hypothèses!$C$53)-Hypothèses!$E$53), Hypothèses!$D$53), 0)))*IF(D427&gt;=2,1,0)+((LOGNORM.INV(RAND(), LN(Hypothèses!$B$53), Hypothèses!$C$53)) - (MAX(MIN((LOGNORM.INV(RAND(), LN(Hypothèses!$B$53), Hypothèses!$C$53)-Hypothèses!$E$53), Hypothèses!$D$53), 0)))*IF(D427&gt;=3,1,0)+((LOGNORM.INV(RAND(), LN(Hypothèses!$B$53), Hypothèses!$C$53)) - (MAX(MIN((LOGNORM.INV(RAND(), LN(Hypothèses!$B$53), Hypothèses!$C$53)-Hypothèses!$E$53), Hypothèses!$D$53), 0)))*IF(D427&gt;=4,1,0)</f>
        <v>0</v>
      </c>
      <c r="K427" s="7">
        <f>E427+F427+G427</f>
        <v>0</v>
      </c>
      <c r="L427" s="7">
        <f>H427+I427+J427</f>
        <v>0</v>
      </c>
      <c r="M427" s="7">
        <f>Simulateur!$G$20 + L427</f>
        <v>0</v>
      </c>
    </row>
    <row r="428" spans="1:13">
      <c r="A428" s="11">
        <v>427</v>
      </c>
      <c r="B428" s="11">
        <f>BINOM.INV(1000, (Hypothèses!$B$43*Hypothèses!$B$46)/1000, RAND())</f>
        <v>0</v>
      </c>
      <c r="C428" s="11">
        <f>BINOM.INV(1000, (Hypothèses!$B$43*Hypothèses!$B$47)/1000, RAND())</f>
        <v>0</v>
      </c>
      <c r="D428" s="11">
        <f>BINOM.INV(1000, (Hypothèses!$B$43*Hypothèses!$B$48)/1000, RAND())</f>
        <v>0</v>
      </c>
      <c r="E428" s="7">
        <f>(MAX(MIN((LOGNORM.INV(RAND(), LN(Hypothèses!$B$51), Hypothèses!$C$51)-Hypothèses!$E$51), Hypothèses!$D$51), 0))*IF(B428&gt;=1,1,0)+(MAX(MIN((LOGNORM.INV(RAND(), LN(Hypothèses!$B$51), Hypothèses!$C$51)-Hypothèses!$E$51), Hypothèses!$D$51), 0))*IF(B428&gt;=2,1,0)+(MAX(MIN((LOGNORM.INV(RAND(), LN(Hypothèses!$B$51), Hypothèses!$C$51)-Hypothèses!$E$51), Hypothèses!$D$51), 0))*IF(B428&gt;=3,1,0)+(MAX(MIN((LOGNORM.INV(RAND(), LN(Hypothèses!$B$51), Hypothèses!$C$51)-Hypothèses!$E$51), Hypothèses!$D$51), 0))*IF(B428&gt;=4,1,0)</f>
        <v>0</v>
      </c>
      <c r="F428" s="7">
        <f>(MAX(MIN((LOGNORM.INV(RAND(), LN(Hypothèses!$B$52), Hypothèses!$C$52)-Hypothèses!$E$52), Hypothèses!$D$52), 0))*IF(C428&gt;=1,1,0)+(MAX(MIN((LOGNORM.INV(RAND(), LN(Hypothèses!$B$52), Hypothèses!$C$52)-Hypothèses!$E$52), Hypothèses!$D$52), 0))*IF(C428&gt;=2,1,0)+(MAX(MIN((LOGNORM.INV(RAND(), LN(Hypothèses!$B$52), Hypothèses!$C$52)-Hypothèses!$E$52), Hypothèses!$D$52), 0))*IF(C428&gt;=3,1,0)+(MAX(MIN((LOGNORM.INV(RAND(), LN(Hypothèses!$B$52), Hypothèses!$C$52)-Hypothèses!$E$52), Hypothèses!$D$52), 0))*IF(C428&gt;=4,1,0)</f>
        <v>0</v>
      </c>
      <c r="G428" s="7">
        <f>(MAX(MIN((LOGNORM.INV(RAND(), LN(Hypothèses!$B$53), Hypothèses!$C$53)-Hypothèses!$E$53), Hypothèses!$D$53), 0))*IF(D428&gt;=1,1,0)+(MAX(MIN((LOGNORM.INV(RAND(), LN(Hypothèses!$B$53), Hypothèses!$C$53)-Hypothèses!$E$53), Hypothèses!$D$53), 0))*IF(D428&gt;=2,1,0)+(MAX(MIN((LOGNORM.INV(RAND(), LN(Hypothèses!$B$53), Hypothèses!$C$53)-Hypothèses!$E$53), Hypothèses!$D$53), 0))*IF(D428&gt;=3,1,0)+(MAX(MIN((LOGNORM.INV(RAND(), LN(Hypothèses!$B$53), Hypothèses!$C$53)-Hypothèses!$E$53), Hypothèses!$D$53), 0))*IF(D428&gt;=4,1,0)</f>
        <v>0</v>
      </c>
      <c r="H428" s="7">
        <f>((LOGNORM.INV(RAND(), LN(Hypothèses!$B$51), Hypothèses!$C$51)) - (MAX(MIN((LOGNORM.INV(RAND(), LN(Hypothèses!$B$51), Hypothèses!$C$51)-Hypothèses!$E$51), Hypothèses!$D$51), 0)))*IF(B428&gt;=1,1,0)+((LOGNORM.INV(RAND(), LN(Hypothèses!$B$51), Hypothèses!$C$51)) - (MAX(MIN((LOGNORM.INV(RAND(), LN(Hypothèses!$B$51), Hypothèses!$C$51)-Hypothèses!$E$51), Hypothèses!$D$51), 0)))*IF(B428&gt;=2,1,0)+((LOGNORM.INV(RAND(), LN(Hypothèses!$B$51), Hypothèses!$C$51)) - (MAX(MIN((LOGNORM.INV(RAND(), LN(Hypothèses!$B$51), Hypothèses!$C$51)-Hypothèses!$E$51), Hypothèses!$D$51), 0)))*IF(B428&gt;=3,1,0)+((LOGNORM.INV(RAND(), LN(Hypothèses!$B$51), Hypothèses!$C$51)) - (MAX(MIN((LOGNORM.INV(RAND(), LN(Hypothèses!$B$51), Hypothèses!$C$51)-Hypothèses!$E$51), Hypothèses!$D$51), 0)))*IF(B428&gt;=4,1,0)</f>
        <v>0</v>
      </c>
      <c r="I428" s="7">
        <f>((LOGNORM.INV(RAND(), LN(Hypothèses!$B$52), Hypothèses!$C$52)) - (MAX(MIN((LOGNORM.INV(RAND(), LN(Hypothèses!$B$52), Hypothèses!$C$52)-Hypothèses!$E$52), Hypothèses!$D$52), 0)))*IF(C428&gt;=1,1,0)+((LOGNORM.INV(RAND(), LN(Hypothèses!$B$52), Hypothèses!$C$52)) - (MAX(MIN((LOGNORM.INV(RAND(), LN(Hypothèses!$B$52), Hypothèses!$C$52)-Hypothèses!$E$52), Hypothèses!$D$52), 0)))*IF(C428&gt;=2,1,0)+((LOGNORM.INV(RAND(), LN(Hypothèses!$B$52), Hypothèses!$C$52)) - (MAX(MIN((LOGNORM.INV(RAND(), LN(Hypothèses!$B$52), Hypothèses!$C$52)-Hypothèses!$E$52), Hypothèses!$D$52), 0)))*IF(C428&gt;=3,1,0)+((LOGNORM.INV(RAND(), LN(Hypothèses!$B$52), Hypothèses!$C$52)) - (MAX(MIN((LOGNORM.INV(RAND(), LN(Hypothèses!$B$52), Hypothèses!$C$52)-Hypothèses!$E$52), Hypothèses!$D$52), 0)))*IF(C428&gt;=4,1,0)</f>
        <v>0</v>
      </c>
      <c r="J428" s="7">
        <f>((LOGNORM.INV(RAND(), LN(Hypothèses!$B$53), Hypothèses!$C$53)) - (MAX(MIN((LOGNORM.INV(RAND(), LN(Hypothèses!$B$53), Hypothèses!$C$53)-Hypothèses!$E$53), Hypothèses!$D$53), 0)))*IF(D428&gt;=1,1,0)+((LOGNORM.INV(RAND(), LN(Hypothèses!$B$53), Hypothèses!$C$53)) - (MAX(MIN((LOGNORM.INV(RAND(), LN(Hypothèses!$B$53), Hypothèses!$C$53)-Hypothèses!$E$53), Hypothèses!$D$53), 0)))*IF(D428&gt;=2,1,0)+((LOGNORM.INV(RAND(), LN(Hypothèses!$B$53), Hypothèses!$C$53)) - (MAX(MIN((LOGNORM.INV(RAND(), LN(Hypothèses!$B$53), Hypothèses!$C$53)-Hypothèses!$E$53), Hypothèses!$D$53), 0)))*IF(D428&gt;=3,1,0)+((LOGNORM.INV(RAND(), LN(Hypothèses!$B$53), Hypothèses!$C$53)) - (MAX(MIN((LOGNORM.INV(RAND(), LN(Hypothèses!$B$53), Hypothèses!$C$53)-Hypothèses!$E$53), Hypothèses!$D$53), 0)))*IF(D428&gt;=4,1,0)</f>
        <v>0</v>
      </c>
      <c r="K428" s="7">
        <f>E428+F428+G428</f>
        <v>0</v>
      </c>
      <c r="L428" s="7">
        <f>H428+I428+J428</f>
        <v>0</v>
      </c>
      <c r="M428" s="7">
        <f>Simulateur!$G$20 + L428</f>
        <v>0</v>
      </c>
    </row>
    <row r="429" spans="1:13">
      <c r="A429" s="11">
        <v>428</v>
      </c>
      <c r="B429" s="11">
        <f>BINOM.INV(1000, (Hypothèses!$B$43*Hypothèses!$B$46)/1000, RAND())</f>
        <v>0</v>
      </c>
      <c r="C429" s="11">
        <f>BINOM.INV(1000, (Hypothèses!$B$43*Hypothèses!$B$47)/1000, RAND())</f>
        <v>0</v>
      </c>
      <c r="D429" s="11">
        <f>BINOM.INV(1000, (Hypothèses!$B$43*Hypothèses!$B$48)/1000, RAND())</f>
        <v>0</v>
      </c>
      <c r="E429" s="7">
        <f>(MAX(MIN((LOGNORM.INV(RAND(), LN(Hypothèses!$B$51), Hypothèses!$C$51)-Hypothèses!$E$51), Hypothèses!$D$51), 0))*IF(B429&gt;=1,1,0)+(MAX(MIN((LOGNORM.INV(RAND(), LN(Hypothèses!$B$51), Hypothèses!$C$51)-Hypothèses!$E$51), Hypothèses!$D$51), 0))*IF(B429&gt;=2,1,0)+(MAX(MIN((LOGNORM.INV(RAND(), LN(Hypothèses!$B$51), Hypothèses!$C$51)-Hypothèses!$E$51), Hypothèses!$D$51), 0))*IF(B429&gt;=3,1,0)+(MAX(MIN((LOGNORM.INV(RAND(), LN(Hypothèses!$B$51), Hypothèses!$C$51)-Hypothèses!$E$51), Hypothèses!$D$51), 0))*IF(B429&gt;=4,1,0)</f>
        <v>0</v>
      </c>
      <c r="F429" s="7">
        <f>(MAX(MIN((LOGNORM.INV(RAND(), LN(Hypothèses!$B$52), Hypothèses!$C$52)-Hypothèses!$E$52), Hypothèses!$D$52), 0))*IF(C429&gt;=1,1,0)+(MAX(MIN((LOGNORM.INV(RAND(), LN(Hypothèses!$B$52), Hypothèses!$C$52)-Hypothèses!$E$52), Hypothèses!$D$52), 0))*IF(C429&gt;=2,1,0)+(MAX(MIN((LOGNORM.INV(RAND(), LN(Hypothèses!$B$52), Hypothèses!$C$52)-Hypothèses!$E$52), Hypothèses!$D$52), 0))*IF(C429&gt;=3,1,0)+(MAX(MIN((LOGNORM.INV(RAND(), LN(Hypothèses!$B$52), Hypothèses!$C$52)-Hypothèses!$E$52), Hypothèses!$D$52), 0))*IF(C429&gt;=4,1,0)</f>
        <v>0</v>
      </c>
      <c r="G429" s="7">
        <f>(MAX(MIN((LOGNORM.INV(RAND(), LN(Hypothèses!$B$53), Hypothèses!$C$53)-Hypothèses!$E$53), Hypothèses!$D$53), 0))*IF(D429&gt;=1,1,0)+(MAX(MIN((LOGNORM.INV(RAND(), LN(Hypothèses!$B$53), Hypothèses!$C$53)-Hypothèses!$E$53), Hypothèses!$D$53), 0))*IF(D429&gt;=2,1,0)+(MAX(MIN((LOGNORM.INV(RAND(), LN(Hypothèses!$B$53), Hypothèses!$C$53)-Hypothèses!$E$53), Hypothèses!$D$53), 0))*IF(D429&gt;=3,1,0)+(MAX(MIN((LOGNORM.INV(RAND(), LN(Hypothèses!$B$53), Hypothèses!$C$53)-Hypothèses!$E$53), Hypothèses!$D$53), 0))*IF(D429&gt;=4,1,0)</f>
        <v>0</v>
      </c>
      <c r="H429" s="7">
        <f>((LOGNORM.INV(RAND(), LN(Hypothèses!$B$51), Hypothèses!$C$51)) - (MAX(MIN((LOGNORM.INV(RAND(), LN(Hypothèses!$B$51), Hypothèses!$C$51)-Hypothèses!$E$51), Hypothèses!$D$51), 0)))*IF(B429&gt;=1,1,0)+((LOGNORM.INV(RAND(), LN(Hypothèses!$B$51), Hypothèses!$C$51)) - (MAX(MIN((LOGNORM.INV(RAND(), LN(Hypothèses!$B$51), Hypothèses!$C$51)-Hypothèses!$E$51), Hypothèses!$D$51), 0)))*IF(B429&gt;=2,1,0)+((LOGNORM.INV(RAND(), LN(Hypothèses!$B$51), Hypothèses!$C$51)) - (MAX(MIN((LOGNORM.INV(RAND(), LN(Hypothèses!$B$51), Hypothèses!$C$51)-Hypothèses!$E$51), Hypothèses!$D$51), 0)))*IF(B429&gt;=3,1,0)+((LOGNORM.INV(RAND(), LN(Hypothèses!$B$51), Hypothèses!$C$51)) - (MAX(MIN((LOGNORM.INV(RAND(), LN(Hypothèses!$B$51), Hypothèses!$C$51)-Hypothèses!$E$51), Hypothèses!$D$51), 0)))*IF(B429&gt;=4,1,0)</f>
        <v>0</v>
      </c>
      <c r="I429" s="7">
        <f>((LOGNORM.INV(RAND(), LN(Hypothèses!$B$52), Hypothèses!$C$52)) - (MAX(MIN((LOGNORM.INV(RAND(), LN(Hypothèses!$B$52), Hypothèses!$C$52)-Hypothèses!$E$52), Hypothèses!$D$52), 0)))*IF(C429&gt;=1,1,0)+((LOGNORM.INV(RAND(), LN(Hypothèses!$B$52), Hypothèses!$C$52)) - (MAX(MIN((LOGNORM.INV(RAND(), LN(Hypothèses!$B$52), Hypothèses!$C$52)-Hypothèses!$E$52), Hypothèses!$D$52), 0)))*IF(C429&gt;=2,1,0)+((LOGNORM.INV(RAND(), LN(Hypothèses!$B$52), Hypothèses!$C$52)) - (MAX(MIN((LOGNORM.INV(RAND(), LN(Hypothèses!$B$52), Hypothèses!$C$52)-Hypothèses!$E$52), Hypothèses!$D$52), 0)))*IF(C429&gt;=3,1,0)+((LOGNORM.INV(RAND(), LN(Hypothèses!$B$52), Hypothèses!$C$52)) - (MAX(MIN((LOGNORM.INV(RAND(), LN(Hypothèses!$B$52), Hypothèses!$C$52)-Hypothèses!$E$52), Hypothèses!$D$52), 0)))*IF(C429&gt;=4,1,0)</f>
        <v>0</v>
      </c>
      <c r="J429" s="7">
        <f>((LOGNORM.INV(RAND(), LN(Hypothèses!$B$53), Hypothèses!$C$53)) - (MAX(MIN((LOGNORM.INV(RAND(), LN(Hypothèses!$B$53), Hypothèses!$C$53)-Hypothèses!$E$53), Hypothèses!$D$53), 0)))*IF(D429&gt;=1,1,0)+((LOGNORM.INV(RAND(), LN(Hypothèses!$B$53), Hypothèses!$C$53)) - (MAX(MIN((LOGNORM.INV(RAND(), LN(Hypothèses!$B$53), Hypothèses!$C$53)-Hypothèses!$E$53), Hypothèses!$D$53), 0)))*IF(D429&gt;=2,1,0)+((LOGNORM.INV(RAND(), LN(Hypothèses!$B$53), Hypothèses!$C$53)) - (MAX(MIN((LOGNORM.INV(RAND(), LN(Hypothèses!$B$53), Hypothèses!$C$53)-Hypothèses!$E$53), Hypothèses!$D$53), 0)))*IF(D429&gt;=3,1,0)+((LOGNORM.INV(RAND(), LN(Hypothèses!$B$53), Hypothèses!$C$53)) - (MAX(MIN((LOGNORM.INV(RAND(), LN(Hypothèses!$B$53), Hypothèses!$C$53)-Hypothèses!$E$53), Hypothèses!$D$53), 0)))*IF(D429&gt;=4,1,0)</f>
        <v>0</v>
      </c>
      <c r="K429" s="7">
        <f>E429+F429+G429</f>
        <v>0</v>
      </c>
      <c r="L429" s="7">
        <f>H429+I429+J429</f>
        <v>0</v>
      </c>
      <c r="M429" s="7">
        <f>Simulateur!$G$20 + L429</f>
        <v>0</v>
      </c>
    </row>
    <row r="430" spans="1:13">
      <c r="A430" s="11">
        <v>429</v>
      </c>
      <c r="B430" s="11">
        <f>BINOM.INV(1000, (Hypothèses!$B$43*Hypothèses!$B$46)/1000, RAND())</f>
        <v>0</v>
      </c>
      <c r="C430" s="11">
        <f>BINOM.INV(1000, (Hypothèses!$B$43*Hypothèses!$B$47)/1000, RAND())</f>
        <v>0</v>
      </c>
      <c r="D430" s="11">
        <f>BINOM.INV(1000, (Hypothèses!$B$43*Hypothèses!$B$48)/1000, RAND())</f>
        <v>0</v>
      </c>
      <c r="E430" s="7">
        <f>(MAX(MIN((LOGNORM.INV(RAND(), LN(Hypothèses!$B$51), Hypothèses!$C$51)-Hypothèses!$E$51), Hypothèses!$D$51), 0))*IF(B430&gt;=1,1,0)+(MAX(MIN((LOGNORM.INV(RAND(), LN(Hypothèses!$B$51), Hypothèses!$C$51)-Hypothèses!$E$51), Hypothèses!$D$51), 0))*IF(B430&gt;=2,1,0)+(MAX(MIN((LOGNORM.INV(RAND(), LN(Hypothèses!$B$51), Hypothèses!$C$51)-Hypothèses!$E$51), Hypothèses!$D$51), 0))*IF(B430&gt;=3,1,0)+(MAX(MIN((LOGNORM.INV(RAND(), LN(Hypothèses!$B$51), Hypothèses!$C$51)-Hypothèses!$E$51), Hypothèses!$D$51), 0))*IF(B430&gt;=4,1,0)</f>
        <v>0</v>
      </c>
      <c r="F430" s="7">
        <f>(MAX(MIN((LOGNORM.INV(RAND(), LN(Hypothèses!$B$52), Hypothèses!$C$52)-Hypothèses!$E$52), Hypothèses!$D$52), 0))*IF(C430&gt;=1,1,0)+(MAX(MIN((LOGNORM.INV(RAND(), LN(Hypothèses!$B$52), Hypothèses!$C$52)-Hypothèses!$E$52), Hypothèses!$D$52), 0))*IF(C430&gt;=2,1,0)+(MAX(MIN((LOGNORM.INV(RAND(), LN(Hypothèses!$B$52), Hypothèses!$C$52)-Hypothèses!$E$52), Hypothèses!$D$52), 0))*IF(C430&gt;=3,1,0)+(MAX(MIN((LOGNORM.INV(RAND(), LN(Hypothèses!$B$52), Hypothèses!$C$52)-Hypothèses!$E$52), Hypothèses!$D$52), 0))*IF(C430&gt;=4,1,0)</f>
        <v>0</v>
      </c>
      <c r="G430" s="7">
        <f>(MAX(MIN((LOGNORM.INV(RAND(), LN(Hypothèses!$B$53), Hypothèses!$C$53)-Hypothèses!$E$53), Hypothèses!$D$53), 0))*IF(D430&gt;=1,1,0)+(MAX(MIN((LOGNORM.INV(RAND(), LN(Hypothèses!$B$53), Hypothèses!$C$53)-Hypothèses!$E$53), Hypothèses!$D$53), 0))*IF(D430&gt;=2,1,0)+(MAX(MIN((LOGNORM.INV(RAND(), LN(Hypothèses!$B$53), Hypothèses!$C$53)-Hypothèses!$E$53), Hypothèses!$D$53), 0))*IF(D430&gt;=3,1,0)+(MAX(MIN((LOGNORM.INV(RAND(), LN(Hypothèses!$B$53), Hypothèses!$C$53)-Hypothèses!$E$53), Hypothèses!$D$53), 0))*IF(D430&gt;=4,1,0)</f>
        <v>0</v>
      </c>
      <c r="H430" s="7">
        <f>((LOGNORM.INV(RAND(), LN(Hypothèses!$B$51), Hypothèses!$C$51)) - (MAX(MIN((LOGNORM.INV(RAND(), LN(Hypothèses!$B$51), Hypothèses!$C$51)-Hypothèses!$E$51), Hypothèses!$D$51), 0)))*IF(B430&gt;=1,1,0)+((LOGNORM.INV(RAND(), LN(Hypothèses!$B$51), Hypothèses!$C$51)) - (MAX(MIN((LOGNORM.INV(RAND(), LN(Hypothèses!$B$51), Hypothèses!$C$51)-Hypothèses!$E$51), Hypothèses!$D$51), 0)))*IF(B430&gt;=2,1,0)+((LOGNORM.INV(RAND(), LN(Hypothèses!$B$51), Hypothèses!$C$51)) - (MAX(MIN((LOGNORM.INV(RAND(), LN(Hypothèses!$B$51), Hypothèses!$C$51)-Hypothèses!$E$51), Hypothèses!$D$51), 0)))*IF(B430&gt;=3,1,0)+((LOGNORM.INV(RAND(), LN(Hypothèses!$B$51), Hypothèses!$C$51)) - (MAX(MIN((LOGNORM.INV(RAND(), LN(Hypothèses!$B$51), Hypothèses!$C$51)-Hypothèses!$E$51), Hypothèses!$D$51), 0)))*IF(B430&gt;=4,1,0)</f>
        <v>0</v>
      </c>
      <c r="I430" s="7">
        <f>((LOGNORM.INV(RAND(), LN(Hypothèses!$B$52), Hypothèses!$C$52)) - (MAX(MIN((LOGNORM.INV(RAND(), LN(Hypothèses!$B$52), Hypothèses!$C$52)-Hypothèses!$E$52), Hypothèses!$D$52), 0)))*IF(C430&gt;=1,1,0)+((LOGNORM.INV(RAND(), LN(Hypothèses!$B$52), Hypothèses!$C$52)) - (MAX(MIN((LOGNORM.INV(RAND(), LN(Hypothèses!$B$52), Hypothèses!$C$52)-Hypothèses!$E$52), Hypothèses!$D$52), 0)))*IF(C430&gt;=2,1,0)+((LOGNORM.INV(RAND(), LN(Hypothèses!$B$52), Hypothèses!$C$52)) - (MAX(MIN((LOGNORM.INV(RAND(), LN(Hypothèses!$B$52), Hypothèses!$C$52)-Hypothèses!$E$52), Hypothèses!$D$52), 0)))*IF(C430&gt;=3,1,0)+((LOGNORM.INV(RAND(), LN(Hypothèses!$B$52), Hypothèses!$C$52)) - (MAX(MIN((LOGNORM.INV(RAND(), LN(Hypothèses!$B$52), Hypothèses!$C$52)-Hypothèses!$E$52), Hypothèses!$D$52), 0)))*IF(C430&gt;=4,1,0)</f>
        <v>0</v>
      </c>
      <c r="J430" s="7">
        <f>((LOGNORM.INV(RAND(), LN(Hypothèses!$B$53), Hypothèses!$C$53)) - (MAX(MIN((LOGNORM.INV(RAND(), LN(Hypothèses!$B$53), Hypothèses!$C$53)-Hypothèses!$E$53), Hypothèses!$D$53), 0)))*IF(D430&gt;=1,1,0)+((LOGNORM.INV(RAND(), LN(Hypothèses!$B$53), Hypothèses!$C$53)) - (MAX(MIN((LOGNORM.INV(RAND(), LN(Hypothèses!$B$53), Hypothèses!$C$53)-Hypothèses!$E$53), Hypothèses!$D$53), 0)))*IF(D430&gt;=2,1,0)+((LOGNORM.INV(RAND(), LN(Hypothèses!$B$53), Hypothèses!$C$53)) - (MAX(MIN((LOGNORM.INV(RAND(), LN(Hypothèses!$B$53), Hypothèses!$C$53)-Hypothèses!$E$53), Hypothèses!$D$53), 0)))*IF(D430&gt;=3,1,0)+((LOGNORM.INV(RAND(), LN(Hypothèses!$B$53), Hypothèses!$C$53)) - (MAX(MIN((LOGNORM.INV(RAND(), LN(Hypothèses!$B$53), Hypothèses!$C$53)-Hypothèses!$E$53), Hypothèses!$D$53), 0)))*IF(D430&gt;=4,1,0)</f>
        <v>0</v>
      </c>
      <c r="K430" s="7">
        <f>E430+F430+G430</f>
        <v>0</v>
      </c>
      <c r="L430" s="7">
        <f>H430+I430+J430</f>
        <v>0</v>
      </c>
      <c r="M430" s="7">
        <f>Simulateur!$G$20 + L430</f>
        <v>0</v>
      </c>
    </row>
    <row r="431" spans="1:13">
      <c r="A431" s="11">
        <v>430</v>
      </c>
      <c r="B431" s="11">
        <f>BINOM.INV(1000, (Hypothèses!$B$43*Hypothèses!$B$46)/1000, RAND())</f>
        <v>0</v>
      </c>
      <c r="C431" s="11">
        <f>BINOM.INV(1000, (Hypothèses!$B$43*Hypothèses!$B$47)/1000, RAND())</f>
        <v>0</v>
      </c>
      <c r="D431" s="11">
        <f>BINOM.INV(1000, (Hypothèses!$B$43*Hypothèses!$B$48)/1000, RAND())</f>
        <v>0</v>
      </c>
      <c r="E431" s="7">
        <f>(MAX(MIN((LOGNORM.INV(RAND(), LN(Hypothèses!$B$51), Hypothèses!$C$51)-Hypothèses!$E$51), Hypothèses!$D$51), 0))*IF(B431&gt;=1,1,0)+(MAX(MIN((LOGNORM.INV(RAND(), LN(Hypothèses!$B$51), Hypothèses!$C$51)-Hypothèses!$E$51), Hypothèses!$D$51), 0))*IF(B431&gt;=2,1,0)+(MAX(MIN((LOGNORM.INV(RAND(), LN(Hypothèses!$B$51), Hypothèses!$C$51)-Hypothèses!$E$51), Hypothèses!$D$51), 0))*IF(B431&gt;=3,1,0)+(MAX(MIN((LOGNORM.INV(RAND(), LN(Hypothèses!$B$51), Hypothèses!$C$51)-Hypothèses!$E$51), Hypothèses!$D$51), 0))*IF(B431&gt;=4,1,0)</f>
        <v>0</v>
      </c>
      <c r="F431" s="7">
        <f>(MAX(MIN((LOGNORM.INV(RAND(), LN(Hypothèses!$B$52), Hypothèses!$C$52)-Hypothèses!$E$52), Hypothèses!$D$52), 0))*IF(C431&gt;=1,1,0)+(MAX(MIN((LOGNORM.INV(RAND(), LN(Hypothèses!$B$52), Hypothèses!$C$52)-Hypothèses!$E$52), Hypothèses!$D$52), 0))*IF(C431&gt;=2,1,0)+(MAX(MIN((LOGNORM.INV(RAND(), LN(Hypothèses!$B$52), Hypothèses!$C$52)-Hypothèses!$E$52), Hypothèses!$D$52), 0))*IF(C431&gt;=3,1,0)+(MAX(MIN((LOGNORM.INV(RAND(), LN(Hypothèses!$B$52), Hypothèses!$C$52)-Hypothèses!$E$52), Hypothèses!$D$52), 0))*IF(C431&gt;=4,1,0)</f>
        <v>0</v>
      </c>
      <c r="G431" s="7">
        <f>(MAX(MIN((LOGNORM.INV(RAND(), LN(Hypothèses!$B$53), Hypothèses!$C$53)-Hypothèses!$E$53), Hypothèses!$D$53), 0))*IF(D431&gt;=1,1,0)+(MAX(MIN((LOGNORM.INV(RAND(), LN(Hypothèses!$B$53), Hypothèses!$C$53)-Hypothèses!$E$53), Hypothèses!$D$53), 0))*IF(D431&gt;=2,1,0)+(MAX(MIN((LOGNORM.INV(RAND(), LN(Hypothèses!$B$53), Hypothèses!$C$53)-Hypothèses!$E$53), Hypothèses!$D$53), 0))*IF(D431&gt;=3,1,0)+(MAX(MIN((LOGNORM.INV(RAND(), LN(Hypothèses!$B$53), Hypothèses!$C$53)-Hypothèses!$E$53), Hypothèses!$D$53), 0))*IF(D431&gt;=4,1,0)</f>
        <v>0</v>
      </c>
      <c r="H431" s="7">
        <f>((LOGNORM.INV(RAND(), LN(Hypothèses!$B$51), Hypothèses!$C$51)) - (MAX(MIN((LOGNORM.INV(RAND(), LN(Hypothèses!$B$51), Hypothèses!$C$51)-Hypothèses!$E$51), Hypothèses!$D$51), 0)))*IF(B431&gt;=1,1,0)+((LOGNORM.INV(RAND(), LN(Hypothèses!$B$51), Hypothèses!$C$51)) - (MAX(MIN((LOGNORM.INV(RAND(), LN(Hypothèses!$B$51), Hypothèses!$C$51)-Hypothèses!$E$51), Hypothèses!$D$51), 0)))*IF(B431&gt;=2,1,0)+((LOGNORM.INV(RAND(), LN(Hypothèses!$B$51), Hypothèses!$C$51)) - (MAX(MIN((LOGNORM.INV(RAND(), LN(Hypothèses!$B$51), Hypothèses!$C$51)-Hypothèses!$E$51), Hypothèses!$D$51), 0)))*IF(B431&gt;=3,1,0)+((LOGNORM.INV(RAND(), LN(Hypothèses!$B$51), Hypothèses!$C$51)) - (MAX(MIN((LOGNORM.INV(RAND(), LN(Hypothèses!$B$51), Hypothèses!$C$51)-Hypothèses!$E$51), Hypothèses!$D$51), 0)))*IF(B431&gt;=4,1,0)</f>
        <v>0</v>
      </c>
      <c r="I431" s="7">
        <f>((LOGNORM.INV(RAND(), LN(Hypothèses!$B$52), Hypothèses!$C$52)) - (MAX(MIN((LOGNORM.INV(RAND(), LN(Hypothèses!$B$52), Hypothèses!$C$52)-Hypothèses!$E$52), Hypothèses!$D$52), 0)))*IF(C431&gt;=1,1,0)+((LOGNORM.INV(RAND(), LN(Hypothèses!$B$52), Hypothèses!$C$52)) - (MAX(MIN((LOGNORM.INV(RAND(), LN(Hypothèses!$B$52), Hypothèses!$C$52)-Hypothèses!$E$52), Hypothèses!$D$52), 0)))*IF(C431&gt;=2,1,0)+((LOGNORM.INV(RAND(), LN(Hypothèses!$B$52), Hypothèses!$C$52)) - (MAX(MIN((LOGNORM.INV(RAND(), LN(Hypothèses!$B$52), Hypothèses!$C$52)-Hypothèses!$E$52), Hypothèses!$D$52), 0)))*IF(C431&gt;=3,1,0)+((LOGNORM.INV(RAND(), LN(Hypothèses!$B$52), Hypothèses!$C$52)) - (MAX(MIN((LOGNORM.INV(RAND(), LN(Hypothèses!$B$52), Hypothèses!$C$52)-Hypothèses!$E$52), Hypothèses!$D$52), 0)))*IF(C431&gt;=4,1,0)</f>
        <v>0</v>
      </c>
      <c r="J431" s="7">
        <f>((LOGNORM.INV(RAND(), LN(Hypothèses!$B$53), Hypothèses!$C$53)) - (MAX(MIN((LOGNORM.INV(RAND(), LN(Hypothèses!$B$53), Hypothèses!$C$53)-Hypothèses!$E$53), Hypothèses!$D$53), 0)))*IF(D431&gt;=1,1,0)+((LOGNORM.INV(RAND(), LN(Hypothèses!$B$53), Hypothèses!$C$53)) - (MAX(MIN((LOGNORM.INV(RAND(), LN(Hypothèses!$B$53), Hypothèses!$C$53)-Hypothèses!$E$53), Hypothèses!$D$53), 0)))*IF(D431&gt;=2,1,0)+((LOGNORM.INV(RAND(), LN(Hypothèses!$B$53), Hypothèses!$C$53)) - (MAX(MIN((LOGNORM.INV(RAND(), LN(Hypothèses!$B$53), Hypothèses!$C$53)-Hypothèses!$E$53), Hypothèses!$D$53), 0)))*IF(D431&gt;=3,1,0)+((LOGNORM.INV(RAND(), LN(Hypothèses!$B$53), Hypothèses!$C$53)) - (MAX(MIN((LOGNORM.INV(RAND(), LN(Hypothèses!$B$53), Hypothèses!$C$53)-Hypothèses!$E$53), Hypothèses!$D$53), 0)))*IF(D431&gt;=4,1,0)</f>
        <v>0</v>
      </c>
      <c r="K431" s="7">
        <f>E431+F431+G431</f>
        <v>0</v>
      </c>
      <c r="L431" s="7">
        <f>H431+I431+J431</f>
        <v>0</v>
      </c>
      <c r="M431" s="7">
        <f>Simulateur!$G$20 + L431</f>
        <v>0</v>
      </c>
    </row>
    <row r="432" spans="1:13">
      <c r="A432" s="11">
        <v>431</v>
      </c>
      <c r="B432" s="11">
        <f>BINOM.INV(1000, (Hypothèses!$B$43*Hypothèses!$B$46)/1000, RAND())</f>
        <v>0</v>
      </c>
      <c r="C432" s="11">
        <f>BINOM.INV(1000, (Hypothèses!$B$43*Hypothèses!$B$47)/1000, RAND())</f>
        <v>0</v>
      </c>
      <c r="D432" s="11">
        <f>BINOM.INV(1000, (Hypothèses!$B$43*Hypothèses!$B$48)/1000, RAND())</f>
        <v>0</v>
      </c>
      <c r="E432" s="7">
        <f>(MAX(MIN((LOGNORM.INV(RAND(), LN(Hypothèses!$B$51), Hypothèses!$C$51)-Hypothèses!$E$51), Hypothèses!$D$51), 0))*IF(B432&gt;=1,1,0)+(MAX(MIN((LOGNORM.INV(RAND(), LN(Hypothèses!$B$51), Hypothèses!$C$51)-Hypothèses!$E$51), Hypothèses!$D$51), 0))*IF(B432&gt;=2,1,0)+(MAX(MIN((LOGNORM.INV(RAND(), LN(Hypothèses!$B$51), Hypothèses!$C$51)-Hypothèses!$E$51), Hypothèses!$D$51), 0))*IF(B432&gt;=3,1,0)+(MAX(MIN((LOGNORM.INV(RAND(), LN(Hypothèses!$B$51), Hypothèses!$C$51)-Hypothèses!$E$51), Hypothèses!$D$51), 0))*IF(B432&gt;=4,1,0)</f>
        <v>0</v>
      </c>
      <c r="F432" s="7">
        <f>(MAX(MIN((LOGNORM.INV(RAND(), LN(Hypothèses!$B$52), Hypothèses!$C$52)-Hypothèses!$E$52), Hypothèses!$D$52), 0))*IF(C432&gt;=1,1,0)+(MAX(MIN((LOGNORM.INV(RAND(), LN(Hypothèses!$B$52), Hypothèses!$C$52)-Hypothèses!$E$52), Hypothèses!$D$52), 0))*IF(C432&gt;=2,1,0)+(MAX(MIN((LOGNORM.INV(RAND(), LN(Hypothèses!$B$52), Hypothèses!$C$52)-Hypothèses!$E$52), Hypothèses!$D$52), 0))*IF(C432&gt;=3,1,0)+(MAX(MIN((LOGNORM.INV(RAND(), LN(Hypothèses!$B$52), Hypothèses!$C$52)-Hypothèses!$E$52), Hypothèses!$D$52), 0))*IF(C432&gt;=4,1,0)</f>
        <v>0</v>
      </c>
      <c r="G432" s="7">
        <f>(MAX(MIN((LOGNORM.INV(RAND(), LN(Hypothèses!$B$53), Hypothèses!$C$53)-Hypothèses!$E$53), Hypothèses!$D$53), 0))*IF(D432&gt;=1,1,0)+(MAX(MIN((LOGNORM.INV(RAND(), LN(Hypothèses!$B$53), Hypothèses!$C$53)-Hypothèses!$E$53), Hypothèses!$D$53), 0))*IF(D432&gt;=2,1,0)+(MAX(MIN((LOGNORM.INV(RAND(), LN(Hypothèses!$B$53), Hypothèses!$C$53)-Hypothèses!$E$53), Hypothèses!$D$53), 0))*IF(D432&gt;=3,1,0)+(MAX(MIN((LOGNORM.INV(RAND(), LN(Hypothèses!$B$53), Hypothèses!$C$53)-Hypothèses!$E$53), Hypothèses!$D$53), 0))*IF(D432&gt;=4,1,0)</f>
        <v>0</v>
      </c>
      <c r="H432" s="7">
        <f>((LOGNORM.INV(RAND(), LN(Hypothèses!$B$51), Hypothèses!$C$51)) - (MAX(MIN((LOGNORM.INV(RAND(), LN(Hypothèses!$B$51), Hypothèses!$C$51)-Hypothèses!$E$51), Hypothèses!$D$51), 0)))*IF(B432&gt;=1,1,0)+((LOGNORM.INV(RAND(), LN(Hypothèses!$B$51), Hypothèses!$C$51)) - (MAX(MIN((LOGNORM.INV(RAND(), LN(Hypothèses!$B$51), Hypothèses!$C$51)-Hypothèses!$E$51), Hypothèses!$D$51), 0)))*IF(B432&gt;=2,1,0)+((LOGNORM.INV(RAND(), LN(Hypothèses!$B$51), Hypothèses!$C$51)) - (MAX(MIN((LOGNORM.INV(RAND(), LN(Hypothèses!$B$51), Hypothèses!$C$51)-Hypothèses!$E$51), Hypothèses!$D$51), 0)))*IF(B432&gt;=3,1,0)+((LOGNORM.INV(RAND(), LN(Hypothèses!$B$51), Hypothèses!$C$51)) - (MAX(MIN((LOGNORM.INV(RAND(), LN(Hypothèses!$B$51), Hypothèses!$C$51)-Hypothèses!$E$51), Hypothèses!$D$51), 0)))*IF(B432&gt;=4,1,0)</f>
        <v>0</v>
      </c>
      <c r="I432" s="7">
        <f>((LOGNORM.INV(RAND(), LN(Hypothèses!$B$52), Hypothèses!$C$52)) - (MAX(MIN((LOGNORM.INV(RAND(), LN(Hypothèses!$B$52), Hypothèses!$C$52)-Hypothèses!$E$52), Hypothèses!$D$52), 0)))*IF(C432&gt;=1,1,0)+((LOGNORM.INV(RAND(), LN(Hypothèses!$B$52), Hypothèses!$C$52)) - (MAX(MIN((LOGNORM.INV(RAND(), LN(Hypothèses!$B$52), Hypothèses!$C$52)-Hypothèses!$E$52), Hypothèses!$D$52), 0)))*IF(C432&gt;=2,1,0)+((LOGNORM.INV(RAND(), LN(Hypothèses!$B$52), Hypothèses!$C$52)) - (MAX(MIN((LOGNORM.INV(RAND(), LN(Hypothèses!$B$52), Hypothèses!$C$52)-Hypothèses!$E$52), Hypothèses!$D$52), 0)))*IF(C432&gt;=3,1,0)+((LOGNORM.INV(RAND(), LN(Hypothèses!$B$52), Hypothèses!$C$52)) - (MAX(MIN((LOGNORM.INV(RAND(), LN(Hypothèses!$B$52), Hypothèses!$C$52)-Hypothèses!$E$52), Hypothèses!$D$52), 0)))*IF(C432&gt;=4,1,0)</f>
        <v>0</v>
      </c>
      <c r="J432" s="7">
        <f>((LOGNORM.INV(RAND(), LN(Hypothèses!$B$53), Hypothèses!$C$53)) - (MAX(MIN((LOGNORM.INV(RAND(), LN(Hypothèses!$B$53), Hypothèses!$C$53)-Hypothèses!$E$53), Hypothèses!$D$53), 0)))*IF(D432&gt;=1,1,0)+((LOGNORM.INV(RAND(), LN(Hypothèses!$B$53), Hypothèses!$C$53)) - (MAX(MIN((LOGNORM.INV(RAND(), LN(Hypothèses!$B$53), Hypothèses!$C$53)-Hypothèses!$E$53), Hypothèses!$D$53), 0)))*IF(D432&gt;=2,1,0)+((LOGNORM.INV(RAND(), LN(Hypothèses!$B$53), Hypothèses!$C$53)) - (MAX(MIN((LOGNORM.INV(RAND(), LN(Hypothèses!$B$53), Hypothèses!$C$53)-Hypothèses!$E$53), Hypothèses!$D$53), 0)))*IF(D432&gt;=3,1,0)+((LOGNORM.INV(RAND(), LN(Hypothèses!$B$53), Hypothèses!$C$53)) - (MAX(MIN((LOGNORM.INV(RAND(), LN(Hypothèses!$B$53), Hypothèses!$C$53)-Hypothèses!$E$53), Hypothèses!$D$53), 0)))*IF(D432&gt;=4,1,0)</f>
        <v>0</v>
      </c>
      <c r="K432" s="7">
        <f>E432+F432+G432</f>
        <v>0</v>
      </c>
      <c r="L432" s="7">
        <f>H432+I432+J432</f>
        <v>0</v>
      </c>
      <c r="M432" s="7">
        <f>Simulateur!$G$20 + L432</f>
        <v>0</v>
      </c>
    </row>
    <row r="433" spans="1:13">
      <c r="A433" s="11">
        <v>432</v>
      </c>
      <c r="B433" s="11">
        <f>BINOM.INV(1000, (Hypothèses!$B$43*Hypothèses!$B$46)/1000, RAND())</f>
        <v>0</v>
      </c>
      <c r="C433" s="11">
        <f>BINOM.INV(1000, (Hypothèses!$B$43*Hypothèses!$B$47)/1000, RAND())</f>
        <v>0</v>
      </c>
      <c r="D433" s="11">
        <f>BINOM.INV(1000, (Hypothèses!$B$43*Hypothèses!$B$48)/1000, RAND())</f>
        <v>0</v>
      </c>
      <c r="E433" s="7">
        <f>(MAX(MIN((LOGNORM.INV(RAND(), LN(Hypothèses!$B$51), Hypothèses!$C$51)-Hypothèses!$E$51), Hypothèses!$D$51), 0))*IF(B433&gt;=1,1,0)+(MAX(MIN((LOGNORM.INV(RAND(), LN(Hypothèses!$B$51), Hypothèses!$C$51)-Hypothèses!$E$51), Hypothèses!$D$51), 0))*IF(B433&gt;=2,1,0)+(MAX(MIN((LOGNORM.INV(RAND(), LN(Hypothèses!$B$51), Hypothèses!$C$51)-Hypothèses!$E$51), Hypothèses!$D$51), 0))*IF(B433&gt;=3,1,0)+(MAX(MIN((LOGNORM.INV(RAND(), LN(Hypothèses!$B$51), Hypothèses!$C$51)-Hypothèses!$E$51), Hypothèses!$D$51), 0))*IF(B433&gt;=4,1,0)</f>
        <v>0</v>
      </c>
      <c r="F433" s="7">
        <f>(MAX(MIN((LOGNORM.INV(RAND(), LN(Hypothèses!$B$52), Hypothèses!$C$52)-Hypothèses!$E$52), Hypothèses!$D$52), 0))*IF(C433&gt;=1,1,0)+(MAX(MIN((LOGNORM.INV(RAND(), LN(Hypothèses!$B$52), Hypothèses!$C$52)-Hypothèses!$E$52), Hypothèses!$D$52), 0))*IF(C433&gt;=2,1,0)+(MAX(MIN((LOGNORM.INV(RAND(), LN(Hypothèses!$B$52), Hypothèses!$C$52)-Hypothèses!$E$52), Hypothèses!$D$52), 0))*IF(C433&gt;=3,1,0)+(MAX(MIN((LOGNORM.INV(RAND(), LN(Hypothèses!$B$52), Hypothèses!$C$52)-Hypothèses!$E$52), Hypothèses!$D$52), 0))*IF(C433&gt;=4,1,0)</f>
        <v>0</v>
      </c>
      <c r="G433" s="7">
        <f>(MAX(MIN((LOGNORM.INV(RAND(), LN(Hypothèses!$B$53), Hypothèses!$C$53)-Hypothèses!$E$53), Hypothèses!$D$53), 0))*IF(D433&gt;=1,1,0)+(MAX(MIN((LOGNORM.INV(RAND(), LN(Hypothèses!$B$53), Hypothèses!$C$53)-Hypothèses!$E$53), Hypothèses!$D$53), 0))*IF(D433&gt;=2,1,0)+(MAX(MIN((LOGNORM.INV(RAND(), LN(Hypothèses!$B$53), Hypothèses!$C$53)-Hypothèses!$E$53), Hypothèses!$D$53), 0))*IF(D433&gt;=3,1,0)+(MAX(MIN((LOGNORM.INV(RAND(), LN(Hypothèses!$B$53), Hypothèses!$C$53)-Hypothèses!$E$53), Hypothèses!$D$53), 0))*IF(D433&gt;=4,1,0)</f>
        <v>0</v>
      </c>
      <c r="H433" s="7">
        <f>((LOGNORM.INV(RAND(), LN(Hypothèses!$B$51), Hypothèses!$C$51)) - (MAX(MIN((LOGNORM.INV(RAND(), LN(Hypothèses!$B$51), Hypothèses!$C$51)-Hypothèses!$E$51), Hypothèses!$D$51), 0)))*IF(B433&gt;=1,1,0)+((LOGNORM.INV(RAND(), LN(Hypothèses!$B$51), Hypothèses!$C$51)) - (MAX(MIN((LOGNORM.INV(RAND(), LN(Hypothèses!$B$51), Hypothèses!$C$51)-Hypothèses!$E$51), Hypothèses!$D$51), 0)))*IF(B433&gt;=2,1,0)+((LOGNORM.INV(RAND(), LN(Hypothèses!$B$51), Hypothèses!$C$51)) - (MAX(MIN((LOGNORM.INV(RAND(), LN(Hypothèses!$B$51), Hypothèses!$C$51)-Hypothèses!$E$51), Hypothèses!$D$51), 0)))*IF(B433&gt;=3,1,0)+((LOGNORM.INV(RAND(), LN(Hypothèses!$B$51), Hypothèses!$C$51)) - (MAX(MIN((LOGNORM.INV(RAND(), LN(Hypothèses!$B$51), Hypothèses!$C$51)-Hypothèses!$E$51), Hypothèses!$D$51), 0)))*IF(B433&gt;=4,1,0)</f>
        <v>0</v>
      </c>
      <c r="I433" s="7">
        <f>((LOGNORM.INV(RAND(), LN(Hypothèses!$B$52), Hypothèses!$C$52)) - (MAX(MIN((LOGNORM.INV(RAND(), LN(Hypothèses!$B$52), Hypothèses!$C$52)-Hypothèses!$E$52), Hypothèses!$D$52), 0)))*IF(C433&gt;=1,1,0)+((LOGNORM.INV(RAND(), LN(Hypothèses!$B$52), Hypothèses!$C$52)) - (MAX(MIN((LOGNORM.INV(RAND(), LN(Hypothèses!$B$52), Hypothèses!$C$52)-Hypothèses!$E$52), Hypothèses!$D$52), 0)))*IF(C433&gt;=2,1,0)+((LOGNORM.INV(RAND(), LN(Hypothèses!$B$52), Hypothèses!$C$52)) - (MAX(MIN((LOGNORM.INV(RAND(), LN(Hypothèses!$B$52), Hypothèses!$C$52)-Hypothèses!$E$52), Hypothèses!$D$52), 0)))*IF(C433&gt;=3,1,0)+((LOGNORM.INV(RAND(), LN(Hypothèses!$B$52), Hypothèses!$C$52)) - (MAX(MIN((LOGNORM.INV(RAND(), LN(Hypothèses!$B$52), Hypothèses!$C$52)-Hypothèses!$E$52), Hypothèses!$D$52), 0)))*IF(C433&gt;=4,1,0)</f>
        <v>0</v>
      </c>
      <c r="J433" s="7">
        <f>((LOGNORM.INV(RAND(), LN(Hypothèses!$B$53), Hypothèses!$C$53)) - (MAX(MIN((LOGNORM.INV(RAND(), LN(Hypothèses!$B$53), Hypothèses!$C$53)-Hypothèses!$E$53), Hypothèses!$D$53), 0)))*IF(D433&gt;=1,1,0)+((LOGNORM.INV(RAND(), LN(Hypothèses!$B$53), Hypothèses!$C$53)) - (MAX(MIN((LOGNORM.INV(RAND(), LN(Hypothèses!$B$53), Hypothèses!$C$53)-Hypothèses!$E$53), Hypothèses!$D$53), 0)))*IF(D433&gt;=2,1,0)+((LOGNORM.INV(RAND(), LN(Hypothèses!$B$53), Hypothèses!$C$53)) - (MAX(MIN((LOGNORM.INV(RAND(), LN(Hypothèses!$B$53), Hypothèses!$C$53)-Hypothèses!$E$53), Hypothèses!$D$53), 0)))*IF(D433&gt;=3,1,0)+((LOGNORM.INV(RAND(), LN(Hypothèses!$B$53), Hypothèses!$C$53)) - (MAX(MIN((LOGNORM.INV(RAND(), LN(Hypothèses!$B$53), Hypothèses!$C$53)-Hypothèses!$E$53), Hypothèses!$D$53), 0)))*IF(D433&gt;=4,1,0)</f>
        <v>0</v>
      </c>
      <c r="K433" s="7">
        <f>E433+F433+G433</f>
        <v>0</v>
      </c>
      <c r="L433" s="7">
        <f>H433+I433+J433</f>
        <v>0</v>
      </c>
      <c r="M433" s="7">
        <f>Simulateur!$G$20 + L433</f>
        <v>0</v>
      </c>
    </row>
    <row r="434" spans="1:13">
      <c r="A434" s="11">
        <v>433</v>
      </c>
      <c r="B434" s="11">
        <f>BINOM.INV(1000, (Hypothèses!$B$43*Hypothèses!$B$46)/1000, RAND())</f>
        <v>0</v>
      </c>
      <c r="C434" s="11">
        <f>BINOM.INV(1000, (Hypothèses!$B$43*Hypothèses!$B$47)/1000, RAND())</f>
        <v>0</v>
      </c>
      <c r="D434" s="11">
        <f>BINOM.INV(1000, (Hypothèses!$B$43*Hypothèses!$B$48)/1000, RAND())</f>
        <v>0</v>
      </c>
      <c r="E434" s="7">
        <f>(MAX(MIN((LOGNORM.INV(RAND(), LN(Hypothèses!$B$51), Hypothèses!$C$51)-Hypothèses!$E$51), Hypothèses!$D$51), 0))*IF(B434&gt;=1,1,0)+(MAX(MIN((LOGNORM.INV(RAND(), LN(Hypothèses!$B$51), Hypothèses!$C$51)-Hypothèses!$E$51), Hypothèses!$D$51), 0))*IF(B434&gt;=2,1,0)+(MAX(MIN((LOGNORM.INV(RAND(), LN(Hypothèses!$B$51), Hypothèses!$C$51)-Hypothèses!$E$51), Hypothèses!$D$51), 0))*IF(B434&gt;=3,1,0)+(MAX(MIN((LOGNORM.INV(RAND(), LN(Hypothèses!$B$51), Hypothèses!$C$51)-Hypothèses!$E$51), Hypothèses!$D$51), 0))*IF(B434&gt;=4,1,0)</f>
        <v>0</v>
      </c>
      <c r="F434" s="7">
        <f>(MAX(MIN((LOGNORM.INV(RAND(), LN(Hypothèses!$B$52), Hypothèses!$C$52)-Hypothèses!$E$52), Hypothèses!$D$52), 0))*IF(C434&gt;=1,1,0)+(MAX(MIN((LOGNORM.INV(RAND(), LN(Hypothèses!$B$52), Hypothèses!$C$52)-Hypothèses!$E$52), Hypothèses!$D$52), 0))*IF(C434&gt;=2,1,0)+(MAX(MIN((LOGNORM.INV(RAND(), LN(Hypothèses!$B$52), Hypothèses!$C$52)-Hypothèses!$E$52), Hypothèses!$D$52), 0))*IF(C434&gt;=3,1,0)+(MAX(MIN((LOGNORM.INV(RAND(), LN(Hypothèses!$B$52), Hypothèses!$C$52)-Hypothèses!$E$52), Hypothèses!$D$52), 0))*IF(C434&gt;=4,1,0)</f>
        <v>0</v>
      </c>
      <c r="G434" s="7">
        <f>(MAX(MIN((LOGNORM.INV(RAND(), LN(Hypothèses!$B$53), Hypothèses!$C$53)-Hypothèses!$E$53), Hypothèses!$D$53), 0))*IF(D434&gt;=1,1,0)+(MAX(MIN((LOGNORM.INV(RAND(), LN(Hypothèses!$B$53), Hypothèses!$C$53)-Hypothèses!$E$53), Hypothèses!$D$53), 0))*IF(D434&gt;=2,1,0)+(MAX(MIN((LOGNORM.INV(RAND(), LN(Hypothèses!$B$53), Hypothèses!$C$53)-Hypothèses!$E$53), Hypothèses!$D$53), 0))*IF(D434&gt;=3,1,0)+(MAX(MIN((LOGNORM.INV(RAND(), LN(Hypothèses!$B$53), Hypothèses!$C$53)-Hypothèses!$E$53), Hypothèses!$D$53), 0))*IF(D434&gt;=4,1,0)</f>
        <v>0</v>
      </c>
      <c r="H434" s="7">
        <f>((LOGNORM.INV(RAND(), LN(Hypothèses!$B$51), Hypothèses!$C$51)) - (MAX(MIN((LOGNORM.INV(RAND(), LN(Hypothèses!$B$51), Hypothèses!$C$51)-Hypothèses!$E$51), Hypothèses!$D$51), 0)))*IF(B434&gt;=1,1,0)+((LOGNORM.INV(RAND(), LN(Hypothèses!$B$51), Hypothèses!$C$51)) - (MAX(MIN((LOGNORM.INV(RAND(), LN(Hypothèses!$B$51), Hypothèses!$C$51)-Hypothèses!$E$51), Hypothèses!$D$51), 0)))*IF(B434&gt;=2,1,0)+((LOGNORM.INV(RAND(), LN(Hypothèses!$B$51), Hypothèses!$C$51)) - (MAX(MIN((LOGNORM.INV(RAND(), LN(Hypothèses!$B$51), Hypothèses!$C$51)-Hypothèses!$E$51), Hypothèses!$D$51), 0)))*IF(B434&gt;=3,1,0)+((LOGNORM.INV(RAND(), LN(Hypothèses!$B$51), Hypothèses!$C$51)) - (MAX(MIN((LOGNORM.INV(RAND(), LN(Hypothèses!$B$51), Hypothèses!$C$51)-Hypothèses!$E$51), Hypothèses!$D$51), 0)))*IF(B434&gt;=4,1,0)</f>
        <v>0</v>
      </c>
      <c r="I434" s="7">
        <f>((LOGNORM.INV(RAND(), LN(Hypothèses!$B$52), Hypothèses!$C$52)) - (MAX(MIN((LOGNORM.INV(RAND(), LN(Hypothèses!$B$52), Hypothèses!$C$52)-Hypothèses!$E$52), Hypothèses!$D$52), 0)))*IF(C434&gt;=1,1,0)+((LOGNORM.INV(RAND(), LN(Hypothèses!$B$52), Hypothèses!$C$52)) - (MAX(MIN((LOGNORM.INV(RAND(), LN(Hypothèses!$B$52), Hypothèses!$C$52)-Hypothèses!$E$52), Hypothèses!$D$52), 0)))*IF(C434&gt;=2,1,0)+((LOGNORM.INV(RAND(), LN(Hypothèses!$B$52), Hypothèses!$C$52)) - (MAX(MIN((LOGNORM.INV(RAND(), LN(Hypothèses!$B$52), Hypothèses!$C$52)-Hypothèses!$E$52), Hypothèses!$D$52), 0)))*IF(C434&gt;=3,1,0)+((LOGNORM.INV(RAND(), LN(Hypothèses!$B$52), Hypothèses!$C$52)) - (MAX(MIN((LOGNORM.INV(RAND(), LN(Hypothèses!$B$52), Hypothèses!$C$52)-Hypothèses!$E$52), Hypothèses!$D$52), 0)))*IF(C434&gt;=4,1,0)</f>
        <v>0</v>
      </c>
      <c r="J434" s="7">
        <f>((LOGNORM.INV(RAND(), LN(Hypothèses!$B$53), Hypothèses!$C$53)) - (MAX(MIN((LOGNORM.INV(RAND(), LN(Hypothèses!$B$53), Hypothèses!$C$53)-Hypothèses!$E$53), Hypothèses!$D$53), 0)))*IF(D434&gt;=1,1,0)+((LOGNORM.INV(RAND(), LN(Hypothèses!$B$53), Hypothèses!$C$53)) - (MAX(MIN((LOGNORM.INV(RAND(), LN(Hypothèses!$B$53), Hypothèses!$C$53)-Hypothèses!$E$53), Hypothèses!$D$53), 0)))*IF(D434&gt;=2,1,0)+((LOGNORM.INV(RAND(), LN(Hypothèses!$B$53), Hypothèses!$C$53)) - (MAX(MIN((LOGNORM.INV(RAND(), LN(Hypothèses!$B$53), Hypothèses!$C$53)-Hypothèses!$E$53), Hypothèses!$D$53), 0)))*IF(D434&gt;=3,1,0)+((LOGNORM.INV(RAND(), LN(Hypothèses!$B$53), Hypothèses!$C$53)) - (MAX(MIN((LOGNORM.INV(RAND(), LN(Hypothèses!$B$53), Hypothèses!$C$53)-Hypothèses!$E$53), Hypothèses!$D$53), 0)))*IF(D434&gt;=4,1,0)</f>
        <v>0</v>
      </c>
      <c r="K434" s="7">
        <f>E434+F434+G434</f>
        <v>0</v>
      </c>
      <c r="L434" s="7">
        <f>H434+I434+J434</f>
        <v>0</v>
      </c>
      <c r="M434" s="7">
        <f>Simulateur!$G$20 + L434</f>
        <v>0</v>
      </c>
    </row>
    <row r="435" spans="1:13">
      <c r="A435" s="11">
        <v>434</v>
      </c>
      <c r="B435" s="11">
        <f>BINOM.INV(1000, (Hypothèses!$B$43*Hypothèses!$B$46)/1000, RAND())</f>
        <v>0</v>
      </c>
      <c r="C435" s="11">
        <f>BINOM.INV(1000, (Hypothèses!$B$43*Hypothèses!$B$47)/1000, RAND())</f>
        <v>0</v>
      </c>
      <c r="D435" s="11">
        <f>BINOM.INV(1000, (Hypothèses!$B$43*Hypothèses!$B$48)/1000, RAND())</f>
        <v>0</v>
      </c>
      <c r="E435" s="7">
        <f>(MAX(MIN((LOGNORM.INV(RAND(), LN(Hypothèses!$B$51), Hypothèses!$C$51)-Hypothèses!$E$51), Hypothèses!$D$51), 0))*IF(B435&gt;=1,1,0)+(MAX(MIN((LOGNORM.INV(RAND(), LN(Hypothèses!$B$51), Hypothèses!$C$51)-Hypothèses!$E$51), Hypothèses!$D$51), 0))*IF(B435&gt;=2,1,0)+(MAX(MIN((LOGNORM.INV(RAND(), LN(Hypothèses!$B$51), Hypothèses!$C$51)-Hypothèses!$E$51), Hypothèses!$D$51), 0))*IF(B435&gt;=3,1,0)+(MAX(MIN((LOGNORM.INV(RAND(), LN(Hypothèses!$B$51), Hypothèses!$C$51)-Hypothèses!$E$51), Hypothèses!$D$51), 0))*IF(B435&gt;=4,1,0)</f>
        <v>0</v>
      </c>
      <c r="F435" s="7">
        <f>(MAX(MIN((LOGNORM.INV(RAND(), LN(Hypothèses!$B$52), Hypothèses!$C$52)-Hypothèses!$E$52), Hypothèses!$D$52), 0))*IF(C435&gt;=1,1,0)+(MAX(MIN((LOGNORM.INV(RAND(), LN(Hypothèses!$B$52), Hypothèses!$C$52)-Hypothèses!$E$52), Hypothèses!$D$52), 0))*IF(C435&gt;=2,1,0)+(MAX(MIN((LOGNORM.INV(RAND(), LN(Hypothèses!$B$52), Hypothèses!$C$52)-Hypothèses!$E$52), Hypothèses!$D$52), 0))*IF(C435&gt;=3,1,0)+(MAX(MIN((LOGNORM.INV(RAND(), LN(Hypothèses!$B$52), Hypothèses!$C$52)-Hypothèses!$E$52), Hypothèses!$D$52), 0))*IF(C435&gt;=4,1,0)</f>
        <v>0</v>
      </c>
      <c r="G435" s="7">
        <f>(MAX(MIN((LOGNORM.INV(RAND(), LN(Hypothèses!$B$53), Hypothèses!$C$53)-Hypothèses!$E$53), Hypothèses!$D$53), 0))*IF(D435&gt;=1,1,0)+(MAX(MIN((LOGNORM.INV(RAND(), LN(Hypothèses!$B$53), Hypothèses!$C$53)-Hypothèses!$E$53), Hypothèses!$D$53), 0))*IF(D435&gt;=2,1,0)+(MAX(MIN((LOGNORM.INV(RAND(), LN(Hypothèses!$B$53), Hypothèses!$C$53)-Hypothèses!$E$53), Hypothèses!$D$53), 0))*IF(D435&gt;=3,1,0)+(MAX(MIN((LOGNORM.INV(RAND(), LN(Hypothèses!$B$53), Hypothèses!$C$53)-Hypothèses!$E$53), Hypothèses!$D$53), 0))*IF(D435&gt;=4,1,0)</f>
        <v>0</v>
      </c>
      <c r="H435" s="7">
        <f>((LOGNORM.INV(RAND(), LN(Hypothèses!$B$51), Hypothèses!$C$51)) - (MAX(MIN((LOGNORM.INV(RAND(), LN(Hypothèses!$B$51), Hypothèses!$C$51)-Hypothèses!$E$51), Hypothèses!$D$51), 0)))*IF(B435&gt;=1,1,0)+((LOGNORM.INV(RAND(), LN(Hypothèses!$B$51), Hypothèses!$C$51)) - (MAX(MIN((LOGNORM.INV(RAND(), LN(Hypothèses!$B$51), Hypothèses!$C$51)-Hypothèses!$E$51), Hypothèses!$D$51), 0)))*IF(B435&gt;=2,1,0)+((LOGNORM.INV(RAND(), LN(Hypothèses!$B$51), Hypothèses!$C$51)) - (MAX(MIN((LOGNORM.INV(RAND(), LN(Hypothèses!$B$51), Hypothèses!$C$51)-Hypothèses!$E$51), Hypothèses!$D$51), 0)))*IF(B435&gt;=3,1,0)+((LOGNORM.INV(RAND(), LN(Hypothèses!$B$51), Hypothèses!$C$51)) - (MAX(MIN((LOGNORM.INV(RAND(), LN(Hypothèses!$B$51), Hypothèses!$C$51)-Hypothèses!$E$51), Hypothèses!$D$51), 0)))*IF(B435&gt;=4,1,0)</f>
        <v>0</v>
      </c>
      <c r="I435" s="7">
        <f>((LOGNORM.INV(RAND(), LN(Hypothèses!$B$52), Hypothèses!$C$52)) - (MAX(MIN((LOGNORM.INV(RAND(), LN(Hypothèses!$B$52), Hypothèses!$C$52)-Hypothèses!$E$52), Hypothèses!$D$52), 0)))*IF(C435&gt;=1,1,0)+((LOGNORM.INV(RAND(), LN(Hypothèses!$B$52), Hypothèses!$C$52)) - (MAX(MIN((LOGNORM.INV(RAND(), LN(Hypothèses!$B$52), Hypothèses!$C$52)-Hypothèses!$E$52), Hypothèses!$D$52), 0)))*IF(C435&gt;=2,1,0)+((LOGNORM.INV(RAND(), LN(Hypothèses!$B$52), Hypothèses!$C$52)) - (MAX(MIN((LOGNORM.INV(RAND(), LN(Hypothèses!$B$52), Hypothèses!$C$52)-Hypothèses!$E$52), Hypothèses!$D$52), 0)))*IF(C435&gt;=3,1,0)+((LOGNORM.INV(RAND(), LN(Hypothèses!$B$52), Hypothèses!$C$52)) - (MAX(MIN((LOGNORM.INV(RAND(), LN(Hypothèses!$B$52), Hypothèses!$C$52)-Hypothèses!$E$52), Hypothèses!$D$52), 0)))*IF(C435&gt;=4,1,0)</f>
        <v>0</v>
      </c>
      <c r="J435" s="7">
        <f>((LOGNORM.INV(RAND(), LN(Hypothèses!$B$53), Hypothèses!$C$53)) - (MAX(MIN((LOGNORM.INV(RAND(), LN(Hypothèses!$B$53), Hypothèses!$C$53)-Hypothèses!$E$53), Hypothèses!$D$53), 0)))*IF(D435&gt;=1,1,0)+((LOGNORM.INV(RAND(), LN(Hypothèses!$B$53), Hypothèses!$C$53)) - (MAX(MIN((LOGNORM.INV(RAND(), LN(Hypothèses!$B$53), Hypothèses!$C$53)-Hypothèses!$E$53), Hypothèses!$D$53), 0)))*IF(D435&gt;=2,1,0)+((LOGNORM.INV(RAND(), LN(Hypothèses!$B$53), Hypothèses!$C$53)) - (MAX(MIN((LOGNORM.INV(RAND(), LN(Hypothèses!$B$53), Hypothèses!$C$53)-Hypothèses!$E$53), Hypothèses!$D$53), 0)))*IF(D435&gt;=3,1,0)+((LOGNORM.INV(RAND(), LN(Hypothèses!$B$53), Hypothèses!$C$53)) - (MAX(MIN((LOGNORM.INV(RAND(), LN(Hypothèses!$B$53), Hypothèses!$C$53)-Hypothèses!$E$53), Hypothèses!$D$53), 0)))*IF(D435&gt;=4,1,0)</f>
        <v>0</v>
      </c>
      <c r="K435" s="7">
        <f>E435+F435+G435</f>
        <v>0</v>
      </c>
      <c r="L435" s="7">
        <f>H435+I435+J435</f>
        <v>0</v>
      </c>
      <c r="M435" s="7">
        <f>Simulateur!$G$20 + L435</f>
        <v>0</v>
      </c>
    </row>
    <row r="436" spans="1:13">
      <c r="A436" s="11">
        <v>435</v>
      </c>
      <c r="B436" s="11">
        <f>BINOM.INV(1000, (Hypothèses!$B$43*Hypothèses!$B$46)/1000, RAND())</f>
        <v>0</v>
      </c>
      <c r="C436" s="11">
        <f>BINOM.INV(1000, (Hypothèses!$B$43*Hypothèses!$B$47)/1000, RAND())</f>
        <v>0</v>
      </c>
      <c r="D436" s="11">
        <f>BINOM.INV(1000, (Hypothèses!$B$43*Hypothèses!$B$48)/1000, RAND())</f>
        <v>0</v>
      </c>
      <c r="E436" s="7">
        <f>(MAX(MIN((LOGNORM.INV(RAND(), LN(Hypothèses!$B$51), Hypothèses!$C$51)-Hypothèses!$E$51), Hypothèses!$D$51), 0))*IF(B436&gt;=1,1,0)+(MAX(MIN((LOGNORM.INV(RAND(), LN(Hypothèses!$B$51), Hypothèses!$C$51)-Hypothèses!$E$51), Hypothèses!$D$51), 0))*IF(B436&gt;=2,1,0)+(MAX(MIN((LOGNORM.INV(RAND(), LN(Hypothèses!$B$51), Hypothèses!$C$51)-Hypothèses!$E$51), Hypothèses!$D$51), 0))*IF(B436&gt;=3,1,0)+(MAX(MIN((LOGNORM.INV(RAND(), LN(Hypothèses!$B$51), Hypothèses!$C$51)-Hypothèses!$E$51), Hypothèses!$D$51), 0))*IF(B436&gt;=4,1,0)</f>
        <v>0</v>
      </c>
      <c r="F436" s="7">
        <f>(MAX(MIN((LOGNORM.INV(RAND(), LN(Hypothèses!$B$52), Hypothèses!$C$52)-Hypothèses!$E$52), Hypothèses!$D$52), 0))*IF(C436&gt;=1,1,0)+(MAX(MIN((LOGNORM.INV(RAND(), LN(Hypothèses!$B$52), Hypothèses!$C$52)-Hypothèses!$E$52), Hypothèses!$D$52), 0))*IF(C436&gt;=2,1,0)+(MAX(MIN((LOGNORM.INV(RAND(), LN(Hypothèses!$B$52), Hypothèses!$C$52)-Hypothèses!$E$52), Hypothèses!$D$52), 0))*IF(C436&gt;=3,1,0)+(MAX(MIN((LOGNORM.INV(RAND(), LN(Hypothèses!$B$52), Hypothèses!$C$52)-Hypothèses!$E$52), Hypothèses!$D$52), 0))*IF(C436&gt;=4,1,0)</f>
        <v>0</v>
      </c>
      <c r="G436" s="7">
        <f>(MAX(MIN((LOGNORM.INV(RAND(), LN(Hypothèses!$B$53), Hypothèses!$C$53)-Hypothèses!$E$53), Hypothèses!$D$53), 0))*IF(D436&gt;=1,1,0)+(MAX(MIN((LOGNORM.INV(RAND(), LN(Hypothèses!$B$53), Hypothèses!$C$53)-Hypothèses!$E$53), Hypothèses!$D$53), 0))*IF(D436&gt;=2,1,0)+(MAX(MIN((LOGNORM.INV(RAND(), LN(Hypothèses!$B$53), Hypothèses!$C$53)-Hypothèses!$E$53), Hypothèses!$D$53), 0))*IF(D436&gt;=3,1,0)+(MAX(MIN((LOGNORM.INV(RAND(), LN(Hypothèses!$B$53), Hypothèses!$C$53)-Hypothèses!$E$53), Hypothèses!$D$53), 0))*IF(D436&gt;=4,1,0)</f>
        <v>0</v>
      </c>
      <c r="H436" s="7">
        <f>((LOGNORM.INV(RAND(), LN(Hypothèses!$B$51), Hypothèses!$C$51)) - (MAX(MIN((LOGNORM.INV(RAND(), LN(Hypothèses!$B$51), Hypothèses!$C$51)-Hypothèses!$E$51), Hypothèses!$D$51), 0)))*IF(B436&gt;=1,1,0)+((LOGNORM.INV(RAND(), LN(Hypothèses!$B$51), Hypothèses!$C$51)) - (MAX(MIN((LOGNORM.INV(RAND(), LN(Hypothèses!$B$51), Hypothèses!$C$51)-Hypothèses!$E$51), Hypothèses!$D$51), 0)))*IF(B436&gt;=2,1,0)+((LOGNORM.INV(RAND(), LN(Hypothèses!$B$51), Hypothèses!$C$51)) - (MAX(MIN((LOGNORM.INV(RAND(), LN(Hypothèses!$B$51), Hypothèses!$C$51)-Hypothèses!$E$51), Hypothèses!$D$51), 0)))*IF(B436&gt;=3,1,0)+((LOGNORM.INV(RAND(), LN(Hypothèses!$B$51), Hypothèses!$C$51)) - (MAX(MIN((LOGNORM.INV(RAND(), LN(Hypothèses!$B$51), Hypothèses!$C$51)-Hypothèses!$E$51), Hypothèses!$D$51), 0)))*IF(B436&gt;=4,1,0)</f>
        <v>0</v>
      </c>
      <c r="I436" s="7">
        <f>((LOGNORM.INV(RAND(), LN(Hypothèses!$B$52), Hypothèses!$C$52)) - (MAX(MIN((LOGNORM.INV(RAND(), LN(Hypothèses!$B$52), Hypothèses!$C$52)-Hypothèses!$E$52), Hypothèses!$D$52), 0)))*IF(C436&gt;=1,1,0)+((LOGNORM.INV(RAND(), LN(Hypothèses!$B$52), Hypothèses!$C$52)) - (MAX(MIN((LOGNORM.INV(RAND(), LN(Hypothèses!$B$52), Hypothèses!$C$52)-Hypothèses!$E$52), Hypothèses!$D$52), 0)))*IF(C436&gt;=2,1,0)+((LOGNORM.INV(RAND(), LN(Hypothèses!$B$52), Hypothèses!$C$52)) - (MAX(MIN((LOGNORM.INV(RAND(), LN(Hypothèses!$B$52), Hypothèses!$C$52)-Hypothèses!$E$52), Hypothèses!$D$52), 0)))*IF(C436&gt;=3,1,0)+((LOGNORM.INV(RAND(), LN(Hypothèses!$B$52), Hypothèses!$C$52)) - (MAX(MIN((LOGNORM.INV(RAND(), LN(Hypothèses!$B$52), Hypothèses!$C$52)-Hypothèses!$E$52), Hypothèses!$D$52), 0)))*IF(C436&gt;=4,1,0)</f>
        <v>0</v>
      </c>
      <c r="J436" s="7">
        <f>((LOGNORM.INV(RAND(), LN(Hypothèses!$B$53), Hypothèses!$C$53)) - (MAX(MIN((LOGNORM.INV(RAND(), LN(Hypothèses!$B$53), Hypothèses!$C$53)-Hypothèses!$E$53), Hypothèses!$D$53), 0)))*IF(D436&gt;=1,1,0)+((LOGNORM.INV(RAND(), LN(Hypothèses!$B$53), Hypothèses!$C$53)) - (MAX(MIN((LOGNORM.INV(RAND(), LN(Hypothèses!$B$53), Hypothèses!$C$53)-Hypothèses!$E$53), Hypothèses!$D$53), 0)))*IF(D436&gt;=2,1,0)+((LOGNORM.INV(RAND(), LN(Hypothèses!$B$53), Hypothèses!$C$53)) - (MAX(MIN((LOGNORM.INV(RAND(), LN(Hypothèses!$B$53), Hypothèses!$C$53)-Hypothèses!$E$53), Hypothèses!$D$53), 0)))*IF(D436&gt;=3,1,0)+((LOGNORM.INV(RAND(), LN(Hypothèses!$B$53), Hypothèses!$C$53)) - (MAX(MIN((LOGNORM.INV(RAND(), LN(Hypothèses!$B$53), Hypothèses!$C$53)-Hypothèses!$E$53), Hypothèses!$D$53), 0)))*IF(D436&gt;=4,1,0)</f>
        <v>0</v>
      </c>
      <c r="K436" s="7">
        <f>E436+F436+G436</f>
        <v>0</v>
      </c>
      <c r="L436" s="7">
        <f>H436+I436+J436</f>
        <v>0</v>
      </c>
      <c r="M436" s="7">
        <f>Simulateur!$G$20 + L436</f>
        <v>0</v>
      </c>
    </row>
    <row r="437" spans="1:13">
      <c r="A437" s="11">
        <v>436</v>
      </c>
      <c r="B437" s="11">
        <f>BINOM.INV(1000, (Hypothèses!$B$43*Hypothèses!$B$46)/1000, RAND())</f>
        <v>0</v>
      </c>
      <c r="C437" s="11">
        <f>BINOM.INV(1000, (Hypothèses!$B$43*Hypothèses!$B$47)/1000, RAND())</f>
        <v>0</v>
      </c>
      <c r="D437" s="11">
        <f>BINOM.INV(1000, (Hypothèses!$B$43*Hypothèses!$B$48)/1000, RAND())</f>
        <v>0</v>
      </c>
      <c r="E437" s="7">
        <f>(MAX(MIN((LOGNORM.INV(RAND(), LN(Hypothèses!$B$51), Hypothèses!$C$51)-Hypothèses!$E$51), Hypothèses!$D$51), 0))*IF(B437&gt;=1,1,0)+(MAX(MIN((LOGNORM.INV(RAND(), LN(Hypothèses!$B$51), Hypothèses!$C$51)-Hypothèses!$E$51), Hypothèses!$D$51), 0))*IF(B437&gt;=2,1,0)+(MAX(MIN((LOGNORM.INV(RAND(), LN(Hypothèses!$B$51), Hypothèses!$C$51)-Hypothèses!$E$51), Hypothèses!$D$51), 0))*IF(B437&gt;=3,1,0)+(MAX(MIN((LOGNORM.INV(RAND(), LN(Hypothèses!$B$51), Hypothèses!$C$51)-Hypothèses!$E$51), Hypothèses!$D$51), 0))*IF(B437&gt;=4,1,0)</f>
        <v>0</v>
      </c>
      <c r="F437" s="7">
        <f>(MAX(MIN((LOGNORM.INV(RAND(), LN(Hypothèses!$B$52), Hypothèses!$C$52)-Hypothèses!$E$52), Hypothèses!$D$52), 0))*IF(C437&gt;=1,1,0)+(MAX(MIN((LOGNORM.INV(RAND(), LN(Hypothèses!$B$52), Hypothèses!$C$52)-Hypothèses!$E$52), Hypothèses!$D$52), 0))*IF(C437&gt;=2,1,0)+(MAX(MIN((LOGNORM.INV(RAND(), LN(Hypothèses!$B$52), Hypothèses!$C$52)-Hypothèses!$E$52), Hypothèses!$D$52), 0))*IF(C437&gt;=3,1,0)+(MAX(MIN((LOGNORM.INV(RAND(), LN(Hypothèses!$B$52), Hypothèses!$C$52)-Hypothèses!$E$52), Hypothèses!$D$52), 0))*IF(C437&gt;=4,1,0)</f>
        <v>0</v>
      </c>
      <c r="G437" s="7">
        <f>(MAX(MIN((LOGNORM.INV(RAND(), LN(Hypothèses!$B$53), Hypothèses!$C$53)-Hypothèses!$E$53), Hypothèses!$D$53), 0))*IF(D437&gt;=1,1,0)+(MAX(MIN((LOGNORM.INV(RAND(), LN(Hypothèses!$B$53), Hypothèses!$C$53)-Hypothèses!$E$53), Hypothèses!$D$53), 0))*IF(D437&gt;=2,1,0)+(MAX(MIN((LOGNORM.INV(RAND(), LN(Hypothèses!$B$53), Hypothèses!$C$53)-Hypothèses!$E$53), Hypothèses!$D$53), 0))*IF(D437&gt;=3,1,0)+(MAX(MIN((LOGNORM.INV(RAND(), LN(Hypothèses!$B$53), Hypothèses!$C$53)-Hypothèses!$E$53), Hypothèses!$D$53), 0))*IF(D437&gt;=4,1,0)</f>
        <v>0</v>
      </c>
      <c r="H437" s="7">
        <f>((LOGNORM.INV(RAND(), LN(Hypothèses!$B$51), Hypothèses!$C$51)) - (MAX(MIN((LOGNORM.INV(RAND(), LN(Hypothèses!$B$51), Hypothèses!$C$51)-Hypothèses!$E$51), Hypothèses!$D$51), 0)))*IF(B437&gt;=1,1,0)+((LOGNORM.INV(RAND(), LN(Hypothèses!$B$51), Hypothèses!$C$51)) - (MAX(MIN((LOGNORM.INV(RAND(), LN(Hypothèses!$B$51), Hypothèses!$C$51)-Hypothèses!$E$51), Hypothèses!$D$51), 0)))*IF(B437&gt;=2,1,0)+((LOGNORM.INV(RAND(), LN(Hypothèses!$B$51), Hypothèses!$C$51)) - (MAX(MIN((LOGNORM.INV(RAND(), LN(Hypothèses!$B$51), Hypothèses!$C$51)-Hypothèses!$E$51), Hypothèses!$D$51), 0)))*IF(B437&gt;=3,1,0)+((LOGNORM.INV(RAND(), LN(Hypothèses!$B$51), Hypothèses!$C$51)) - (MAX(MIN((LOGNORM.INV(RAND(), LN(Hypothèses!$B$51), Hypothèses!$C$51)-Hypothèses!$E$51), Hypothèses!$D$51), 0)))*IF(B437&gt;=4,1,0)</f>
        <v>0</v>
      </c>
      <c r="I437" s="7">
        <f>((LOGNORM.INV(RAND(), LN(Hypothèses!$B$52), Hypothèses!$C$52)) - (MAX(MIN((LOGNORM.INV(RAND(), LN(Hypothèses!$B$52), Hypothèses!$C$52)-Hypothèses!$E$52), Hypothèses!$D$52), 0)))*IF(C437&gt;=1,1,0)+((LOGNORM.INV(RAND(), LN(Hypothèses!$B$52), Hypothèses!$C$52)) - (MAX(MIN((LOGNORM.INV(RAND(), LN(Hypothèses!$B$52), Hypothèses!$C$52)-Hypothèses!$E$52), Hypothèses!$D$52), 0)))*IF(C437&gt;=2,1,0)+((LOGNORM.INV(RAND(), LN(Hypothèses!$B$52), Hypothèses!$C$52)) - (MAX(MIN((LOGNORM.INV(RAND(), LN(Hypothèses!$B$52), Hypothèses!$C$52)-Hypothèses!$E$52), Hypothèses!$D$52), 0)))*IF(C437&gt;=3,1,0)+((LOGNORM.INV(RAND(), LN(Hypothèses!$B$52), Hypothèses!$C$52)) - (MAX(MIN((LOGNORM.INV(RAND(), LN(Hypothèses!$B$52), Hypothèses!$C$52)-Hypothèses!$E$52), Hypothèses!$D$52), 0)))*IF(C437&gt;=4,1,0)</f>
        <v>0</v>
      </c>
      <c r="J437" s="7">
        <f>((LOGNORM.INV(RAND(), LN(Hypothèses!$B$53), Hypothèses!$C$53)) - (MAX(MIN((LOGNORM.INV(RAND(), LN(Hypothèses!$B$53), Hypothèses!$C$53)-Hypothèses!$E$53), Hypothèses!$D$53), 0)))*IF(D437&gt;=1,1,0)+((LOGNORM.INV(RAND(), LN(Hypothèses!$B$53), Hypothèses!$C$53)) - (MAX(MIN((LOGNORM.INV(RAND(), LN(Hypothèses!$B$53), Hypothèses!$C$53)-Hypothèses!$E$53), Hypothèses!$D$53), 0)))*IF(D437&gt;=2,1,0)+((LOGNORM.INV(RAND(), LN(Hypothèses!$B$53), Hypothèses!$C$53)) - (MAX(MIN((LOGNORM.INV(RAND(), LN(Hypothèses!$B$53), Hypothèses!$C$53)-Hypothèses!$E$53), Hypothèses!$D$53), 0)))*IF(D437&gt;=3,1,0)+((LOGNORM.INV(RAND(), LN(Hypothèses!$B$53), Hypothèses!$C$53)) - (MAX(MIN((LOGNORM.INV(RAND(), LN(Hypothèses!$B$53), Hypothèses!$C$53)-Hypothèses!$E$53), Hypothèses!$D$53), 0)))*IF(D437&gt;=4,1,0)</f>
        <v>0</v>
      </c>
      <c r="K437" s="7">
        <f>E437+F437+G437</f>
        <v>0</v>
      </c>
      <c r="L437" s="7">
        <f>H437+I437+J437</f>
        <v>0</v>
      </c>
      <c r="M437" s="7">
        <f>Simulateur!$G$20 + L437</f>
        <v>0</v>
      </c>
    </row>
    <row r="438" spans="1:13">
      <c r="A438" s="11">
        <v>437</v>
      </c>
      <c r="B438" s="11">
        <f>BINOM.INV(1000, (Hypothèses!$B$43*Hypothèses!$B$46)/1000, RAND())</f>
        <v>0</v>
      </c>
      <c r="C438" s="11">
        <f>BINOM.INV(1000, (Hypothèses!$B$43*Hypothèses!$B$47)/1000, RAND())</f>
        <v>0</v>
      </c>
      <c r="D438" s="11">
        <f>BINOM.INV(1000, (Hypothèses!$B$43*Hypothèses!$B$48)/1000, RAND())</f>
        <v>0</v>
      </c>
      <c r="E438" s="7">
        <f>(MAX(MIN((LOGNORM.INV(RAND(), LN(Hypothèses!$B$51), Hypothèses!$C$51)-Hypothèses!$E$51), Hypothèses!$D$51), 0))*IF(B438&gt;=1,1,0)+(MAX(MIN((LOGNORM.INV(RAND(), LN(Hypothèses!$B$51), Hypothèses!$C$51)-Hypothèses!$E$51), Hypothèses!$D$51), 0))*IF(B438&gt;=2,1,0)+(MAX(MIN((LOGNORM.INV(RAND(), LN(Hypothèses!$B$51), Hypothèses!$C$51)-Hypothèses!$E$51), Hypothèses!$D$51), 0))*IF(B438&gt;=3,1,0)+(MAX(MIN((LOGNORM.INV(RAND(), LN(Hypothèses!$B$51), Hypothèses!$C$51)-Hypothèses!$E$51), Hypothèses!$D$51), 0))*IF(B438&gt;=4,1,0)</f>
        <v>0</v>
      </c>
      <c r="F438" s="7">
        <f>(MAX(MIN((LOGNORM.INV(RAND(), LN(Hypothèses!$B$52), Hypothèses!$C$52)-Hypothèses!$E$52), Hypothèses!$D$52), 0))*IF(C438&gt;=1,1,0)+(MAX(MIN((LOGNORM.INV(RAND(), LN(Hypothèses!$B$52), Hypothèses!$C$52)-Hypothèses!$E$52), Hypothèses!$D$52), 0))*IF(C438&gt;=2,1,0)+(MAX(MIN((LOGNORM.INV(RAND(), LN(Hypothèses!$B$52), Hypothèses!$C$52)-Hypothèses!$E$52), Hypothèses!$D$52), 0))*IF(C438&gt;=3,1,0)+(MAX(MIN((LOGNORM.INV(RAND(), LN(Hypothèses!$B$52), Hypothèses!$C$52)-Hypothèses!$E$52), Hypothèses!$D$52), 0))*IF(C438&gt;=4,1,0)</f>
        <v>0</v>
      </c>
      <c r="G438" s="7">
        <f>(MAX(MIN((LOGNORM.INV(RAND(), LN(Hypothèses!$B$53), Hypothèses!$C$53)-Hypothèses!$E$53), Hypothèses!$D$53), 0))*IF(D438&gt;=1,1,0)+(MAX(MIN((LOGNORM.INV(RAND(), LN(Hypothèses!$B$53), Hypothèses!$C$53)-Hypothèses!$E$53), Hypothèses!$D$53), 0))*IF(D438&gt;=2,1,0)+(MAX(MIN((LOGNORM.INV(RAND(), LN(Hypothèses!$B$53), Hypothèses!$C$53)-Hypothèses!$E$53), Hypothèses!$D$53), 0))*IF(D438&gt;=3,1,0)+(MAX(MIN((LOGNORM.INV(RAND(), LN(Hypothèses!$B$53), Hypothèses!$C$53)-Hypothèses!$E$53), Hypothèses!$D$53), 0))*IF(D438&gt;=4,1,0)</f>
        <v>0</v>
      </c>
      <c r="H438" s="7">
        <f>((LOGNORM.INV(RAND(), LN(Hypothèses!$B$51), Hypothèses!$C$51)) - (MAX(MIN((LOGNORM.INV(RAND(), LN(Hypothèses!$B$51), Hypothèses!$C$51)-Hypothèses!$E$51), Hypothèses!$D$51), 0)))*IF(B438&gt;=1,1,0)+((LOGNORM.INV(RAND(), LN(Hypothèses!$B$51), Hypothèses!$C$51)) - (MAX(MIN((LOGNORM.INV(RAND(), LN(Hypothèses!$B$51), Hypothèses!$C$51)-Hypothèses!$E$51), Hypothèses!$D$51), 0)))*IF(B438&gt;=2,1,0)+((LOGNORM.INV(RAND(), LN(Hypothèses!$B$51), Hypothèses!$C$51)) - (MAX(MIN((LOGNORM.INV(RAND(), LN(Hypothèses!$B$51), Hypothèses!$C$51)-Hypothèses!$E$51), Hypothèses!$D$51), 0)))*IF(B438&gt;=3,1,0)+((LOGNORM.INV(RAND(), LN(Hypothèses!$B$51), Hypothèses!$C$51)) - (MAX(MIN((LOGNORM.INV(RAND(), LN(Hypothèses!$B$51), Hypothèses!$C$51)-Hypothèses!$E$51), Hypothèses!$D$51), 0)))*IF(B438&gt;=4,1,0)</f>
        <v>0</v>
      </c>
      <c r="I438" s="7">
        <f>((LOGNORM.INV(RAND(), LN(Hypothèses!$B$52), Hypothèses!$C$52)) - (MAX(MIN((LOGNORM.INV(RAND(), LN(Hypothèses!$B$52), Hypothèses!$C$52)-Hypothèses!$E$52), Hypothèses!$D$52), 0)))*IF(C438&gt;=1,1,0)+((LOGNORM.INV(RAND(), LN(Hypothèses!$B$52), Hypothèses!$C$52)) - (MAX(MIN((LOGNORM.INV(RAND(), LN(Hypothèses!$B$52), Hypothèses!$C$52)-Hypothèses!$E$52), Hypothèses!$D$52), 0)))*IF(C438&gt;=2,1,0)+((LOGNORM.INV(RAND(), LN(Hypothèses!$B$52), Hypothèses!$C$52)) - (MAX(MIN((LOGNORM.INV(RAND(), LN(Hypothèses!$B$52), Hypothèses!$C$52)-Hypothèses!$E$52), Hypothèses!$D$52), 0)))*IF(C438&gt;=3,1,0)+((LOGNORM.INV(RAND(), LN(Hypothèses!$B$52), Hypothèses!$C$52)) - (MAX(MIN((LOGNORM.INV(RAND(), LN(Hypothèses!$B$52), Hypothèses!$C$52)-Hypothèses!$E$52), Hypothèses!$D$52), 0)))*IF(C438&gt;=4,1,0)</f>
        <v>0</v>
      </c>
      <c r="J438" s="7">
        <f>((LOGNORM.INV(RAND(), LN(Hypothèses!$B$53), Hypothèses!$C$53)) - (MAX(MIN((LOGNORM.INV(RAND(), LN(Hypothèses!$B$53), Hypothèses!$C$53)-Hypothèses!$E$53), Hypothèses!$D$53), 0)))*IF(D438&gt;=1,1,0)+((LOGNORM.INV(RAND(), LN(Hypothèses!$B$53), Hypothèses!$C$53)) - (MAX(MIN((LOGNORM.INV(RAND(), LN(Hypothèses!$B$53), Hypothèses!$C$53)-Hypothèses!$E$53), Hypothèses!$D$53), 0)))*IF(D438&gt;=2,1,0)+((LOGNORM.INV(RAND(), LN(Hypothèses!$B$53), Hypothèses!$C$53)) - (MAX(MIN((LOGNORM.INV(RAND(), LN(Hypothèses!$B$53), Hypothèses!$C$53)-Hypothèses!$E$53), Hypothèses!$D$53), 0)))*IF(D438&gt;=3,1,0)+((LOGNORM.INV(RAND(), LN(Hypothèses!$B$53), Hypothèses!$C$53)) - (MAX(MIN((LOGNORM.INV(RAND(), LN(Hypothèses!$B$53), Hypothèses!$C$53)-Hypothèses!$E$53), Hypothèses!$D$53), 0)))*IF(D438&gt;=4,1,0)</f>
        <v>0</v>
      </c>
      <c r="K438" s="7">
        <f>E438+F438+G438</f>
        <v>0</v>
      </c>
      <c r="L438" s="7">
        <f>H438+I438+J438</f>
        <v>0</v>
      </c>
      <c r="M438" s="7">
        <f>Simulateur!$G$20 + L438</f>
        <v>0</v>
      </c>
    </row>
    <row r="439" spans="1:13">
      <c r="A439" s="11">
        <v>438</v>
      </c>
      <c r="B439" s="11">
        <f>BINOM.INV(1000, (Hypothèses!$B$43*Hypothèses!$B$46)/1000, RAND())</f>
        <v>0</v>
      </c>
      <c r="C439" s="11">
        <f>BINOM.INV(1000, (Hypothèses!$B$43*Hypothèses!$B$47)/1000, RAND())</f>
        <v>0</v>
      </c>
      <c r="D439" s="11">
        <f>BINOM.INV(1000, (Hypothèses!$B$43*Hypothèses!$B$48)/1000, RAND())</f>
        <v>0</v>
      </c>
      <c r="E439" s="7">
        <f>(MAX(MIN((LOGNORM.INV(RAND(), LN(Hypothèses!$B$51), Hypothèses!$C$51)-Hypothèses!$E$51), Hypothèses!$D$51), 0))*IF(B439&gt;=1,1,0)+(MAX(MIN((LOGNORM.INV(RAND(), LN(Hypothèses!$B$51), Hypothèses!$C$51)-Hypothèses!$E$51), Hypothèses!$D$51), 0))*IF(B439&gt;=2,1,0)+(MAX(MIN((LOGNORM.INV(RAND(), LN(Hypothèses!$B$51), Hypothèses!$C$51)-Hypothèses!$E$51), Hypothèses!$D$51), 0))*IF(B439&gt;=3,1,0)+(MAX(MIN((LOGNORM.INV(RAND(), LN(Hypothèses!$B$51), Hypothèses!$C$51)-Hypothèses!$E$51), Hypothèses!$D$51), 0))*IF(B439&gt;=4,1,0)</f>
        <v>0</v>
      </c>
      <c r="F439" s="7">
        <f>(MAX(MIN((LOGNORM.INV(RAND(), LN(Hypothèses!$B$52), Hypothèses!$C$52)-Hypothèses!$E$52), Hypothèses!$D$52), 0))*IF(C439&gt;=1,1,0)+(MAX(MIN((LOGNORM.INV(RAND(), LN(Hypothèses!$B$52), Hypothèses!$C$52)-Hypothèses!$E$52), Hypothèses!$D$52), 0))*IF(C439&gt;=2,1,0)+(MAX(MIN((LOGNORM.INV(RAND(), LN(Hypothèses!$B$52), Hypothèses!$C$52)-Hypothèses!$E$52), Hypothèses!$D$52), 0))*IF(C439&gt;=3,1,0)+(MAX(MIN((LOGNORM.INV(RAND(), LN(Hypothèses!$B$52), Hypothèses!$C$52)-Hypothèses!$E$52), Hypothèses!$D$52), 0))*IF(C439&gt;=4,1,0)</f>
        <v>0</v>
      </c>
      <c r="G439" s="7">
        <f>(MAX(MIN((LOGNORM.INV(RAND(), LN(Hypothèses!$B$53), Hypothèses!$C$53)-Hypothèses!$E$53), Hypothèses!$D$53), 0))*IF(D439&gt;=1,1,0)+(MAX(MIN((LOGNORM.INV(RAND(), LN(Hypothèses!$B$53), Hypothèses!$C$53)-Hypothèses!$E$53), Hypothèses!$D$53), 0))*IF(D439&gt;=2,1,0)+(MAX(MIN((LOGNORM.INV(RAND(), LN(Hypothèses!$B$53), Hypothèses!$C$53)-Hypothèses!$E$53), Hypothèses!$D$53), 0))*IF(D439&gt;=3,1,0)+(MAX(MIN((LOGNORM.INV(RAND(), LN(Hypothèses!$B$53), Hypothèses!$C$53)-Hypothèses!$E$53), Hypothèses!$D$53), 0))*IF(D439&gt;=4,1,0)</f>
        <v>0</v>
      </c>
      <c r="H439" s="7">
        <f>((LOGNORM.INV(RAND(), LN(Hypothèses!$B$51), Hypothèses!$C$51)) - (MAX(MIN((LOGNORM.INV(RAND(), LN(Hypothèses!$B$51), Hypothèses!$C$51)-Hypothèses!$E$51), Hypothèses!$D$51), 0)))*IF(B439&gt;=1,1,0)+((LOGNORM.INV(RAND(), LN(Hypothèses!$B$51), Hypothèses!$C$51)) - (MAX(MIN((LOGNORM.INV(RAND(), LN(Hypothèses!$B$51), Hypothèses!$C$51)-Hypothèses!$E$51), Hypothèses!$D$51), 0)))*IF(B439&gt;=2,1,0)+((LOGNORM.INV(RAND(), LN(Hypothèses!$B$51), Hypothèses!$C$51)) - (MAX(MIN((LOGNORM.INV(RAND(), LN(Hypothèses!$B$51), Hypothèses!$C$51)-Hypothèses!$E$51), Hypothèses!$D$51), 0)))*IF(B439&gt;=3,1,0)+((LOGNORM.INV(RAND(), LN(Hypothèses!$B$51), Hypothèses!$C$51)) - (MAX(MIN((LOGNORM.INV(RAND(), LN(Hypothèses!$B$51), Hypothèses!$C$51)-Hypothèses!$E$51), Hypothèses!$D$51), 0)))*IF(B439&gt;=4,1,0)</f>
        <v>0</v>
      </c>
      <c r="I439" s="7">
        <f>((LOGNORM.INV(RAND(), LN(Hypothèses!$B$52), Hypothèses!$C$52)) - (MAX(MIN((LOGNORM.INV(RAND(), LN(Hypothèses!$B$52), Hypothèses!$C$52)-Hypothèses!$E$52), Hypothèses!$D$52), 0)))*IF(C439&gt;=1,1,0)+((LOGNORM.INV(RAND(), LN(Hypothèses!$B$52), Hypothèses!$C$52)) - (MAX(MIN((LOGNORM.INV(RAND(), LN(Hypothèses!$B$52), Hypothèses!$C$52)-Hypothèses!$E$52), Hypothèses!$D$52), 0)))*IF(C439&gt;=2,1,0)+((LOGNORM.INV(RAND(), LN(Hypothèses!$B$52), Hypothèses!$C$52)) - (MAX(MIN((LOGNORM.INV(RAND(), LN(Hypothèses!$B$52), Hypothèses!$C$52)-Hypothèses!$E$52), Hypothèses!$D$52), 0)))*IF(C439&gt;=3,1,0)+((LOGNORM.INV(RAND(), LN(Hypothèses!$B$52), Hypothèses!$C$52)) - (MAX(MIN((LOGNORM.INV(RAND(), LN(Hypothèses!$B$52), Hypothèses!$C$52)-Hypothèses!$E$52), Hypothèses!$D$52), 0)))*IF(C439&gt;=4,1,0)</f>
        <v>0</v>
      </c>
      <c r="J439" s="7">
        <f>((LOGNORM.INV(RAND(), LN(Hypothèses!$B$53), Hypothèses!$C$53)) - (MAX(MIN((LOGNORM.INV(RAND(), LN(Hypothèses!$B$53), Hypothèses!$C$53)-Hypothèses!$E$53), Hypothèses!$D$53), 0)))*IF(D439&gt;=1,1,0)+((LOGNORM.INV(RAND(), LN(Hypothèses!$B$53), Hypothèses!$C$53)) - (MAX(MIN((LOGNORM.INV(RAND(), LN(Hypothèses!$B$53), Hypothèses!$C$53)-Hypothèses!$E$53), Hypothèses!$D$53), 0)))*IF(D439&gt;=2,1,0)+((LOGNORM.INV(RAND(), LN(Hypothèses!$B$53), Hypothèses!$C$53)) - (MAX(MIN((LOGNORM.INV(RAND(), LN(Hypothèses!$B$53), Hypothèses!$C$53)-Hypothèses!$E$53), Hypothèses!$D$53), 0)))*IF(D439&gt;=3,1,0)+((LOGNORM.INV(RAND(), LN(Hypothèses!$B$53), Hypothèses!$C$53)) - (MAX(MIN((LOGNORM.INV(RAND(), LN(Hypothèses!$B$53), Hypothèses!$C$53)-Hypothèses!$E$53), Hypothèses!$D$53), 0)))*IF(D439&gt;=4,1,0)</f>
        <v>0</v>
      </c>
      <c r="K439" s="7">
        <f>E439+F439+G439</f>
        <v>0</v>
      </c>
      <c r="L439" s="7">
        <f>H439+I439+J439</f>
        <v>0</v>
      </c>
      <c r="M439" s="7">
        <f>Simulateur!$G$20 + L439</f>
        <v>0</v>
      </c>
    </row>
    <row r="440" spans="1:13">
      <c r="A440" s="11">
        <v>439</v>
      </c>
      <c r="B440" s="11">
        <f>BINOM.INV(1000, (Hypothèses!$B$43*Hypothèses!$B$46)/1000, RAND())</f>
        <v>0</v>
      </c>
      <c r="C440" s="11">
        <f>BINOM.INV(1000, (Hypothèses!$B$43*Hypothèses!$B$47)/1000, RAND())</f>
        <v>0</v>
      </c>
      <c r="D440" s="11">
        <f>BINOM.INV(1000, (Hypothèses!$B$43*Hypothèses!$B$48)/1000, RAND())</f>
        <v>0</v>
      </c>
      <c r="E440" s="7">
        <f>(MAX(MIN((LOGNORM.INV(RAND(), LN(Hypothèses!$B$51), Hypothèses!$C$51)-Hypothèses!$E$51), Hypothèses!$D$51), 0))*IF(B440&gt;=1,1,0)+(MAX(MIN((LOGNORM.INV(RAND(), LN(Hypothèses!$B$51), Hypothèses!$C$51)-Hypothèses!$E$51), Hypothèses!$D$51), 0))*IF(B440&gt;=2,1,0)+(MAX(MIN((LOGNORM.INV(RAND(), LN(Hypothèses!$B$51), Hypothèses!$C$51)-Hypothèses!$E$51), Hypothèses!$D$51), 0))*IF(B440&gt;=3,1,0)+(MAX(MIN((LOGNORM.INV(RAND(), LN(Hypothèses!$B$51), Hypothèses!$C$51)-Hypothèses!$E$51), Hypothèses!$D$51), 0))*IF(B440&gt;=4,1,0)</f>
        <v>0</v>
      </c>
      <c r="F440" s="7">
        <f>(MAX(MIN((LOGNORM.INV(RAND(), LN(Hypothèses!$B$52), Hypothèses!$C$52)-Hypothèses!$E$52), Hypothèses!$D$52), 0))*IF(C440&gt;=1,1,0)+(MAX(MIN((LOGNORM.INV(RAND(), LN(Hypothèses!$B$52), Hypothèses!$C$52)-Hypothèses!$E$52), Hypothèses!$D$52), 0))*IF(C440&gt;=2,1,0)+(MAX(MIN((LOGNORM.INV(RAND(), LN(Hypothèses!$B$52), Hypothèses!$C$52)-Hypothèses!$E$52), Hypothèses!$D$52), 0))*IF(C440&gt;=3,1,0)+(MAX(MIN((LOGNORM.INV(RAND(), LN(Hypothèses!$B$52), Hypothèses!$C$52)-Hypothèses!$E$52), Hypothèses!$D$52), 0))*IF(C440&gt;=4,1,0)</f>
        <v>0</v>
      </c>
      <c r="G440" s="7">
        <f>(MAX(MIN((LOGNORM.INV(RAND(), LN(Hypothèses!$B$53), Hypothèses!$C$53)-Hypothèses!$E$53), Hypothèses!$D$53), 0))*IF(D440&gt;=1,1,0)+(MAX(MIN((LOGNORM.INV(RAND(), LN(Hypothèses!$B$53), Hypothèses!$C$53)-Hypothèses!$E$53), Hypothèses!$D$53), 0))*IF(D440&gt;=2,1,0)+(MAX(MIN((LOGNORM.INV(RAND(), LN(Hypothèses!$B$53), Hypothèses!$C$53)-Hypothèses!$E$53), Hypothèses!$D$53), 0))*IF(D440&gt;=3,1,0)+(MAX(MIN((LOGNORM.INV(RAND(), LN(Hypothèses!$B$53), Hypothèses!$C$53)-Hypothèses!$E$53), Hypothèses!$D$53), 0))*IF(D440&gt;=4,1,0)</f>
        <v>0</v>
      </c>
      <c r="H440" s="7">
        <f>((LOGNORM.INV(RAND(), LN(Hypothèses!$B$51), Hypothèses!$C$51)) - (MAX(MIN((LOGNORM.INV(RAND(), LN(Hypothèses!$B$51), Hypothèses!$C$51)-Hypothèses!$E$51), Hypothèses!$D$51), 0)))*IF(B440&gt;=1,1,0)+((LOGNORM.INV(RAND(), LN(Hypothèses!$B$51), Hypothèses!$C$51)) - (MAX(MIN((LOGNORM.INV(RAND(), LN(Hypothèses!$B$51), Hypothèses!$C$51)-Hypothèses!$E$51), Hypothèses!$D$51), 0)))*IF(B440&gt;=2,1,0)+((LOGNORM.INV(RAND(), LN(Hypothèses!$B$51), Hypothèses!$C$51)) - (MAX(MIN((LOGNORM.INV(RAND(), LN(Hypothèses!$B$51), Hypothèses!$C$51)-Hypothèses!$E$51), Hypothèses!$D$51), 0)))*IF(B440&gt;=3,1,0)+((LOGNORM.INV(RAND(), LN(Hypothèses!$B$51), Hypothèses!$C$51)) - (MAX(MIN((LOGNORM.INV(RAND(), LN(Hypothèses!$B$51), Hypothèses!$C$51)-Hypothèses!$E$51), Hypothèses!$D$51), 0)))*IF(B440&gt;=4,1,0)</f>
        <v>0</v>
      </c>
      <c r="I440" s="7">
        <f>((LOGNORM.INV(RAND(), LN(Hypothèses!$B$52), Hypothèses!$C$52)) - (MAX(MIN((LOGNORM.INV(RAND(), LN(Hypothèses!$B$52), Hypothèses!$C$52)-Hypothèses!$E$52), Hypothèses!$D$52), 0)))*IF(C440&gt;=1,1,0)+((LOGNORM.INV(RAND(), LN(Hypothèses!$B$52), Hypothèses!$C$52)) - (MAX(MIN((LOGNORM.INV(RAND(), LN(Hypothèses!$B$52), Hypothèses!$C$52)-Hypothèses!$E$52), Hypothèses!$D$52), 0)))*IF(C440&gt;=2,1,0)+((LOGNORM.INV(RAND(), LN(Hypothèses!$B$52), Hypothèses!$C$52)) - (MAX(MIN((LOGNORM.INV(RAND(), LN(Hypothèses!$B$52), Hypothèses!$C$52)-Hypothèses!$E$52), Hypothèses!$D$52), 0)))*IF(C440&gt;=3,1,0)+((LOGNORM.INV(RAND(), LN(Hypothèses!$B$52), Hypothèses!$C$52)) - (MAX(MIN((LOGNORM.INV(RAND(), LN(Hypothèses!$B$52), Hypothèses!$C$52)-Hypothèses!$E$52), Hypothèses!$D$52), 0)))*IF(C440&gt;=4,1,0)</f>
        <v>0</v>
      </c>
      <c r="J440" s="7">
        <f>((LOGNORM.INV(RAND(), LN(Hypothèses!$B$53), Hypothèses!$C$53)) - (MAX(MIN((LOGNORM.INV(RAND(), LN(Hypothèses!$B$53), Hypothèses!$C$53)-Hypothèses!$E$53), Hypothèses!$D$53), 0)))*IF(D440&gt;=1,1,0)+((LOGNORM.INV(RAND(), LN(Hypothèses!$B$53), Hypothèses!$C$53)) - (MAX(MIN((LOGNORM.INV(RAND(), LN(Hypothèses!$B$53), Hypothèses!$C$53)-Hypothèses!$E$53), Hypothèses!$D$53), 0)))*IF(D440&gt;=2,1,0)+((LOGNORM.INV(RAND(), LN(Hypothèses!$B$53), Hypothèses!$C$53)) - (MAX(MIN((LOGNORM.INV(RAND(), LN(Hypothèses!$B$53), Hypothèses!$C$53)-Hypothèses!$E$53), Hypothèses!$D$53), 0)))*IF(D440&gt;=3,1,0)+((LOGNORM.INV(RAND(), LN(Hypothèses!$B$53), Hypothèses!$C$53)) - (MAX(MIN((LOGNORM.INV(RAND(), LN(Hypothèses!$B$53), Hypothèses!$C$53)-Hypothèses!$E$53), Hypothèses!$D$53), 0)))*IF(D440&gt;=4,1,0)</f>
        <v>0</v>
      </c>
      <c r="K440" s="7">
        <f>E440+F440+G440</f>
        <v>0</v>
      </c>
      <c r="L440" s="7">
        <f>H440+I440+J440</f>
        <v>0</v>
      </c>
      <c r="M440" s="7">
        <f>Simulateur!$G$20 + L440</f>
        <v>0</v>
      </c>
    </row>
    <row r="441" spans="1:13">
      <c r="A441" s="11">
        <v>440</v>
      </c>
      <c r="B441" s="11">
        <f>BINOM.INV(1000, (Hypothèses!$B$43*Hypothèses!$B$46)/1000, RAND())</f>
        <v>0</v>
      </c>
      <c r="C441" s="11">
        <f>BINOM.INV(1000, (Hypothèses!$B$43*Hypothèses!$B$47)/1000, RAND())</f>
        <v>0</v>
      </c>
      <c r="D441" s="11">
        <f>BINOM.INV(1000, (Hypothèses!$B$43*Hypothèses!$B$48)/1000, RAND())</f>
        <v>0</v>
      </c>
      <c r="E441" s="7">
        <f>(MAX(MIN((LOGNORM.INV(RAND(), LN(Hypothèses!$B$51), Hypothèses!$C$51)-Hypothèses!$E$51), Hypothèses!$D$51), 0))*IF(B441&gt;=1,1,0)+(MAX(MIN((LOGNORM.INV(RAND(), LN(Hypothèses!$B$51), Hypothèses!$C$51)-Hypothèses!$E$51), Hypothèses!$D$51), 0))*IF(B441&gt;=2,1,0)+(MAX(MIN((LOGNORM.INV(RAND(), LN(Hypothèses!$B$51), Hypothèses!$C$51)-Hypothèses!$E$51), Hypothèses!$D$51), 0))*IF(B441&gt;=3,1,0)+(MAX(MIN((LOGNORM.INV(RAND(), LN(Hypothèses!$B$51), Hypothèses!$C$51)-Hypothèses!$E$51), Hypothèses!$D$51), 0))*IF(B441&gt;=4,1,0)</f>
        <v>0</v>
      </c>
      <c r="F441" s="7">
        <f>(MAX(MIN((LOGNORM.INV(RAND(), LN(Hypothèses!$B$52), Hypothèses!$C$52)-Hypothèses!$E$52), Hypothèses!$D$52), 0))*IF(C441&gt;=1,1,0)+(MAX(MIN((LOGNORM.INV(RAND(), LN(Hypothèses!$B$52), Hypothèses!$C$52)-Hypothèses!$E$52), Hypothèses!$D$52), 0))*IF(C441&gt;=2,1,0)+(MAX(MIN((LOGNORM.INV(RAND(), LN(Hypothèses!$B$52), Hypothèses!$C$52)-Hypothèses!$E$52), Hypothèses!$D$52), 0))*IF(C441&gt;=3,1,0)+(MAX(MIN((LOGNORM.INV(RAND(), LN(Hypothèses!$B$52), Hypothèses!$C$52)-Hypothèses!$E$52), Hypothèses!$D$52), 0))*IF(C441&gt;=4,1,0)</f>
        <v>0</v>
      </c>
      <c r="G441" s="7">
        <f>(MAX(MIN((LOGNORM.INV(RAND(), LN(Hypothèses!$B$53), Hypothèses!$C$53)-Hypothèses!$E$53), Hypothèses!$D$53), 0))*IF(D441&gt;=1,1,0)+(MAX(MIN((LOGNORM.INV(RAND(), LN(Hypothèses!$B$53), Hypothèses!$C$53)-Hypothèses!$E$53), Hypothèses!$D$53), 0))*IF(D441&gt;=2,1,0)+(MAX(MIN((LOGNORM.INV(RAND(), LN(Hypothèses!$B$53), Hypothèses!$C$53)-Hypothèses!$E$53), Hypothèses!$D$53), 0))*IF(D441&gt;=3,1,0)+(MAX(MIN((LOGNORM.INV(RAND(), LN(Hypothèses!$B$53), Hypothèses!$C$53)-Hypothèses!$E$53), Hypothèses!$D$53), 0))*IF(D441&gt;=4,1,0)</f>
        <v>0</v>
      </c>
      <c r="H441" s="7">
        <f>((LOGNORM.INV(RAND(), LN(Hypothèses!$B$51), Hypothèses!$C$51)) - (MAX(MIN((LOGNORM.INV(RAND(), LN(Hypothèses!$B$51), Hypothèses!$C$51)-Hypothèses!$E$51), Hypothèses!$D$51), 0)))*IF(B441&gt;=1,1,0)+((LOGNORM.INV(RAND(), LN(Hypothèses!$B$51), Hypothèses!$C$51)) - (MAX(MIN((LOGNORM.INV(RAND(), LN(Hypothèses!$B$51), Hypothèses!$C$51)-Hypothèses!$E$51), Hypothèses!$D$51), 0)))*IF(B441&gt;=2,1,0)+((LOGNORM.INV(RAND(), LN(Hypothèses!$B$51), Hypothèses!$C$51)) - (MAX(MIN((LOGNORM.INV(RAND(), LN(Hypothèses!$B$51), Hypothèses!$C$51)-Hypothèses!$E$51), Hypothèses!$D$51), 0)))*IF(B441&gt;=3,1,0)+((LOGNORM.INV(RAND(), LN(Hypothèses!$B$51), Hypothèses!$C$51)) - (MAX(MIN((LOGNORM.INV(RAND(), LN(Hypothèses!$B$51), Hypothèses!$C$51)-Hypothèses!$E$51), Hypothèses!$D$51), 0)))*IF(B441&gt;=4,1,0)</f>
        <v>0</v>
      </c>
      <c r="I441" s="7">
        <f>((LOGNORM.INV(RAND(), LN(Hypothèses!$B$52), Hypothèses!$C$52)) - (MAX(MIN((LOGNORM.INV(RAND(), LN(Hypothèses!$B$52), Hypothèses!$C$52)-Hypothèses!$E$52), Hypothèses!$D$52), 0)))*IF(C441&gt;=1,1,0)+((LOGNORM.INV(RAND(), LN(Hypothèses!$B$52), Hypothèses!$C$52)) - (MAX(MIN((LOGNORM.INV(RAND(), LN(Hypothèses!$B$52), Hypothèses!$C$52)-Hypothèses!$E$52), Hypothèses!$D$52), 0)))*IF(C441&gt;=2,1,0)+((LOGNORM.INV(RAND(), LN(Hypothèses!$B$52), Hypothèses!$C$52)) - (MAX(MIN((LOGNORM.INV(RAND(), LN(Hypothèses!$B$52), Hypothèses!$C$52)-Hypothèses!$E$52), Hypothèses!$D$52), 0)))*IF(C441&gt;=3,1,0)+((LOGNORM.INV(RAND(), LN(Hypothèses!$B$52), Hypothèses!$C$52)) - (MAX(MIN((LOGNORM.INV(RAND(), LN(Hypothèses!$B$52), Hypothèses!$C$52)-Hypothèses!$E$52), Hypothèses!$D$52), 0)))*IF(C441&gt;=4,1,0)</f>
        <v>0</v>
      </c>
      <c r="J441" s="7">
        <f>((LOGNORM.INV(RAND(), LN(Hypothèses!$B$53), Hypothèses!$C$53)) - (MAX(MIN((LOGNORM.INV(RAND(), LN(Hypothèses!$B$53), Hypothèses!$C$53)-Hypothèses!$E$53), Hypothèses!$D$53), 0)))*IF(D441&gt;=1,1,0)+((LOGNORM.INV(RAND(), LN(Hypothèses!$B$53), Hypothèses!$C$53)) - (MAX(MIN((LOGNORM.INV(RAND(), LN(Hypothèses!$B$53), Hypothèses!$C$53)-Hypothèses!$E$53), Hypothèses!$D$53), 0)))*IF(D441&gt;=2,1,0)+((LOGNORM.INV(RAND(), LN(Hypothèses!$B$53), Hypothèses!$C$53)) - (MAX(MIN((LOGNORM.INV(RAND(), LN(Hypothèses!$B$53), Hypothèses!$C$53)-Hypothèses!$E$53), Hypothèses!$D$53), 0)))*IF(D441&gt;=3,1,0)+((LOGNORM.INV(RAND(), LN(Hypothèses!$B$53), Hypothèses!$C$53)) - (MAX(MIN((LOGNORM.INV(RAND(), LN(Hypothèses!$B$53), Hypothèses!$C$53)-Hypothèses!$E$53), Hypothèses!$D$53), 0)))*IF(D441&gt;=4,1,0)</f>
        <v>0</v>
      </c>
      <c r="K441" s="7">
        <f>E441+F441+G441</f>
        <v>0</v>
      </c>
      <c r="L441" s="7">
        <f>H441+I441+J441</f>
        <v>0</v>
      </c>
      <c r="M441" s="7">
        <f>Simulateur!$G$20 + L441</f>
        <v>0</v>
      </c>
    </row>
    <row r="442" spans="1:13">
      <c r="A442" s="11">
        <v>441</v>
      </c>
      <c r="B442" s="11">
        <f>BINOM.INV(1000, (Hypothèses!$B$43*Hypothèses!$B$46)/1000, RAND())</f>
        <v>0</v>
      </c>
      <c r="C442" s="11">
        <f>BINOM.INV(1000, (Hypothèses!$B$43*Hypothèses!$B$47)/1000, RAND())</f>
        <v>0</v>
      </c>
      <c r="D442" s="11">
        <f>BINOM.INV(1000, (Hypothèses!$B$43*Hypothèses!$B$48)/1000, RAND())</f>
        <v>0</v>
      </c>
      <c r="E442" s="7">
        <f>(MAX(MIN((LOGNORM.INV(RAND(), LN(Hypothèses!$B$51), Hypothèses!$C$51)-Hypothèses!$E$51), Hypothèses!$D$51), 0))*IF(B442&gt;=1,1,0)+(MAX(MIN((LOGNORM.INV(RAND(), LN(Hypothèses!$B$51), Hypothèses!$C$51)-Hypothèses!$E$51), Hypothèses!$D$51), 0))*IF(B442&gt;=2,1,0)+(MAX(MIN((LOGNORM.INV(RAND(), LN(Hypothèses!$B$51), Hypothèses!$C$51)-Hypothèses!$E$51), Hypothèses!$D$51), 0))*IF(B442&gt;=3,1,0)+(MAX(MIN((LOGNORM.INV(RAND(), LN(Hypothèses!$B$51), Hypothèses!$C$51)-Hypothèses!$E$51), Hypothèses!$D$51), 0))*IF(B442&gt;=4,1,0)</f>
        <v>0</v>
      </c>
      <c r="F442" s="7">
        <f>(MAX(MIN((LOGNORM.INV(RAND(), LN(Hypothèses!$B$52), Hypothèses!$C$52)-Hypothèses!$E$52), Hypothèses!$D$52), 0))*IF(C442&gt;=1,1,0)+(MAX(MIN((LOGNORM.INV(RAND(), LN(Hypothèses!$B$52), Hypothèses!$C$52)-Hypothèses!$E$52), Hypothèses!$D$52), 0))*IF(C442&gt;=2,1,0)+(MAX(MIN((LOGNORM.INV(RAND(), LN(Hypothèses!$B$52), Hypothèses!$C$52)-Hypothèses!$E$52), Hypothèses!$D$52), 0))*IF(C442&gt;=3,1,0)+(MAX(MIN((LOGNORM.INV(RAND(), LN(Hypothèses!$B$52), Hypothèses!$C$52)-Hypothèses!$E$52), Hypothèses!$D$52), 0))*IF(C442&gt;=4,1,0)</f>
        <v>0</v>
      </c>
      <c r="G442" s="7">
        <f>(MAX(MIN((LOGNORM.INV(RAND(), LN(Hypothèses!$B$53), Hypothèses!$C$53)-Hypothèses!$E$53), Hypothèses!$D$53), 0))*IF(D442&gt;=1,1,0)+(MAX(MIN((LOGNORM.INV(RAND(), LN(Hypothèses!$B$53), Hypothèses!$C$53)-Hypothèses!$E$53), Hypothèses!$D$53), 0))*IF(D442&gt;=2,1,0)+(MAX(MIN((LOGNORM.INV(RAND(), LN(Hypothèses!$B$53), Hypothèses!$C$53)-Hypothèses!$E$53), Hypothèses!$D$53), 0))*IF(D442&gt;=3,1,0)+(MAX(MIN((LOGNORM.INV(RAND(), LN(Hypothèses!$B$53), Hypothèses!$C$53)-Hypothèses!$E$53), Hypothèses!$D$53), 0))*IF(D442&gt;=4,1,0)</f>
        <v>0</v>
      </c>
      <c r="H442" s="7">
        <f>((LOGNORM.INV(RAND(), LN(Hypothèses!$B$51), Hypothèses!$C$51)) - (MAX(MIN((LOGNORM.INV(RAND(), LN(Hypothèses!$B$51), Hypothèses!$C$51)-Hypothèses!$E$51), Hypothèses!$D$51), 0)))*IF(B442&gt;=1,1,0)+((LOGNORM.INV(RAND(), LN(Hypothèses!$B$51), Hypothèses!$C$51)) - (MAX(MIN((LOGNORM.INV(RAND(), LN(Hypothèses!$B$51), Hypothèses!$C$51)-Hypothèses!$E$51), Hypothèses!$D$51), 0)))*IF(B442&gt;=2,1,0)+((LOGNORM.INV(RAND(), LN(Hypothèses!$B$51), Hypothèses!$C$51)) - (MAX(MIN((LOGNORM.INV(RAND(), LN(Hypothèses!$B$51), Hypothèses!$C$51)-Hypothèses!$E$51), Hypothèses!$D$51), 0)))*IF(B442&gt;=3,1,0)+((LOGNORM.INV(RAND(), LN(Hypothèses!$B$51), Hypothèses!$C$51)) - (MAX(MIN((LOGNORM.INV(RAND(), LN(Hypothèses!$B$51), Hypothèses!$C$51)-Hypothèses!$E$51), Hypothèses!$D$51), 0)))*IF(B442&gt;=4,1,0)</f>
        <v>0</v>
      </c>
      <c r="I442" s="7">
        <f>((LOGNORM.INV(RAND(), LN(Hypothèses!$B$52), Hypothèses!$C$52)) - (MAX(MIN((LOGNORM.INV(RAND(), LN(Hypothèses!$B$52), Hypothèses!$C$52)-Hypothèses!$E$52), Hypothèses!$D$52), 0)))*IF(C442&gt;=1,1,0)+((LOGNORM.INV(RAND(), LN(Hypothèses!$B$52), Hypothèses!$C$52)) - (MAX(MIN((LOGNORM.INV(RAND(), LN(Hypothèses!$B$52), Hypothèses!$C$52)-Hypothèses!$E$52), Hypothèses!$D$52), 0)))*IF(C442&gt;=2,1,0)+((LOGNORM.INV(RAND(), LN(Hypothèses!$B$52), Hypothèses!$C$52)) - (MAX(MIN((LOGNORM.INV(RAND(), LN(Hypothèses!$B$52), Hypothèses!$C$52)-Hypothèses!$E$52), Hypothèses!$D$52), 0)))*IF(C442&gt;=3,1,0)+((LOGNORM.INV(RAND(), LN(Hypothèses!$B$52), Hypothèses!$C$52)) - (MAX(MIN((LOGNORM.INV(RAND(), LN(Hypothèses!$B$52), Hypothèses!$C$52)-Hypothèses!$E$52), Hypothèses!$D$52), 0)))*IF(C442&gt;=4,1,0)</f>
        <v>0</v>
      </c>
      <c r="J442" s="7">
        <f>((LOGNORM.INV(RAND(), LN(Hypothèses!$B$53), Hypothèses!$C$53)) - (MAX(MIN((LOGNORM.INV(RAND(), LN(Hypothèses!$B$53), Hypothèses!$C$53)-Hypothèses!$E$53), Hypothèses!$D$53), 0)))*IF(D442&gt;=1,1,0)+((LOGNORM.INV(RAND(), LN(Hypothèses!$B$53), Hypothèses!$C$53)) - (MAX(MIN((LOGNORM.INV(RAND(), LN(Hypothèses!$B$53), Hypothèses!$C$53)-Hypothèses!$E$53), Hypothèses!$D$53), 0)))*IF(D442&gt;=2,1,0)+((LOGNORM.INV(RAND(), LN(Hypothèses!$B$53), Hypothèses!$C$53)) - (MAX(MIN((LOGNORM.INV(RAND(), LN(Hypothèses!$B$53), Hypothèses!$C$53)-Hypothèses!$E$53), Hypothèses!$D$53), 0)))*IF(D442&gt;=3,1,0)+((LOGNORM.INV(RAND(), LN(Hypothèses!$B$53), Hypothèses!$C$53)) - (MAX(MIN((LOGNORM.INV(RAND(), LN(Hypothèses!$B$53), Hypothèses!$C$53)-Hypothèses!$E$53), Hypothèses!$D$53), 0)))*IF(D442&gt;=4,1,0)</f>
        <v>0</v>
      </c>
      <c r="K442" s="7">
        <f>E442+F442+G442</f>
        <v>0</v>
      </c>
      <c r="L442" s="7">
        <f>H442+I442+J442</f>
        <v>0</v>
      </c>
      <c r="M442" s="7">
        <f>Simulateur!$G$20 + L442</f>
        <v>0</v>
      </c>
    </row>
    <row r="443" spans="1:13">
      <c r="A443" s="11">
        <v>442</v>
      </c>
      <c r="B443" s="11">
        <f>BINOM.INV(1000, (Hypothèses!$B$43*Hypothèses!$B$46)/1000, RAND())</f>
        <v>0</v>
      </c>
      <c r="C443" s="11">
        <f>BINOM.INV(1000, (Hypothèses!$B$43*Hypothèses!$B$47)/1000, RAND())</f>
        <v>0</v>
      </c>
      <c r="D443" s="11">
        <f>BINOM.INV(1000, (Hypothèses!$B$43*Hypothèses!$B$48)/1000, RAND())</f>
        <v>0</v>
      </c>
      <c r="E443" s="7">
        <f>(MAX(MIN((LOGNORM.INV(RAND(), LN(Hypothèses!$B$51), Hypothèses!$C$51)-Hypothèses!$E$51), Hypothèses!$D$51), 0))*IF(B443&gt;=1,1,0)+(MAX(MIN((LOGNORM.INV(RAND(), LN(Hypothèses!$B$51), Hypothèses!$C$51)-Hypothèses!$E$51), Hypothèses!$D$51), 0))*IF(B443&gt;=2,1,0)+(MAX(MIN((LOGNORM.INV(RAND(), LN(Hypothèses!$B$51), Hypothèses!$C$51)-Hypothèses!$E$51), Hypothèses!$D$51), 0))*IF(B443&gt;=3,1,0)+(MAX(MIN((LOGNORM.INV(RAND(), LN(Hypothèses!$B$51), Hypothèses!$C$51)-Hypothèses!$E$51), Hypothèses!$D$51), 0))*IF(B443&gt;=4,1,0)</f>
        <v>0</v>
      </c>
      <c r="F443" s="7">
        <f>(MAX(MIN((LOGNORM.INV(RAND(), LN(Hypothèses!$B$52), Hypothèses!$C$52)-Hypothèses!$E$52), Hypothèses!$D$52), 0))*IF(C443&gt;=1,1,0)+(MAX(MIN((LOGNORM.INV(RAND(), LN(Hypothèses!$B$52), Hypothèses!$C$52)-Hypothèses!$E$52), Hypothèses!$D$52), 0))*IF(C443&gt;=2,1,0)+(MAX(MIN((LOGNORM.INV(RAND(), LN(Hypothèses!$B$52), Hypothèses!$C$52)-Hypothèses!$E$52), Hypothèses!$D$52), 0))*IF(C443&gt;=3,1,0)+(MAX(MIN((LOGNORM.INV(RAND(), LN(Hypothèses!$B$52), Hypothèses!$C$52)-Hypothèses!$E$52), Hypothèses!$D$52), 0))*IF(C443&gt;=4,1,0)</f>
        <v>0</v>
      </c>
      <c r="G443" s="7">
        <f>(MAX(MIN((LOGNORM.INV(RAND(), LN(Hypothèses!$B$53), Hypothèses!$C$53)-Hypothèses!$E$53), Hypothèses!$D$53), 0))*IF(D443&gt;=1,1,0)+(MAX(MIN((LOGNORM.INV(RAND(), LN(Hypothèses!$B$53), Hypothèses!$C$53)-Hypothèses!$E$53), Hypothèses!$D$53), 0))*IF(D443&gt;=2,1,0)+(MAX(MIN((LOGNORM.INV(RAND(), LN(Hypothèses!$B$53), Hypothèses!$C$53)-Hypothèses!$E$53), Hypothèses!$D$53), 0))*IF(D443&gt;=3,1,0)+(MAX(MIN((LOGNORM.INV(RAND(), LN(Hypothèses!$B$53), Hypothèses!$C$53)-Hypothèses!$E$53), Hypothèses!$D$53), 0))*IF(D443&gt;=4,1,0)</f>
        <v>0</v>
      </c>
      <c r="H443" s="7">
        <f>((LOGNORM.INV(RAND(), LN(Hypothèses!$B$51), Hypothèses!$C$51)) - (MAX(MIN((LOGNORM.INV(RAND(), LN(Hypothèses!$B$51), Hypothèses!$C$51)-Hypothèses!$E$51), Hypothèses!$D$51), 0)))*IF(B443&gt;=1,1,0)+((LOGNORM.INV(RAND(), LN(Hypothèses!$B$51), Hypothèses!$C$51)) - (MAX(MIN((LOGNORM.INV(RAND(), LN(Hypothèses!$B$51), Hypothèses!$C$51)-Hypothèses!$E$51), Hypothèses!$D$51), 0)))*IF(B443&gt;=2,1,0)+((LOGNORM.INV(RAND(), LN(Hypothèses!$B$51), Hypothèses!$C$51)) - (MAX(MIN((LOGNORM.INV(RAND(), LN(Hypothèses!$B$51), Hypothèses!$C$51)-Hypothèses!$E$51), Hypothèses!$D$51), 0)))*IF(B443&gt;=3,1,0)+((LOGNORM.INV(RAND(), LN(Hypothèses!$B$51), Hypothèses!$C$51)) - (MAX(MIN((LOGNORM.INV(RAND(), LN(Hypothèses!$B$51), Hypothèses!$C$51)-Hypothèses!$E$51), Hypothèses!$D$51), 0)))*IF(B443&gt;=4,1,0)</f>
        <v>0</v>
      </c>
      <c r="I443" s="7">
        <f>((LOGNORM.INV(RAND(), LN(Hypothèses!$B$52), Hypothèses!$C$52)) - (MAX(MIN((LOGNORM.INV(RAND(), LN(Hypothèses!$B$52), Hypothèses!$C$52)-Hypothèses!$E$52), Hypothèses!$D$52), 0)))*IF(C443&gt;=1,1,0)+((LOGNORM.INV(RAND(), LN(Hypothèses!$B$52), Hypothèses!$C$52)) - (MAX(MIN((LOGNORM.INV(RAND(), LN(Hypothèses!$B$52), Hypothèses!$C$52)-Hypothèses!$E$52), Hypothèses!$D$52), 0)))*IF(C443&gt;=2,1,0)+((LOGNORM.INV(RAND(), LN(Hypothèses!$B$52), Hypothèses!$C$52)) - (MAX(MIN((LOGNORM.INV(RAND(), LN(Hypothèses!$B$52), Hypothèses!$C$52)-Hypothèses!$E$52), Hypothèses!$D$52), 0)))*IF(C443&gt;=3,1,0)+((LOGNORM.INV(RAND(), LN(Hypothèses!$B$52), Hypothèses!$C$52)) - (MAX(MIN((LOGNORM.INV(RAND(), LN(Hypothèses!$B$52), Hypothèses!$C$52)-Hypothèses!$E$52), Hypothèses!$D$52), 0)))*IF(C443&gt;=4,1,0)</f>
        <v>0</v>
      </c>
      <c r="J443" s="7">
        <f>((LOGNORM.INV(RAND(), LN(Hypothèses!$B$53), Hypothèses!$C$53)) - (MAX(MIN((LOGNORM.INV(RAND(), LN(Hypothèses!$B$53), Hypothèses!$C$53)-Hypothèses!$E$53), Hypothèses!$D$53), 0)))*IF(D443&gt;=1,1,0)+((LOGNORM.INV(RAND(), LN(Hypothèses!$B$53), Hypothèses!$C$53)) - (MAX(MIN((LOGNORM.INV(RAND(), LN(Hypothèses!$B$53), Hypothèses!$C$53)-Hypothèses!$E$53), Hypothèses!$D$53), 0)))*IF(D443&gt;=2,1,0)+((LOGNORM.INV(RAND(), LN(Hypothèses!$B$53), Hypothèses!$C$53)) - (MAX(MIN((LOGNORM.INV(RAND(), LN(Hypothèses!$B$53), Hypothèses!$C$53)-Hypothèses!$E$53), Hypothèses!$D$53), 0)))*IF(D443&gt;=3,1,0)+((LOGNORM.INV(RAND(), LN(Hypothèses!$B$53), Hypothèses!$C$53)) - (MAX(MIN((LOGNORM.INV(RAND(), LN(Hypothèses!$B$53), Hypothèses!$C$53)-Hypothèses!$E$53), Hypothèses!$D$53), 0)))*IF(D443&gt;=4,1,0)</f>
        <v>0</v>
      </c>
      <c r="K443" s="7">
        <f>E443+F443+G443</f>
        <v>0</v>
      </c>
      <c r="L443" s="7">
        <f>H443+I443+J443</f>
        <v>0</v>
      </c>
      <c r="M443" s="7">
        <f>Simulateur!$G$20 + L443</f>
        <v>0</v>
      </c>
    </row>
    <row r="444" spans="1:13">
      <c r="A444" s="11">
        <v>443</v>
      </c>
      <c r="B444" s="11">
        <f>BINOM.INV(1000, (Hypothèses!$B$43*Hypothèses!$B$46)/1000, RAND())</f>
        <v>0</v>
      </c>
      <c r="C444" s="11">
        <f>BINOM.INV(1000, (Hypothèses!$B$43*Hypothèses!$B$47)/1000, RAND())</f>
        <v>0</v>
      </c>
      <c r="D444" s="11">
        <f>BINOM.INV(1000, (Hypothèses!$B$43*Hypothèses!$B$48)/1000, RAND())</f>
        <v>0</v>
      </c>
      <c r="E444" s="7">
        <f>(MAX(MIN((LOGNORM.INV(RAND(), LN(Hypothèses!$B$51), Hypothèses!$C$51)-Hypothèses!$E$51), Hypothèses!$D$51), 0))*IF(B444&gt;=1,1,0)+(MAX(MIN((LOGNORM.INV(RAND(), LN(Hypothèses!$B$51), Hypothèses!$C$51)-Hypothèses!$E$51), Hypothèses!$D$51), 0))*IF(B444&gt;=2,1,0)+(MAX(MIN((LOGNORM.INV(RAND(), LN(Hypothèses!$B$51), Hypothèses!$C$51)-Hypothèses!$E$51), Hypothèses!$D$51), 0))*IF(B444&gt;=3,1,0)+(MAX(MIN((LOGNORM.INV(RAND(), LN(Hypothèses!$B$51), Hypothèses!$C$51)-Hypothèses!$E$51), Hypothèses!$D$51), 0))*IF(B444&gt;=4,1,0)</f>
        <v>0</v>
      </c>
      <c r="F444" s="7">
        <f>(MAX(MIN((LOGNORM.INV(RAND(), LN(Hypothèses!$B$52), Hypothèses!$C$52)-Hypothèses!$E$52), Hypothèses!$D$52), 0))*IF(C444&gt;=1,1,0)+(MAX(MIN((LOGNORM.INV(RAND(), LN(Hypothèses!$B$52), Hypothèses!$C$52)-Hypothèses!$E$52), Hypothèses!$D$52), 0))*IF(C444&gt;=2,1,0)+(MAX(MIN((LOGNORM.INV(RAND(), LN(Hypothèses!$B$52), Hypothèses!$C$52)-Hypothèses!$E$52), Hypothèses!$D$52), 0))*IF(C444&gt;=3,1,0)+(MAX(MIN((LOGNORM.INV(RAND(), LN(Hypothèses!$B$52), Hypothèses!$C$52)-Hypothèses!$E$52), Hypothèses!$D$52), 0))*IF(C444&gt;=4,1,0)</f>
        <v>0</v>
      </c>
      <c r="G444" s="7">
        <f>(MAX(MIN((LOGNORM.INV(RAND(), LN(Hypothèses!$B$53), Hypothèses!$C$53)-Hypothèses!$E$53), Hypothèses!$D$53), 0))*IF(D444&gt;=1,1,0)+(MAX(MIN((LOGNORM.INV(RAND(), LN(Hypothèses!$B$53), Hypothèses!$C$53)-Hypothèses!$E$53), Hypothèses!$D$53), 0))*IF(D444&gt;=2,1,0)+(MAX(MIN((LOGNORM.INV(RAND(), LN(Hypothèses!$B$53), Hypothèses!$C$53)-Hypothèses!$E$53), Hypothèses!$D$53), 0))*IF(D444&gt;=3,1,0)+(MAX(MIN((LOGNORM.INV(RAND(), LN(Hypothèses!$B$53), Hypothèses!$C$53)-Hypothèses!$E$53), Hypothèses!$D$53), 0))*IF(D444&gt;=4,1,0)</f>
        <v>0</v>
      </c>
      <c r="H444" s="7">
        <f>((LOGNORM.INV(RAND(), LN(Hypothèses!$B$51), Hypothèses!$C$51)) - (MAX(MIN((LOGNORM.INV(RAND(), LN(Hypothèses!$B$51), Hypothèses!$C$51)-Hypothèses!$E$51), Hypothèses!$D$51), 0)))*IF(B444&gt;=1,1,0)+((LOGNORM.INV(RAND(), LN(Hypothèses!$B$51), Hypothèses!$C$51)) - (MAX(MIN((LOGNORM.INV(RAND(), LN(Hypothèses!$B$51), Hypothèses!$C$51)-Hypothèses!$E$51), Hypothèses!$D$51), 0)))*IF(B444&gt;=2,1,0)+((LOGNORM.INV(RAND(), LN(Hypothèses!$B$51), Hypothèses!$C$51)) - (MAX(MIN((LOGNORM.INV(RAND(), LN(Hypothèses!$B$51), Hypothèses!$C$51)-Hypothèses!$E$51), Hypothèses!$D$51), 0)))*IF(B444&gt;=3,1,0)+((LOGNORM.INV(RAND(), LN(Hypothèses!$B$51), Hypothèses!$C$51)) - (MAX(MIN((LOGNORM.INV(RAND(), LN(Hypothèses!$B$51), Hypothèses!$C$51)-Hypothèses!$E$51), Hypothèses!$D$51), 0)))*IF(B444&gt;=4,1,0)</f>
        <v>0</v>
      </c>
      <c r="I444" s="7">
        <f>((LOGNORM.INV(RAND(), LN(Hypothèses!$B$52), Hypothèses!$C$52)) - (MAX(MIN((LOGNORM.INV(RAND(), LN(Hypothèses!$B$52), Hypothèses!$C$52)-Hypothèses!$E$52), Hypothèses!$D$52), 0)))*IF(C444&gt;=1,1,0)+((LOGNORM.INV(RAND(), LN(Hypothèses!$B$52), Hypothèses!$C$52)) - (MAX(MIN((LOGNORM.INV(RAND(), LN(Hypothèses!$B$52), Hypothèses!$C$52)-Hypothèses!$E$52), Hypothèses!$D$52), 0)))*IF(C444&gt;=2,1,0)+((LOGNORM.INV(RAND(), LN(Hypothèses!$B$52), Hypothèses!$C$52)) - (MAX(MIN((LOGNORM.INV(RAND(), LN(Hypothèses!$B$52), Hypothèses!$C$52)-Hypothèses!$E$52), Hypothèses!$D$52), 0)))*IF(C444&gt;=3,1,0)+((LOGNORM.INV(RAND(), LN(Hypothèses!$B$52), Hypothèses!$C$52)) - (MAX(MIN((LOGNORM.INV(RAND(), LN(Hypothèses!$B$52), Hypothèses!$C$52)-Hypothèses!$E$52), Hypothèses!$D$52), 0)))*IF(C444&gt;=4,1,0)</f>
        <v>0</v>
      </c>
      <c r="J444" s="7">
        <f>((LOGNORM.INV(RAND(), LN(Hypothèses!$B$53), Hypothèses!$C$53)) - (MAX(MIN((LOGNORM.INV(RAND(), LN(Hypothèses!$B$53), Hypothèses!$C$53)-Hypothèses!$E$53), Hypothèses!$D$53), 0)))*IF(D444&gt;=1,1,0)+((LOGNORM.INV(RAND(), LN(Hypothèses!$B$53), Hypothèses!$C$53)) - (MAX(MIN((LOGNORM.INV(RAND(), LN(Hypothèses!$B$53), Hypothèses!$C$53)-Hypothèses!$E$53), Hypothèses!$D$53), 0)))*IF(D444&gt;=2,1,0)+((LOGNORM.INV(RAND(), LN(Hypothèses!$B$53), Hypothèses!$C$53)) - (MAX(MIN((LOGNORM.INV(RAND(), LN(Hypothèses!$B$53), Hypothèses!$C$53)-Hypothèses!$E$53), Hypothèses!$D$53), 0)))*IF(D444&gt;=3,1,0)+((LOGNORM.INV(RAND(), LN(Hypothèses!$B$53), Hypothèses!$C$53)) - (MAX(MIN((LOGNORM.INV(RAND(), LN(Hypothèses!$B$53), Hypothèses!$C$53)-Hypothèses!$E$53), Hypothèses!$D$53), 0)))*IF(D444&gt;=4,1,0)</f>
        <v>0</v>
      </c>
      <c r="K444" s="7">
        <f>E444+F444+G444</f>
        <v>0</v>
      </c>
      <c r="L444" s="7">
        <f>H444+I444+J444</f>
        <v>0</v>
      </c>
      <c r="M444" s="7">
        <f>Simulateur!$G$20 + L444</f>
        <v>0</v>
      </c>
    </row>
    <row r="445" spans="1:13">
      <c r="A445" s="11">
        <v>444</v>
      </c>
      <c r="B445" s="11">
        <f>BINOM.INV(1000, (Hypothèses!$B$43*Hypothèses!$B$46)/1000, RAND())</f>
        <v>0</v>
      </c>
      <c r="C445" s="11">
        <f>BINOM.INV(1000, (Hypothèses!$B$43*Hypothèses!$B$47)/1000, RAND())</f>
        <v>0</v>
      </c>
      <c r="D445" s="11">
        <f>BINOM.INV(1000, (Hypothèses!$B$43*Hypothèses!$B$48)/1000, RAND())</f>
        <v>0</v>
      </c>
      <c r="E445" s="7">
        <f>(MAX(MIN((LOGNORM.INV(RAND(), LN(Hypothèses!$B$51), Hypothèses!$C$51)-Hypothèses!$E$51), Hypothèses!$D$51), 0))*IF(B445&gt;=1,1,0)+(MAX(MIN((LOGNORM.INV(RAND(), LN(Hypothèses!$B$51), Hypothèses!$C$51)-Hypothèses!$E$51), Hypothèses!$D$51), 0))*IF(B445&gt;=2,1,0)+(MAX(MIN((LOGNORM.INV(RAND(), LN(Hypothèses!$B$51), Hypothèses!$C$51)-Hypothèses!$E$51), Hypothèses!$D$51), 0))*IF(B445&gt;=3,1,0)+(MAX(MIN((LOGNORM.INV(RAND(), LN(Hypothèses!$B$51), Hypothèses!$C$51)-Hypothèses!$E$51), Hypothèses!$D$51), 0))*IF(B445&gt;=4,1,0)</f>
        <v>0</v>
      </c>
      <c r="F445" s="7">
        <f>(MAX(MIN((LOGNORM.INV(RAND(), LN(Hypothèses!$B$52), Hypothèses!$C$52)-Hypothèses!$E$52), Hypothèses!$D$52), 0))*IF(C445&gt;=1,1,0)+(MAX(MIN((LOGNORM.INV(RAND(), LN(Hypothèses!$B$52), Hypothèses!$C$52)-Hypothèses!$E$52), Hypothèses!$D$52), 0))*IF(C445&gt;=2,1,0)+(MAX(MIN((LOGNORM.INV(RAND(), LN(Hypothèses!$B$52), Hypothèses!$C$52)-Hypothèses!$E$52), Hypothèses!$D$52), 0))*IF(C445&gt;=3,1,0)+(MAX(MIN((LOGNORM.INV(RAND(), LN(Hypothèses!$B$52), Hypothèses!$C$52)-Hypothèses!$E$52), Hypothèses!$D$52), 0))*IF(C445&gt;=4,1,0)</f>
        <v>0</v>
      </c>
      <c r="G445" s="7">
        <f>(MAX(MIN((LOGNORM.INV(RAND(), LN(Hypothèses!$B$53), Hypothèses!$C$53)-Hypothèses!$E$53), Hypothèses!$D$53), 0))*IF(D445&gt;=1,1,0)+(MAX(MIN((LOGNORM.INV(RAND(), LN(Hypothèses!$B$53), Hypothèses!$C$53)-Hypothèses!$E$53), Hypothèses!$D$53), 0))*IF(D445&gt;=2,1,0)+(MAX(MIN((LOGNORM.INV(RAND(), LN(Hypothèses!$B$53), Hypothèses!$C$53)-Hypothèses!$E$53), Hypothèses!$D$53), 0))*IF(D445&gt;=3,1,0)+(MAX(MIN((LOGNORM.INV(RAND(), LN(Hypothèses!$B$53), Hypothèses!$C$53)-Hypothèses!$E$53), Hypothèses!$D$53), 0))*IF(D445&gt;=4,1,0)</f>
        <v>0</v>
      </c>
      <c r="H445" s="7">
        <f>((LOGNORM.INV(RAND(), LN(Hypothèses!$B$51), Hypothèses!$C$51)) - (MAX(MIN((LOGNORM.INV(RAND(), LN(Hypothèses!$B$51), Hypothèses!$C$51)-Hypothèses!$E$51), Hypothèses!$D$51), 0)))*IF(B445&gt;=1,1,0)+((LOGNORM.INV(RAND(), LN(Hypothèses!$B$51), Hypothèses!$C$51)) - (MAX(MIN((LOGNORM.INV(RAND(), LN(Hypothèses!$B$51), Hypothèses!$C$51)-Hypothèses!$E$51), Hypothèses!$D$51), 0)))*IF(B445&gt;=2,1,0)+((LOGNORM.INV(RAND(), LN(Hypothèses!$B$51), Hypothèses!$C$51)) - (MAX(MIN((LOGNORM.INV(RAND(), LN(Hypothèses!$B$51), Hypothèses!$C$51)-Hypothèses!$E$51), Hypothèses!$D$51), 0)))*IF(B445&gt;=3,1,0)+((LOGNORM.INV(RAND(), LN(Hypothèses!$B$51), Hypothèses!$C$51)) - (MAX(MIN((LOGNORM.INV(RAND(), LN(Hypothèses!$B$51), Hypothèses!$C$51)-Hypothèses!$E$51), Hypothèses!$D$51), 0)))*IF(B445&gt;=4,1,0)</f>
        <v>0</v>
      </c>
      <c r="I445" s="7">
        <f>((LOGNORM.INV(RAND(), LN(Hypothèses!$B$52), Hypothèses!$C$52)) - (MAX(MIN((LOGNORM.INV(RAND(), LN(Hypothèses!$B$52), Hypothèses!$C$52)-Hypothèses!$E$52), Hypothèses!$D$52), 0)))*IF(C445&gt;=1,1,0)+((LOGNORM.INV(RAND(), LN(Hypothèses!$B$52), Hypothèses!$C$52)) - (MAX(MIN((LOGNORM.INV(RAND(), LN(Hypothèses!$B$52), Hypothèses!$C$52)-Hypothèses!$E$52), Hypothèses!$D$52), 0)))*IF(C445&gt;=2,1,0)+((LOGNORM.INV(RAND(), LN(Hypothèses!$B$52), Hypothèses!$C$52)) - (MAX(MIN((LOGNORM.INV(RAND(), LN(Hypothèses!$B$52), Hypothèses!$C$52)-Hypothèses!$E$52), Hypothèses!$D$52), 0)))*IF(C445&gt;=3,1,0)+((LOGNORM.INV(RAND(), LN(Hypothèses!$B$52), Hypothèses!$C$52)) - (MAX(MIN((LOGNORM.INV(RAND(), LN(Hypothèses!$B$52), Hypothèses!$C$52)-Hypothèses!$E$52), Hypothèses!$D$52), 0)))*IF(C445&gt;=4,1,0)</f>
        <v>0</v>
      </c>
      <c r="J445" s="7">
        <f>((LOGNORM.INV(RAND(), LN(Hypothèses!$B$53), Hypothèses!$C$53)) - (MAX(MIN((LOGNORM.INV(RAND(), LN(Hypothèses!$B$53), Hypothèses!$C$53)-Hypothèses!$E$53), Hypothèses!$D$53), 0)))*IF(D445&gt;=1,1,0)+((LOGNORM.INV(RAND(), LN(Hypothèses!$B$53), Hypothèses!$C$53)) - (MAX(MIN((LOGNORM.INV(RAND(), LN(Hypothèses!$B$53), Hypothèses!$C$53)-Hypothèses!$E$53), Hypothèses!$D$53), 0)))*IF(D445&gt;=2,1,0)+((LOGNORM.INV(RAND(), LN(Hypothèses!$B$53), Hypothèses!$C$53)) - (MAX(MIN((LOGNORM.INV(RAND(), LN(Hypothèses!$B$53), Hypothèses!$C$53)-Hypothèses!$E$53), Hypothèses!$D$53), 0)))*IF(D445&gt;=3,1,0)+((LOGNORM.INV(RAND(), LN(Hypothèses!$B$53), Hypothèses!$C$53)) - (MAX(MIN((LOGNORM.INV(RAND(), LN(Hypothèses!$B$53), Hypothèses!$C$53)-Hypothèses!$E$53), Hypothèses!$D$53), 0)))*IF(D445&gt;=4,1,0)</f>
        <v>0</v>
      </c>
      <c r="K445" s="7">
        <f>E445+F445+G445</f>
        <v>0</v>
      </c>
      <c r="L445" s="7">
        <f>H445+I445+J445</f>
        <v>0</v>
      </c>
      <c r="M445" s="7">
        <f>Simulateur!$G$20 + L445</f>
        <v>0</v>
      </c>
    </row>
    <row r="446" spans="1:13">
      <c r="A446" s="11">
        <v>445</v>
      </c>
      <c r="B446" s="11">
        <f>BINOM.INV(1000, (Hypothèses!$B$43*Hypothèses!$B$46)/1000, RAND())</f>
        <v>0</v>
      </c>
      <c r="C446" s="11">
        <f>BINOM.INV(1000, (Hypothèses!$B$43*Hypothèses!$B$47)/1000, RAND())</f>
        <v>0</v>
      </c>
      <c r="D446" s="11">
        <f>BINOM.INV(1000, (Hypothèses!$B$43*Hypothèses!$B$48)/1000, RAND())</f>
        <v>0</v>
      </c>
      <c r="E446" s="7">
        <f>(MAX(MIN((LOGNORM.INV(RAND(), LN(Hypothèses!$B$51), Hypothèses!$C$51)-Hypothèses!$E$51), Hypothèses!$D$51), 0))*IF(B446&gt;=1,1,0)+(MAX(MIN((LOGNORM.INV(RAND(), LN(Hypothèses!$B$51), Hypothèses!$C$51)-Hypothèses!$E$51), Hypothèses!$D$51), 0))*IF(B446&gt;=2,1,0)+(MAX(MIN((LOGNORM.INV(RAND(), LN(Hypothèses!$B$51), Hypothèses!$C$51)-Hypothèses!$E$51), Hypothèses!$D$51), 0))*IF(B446&gt;=3,1,0)+(MAX(MIN((LOGNORM.INV(RAND(), LN(Hypothèses!$B$51), Hypothèses!$C$51)-Hypothèses!$E$51), Hypothèses!$D$51), 0))*IF(B446&gt;=4,1,0)</f>
        <v>0</v>
      </c>
      <c r="F446" s="7">
        <f>(MAX(MIN((LOGNORM.INV(RAND(), LN(Hypothèses!$B$52), Hypothèses!$C$52)-Hypothèses!$E$52), Hypothèses!$D$52), 0))*IF(C446&gt;=1,1,0)+(MAX(MIN((LOGNORM.INV(RAND(), LN(Hypothèses!$B$52), Hypothèses!$C$52)-Hypothèses!$E$52), Hypothèses!$D$52), 0))*IF(C446&gt;=2,1,0)+(MAX(MIN((LOGNORM.INV(RAND(), LN(Hypothèses!$B$52), Hypothèses!$C$52)-Hypothèses!$E$52), Hypothèses!$D$52), 0))*IF(C446&gt;=3,1,0)+(MAX(MIN((LOGNORM.INV(RAND(), LN(Hypothèses!$B$52), Hypothèses!$C$52)-Hypothèses!$E$52), Hypothèses!$D$52), 0))*IF(C446&gt;=4,1,0)</f>
        <v>0</v>
      </c>
      <c r="G446" s="7">
        <f>(MAX(MIN((LOGNORM.INV(RAND(), LN(Hypothèses!$B$53), Hypothèses!$C$53)-Hypothèses!$E$53), Hypothèses!$D$53), 0))*IF(D446&gt;=1,1,0)+(MAX(MIN((LOGNORM.INV(RAND(), LN(Hypothèses!$B$53), Hypothèses!$C$53)-Hypothèses!$E$53), Hypothèses!$D$53), 0))*IF(D446&gt;=2,1,0)+(MAX(MIN((LOGNORM.INV(RAND(), LN(Hypothèses!$B$53), Hypothèses!$C$53)-Hypothèses!$E$53), Hypothèses!$D$53), 0))*IF(D446&gt;=3,1,0)+(MAX(MIN((LOGNORM.INV(RAND(), LN(Hypothèses!$B$53), Hypothèses!$C$53)-Hypothèses!$E$53), Hypothèses!$D$53), 0))*IF(D446&gt;=4,1,0)</f>
        <v>0</v>
      </c>
      <c r="H446" s="7">
        <f>((LOGNORM.INV(RAND(), LN(Hypothèses!$B$51), Hypothèses!$C$51)) - (MAX(MIN((LOGNORM.INV(RAND(), LN(Hypothèses!$B$51), Hypothèses!$C$51)-Hypothèses!$E$51), Hypothèses!$D$51), 0)))*IF(B446&gt;=1,1,0)+((LOGNORM.INV(RAND(), LN(Hypothèses!$B$51), Hypothèses!$C$51)) - (MAX(MIN((LOGNORM.INV(RAND(), LN(Hypothèses!$B$51), Hypothèses!$C$51)-Hypothèses!$E$51), Hypothèses!$D$51), 0)))*IF(B446&gt;=2,1,0)+((LOGNORM.INV(RAND(), LN(Hypothèses!$B$51), Hypothèses!$C$51)) - (MAX(MIN((LOGNORM.INV(RAND(), LN(Hypothèses!$B$51), Hypothèses!$C$51)-Hypothèses!$E$51), Hypothèses!$D$51), 0)))*IF(B446&gt;=3,1,0)+((LOGNORM.INV(RAND(), LN(Hypothèses!$B$51), Hypothèses!$C$51)) - (MAX(MIN((LOGNORM.INV(RAND(), LN(Hypothèses!$B$51), Hypothèses!$C$51)-Hypothèses!$E$51), Hypothèses!$D$51), 0)))*IF(B446&gt;=4,1,0)</f>
        <v>0</v>
      </c>
      <c r="I446" s="7">
        <f>((LOGNORM.INV(RAND(), LN(Hypothèses!$B$52), Hypothèses!$C$52)) - (MAX(MIN((LOGNORM.INV(RAND(), LN(Hypothèses!$B$52), Hypothèses!$C$52)-Hypothèses!$E$52), Hypothèses!$D$52), 0)))*IF(C446&gt;=1,1,0)+((LOGNORM.INV(RAND(), LN(Hypothèses!$B$52), Hypothèses!$C$52)) - (MAX(MIN((LOGNORM.INV(RAND(), LN(Hypothèses!$B$52), Hypothèses!$C$52)-Hypothèses!$E$52), Hypothèses!$D$52), 0)))*IF(C446&gt;=2,1,0)+((LOGNORM.INV(RAND(), LN(Hypothèses!$B$52), Hypothèses!$C$52)) - (MAX(MIN((LOGNORM.INV(RAND(), LN(Hypothèses!$B$52), Hypothèses!$C$52)-Hypothèses!$E$52), Hypothèses!$D$52), 0)))*IF(C446&gt;=3,1,0)+((LOGNORM.INV(RAND(), LN(Hypothèses!$B$52), Hypothèses!$C$52)) - (MAX(MIN((LOGNORM.INV(RAND(), LN(Hypothèses!$B$52), Hypothèses!$C$52)-Hypothèses!$E$52), Hypothèses!$D$52), 0)))*IF(C446&gt;=4,1,0)</f>
        <v>0</v>
      </c>
      <c r="J446" s="7">
        <f>((LOGNORM.INV(RAND(), LN(Hypothèses!$B$53), Hypothèses!$C$53)) - (MAX(MIN((LOGNORM.INV(RAND(), LN(Hypothèses!$B$53), Hypothèses!$C$53)-Hypothèses!$E$53), Hypothèses!$D$53), 0)))*IF(D446&gt;=1,1,0)+((LOGNORM.INV(RAND(), LN(Hypothèses!$B$53), Hypothèses!$C$53)) - (MAX(MIN((LOGNORM.INV(RAND(), LN(Hypothèses!$B$53), Hypothèses!$C$53)-Hypothèses!$E$53), Hypothèses!$D$53), 0)))*IF(D446&gt;=2,1,0)+((LOGNORM.INV(RAND(), LN(Hypothèses!$B$53), Hypothèses!$C$53)) - (MAX(MIN((LOGNORM.INV(RAND(), LN(Hypothèses!$B$53), Hypothèses!$C$53)-Hypothèses!$E$53), Hypothèses!$D$53), 0)))*IF(D446&gt;=3,1,0)+((LOGNORM.INV(RAND(), LN(Hypothèses!$B$53), Hypothèses!$C$53)) - (MAX(MIN((LOGNORM.INV(RAND(), LN(Hypothèses!$B$53), Hypothèses!$C$53)-Hypothèses!$E$53), Hypothèses!$D$53), 0)))*IF(D446&gt;=4,1,0)</f>
        <v>0</v>
      </c>
      <c r="K446" s="7">
        <f>E446+F446+G446</f>
        <v>0</v>
      </c>
      <c r="L446" s="7">
        <f>H446+I446+J446</f>
        <v>0</v>
      </c>
      <c r="M446" s="7">
        <f>Simulateur!$G$20 + L446</f>
        <v>0</v>
      </c>
    </row>
    <row r="447" spans="1:13">
      <c r="A447" s="11">
        <v>446</v>
      </c>
      <c r="B447" s="11">
        <f>BINOM.INV(1000, (Hypothèses!$B$43*Hypothèses!$B$46)/1000, RAND())</f>
        <v>0</v>
      </c>
      <c r="C447" s="11">
        <f>BINOM.INV(1000, (Hypothèses!$B$43*Hypothèses!$B$47)/1000, RAND())</f>
        <v>0</v>
      </c>
      <c r="D447" s="11">
        <f>BINOM.INV(1000, (Hypothèses!$B$43*Hypothèses!$B$48)/1000, RAND())</f>
        <v>0</v>
      </c>
      <c r="E447" s="7">
        <f>(MAX(MIN((LOGNORM.INV(RAND(), LN(Hypothèses!$B$51), Hypothèses!$C$51)-Hypothèses!$E$51), Hypothèses!$D$51), 0))*IF(B447&gt;=1,1,0)+(MAX(MIN((LOGNORM.INV(RAND(), LN(Hypothèses!$B$51), Hypothèses!$C$51)-Hypothèses!$E$51), Hypothèses!$D$51), 0))*IF(B447&gt;=2,1,0)+(MAX(MIN((LOGNORM.INV(RAND(), LN(Hypothèses!$B$51), Hypothèses!$C$51)-Hypothèses!$E$51), Hypothèses!$D$51), 0))*IF(B447&gt;=3,1,0)+(MAX(MIN((LOGNORM.INV(RAND(), LN(Hypothèses!$B$51), Hypothèses!$C$51)-Hypothèses!$E$51), Hypothèses!$D$51), 0))*IF(B447&gt;=4,1,0)</f>
        <v>0</v>
      </c>
      <c r="F447" s="7">
        <f>(MAX(MIN((LOGNORM.INV(RAND(), LN(Hypothèses!$B$52), Hypothèses!$C$52)-Hypothèses!$E$52), Hypothèses!$D$52), 0))*IF(C447&gt;=1,1,0)+(MAX(MIN((LOGNORM.INV(RAND(), LN(Hypothèses!$B$52), Hypothèses!$C$52)-Hypothèses!$E$52), Hypothèses!$D$52), 0))*IF(C447&gt;=2,1,0)+(MAX(MIN((LOGNORM.INV(RAND(), LN(Hypothèses!$B$52), Hypothèses!$C$52)-Hypothèses!$E$52), Hypothèses!$D$52), 0))*IF(C447&gt;=3,1,0)+(MAX(MIN((LOGNORM.INV(RAND(), LN(Hypothèses!$B$52), Hypothèses!$C$52)-Hypothèses!$E$52), Hypothèses!$D$52), 0))*IF(C447&gt;=4,1,0)</f>
        <v>0</v>
      </c>
      <c r="G447" s="7">
        <f>(MAX(MIN((LOGNORM.INV(RAND(), LN(Hypothèses!$B$53), Hypothèses!$C$53)-Hypothèses!$E$53), Hypothèses!$D$53), 0))*IF(D447&gt;=1,1,0)+(MAX(MIN((LOGNORM.INV(RAND(), LN(Hypothèses!$B$53), Hypothèses!$C$53)-Hypothèses!$E$53), Hypothèses!$D$53), 0))*IF(D447&gt;=2,1,0)+(MAX(MIN((LOGNORM.INV(RAND(), LN(Hypothèses!$B$53), Hypothèses!$C$53)-Hypothèses!$E$53), Hypothèses!$D$53), 0))*IF(D447&gt;=3,1,0)+(MAX(MIN((LOGNORM.INV(RAND(), LN(Hypothèses!$B$53), Hypothèses!$C$53)-Hypothèses!$E$53), Hypothèses!$D$53), 0))*IF(D447&gt;=4,1,0)</f>
        <v>0</v>
      </c>
      <c r="H447" s="7">
        <f>((LOGNORM.INV(RAND(), LN(Hypothèses!$B$51), Hypothèses!$C$51)) - (MAX(MIN((LOGNORM.INV(RAND(), LN(Hypothèses!$B$51), Hypothèses!$C$51)-Hypothèses!$E$51), Hypothèses!$D$51), 0)))*IF(B447&gt;=1,1,0)+((LOGNORM.INV(RAND(), LN(Hypothèses!$B$51), Hypothèses!$C$51)) - (MAX(MIN((LOGNORM.INV(RAND(), LN(Hypothèses!$B$51), Hypothèses!$C$51)-Hypothèses!$E$51), Hypothèses!$D$51), 0)))*IF(B447&gt;=2,1,0)+((LOGNORM.INV(RAND(), LN(Hypothèses!$B$51), Hypothèses!$C$51)) - (MAX(MIN((LOGNORM.INV(RAND(), LN(Hypothèses!$B$51), Hypothèses!$C$51)-Hypothèses!$E$51), Hypothèses!$D$51), 0)))*IF(B447&gt;=3,1,0)+((LOGNORM.INV(RAND(), LN(Hypothèses!$B$51), Hypothèses!$C$51)) - (MAX(MIN((LOGNORM.INV(RAND(), LN(Hypothèses!$B$51), Hypothèses!$C$51)-Hypothèses!$E$51), Hypothèses!$D$51), 0)))*IF(B447&gt;=4,1,0)</f>
        <v>0</v>
      </c>
      <c r="I447" s="7">
        <f>((LOGNORM.INV(RAND(), LN(Hypothèses!$B$52), Hypothèses!$C$52)) - (MAX(MIN((LOGNORM.INV(RAND(), LN(Hypothèses!$B$52), Hypothèses!$C$52)-Hypothèses!$E$52), Hypothèses!$D$52), 0)))*IF(C447&gt;=1,1,0)+((LOGNORM.INV(RAND(), LN(Hypothèses!$B$52), Hypothèses!$C$52)) - (MAX(MIN((LOGNORM.INV(RAND(), LN(Hypothèses!$B$52), Hypothèses!$C$52)-Hypothèses!$E$52), Hypothèses!$D$52), 0)))*IF(C447&gt;=2,1,0)+((LOGNORM.INV(RAND(), LN(Hypothèses!$B$52), Hypothèses!$C$52)) - (MAX(MIN((LOGNORM.INV(RAND(), LN(Hypothèses!$B$52), Hypothèses!$C$52)-Hypothèses!$E$52), Hypothèses!$D$52), 0)))*IF(C447&gt;=3,1,0)+((LOGNORM.INV(RAND(), LN(Hypothèses!$B$52), Hypothèses!$C$52)) - (MAX(MIN((LOGNORM.INV(RAND(), LN(Hypothèses!$B$52), Hypothèses!$C$52)-Hypothèses!$E$52), Hypothèses!$D$52), 0)))*IF(C447&gt;=4,1,0)</f>
        <v>0</v>
      </c>
      <c r="J447" s="7">
        <f>((LOGNORM.INV(RAND(), LN(Hypothèses!$B$53), Hypothèses!$C$53)) - (MAX(MIN((LOGNORM.INV(RAND(), LN(Hypothèses!$B$53), Hypothèses!$C$53)-Hypothèses!$E$53), Hypothèses!$D$53), 0)))*IF(D447&gt;=1,1,0)+((LOGNORM.INV(RAND(), LN(Hypothèses!$B$53), Hypothèses!$C$53)) - (MAX(MIN((LOGNORM.INV(RAND(), LN(Hypothèses!$B$53), Hypothèses!$C$53)-Hypothèses!$E$53), Hypothèses!$D$53), 0)))*IF(D447&gt;=2,1,0)+((LOGNORM.INV(RAND(), LN(Hypothèses!$B$53), Hypothèses!$C$53)) - (MAX(MIN((LOGNORM.INV(RAND(), LN(Hypothèses!$B$53), Hypothèses!$C$53)-Hypothèses!$E$53), Hypothèses!$D$53), 0)))*IF(D447&gt;=3,1,0)+((LOGNORM.INV(RAND(), LN(Hypothèses!$B$53), Hypothèses!$C$53)) - (MAX(MIN((LOGNORM.INV(RAND(), LN(Hypothèses!$B$53), Hypothèses!$C$53)-Hypothèses!$E$53), Hypothèses!$D$53), 0)))*IF(D447&gt;=4,1,0)</f>
        <v>0</v>
      </c>
      <c r="K447" s="7">
        <f>E447+F447+G447</f>
        <v>0</v>
      </c>
      <c r="L447" s="7">
        <f>H447+I447+J447</f>
        <v>0</v>
      </c>
      <c r="M447" s="7">
        <f>Simulateur!$G$20 + L447</f>
        <v>0</v>
      </c>
    </row>
    <row r="448" spans="1:13">
      <c r="A448" s="11">
        <v>447</v>
      </c>
      <c r="B448" s="11">
        <f>BINOM.INV(1000, (Hypothèses!$B$43*Hypothèses!$B$46)/1000, RAND())</f>
        <v>0</v>
      </c>
      <c r="C448" s="11">
        <f>BINOM.INV(1000, (Hypothèses!$B$43*Hypothèses!$B$47)/1000, RAND())</f>
        <v>0</v>
      </c>
      <c r="D448" s="11">
        <f>BINOM.INV(1000, (Hypothèses!$B$43*Hypothèses!$B$48)/1000, RAND())</f>
        <v>0</v>
      </c>
      <c r="E448" s="7">
        <f>(MAX(MIN((LOGNORM.INV(RAND(), LN(Hypothèses!$B$51), Hypothèses!$C$51)-Hypothèses!$E$51), Hypothèses!$D$51), 0))*IF(B448&gt;=1,1,0)+(MAX(MIN((LOGNORM.INV(RAND(), LN(Hypothèses!$B$51), Hypothèses!$C$51)-Hypothèses!$E$51), Hypothèses!$D$51), 0))*IF(B448&gt;=2,1,0)+(MAX(MIN((LOGNORM.INV(RAND(), LN(Hypothèses!$B$51), Hypothèses!$C$51)-Hypothèses!$E$51), Hypothèses!$D$51), 0))*IF(B448&gt;=3,1,0)+(MAX(MIN((LOGNORM.INV(RAND(), LN(Hypothèses!$B$51), Hypothèses!$C$51)-Hypothèses!$E$51), Hypothèses!$D$51), 0))*IF(B448&gt;=4,1,0)</f>
        <v>0</v>
      </c>
      <c r="F448" s="7">
        <f>(MAX(MIN((LOGNORM.INV(RAND(), LN(Hypothèses!$B$52), Hypothèses!$C$52)-Hypothèses!$E$52), Hypothèses!$D$52), 0))*IF(C448&gt;=1,1,0)+(MAX(MIN((LOGNORM.INV(RAND(), LN(Hypothèses!$B$52), Hypothèses!$C$52)-Hypothèses!$E$52), Hypothèses!$D$52), 0))*IF(C448&gt;=2,1,0)+(MAX(MIN((LOGNORM.INV(RAND(), LN(Hypothèses!$B$52), Hypothèses!$C$52)-Hypothèses!$E$52), Hypothèses!$D$52), 0))*IF(C448&gt;=3,1,0)+(MAX(MIN((LOGNORM.INV(RAND(), LN(Hypothèses!$B$52), Hypothèses!$C$52)-Hypothèses!$E$52), Hypothèses!$D$52), 0))*IF(C448&gt;=4,1,0)</f>
        <v>0</v>
      </c>
      <c r="G448" s="7">
        <f>(MAX(MIN((LOGNORM.INV(RAND(), LN(Hypothèses!$B$53), Hypothèses!$C$53)-Hypothèses!$E$53), Hypothèses!$D$53), 0))*IF(D448&gt;=1,1,0)+(MAX(MIN((LOGNORM.INV(RAND(), LN(Hypothèses!$B$53), Hypothèses!$C$53)-Hypothèses!$E$53), Hypothèses!$D$53), 0))*IF(D448&gt;=2,1,0)+(MAX(MIN((LOGNORM.INV(RAND(), LN(Hypothèses!$B$53), Hypothèses!$C$53)-Hypothèses!$E$53), Hypothèses!$D$53), 0))*IF(D448&gt;=3,1,0)+(MAX(MIN((LOGNORM.INV(RAND(), LN(Hypothèses!$B$53), Hypothèses!$C$53)-Hypothèses!$E$53), Hypothèses!$D$53), 0))*IF(D448&gt;=4,1,0)</f>
        <v>0</v>
      </c>
      <c r="H448" s="7">
        <f>((LOGNORM.INV(RAND(), LN(Hypothèses!$B$51), Hypothèses!$C$51)) - (MAX(MIN((LOGNORM.INV(RAND(), LN(Hypothèses!$B$51), Hypothèses!$C$51)-Hypothèses!$E$51), Hypothèses!$D$51), 0)))*IF(B448&gt;=1,1,0)+((LOGNORM.INV(RAND(), LN(Hypothèses!$B$51), Hypothèses!$C$51)) - (MAX(MIN((LOGNORM.INV(RAND(), LN(Hypothèses!$B$51), Hypothèses!$C$51)-Hypothèses!$E$51), Hypothèses!$D$51), 0)))*IF(B448&gt;=2,1,0)+((LOGNORM.INV(RAND(), LN(Hypothèses!$B$51), Hypothèses!$C$51)) - (MAX(MIN((LOGNORM.INV(RAND(), LN(Hypothèses!$B$51), Hypothèses!$C$51)-Hypothèses!$E$51), Hypothèses!$D$51), 0)))*IF(B448&gt;=3,1,0)+((LOGNORM.INV(RAND(), LN(Hypothèses!$B$51), Hypothèses!$C$51)) - (MAX(MIN((LOGNORM.INV(RAND(), LN(Hypothèses!$B$51), Hypothèses!$C$51)-Hypothèses!$E$51), Hypothèses!$D$51), 0)))*IF(B448&gt;=4,1,0)</f>
        <v>0</v>
      </c>
      <c r="I448" s="7">
        <f>((LOGNORM.INV(RAND(), LN(Hypothèses!$B$52), Hypothèses!$C$52)) - (MAX(MIN((LOGNORM.INV(RAND(), LN(Hypothèses!$B$52), Hypothèses!$C$52)-Hypothèses!$E$52), Hypothèses!$D$52), 0)))*IF(C448&gt;=1,1,0)+((LOGNORM.INV(RAND(), LN(Hypothèses!$B$52), Hypothèses!$C$52)) - (MAX(MIN((LOGNORM.INV(RAND(), LN(Hypothèses!$B$52), Hypothèses!$C$52)-Hypothèses!$E$52), Hypothèses!$D$52), 0)))*IF(C448&gt;=2,1,0)+((LOGNORM.INV(RAND(), LN(Hypothèses!$B$52), Hypothèses!$C$52)) - (MAX(MIN((LOGNORM.INV(RAND(), LN(Hypothèses!$B$52), Hypothèses!$C$52)-Hypothèses!$E$52), Hypothèses!$D$52), 0)))*IF(C448&gt;=3,1,0)+((LOGNORM.INV(RAND(), LN(Hypothèses!$B$52), Hypothèses!$C$52)) - (MAX(MIN((LOGNORM.INV(RAND(), LN(Hypothèses!$B$52), Hypothèses!$C$52)-Hypothèses!$E$52), Hypothèses!$D$52), 0)))*IF(C448&gt;=4,1,0)</f>
        <v>0</v>
      </c>
      <c r="J448" s="7">
        <f>((LOGNORM.INV(RAND(), LN(Hypothèses!$B$53), Hypothèses!$C$53)) - (MAX(MIN((LOGNORM.INV(RAND(), LN(Hypothèses!$B$53), Hypothèses!$C$53)-Hypothèses!$E$53), Hypothèses!$D$53), 0)))*IF(D448&gt;=1,1,0)+((LOGNORM.INV(RAND(), LN(Hypothèses!$B$53), Hypothèses!$C$53)) - (MAX(MIN((LOGNORM.INV(RAND(), LN(Hypothèses!$B$53), Hypothèses!$C$53)-Hypothèses!$E$53), Hypothèses!$D$53), 0)))*IF(D448&gt;=2,1,0)+((LOGNORM.INV(RAND(), LN(Hypothèses!$B$53), Hypothèses!$C$53)) - (MAX(MIN((LOGNORM.INV(RAND(), LN(Hypothèses!$B$53), Hypothèses!$C$53)-Hypothèses!$E$53), Hypothèses!$D$53), 0)))*IF(D448&gt;=3,1,0)+((LOGNORM.INV(RAND(), LN(Hypothèses!$B$53), Hypothèses!$C$53)) - (MAX(MIN((LOGNORM.INV(RAND(), LN(Hypothèses!$B$53), Hypothèses!$C$53)-Hypothèses!$E$53), Hypothèses!$D$53), 0)))*IF(D448&gt;=4,1,0)</f>
        <v>0</v>
      </c>
      <c r="K448" s="7">
        <f>E448+F448+G448</f>
        <v>0</v>
      </c>
      <c r="L448" s="7">
        <f>H448+I448+J448</f>
        <v>0</v>
      </c>
      <c r="M448" s="7">
        <f>Simulateur!$G$20 + L448</f>
        <v>0</v>
      </c>
    </row>
    <row r="449" spans="1:13">
      <c r="A449" s="11">
        <v>448</v>
      </c>
      <c r="B449" s="11">
        <f>BINOM.INV(1000, (Hypothèses!$B$43*Hypothèses!$B$46)/1000, RAND())</f>
        <v>0</v>
      </c>
      <c r="C449" s="11">
        <f>BINOM.INV(1000, (Hypothèses!$B$43*Hypothèses!$B$47)/1000, RAND())</f>
        <v>0</v>
      </c>
      <c r="D449" s="11">
        <f>BINOM.INV(1000, (Hypothèses!$B$43*Hypothèses!$B$48)/1000, RAND())</f>
        <v>0</v>
      </c>
      <c r="E449" s="7">
        <f>(MAX(MIN((LOGNORM.INV(RAND(), LN(Hypothèses!$B$51), Hypothèses!$C$51)-Hypothèses!$E$51), Hypothèses!$D$51), 0))*IF(B449&gt;=1,1,0)+(MAX(MIN((LOGNORM.INV(RAND(), LN(Hypothèses!$B$51), Hypothèses!$C$51)-Hypothèses!$E$51), Hypothèses!$D$51), 0))*IF(B449&gt;=2,1,0)+(MAX(MIN((LOGNORM.INV(RAND(), LN(Hypothèses!$B$51), Hypothèses!$C$51)-Hypothèses!$E$51), Hypothèses!$D$51), 0))*IF(B449&gt;=3,1,0)+(MAX(MIN((LOGNORM.INV(RAND(), LN(Hypothèses!$B$51), Hypothèses!$C$51)-Hypothèses!$E$51), Hypothèses!$D$51), 0))*IF(B449&gt;=4,1,0)</f>
        <v>0</v>
      </c>
      <c r="F449" s="7">
        <f>(MAX(MIN((LOGNORM.INV(RAND(), LN(Hypothèses!$B$52), Hypothèses!$C$52)-Hypothèses!$E$52), Hypothèses!$D$52), 0))*IF(C449&gt;=1,1,0)+(MAX(MIN((LOGNORM.INV(RAND(), LN(Hypothèses!$B$52), Hypothèses!$C$52)-Hypothèses!$E$52), Hypothèses!$D$52), 0))*IF(C449&gt;=2,1,0)+(MAX(MIN((LOGNORM.INV(RAND(), LN(Hypothèses!$B$52), Hypothèses!$C$52)-Hypothèses!$E$52), Hypothèses!$D$52), 0))*IF(C449&gt;=3,1,0)+(MAX(MIN((LOGNORM.INV(RAND(), LN(Hypothèses!$B$52), Hypothèses!$C$52)-Hypothèses!$E$52), Hypothèses!$D$52), 0))*IF(C449&gt;=4,1,0)</f>
        <v>0</v>
      </c>
      <c r="G449" s="7">
        <f>(MAX(MIN((LOGNORM.INV(RAND(), LN(Hypothèses!$B$53), Hypothèses!$C$53)-Hypothèses!$E$53), Hypothèses!$D$53), 0))*IF(D449&gt;=1,1,0)+(MAX(MIN((LOGNORM.INV(RAND(), LN(Hypothèses!$B$53), Hypothèses!$C$53)-Hypothèses!$E$53), Hypothèses!$D$53), 0))*IF(D449&gt;=2,1,0)+(MAX(MIN((LOGNORM.INV(RAND(), LN(Hypothèses!$B$53), Hypothèses!$C$53)-Hypothèses!$E$53), Hypothèses!$D$53), 0))*IF(D449&gt;=3,1,0)+(MAX(MIN((LOGNORM.INV(RAND(), LN(Hypothèses!$B$53), Hypothèses!$C$53)-Hypothèses!$E$53), Hypothèses!$D$53), 0))*IF(D449&gt;=4,1,0)</f>
        <v>0</v>
      </c>
      <c r="H449" s="7">
        <f>((LOGNORM.INV(RAND(), LN(Hypothèses!$B$51), Hypothèses!$C$51)) - (MAX(MIN((LOGNORM.INV(RAND(), LN(Hypothèses!$B$51), Hypothèses!$C$51)-Hypothèses!$E$51), Hypothèses!$D$51), 0)))*IF(B449&gt;=1,1,0)+((LOGNORM.INV(RAND(), LN(Hypothèses!$B$51), Hypothèses!$C$51)) - (MAX(MIN((LOGNORM.INV(RAND(), LN(Hypothèses!$B$51), Hypothèses!$C$51)-Hypothèses!$E$51), Hypothèses!$D$51), 0)))*IF(B449&gt;=2,1,0)+((LOGNORM.INV(RAND(), LN(Hypothèses!$B$51), Hypothèses!$C$51)) - (MAX(MIN((LOGNORM.INV(RAND(), LN(Hypothèses!$B$51), Hypothèses!$C$51)-Hypothèses!$E$51), Hypothèses!$D$51), 0)))*IF(B449&gt;=3,1,0)+((LOGNORM.INV(RAND(), LN(Hypothèses!$B$51), Hypothèses!$C$51)) - (MAX(MIN((LOGNORM.INV(RAND(), LN(Hypothèses!$B$51), Hypothèses!$C$51)-Hypothèses!$E$51), Hypothèses!$D$51), 0)))*IF(B449&gt;=4,1,0)</f>
        <v>0</v>
      </c>
      <c r="I449" s="7">
        <f>((LOGNORM.INV(RAND(), LN(Hypothèses!$B$52), Hypothèses!$C$52)) - (MAX(MIN((LOGNORM.INV(RAND(), LN(Hypothèses!$B$52), Hypothèses!$C$52)-Hypothèses!$E$52), Hypothèses!$D$52), 0)))*IF(C449&gt;=1,1,0)+((LOGNORM.INV(RAND(), LN(Hypothèses!$B$52), Hypothèses!$C$52)) - (MAX(MIN((LOGNORM.INV(RAND(), LN(Hypothèses!$B$52), Hypothèses!$C$52)-Hypothèses!$E$52), Hypothèses!$D$52), 0)))*IF(C449&gt;=2,1,0)+((LOGNORM.INV(RAND(), LN(Hypothèses!$B$52), Hypothèses!$C$52)) - (MAX(MIN((LOGNORM.INV(RAND(), LN(Hypothèses!$B$52), Hypothèses!$C$52)-Hypothèses!$E$52), Hypothèses!$D$52), 0)))*IF(C449&gt;=3,1,0)+((LOGNORM.INV(RAND(), LN(Hypothèses!$B$52), Hypothèses!$C$52)) - (MAX(MIN((LOGNORM.INV(RAND(), LN(Hypothèses!$B$52), Hypothèses!$C$52)-Hypothèses!$E$52), Hypothèses!$D$52), 0)))*IF(C449&gt;=4,1,0)</f>
        <v>0</v>
      </c>
      <c r="J449" s="7">
        <f>((LOGNORM.INV(RAND(), LN(Hypothèses!$B$53), Hypothèses!$C$53)) - (MAX(MIN((LOGNORM.INV(RAND(), LN(Hypothèses!$B$53), Hypothèses!$C$53)-Hypothèses!$E$53), Hypothèses!$D$53), 0)))*IF(D449&gt;=1,1,0)+((LOGNORM.INV(RAND(), LN(Hypothèses!$B$53), Hypothèses!$C$53)) - (MAX(MIN((LOGNORM.INV(RAND(), LN(Hypothèses!$B$53), Hypothèses!$C$53)-Hypothèses!$E$53), Hypothèses!$D$53), 0)))*IF(D449&gt;=2,1,0)+((LOGNORM.INV(RAND(), LN(Hypothèses!$B$53), Hypothèses!$C$53)) - (MAX(MIN((LOGNORM.INV(RAND(), LN(Hypothèses!$B$53), Hypothèses!$C$53)-Hypothèses!$E$53), Hypothèses!$D$53), 0)))*IF(D449&gt;=3,1,0)+((LOGNORM.INV(RAND(), LN(Hypothèses!$B$53), Hypothèses!$C$53)) - (MAX(MIN((LOGNORM.INV(RAND(), LN(Hypothèses!$B$53), Hypothèses!$C$53)-Hypothèses!$E$53), Hypothèses!$D$53), 0)))*IF(D449&gt;=4,1,0)</f>
        <v>0</v>
      </c>
      <c r="K449" s="7">
        <f>E449+F449+G449</f>
        <v>0</v>
      </c>
      <c r="L449" s="7">
        <f>H449+I449+J449</f>
        <v>0</v>
      </c>
      <c r="M449" s="7">
        <f>Simulateur!$G$20 + L449</f>
        <v>0</v>
      </c>
    </row>
    <row r="450" spans="1:13">
      <c r="A450" s="11">
        <v>449</v>
      </c>
      <c r="B450" s="11">
        <f>BINOM.INV(1000, (Hypothèses!$B$43*Hypothèses!$B$46)/1000, RAND())</f>
        <v>0</v>
      </c>
      <c r="C450" s="11">
        <f>BINOM.INV(1000, (Hypothèses!$B$43*Hypothèses!$B$47)/1000, RAND())</f>
        <v>0</v>
      </c>
      <c r="D450" s="11">
        <f>BINOM.INV(1000, (Hypothèses!$B$43*Hypothèses!$B$48)/1000, RAND())</f>
        <v>0</v>
      </c>
      <c r="E450" s="7">
        <f>(MAX(MIN((LOGNORM.INV(RAND(), LN(Hypothèses!$B$51), Hypothèses!$C$51)-Hypothèses!$E$51), Hypothèses!$D$51), 0))*IF(B450&gt;=1,1,0)+(MAX(MIN((LOGNORM.INV(RAND(), LN(Hypothèses!$B$51), Hypothèses!$C$51)-Hypothèses!$E$51), Hypothèses!$D$51), 0))*IF(B450&gt;=2,1,0)+(MAX(MIN((LOGNORM.INV(RAND(), LN(Hypothèses!$B$51), Hypothèses!$C$51)-Hypothèses!$E$51), Hypothèses!$D$51), 0))*IF(B450&gt;=3,1,0)+(MAX(MIN((LOGNORM.INV(RAND(), LN(Hypothèses!$B$51), Hypothèses!$C$51)-Hypothèses!$E$51), Hypothèses!$D$51), 0))*IF(B450&gt;=4,1,0)</f>
        <v>0</v>
      </c>
      <c r="F450" s="7">
        <f>(MAX(MIN((LOGNORM.INV(RAND(), LN(Hypothèses!$B$52), Hypothèses!$C$52)-Hypothèses!$E$52), Hypothèses!$D$52), 0))*IF(C450&gt;=1,1,0)+(MAX(MIN((LOGNORM.INV(RAND(), LN(Hypothèses!$B$52), Hypothèses!$C$52)-Hypothèses!$E$52), Hypothèses!$D$52), 0))*IF(C450&gt;=2,1,0)+(MAX(MIN((LOGNORM.INV(RAND(), LN(Hypothèses!$B$52), Hypothèses!$C$52)-Hypothèses!$E$52), Hypothèses!$D$52), 0))*IF(C450&gt;=3,1,0)+(MAX(MIN((LOGNORM.INV(RAND(), LN(Hypothèses!$B$52), Hypothèses!$C$52)-Hypothèses!$E$52), Hypothèses!$D$52), 0))*IF(C450&gt;=4,1,0)</f>
        <v>0</v>
      </c>
      <c r="G450" s="7">
        <f>(MAX(MIN((LOGNORM.INV(RAND(), LN(Hypothèses!$B$53), Hypothèses!$C$53)-Hypothèses!$E$53), Hypothèses!$D$53), 0))*IF(D450&gt;=1,1,0)+(MAX(MIN((LOGNORM.INV(RAND(), LN(Hypothèses!$B$53), Hypothèses!$C$53)-Hypothèses!$E$53), Hypothèses!$D$53), 0))*IF(D450&gt;=2,1,0)+(MAX(MIN((LOGNORM.INV(RAND(), LN(Hypothèses!$B$53), Hypothèses!$C$53)-Hypothèses!$E$53), Hypothèses!$D$53), 0))*IF(D450&gt;=3,1,0)+(MAX(MIN((LOGNORM.INV(RAND(), LN(Hypothèses!$B$53), Hypothèses!$C$53)-Hypothèses!$E$53), Hypothèses!$D$53), 0))*IF(D450&gt;=4,1,0)</f>
        <v>0</v>
      </c>
      <c r="H450" s="7">
        <f>((LOGNORM.INV(RAND(), LN(Hypothèses!$B$51), Hypothèses!$C$51)) - (MAX(MIN((LOGNORM.INV(RAND(), LN(Hypothèses!$B$51), Hypothèses!$C$51)-Hypothèses!$E$51), Hypothèses!$D$51), 0)))*IF(B450&gt;=1,1,0)+((LOGNORM.INV(RAND(), LN(Hypothèses!$B$51), Hypothèses!$C$51)) - (MAX(MIN((LOGNORM.INV(RAND(), LN(Hypothèses!$B$51), Hypothèses!$C$51)-Hypothèses!$E$51), Hypothèses!$D$51), 0)))*IF(B450&gt;=2,1,0)+((LOGNORM.INV(RAND(), LN(Hypothèses!$B$51), Hypothèses!$C$51)) - (MAX(MIN((LOGNORM.INV(RAND(), LN(Hypothèses!$B$51), Hypothèses!$C$51)-Hypothèses!$E$51), Hypothèses!$D$51), 0)))*IF(B450&gt;=3,1,0)+((LOGNORM.INV(RAND(), LN(Hypothèses!$B$51), Hypothèses!$C$51)) - (MAX(MIN((LOGNORM.INV(RAND(), LN(Hypothèses!$B$51), Hypothèses!$C$51)-Hypothèses!$E$51), Hypothèses!$D$51), 0)))*IF(B450&gt;=4,1,0)</f>
        <v>0</v>
      </c>
      <c r="I450" s="7">
        <f>((LOGNORM.INV(RAND(), LN(Hypothèses!$B$52), Hypothèses!$C$52)) - (MAX(MIN((LOGNORM.INV(RAND(), LN(Hypothèses!$B$52), Hypothèses!$C$52)-Hypothèses!$E$52), Hypothèses!$D$52), 0)))*IF(C450&gt;=1,1,0)+((LOGNORM.INV(RAND(), LN(Hypothèses!$B$52), Hypothèses!$C$52)) - (MAX(MIN((LOGNORM.INV(RAND(), LN(Hypothèses!$B$52), Hypothèses!$C$52)-Hypothèses!$E$52), Hypothèses!$D$52), 0)))*IF(C450&gt;=2,1,0)+((LOGNORM.INV(RAND(), LN(Hypothèses!$B$52), Hypothèses!$C$52)) - (MAX(MIN((LOGNORM.INV(RAND(), LN(Hypothèses!$B$52), Hypothèses!$C$52)-Hypothèses!$E$52), Hypothèses!$D$52), 0)))*IF(C450&gt;=3,1,0)+((LOGNORM.INV(RAND(), LN(Hypothèses!$B$52), Hypothèses!$C$52)) - (MAX(MIN((LOGNORM.INV(RAND(), LN(Hypothèses!$B$52), Hypothèses!$C$52)-Hypothèses!$E$52), Hypothèses!$D$52), 0)))*IF(C450&gt;=4,1,0)</f>
        <v>0</v>
      </c>
      <c r="J450" s="7">
        <f>((LOGNORM.INV(RAND(), LN(Hypothèses!$B$53), Hypothèses!$C$53)) - (MAX(MIN((LOGNORM.INV(RAND(), LN(Hypothèses!$B$53), Hypothèses!$C$53)-Hypothèses!$E$53), Hypothèses!$D$53), 0)))*IF(D450&gt;=1,1,0)+((LOGNORM.INV(RAND(), LN(Hypothèses!$B$53), Hypothèses!$C$53)) - (MAX(MIN((LOGNORM.INV(RAND(), LN(Hypothèses!$B$53), Hypothèses!$C$53)-Hypothèses!$E$53), Hypothèses!$D$53), 0)))*IF(D450&gt;=2,1,0)+((LOGNORM.INV(RAND(), LN(Hypothèses!$B$53), Hypothèses!$C$53)) - (MAX(MIN((LOGNORM.INV(RAND(), LN(Hypothèses!$B$53), Hypothèses!$C$53)-Hypothèses!$E$53), Hypothèses!$D$53), 0)))*IF(D450&gt;=3,1,0)+((LOGNORM.INV(RAND(), LN(Hypothèses!$B$53), Hypothèses!$C$53)) - (MAX(MIN((LOGNORM.INV(RAND(), LN(Hypothèses!$B$53), Hypothèses!$C$53)-Hypothèses!$E$53), Hypothèses!$D$53), 0)))*IF(D450&gt;=4,1,0)</f>
        <v>0</v>
      </c>
      <c r="K450" s="7">
        <f>E450+F450+G450</f>
        <v>0</v>
      </c>
      <c r="L450" s="7">
        <f>H450+I450+J450</f>
        <v>0</v>
      </c>
      <c r="M450" s="7">
        <f>Simulateur!$G$20 + L450</f>
        <v>0</v>
      </c>
    </row>
    <row r="451" spans="1:13">
      <c r="A451" s="11">
        <v>450</v>
      </c>
      <c r="B451" s="11">
        <f>BINOM.INV(1000, (Hypothèses!$B$43*Hypothèses!$B$46)/1000, RAND())</f>
        <v>0</v>
      </c>
      <c r="C451" s="11">
        <f>BINOM.INV(1000, (Hypothèses!$B$43*Hypothèses!$B$47)/1000, RAND())</f>
        <v>0</v>
      </c>
      <c r="D451" s="11">
        <f>BINOM.INV(1000, (Hypothèses!$B$43*Hypothèses!$B$48)/1000, RAND())</f>
        <v>0</v>
      </c>
      <c r="E451" s="7">
        <f>(MAX(MIN((LOGNORM.INV(RAND(), LN(Hypothèses!$B$51), Hypothèses!$C$51)-Hypothèses!$E$51), Hypothèses!$D$51), 0))*IF(B451&gt;=1,1,0)+(MAX(MIN((LOGNORM.INV(RAND(), LN(Hypothèses!$B$51), Hypothèses!$C$51)-Hypothèses!$E$51), Hypothèses!$D$51), 0))*IF(B451&gt;=2,1,0)+(MAX(MIN((LOGNORM.INV(RAND(), LN(Hypothèses!$B$51), Hypothèses!$C$51)-Hypothèses!$E$51), Hypothèses!$D$51), 0))*IF(B451&gt;=3,1,0)+(MAX(MIN((LOGNORM.INV(RAND(), LN(Hypothèses!$B$51), Hypothèses!$C$51)-Hypothèses!$E$51), Hypothèses!$D$51), 0))*IF(B451&gt;=4,1,0)</f>
        <v>0</v>
      </c>
      <c r="F451" s="7">
        <f>(MAX(MIN((LOGNORM.INV(RAND(), LN(Hypothèses!$B$52), Hypothèses!$C$52)-Hypothèses!$E$52), Hypothèses!$D$52), 0))*IF(C451&gt;=1,1,0)+(MAX(MIN((LOGNORM.INV(RAND(), LN(Hypothèses!$B$52), Hypothèses!$C$52)-Hypothèses!$E$52), Hypothèses!$D$52), 0))*IF(C451&gt;=2,1,0)+(MAX(MIN((LOGNORM.INV(RAND(), LN(Hypothèses!$B$52), Hypothèses!$C$52)-Hypothèses!$E$52), Hypothèses!$D$52), 0))*IF(C451&gt;=3,1,0)+(MAX(MIN((LOGNORM.INV(RAND(), LN(Hypothèses!$B$52), Hypothèses!$C$52)-Hypothèses!$E$52), Hypothèses!$D$52), 0))*IF(C451&gt;=4,1,0)</f>
        <v>0</v>
      </c>
      <c r="G451" s="7">
        <f>(MAX(MIN((LOGNORM.INV(RAND(), LN(Hypothèses!$B$53), Hypothèses!$C$53)-Hypothèses!$E$53), Hypothèses!$D$53), 0))*IF(D451&gt;=1,1,0)+(MAX(MIN((LOGNORM.INV(RAND(), LN(Hypothèses!$B$53), Hypothèses!$C$53)-Hypothèses!$E$53), Hypothèses!$D$53), 0))*IF(D451&gt;=2,1,0)+(MAX(MIN((LOGNORM.INV(RAND(), LN(Hypothèses!$B$53), Hypothèses!$C$53)-Hypothèses!$E$53), Hypothèses!$D$53), 0))*IF(D451&gt;=3,1,0)+(MAX(MIN((LOGNORM.INV(RAND(), LN(Hypothèses!$B$53), Hypothèses!$C$53)-Hypothèses!$E$53), Hypothèses!$D$53), 0))*IF(D451&gt;=4,1,0)</f>
        <v>0</v>
      </c>
      <c r="H451" s="7">
        <f>((LOGNORM.INV(RAND(), LN(Hypothèses!$B$51), Hypothèses!$C$51)) - (MAX(MIN((LOGNORM.INV(RAND(), LN(Hypothèses!$B$51), Hypothèses!$C$51)-Hypothèses!$E$51), Hypothèses!$D$51), 0)))*IF(B451&gt;=1,1,0)+((LOGNORM.INV(RAND(), LN(Hypothèses!$B$51), Hypothèses!$C$51)) - (MAX(MIN((LOGNORM.INV(RAND(), LN(Hypothèses!$B$51), Hypothèses!$C$51)-Hypothèses!$E$51), Hypothèses!$D$51), 0)))*IF(B451&gt;=2,1,0)+((LOGNORM.INV(RAND(), LN(Hypothèses!$B$51), Hypothèses!$C$51)) - (MAX(MIN((LOGNORM.INV(RAND(), LN(Hypothèses!$B$51), Hypothèses!$C$51)-Hypothèses!$E$51), Hypothèses!$D$51), 0)))*IF(B451&gt;=3,1,0)+((LOGNORM.INV(RAND(), LN(Hypothèses!$B$51), Hypothèses!$C$51)) - (MAX(MIN((LOGNORM.INV(RAND(), LN(Hypothèses!$B$51), Hypothèses!$C$51)-Hypothèses!$E$51), Hypothèses!$D$51), 0)))*IF(B451&gt;=4,1,0)</f>
        <v>0</v>
      </c>
      <c r="I451" s="7">
        <f>((LOGNORM.INV(RAND(), LN(Hypothèses!$B$52), Hypothèses!$C$52)) - (MAX(MIN((LOGNORM.INV(RAND(), LN(Hypothèses!$B$52), Hypothèses!$C$52)-Hypothèses!$E$52), Hypothèses!$D$52), 0)))*IF(C451&gt;=1,1,0)+((LOGNORM.INV(RAND(), LN(Hypothèses!$B$52), Hypothèses!$C$52)) - (MAX(MIN((LOGNORM.INV(RAND(), LN(Hypothèses!$B$52), Hypothèses!$C$52)-Hypothèses!$E$52), Hypothèses!$D$52), 0)))*IF(C451&gt;=2,1,0)+((LOGNORM.INV(RAND(), LN(Hypothèses!$B$52), Hypothèses!$C$52)) - (MAX(MIN((LOGNORM.INV(RAND(), LN(Hypothèses!$B$52), Hypothèses!$C$52)-Hypothèses!$E$52), Hypothèses!$D$52), 0)))*IF(C451&gt;=3,1,0)+((LOGNORM.INV(RAND(), LN(Hypothèses!$B$52), Hypothèses!$C$52)) - (MAX(MIN((LOGNORM.INV(RAND(), LN(Hypothèses!$B$52), Hypothèses!$C$52)-Hypothèses!$E$52), Hypothèses!$D$52), 0)))*IF(C451&gt;=4,1,0)</f>
        <v>0</v>
      </c>
      <c r="J451" s="7">
        <f>((LOGNORM.INV(RAND(), LN(Hypothèses!$B$53), Hypothèses!$C$53)) - (MAX(MIN((LOGNORM.INV(RAND(), LN(Hypothèses!$B$53), Hypothèses!$C$53)-Hypothèses!$E$53), Hypothèses!$D$53), 0)))*IF(D451&gt;=1,1,0)+((LOGNORM.INV(RAND(), LN(Hypothèses!$B$53), Hypothèses!$C$53)) - (MAX(MIN((LOGNORM.INV(RAND(), LN(Hypothèses!$B$53), Hypothèses!$C$53)-Hypothèses!$E$53), Hypothèses!$D$53), 0)))*IF(D451&gt;=2,1,0)+((LOGNORM.INV(RAND(), LN(Hypothèses!$B$53), Hypothèses!$C$53)) - (MAX(MIN((LOGNORM.INV(RAND(), LN(Hypothèses!$B$53), Hypothèses!$C$53)-Hypothèses!$E$53), Hypothèses!$D$53), 0)))*IF(D451&gt;=3,1,0)+((LOGNORM.INV(RAND(), LN(Hypothèses!$B$53), Hypothèses!$C$53)) - (MAX(MIN((LOGNORM.INV(RAND(), LN(Hypothèses!$B$53), Hypothèses!$C$53)-Hypothèses!$E$53), Hypothèses!$D$53), 0)))*IF(D451&gt;=4,1,0)</f>
        <v>0</v>
      </c>
      <c r="K451" s="7">
        <f>E451+F451+G451</f>
        <v>0</v>
      </c>
      <c r="L451" s="7">
        <f>H451+I451+J451</f>
        <v>0</v>
      </c>
      <c r="M451" s="7">
        <f>Simulateur!$G$20 + L451</f>
        <v>0</v>
      </c>
    </row>
    <row r="452" spans="1:13">
      <c r="A452" s="11">
        <v>451</v>
      </c>
      <c r="B452" s="11">
        <f>BINOM.INV(1000, (Hypothèses!$B$43*Hypothèses!$B$46)/1000, RAND())</f>
        <v>0</v>
      </c>
      <c r="C452" s="11">
        <f>BINOM.INV(1000, (Hypothèses!$B$43*Hypothèses!$B$47)/1000, RAND())</f>
        <v>0</v>
      </c>
      <c r="D452" s="11">
        <f>BINOM.INV(1000, (Hypothèses!$B$43*Hypothèses!$B$48)/1000, RAND())</f>
        <v>0</v>
      </c>
      <c r="E452" s="7">
        <f>(MAX(MIN((LOGNORM.INV(RAND(), LN(Hypothèses!$B$51), Hypothèses!$C$51)-Hypothèses!$E$51), Hypothèses!$D$51), 0))*IF(B452&gt;=1,1,0)+(MAX(MIN((LOGNORM.INV(RAND(), LN(Hypothèses!$B$51), Hypothèses!$C$51)-Hypothèses!$E$51), Hypothèses!$D$51), 0))*IF(B452&gt;=2,1,0)+(MAX(MIN((LOGNORM.INV(RAND(), LN(Hypothèses!$B$51), Hypothèses!$C$51)-Hypothèses!$E$51), Hypothèses!$D$51), 0))*IF(B452&gt;=3,1,0)+(MAX(MIN((LOGNORM.INV(RAND(), LN(Hypothèses!$B$51), Hypothèses!$C$51)-Hypothèses!$E$51), Hypothèses!$D$51), 0))*IF(B452&gt;=4,1,0)</f>
        <v>0</v>
      </c>
      <c r="F452" s="7">
        <f>(MAX(MIN((LOGNORM.INV(RAND(), LN(Hypothèses!$B$52), Hypothèses!$C$52)-Hypothèses!$E$52), Hypothèses!$D$52), 0))*IF(C452&gt;=1,1,0)+(MAX(MIN((LOGNORM.INV(RAND(), LN(Hypothèses!$B$52), Hypothèses!$C$52)-Hypothèses!$E$52), Hypothèses!$D$52), 0))*IF(C452&gt;=2,1,0)+(MAX(MIN((LOGNORM.INV(RAND(), LN(Hypothèses!$B$52), Hypothèses!$C$52)-Hypothèses!$E$52), Hypothèses!$D$52), 0))*IF(C452&gt;=3,1,0)+(MAX(MIN((LOGNORM.INV(RAND(), LN(Hypothèses!$B$52), Hypothèses!$C$52)-Hypothèses!$E$52), Hypothèses!$D$52), 0))*IF(C452&gt;=4,1,0)</f>
        <v>0</v>
      </c>
      <c r="G452" s="7">
        <f>(MAX(MIN((LOGNORM.INV(RAND(), LN(Hypothèses!$B$53), Hypothèses!$C$53)-Hypothèses!$E$53), Hypothèses!$D$53), 0))*IF(D452&gt;=1,1,0)+(MAX(MIN((LOGNORM.INV(RAND(), LN(Hypothèses!$B$53), Hypothèses!$C$53)-Hypothèses!$E$53), Hypothèses!$D$53), 0))*IF(D452&gt;=2,1,0)+(MAX(MIN((LOGNORM.INV(RAND(), LN(Hypothèses!$B$53), Hypothèses!$C$53)-Hypothèses!$E$53), Hypothèses!$D$53), 0))*IF(D452&gt;=3,1,0)+(MAX(MIN((LOGNORM.INV(RAND(), LN(Hypothèses!$B$53), Hypothèses!$C$53)-Hypothèses!$E$53), Hypothèses!$D$53), 0))*IF(D452&gt;=4,1,0)</f>
        <v>0</v>
      </c>
      <c r="H452" s="7">
        <f>((LOGNORM.INV(RAND(), LN(Hypothèses!$B$51), Hypothèses!$C$51)) - (MAX(MIN((LOGNORM.INV(RAND(), LN(Hypothèses!$B$51), Hypothèses!$C$51)-Hypothèses!$E$51), Hypothèses!$D$51), 0)))*IF(B452&gt;=1,1,0)+((LOGNORM.INV(RAND(), LN(Hypothèses!$B$51), Hypothèses!$C$51)) - (MAX(MIN((LOGNORM.INV(RAND(), LN(Hypothèses!$B$51), Hypothèses!$C$51)-Hypothèses!$E$51), Hypothèses!$D$51), 0)))*IF(B452&gt;=2,1,0)+((LOGNORM.INV(RAND(), LN(Hypothèses!$B$51), Hypothèses!$C$51)) - (MAX(MIN((LOGNORM.INV(RAND(), LN(Hypothèses!$B$51), Hypothèses!$C$51)-Hypothèses!$E$51), Hypothèses!$D$51), 0)))*IF(B452&gt;=3,1,0)+((LOGNORM.INV(RAND(), LN(Hypothèses!$B$51), Hypothèses!$C$51)) - (MAX(MIN((LOGNORM.INV(RAND(), LN(Hypothèses!$B$51), Hypothèses!$C$51)-Hypothèses!$E$51), Hypothèses!$D$51), 0)))*IF(B452&gt;=4,1,0)</f>
        <v>0</v>
      </c>
      <c r="I452" s="7">
        <f>((LOGNORM.INV(RAND(), LN(Hypothèses!$B$52), Hypothèses!$C$52)) - (MAX(MIN((LOGNORM.INV(RAND(), LN(Hypothèses!$B$52), Hypothèses!$C$52)-Hypothèses!$E$52), Hypothèses!$D$52), 0)))*IF(C452&gt;=1,1,0)+((LOGNORM.INV(RAND(), LN(Hypothèses!$B$52), Hypothèses!$C$52)) - (MAX(MIN((LOGNORM.INV(RAND(), LN(Hypothèses!$B$52), Hypothèses!$C$52)-Hypothèses!$E$52), Hypothèses!$D$52), 0)))*IF(C452&gt;=2,1,0)+((LOGNORM.INV(RAND(), LN(Hypothèses!$B$52), Hypothèses!$C$52)) - (MAX(MIN((LOGNORM.INV(RAND(), LN(Hypothèses!$B$52), Hypothèses!$C$52)-Hypothèses!$E$52), Hypothèses!$D$52), 0)))*IF(C452&gt;=3,1,0)+((LOGNORM.INV(RAND(), LN(Hypothèses!$B$52), Hypothèses!$C$52)) - (MAX(MIN((LOGNORM.INV(RAND(), LN(Hypothèses!$B$52), Hypothèses!$C$52)-Hypothèses!$E$52), Hypothèses!$D$52), 0)))*IF(C452&gt;=4,1,0)</f>
        <v>0</v>
      </c>
      <c r="J452" s="7">
        <f>((LOGNORM.INV(RAND(), LN(Hypothèses!$B$53), Hypothèses!$C$53)) - (MAX(MIN((LOGNORM.INV(RAND(), LN(Hypothèses!$B$53), Hypothèses!$C$53)-Hypothèses!$E$53), Hypothèses!$D$53), 0)))*IF(D452&gt;=1,1,0)+((LOGNORM.INV(RAND(), LN(Hypothèses!$B$53), Hypothèses!$C$53)) - (MAX(MIN((LOGNORM.INV(RAND(), LN(Hypothèses!$B$53), Hypothèses!$C$53)-Hypothèses!$E$53), Hypothèses!$D$53), 0)))*IF(D452&gt;=2,1,0)+((LOGNORM.INV(RAND(), LN(Hypothèses!$B$53), Hypothèses!$C$53)) - (MAX(MIN((LOGNORM.INV(RAND(), LN(Hypothèses!$B$53), Hypothèses!$C$53)-Hypothèses!$E$53), Hypothèses!$D$53), 0)))*IF(D452&gt;=3,1,0)+((LOGNORM.INV(RAND(), LN(Hypothèses!$B$53), Hypothèses!$C$53)) - (MAX(MIN((LOGNORM.INV(RAND(), LN(Hypothèses!$B$53), Hypothèses!$C$53)-Hypothèses!$E$53), Hypothèses!$D$53), 0)))*IF(D452&gt;=4,1,0)</f>
        <v>0</v>
      </c>
      <c r="K452" s="7">
        <f>E452+F452+G452</f>
        <v>0</v>
      </c>
      <c r="L452" s="7">
        <f>H452+I452+J452</f>
        <v>0</v>
      </c>
      <c r="M452" s="7">
        <f>Simulateur!$G$20 + L452</f>
        <v>0</v>
      </c>
    </row>
    <row r="453" spans="1:13">
      <c r="A453" s="11">
        <v>452</v>
      </c>
      <c r="B453" s="11">
        <f>BINOM.INV(1000, (Hypothèses!$B$43*Hypothèses!$B$46)/1000, RAND())</f>
        <v>0</v>
      </c>
      <c r="C453" s="11">
        <f>BINOM.INV(1000, (Hypothèses!$B$43*Hypothèses!$B$47)/1000, RAND())</f>
        <v>0</v>
      </c>
      <c r="D453" s="11">
        <f>BINOM.INV(1000, (Hypothèses!$B$43*Hypothèses!$B$48)/1000, RAND())</f>
        <v>0</v>
      </c>
      <c r="E453" s="7">
        <f>(MAX(MIN((LOGNORM.INV(RAND(), LN(Hypothèses!$B$51), Hypothèses!$C$51)-Hypothèses!$E$51), Hypothèses!$D$51), 0))*IF(B453&gt;=1,1,0)+(MAX(MIN((LOGNORM.INV(RAND(), LN(Hypothèses!$B$51), Hypothèses!$C$51)-Hypothèses!$E$51), Hypothèses!$D$51), 0))*IF(B453&gt;=2,1,0)+(MAX(MIN((LOGNORM.INV(RAND(), LN(Hypothèses!$B$51), Hypothèses!$C$51)-Hypothèses!$E$51), Hypothèses!$D$51), 0))*IF(B453&gt;=3,1,0)+(MAX(MIN((LOGNORM.INV(RAND(), LN(Hypothèses!$B$51), Hypothèses!$C$51)-Hypothèses!$E$51), Hypothèses!$D$51), 0))*IF(B453&gt;=4,1,0)</f>
        <v>0</v>
      </c>
      <c r="F453" s="7">
        <f>(MAX(MIN((LOGNORM.INV(RAND(), LN(Hypothèses!$B$52), Hypothèses!$C$52)-Hypothèses!$E$52), Hypothèses!$D$52), 0))*IF(C453&gt;=1,1,0)+(MAX(MIN((LOGNORM.INV(RAND(), LN(Hypothèses!$B$52), Hypothèses!$C$52)-Hypothèses!$E$52), Hypothèses!$D$52), 0))*IF(C453&gt;=2,1,0)+(MAX(MIN((LOGNORM.INV(RAND(), LN(Hypothèses!$B$52), Hypothèses!$C$52)-Hypothèses!$E$52), Hypothèses!$D$52), 0))*IF(C453&gt;=3,1,0)+(MAX(MIN((LOGNORM.INV(RAND(), LN(Hypothèses!$B$52), Hypothèses!$C$52)-Hypothèses!$E$52), Hypothèses!$D$52), 0))*IF(C453&gt;=4,1,0)</f>
        <v>0</v>
      </c>
      <c r="G453" s="7">
        <f>(MAX(MIN((LOGNORM.INV(RAND(), LN(Hypothèses!$B$53), Hypothèses!$C$53)-Hypothèses!$E$53), Hypothèses!$D$53), 0))*IF(D453&gt;=1,1,0)+(MAX(MIN((LOGNORM.INV(RAND(), LN(Hypothèses!$B$53), Hypothèses!$C$53)-Hypothèses!$E$53), Hypothèses!$D$53), 0))*IF(D453&gt;=2,1,0)+(MAX(MIN((LOGNORM.INV(RAND(), LN(Hypothèses!$B$53), Hypothèses!$C$53)-Hypothèses!$E$53), Hypothèses!$D$53), 0))*IF(D453&gt;=3,1,0)+(MAX(MIN((LOGNORM.INV(RAND(), LN(Hypothèses!$B$53), Hypothèses!$C$53)-Hypothèses!$E$53), Hypothèses!$D$53), 0))*IF(D453&gt;=4,1,0)</f>
        <v>0</v>
      </c>
      <c r="H453" s="7">
        <f>((LOGNORM.INV(RAND(), LN(Hypothèses!$B$51), Hypothèses!$C$51)) - (MAX(MIN((LOGNORM.INV(RAND(), LN(Hypothèses!$B$51), Hypothèses!$C$51)-Hypothèses!$E$51), Hypothèses!$D$51), 0)))*IF(B453&gt;=1,1,0)+((LOGNORM.INV(RAND(), LN(Hypothèses!$B$51), Hypothèses!$C$51)) - (MAX(MIN((LOGNORM.INV(RAND(), LN(Hypothèses!$B$51), Hypothèses!$C$51)-Hypothèses!$E$51), Hypothèses!$D$51), 0)))*IF(B453&gt;=2,1,0)+((LOGNORM.INV(RAND(), LN(Hypothèses!$B$51), Hypothèses!$C$51)) - (MAX(MIN((LOGNORM.INV(RAND(), LN(Hypothèses!$B$51), Hypothèses!$C$51)-Hypothèses!$E$51), Hypothèses!$D$51), 0)))*IF(B453&gt;=3,1,0)+((LOGNORM.INV(RAND(), LN(Hypothèses!$B$51), Hypothèses!$C$51)) - (MAX(MIN((LOGNORM.INV(RAND(), LN(Hypothèses!$B$51), Hypothèses!$C$51)-Hypothèses!$E$51), Hypothèses!$D$51), 0)))*IF(B453&gt;=4,1,0)</f>
        <v>0</v>
      </c>
      <c r="I453" s="7">
        <f>((LOGNORM.INV(RAND(), LN(Hypothèses!$B$52), Hypothèses!$C$52)) - (MAX(MIN((LOGNORM.INV(RAND(), LN(Hypothèses!$B$52), Hypothèses!$C$52)-Hypothèses!$E$52), Hypothèses!$D$52), 0)))*IF(C453&gt;=1,1,0)+((LOGNORM.INV(RAND(), LN(Hypothèses!$B$52), Hypothèses!$C$52)) - (MAX(MIN((LOGNORM.INV(RAND(), LN(Hypothèses!$B$52), Hypothèses!$C$52)-Hypothèses!$E$52), Hypothèses!$D$52), 0)))*IF(C453&gt;=2,1,0)+((LOGNORM.INV(RAND(), LN(Hypothèses!$B$52), Hypothèses!$C$52)) - (MAX(MIN((LOGNORM.INV(RAND(), LN(Hypothèses!$B$52), Hypothèses!$C$52)-Hypothèses!$E$52), Hypothèses!$D$52), 0)))*IF(C453&gt;=3,1,0)+((LOGNORM.INV(RAND(), LN(Hypothèses!$B$52), Hypothèses!$C$52)) - (MAX(MIN((LOGNORM.INV(RAND(), LN(Hypothèses!$B$52), Hypothèses!$C$52)-Hypothèses!$E$52), Hypothèses!$D$52), 0)))*IF(C453&gt;=4,1,0)</f>
        <v>0</v>
      </c>
      <c r="J453" s="7">
        <f>((LOGNORM.INV(RAND(), LN(Hypothèses!$B$53), Hypothèses!$C$53)) - (MAX(MIN((LOGNORM.INV(RAND(), LN(Hypothèses!$B$53), Hypothèses!$C$53)-Hypothèses!$E$53), Hypothèses!$D$53), 0)))*IF(D453&gt;=1,1,0)+((LOGNORM.INV(RAND(), LN(Hypothèses!$B$53), Hypothèses!$C$53)) - (MAX(MIN((LOGNORM.INV(RAND(), LN(Hypothèses!$B$53), Hypothèses!$C$53)-Hypothèses!$E$53), Hypothèses!$D$53), 0)))*IF(D453&gt;=2,1,0)+((LOGNORM.INV(RAND(), LN(Hypothèses!$B$53), Hypothèses!$C$53)) - (MAX(MIN((LOGNORM.INV(RAND(), LN(Hypothèses!$B$53), Hypothèses!$C$53)-Hypothèses!$E$53), Hypothèses!$D$53), 0)))*IF(D453&gt;=3,1,0)+((LOGNORM.INV(RAND(), LN(Hypothèses!$B$53), Hypothèses!$C$53)) - (MAX(MIN((LOGNORM.INV(RAND(), LN(Hypothèses!$B$53), Hypothèses!$C$53)-Hypothèses!$E$53), Hypothèses!$D$53), 0)))*IF(D453&gt;=4,1,0)</f>
        <v>0</v>
      </c>
      <c r="K453" s="7">
        <f>E453+F453+G453</f>
        <v>0</v>
      </c>
      <c r="L453" s="7">
        <f>H453+I453+J453</f>
        <v>0</v>
      </c>
      <c r="M453" s="7">
        <f>Simulateur!$G$20 + L453</f>
        <v>0</v>
      </c>
    </row>
    <row r="454" spans="1:13">
      <c r="A454" s="11">
        <v>453</v>
      </c>
      <c r="B454" s="11">
        <f>BINOM.INV(1000, (Hypothèses!$B$43*Hypothèses!$B$46)/1000, RAND())</f>
        <v>0</v>
      </c>
      <c r="C454" s="11">
        <f>BINOM.INV(1000, (Hypothèses!$B$43*Hypothèses!$B$47)/1000, RAND())</f>
        <v>0</v>
      </c>
      <c r="D454" s="11">
        <f>BINOM.INV(1000, (Hypothèses!$B$43*Hypothèses!$B$48)/1000, RAND())</f>
        <v>0</v>
      </c>
      <c r="E454" s="7">
        <f>(MAX(MIN((LOGNORM.INV(RAND(), LN(Hypothèses!$B$51), Hypothèses!$C$51)-Hypothèses!$E$51), Hypothèses!$D$51), 0))*IF(B454&gt;=1,1,0)+(MAX(MIN((LOGNORM.INV(RAND(), LN(Hypothèses!$B$51), Hypothèses!$C$51)-Hypothèses!$E$51), Hypothèses!$D$51), 0))*IF(B454&gt;=2,1,0)+(MAX(MIN((LOGNORM.INV(RAND(), LN(Hypothèses!$B$51), Hypothèses!$C$51)-Hypothèses!$E$51), Hypothèses!$D$51), 0))*IF(B454&gt;=3,1,0)+(MAX(MIN((LOGNORM.INV(RAND(), LN(Hypothèses!$B$51), Hypothèses!$C$51)-Hypothèses!$E$51), Hypothèses!$D$51), 0))*IF(B454&gt;=4,1,0)</f>
        <v>0</v>
      </c>
      <c r="F454" s="7">
        <f>(MAX(MIN((LOGNORM.INV(RAND(), LN(Hypothèses!$B$52), Hypothèses!$C$52)-Hypothèses!$E$52), Hypothèses!$D$52), 0))*IF(C454&gt;=1,1,0)+(MAX(MIN((LOGNORM.INV(RAND(), LN(Hypothèses!$B$52), Hypothèses!$C$52)-Hypothèses!$E$52), Hypothèses!$D$52), 0))*IF(C454&gt;=2,1,0)+(MAX(MIN((LOGNORM.INV(RAND(), LN(Hypothèses!$B$52), Hypothèses!$C$52)-Hypothèses!$E$52), Hypothèses!$D$52), 0))*IF(C454&gt;=3,1,0)+(MAX(MIN((LOGNORM.INV(RAND(), LN(Hypothèses!$B$52), Hypothèses!$C$52)-Hypothèses!$E$52), Hypothèses!$D$52), 0))*IF(C454&gt;=4,1,0)</f>
        <v>0</v>
      </c>
      <c r="G454" s="7">
        <f>(MAX(MIN((LOGNORM.INV(RAND(), LN(Hypothèses!$B$53), Hypothèses!$C$53)-Hypothèses!$E$53), Hypothèses!$D$53), 0))*IF(D454&gt;=1,1,0)+(MAX(MIN((LOGNORM.INV(RAND(), LN(Hypothèses!$B$53), Hypothèses!$C$53)-Hypothèses!$E$53), Hypothèses!$D$53), 0))*IF(D454&gt;=2,1,0)+(MAX(MIN((LOGNORM.INV(RAND(), LN(Hypothèses!$B$53), Hypothèses!$C$53)-Hypothèses!$E$53), Hypothèses!$D$53), 0))*IF(D454&gt;=3,1,0)+(MAX(MIN((LOGNORM.INV(RAND(), LN(Hypothèses!$B$53), Hypothèses!$C$53)-Hypothèses!$E$53), Hypothèses!$D$53), 0))*IF(D454&gt;=4,1,0)</f>
        <v>0</v>
      </c>
      <c r="H454" s="7">
        <f>((LOGNORM.INV(RAND(), LN(Hypothèses!$B$51), Hypothèses!$C$51)) - (MAX(MIN((LOGNORM.INV(RAND(), LN(Hypothèses!$B$51), Hypothèses!$C$51)-Hypothèses!$E$51), Hypothèses!$D$51), 0)))*IF(B454&gt;=1,1,0)+((LOGNORM.INV(RAND(), LN(Hypothèses!$B$51), Hypothèses!$C$51)) - (MAX(MIN((LOGNORM.INV(RAND(), LN(Hypothèses!$B$51), Hypothèses!$C$51)-Hypothèses!$E$51), Hypothèses!$D$51), 0)))*IF(B454&gt;=2,1,0)+((LOGNORM.INV(RAND(), LN(Hypothèses!$B$51), Hypothèses!$C$51)) - (MAX(MIN((LOGNORM.INV(RAND(), LN(Hypothèses!$B$51), Hypothèses!$C$51)-Hypothèses!$E$51), Hypothèses!$D$51), 0)))*IF(B454&gt;=3,1,0)+((LOGNORM.INV(RAND(), LN(Hypothèses!$B$51), Hypothèses!$C$51)) - (MAX(MIN((LOGNORM.INV(RAND(), LN(Hypothèses!$B$51), Hypothèses!$C$51)-Hypothèses!$E$51), Hypothèses!$D$51), 0)))*IF(B454&gt;=4,1,0)</f>
        <v>0</v>
      </c>
      <c r="I454" s="7">
        <f>((LOGNORM.INV(RAND(), LN(Hypothèses!$B$52), Hypothèses!$C$52)) - (MAX(MIN((LOGNORM.INV(RAND(), LN(Hypothèses!$B$52), Hypothèses!$C$52)-Hypothèses!$E$52), Hypothèses!$D$52), 0)))*IF(C454&gt;=1,1,0)+((LOGNORM.INV(RAND(), LN(Hypothèses!$B$52), Hypothèses!$C$52)) - (MAX(MIN((LOGNORM.INV(RAND(), LN(Hypothèses!$B$52), Hypothèses!$C$52)-Hypothèses!$E$52), Hypothèses!$D$52), 0)))*IF(C454&gt;=2,1,0)+((LOGNORM.INV(RAND(), LN(Hypothèses!$B$52), Hypothèses!$C$52)) - (MAX(MIN((LOGNORM.INV(RAND(), LN(Hypothèses!$B$52), Hypothèses!$C$52)-Hypothèses!$E$52), Hypothèses!$D$52), 0)))*IF(C454&gt;=3,1,0)+((LOGNORM.INV(RAND(), LN(Hypothèses!$B$52), Hypothèses!$C$52)) - (MAX(MIN((LOGNORM.INV(RAND(), LN(Hypothèses!$B$52), Hypothèses!$C$52)-Hypothèses!$E$52), Hypothèses!$D$52), 0)))*IF(C454&gt;=4,1,0)</f>
        <v>0</v>
      </c>
      <c r="J454" s="7">
        <f>((LOGNORM.INV(RAND(), LN(Hypothèses!$B$53), Hypothèses!$C$53)) - (MAX(MIN((LOGNORM.INV(RAND(), LN(Hypothèses!$B$53), Hypothèses!$C$53)-Hypothèses!$E$53), Hypothèses!$D$53), 0)))*IF(D454&gt;=1,1,0)+((LOGNORM.INV(RAND(), LN(Hypothèses!$B$53), Hypothèses!$C$53)) - (MAX(MIN((LOGNORM.INV(RAND(), LN(Hypothèses!$B$53), Hypothèses!$C$53)-Hypothèses!$E$53), Hypothèses!$D$53), 0)))*IF(D454&gt;=2,1,0)+((LOGNORM.INV(RAND(), LN(Hypothèses!$B$53), Hypothèses!$C$53)) - (MAX(MIN((LOGNORM.INV(RAND(), LN(Hypothèses!$B$53), Hypothèses!$C$53)-Hypothèses!$E$53), Hypothèses!$D$53), 0)))*IF(D454&gt;=3,1,0)+((LOGNORM.INV(RAND(), LN(Hypothèses!$B$53), Hypothèses!$C$53)) - (MAX(MIN((LOGNORM.INV(RAND(), LN(Hypothèses!$B$53), Hypothèses!$C$53)-Hypothèses!$E$53), Hypothèses!$D$53), 0)))*IF(D454&gt;=4,1,0)</f>
        <v>0</v>
      </c>
      <c r="K454" s="7">
        <f>E454+F454+G454</f>
        <v>0</v>
      </c>
      <c r="L454" s="7">
        <f>H454+I454+J454</f>
        <v>0</v>
      </c>
      <c r="M454" s="7">
        <f>Simulateur!$G$20 + L454</f>
        <v>0</v>
      </c>
    </row>
    <row r="455" spans="1:13">
      <c r="A455" s="11">
        <v>454</v>
      </c>
      <c r="B455" s="11">
        <f>BINOM.INV(1000, (Hypothèses!$B$43*Hypothèses!$B$46)/1000, RAND())</f>
        <v>0</v>
      </c>
      <c r="C455" s="11">
        <f>BINOM.INV(1000, (Hypothèses!$B$43*Hypothèses!$B$47)/1000, RAND())</f>
        <v>0</v>
      </c>
      <c r="D455" s="11">
        <f>BINOM.INV(1000, (Hypothèses!$B$43*Hypothèses!$B$48)/1000, RAND())</f>
        <v>0</v>
      </c>
      <c r="E455" s="7">
        <f>(MAX(MIN((LOGNORM.INV(RAND(), LN(Hypothèses!$B$51), Hypothèses!$C$51)-Hypothèses!$E$51), Hypothèses!$D$51), 0))*IF(B455&gt;=1,1,0)+(MAX(MIN((LOGNORM.INV(RAND(), LN(Hypothèses!$B$51), Hypothèses!$C$51)-Hypothèses!$E$51), Hypothèses!$D$51), 0))*IF(B455&gt;=2,1,0)+(MAX(MIN((LOGNORM.INV(RAND(), LN(Hypothèses!$B$51), Hypothèses!$C$51)-Hypothèses!$E$51), Hypothèses!$D$51), 0))*IF(B455&gt;=3,1,0)+(MAX(MIN((LOGNORM.INV(RAND(), LN(Hypothèses!$B$51), Hypothèses!$C$51)-Hypothèses!$E$51), Hypothèses!$D$51), 0))*IF(B455&gt;=4,1,0)</f>
        <v>0</v>
      </c>
      <c r="F455" s="7">
        <f>(MAX(MIN((LOGNORM.INV(RAND(), LN(Hypothèses!$B$52), Hypothèses!$C$52)-Hypothèses!$E$52), Hypothèses!$D$52), 0))*IF(C455&gt;=1,1,0)+(MAX(MIN((LOGNORM.INV(RAND(), LN(Hypothèses!$B$52), Hypothèses!$C$52)-Hypothèses!$E$52), Hypothèses!$D$52), 0))*IF(C455&gt;=2,1,0)+(MAX(MIN((LOGNORM.INV(RAND(), LN(Hypothèses!$B$52), Hypothèses!$C$52)-Hypothèses!$E$52), Hypothèses!$D$52), 0))*IF(C455&gt;=3,1,0)+(MAX(MIN((LOGNORM.INV(RAND(), LN(Hypothèses!$B$52), Hypothèses!$C$52)-Hypothèses!$E$52), Hypothèses!$D$52), 0))*IF(C455&gt;=4,1,0)</f>
        <v>0</v>
      </c>
      <c r="G455" s="7">
        <f>(MAX(MIN((LOGNORM.INV(RAND(), LN(Hypothèses!$B$53), Hypothèses!$C$53)-Hypothèses!$E$53), Hypothèses!$D$53), 0))*IF(D455&gt;=1,1,0)+(MAX(MIN((LOGNORM.INV(RAND(), LN(Hypothèses!$B$53), Hypothèses!$C$53)-Hypothèses!$E$53), Hypothèses!$D$53), 0))*IF(D455&gt;=2,1,0)+(MAX(MIN((LOGNORM.INV(RAND(), LN(Hypothèses!$B$53), Hypothèses!$C$53)-Hypothèses!$E$53), Hypothèses!$D$53), 0))*IF(D455&gt;=3,1,0)+(MAX(MIN((LOGNORM.INV(RAND(), LN(Hypothèses!$B$53), Hypothèses!$C$53)-Hypothèses!$E$53), Hypothèses!$D$53), 0))*IF(D455&gt;=4,1,0)</f>
        <v>0</v>
      </c>
      <c r="H455" s="7">
        <f>((LOGNORM.INV(RAND(), LN(Hypothèses!$B$51), Hypothèses!$C$51)) - (MAX(MIN((LOGNORM.INV(RAND(), LN(Hypothèses!$B$51), Hypothèses!$C$51)-Hypothèses!$E$51), Hypothèses!$D$51), 0)))*IF(B455&gt;=1,1,0)+((LOGNORM.INV(RAND(), LN(Hypothèses!$B$51), Hypothèses!$C$51)) - (MAX(MIN((LOGNORM.INV(RAND(), LN(Hypothèses!$B$51), Hypothèses!$C$51)-Hypothèses!$E$51), Hypothèses!$D$51), 0)))*IF(B455&gt;=2,1,0)+((LOGNORM.INV(RAND(), LN(Hypothèses!$B$51), Hypothèses!$C$51)) - (MAX(MIN((LOGNORM.INV(RAND(), LN(Hypothèses!$B$51), Hypothèses!$C$51)-Hypothèses!$E$51), Hypothèses!$D$51), 0)))*IF(B455&gt;=3,1,0)+((LOGNORM.INV(RAND(), LN(Hypothèses!$B$51), Hypothèses!$C$51)) - (MAX(MIN((LOGNORM.INV(RAND(), LN(Hypothèses!$B$51), Hypothèses!$C$51)-Hypothèses!$E$51), Hypothèses!$D$51), 0)))*IF(B455&gt;=4,1,0)</f>
        <v>0</v>
      </c>
      <c r="I455" s="7">
        <f>((LOGNORM.INV(RAND(), LN(Hypothèses!$B$52), Hypothèses!$C$52)) - (MAX(MIN((LOGNORM.INV(RAND(), LN(Hypothèses!$B$52), Hypothèses!$C$52)-Hypothèses!$E$52), Hypothèses!$D$52), 0)))*IF(C455&gt;=1,1,0)+((LOGNORM.INV(RAND(), LN(Hypothèses!$B$52), Hypothèses!$C$52)) - (MAX(MIN((LOGNORM.INV(RAND(), LN(Hypothèses!$B$52), Hypothèses!$C$52)-Hypothèses!$E$52), Hypothèses!$D$52), 0)))*IF(C455&gt;=2,1,0)+((LOGNORM.INV(RAND(), LN(Hypothèses!$B$52), Hypothèses!$C$52)) - (MAX(MIN((LOGNORM.INV(RAND(), LN(Hypothèses!$B$52), Hypothèses!$C$52)-Hypothèses!$E$52), Hypothèses!$D$52), 0)))*IF(C455&gt;=3,1,0)+((LOGNORM.INV(RAND(), LN(Hypothèses!$B$52), Hypothèses!$C$52)) - (MAX(MIN((LOGNORM.INV(RAND(), LN(Hypothèses!$B$52), Hypothèses!$C$52)-Hypothèses!$E$52), Hypothèses!$D$52), 0)))*IF(C455&gt;=4,1,0)</f>
        <v>0</v>
      </c>
      <c r="J455" s="7">
        <f>((LOGNORM.INV(RAND(), LN(Hypothèses!$B$53), Hypothèses!$C$53)) - (MAX(MIN((LOGNORM.INV(RAND(), LN(Hypothèses!$B$53), Hypothèses!$C$53)-Hypothèses!$E$53), Hypothèses!$D$53), 0)))*IF(D455&gt;=1,1,0)+((LOGNORM.INV(RAND(), LN(Hypothèses!$B$53), Hypothèses!$C$53)) - (MAX(MIN((LOGNORM.INV(RAND(), LN(Hypothèses!$B$53), Hypothèses!$C$53)-Hypothèses!$E$53), Hypothèses!$D$53), 0)))*IF(D455&gt;=2,1,0)+((LOGNORM.INV(RAND(), LN(Hypothèses!$B$53), Hypothèses!$C$53)) - (MAX(MIN((LOGNORM.INV(RAND(), LN(Hypothèses!$B$53), Hypothèses!$C$53)-Hypothèses!$E$53), Hypothèses!$D$53), 0)))*IF(D455&gt;=3,1,0)+((LOGNORM.INV(RAND(), LN(Hypothèses!$B$53), Hypothèses!$C$53)) - (MAX(MIN((LOGNORM.INV(RAND(), LN(Hypothèses!$B$53), Hypothèses!$C$53)-Hypothèses!$E$53), Hypothèses!$D$53), 0)))*IF(D455&gt;=4,1,0)</f>
        <v>0</v>
      </c>
      <c r="K455" s="7">
        <f>E455+F455+G455</f>
        <v>0</v>
      </c>
      <c r="L455" s="7">
        <f>H455+I455+J455</f>
        <v>0</v>
      </c>
      <c r="M455" s="7">
        <f>Simulateur!$G$20 + L455</f>
        <v>0</v>
      </c>
    </row>
    <row r="456" spans="1:13">
      <c r="A456" s="11">
        <v>455</v>
      </c>
      <c r="B456" s="11">
        <f>BINOM.INV(1000, (Hypothèses!$B$43*Hypothèses!$B$46)/1000, RAND())</f>
        <v>0</v>
      </c>
      <c r="C456" s="11">
        <f>BINOM.INV(1000, (Hypothèses!$B$43*Hypothèses!$B$47)/1000, RAND())</f>
        <v>0</v>
      </c>
      <c r="D456" s="11">
        <f>BINOM.INV(1000, (Hypothèses!$B$43*Hypothèses!$B$48)/1000, RAND())</f>
        <v>0</v>
      </c>
      <c r="E456" s="7">
        <f>(MAX(MIN((LOGNORM.INV(RAND(), LN(Hypothèses!$B$51), Hypothèses!$C$51)-Hypothèses!$E$51), Hypothèses!$D$51), 0))*IF(B456&gt;=1,1,0)+(MAX(MIN((LOGNORM.INV(RAND(), LN(Hypothèses!$B$51), Hypothèses!$C$51)-Hypothèses!$E$51), Hypothèses!$D$51), 0))*IF(B456&gt;=2,1,0)+(MAX(MIN((LOGNORM.INV(RAND(), LN(Hypothèses!$B$51), Hypothèses!$C$51)-Hypothèses!$E$51), Hypothèses!$D$51), 0))*IF(B456&gt;=3,1,0)+(MAX(MIN((LOGNORM.INV(RAND(), LN(Hypothèses!$B$51), Hypothèses!$C$51)-Hypothèses!$E$51), Hypothèses!$D$51), 0))*IF(B456&gt;=4,1,0)</f>
        <v>0</v>
      </c>
      <c r="F456" s="7">
        <f>(MAX(MIN((LOGNORM.INV(RAND(), LN(Hypothèses!$B$52), Hypothèses!$C$52)-Hypothèses!$E$52), Hypothèses!$D$52), 0))*IF(C456&gt;=1,1,0)+(MAX(MIN((LOGNORM.INV(RAND(), LN(Hypothèses!$B$52), Hypothèses!$C$52)-Hypothèses!$E$52), Hypothèses!$D$52), 0))*IF(C456&gt;=2,1,0)+(MAX(MIN((LOGNORM.INV(RAND(), LN(Hypothèses!$B$52), Hypothèses!$C$52)-Hypothèses!$E$52), Hypothèses!$D$52), 0))*IF(C456&gt;=3,1,0)+(MAX(MIN((LOGNORM.INV(RAND(), LN(Hypothèses!$B$52), Hypothèses!$C$52)-Hypothèses!$E$52), Hypothèses!$D$52), 0))*IF(C456&gt;=4,1,0)</f>
        <v>0</v>
      </c>
      <c r="G456" s="7">
        <f>(MAX(MIN((LOGNORM.INV(RAND(), LN(Hypothèses!$B$53), Hypothèses!$C$53)-Hypothèses!$E$53), Hypothèses!$D$53), 0))*IF(D456&gt;=1,1,0)+(MAX(MIN((LOGNORM.INV(RAND(), LN(Hypothèses!$B$53), Hypothèses!$C$53)-Hypothèses!$E$53), Hypothèses!$D$53), 0))*IF(D456&gt;=2,1,0)+(MAX(MIN((LOGNORM.INV(RAND(), LN(Hypothèses!$B$53), Hypothèses!$C$53)-Hypothèses!$E$53), Hypothèses!$D$53), 0))*IF(D456&gt;=3,1,0)+(MAX(MIN((LOGNORM.INV(RAND(), LN(Hypothèses!$B$53), Hypothèses!$C$53)-Hypothèses!$E$53), Hypothèses!$D$53), 0))*IF(D456&gt;=4,1,0)</f>
        <v>0</v>
      </c>
      <c r="H456" s="7">
        <f>((LOGNORM.INV(RAND(), LN(Hypothèses!$B$51), Hypothèses!$C$51)) - (MAX(MIN((LOGNORM.INV(RAND(), LN(Hypothèses!$B$51), Hypothèses!$C$51)-Hypothèses!$E$51), Hypothèses!$D$51), 0)))*IF(B456&gt;=1,1,0)+((LOGNORM.INV(RAND(), LN(Hypothèses!$B$51), Hypothèses!$C$51)) - (MAX(MIN((LOGNORM.INV(RAND(), LN(Hypothèses!$B$51), Hypothèses!$C$51)-Hypothèses!$E$51), Hypothèses!$D$51), 0)))*IF(B456&gt;=2,1,0)+((LOGNORM.INV(RAND(), LN(Hypothèses!$B$51), Hypothèses!$C$51)) - (MAX(MIN((LOGNORM.INV(RAND(), LN(Hypothèses!$B$51), Hypothèses!$C$51)-Hypothèses!$E$51), Hypothèses!$D$51), 0)))*IF(B456&gt;=3,1,0)+((LOGNORM.INV(RAND(), LN(Hypothèses!$B$51), Hypothèses!$C$51)) - (MAX(MIN((LOGNORM.INV(RAND(), LN(Hypothèses!$B$51), Hypothèses!$C$51)-Hypothèses!$E$51), Hypothèses!$D$51), 0)))*IF(B456&gt;=4,1,0)</f>
        <v>0</v>
      </c>
      <c r="I456" s="7">
        <f>((LOGNORM.INV(RAND(), LN(Hypothèses!$B$52), Hypothèses!$C$52)) - (MAX(MIN((LOGNORM.INV(RAND(), LN(Hypothèses!$B$52), Hypothèses!$C$52)-Hypothèses!$E$52), Hypothèses!$D$52), 0)))*IF(C456&gt;=1,1,0)+((LOGNORM.INV(RAND(), LN(Hypothèses!$B$52), Hypothèses!$C$52)) - (MAX(MIN((LOGNORM.INV(RAND(), LN(Hypothèses!$B$52), Hypothèses!$C$52)-Hypothèses!$E$52), Hypothèses!$D$52), 0)))*IF(C456&gt;=2,1,0)+((LOGNORM.INV(RAND(), LN(Hypothèses!$B$52), Hypothèses!$C$52)) - (MAX(MIN((LOGNORM.INV(RAND(), LN(Hypothèses!$B$52), Hypothèses!$C$52)-Hypothèses!$E$52), Hypothèses!$D$52), 0)))*IF(C456&gt;=3,1,0)+((LOGNORM.INV(RAND(), LN(Hypothèses!$B$52), Hypothèses!$C$52)) - (MAX(MIN((LOGNORM.INV(RAND(), LN(Hypothèses!$B$52), Hypothèses!$C$52)-Hypothèses!$E$52), Hypothèses!$D$52), 0)))*IF(C456&gt;=4,1,0)</f>
        <v>0</v>
      </c>
      <c r="J456" s="7">
        <f>((LOGNORM.INV(RAND(), LN(Hypothèses!$B$53), Hypothèses!$C$53)) - (MAX(MIN((LOGNORM.INV(RAND(), LN(Hypothèses!$B$53), Hypothèses!$C$53)-Hypothèses!$E$53), Hypothèses!$D$53), 0)))*IF(D456&gt;=1,1,0)+((LOGNORM.INV(RAND(), LN(Hypothèses!$B$53), Hypothèses!$C$53)) - (MAX(MIN((LOGNORM.INV(RAND(), LN(Hypothèses!$B$53), Hypothèses!$C$53)-Hypothèses!$E$53), Hypothèses!$D$53), 0)))*IF(D456&gt;=2,1,0)+((LOGNORM.INV(RAND(), LN(Hypothèses!$B$53), Hypothèses!$C$53)) - (MAX(MIN((LOGNORM.INV(RAND(), LN(Hypothèses!$B$53), Hypothèses!$C$53)-Hypothèses!$E$53), Hypothèses!$D$53), 0)))*IF(D456&gt;=3,1,0)+((LOGNORM.INV(RAND(), LN(Hypothèses!$B$53), Hypothèses!$C$53)) - (MAX(MIN((LOGNORM.INV(RAND(), LN(Hypothèses!$B$53), Hypothèses!$C$53)-Hypothèses!$E$53), Hypothèses!$D$53), 0)))*IF(D456&gt;=4,1,0)</f>
        <v>0</v>
      </c>
      <c r="K456" s="7">
        <f>E456+F456+G456</f>
        <v>0</v>
      </c>
      <c r="L456" s="7">
        <f>H456+I456+J456</f>
        <v>0</v>
      </c>
      <c r="M456" s="7">
        <f>Simulateur!$G$20 + L456</f>
        <v>0</v>
      </c>
    </row>
    <row r="457" spans="1:13">
      <c r="A457" s="11">
        <v>456</v>
      </c>
      <c r="B457" s="11">
        <f>BINOM.INV(1000, (Hypothèses!$B$43*Hypothèses!$B$46)/1000, RAND())</f>
        <v>0</v>
      </c>
      <c r="C457" s="11">
        <f>BINOM.INV(1000, (Hypothèses!$B$43*Hypothèses!$B$47)/1000, RAND())</f>
        <v>0</v>
      </c>
      <c r="D457" s="11">
        <f>BINOM.INV(1000, (Hypothèses!$B$43*Hypothèses!$B$48)/1000, RAND())</f>
        <v>0</v>
      </c>
      <c r="E457" s="7">
        <f>(MAX(MIN((LOGNORM.INV(RAND(), LN(Hypothèses!$B$51), Hypothèses!$C$51)-Hypothèses!$E$51), Hypothèses!$D$51), 0))*IF(B457&gt;=1,1,0)+(MAX(MIN((LOGNORM.INV(RAND(), LN(Hypothèses!$B$51), Hypothèses!$C$51)-Hypothèses!$E$51), Hypothèses!$D$51), 0))*IF(B457&gt;=2,1,0)+(MAX(MIN((LOGNORM.INV(RAND(), LN(Hypothèses!$B$51), Hypothèses!$C$51)-Hypothèses!$E$51), Hypothèses!$D$51), 0))*IF(B457&gt;=3,1,0)+(MAX(MIN((LOGNORM.INV(RAND(), LN(Hypothèses!$B$51), Hypothèses!$C$51)-Hypothèses!$E$51), Hypothèses!$D$51), 0))*IF(B457&gt;=4,1,0)</f>
        <v>0</v>
      </c>
      <c r="F457" s="7">
        <f>(MAX(MIN((LOGNORM.INV(RAND(), LN(Hypothèses!$B$52), Hypothèses!$C$52)-Hypothèses!$E$52), Hypothèses!$D$52), 0))*IF(C457&gt;=1,1,0)+(MAX(MIN((LOGNORM.INV(RAND(), LN(Hypothèses!$B$52), Hypothèses!$C$52)-Hypothèses!$E$52), Hypothèses!$D$52), 0))*IF(C457&gt;=2,1,0)+(MAX(MIN((LOGNORM.INV(RAND(), LN(Hypothèses!$B$52), Hypothèses!$C$52)-Hypothèses!$E$52), Hypothèses!$D$52), 0))*IF(C457&gt;=3,1,0)+(MAX(MIN((LOGNORM.INV(RAND(), LN(Hypothèses!$B$52), Hypothèses!$C$52)-Hypothèses!$E$52), Hypothèses!$D$52), 0))*IF(C457&gt;=4,1,0)</f>
        <v>0</v>
      </c>
      <c r="G457" s="7">
        <f>(MAX(MIN((LOGNORM.INV(RAND(), LN(Hypothèses!$B$53), Hypothèses!$C$53)-Hypothèses!$E$53), Hypothèses!$D$53), 0))*IF(D457&gt;=1,1,0)+(MAX(MIN((LOGNORM.INV(RAND(), LN(Hypothèses!$B$53), Hypothèses!$C$53)-Hypothèses!$E$53), Hypothèses!$D$53), 0))*IF(D457&gt;=2,1,0)+(MAX(MIN((LOGNORM.INV(RAND(), LN(Hypothèses!$B$53), Hypothèses!$C$53)-Hypothèses!$E$53), Hypothèses!$D$53), 0))*IF(D457&gt;=3,1,0)+(MAX(MIN((LOGNORM.INV(RAND(), LN(Hypothèses!$B$53), Hypothèses!$C$53)-Hypothèses!$E$53), Hypothèses!$D$53), 0))*IF(D457&gt;=4,1,0)</f>
        <v>0</v>
      </c>
      <c r="H457" s="7">
        <f>((LOGNORM.INV(RAND(), LN(Hypothèses!$B$51), Hypothèses!$C$51)) - (MAX(MIN((LOGNORM.INV(RAND(), LN(Hypothèses!$B$51), Hypothèses!$C$51)-Hypothèses!$E$51), Hypothèses!$D$51), 0)))*IF(B457&gt;=1,1,0)+((LOGNORM.INV(RAND(), LN(Hypothèses!$B$51), Hypothèses!$C$51)) - (MAX(MIN((LOGNORM.INV(RAND(), LN(Hypothèses!$B$51), Hypothèses!$C$51)-Hypothèses!$E$51), Hypothèses!$D$51), 0)))*IF(B457&gt;=2,1,0)+((LOGNORM.INV(RAND(), LN(Hypothèses!$B$51), Hypothèses!$C$51)) - (MAX(MIN((LOGNORM.INV(RAND(), LN(Hypothèses!$B$51), Hypothèses!$C$51)-Hypothèses!$E$51), Hypothèses!$D$51), 0)))*IF(B457&gt;=3,1,0)+((LOGNORM.INV(RAND(), LN(Hypothèses!$B$51), Hypothèses!$C$51)) - (MAX(MIN((LOGNORM.INV(RAND(), LN(Hypothèses!$B$51), Hypothèses!$C$51)-Hypothèses!$E$51), Hypothèses!$D$51), 0)))*IF(B457&gt;=4,1,0)</f>
        <v>0</v>
      </c>
      <c r="I457" s="7">
        <f>((LOGNORM.INV(RAND(), LN(Hypothèses!$B$52), Hypothèses!$C$52)) - (MAX(MIN((LOGNORM.INV(RAND(), LN(Hypothèses!$B$52), Hypothèses!$C$52)-Hypothèses!$E$52), Hypothèses!$D$52), 0)))*IF(C457&gt;=1,1,0)+((LOGNORM.INV(RAND(), LN(Hypothèses!$B$52), Hypothèses!$C$52)) - (MAX(MIN((LOGNORM.INV(RAND(), LN(Hypothèses!$B$52), Hypothèses!$C$52)-Hypothèses!$E$52), Hypothèses!$D$52), 0)))*IF(C457&gt;=2,1,0)+((LOGNORM.INV(RAND(), LN(Hypothèses!$B$52), Hypothèses!$C$52)) - (MAX(MIN((LOGNORM.INV(RAND(), LN(Hypothèses!$B$52), Hypothèses!$C$52)-Hypothèses!$E$52), Hypothèses!$D$52), 0)))*IF(C457&gt;=3,1,0)+((LOGNORM.INV(RAND(), LN(Hypothèses!$B$52), Hypothèses!$C$52)) - (MAX(MIN((LOGNORM.INV(RAND(), LN(Hypothèses!$B$52), Hypothèses!$C$52)-Hypothèses!$E$52), Hypothèses!$D$52), 0)))*IF(C457&gt;=4,1,0)</f>
        <v>0</v>
      </c>
      <c r="J457" s="7">
        <f>((LOGNORM.INV(RAND(), LN(Hypothèses!$B$53), Hypothèses!$C$53)) - (MAX(MIN((LOGNORM.INV(RAND(), LN(Hypothèses!$B$53), Hypothèses!$C$53)-Hypothèses!$E$53), Hypothèses!$D$53), 0)))*IF(D457&gt;=1,1,0)+((LOGNORM.INV(RAND(), LN(Hypothèses!$B$53), Hypothèses!$C$53)) - (MAX(MIN((LOGNORM.INV(RAND(), LN(Hypothèses!$B$53), Hypothèses!$C$53)-Hypothèses!$E$53), Hypothèses!$D$53), 0)))*IF(D457&gt;=2,1,0)+((LOGNORM.INV(RAND(), LN(Hypothèses!$B$53), Hypothèses!$C$53)) - (MAX(MIN((LOGNORM.INV(RAND(), LN(Hypothèses!$B$53), Hypothèses!$C$53)-Hypothèses!$E$53), Hypothèses!$D$53), 0)))*IF(D457&gt;=3,1,0)+((LOGNORM.INV(RAND(), LN(Hypothèses!$B$53), Hypothèses!$C$53)) - (MAX(MIN((LOGNORM.INV(RAND(), LN(Hypothèses!$B$53), Hypothèses!$C$53)-Hypothèses!$E$53), Hypothèses!$D$53), 0)))*IF(D457&gt;=4,1,0)</f>
        <v>0</v>
      </c>
      <c r="K457" s="7">
        <f>E457+F457+G457</f>
        <v>0</v>
      </c>
      <c r="L457" s="7">
        <f>H457+I457+J457</f>
        <v>0</v>
      </c>
      <c r="M457" s="7">
        <f>Simulateur!$G$20 + L457</f>
        <v>0</v>
      </c>
    </row>
    <row r="458" spans="1:13">
      <c r="A458" s="11">
        <v>457</v>
      </c>
      <c r="B458" s="11">
        <f>BINOM.INV(1000, (Hypothèses!$B$43*Hypothèses!$B$46)/1000, RAND())</f>
        <v>0</v>
      </c>
      <c r="C458" s="11">
        <f>BINOM.INV(1000, (Hypothèses!$B$43*Hypothèses!$B$47)/1000, RAND())</f>
        <v>0</v>
      </c>
      <c r="D458" s="11">
        <f>BINOM.INV(1000, (Hypothèses!$B$43*Hypothèses!$B$48)/1000, RAND())</f>
        <v>0</v>
      </c>
      <c r="E458" s="7">
        <f>(MAX(MIN((LOGNORM.INV(RAND(), LN(Hypothèses!$B$51), Hypothèses!$C$51)-Hypothèses!$E$51), Hypothèses!$D$51), 0))*IF(B458&gt;=1,1,0)+(MAX(MIN((LOGNORM.INV(RAND(), LN(Hypothèses!$B$51), Hypothèses!$C$51)-Hypothèses!$E$51), Hypothèses!$D$51), 0))*IF(B458&gt;=2,1,0)+(MAX(MIN((LOGNORM.INV(RAND(), LN(Hypothèses!$B$51), Hypothèses!$C$51)-Hypothèses!$E$51), Hypothèses!$D$51), 0))*IF(B458&gt;=3,1,0)+(MAX(MIN((LOGNORM.INV(RAND(), LN(Hypothèses!$B$51), Hypothèses!$C$51)-Hypothèses!$E$51), Hypothèses!$D$51), 0))*IF(B458&gt;=4,1,0)</f>
        <v>0</v>
      </c>
      <c r="F458" s="7">
        <f>(MAX(MIN((LOGNORM.INV(RAND(), LN(Hypothèses!$B$52), Hypothèses!$C$52)-Hypothèses!$E$52), Hypothèses!$D$52), 0))*IF(C458&gt;=1,1,0)+(MAX(MIN((LOGNORM.INV(RAND(), LN(Hypothèses!$B$52), Hypothèses!$C$52)-Hypothèses!$E$52), Hypothèses!$D$52), 0))*IF(C458&gt;=2,1,0)+(MAX(MIN((LOGNORM.INV(RAND(), LN(Hypothèses!$B$52), Hypothèses!$C$52)-Hypothèses!$E$52), Hypothèses!$D$52), 0))*IF(C458&gt;=3,1,0)+(MAX(MIN((LOGNORM.INV(RAND(), LN(Hypothèses!$B$52), Hypothèses!$C$52)-Hypothèses!$E$52), Hypothèses!$D$52), 0))*IF(C458&gt;=4,1,0)</f>
        <v>0</v>
      </c>
      <c r="G458" s="7">
        <f>(MAX(MIN((LOGNORM.INV(RAND(), LN(Hypothèses!$B$53), Hypothèses!$C$53)-Hypothèses!$E$53), Hypothèses!$D$53), 0))*IF(D458&gt;=1,1,0)+(MAX(MIN((LOGNORM.INV(RAND(), LN(Hypothèses!$B$53), Hypothèses!$C$53)-Hypothèses!$E$53), Hypothèses!$D$53), 0))*IF(D458&gt;=2,1,0)+(MAX(MIN((LOGNORM.INV(RAND(), LN(Hypothèses!$B$53), Hypothèses!$C$53)-Hypothèses!$E$53), Hypothèses!$D$53), 0))*IF(D458&gt;=3,1,0)+(MAX(MIN((LOGNORM.INV(RAND(), LN(Hypothèses!$B$53), Hypothèses!$C$53)-Hypothèses!$E$53), Hypothèses!$D$53), 0))*IF(D458&gt;=4,1,0)</f>
        <v>0</v>
      </c>
      <c r="H458" s="7">
        <f>((LOGNORM.INV(RAND(), LN(Hypothèses!$B$51), Hypothèses!$C$51)) - (MAX(MIN((LOGNORM.INV(RAND(), LN(Hypothèses!$B$51), Hypothèses!$C$51)-Hypothèses!$E$51), Hypothèses!$D$51), 0)))*IF(B458&gt;=1,1,0)+((LOGNORM.INV(RAND(), LN(Hypothèses!$B$51), Hypothèses!$C$51)) - (MAX(MIN((LOGNORM.INV(RAND(), LN(Hypothèses!$B$51), Hypothèses!$C$51)-Hypothèses!$E$51), Hypothèses!$D$51), 0)))*IF(B458&gt;=2,1,0)+((LOGNORM.INV(RAND(), LN(Hypothèses!$B$51), Hypothèses!$C$51)) - (MAX(MIN((LOGNORM.INV(RAND(), LN(Hypothèses!$B$51), Hypothèses!$C$51)-Hypothèses!$E$51), Hypothèses!$D$51), 0)))*IF(B458&gt;=3,1,0)+((LOGNORM.INV(RAND(), LN(Hypothèses!$B$51), Hypothèses!$C$51)) - (MAX(MIN((LOGNORM.INV(RAND(), LN(Hypothèses!$B$51), Hypothèses!$C$51)-Hypothèses!$E$51), Hypothèses!$D$51), 0)))*IF(B458&gt;=4,1,0)</f>
        <v>0</v>
      </c>
      <c r="I458" s="7">
        <f>((LOGNORM.INV(RAND(), LN(Hypothèses!$B$52), Hypothèses!$C$52)) - (MAX(MIN((LOGNORM.INV(RAND(), LN(Hypothèses!$B$52), Hypothèses!$C$52)-Hypothèses!$E$52), Hypothèses!$D$52), 0)))*IF(C458&gt;=1,1,0)+((LOGNORM.INV(RAND(), LN(Hypothèses!$B$52), Hypothèses!$C$52)) - (MAX(MIN((LOGNORM.INV(RAND(), LN(Hypothèses!$B$52), Hypothèses!$C$52)-Hypothèses!$E$52), Hypothèses!$D$52), 0)))*IF(C458&gt;=2,1,0)+((LOGNORM.INV(RAND(), LN(Hypothèses!$B$52), Hypothèses!$C$52)) - (MAX(MIN((LOGNORM.INV(RAND(), LN(Hypothèses!$B$52), Hypothèses!$C$52)-Hypothèses!$E$52), Hypothèses!$D$52), 0)))*IF(C458&gt;=3,1,0)+((LOGNORM.INV(RAND(), LN(Hypothèses!$B$52), Hypothèses!$C$52)) - (MAX(MIN((LOGNORM.INV(RAND(), LN(Hypothèses!$B$52), Hypothèses!$C$52)-Hypothèses!$E$52), Hypothèses!$D$52), 0)))*IF(C458&gt;=4,1,0)</f>
        <v>0</v>
      </c>
      <c r="J458" s="7">
        <f>((LOGNORM.INV(RAND(), LN(Hypothèses!$B$53), Hypothèses!$C$53)) - (MAX(MIN((LOGNORM.INV(RAND(), LN(Hypothèses!$B$53), Hypothèses!$C$53)-Hypothèses!$E$53), Hypothèses!$D$53), 0)))*IF(D458&gt;=1,1,0)+((LOGNORM.INV(RAND(), LN(Hypothèses!$B$53), Hypothèses!$C$53)) - (MAX(MIN((LOGNORM.INV(RAND(), LN(Hypothèses!$B$53), Hypothèses!$C$53)-Hypothèses!$E$53), Hypothèses!$D$53), 0)))*IF(D458&gt;=2,1,0)+((LOGNORM.INV(RAND(), LN(Hypothèses!$B$53), Hypothèses!$C$53)) - (MAX(MIN((LOGNORM.INV(RAND(), LN(Hypothèses!$B$53), Hypothèses!$C$53)-Hypothèses!$E$53), Hypothèses!$D$53), 0)))*IF(D458&gt;=3,1,0)+((LOGNORM.INV(RAND(), LN(Hypothèses!$B$53), Hypothèses!$C$53)) - (MAX(MIN((LOGNORM.INV(RAND(), LN(Hypothèses!$B$53), Hypothèses!$C$53)-Hypothèses!$E$53), Hypothèses!$D$53), 0)))*IF(D458&gt;=4,1,0)</f>
        <v>0</v>
      </c>
      <c r="K458" s="7">
        <f>E458+F458+G458</f>
        <v>0</v>
      </c>
      <c r="L458" s="7">
        <f>H458+I458+J458</f>
        <v>0</v>
      </c>
      <c r="M458" s="7">
        <f>Simulateur!$G$20 + L458</f>
        <v>0</v>
      </c>
    </row>
    <row r="459" spans="1:13">
      <c r="A459" s="11">
        <v>458</v>
      </c>
      <c r="B459" s="11">
        <f>BINOM.INV(1000, (Hypothèses!$B$43*Hypothèses!$B$46)/1000, RAND())</f>
        <v>0</v>
      </c>
      <c r="C459" s="11">
        <f>BINOM.INV(1000, (Hypothèses!$B$43*Hypothèses!$B$47)/1000, RAND())</f>
        <v>0</v>
      </c>
      <c r="D459" s="11">
        <f>BINOM.INV(1000, (Hypothèses!$B$43*Hypothèses!$B$48)/1000, RAND())</f>
        <v>0</v>
      </c>
      <c r="E459" s="7">
        <f>(MAX(MIN((LOGNORM.INV(RAND(), LN(Hypothèses!$B$51), Hypothèses!$C$51)-Hypothèses!$E$51), Hypothèses!$D$51), 0))*IF(B459&gt;=1,1,0)+(MAX(MIN((LOGNORM.INV(RAND(), LN(Hypothèses!$B$51), Hypothèses!$C$51)-Hypothèses!$E$51), Hypothèses!$D$51), 0))*IF(B459&gt;=2,1,0)+(MAX(MIN((LOGNORM.INV(RAND(), LN(Hypothèses!$B$51), Hypothèses!$C$51)-Hypothèses!$E$51), Hypothèses!$D$51), 0))*IF(B459&gt;=3,1,0)+(MAX(MIN((LOGNORM.INV(RAND(), LN(Hypothèses!$B$51), Hypothèses!$C$51)-Hypothèses!$E$51), Hypothèses!$D$51), 0))*IF(B459&gt;=4,1,0)</f>
        <v>0</v>
      </c>
      <c r="F459" s="7">
        <f>(MAX(MIN((LOGNORM.INV(RAND(), LN(Hypothèses!$B$52), Hypothèses!$C$52)-Hypothèses!$E$52), Hypothèses!$D$52), 0))*IF(C459&gt;=1,1,0)+(MAX(MIN((LOGNORM.INV(RAND(), LN(Hypothèses!$B$52), Hypothèses!$C$52)-Hypothèses!$E$52), Hypothèses!$D$52), 0))*IF(C459&gt;=2,1,0)+(MAX(MIN((LOGNORM.INV(RAND(), LN(Hypothèses!$B$52), Hypothèses!$C$52)-Hypothèses!$E$52), Hypothèses!$D$52), 0))*IF(C459&gt;=3,1,0)+(MAX(MIN((LOGNORM.INV(RAND(), LN(Hypothèses!$B$52), Hypothèses!$C$52)-Hypothèses!$E$52), Hypothèses!$D$52), 0))*IF(C459&gt;=4,1,0)</f>
        <v>0</v>
      </c>
      <c r="G459" s="7">
        <f>(MAX(MIN((LOGNORM.INV(RAND(), LN(Hypothèses!$B$53), Hypothèses!$C$53)-Hypothèses!$E$53), Hypothèses!$D$53), 0))*IF(D459&gt;=1,1,0)+(MAX(MIN((LOGNORM.INV(RAND(), LN(Hypothèses!$B$53), Hypothèses!$C$53)-Hypothèses!$E$53), Hypothèses!$D$53), 0))*IF(D459&gt;=2,1,0)+(MAX(MIN((LOGNORM.INV(RAND(), LN(Hypothèses!$B$53), Hypothèses!$C$53)-Hypothèses!$E$53), Hypothèses!$D$53), 0))*IF(D459&gt;=3,1,0)+(MAX(MIN((LOGNORM.INV(RAND(), LN(Hypothèses!$B$53), Hypothèses!$C$53)-Hypothèses!$E$53), Hypothèses!$D$53), 0))*IF(D459&gt;=4,1,0)</f>
        <v>0</v>
      </c>
      <c r="H459" s="7">
        <f>((LOGNORM.INV(RAND(), LN(Hypothèses!$B$51), Hypothèses!$C$51)) - (MAX(MIN((LOGNORM.INV(RAND(), LN(Hypothèses!$B$51), Hypothèses!$C$51)-Hypothèses!$E$51), Hypothèses!$D$51), 0)))*IF(B459&gt;=1,1,0)+((LOGNORM.INV(RAND(), LN(Hypothèses!$B$51), Hypothèses!$C$51)) - (MAX(MIN((LOGNORM.INV(RAND(), LN(Hypothèses!$B$51), Hypothèses!$C$51)-Hypothèses!$E$51), Hypothèses!$D$51), 0)))*IF(B459&gt;=2,1,0)+((LOGNORM.INV(RAND(), LN(Hypothèses!$B$51), Hypothèses!$C$51)) - (MAX(MIN((LOGNORM.INV(RAND(), LN(Hypothèses!$B$51), Hypothèses!$C$51)-Hypothèses!$E$51), Hypothèses!$D$51), 0)))*IF(B459&gt;=3,1,0)+((LOGNORM.INV(RAND(), LN(Hypothèses!$B$51), Hypothèses!$C$51)) - (MAX(MIN((LOGNORM.INV(RAND(), LN(Hypothèses!$B$51), Hypothèses!$C$51)-Hypothèses!$E$51), Hypothèses!$D$51), 0)))*IF(B459&gt;=4,1,0)</f>
        <v>0</v>
      </c>
      <c r="I459" s="7">
        <f>((LOGNORM.INV(RAND(), LN(Hypothèses!$B$52), Hypothèses!$C$52)) - (MAX(MIN((LOGNORM.INV(RAND(), LN(Hypothèses!$B$52), Hypothèses!$C$52)-Hypothèses!$E$52), Hypothèses!$D$52), 0)))*IF(C459&gt;=1,1,0)+((LOGNORM.INV(RAND(), LN(Hypothèses!$B$52), Hypothèses!$C$52)) - (MAX(MIN((LOGNORM.INV(RAND(), LN(Hypothèses!$B$52), Hypothèses!$C$52)-Hypothèses!$E$52), Hypothèses!$D$52), 0)))*IF(C459&gt;=2,1,0)+((LOGNORM.INV(RAND(), LN(Hypothèses!$B$52), Hypothèses!$C$52)) - (MAX(MIN((LOGNORM.INV(RAND(), LN(Hypothèses!$B$52), Hypothèses!$C$52)-Hypothèses!$E$52), Hypothèses!$D$52), 0)))*IF(C459&gt;=3,1,0)+((LOGNORM.INV(RAND(), LN(Hypothèses!$B$52), Hypothèses!$C$52)) - (MAX(MIN((LOGNORM.INV(RAND(), LN(Hypothèses!$B$52), Hypothèses!$C$52)-Hypothèses!$E$52), Hypothèses!$D$52), 0)))*IF(C459&gt;=4,1,0)</f>
        <v>0</v>
      </c>
      <c r="J459" s="7">
        <f>((LOGNORM.INV(RAND(), LN(Hypothèses!$B$53), Hypothèses!$C$53)) - (MAX(MIN((LOGNORM.INV(RAND(), LN(Hypothèses!$B$53), Hypothèses!$C$53)-Hypothèses!$E$53), Hypothèses!$D$53), 0)))*IF(D459&gt;=1,1,0)+((LOGNORM.INV(RAND(), LN(Hypothèses!$B$53), Hypothèses!$C$53)) - (MAX(MIN((LOGNORM.INV(RAND(), LN(Hypothèses!$B$53), Hypothèses!$C$53)-Hypothèses!$E$53), Hypothèses!$D$53), 0)))*IF(D459&gt;=2,1,0)+((LOGNORM.INV(RAND(), LN(Hypothèses!$B$53), Hypothèses!$C$53)) - (MAX(MIN((LOGNORM.INV(RAND(), LN(Hypothèses!$B$53), Hypothèses!$C$53)-Hypothèses!$E$53), Hypothèses!$D$53), 0)))*IF(D459&gt;=3,1,0)+((LOGNORM.INV(RAND(), LN(Hypothèses!$B$53), Hypothèses!$C$53)) - (MAX(MIN((LOGNORM.INV(RAND(), LN(Hypothèses!$B$53), Hypothèses!$C$53)-Hypothèses!$E$53), Hypothèses!$D$53), 0)))*IF(D459&gt;=4,1,0)</f>
        <v>0</v>
      </c>
      <c r="K459" s="7">
        <f>E459+F459+G459</f>
        <v>0</v>
      </c>
      <c r="L459" s="7">
        <f>H459+I459+J459</f>
        <v>0</v>
      </c>
      <c r="M459" s="7">
        <f>Simulateur!$G$20 + L459</f>
        <v>0</v>
      </c>
    </row>
    <row r="460" spans="1:13">
      <c r="A460" s="11">
        <v>459</v>
      </c>
      <c r="B460" s="11">
        <f>BINOM.INV(1000, (Hypothèses!$B$43*Hypothèses!$B$46)/1000, RAND())</f>
        <v>0</v>
      </c>
      <c r="C460" s="11">
        <f>BINOM.INV(1000, (Hypothèses!$B$43*Hypothèses!$B$47)/1000, RAND())</f>
        <v>0</v>
      </c>
      <c r="D460" s="11">
        <f>BINOM.INV(1000, (Hypothèses!$B$43*Hypothèses!$B$48)/1000, RAND())</f>
        <v>0</v>
      </c>
      <c r="E460" s="7">
        <f>(MAX(MIN((LOGNORM.INV(RAND(), LN(Hypothèses!$B$51), Hypothèses!$C$51)-Hypothèses!$E$51), Hypothèses!$D$51), 0))*IF(B460&gt;=1,1,0)+(MAX(MIN((LOGNORM.INV(RAND(), LN(Hypothèses!$B$51), Hypothèses!$C$51)-Hypothèses!$E$51), Hypothèses!$D$51), 0))*IF(B460&gt;=2,1,0)+(MAX(MIN((LOGNORM.INV(RAND(), LN(Hypothèses!$B$51), Hypothèses!$C$51)-Hypothèses!$E$51), Hypothèses!$D$51), 0))*IF(B460&gt;=3,1,0)+(MAX(MIN((LOGNORM.INV(RAND(), LN(Hypothèses!$B$51), Hypothèses!$C$51)-Hypothèses!$E$51), Hypothèses!$D$51), 0))*IF(B460&gt;=4,1,0)</f>
        <v>0</v>
      </c>
      <c r="F460" s="7">
        <f>(MAX(MIN((LOGNORM.INV(RAND(), LN(Hypothèses!$B$52), Hypothèses!$C$52)-Hypothèses!$E$52), Hypothèses!$D$52), 0))*IF(C460&gt;=1,1,0)+(MAX(MIN((LOGNORM.INV(RAND(), LN(Hypothèses!$B$52), Hypothèses!$C$52)-Hypothèses!$E$52), Hypothèses!$D$52), 0))*IF(C460&gt;=2,1,0)+(MAX(MIN((LOGNORM.INV(RAND(), LN(Hypothèses!$B$52), Hypothèses!$C$52)-Hypothèses!$E$52), Hypothèses!$D$52), 0))*IF(C460&gt;=3,1,0)+(MAX(MIN((LOGNORM.INV(RAND(), LN(Hypothèses!$B$52), Hypothèses!$C$52)-Hypothèses!$E$52), Hypothèses!$D$52), 0))*IF(C460&gt;=4,1,0)</f>
        <v>0</v>
      </c>
      <c r="G460" s="7">
        <f>(MAX(MIN((LOGNORM.INV(RAND(), LN(Hypothèses!$B$53), Hypothèses!$C$53)-Hypothèses!$E$53), Hypothèses!$D$53), 0))*IF(D460&gt;=1,1,0)+(MAX(MIN((LOGNORM.INV(RAND(), LN(Hypothèses!$B$53), Hypothèses!$C$53)-Hypothèses!$E$53), Hypothèses!$D$53), 0))*IF(D460&gt;=2,1,0)+(MAX(MIN((LOGNORM.INV(RAND(), LN(Hypothèses!$B$53), Hypothèses!$C$53)-Hypothèses!$E$53), Hypothèses!$D$53), 0))*IF(D460&gt;=3,1,0)+(MAX(MIN((LOGNORM.INV(RAND(), LN(Hypothèses!$B$53), Hypothèses!$C$53)-Hypothèses!$E$53), Hypothèses!$D$53), 0))*IF(D460&gt;=4,1,0)</f>
        <v>0</v>
      </c>
      <c r="H460" s="7">
        <f>((LOGNORM.INV(RAND(), LN(Hypothèses!$B$51), Hypothèses!$C$51)) - (MAX(MIN((LOGNORM.INV(RAND(), LN(Hypothèses!$B$51), Hypothèses!$C$51)-Hypothèses!$E$51), Hypothèses!$D$51), 0)))*IF(B460&gt;=1,1,0)+((LOGNORM.INV(RAND(), LN(Hypothèses!$B$51), Hypothèses!$C$51)) - (MAX(MIN((LOGNORM.INV(RAND(), LN(Hypothèses!$B$51), Hypothèses!$C$51)-Hypothèses!$E$51), Hypothèses!$D$51), 0)))*IF(B460&gt;=2,1,0)+((LOGNORM.INV(RAND(), LN(Hypothèses!$B$51), Hypothèses!$C$51)) - (MAX(MIN((LOGNORM.INV(RAND(), LN(Hypothèses!$B$51), Hypothèses!$C$51)-Hypothèses!$E$51), Hypothèses!$D$51), 0)))*IF(B460&gt;=3,1,0)+((LOGNORM.INV(RAND(), LN(Hypothèses!$B$51), Hypothèses!$C$51)) - (MAX(MIN((LOGNORM.INV(RAND(), LN(Hypothèses!$B$51), Hypothèses!$C$51)-Hypothèses!$E$51), Hypothèses!$D$51), 0)))*IF(B460&gt;=4,1,0)</f>
        <v>0</v>
      </c>
      <c r="I460" s="7">
        <f>((LOGNORM.INV(RAND(), LN(Hypothèses!$B$52), Hypothèses!$C$52)) - (MAX(MIN((LOGNORM.INV(RAND(), LN(Hypothèses!$B$52), Hypothèses!$C$52)-Hypothèses!$E$52), Hypothèses!$D$52), 0)))*IF(C460&gt;=1,1,0)+((LOGNORM.INV(RAND(), LN(Hypothèses!$B$52), Hypothèses!$C$52)) - (MAX(MIN((LOGNORM.INV(RAND(), LN(Hypothèses!$B$52), Hypothèses!$C$52)-Hypothèses!$E$52), Hypothèses!$D$52), 0)))*IF(C460&gt;=2,1,0)+((LOGNORM.INV(RAND(), LN(Hypothèses!$B$52), Hypothèses!$C$52)) - (MAX(MIN((LOGNORM.INV(RAND(), LN(Hypothèses!$B$52), Hypothèses!$C$52)-Hypothèses!$E$52), Hypothèses!$D$52), 0)))*IF(C460&gt;=3,1,0)+((LOGNORM.INV(RAND(), LN(Hypothèses!$B$52), Hypothèses!$C$52)) - (MAX(MIN((LOGNORM.INV(RAND(), LN(Hypothèses!$B$52), Hypothèses!$C$52)-Hypothèses!$E$52), Hypothèses!$D$52), 0)))*IF(C460&gt;=4,1,0)</f>
        <v>0</v>
      </c>
      <c r="J460" s="7">
        <f>((LOGNORM.INV(RAND(), LN(Hypothèses!$B$53), Hypothèses!$C$53)) - (MAX(MIN((LOGNORM.INV(RAND(), LN(Hypothèses!$B$53), Hypothèses!$C$53)-Hypothèses!$E$53), Hypothèses!$D$53), 0)))*IF(D460&gt;=1,1,0)+((LOGNORM.INV(RAND(), LN(Hypothèses!$B$53), Hypothèses!$C$53)) - (MAX(MIN((LOGNORM.INV(RAND(), LN(Hypothèses!$B$53), Hypothèses!$C$53)-Hypothèses!$E$53), Hypothèses!$D$53), 0)))*IF(D460&gt;=2,1,0)+((LOGNORM.INV(RAND(), LN(Hypothèses!$B$53), Hypothèses!$C$53)) - (MAX(MIN((LOGNORM.INV(RAND(), LN(Hypothèses!$B$53), Hypothèses!$C$53)-Hypothèses!$E$53), Hypothèses!$D$53), 0)))*IF(D460&gt;=3,1,0)+((LOGNORM.INV(RAND(), LN(Hypothèses!$B$53), Hypothèses!$C$53)) - (MAX(MIN((LOGNORM.INV(RAND(), LN(Hypothèses!$B$53), Hypothèses!$C$53)-Hypothèses!$E$53), Hypothèses!$D$53), 0)))*IF(D460&gt;=4,1,0)</f>
        <v>0</v>
      </c>
      <c r="K460" s="7">
        <f>E460+F460+G460</f>
        <v>0</v>
      </c>
      <c r="L460" s="7">
        <f>H460+I460+J460</f>
        <v>0</v>
      </c>
      <c r="M460" s="7">
        <f>Simulateur!$G$20 + L460</f>
        <v>0</v>
      </c>
    </row>
    <row r="461" spans="1:13">
      <c r="A461" s="11">
        <v>460</v>
      </c>
      <c r="B461" s="11">
        <f>BINOM.INV(1000, (Hypothèses!$B$43*Hypothèses!$B$46)/1000, RAND())</f>
        <v>0</v>
      </c>
      <c r="C461" s="11">
        <f>BINOM.INV(1000, (Hypothèses!$B$43*Hypothèses!$B$47)/1000, RAND())</f>
        <v>0</v>
      </c>
      <c r="D461" s="11">
        <f>BINOM.INV(1000, (Hypothèses!$B$43*Hypothèses!$B$48)/1000, RAND())</f>
        <v>0</v>
      </c>
      <c r="E461" s="7">
        <f>(MAX(MIN((LOGNORM.INV(RAND(), LN(Hypothèses!$B$51), Hypothèses!$C$51)-Hypothèses!$E$51), Hypothèses!$D$51), 0))*IF(B461&gt;=1,1,0)+(MAX(MIN((LOGNORM.INV(RAND(), LN(Hypothèses!$B$51), Hypothèses!$C$51)-Hypothèses!$E$51), Hypothèses!$D$51), 0))*IF(B461&gt;=2,1,0)+(MAX(MIN((LOGNORM.INV(RAND(), LN(Hypothèses!$B$51), Hypothèses!$C$51)-Hypothèses!$E$51), Hypothèses!$D$51), 0))*IF(B461&gt;=3,1,0)+(MAX(MIN((LOGNORM.INV(RAND(), LN(Hypothèses!$B$51), Hypothèses!$C$51)-Hypothèses!$E$51), Hypothèses!$D$51), 0))*IF(B461&gt;=4,1,0)</f>
        <v>0</v>
      </c>
      <c r="F461" s="7">
        <f>(MAX(MIN((LOGNORM.INV(RAND(), LN(Hypothèses!$B$52), Hypothèses!$C$52)-Hypothèses!$E$52), Hypothèses!$D$52), 0))*IF(C461&gt;=1,1,0)+(MAX(MIN((LOGNORM.INV(RAND(), LN(Hypothèses!$B$52), Hypothèses!$C$52)-Hypothèses!$E$52), Hypothèses!$D$52), 0))*IF(C461&gt;=2,1,0)+(MAX(MIN((LOGNORM.INV(RAND(), LN(Hypothèses!$B$52), Hypothèses!$C$52)-Hypothèses!$E$52), Hypothèses!$D$52), 0))*IF(C461&gt;=3,1,0)+(MAX(MIN((LOGNORM.INV(RAND(), LN(Hypothèses!$B$52), Hypothèses!$C$52)-Hypothèses!$E$52), Hypothèses!$D$52), 0))*IF(C461&gt;=4,1,0)</f>
        <v>0</v>
      </c>
      <c r="G461" s="7">
        <f>(MAX(MIN((LOGNORM.INV(RAND(), LN(Hypothèses!$B$53), Hypothèses!$C$53)-Hypothèses!$E$53), Hypothèses!$D$53), 0))*IF(D461&gt;=1,1,0)+(MAX(MIN((LOGNORM.INV(RAND(), LN(Hypothèses!$B$53), Hypothèses!$C$53)-Hypothèses!$E$53), Hypothèses!$D$53), 0))*IF(D461&gt;=2,1,0)+(MAX(MIN((LOGNORM.INV(RAND(), LN(Hypothèses!$B$53), Hypothèses!$C$53)-Hypothèses!$E$53), Hypothèses!$D$53), 0))*IF(D461&gt;=3,1,0)+(MAX(MIN((LOGNORM.INV(RAND(), LN(Hypothèses!$B$53), Hypothèses!$C$53)-Hypothèses!$E$53), Hypothèses!$D$53), 0))*IF(D461&gt;=4,1,0)</f>
        <v>0</v>
      </c>
      <c r="H461" s="7">
        <f>((LOGNORM.INV(RAND(), LN(Hypothèses!$B$51), Hypothèses!$C$51)) - (MAX(MIN((LOGNORM.INV(RAND(), LN(Hypothèses!$B$51), Hypothèses!$C$51)-Hypothèses!$E$51), Hypothèses!$D$51), 0)))*IF(B461&gt;=1,1,0)+((LOGNORM.INV(RAND(), LN(Hypothèses!$B$51), Hypothèses!$C$51)) - (MAX(MIN((LOGNORM.INV(RAND(), LN(Hypothèses!$B$51), Hypothèses!$C$51)-Hypothèses!$E$51), Hypothèses!$D$51), 0)))*IF(B461&gt;=2,1,0)+((LOGNORM.INV(RAND(), LN(Hypothèses!$B$51), Hypothèses!$C$51)) - (MAX(MIN((LOGNORM.INV(RAND(), LN(Hypothèses!$B$51), Hypothèses!$C$51)-Hypothèses!$E$51), Hypothèses!$D$51), 0)))*IF(B461&gt;=3,1,0)+((LOGNORM.INV(RAND(), LN(Hypothèses!$B$51), Hypothèses!$C$51)) - (MAX(MIN((LOGNORM.INV(RAND(), LN(Hypothèses!$B$51), Hypothèses!$C$51)-Hypothèses!$E$51), Hypothèses!$D$51), 0)))*IF(B461&gt;=4,1,0)</f>
        <v>0</v>
      </c>
      <c r="I461" s="7">
        <f>((LOGNORM.INV(RAND(), LN(Hypothèses!$B$52), Hypothèses!$C$52)) - (MAX(MIN((LOGNORM.INV(RAND(), LN(Hypothèses!$B$52), Hypothèses!$C$52)-Hypothèses!$E$52), Hypothèses!$D$52), 0)))*IF(C461&gt;=1,1,0)+((LOGNORM.INV(RAND(), LN(Hypothèses!$B$52), Hypothèses!$C$52)) - (MAX(MIN((LOGNORM.INV(RAND(), LN(Hypothèses!$B$52), Hypothèses!$C$52)-Hypothèses!$E$52), Hypothèses!$D$52), 0)))*IF(C461&gt;=2,1,0)+((LOGNORM.INV(RAND(), LN(Hypothèses!$B$52), Hypothèses!$C$52)) - (MAX(MIN((LOGNORM.INV(RAND(), LN(Hypothèses!$B$52), Hypothèses!$C$52)-Hypothèses!$E$52), Hypothèses!$D$52), 0)))*IF(C461&gt;=3,1,0)+((LOGNORM.INV(RAND(), LN(Hypothèses!$B$52), Hypothèses!$C$52)) - (MAX(MIN((LOGNORM.INV(RAND(), LN(Hypothèses!$B$52), Hypothèses!$C$52)-Hypothèses!$E$52), Hypothèses!$D$52), 0)))*IF(C461&gt;=4,1,0)</f>
        <v>0</v>
      </c>
      <c r="J461" s="7">
        <f>((LOGNORM.INV(RAND(), LN(Hypothèses!$B$53), Hypothèses!$C$53)) - (MAX(MIN((LOGNORM.INV(RAND(), LN(Hypothèses!$B$53), Hypothèses!$C$53)-Hypothèses!$E$53), Hypothèses!$D$53), 0)))*IF(D461&gt;=1,1,0)+((LOGNORM.INV(RAND(), LN(Hypothèses!$B$53), Hypothèses!$C$53)) - (MAX(MIN((LOGNORM.INV(RAND(), LN(Hypothèses!$B$53), Hypothèses!$C$53)-Hypothèses!$E$53), Hypothèses!$D$53), 0)))*IF(D461&gt;=2,1,0)+((LOGNORM.INV(RAND(), LN(Hypothèses!$B$53), Hypothèses!$C$53)) - (MAX(MIN((LOGNORM.INV(RAND(), LN(Hypothèses!$B$53), Hypothèses!$C$53)-Hypothèses!$E$53), Hypothèses!$D$53), 0)))*IF(D461&gt;=3,1,0)+((LOGNORM.INV(RAND(), LN(Hypothèses!$B$53), Hypothèses!$C$53)) - (MAX(MIN((LOGNORM.INV(RAND(), LN(Hypothèses!$B$53), Hypothèses!$C$53)-Hypothèses!$E$53), Hypothèses!$D$53), 0)))*IF(D461&gt;=4,1,0)</f>
        <v>0</v>
      </c>
      <c r="K461" s="7">
        <f>E461+F461+G461</f>
        <v>0</v>
      </c>
      <c r="L461" s="7">
        <f>H461+I461+J461</f>
        <v>0</v>
      </c>
      <c r="M461" s="7">
        <f>Simulateur!$G$20 + L461</f>
        <v>0</v>
      </c>
    </row>
    <row r="462" spans="1:13">
      <c r="A462" s="11">
        <v>461</v>
      </c>
      <c r="B462" s="11">
        <f>BINOM.INV(1000, (Hypothèses!$B$43*Hypothèses!$B$46)/1000, RAND())</f>
        <v>0</v>
      </c>
      <c r="C462" s="11">
        <f>BINOM.INV(1000, (Hypothèses!$B$43*Hypothèses!$B$47)/1000, RAND())</f>
        <v>0</v>
      </c>
      <c r="D462" s="11">
        <f>BINOM.INV(1000, (Hypothèses!$B$43*Hypothèses!$B$48)/1000, RAND())</f>
        <v>0</v>
      </c>
      <c r="E462" s="7">
        <f>(MAX(MIN((LOGNORM.INV(RAND(), LN(Hypothèses!$B$51), Hypothèses!$C$51)-Hypothèses!$E$51), Hypothèses!$D$51), 0))*IF(B462&gt;=1,1,0)+(MAX(MIN((LOGNORM.INV(RAND(), LN(Hypothèses!$B$51), Hypothèses!$C$51)-Hypothèses!$E$51), Hypothèses!$D$51), 0))*IF(B462&gt;=2,1,0)+(MAX(MIN((LOGNORM.INV(RAND(), LN(Hypothèses!$B$51), Hypothèses!$C$51)-Hypothèses!$E$51), Hypothèses!$D$51), 0))*IF(B462&gt;=3,1,0)+(MAX(MIN((LOGNORM.INV(RAND(), LN(Hypothèses!$B$51), Hypothèses!$C$51)-Hypothèses!$E$51), Hypothèses!$D$51), 0))*IF(B462&gt;=4,1,0)</f>
        <v>0</v>
      </c>
      <c r="F462" s="7">
        <f>(MAX(MIN((LOGNORM.INV(RAND(), LN(Hypothèses!$B$52), Hypothèses!$C$52)-Hypothèses!$E$52), Hypothèses!$D$52), 0))*IF(C462&gt;=1,1,0)+(MAX(MIN((LOGNORM.INV(RAND(), LN(Hypothèses!$B$52), Hypothèses!$C$52)-Hypothèses!$E$52), Hypothèses!$D$52), 0))*IF(C462&gt;=2,1,0)+(MAX(MIN((LOGNORM.INV(RAND(), LN(Hypothèses!$B$52), Hypothèses!$C$52)-Hypothèses!$E$52), Hypothèses!$D$52), 0))*IF(C462&gt;=3,1,0)+(MAX(MIN((LOGNORM.INV(RAND(), LN(Hypothèses!$B$52), Hypothèses!$C$52)-Hypothèses!$E$52), Hypothèses!$D$52), 0))*IF(C462&gt;=4,1,0)</f>
        <v>0</v>
      </c>
      <c r="G462" s="7">
        <f>(MAX(MIN((LOGNORM.INV(RAND(), LN(Hypothèses!$B$53), Hypothèses!$C$53)-Hypothèses!$E$53), Hypothèses!$D$53), 0))*IF(D462&gt;=1,1,0)+(MAX(MIN((LOGNORM.INV(RAND(), LN(Hypothèses!$B$53), Hypothèses!$C$53)-Hypothèses!$E$53), Hypothèses!$D$53), 0))*IF(D462&gt;=2,1,0)+(MAX(MIN((LOGNORM.INV(RAND(), LN(Hypothèses!$B$53), Hypothèses!$C$53)-Hypothèses!$E$53), Hypothèses!$D$53), 0))*IF(D462&gt;=3,1,0)+(MAX(MIN((LOGNORM.INV(RAND(), LN(Hypothèses!$B$53), Hypothèses!$C$53)-Hypothèses!$E$53), Hypothèses!$D$53), 0))*IF(D462&gt;=4,1,0)</f>
        <v>0</v>
      </c>
      <c r="H462" s="7">
        <f>((LOGNORM.INV(RAND(), LN(Hypothèses!$B$51), Hypothèses!$C$51)) - (MAX(MIN((LOGNORM.INV(RAND(), LN(Hypothèses!$B$51), Hypothèses!$C$51)-Hypothèses!$E$51), Hypothèses!$D$51), 0)))*IF(B462&gt;=1,1,0)+((LOGNORM.INV(RAND(), LN(Hypothèses!$B$51), Hypothèses!$C$51)) - (MAX(MIN((LOGNORM.INV(RAND(), LN(Hypothèses!$B$51), Hypothèses!$C$51)-Hypothèses!$E$51), Hypothèses!$D$51), 0)))*IF(B462&gt;=2,1,0)+((LOGNORM.INV(RAND(), LN(Hypothèses!$B$51), Hypothèses!$C$51)) - (MAX(MIN((LOGNORM.INV(RAND(), LN(Hypothèses!$B$51), Hypothèses!$C$51)-Hypothèses!$E$51), Hypothèses!$D$51), 0)))*IF(B462&gt;=3,1,0)+((LOGNORM.INV(RAND(), LN(Hypothèses!$B$51), Hypothèses!$C$51)) - (MAX(MIN((LOGNORM.INV(RAND(), LN(Hypothèses!$B$51), Hypothèses!$C$51)-Hypothèses!$E$51), Hypothèses!$D$51), 0)))*IF(B462&gt;=4,1,0)</f>
        <v>0</v>
      </c>
      <c r="I462" s="7">
        <f>((LOGNORM.INV(RAND(), LN(Hypothèses!$B$52), Hypothèses!$C$52)) - (MAX(MIN((LOGNORM.INV(RAND(), LN(Hypothèses!$B$52), Hypothèses!$C$52)-Hypothèses!$E$52), Hypothèses!$D$52), 0)))*IF(C462&gt;=1,1,0)+((LOGNORM.INV(RAND(), LN(Hypothèses!$B$52), Hypothèses!$C$52)) - (MAX(MIN((LOGNORM.INV(RAND(), LN(Hypothèses!$B$52), Hypothèses!$C$52)-Hypothèses!$E$52), Hypothèses!$D$52), 0)))*IF(C462&gt;=2,1,0)+((LOGNORM.INV(RAND(), LN(Hypothèses!$B$52), Hypothèses!$C$52)) - (MAX(MIN((LOGNORM.INV(RAND(), LN(Hypothèses!$B$52), Hypothèses!$C$52)-Hypothèses!$E$52), Hypothèses!$D$52), 0)))*IF(C462&gt;=3,1,0)+((LOGNORM.INV(RAND(), LN(Hypothèses!$B$52), Hypothèses!$C$52)) - (MAX(MIN((LOGNORM.INV(RAND(), LN(Hypothèses!$B$52), Hypothèses!$C$52)-Hypothèses!$E$52), Hypothèses!$D$52), 0)))*IF(C462&gt;=4,1,0)</f>
        <v>0</v>
      </c>
      <c r="J462" s="7">
        <f>((LOGNORM.INV(RAND(), LN(Hypothèses!$B$53), Hypothèses!$C$53)) - (MAX(MIN((LOGNORM.INV(RAND(), LN(Hypothèses!$B$53), Hypothèses!$C$53)-Hypothèses!$E$53), Hypothèses!$D$53), 0)))*IF(D462&gt;=1,1,0)+((LOGNORM.INV(RAND(), LN(Hypothèses!$B$53), Hypothèses!$C$53)) - (MAX(MIN((LOGNORM.INV(RAND(), LN(Hypothèses!$B$53), Hypothèses!$C$53)-Hypothèses!$E$53), Hypothèses!$D$53), 0)))*IF(D462&gt;=2,1,0)+((LOGNORM.INV(RAND(), LN(Hypothèses!$B$53), Hypothèses!$C$53)) - (MAX(MIN((LOGNORM.INV(RAND(), LN(Hypothèses!$B$53), Hypothèses!$C$53)-Hypothèses!$E$53), Hypothèses!$D$53), 0)))*IF(D462&gt;=3,1,0)+((LOGNORM.INV(RAND(), LN(Hypothèses!$B$53), Hypothèses!$C$53)) - (MAX(MIN((LOGNORM.INV(RAND(), LN(Hypothèses!$B$53), Hypothèses!$C$53)-Hypothèses!$E$53), Hypothèses!$D$53), 0)))*IF(D462&gt;=4,1,0)</f>
        <v>0</v>
      </c>
      <c r="K462" s="7">
        <f>E462+F462+G462</f>
        <v>0</v>
      </c>
      <c r="L462" s="7">
        <f>H462+I462+J462</f>
        <v>0</v>
      </c>
      <c r="M462" s="7">
        <f>Simulateur!$G$20 + L462</f>
        <v>0</v>
      </c>
    </row>
    <row r="463" spans="1:13">
      <c r="A463" s="11">
        <v>462</v>
      </c>
      <c r="B463" s="11">
        <f>BINOM.INV(1000, (Hypothèses!$B$43*Hypothèses!$B$46)/1000, RAND())</f>
        <v>0</v>
      </c>
      <c r="C463" s="11">
        <f>BINOM.INV(1000, (Hypothèses!$B$43*Hypothèses!$B$47)/1000, RAND())</f>
        <v>0</v>
      </c>
      <c r="D463" s="11">
        <f>BINOM.INV(1000, (Hypothèses!$B$43*Hypothèses!$B$48)/1000, RAND())</f>
        <v>0</v>
      </c>
      <c r="E463" s="7">
        <f>(MAX(MIN((LOGNORM.INV(RAND(), LN(Hypothèses!$B$51), Hypothèses!$C$51)-Hypothèses!$E$51), Hypothèses!$D$51), 0))*IF(B463&gt;=1,1,0)+(MAX(MIN((LOGNORM.INV(RAND(), LN(Hypothèses!$B$51), Hypothèses!$C$51)-Hypothèses!$E$51), Hypothèses!$D$51), 0))*IF(B463&gt;=2,1,0)+(MAX(MIN((LOGNORM.INV(RAND(), LN(Hypothèses!$B$51), Hypothèses!$C$51)-Hypothèses!$E$51), Hypothèses!$D$51), 0))*IF(B463&gt;=3,1,0)+(MAX(MIN((LOGNORM.INV(RAND(), LN(Hypothèses!$B$51), Hypothèses!$C$51)-Hypothèses!$E$51), Hypothèses!$D$51), 0))*IF(B463&gt;=4,1,0)</f>
        <v>0</v>
      </c>
      <c r="F463" s="7">
        <f>(MAX(MIN((LOGNORM.INV(RAND(), LN(Hypothèses!$B$52), Hypothèses!$C$52)-Hypothèses!$E$52), Hypothèses!$D$52), 0))*IF(C463&gt;=1,1,0)+(MAX(MIN((LOGNORM.INV(RAND(), LN(Hypothèses!$B$52), Hypothèses!$C$52)-Hypothèses!$E$52), Hypothèses!$D$52), 0))*IF(C463&gt;=2,1,0)+(MAX(MIN((LOGNORM.INV(RAND(), LN(Hypothèses!$B$52), Hypothèses!$C$52)-Hypothèses!$E$52), Hypothèses!$D$52), 0))*IF(C463&gt;=3,1,0)+(MAX(MIN((LOGNORM.INV(RAND(), LN(Hypothèses!$B$52), Hypothèses!$C$52)-Hypothèses!$E$52), Hypothèses!$D$52), 0))*IF(C463&gt;=4,1,0)</f>
        <v>0</v>
      </c>
      <c r="G463" s="7">
        <f>(MAX(MIN((LOGNORM.INV(RAND(), LN(Hypothèses!$B$53), Hypothèses!$C$53)-Hypothèses!$E$53), Hypothèses!$D$53), 0))*IF(D463&gt;=1,1,0)+(MAX(MIN((LOGNORM.INV(RAND(), LN(Hypothèses!$B$53), Hypothèses!$C$53)-Hypothèses!$E$53), Hypothèses!$D$53), 0))*IF(D463&gt;=2,1,0)+(MAX(MIN((LOGNORM.INV(RAND(), LN(Hypothèses!$B$53), Hypothèses!$C$53)-Hypothèses!$E$53), Hypothèses!$D$53), 0))*IF(D463&gt;=3,1,0)+(MAX(MIN((LOGNORM.INV(RAND(), LN(Hypothèses!$B$53), Hypothèses!$C$53)-Hypothèses!$E$53), Hypothèses!$D$53), 0))*IF(D463&gt;=4,1,0)</f>
        <v>0</v>
      </c>
      <c r="H463" s="7">
        <f>((LOGNORM.INV(RAND(), LN(Hypothèses!$B$51), Hypothèses!$C$51)) - (MAX(MIN((LOGNORM.INV(RAND(), LN(Hypothèses!$B$51), Hypothèses!$C$51)-Hypothèses!$E$51), Hypothèses!$D$51), 0)))*IF(B463&gt;=1,1,0)+((LOGNORM.INV(RAND(), LN(Hypothèses!$B$51), Hypothèses!$C$51)) - (MAX(MIN((LOGNORM.INV(RAND(), LN(Hypothèses!$B$51), Hypothèses!$C$51)-Hypothèses!$E$51), Hypothèses!$D$51), 0)))*IF(B463&gt;=2,1,0)+((LOGNORM.INV(RAND(), LN(Hypothèses!$B$51), Hypothèses!$C$51)) - (MAX(MIN((LOGNORM.INV(RAND(), LN(Hypothèses!$B$51), Hypothèses!$C$51)-Hypothèses!$E$51), Hypothèses!$D$51), 0)))*IF(B463&gt;=3,1,0)+((LOGNORM.INV(RAND(), LN(Hypothèses!$B$51), Hypothèses!$C$51)) - (MAX(MIN((LOGNORM.INV(RAND(), LN(Hypothèses!$B$51), Hypothèses!$C$51)-Hypothèses!$E$51), Hypothèses!$D$51), 0)))*IF(B463&gt;=4,1,0)</f>
        <v>0</v>
      </c>
      <c r="I463" s="7">
        <f>((LOGNORM.INV(RAND(), LN(Hypothèses!$B$52), Hypothèses!$C$52)) - (MAX(MIN((LOGNORM.INV(RAND(), LN(Hypothèses!$B$52), Hypothèses!$C$52)-Hypothèses!$E$52), Hypothèses!$D$52), 0)))*IF(C463&gt;=1,1,0)+((LOGNORM.INV(RAND(), LN(Hypothèses!$B$52), Hypothèses!$C$52)) - (MAX(MIN((LOGNORM.INV(RAND(), LN(Hypothèses!$B$52), Hypothèses!$C$52)-Hypothèses!$E$52), Hypothèses!$D$52), 0)))*IF(C463&gt;=2,1,0)+((LOGNORM.INV(RAND(), LN(Hypothèses!$B$52), Hypothèses!$C$52)) - (MAX(MIN((LOGNORM.INV(RAND(), LN(Hypothèses!$B$52), Hypothèses!$C$52)-Hypothèses!$E$52), Hypothèses!$D$52), 0)))*IF(C463&gt;=3,1,0)+((LOGNORM.INV(RAND(), LN(Hypothèses!$B$52), Hypothèses!$C$52)) - (MAX(MIN((LOGNORM.INV(RAND(), LN(Hypothèses!$B$52), Hypothèses!$C$52)-Hypothèses!$E$52), Hypothèses!$D$52), 0)))*IF(C463&gt;=4,1,0)</f>
        <v>0</v>
      </c>
      <c r="J463" s="7">
        <f>((LOGNORM.INV(RAND(), LN(Hypothèses!$B$53), Hypothèses!$C$53)) - (MAX(MIN((LOGNORM.INV(RAND(), LN(Hypothèses!$B$53), Hypothèses!$C$53)-Hypothèses!$E$53), Hypothèses!$D$53), 0)))*IF(D463&gt;=1,1,0)+((LOGNORM.INV(RAND(), LN(Hypothèses!$B$53), Hypothèses!$C$53)) - (MAX(MIN((LOGNORM.INV(RAND(), LN(Hypothèses!$B$53), Hypothèses!$C$53)-Hypothèses!$E$53), Hypothèses!$D$53), 0)))*IF(D463&gt;=2,1,0)+((LOGNORM.INV(RAND(), LN(Hypothèses!$B$53), Hypothèses!$C$53)) - (MAX(MIN((LOGNORM.INV(RAND(), LN(Hypothèses!$B$53), Hypothèses!$C$53)-Hypothèses!$E$53), Hypothèses!$D$53), 0)))*IF(D463&gt;=3,1,0)+((LOGNORM.INV(RAND(), LN(Hypothèses!$B$53), Hypothèses!$C$53)) - (MAX(MIN((LOGNORM.INV(RAND(), LN(Hypothèses!$B$53), Hypothèses!$C$53)-Hypothèses!$E$53), Hypothèses!$D$53), 0)))*IF(D463&gt;=4,1,0)</f>
        <v>0</v>
      </c>
      <c r="K463" s="7">
        <f>E463+F463+G463</f>
        <v>0</v>
      </c>
      <c r="L463" s="7">
        <f>H463+I463+J463</f>
        <v>0</v>
      </c>
      <c r="M463" s="7">
        <f>Simulateur!$G$20 + L463</f>
        <v>0</v>
      </c>
    </row>
    <row r="464" spans="1:13">
      <c r="A464" s="11">
        <v>463</v>
      </c>
      <c r="B464" s="11">
        <f>BINOM.INV(1000, (Hypothèses!$B$43*Hypothèses!$B$46)/1000, RAND())</f>
        <v>0</v>
      </c>
      <c r="C464" s="11">
        <f>BINOM.INV(1000, (Hypothèses!$B$43*Hypothèses!$B$47)/1000, RAND())</f>
        <v>0</v>
      </c>
      <c r="D464" s="11">
        <f>BINOM.INV(1000, (Hypothèses!$B$43*Hypothèses!$B$48)/1000, RAND())</f>
        <v>0</v>
      </c>
      <c r="E464" s="7">
        <f>(MAX(MIN((LOGNORM.INV(RAND(), LN(Hypothèses!$B$51), Hypothèses!$C$51)-Hypothèses!$E$51), Hypothèses!$D$51), 0))*IF(B464&gt;=1,1,0)+(MAX(MIN((LOGNORM.INV(RAND(), LN(Hypothèses!$B$51), Hypothèses!$C$51)-Hypothèses!$E$51), Hypothèses!$D$51), 0))*IF(B464&gt;=2,1,0)+(MAX(MIN((LOGNORM.INV(RAND(), LN(Hypothèses!$B$51), Hypothèses!$C$51)-Hypothèses!$E$51), Hypothèses!$D$51), 0))*IF(B464&gt;=3,1,0)+(MAX(MIN((LOGNORM.INV(RAND(), LN(Hypothèses!$B$51), Hypothèses!$C$51)-Hypothèses!$E$51), Hypothèses!$D$51), 0))*IF(B464&gt;=4,1,0)</f>
        <v>0</v>
      </c>
      <c r="F464" s="7">
        <f>(MAX(MIN((LOGNORM.INV(RAND(), LN(Hypothèses!$B$52), Hypothèses!$C$52)-Hypothèses!$E$52), Hypothèses!$D$52), 0))*IF(C464&gt;=1,1,0)+(MAX(MIN((LOGNORM.INV(RAND(), LN(Hypothèses!$B$52), Hypothèses!$C$52)-Hypothèses!$E$52), Hypothèses!$D$52), 0))*IF(C464&gt;=2,1,0)+(MAX(MIN((LOGNORM.INV(RAND(), LN(Hypothèses!$B$52), Hypothèses!$C$52)-Hypothèses!$E$52), Hypothèses!$D$52), 0))*IF(C464&gt;=3,1,0)+(MAX(MIN((LOGNORM.INV(RAND(), LN(Hypothèses!$B$52), Hypothèses!$C$52)-Hypothèses!$E$52), Hypothèses!$D$52), 0))*IF(C464&gt;=4,1,0)</f>
        <v>0</v>
      </c>
      <c r="G464" s="7">
        <f>(MAX(MIN((LOGNORM.INV(RAND(), LN(Hypothèses!$B$53), Hypothèses!$C$53)-Hypothèses!$E$53), Hypothèses!$D$53), 0))*IF(D464&gt;=1,1,0)+(MAX(MIN((LOGNORM.INV(RAND(), LN(Hypothèses!$B$53), Hypothèses!$C$53)-Hypothèses!$E$53), Hypothèses!$D$53), 0))*IF(D464&gt;=2,1,0)+(MAX(MIN((LOGNORM.INV(RAND(), LN(Hypothèses!$B$53), Hypothèses!$C$53)-Hypothèses!$E$53), Hypothèses!$D$53), 0))*IF(D464&gt;=3,1,0)+(MAX(MIN((LOGNORM.INV(RAND(), LN(Hypothèses!$B$53), Hypothèses!$C$53)-Hypothèses!$E$53), Hypothèses!$D$53), 0))*IF(D464&gt;=4,1,0)</f>
        <v>0</v>
      </c>
      <c r="H464" s="7">
        <f>((LOGNORM.INV(RAND(), LN(Hypothèses!$B$51), Hypothèses!$C$51)) - (MAX(MIN((LOGNORM.INV(RAND(), LN(Hypothèses!$B$51), Hypothèses!$C$51)-Hypothèses!$E$51), Hypothèses!$D$51), 0)))*IF(B464&gt;=1,1,0)+((LOGNORM.INV(RAND(), LN(Hypothèses!$B$51), Hypothèses!$C$51)) - (MAX(MIN((LOGNORM.INV(RAND(), LN(Hypothèses!$B$51), Hypothèses!$C$51)-Hypothèses!$E$51), Hypothèses!$D$51), 0)))*IF(B464&gt;=2,1,0)+((LOGNORM.INV(RAND(), LN(Hypothèses!$B$51), Hypothèses!$C$51)) - (MAX(MIN((LOGNORM.INV(RAND(), LN(Hypothèses!$B$51), Hypothèses!$C$51)-Hypothèses!$E$51), Hypothèses!$D$51), 0)))*IF(B464&gt;=3,1,0)+((LOGNORM.INV(RAND(), LN(Hypothèses!$B$51), Hypothèses!$C$51)) - (MAX(MIN((LOGNORM.INV(RAND(), LN(Hypothèses!$B$51), Hypothèses!$C$51)-Hypothèses!$E$51), Hypothèses!$D$51), 0)))*IF(B464&gt;=4,1,0)</f>
        <v>0</v>
      </c>
      <c r="I464" s="7">
        <f>((LOGNORM.INV(RAND(), LN(Hypothèses!$B$52), Hypothèses!$C$52)) - (MAX(MIN((LOGNORM.INV(RAND(), LN(Hypothèses!$B$52), Hypothèses!$C$52)-Hypothèses!$E$52), Hypothèses!$D$52), 0)))*IF(C464&gt;=1,1,0)+((LOGNORM.INV(RAND(), LN(Hypothèses!$B$52), Hypothèses!$C$52)) - (MAX(MIN((LOGNORM.INV(RAND(), LN(Hypothèses!$B$52), Hypothèses!$C$52)-Hypothèses!$E$52), Hypothèses!$D$52), 0)))*IF(C464&gt;=2,1,0)+((LOGNORM.INV(RAND(), LN(Hypothèses!$B$52), Hypothèses!$C$52)) - (MAX(MIN((LOGNORM.INV(RAND(), LN(Hypothèses!$B$52), Hypothèses!$C$52)-Hypothèses!$E$52), Hypothèses!$D$52), 0)))*IF(C464&gt;=3,1,0)+((LOGNORM.INV(RAND(), LN(Hypothèses!$B$52), Hypothèses!$C$52)) - (MAX(MIN((LOGNORM.INV(RAND(), LN(Hypothèses!$B$52), Hypothèses!$C$52)-Hypothèses!$E$52), Hypothèses!$D$52), 0)))*IF(C464&gt;=4,1,0)</f>
        <v>0</v>
      </c>
      <c r="J464" s="7">
        <f>((LOGNORM.INV(RAND(), LN(Hypothèses!$B$53), Hypothèses!$C$53)) - (MAX(MIN((LOGNORM.INV(RAND(), LN(Hypothèses!$B$53), Hypothèses!$C$53)-Hypothèses!$E$53), Hypothèses!$D$53), 0)))*IF(D464&gt;=1,1,0)+((LOGNORM.INV(RAND(), LN(Hypothèses!$B$53), Hypothèses!$C$53)) - (MAX(MIN((LOGNORM.INV(RAND(), LN(Hypothèses!$B$53), Hypothèses!$C$53)-Hypothèses!$E$53), Hypothèses!$D$53), 0)))*IF(D464&gt;=2,1,0)+((LOGNORM.INV(RAND(), LN(Hypothèses!$B$53), Hypothèses!$C$53)) - (MAX(MIN((LOGNORM.INV(RAND(), LN(Hypothèses!$B$53), Hypothèses!$C$53)-Hypothèses!$E$53), Hypothèses!$D$53), 0)))*IF(D464&gt;=3,1,0)+((LOGNORM.INV(RAND(), LN(Hypothèses!$B$53), Hypothèses!$C$53)) - (MAX(MIN((LOGNORM.INV(RAND(), LN(Hypothèses!$B$53), Hypothèses!$C$53)-Hypothèses!$E$53), Hypothèses!$D$53), 0)))*IF(D464&gt;=4,1,0)</f>
        <v>0</v>
      </c>
      <c r="K464" s="7">
        <f>E464+F464+G464</f>
        <v>0</v>
      </c>
      <c r="L464" s="7">
        <f>H464+I464+J464</f>
        <v>0</v>
      </c>
      <c r="M464" s="7">
        <f>Simulateur!$G$20 + L464</f>
        <v>0</v>
      </c>
    </row>
    <row r="465" spans="1:13">
      <c r="A465" s="11">
        <v>464</v>
      </c>
      <c r="B465" s="11">
        <f>BINOM.INV(1000, (Hypothèses!$B$43*Hypothèses!$B$46)/1000, RAND())</f>
        <v>0</v>
      </c>
      <c r="C465" s="11">
        <f>BINOM.INV(1000, (Hypothèses!$B$43*Hypothèses!$B$47)/1000, RAND())</f>
        <v>0</v>
      </c>
      <c r="D465" s="11">
        <f>BINOM.INV(1000, (Hypothèses!$B$43*Hypothèses!$B$48)/1000, RAND())</f>
        <v>0</v>
      </c>
      <c r="E465" s="7">
        <f>(MAX(MIN((LOGNORM.INV(RAND(), LN(Hypothèses!$B$51), Hypothèses!$C$51)-Hypothèses!$E$51), Hypothèses!$D$51), 0))*IF(B465&gt;=1,1,0)+(MAX(MIN((LOGNORM.INV(RAND(), LN(Hypothèses!$B$51), Hypothèses!$C$51)-Hypothèses!$E$51), Hypothèses!$D$51), 0))*IF(B465&gt;=2,1,0)+(MAX(MIN((LOGNORM.INV(RAND(), LN(Hypothèses!$B$51), Hypothèses!$C$51)-Hypothèses!$E$51), Hypothèses!$D$51), 0))*IF(B465&gt;=3,1,0)+(MAX(MIN((LOGNORM.INV(RAND(), LN(Hypothèses!$B$51), Hypothèses!$C$51)-Hypothèses!$E$51), Hypothèses!$D$51), 0))*IF(B465&gt;=4,1,0)</f>
        <v>0</v>
      </c>
      <c r="F465" s="7">
        <f>(MAX(MIN((LOGNORM.INV(RAND(), LN(Hypothèses!$B$52), Hypothèses!$C$52)-Hypothèses!$E$52), Hypothèses!$D$52), 0))*IF(C465&gt;=1,1,0)+(MAX(MIN((LOGNORM.INV(RAND(), LN(Hypothèses!$B$52), Hypothèses!$C$52)-Hypothèses!$E$52), Hypothèses!$D$52), 0))*IF(C465&gt;=2,1,0)+(MAX(MIN((LOGNORM.INV(RAND(), LN(Hypothèses!$B$52), Hypothèses!$C$52)-Hypothèses!$E$52), Hypothèses!$D$52), 0))*IF(C465&gt;=3,1,0)+(MAX(MIN((LOGNORM.INV(RAND(), LN(Hypothèses!$B$52), Hypothèses!$C$52)-Hypothèses!$E$52), Hypothèses!$D$52), 0))*IF(C465&gt;=4,1,0)</f>
        <v>0</v>
      </c>
      <c r="G465" s="7">
        <f>(MAX(MIN((LOGNORM.INV(RAND(), LN(Hypothèses!$B$53), Hypothèses!$C$53)-Hypothèses!$E$53), Hypothèses!$D$53), 0))*IF(D465&gt;=1,1,0)+(MAX(MIN((LOGNORM.INV(RAND(), LN(Hypothèses!$B$53), Hypothèses!$C$53)-Hypothèses!$E$53), Hypothèses!$D$53), 0))*IF(D465&gt;=2,1,0)+(MAX(MIN((LOGNORM.INV(RAND(), LN(Hypothèses!$B$53), Hypothèses!$C$53)-Hypothèses!$E$53), Hypothèses!$D$53), 0))*IF(D465&gt;=3,1,0)+(MAX(MIN((LOGNORM.INV(RAND(), LN(Hypothèses!$B$53), Hypothèses!$C$53)-Hypothèses!$E$53), Hypothèses!$D$53), 0))*IF(D465&gt;=4,1,0)</f>
        <v>0</v>
      </c>
      <c r="H465" s="7">
        <f>((LOGNORM.INV(RAND(), LN(Hypothèses!$B$51), Hypothèses!$C$51)) - (MAX(MIN((LOGNORM.INV(RAND(), LN(Hypothèses!$B$51), Hypothèses!$C$51)-Hypothèses!$E$51), Hypothèses!$D$51), 0)))*IF(B465&gt;=1,1,0)+((LOGNORM.INV(RAND(), LN(Hypothèses!$B$51), Hypothèses!$C$51)) - (MAX(MIN((LOGNORM.INV(RAND(), LN(Hypothèses!$B$51), Hypothèses!$C$51)-Hypothèses!$E$51), Hypothèses!$D$51), 0)))*IF(B465&gt;=2,1,0)+((LOGNORM.INV(RAND(), LN(Hypothèses!$B$51), Hypothèses!$C$51)) - (MAX(MIN((LOGNORM.INV(RAND(), LN(Hypothèses!$B$51), Hypothèses!$C$51)-Hypothèses!$E$51), Hypothèses!$D$51), 0)))*IF(B465&gt;=3,1,0)+((LOGNORM.INV(RAND(), LN(Hypothèses!$B$51), Hypothèses!$C$51)) - (MAX(MIN((LOGNORM.INV(RAND(), LN(Hypothèses!$B$51), Hypothèses!$C$51)-Hypothèses!$E$51), Hypothèses!$D$51), 0)))*IF(B465&gt;=4,1,0)</f>
        <v>0</v>
      </c>
      <c r="I465" s="7">
        <f>((LOGNORM.INV(RAND(), LN(Hypothèses!$B$52), Hypothèses!$C$52)) - (MAX(MIN((LOGNORM.INV(RAND(), LN(Hypothèses!$B$52), Hypothèses!$C$52)-Hypothèses!$E$52), Hypothèses!$D$52), 0)))*IF(C465&gt;=1,1,0)+((LOGNORM.INV(RAND(), LN(Hypothèses!$B$52), Hypothèses!$C$52)) - (MAX(MIN((LOGNORM.INV(RAND(), LN(Hypothèses!$B$52), Hypothèses!$C$52)-Hypothèses!$E$52), Hypothèses!$D$52), 0)))*IF(C465&gt;=2,1,0)+((LOGNORM.INV(RAND(), LN(Hypothèses!$B$52), Hypothèses!$C$52)) - (MAX(MIN((LOGNORM.INV(RAND(), LN(Hypothèses!$B$52), Hypothèses!$C$52)-Hypothèses!$E$52), Hypothèses!$D$52), 0)))*IF(C465&gt;=3,1,0)+((LOGNORM.INV(RAND(), LN(Hypothèses!$B$52), Hypothèses!$C$52)) - (MAX(MIN((LOGNORM.INV(RAND(), LN(Hypothèses!$B$52), Hypothèses!$C$52)-Hypothèses!$E$52), Hypothèses!$D$52), 0)))*IF(C465&gt;=4,1,0)</f>
        <v>0</v>
      </c>
      <c r="J465" s="7">
        <f>((LOGNORM.INV(RAND(), LN(Hypothèses!$B$53), Hypothèses!$C$53)) - (MAX(MIN((LOGNORM.INV(RAND(), LN(Hypothèses!$B$53), Hypothèses!$C$53)-Hypothèses!$E$53), Hypothèses!$D$53), 0)))*IF(D465&gt;=1,1,0)+((LOGNORM.INV(RAND(), LN(Hypothèses!$B$53), Hypothèses!$C$53)) - (MAX(MIN((LOGNORM.INV(RAND(), LN(Hypothèses!$B$53), Hypothèses!$C$53)-Hypothèses!$E$53), Hypothèses!$D$53), 0)))*IF(D465&gt;=2,1,0)+((LOGNORM.INV(RAND(), LN(Hypothèses!$B$53), Hypothèses!$C$53)) - (MAX(MIN((LOGNORM.INV(RAND(), LN(Hypothèses!$B$53), Hypothèses!$C$53)-Hypothèses!$E$53), Hypothèses!$D$53), 0)))*IF(D465&gt;=3,1,0)+((LOGNORM.INV(RAND(), LN(Hypothèses!$B$53), Hypothèses!$C$53)) - (MAX(MIN((LOGNORM.INV(RAND(), LN(Hypothèses!$B$53), Hypothèses!$C$53)-Hypothèses!$E$53), Hypothèses!$D$53), 0)))*IF(D465&gt;=4,1,0)</f>
        <v>0</v>
      </c>
      <c r="K465" s="7">
        <f>E465+F465+G465</f>
        <v>0</v>
      </c>
      <c r="L465" s="7">
        <f>H465+I465+J465</f>
        <v>0</v>
      </c>
      <c r="M465" s="7">
        <f>Simulateur!$G$20 + L465</f>
        <v>0</v>
      </c>
    </row>
    <row r="466" spans="1:13">
      <c r="A466" s="11">
        <v>465</v>
      </c>
      <c r="B466" s="11">
        <f>BINOM.INV(1000, (Hypothèses!$B$43*Hypothèses!$B$46)/1000, RAND())</f>
        <v>0</v>
      </c>
      <c r="C466" s="11">
        <f>BINOM.INV(1000, (Hypothèses!$B$43*Hypothèses!$B$47)/1000, RAND())</f>
        <v>0</v>
      </c>
      <c r="D466" s="11">
        <f>BINOM.INV(1000, (Hypothèses!$B$43*Hypothèses!$B$48)/1000, RAND())</f>
        <v>0</v>
      </c>
      <c r="E466" s="7">
        <f>(MAX(MIN((LOGNORM.INV(RAND(), LN(Hypothèses!$B$51), Hypothèses!$C$51)-Hypothèses!$E$51), Hypothèses!$D$51), 0))*IF(B466&gt;=1,1,0)+(MAX(MIN((LOGNORM.INV(RAND(), LN(Hypothèses!$B$51), Hypothèses!$C$51)-Hypothèses!$E$51), Hypothèses!$D$51), 0))*IF(B466&gt;=2,1,0)+(MAX(MIN((LOGNORM.INV(RAND(), LN(Hypothèses!$B$51), Hypothèses!$C$51)-Hypothèses!$E$51), Hypothèses!$D$51), 0))*IF(B466&gt;=3,1,0)+(MAX(MIN((LOGNORM.INV(RAND(), LN(Hypothèses!$B$51), Hypothèses!$C$51)-Hypothèses!$E$51), Hypothèses!$D$51), 0))*IF(B466&gt;=4,1,0)</f>
        <v>0</v>
      </c>
      <c r="F466" s="7">
        <f>(MAX(MIN((LOGNORM.INV(RAND(), LN(Hypothèses!$B$52), Hypothèses!$C$52)-Hypothèses!$E$52), Hypothèses!$D$52), 0))*IF(C466&gt;=1,1,0)+(MAX(MIN((LOGNORM.INV(RAND(), LN(Hypothèses!$B$52), Hypothèses!$C$52)-Hypothèses!$E$52), Hypothèses!$D$52), 0))*IF(C466&gt;=2,1,0)+(MAX(MIN((LOGNORM.INV(RAND(), LN(Hypothèses!$B$52), Hypothèses!$C$52)-Hypothèses!$E$52), Hypothèses!$D$52), 0))*IF(C466&gt;=3,1,0)+(MAX(MIN((LOGNORM.INV(RAND(), LN(Hypothèses!$B$52), Hypothèses!$C$52)-Hypothèses!$E$52), Hypothèses!$D$52), 0))*IF(C466&gt;=4,1,0)</f>
        <v>0</v>
      </c>
      <c r="G466" s="7">
        <f>(MAX(MIN((LOGNORM.INV(RAND(), LN(Hypothèses!$B$53), Hypothèses!$C$53)-Hypothèses!$E$53), Hypothèses!$D$53), 0))*IF(D466&gt;=1,1,0)+(MAX(MIN((LOGNORM.INV(RAND(), LN(Hypothèses!$B$53), Hypothèses!$C$53)-Hypothèses!$E$53), Hypothèses!$D$53), 0))*IF(D466&gt;=2,1,0)+(MAX(MIN((LOGNORM.INV(RAND(), LN(Hypothèses!$B$53), Hypothèses!$C$53)-Hypothèses!$E$53), Hypothèses!$D$53), 0))*IF(D466&gt;=3,1,0)+(MAX(MIN((LOGNORM.INV(RAND(), LN(Hypothèses!$B$53), Hypothèses!$C$53)-Hypothèses!$E$53), Hypothèses!$D$53), 0))*IF(D466&gt;=4,1,0)</f>
        <v>0</v>
      </c>
      <c r="H466" s="7">
        <f>((LOGNORM.INV(RAND(), LN(Hypothèses!$B$51), Hypothèses!$C$51)) - (MAX(MIN((LOGNORM.INV(RAND(), LN(Hypothèses!$B$51), Hypothèses!$C$51)-Hypothèses!$E$51), Hypothèses!$D$51), 0)))*IF(B466&gt;=1,1,0)+((LOGNORM.INV(RAND(), LN(Hypothèses!$B$51), Hypothèses!$C$51)) - (MAX(MIN((LOGNORM.INV(RAND(), LN(Hypothèses!$B$51), Hypothèses!$C$51)-Hypothèses!$E$51), Hypothèses!$D$51), 0)))*IF(B466&gt;=2,1,0)+((LOGNORM.INV(RAND(), LN(Hypothèses!$B$51), Hypothèses!$C$51)) - (MAX(MIN((LOGNORM.INV(RAND(), LN(Hypothèses!$B$51), Hypothèses!$C$51)-Hypothèses!$E$51), Hypothèses!$D$51), 0)))*IF(B466&gt;=3,1,0)+((LOGNORM.INV(RAND(), LN(Hypothèses!$B$51), Hypothèses!$C$51)) - (MAX(MIN((LOGNORM.INV(RAND(), LN(Hypothèses!$B$51), Hypothèses!$C$51)-Hypothèses!$E$51), Hypothèses!$D$51), 0)))*IF(B466&gt;=4,1,0)</f>
        <v>0</v>
      </c>
      <c r="I466" s="7">
        <f>((LOGNORM.INV(RAND(), LN(Hypothèses!$B$52), Hypothèses!$C$52)) - (MAX(MIN((LOGNORM.INV(RAND(), LN(Hypothèses!$B$52), Hypothèses!$C$52)-Hypothèses!$E$52), Hypothèses!$D$52), 0)))*IF(C466&gt;=1,1,0)+((LOGNORM.INV(RAND(), LN(Hypothèses!$B$52), Hypothèses!$C$52)) - (MAX(MIN((LOGNORM.INV(RAND(), LN(Hypothèses!$B$52), Hypothèses!$C$52)-Hypothèses!$E$52), Hypothèses!$D$52), 0)))*IF(C466&gt;=2,1,0)+((LOGNORM.INV(RAND(), LN(Hypothèses!$B$52), Hypothèses!$C$52)) - (MAX(MIN((LOGNORM.INV(RAND(), LN(Hypothèses!$B$52), Hypothèses!$C$52)-Hypothèses!$E$52), Hypothèses!$D$52), 0)))*IF(C466&gt;=3,1,0)+((LOGNORM.INV(RAND(), LN(Hypothèses!$B$52), Hypothèses!$C$52)) - (MAX(MIN((LOGNORM.INV(RAND(), LN(Hypothèses!$B$52), Hypothèses!$C$52)-Hypothèses!$E$52), Hypothèses!$D$52), 0)))*IF(C466&gt;=4,1,0)</f>
        <v>0</v>
      </c>
      <c r="J466" s="7">
        <f>((LOGNORM.INV(RAND(), LN(Hypothèses!$B$53), Hypothèses!$C$53)) - (MAX(MIN((LOGNORM.INV(RAND(), LN(Hypothèses!$B$53), Hypothèses!$C$53)-Hypothèses!$E$53), Hypothèses!$D$53), 0)))*IF(D466&gt;=1,1,0)+((LOGNORM.INV(RAND(), LN(Hypothèses!$B$53), Hypothèses!$C$53)) - (MAX(MIN((LOGNORM.INV(RAND(), LN(Hypothèses!$B$53), Hypothèses!$C$53)-Hypothèses!$E$53), Hypothèses!$D$53), 0)))*IF(D466&gt;=2,1,0)+((LOGNORM.INV(RAND(), LN(Hypothèses!$B$53), Hypothèses!$C$53)) - (MAX(MIN((LOGNORM.INV(RAND(), LN(Hypothèses!$B$53), Hypothèses!$C$53)-Hypothèses!$E$53), Hypothèses!$D$53), 0)))*IF(D466&gt;=3,1,0)+((LOGNORM.INV(RAND(), LN(Hypothèses!$B$53), Hypothèses!$C$53)) - (MAX(MIN((LOGNORM.INV(RAND(), LN(Hypothèses!$B$53), Hypothèses!$C$53)-Hypothèses!$E$53), Hypothèses!$D$53), 0)))*IF(D466&gt;=4,1,0)</f>
        <v>0</v>
      </c>
      <c r="K466" s="7">
        <f>E466+F466+G466</f>
        <v>0</v>
      </c>
      <c r="L466" s="7">
        <f>H466+I466+J466</f>
        <v>0</v>
      </c>
      <c r="M466" s="7">
        <f>Simulateur!$G$20 + L466</f>
        <v>0</v>
      </c>
    </row>
    <row r="467" spans="1:13">
      <c r="A467" s="11">
        <v>466</v>
      </c>
      <c r="B467" s="11">
        <f>BINOM.INV(1000, (Hypothèses!$B$43*Hypothèses!$B$46)/1000, RAND())</f>
        <v>0</v>
      </c>
      <c r="C467" s="11">
        <f>BINOM.INV(1000, (Hypothèses!$B$43*Hypothèses!$B$47)/1000, RAND())</f>
        <v>0</v>
      </c>
      <c r="D467" s="11">
        <f>BINOM.INV(1000, (Hypothèses!$B$43*Hypothèses!$B$48)/1000, RAND())</f>
        <v>0</v>
      </c>
      <c r="E467" s="7">
        <f>(MAX(MIN((LOGNORM.INV(RAND(), LN(Hypothèses!$B$51), Hypothèses!$C$51)-Hypothèses!$E$51), Hypothèses!$D$51), 0))*IF(B467&gt;=1,1,0)+(MAX(MIN((LOGNORM.INV(RAND(), LN(Hypothèses!$B$51), Hypothèses!$C$51)-Hypothèses!$E$51), Hypothèses!$D$51), 0))*IF(B467&gt;=2,1,0)+(MAX(MIN((LOGNORM.INV(RAND(), LN(Hypothèses!$B$51), Hypothèses!$C$51)-Hypothèses!$E$51), Hypothèses!$D$51), 0))*IF(B467&gt;=3,1,0)+(MAX(MIN((LOGNORM.INV(RAND(), LN(Hypothèses!$B$51), Hypothèses!$C$51)-Hypothèses!$E$51), Hypothèses!$D$51), 0))*IF(B467&gt;=4,1,0)</f>
        <v>0</v>
      </c>
      <c r="F467" s="7">
        <f>(MAX(MIN((LOGNORM.INV(RAND(), LN(Hypothèses!$B$52), Hypothèses!$C$52)-Hypothèses!$E$52), Hypothèses!$D$52), 0))*IF(C467&gt;=1,1,0)+(MAX(MIN((LOGNORM.INV(RAND(), LN(Hypothèses!$B$52), Hypothèses!$C$52)-Hypothèses!$E$52), Hypothèses!$D$52), 0))*IF(C467&gt;=2,1,0)+(MAX(MIN((LOGNORM.INV(RAND(), LN(Hypothèses!$B$52), Hypothèses!$C$52)-Hypothèses!$E$52), Hypothèses!$D$52), 0))*IF(C467&gt;=3,1,0)+(MAX(MIN((LOGNORM.INV(RAND(), LN(Hypothèses!$B$52), Hypothèses!$C$52)-Hypothèses!$E$52), Hypothèses!$D$52), 0))*IF(C467&gt;=4,1,0)</f>
        <v>0</v>
      </c>
      <c r="G467" s="7">
        <f>(MAX(MIN((LOGNORM.INV(RAND(), LN(Hypothèses!$B$53), Hypothèses!$C$53)-Hypothèses!$E$53), Hypothèses!$D$53), 0))*IF(D467&gt;=1,1,0)+(MAX(MIN((LOGNORM.INV(RAND(), LN(Hypothèses!$B$53), Hypothèses!$C$53)-Hypothèses!$E$53), Hypothèses!$D$53), 0))*IF(D467&gt;=2,1,0)+(MAX(MIN((LOGNORM.INV(RAND(), LN(Hypothèses!$B$53), Hypothèses!$C$53)-Hypothèses!$E$53), Hypothèses!$D$53), 0))*IF(D467&gt;=3,1,0)+(MAX(MIN((LOGNORM.INV(RAND(), LN(Hypothèses!$B$53), Hypothèses!$C$53)-Hypothèses!$E$53), Hypothèses!$D$53), 0))*IF(D467&gt;=4,1,0)</f>
        <v>0</v>
      </c>
      <c r="H467" s="7">
        <f>((LOGNORM.INV(RAND(), LN(Hypothèses!$B$51), Hypothèses!$C$51)) - (MAX(MIN((LOGNORM.INV(RAND(), LN(Hypothèses!$B$51), Hypothèses!$C$51)-Hypothèses!$E$51), Hypothèses!$D$51), 0)))*IF(B467&gt;=1,1,0)+((LOGNORM.INV(RAND(), LN(Hypothèses!$B$51), Hypothèses!$C$51)) - (MAX(MIN((LOGNORM.INV(RAND(), LN(Hypothèses!$B$51), Hypothèses!$C$51)-Hypothèses!$E$51), Hypothèses!$D$51), 0)))*IF(B467&gt;=2,1,0)+((LOGNORM.INV(RAND(), LN(Hypothèses!$B$51), Hypothèses!$C$51)) - (MAX(MIN((LOGNORM.INV(RAND(), LN(Hypothèses!$B$51), Hypothèses!$C$51)-Hypothèses!$E$51), Hypothèses!$D$51), 0)))*IF(B467&gt;=3,1,0)+((LOGNORM.INV(RAND(), LN(Hypothèses!$B$51), Hypothèses!$C$51)) - (MAX(MIN((LOGNORM.INV(RAND(), LN(Hypothèses!$B$51), Hypothèses!$C$51)-Hypothèses!$E$51), Hypothèses!$D$51), 0)))*IF(B467&gt;=4,1,0)</f>
        <v>0</v>
      </c>
      <c r="I467" s="7">
        <f>((LOGNORM.INV(RAND(), LN(Hypothèses!$B$52), Hypothèses!$C$52)) - (MAX(MIN((LOGNORM.INV(RAND(), LN(Hypothèses!$B$52), Hypothèses!$C$52)-Hypothèses!$E$52), Hypothèses!$D$52), 0)))*IF(C467&gt;=1,1,0)+((LOGNORM.INV(RAND(), LN(Hypothèses!$B$52), Hypothèses!$C$52)) - (MAX(MIN((LOGNORM.INV(RAND(), LN(Hypothèses!$B$52), Hypothèses!$C$52)-Hypothèses!$E$52), Hypothèses!$D$52), 0)))*IF(C467&gt;=2,1,0)+((LOGNORM.INV(RAND(), LN(Hypothèses!$B$52), Hypothèses!$C$52)) - (MAX(MIN((LOGNORM.INV(RAND(), LN(Hypothèses!$B$52), Hypothèses!$C$52)-Hypothèses!$E$52), Hypothèses!$D$52), 0)))*IF(C467&gt;=3,1,0)+((LOGNORM.INV(RAND(), LN(Hypothèses!$B$52), Hypothèses!$C$52)) - (MAX(MIN((LOGNORM.INV(RAND(), LN(Hypothèses!$B$52), Hypothèses!$C$52)-Hypothèses!$E$52), Hypothèses!$D$52), 0)))*IF(C467&gt;=4,1,0)</f>
        <v>0</v>
      </c>
      <c r="J467" s="7">
        <f>((LOGNORM.INV(RAND(), LN(Hypothèses!$B$53), Hypothèses!$C$53)) - (MAX(MIN((LOGNORM.INV(RAND(), LN(Hypothèses!$B$53), Hypothèses!$C$53)-Hypothèses!$E$53), Hypothèses!$D$53), 0)))*IF(D467&gt;=1,1,0)+((LOGNORM.INV(RAND(), LN(Hypothèses!$B$53), Hypothèses!$C$53)) - (MAX(MIN((LOGNORM.INV(RAND(), LN(Hypothèses!$B$53), Hypothèses!$C$53)-Hypothèses!$E$53), Hypothèses!$D$53), 0)))*IF(D467&gt;=2,1,0)+((LOGNORM.INV(RAND(), LN(Hypothèses!$B$53), Hypothèses!$C$53)) - (MAX(MIN((LOGNORM.INV(RAND(), LN(Hypothèses!$B$53), Hypothèses!$C$53)-Hypothèses!$E$53), Hypothèses!$D$53), 0)))*IF(D467&gt;=3,1,0)+((LOGNORM.INV(RAND(), LN(Hypothèses!$B$53), Hypothèses!$C$53)) - (MAX(MIN((LOGNORM.INV(RAND(), LN(Hypothèses!$B$53), Hypothèses!$C$53)-Hypothèses!$E$53), Hypothèses!$D$53), 0)))*IF(D467&gt;=4,1,0)</f>
        <v>0</v>
      </c>
      <c r="K467" s="7">
        <f>E467+F467+G467</f>
        <v>0</v>
      </c>
      <c r="L467" s="7">
        <f>H467+I467+J467</f>
        <v>0</v>
      </c>
      <c r="M467" s="7">
        <f>Simulateur!$G$20 + L467</f>
        <v>0</v>
      </c>
    </row>
    <row r="468" spans="1:13">
      <c r="A468" s="11">
        <v>467</v>
      </c>
      <c r="B468" s="11">
        <f>BINOM.INV(1000, (Hypothèses!$B$43*Hypothèses!$B$46)/1000, RAND())</f>
        <v>0</v>
      </c>
      <c r="C468" s="11">
        <f>BINOM.INV(1000, (Hypothèses!$B$43*Hypothèses!$B$47)/1000, RAND())</f>
        <v>0</v>
      </c>
      <c r="D468" s="11">
        <f>BINOM.INV(1000, (Hypothèses!$B$43*Hypothèses!$B$48)/1000, RAND())</f>
        <v>0</v>
      </c>
      <c r="E468" s="7">
        <f>(MAX(MIN((LOGNORM.INV(RAND(), LN(Hypothèses!$B$51), Hypothèses!$C$51)-Hypothèses!$E$51), Hypothèses!$D$51), 0))*IF(B468&gt;=1,1,0)+(MAX(MIN((LOGNORM.INV(RAND(), LN(Hypothèses!$B$51), Hypothèses!$C$51)-Hypothèses!$E$51), Hypothèses!$D$51), 0))*IF(B468&gt;=2,1,0)+(MAX(MIN((LOGNORM.INV(RAND(), LN(Hypothèses!$B$51), Hypothèses!$C$51)-Hypothèses!$E$51), Hypothèses!$D$51), 0))*IF(B468&gt;=3,1,0)+(MAX(MIN((LOGNORM.INV(RAND(), LN(Hypothèses!$B$51), Hypothèses!$C$51)-Hypothèses!$E$51), Hypothèses!$D$51), 0))*IF(B468&gt;=4,1,0)</f>
        <v>0</v>
      </c>
      <c r="F468" s="7">
        <f>(MAX(MIN((LOGNORM.INV(RAND(), LN(Hypothèses!$B$52), Hypothèses!$C$52)-Hypothèses!$E$52), Hypothèses!$D$52), 0))*IF(C468&gt;=1,1,0)+(MAX(MIN((LOGNORM.INV(RAND(), LN(Hypothèses!$B$52), Hypothèses!$C$52)-Hypothèses!$E$52), Hypothèses!$D$52), 0))*IF(C468&gt;=2,1,0)+(MAX(MIN((LOGNORM.INV(RAND(), LN(Hypothèses!$B$52), Hypothèses!$C$52)-Hypothèses!$E$52), Hypothèses!$D$52), 0))*IF(C468&gt;=3,1,0)+(MAX(MIN((LOGNORM.INV(RAND(), LN(Hypothèses!$B$52), Hypothèses!$C$52)-Hypothèses!$E$52), Hypothèses!$D$52), 0))*IF(C468&gt;=4,1,0)</f>
        <v>0</v>
      </c>
      <c r="G468" s="7">
        <f>(MAX(MIN((LOGNORM.INV(RAND(), LN(Hypothèses!$B$53), Hypothèses!$C$53)-Hypothèses!$E$53), Hypothèses!$D$53), 0))*IF(D468&gt;=1,1,0)+(MAX(MIN((LOGNORM.INV(RAND(), LN(Hypothèses!$B$53), Hypothèses!$C$53)-Hypothèses!$E$53), Hypothèses!$D$53), 0))*IF(D468&gt;=2,1,0)+(MAX(MIN((LOGNORM.INV(RAND(), LN(Hypothèses!$B$53), Hypothèses!$C$53)-Hypothèses!$E$53), Hypothèses!$D$53), 0))*IF(D468&gt;=3,1,0)+(MAX(MIN((LOGNORM.INV(RAND(), LN(Hypothèses!$B$53), Hypothèses!$C$53)-Hypothèses!$E$53), Hypothèses!$D$53), 0))*IF(D468&gt;=4,1,0)</f>
        <v>0</v>
      </c>
      <c r="H468" s="7">
        <f>((LOGNORM.INV(RAND(), LN(Hypothèses!$B$51), Hypothèses!$C$51)) - (MAX(MIN((LOGNORM.INV(RAND(), LN(Hypothèses!$B$51), Hypothèses!$C$51)-Hypothèses!$E$51), Hypothèses!$D$51), 0)))*IF(B468&gt;=1,1,0)+((LOGNORM.INV(RAND(), LN(Hypothèses!$B$51), Hypothèses!$C$51)) - (MAX(MIN((LOGNORM.INV(RAND(), LN(Hypothèses!$B$51), Hypothèses!$C$51)-Hypothèses!$E$51), Hypothèses!$D$51), 0)))*IF(B468&gt;=2,1,0)+((LOGNORM.INV(RAND(), LN(Hypothèses!$B$51), Hypothèses!$C$51)) - (MAX(MIN((LOGNORM.INV(RAND(), LN(Hypothèses!$B$51), Hypothèses!$C$51)-Hypothèses!$E$51), Hypothèses!$D$51), 0)))*IF(B468&gt;=3,1,0)+((LOGNORM.INV(RAND(), LN(Hypothèses!$B$51), Hypothèses!$C$51)) - (MAX(MIN((LOGNORM.INV(RAND(), LN(Hypothèses!$B$51), Hypothèses!$C$51)-Hypothèses!$E$51), Hypothèses!$D$51), 0)))*IF(B468&gt;=4,1,0)</f>
        <v>0</v>
      </c>
      <c r="I468" s="7">
        <f>((LOGNORM.INV(RAND(), LN(Hypothèses!$B$52), Hypothèses!$C$52)) - (MAX(MIN((LOGNORM.INV(RAND(), LN(Hypothèses!$B$52), Hypothèses!$C$52)-Hypothèses!$E$52), Hypothèses!$D$52), 0)))*IF(C468&gt;=1,1,0)+((LOGNORM.INV(RAND(), LN(Hypothèses!$B$52), Hypothèses!$C$52)) - (MAX(MIN((LOGNORM.INV(RAND(), LN(Hypothèses!$B$52), Hypothèses!$C$52)-Hypothèses!$E$52), Hypothèses!$D$52), 0)))*IF(C468&gt;=2,1,0)+((LOGNORM.INV(RAND(), LN(Hypothèses!$B$52), Hypothèses!$C$52)) - (MAX(MIN((LOGNORM.INV(RAND(), LN(Hypothèses!$B$52), Hypothèses!$C$52)-Hypothèses!$E$52), Hypothèses!$D$52), 0)))*IF(C468&gt;=3,1,0)+((LOGNORM.INV(RAND(), LN(Hypothèses!$B$52), Hypothèses!$C$52)) - (MAX(MIN((LOGNORM.INV(RAND(), LN(Hypothèses!$B$52), Hypothèses!$C$52)-Hypothèses!$E$52), Hypothèses!$D$52), 0)))*IF(C468&gt;=4,1,0)</f>
        <v>0</v>
      </c>
      <c r="J468" s="7">
        <f>((LOGNORM.INV(RAND(), LN(Hypothèses!$B$53), Hypothèses!$C$53)) - (MAX(MIN((LOGNORM.INV(RAND(), LN(Hypothèses!$B$53), Hypothèses!$C$53)-Hypothèses!$E$53), Hypothèses!$D$53), 0)))*IF(D468&gt;=1,1,0)+((LOGNORM.INV(RAND(), LN(Hypothèses!$B$53), Hypothèses!$C$53)) - (MAX(MIN((LOGNORM.INV(RAND(), LN(Hypothèses!$B$53), Hypothèses!$C$53)-Hypothèses!$E$53), Hypothèses!$D$53), 0)))*IF(D468&gt;=2,1,0)+((LOGNORM.INV(RAND(), LN(Hypothèses!$B$53), Hypothèses!$C$53)) - (MAX(MIN((LOGNORM.INV(RAND(), LN(Hypothèses!$B$53), Hypothèses!$C$53)-Hypothèses!$E$53), Hypothèses!$D$53), 0)))*IF(D468&gt;=3,1,0)+((LOGNORM.INV(RAND(), LN(Hypothèses!$B$53), Hypothèses!$C$53)) - (MAX(MIN((LOGNORM.INV(RAND(), LN(Hypothèses!$B$53), Hypothèses!$C$53)-Hypothèses!$E$53), Hypothèses!$D$53), 0)))*IF(D468&gt;=4,1,0)</f>
        <v>0</v>
      </c>
      <c r="K468" s="7">
        <f>E468+F468+G468</f>
        <v>0</v>
      </c>
      <c r="L468" s="7">
        <f>H468+I468+J468</f>
        <v>0</v>
      </c>
      <c r="M468" s="7">
        <f>Simulateur!$G$20 + L468</f>
        <v>0</v>
      </c>
    </row>
    <row r="469" spans="1:13">
      <c r="A469" s="11">
        <v>468</v>
      </c>
      <c r="B469" s="11">
        <f>BINOM.INV(1000, (Hypothèses!$B$43*Hypothèses!$B$46)/1000, RAND())</f>
        <v>0</v>
      </c>
      <c r="C469" s="11">
        <f>BINOM.INV(1000, (Hypothèses!$B$43*Hypothèses!$B$47)/1000, RAND())</f>
        <v>0</v>
      </c>
      <c r="D469" s="11">
        <f>BINOM.INV(1000, (Hypothèses!$B$43*Hypothèses!$B$48)/1000, RAND())</f>
        <v>0</v>
      </c>
      <c r="E469" s="7">
        <f>(MAX(MIN((LOGNORM.INV(RAND(), LN(Hypothèses!$B$51), Hypothèses!$C$51)-Hypothèses!$E$51), Hypothèses!$D$51), 0))*IF(B469&gt;=1,1,0)+(MAX(MIN((LOGNORM.INV(RAND(), LN(Hypothèses!$B$51), Hypothèses!$C$51)-Hypothèses!$E$51), Hypothèses!$D$51), 0))*IF(B469&gt;=2,1,0)+(MAX(MIN((LOGNORM.INV(RAND(), LN(Hypothèses!$B$51), Hypothèses!$C$51)-Hypothèses!$E$51), Hypothèses!$D$51), 0))*IF(B469&gt;=3,1,0)+(MAX(MIN((LOGNORM.INV(RAND(), LN(Hypothèses!$B$51), Hypothèses!$C$51)-Hypothèses!$E$51), Hypothèses!$D$51), 0))*IF(B469&gt;=4,1,0)</f>
        <v>0</v>
      </c>
      <c r="F469" s="7">
        <f>(MAX(MIN((LOGNORM.INV(RAND(), LN(Hypothèses!$B$52), Hypothèses!$C$52)-Hypothèses!$E$52), Hypothèses!$D$52), 0))*IF(C469&gt;=1,1,0)+(MAX(MIN((LOGNORM.INV(RAND(), LN(Hypothèses!$B$52), Hypothèses!$C$52)-Hypothèses!$E$52), Hypothèses!$D$52), 0))*IF(C469&gt;=2,1,0)+(MAX(MIN((LOGNORM.INV(RAND(), LN(Hypothèses!$B$52), Hypothèses!$C$52)-Hypothèses!$E$52), Hypothèses!$D$52), 0))*IF(C469&gt;=3,1,0)+(MAX(MIN((LOGNORM.INV(RAND(), LN(Hypothèses!$B$52), Hypothèses!$C$52)-Hypothèses!$E$52), Hypothèses!$D$52), 0))*IF(C469&gt;=4,1,0)</f>
        <v>0</v>
      </c>
      <c r="G469" s="7">
        <f>(MAX(MIN((LOGNORM.INV(RAND(), LN(Hypothèses!$B$53), Hypothèses!$C$53)-Hypothèses!$E$53), Hypothèses!$D$53), 0))*IF(D469&gt;=1,1,0)+(MAX(MIN((LOGNORM.INV(RAND(), LN(Hypothèses!$B$53), Hypothèses!$C$53)-Hypothèses!$E$53), Hypothèses!$D$53), 0))*IF(D469&gt;=2,1,0)+(MAX(MIN((LOGNORM.INV(RAND(), LN(Hypothèses!$B$53), Hypothèses!$C$53)-Hypothèses!$E$53), Hypothèses!$D$53), 0))*IF(D469&gt;=3,1,0)+(MAX(MIN((LOGNORM.INV(RAND(), LN(Hypothèses!$B$53), Hypothèses!$C$53)-Hypothèses!$E$53), Hypothèses!$D$53), 0))*IF(D469&gt;=4,1,0)</f>
        <v>0</v>
      </c>
      <c r="H469" s="7">
        <f>((LOGNORM.INV(RAND(), LN(Hypothèses!$B$51), Hypothèses!$C$51)) - (MAX(MIN((LOGNORM.INV(RAND(), LN(Hypothèses!$B$51), Hypothèses!$C$51)-Hypothèses!$E$51), Hypothèses!$D$51), 0)))*IF(B469&gt;=1,1,0)+((LOGNORM.INV(RAND(), LN(Hypothèses!$B$51), Hypothèses!$C$51)) - (MAX(MIN((LOGNORM.INV(RAND(), LN(Hypothèses!$B$51), Hypothèses!$C$51)-Hypothèses!$E$51), Hypothèses!$D$51), 0)))*IF(B469&gt;=2,1,0)+((LOGNORM.INV(RAND(), LN(Hypothèses!$B$51), Hypothèses!$C$51)) - (MAX(MIN((LOGNORM.INV(RAND(), LN(Hypothèses!$B$51), Hypothèses!$C$51)-Hypothèses!$E$51), Hypothèses!$D$51), 0)))*IF(B469&gt;=3,1,0)+((LOGNORM.INV(RAND(), LN(Hypothèses!$B$51), Hypothèses!$C$51)) - (MAX(MIN((LOGNORM.INV(RAND(), LN(Hypothèses!$B$51), Hypothèses!$C$51)-Hypothèses!$E$51), Hypothèses!$D$51), 0)))*IF(B469&gt;=4,1,0)</f>
        <v>0</v>
      </c>
      <c r="I469" s="7">
        <f>((LOGNORM.INV(RAND(), LN(Hypothèses!$B$52), Hypothèses!$C$52)) - (MAX(MIN((LOGNORM.INV(RAND(), LN(Hypothèses!$B$52), Hypothèses!$C$52)-Hypothèses!$E$52), Hypothèses!$D$52), 0)))*IF(C469&gt;=1,1,0)+((LOGNORM.INV(RAND(), LN(Hypothèses!$B$52), Hypothèses!$C$52)) - (MAX(MIN((LOGNORM.INV(RAND(), LN(Hypothèses!$B$52), Hypothèses!$C$52)-Hypothèses!$E$52), Hypothèses!$D$52), 0)))*IF(C469&gt;=2,1,0)+((LOGNORM.INV(RAND(), LN(Hypothèses!$B$52), Hypothèses!$C$52)) - (MAX(MIN((LOGNORM.INV(RAND(), LN(Hypothèses!$B$52), Hypothèses!$C$52)-Hypothèses!$E$52), Hypothèses!$D$52), 0)))*IF(C469&gt;=3,1,0)+((LOGNORM.INV(RAND(), LN(Hypothèses!$B$52), Hypothèses!$C$52)) - (MAX(MIN((LOGNORM.INV(RAND(), LN(Hypothèses!$B$52), Hypothèses!$C$52)-Hypothèses!$E$52), Hypothèses!$D$52), 0)))*IF(C469&gt;=4,1,0)</f>
        <v>0</v>
      </c>
      <c r="J469" s="7">
        <f>((LOGNORM.INV(RAND(), LN(Hypothèses!$B$53), Hypothèses!$C$53)) - (MAX(MIN((LOGNORM.INV(RAND(), LN(Hypothèses!$B$53), Hypothèses!$C$53)-Hypothèses!$E$53), Hypothèses!$D$53), 0)))*IF(D469&gt;=1,1,0)+((LOGNORM.INV(RAND(), LN(Hypothèses!$B$53), Hypothèses!$C$53)) - (MAX(MIN((LOGNORM.INV(RAND(), LN(Hypothèses!$B$53), Hypothèses!$C$53)-Hypothèses!$E$53), Hypothèses!$D$53), 0)))*IF(D469&gt;=2,1,0)+((LOGNORM.INV(RAND(), LN(Hypothèses!$B$53), Hypothèses!$C$53)) - (MAX(MIN((LOGNORM.INV(RAND(), LN(Hypothèses!$B$53), Hypothèses!$C$53)-Hypothèses!$E$53), Hypothèses!$D$53), 0)))*IF(D469&gt;=3,1,0)+((LOGNORM.INV(RAND(), LN(Hypothèses!$B$53), Hypothèses!$C$53)) - (MAX(MIN((LOGNORM.INV(RAND(), LN(Hypothèses!$B$53), Hypothèses!$C$53)-Hypothèses!$E$53), Hypothèses!$D$53), 0)))*IF(D469&gt;=4,1,0)</f>
        <v>0</v>
      </c>
      <c r="K469" s="7">
        <f>E469+F469+G469</f>
        <v>0</v>
      </c>
      <c r="L469" s="7">
        <f>H469+I469+J469</f>
        <v>0</v>
      </c>
      <c r="M469" s="7">
        <f>Simulateur!$G$20 + L469</f>
        <v>0</v>
      </c>
    </row>
    <row r="470" spans="1:13">
      <c r="A470" s="11">
        <v>469</v>
      </c>
      <c r="B470" s="11">
        <f>BINOM.INV(1000, (Hypothèses!$B$43*Hypothèses!$B$46)/1000, RAND())</f>
        <v>0</v>
      </c>
      <c r="C470" s="11">
        <f>BINOM.INV(1000, (Hypothèses!$B$43*Hypothèses!$B$47)/1000, RAND())</f>
        <v>0</v>
      </c>
      <c r="D470" s="11">
        <f>BINOM.INV(1000, (Hypothèses!$B$43*Hypothèses!$B$48)/1000, RAND())</f>
        <v>0</v>
      </c>
      <c r="E470" s="7">
        <f>(MAX(MIN((LOGNORM.INV(RAND(), LN(Hypothèses!$B$51), Hypothèses!$C$51)-Hypothèses!$E$51), Hypothèses!$D$51), 0))*IF(B470&gt;=1,1,0)+(MAX(MIN((LOGNORM.INV(RAND(), LN(Hypothèses!$B$51), Hypothèses!$C$51)-Hypothèses!$E$51), Hypothèses!$D$51), 0))*IF(B470&gt;=2,1,0)+(MAX(MIN((LOGNORM.INV(RAND(), LN(Hypothèses!$B$51), Hypothèses!$C$51)-Hypothèses!$E$51), Hypothèses!$D$51), 0))*IF(B470&gt;=3,1,0)+(MAX(MIN((LOGNORM.INV(RAND(), LN(Hypothèses!$B$51), Hypothèses!$C$51)-Hypothèses!$E$51), Hypothèses!$D$51), 0))*IF(B470&gt;=4,1,0)</f>
        <v>0</v>
      </c>
      <c r="F470" s="7">
        <f>(MAX(MIN((LOGNORM.INV(RAND(), LN(Hypothèses!$B$52), Hypothèses!$C$52)-Hypothèses!$E$52), Hypothèses!$D$52), 0))*IF(C470&gt;=1,1,0)+(MAX(MIN((LOGNORM.INV(RAND(), LN(Hypothèses!$B$52), Hypothèses!$C$52)-Hypothèses!$E$52), Hypothèses!$D$52), 0))*IF(C470&gt;=2,1,0)+(MAX(MIN((LOGNORM.INV(RAND(), LN(Hypothèses!$B$52), Hypothèses!$C$52)-Hypothèses!$E$52), Hypothèses!$D$52), 0))*IF(C470&gt;=3,1,0)+(MAX(MIN((LOGNORM.INV(RAND(), LN(Hypothèses!$B$52), Hypothèses!$C$52)-Hypothèses!$E$52), Hypothèses!$D$52), 0))*IF(C470&gt;=4,1,0)</f>
        <v>0</v>
      </c>
      <c r="G470" s="7">
        <f>(MAX(MIN((LOGNORM.INV(RAND(), LN(Hypothèses!$B$53), Hypothèses!$C$53)-Hypothèses!$E$53), Hypothèses!$D$53), 0))*IF(D470&gt;=1,1,0)+(MAX(MIN((LOGNORM.INV(RAND(), LN(Hypothèses!$B$53), Hypothèses!$C$53)-Hypothèses!$E$53), Hypothèses!$D$53), 0))*IF(D470&gt;=2,1,0)+(MAX(MIN((LOGNORM.INV(RAND(), LN(Hypothèses!$B$53), Hypothèses!$C$53)-Hypothèses!$E$53), Hypothèses!$D$53), 0))*IF(D470&gt;=3,1,0)+(MAX(MIN((LOGNORM.INV(RAND(), LN(Hypothèses!$B$53), Hypothèses!$C$53)-Hypothèses!$E$53), Hypothèses!$D$53), 0))*IF(D470&gt;=4,1,0)</f>
        <v>0</v>
      </c>
      <c r="H470" s="7">
        <f>((LOGNORM.INV(RAND(), LN(Hypothèses!$B$51), Hypothèses!$C$51)) - (MAX(MIN((LOGNORM.INV(RAND(), LN(Hypothèses!$B$51), Hypothèses!$C$51)-Hypothèses!$E$51), Hypothèses!$D$51), 0)))*IF(B470&gt;=1,1,0)+((LOGNORM.INV(RAND(), LN(Hypothèses!$B$51), Hypothèses!$C$51)) - (MAX(MIN((LOGNORM.INV(RAND(), LN(Hypothèses!$B$51), Hypothèses!$C$51)-Hypothèses!$E$51), Hypothèses!$D$51), 0)))*IF(B470&gt;=2,1,0)+((LOGNORM.INV(RAND(), LN(Hypothèses!$B$51), Hypothèses!$C$51)) - (MAX(MIN((LOGNORM.INV(RAND(), LN(Hypothèses!$B$51), Hypothèses!$C$51)-Hypothèses!$E$51), Hypothèses!$D$51), 0)))*IF(B470&gt;=3,1,0)+((LOGNORM.INV(RAND(), LN(Hypothèses!$B$51), Hypothèses!$C$51)) - (MAX(MIN((LOGNORM.INV(RAND(), LN(Hypothèses!$B$51), Hypothèses!$C$51)-Hypothèses!$E$51), Hypothèses!$D$51), 0)))*IF(B470&gt;=4,1,0)</f>
        <v>0</v>
      </c>
      <c r="I470" s="7">
        <f>((LOGNORM.INV(RAND(), LN(Hypothèses!$B$52), Hypothèses!$C$52)) - (MAX(MIN((LOGNORM.INV(RAND(), LN(Hypothèses!$B$52), Hypothèses!$C$52)-Hypothèses!$E$52), Hypothèses!$D$52), 0)))*IF(C470&gt;=1,1,0)+((LOGNORM.INV(RAND(), LN(Hypothèses!$B$52), Hypothèses!$C$52)) - (MAX(MIN((LOGNORM.INV(RAND(), LN(Hypothèses!$B$52), Hypothèses!$C$52)-Hypothèses!$E$52), Hypothèses!$D$52), 0)))*IF(C470&gt;=2,1,0)+((LOGNORM.INV(RAND(), LN(Hypothèses!$B$52), Hypothèses!$C$52)) - (MAX(MIN((LOGNORM.INV(RAND(), LN(Hypothèses!$B$52), Hypothèses!$C$52)-Hypothèses!$E$52), Hypothèses!$D$52), 0)))*IF(C470&gt;=3,1,0)+((LOGNORM.INV(RAND(), LN(Hypothèses!$B$52), Hypothèses!$C$52)) - (MAX(MIN((LOGNORM.INV(RAND(), LN(Hypothèses!$B$52), Hypothèses!$C$52)-Hypothèses!$E$52), Hypothèses!$D$52), 0)))*IF(C470&gt;=4,1,0)</f>
        <v>0</v>
      </c>
      <c r="J470" s="7">
        <f>((LOGNORM.INV(RAND(), LN(Hypothèses!$B$53), Hypothèses!$C$53)) - (MAX(MIN((LOGNORM.INV(RAND(), LN(Hypothèses!$B$53), Hypothèses!$C$53)-Hypothèses!$E$53), Hypothèses!$D$53), 0)))*IF(D470&gt;=1,1,0)+((LOGNORM.INV(RAND(), LN(Hypothèses!$B$53), Hypothèses!$C$53)) - (MAX(MIN((LOGNORM.INV(RAND(), LN(Hypothèses!$B$53), Hypothèses!$C$53)-Hypothèses!$E$53), Hypothèses!$D$53), 0)))*IF(D470&gt;=2,1,0)+((LOGNORM.INV(RAND(), LN(Hypothèses!$B$53), Hypothèses!$C$53)) - (MAX(MIN((LOGNORM.INV(RAND(), LN(Hypothèses!$B$53), Hypothèses!$C$53)-Hypothèses!$E$53), Hypothèses!$D$53), 0)))*IF(D470&gt;=3,1,0)+((LOGNORM.INV(RAND(), LN(Hypothèses!$B$53), Hypothèses!$C$53)) - (MAX(MIN((LOGNORM.INV(RAND(), LN(Hypothèses!$B$53), Hypothèses!$C$53)-Hypothèses!$E$53), Hypothèses!$D$53), 0)))*IF(D470&gt;=4,1,0)</f>
        <v>0</v>
      </c>
      <c r="K470" s="7">
        <f>E470+F470+G470</f>
        <v>0</v>
      </c>
      <c r="L470" s="7">
        <f>H470+I470+J470</f>
        <v>0</v>
      </c>
      <c r="M470" s="7">
        <f>Simulateur!$G$20 + L470</f>
        <v>0</v>
      </c>
    </row>
    <row r="471" spans="1:13">
      <c r="A471" s="11">
        <v>470</v>
      </c>
      <c r="B471" s="11">
        <f>BINOM.INV(1000, (Hypothèses!$B$43*Hypothèses!$B$46)/1000, RAND())</f>
        <v>0</v>
      </c>
      <c r="C471" s="11">
        <f>BINOM.INV(1000, (Hypothèses!$B$43*Hypothèses!$B$47)/1000, RAND())</f>
        <v>0</v>
      </c>
      <c r="D471" s="11">
        <f>BINOM.INV(1000, (Hypothèses!$B$43*Hypothèses!$B$48)/1000, RAND())</f>
        <v>0</v>
      </c>
      <c r="E471" s="7">
        <f>(MAX(MIN((LOGNORM.INV(RAND(), LN(Hypothèses!$B$51), Hypothèses!$C$51)-Hypothèses!$E$51), Hypothèses!$D$51), 0))*IF(B471&gt;=1,1,0)+(MAX(MIN((LOGNORM.INV(RAND(), LN(Hypothèses!$B$51), Hypothèses!$C$51)-Hypothèses!$E$51), Hypothèses!$D$51), 0))*IF(B471&gt;=2,1,0)+(MAX(MIN((LOGNORM.INV(RAND(), LN(Hypothèses!$B$51), Hypothèses!$C$51)-Hypothèses!$E$51), Hypothèses!$D$51), 0))*IF(B471&gt;=3,1,0)+(MAX(MIN((LOGNORM.INV(RAND(), LN(Hypothèses!$B$51), Hypothèses!$C$51)-Hypothèses!$E$51), Hypothèses!$D$51), 0))*IF(B471&gt;=4,1,0)</f>
        <v>0</v>
      </c>
      <c r="F471" s="7">
        <f>(MAX(MIN((LOGNORM.INV(RAND(), LN(Hypothèses!$B$52), Hypothèses!$C$52)-Hypothèses!$E$52), Hypothèses!$D$52), 0))*IF(C471&gt;=1,1,0)+(MAX(MIN((LOGNORM.INV(RAND(), LN(Hypothèses!$B$52), Hypothèses!$C$52)-Hypothèses!$E$52), Hypothèses!$D$52), 0))*IF(C471&gt;=2,1,0)+(MAX(MIN((LOGNORM.INV(RAND(), LN(Hypothèses!$B$52), Hypothèses!$C$52)-Hypothèses!$E$52), Hypothèses!$D$52), 0))*IF(C471&gt;=3,1,0)+(MAX(MIN((LOGNORM.INV(RAND(), LN(Hypothèses!$B$52), Hypothèses!$C$52)-Hypothèses!$E$52), Hypothèses!$D$52), 0))*IF(C471&gt;=4,1,0)</f>
        <v>0</v>
      </c>
      <c r="G471" s="7">
        <f>(MAX(MIN((LOGNORM.INV(RAND(), LN(Hypothèses!$B$53), Hypothèses!$C$53)-Hypothèses!$E$53), Hypothèses!$D$53), 0))*IF(D471&gt;=1,1,0)+(MAX(MIN((LOGNORM.INV(RAND(), LN(Hypothèses!$B$53), Hypothèses!$C$53)-Hypothèses!$E$53), Hypothèses!$D$53), 0))*IF(D471&gt;=2,1,0)+(MAX(MIN((LOGNORM.INV(RAND(), LN(Hypothèses!$B$53), Hypothèses!$C$53)-Hypothèses!$E$53), Hypothèses!$D$53), 0))*IF(D471&gt;=3,1,0)+(MAX(MIN((LOGNORM.INV(RAND(), LN(Hypothèses!$B$53), Hypothèses!$C$53)-Hypothèses!$E$53), Hypothèses!$D$53), 0))*IF(D471&gt;=4,1,0)</f>
        <v>0</v>
      </c>
      <c r="H471" s="7">
        <f>((LOGNORM.INV(RAND(), LN(Hypothèses!$B$51), Hypothèses!$C$51)) - (MAX(MIN((LOGNORM.INV(RAND(), LN(Hypothèses!$B$51), Hypothèses!$C$51)-Hypothèses!$E$51), Hypothèses!$D$51), 0)))*IF(B471&gt;=1,1,0)+((LOGNORM.INV(RAND(), LN(Hypothèses!$B$51), Hypothèses!$C$51)) - (MAX(MIN((LOGNORM.INV(RAND(), LN(Hypothèses!$B$51), Hypothèses!$C$51)-Hypothèses!$E$51), Hypothèses!$D$51), 0)))*IF(B471&gt;=2,1,0)+((LOGNORM.INV(RAND(), LN(Hypothèses!$B$51), Hypothèses!$C$51)) - (MAX(MIN((LOGNORM.INV(RAND(), LN(Hypothèses!$B$51), Hypothèses!$C$51)-Hypothèses!$E$51), Hypothèses!$D$51), 0)))*IF(B471&gt;=3,1,0)+((LOGNORM.INV(RAND(), LN(Hypothèses!$B$51), Hypothèses!$C$51)) - (MAX(MIN((LOGNORM.INV(RAND(), LN(Hypothèses!$B$51), Hypothèses!$C$51)-Hypothèses!$E$51), Hypothèses!$D$51), 0)))*IF(B471&gt;=4,1,0)</f>
        <v>0</v>
      </c>
      <c r="I471" s="7">
        <f>((LOGNORM.INV(RAND(), LN(Hypothèses!$B$52), Hypothèses!$C$52)) - (MAX(MIN((LOGNORM.INV(RAND(), LN(Hypothèses!$B$52), Hypothèses!$C$52)-Hypothèses!$E$52), Hypothèses!$D$52), 0)))*IF(C471&gt;=1,1,0)+((LOGNORM.INV(RAND(), LN(Hypothèses!$B$52), Hypothèses!$C$52)) - (MAX(MIN((LOGNORM.INV(RAND(), LN(Hypothèses!$B$52), Hypothèses!$C$52)-Hypothèses!$E$52), Hypothèses!$D$52), 0)))*IF(C471&gt;=2,1,0)+((LOGNORM.INV(RAND(), LN(Hypothèses!$B$52), Hypothèses!$C$52)) - (MAX(MIN((LOGNORM.INV(RAND(), LN(Hypothèses!$B$52), Hypothèses!$C$52)-Hypothèses!$E$52), Hypothèses!$D$52), 0)))*IF(C471&gt;=3,1,0)+((LOGNORM.INV(RAND(), LN(Hypothèses!$B$52), Hypothèses!$C$52)) - (MAX(MIN((LOGNORM.INV(RAND(), LN(Hypothèses!$B$52), Hypothèses!$C$52)-Hypothèses!$E$52), Hypothèses!$D$52), 0)))*IF(C471&gt;=4,1,0)</f>
        <v>0</v>
      </c>
      <c r="J471" s="7">
        <f>((LOGNORM.INV(RAND(), LN(Hypothèses!$B$53), Hypothèses!$C$53)) - (MAX(MIN((LOGNORM.INV(RAND(), LN(Hypothèses!$B$53), Hypothèses!$C$53)-Hypothèses!$E$53), Hypothèses!$D$53), 0)))*IF(D471&gt;=1,1,0)+((LOGNORM.INV(RAND(), LN(Hypothèses!$B$53), Hypothèses!$C$53)) - (MAX(MIN((LOGNORM.INV(RAND(), LN(Hypothèses!$B$53), Hypothèses!$C$53)-Hypothèses!$E$53), Hypothèses!$D$53), 0)))*IF(D471&gt;=2,1,0)+((LOGNORM.INV(RAND(), LN(Hypothèses!$B$53), Hypothèses!$C$53)) - (MAX(MIN((LOGNORM.INV(RAND(), LN(Hypothèses!$B$53), Hypothèses!$C$53)-Hypothèses!$E$53), Hypothèses!$D$53), 0)))*IF(D471&gt;=3,1,0)+((LOGNORM.INV(RAND(), LN(Hypothèses!$B$53), Hypothèses!$C$53)) - (MAX(MIN((LOGNORM.INV(RAND(), LN(Hypothèses!$B$53), Hypothèses!$C$53)-Hypothèses!$E$53), Hypothèses!$D$53), 0)))*IF(D471&gt;=4,1,0)</f>
        <v>0</v>
      </c>
      <c r="K471" s="7">
        <f>E471+F471+G471</f>
        <v>0</v>
      </c>
      <c r="L471" s="7">
        <f>H471+I471+J471</f>
        <v>0</v>
      </c>
      <c r="M471" s="7">
        <f>Simulateur!$G$20 + L471</f>
        <v>0</v>
      </c>
    </row>
    <row r="472" spans="1:13">
      <c r="A472" s="11">
        <v>471</v>
      </c>
      <c r="B472" s="11">
        <f>BINOM.INV(1000, (Hypothèses!$B$43*Hypothèses!$B$46)/1000, RAND())</f>
        <v>0</v>
      </c>
      <c r="C472" s="11">
        <f>BINOM.INV(1000, (Hypothèses!$B$43*Hypothèses!$B$47)/1000, RAND())</f>
        <v>0</v>
      </c>
      <c r="D472" s="11">
        <f>BINOM.INV(1000, (Hypothèses!$B$43*Hypothèses!$B$48)/1000, RAND())</f>
        <v>0</v>
      </c>
      <c r="E472" s="7">
        <f>(MAX(MIN((LOGNORM.INV(RAND(), LN(Hypothèses!$B$51), Hypothèses!$C$51)-Hypothèses!$E$51), Hypothèses!$D$51), 0))*IF(B472&gt;=1,1,0)+(MAX(MIN((LOGNORM.INV(RAND(), LN(Hypothèses!$B$51), Hypothèses!$C$51)-Hypothèses!$E$51), Hypothèses!$D$51), 0))*IF(B472&gt;=2,1,0)+(MAX(MIN((LOGNORM.INV(RAND(), LN(Hypothèses!$B$51), Hypothèses!$C$51)-Hypothèses!$E$51), Hypothèses!$D$51), 0))*IF(B472&gt;=3,1,0)+(MAX(MIN((LOGNORM.INV(RAND(), LN(Hypothèses!$B$51), Hypothèses!$C$51)-Hypothèses!$E$51), Hypothèses!$D$51), 0))*IF(B472&gt;=4,1,0)</f>
        <v>0</v>
      </c>
      <c r="F472" s="7">
        <f>(MAX(MIN((LOGNORM.INV(RAND(), LN(Hypothèses!$B$52), Hypothèses!$C$52)-Hypothèses!$E$52), Hypothèses!$D$52), 0))*IF(C472&gt;=1,1,0)+(MAX(MIN((LOGNORM.INV(RAND(), LN(Hypothèses!$B$52), Hypothèses!$C$52)-Hypothèses!$E$52), Hypothèses!$D$52), 0))*IF(C472&gt;=2,1,0)+(MAX(MIN((LOGNORM.INV(RAND(), LN(Hypothèses!$B$52), Hypothèses!$C$52)-Hypothèses!$E$52), Hypothèses!$D$52), 0))*IF(C472&gt;=3,1,0)+(MAX(MIN((LOGNORM.INV(RAND(), LN(Hypothèses!$B$52), Hypothèses!$C$52)-Hypothèses!$E$52), Hypothèses!$D$52), 0))*IF(C472&gt;=4,1,0)</f>
        <v>0</v>
      </c>
      <c r="G472" s="7">
        <f>(MAX(MIN((LOGNORM.INV(RAND(), LN(Hypothèses!$B$53), Hypothèses!$C$53)-Hypothèses!$E$53), Hypothèses!$D$53), 0))*IF(D472&gt;=1,1,0)+(MAX(MIN((LOGNORM.INV(RAND(), LN(Hypothèses!$B$53), Hypothèses!$C$53)-Hypothèses!$E$53), Hypothèses!$D$53), 0))*IF(D472&gt;=2,1,0)+(MAX(MIN((LOGNORM.INV(RAND(), LN(Hypothèses!$B$53), Hypothèses!$C$53)-Hypothèses!$E$53), Hypothèses!$D$53), 0))*IF(D472&gt;=3,1,0)+(MAX(MIN((LOGNORM.INV(RAND(), LN(Hypothèses!$B$53), Hypothèses!$C$53)-Hypothèses!$E$53), Hypothèses!$D$53), 0))*IF(D472&gt;=4,1,0)</f>
        <v>0</v>
      </c>
      <c r="H472" s="7">
        <f>((LOGNORM.INV(RAND(), LN(Hypothèses!$B$51), Hypothèses!$C$51)) - (MAX(MIN((LOGNORM.INV(RAND(), LN(Hypothèses!$B$51), Hypothèses!$C$51)-Hypothèses!$E$51), Hypothèses!$D$51), 0)))*IF(B472&gt;=1,1,0)+((LOGNORM.INV(RAND(), LN(Hypothèses!$B$51), Hypothèses!$C$51)) - (MAX(MIN((LOGNORM.INV(RAND(), LN(Hypothèses!$B$51), Hypothèses!$C$51)-Hypothèses!$E$51), Hypothèses!$D$51), 0)))*IF(B472&gt;=2,1,0)+((LOGNORM.INV(RAND(), LN(Hypothèses!$B$51), Hypothèses!$C$51)) - (MAX(MIN((LOGNORM.INV(RAND(), LN(Hypothèses!$B$51), Hypothèses!$C$51)-Hypothèses!$E$51), Hypothèses!$D$51), 0)))*IF(B472&gt;=3,1,0)+((LOGNORM.INV(RAND(), LN(Hypothèses!$B$51), Hypothèses!$C$51)) - (MAX(MIN((LOGNORM.INV(RAND(), LN(Hypothèses!$B$51), Hypothèses!$C$51)-Hypothèses!$E$51), Hypothèses!$D$51), 0)))*IF(B472&gt;=4,1,0)</f>
        <v>0</v>
      </c>
      <c r="I472" s="7">
        <f>((LOGNORM.INV(RAND(), LN(Hypothèses!$B$52), Hypothèses!$C$52)) - (MAX(MIN((LOGNORM.INV(RAND(), LN(Hypothèses!$B$52), Hypothèses!$C$52)-Hypothèses!$E$52), Hypothèses!$D$52), 0)))*IF(C472&gt;=1,1,0)+((LOGNORM.INV(RAND(), LN(Hypothèses!$B$52), Hypothèses!$C$52)) - (MAX(MIN((LOGNORM.INV(RAND(), LN(Hypothèses!$B$52), Hypothèses!$C$52)-Hypothèses!$E$52), Hypothèses!$D$52), 0)))*IF(C472&gt;=2,1,0)+((LOGNORM.INV(RAND(), LN(Hypothèses!$B$52), Hypothèses!$C$52)) - (MAX(MIN((LOGNORM.INV(RAND(), LN(Hypothèses!$B$52), Hypothèses!$C$52)-Hypothèses!$E$52), Hypothèses!$D$52), 0)))*IF(C472&gt;=3,1,0)+((LOGNORM.INV(RAND(), LN(Hypothèses!$B$52), Hypothèses!$C$52)) - (MAX(MIN((LOGNORM.INV(RAND(), LN(Hypothèses!$B$52), Hypothèses!$C$52)-Hypothèses!$E$52), Hypothèses!$D$52), 0)))*IF(C472&gt;=4,1,0)</f>
        <v>0</v>
      </c>
      <c r="J472" s="7">
        <f>((LOGNORM.INV(RAND(), LN(Hypothèses!$B$53), Hypothèses!$C$53)) - (MAX(MIN((LOGNORM.INV(RAND(), LN(Hypothèses!$B$53), Hypothèses!$C$53)-Hypothèses!$E$53), Hypothèses!$D$53), 0)))*IF(D472&gt;=1,1,0)+((LOGNORM.INV(RAND(), LN(Hypothèses!$B$53), Hypothèses!$C$53)) - (MAX(MIN((LOGNORM.INV(RAND(), LN(Hypothèses!$B$53), Hypothèses!$C$53)-Hypothèses!$E$53), Hypothèses!$D$53), 0)))*IF(D472&gt;=2,1,0)+((LOGNORM.INV(RAND(), LN(Hypothèses!$B$53), Hypothèses!$C$53)) - (MAX(MIN((LOGNORM.INV(RAND(), LN(Hypothèses!$B$53), Hypothèses!$C$53)-Hypothèses!$E$53), Hypothèses!$D$53), 0)))*IF(D472&gt;=3,1,0)+((LOGNORM.INV(RAND(), LN(Hypothèses!$B$53), Hypothèses!$C$53)) - (MAX(MIN((LOGNORM.INV(RAND(), LN(Hypothèses!$B$53), Hypothèses!$C$53)-Hypothèses!$E$53), Hypothèses!$D$53), 0)))*IF(D472&gt;=4,1,0)</f>
        <v>0</v>
      </c>
      <c r="K472" s="7">
        <f>E472+F472+G472</f>
        <v>0</v>
      </c>
      <c r="L472" s="7">
        <f>H472+I472+J472</f>
        <v>0</v>
      </c>
      <c r="M472" s="7">
        <f>Simulateur!$G$20 + L472</f>
        <v>0</v>
      </c>
    </row>
    <row r="473" spans="1:13">
      <c r="A473" s="11">
        <v>472</v>
      </c>
      <c r="B473" s="11">
        <f>BINOM.INV(1000, (Hypothèses!$B$43*Hypothèses!$B$46)/1000, RAND())</f>
        <v>0</v>
      </c>
      <c r="C473" s="11">
        <f>BINOM.INV(1000, (Hypothèses!$B$43*Hypothèses!$B$47)/1000, RAND())</f>
        <v>0</v>
      </c>
      <c r="D473" s="11">
        <f>BINOM.INV(1000, (Hypothèses!$B$43*Hypothèses!$B$48)/1000, RAND())</f>
        <v>0</v>
      </c>
      <c r="E473" s="7">
        <f>(MAX(MIN((LOGNORM.INV(RAND(), LN(Hypothèses!$B$51), Hypothèses!$C$51)-Hypothèses!$E$51), Hypothèses!$D$51), 0))*IF(B473&gt;=1,1,0)+(MAX(MIN((LOGNORM.INV(RAND(), LN(Hypothèses!$B$51), Hypothèses!$C$51)-Hypothèses!$E$51), Hypothèses!$D$51), 0))*IF(B473&gt;=2,1,0)+(MAX(MIN((LOGNORM.INV(RAND(), LN(Hypothèses!$B$51), Hypothèses!$C$51)-Hypothèses!$E$51), Hypothèses!$D$51), 0))*IF(B473&gt;=3,1,0)+(MAX(MIN((LOGNORM.INV(RAND(), LN(Hypothèses!$B$51), Hypothèses!$C$51)-Hypothèses!$E$51), Hypothèses!$D$51), 0))*IF(B473&gt;=4,1,0)</f>
        <v>0</v>
      </c>
      <c r="F473" s="7">
        <f>(MAX(MIN((LOGNORM.INV(RAND(), LN(Hypothèses!$B$52), Hypothèses!$C$52)-Hypothèses!$E$52), Hypothèses!$D$52), 0))*IF(C473&gt;=1,1,0)+(MAX(MIN((LOGNORM.INV(RAND(), LN(Hypothèses!$B$52), Hypothèses!$C$52)-Hypothèses!$E$52), Hypothèses!$D$52), 0))*IF(C473&gt;=2,1,0)+(MAX(MIN((LOGNORM.INV(RAND(), LN(Hypothèses!$B$52), Hypothèses!$C$52)-Hypothèses!$E$52), Hypothèses!$D$52), 0))*IF(C473&gt;=3,1,0)+(MAX(MIN((LOGNORM.INV(RAND(), LN(Hypothèses!$B$52), Hypothèses!$C$52)-Hypothèses!$E$52), Hypothèses!$D$52), 0))*IF(C473&gt;=4,1,0)</f>
        <v>0</v>
      </c>
      <c r="G473" s="7">
        <f>(MAX(MIN((LOGNORM.INV(RAND(), LN(Hypothèses!$B$53), Hypothèses!$C$53)-Hypothèses!$E$53), Hypothèses!$D$53), 0))*IF(D473&gt;=1,1,0)+(MAX(MIN((LOGNORM.INV(RAND(), LN(Hypothèses!$B$53), Hypothèses!$C$53)-Hypothèses!$E$53), Hypothèses!$D$53), 0))*IF(D473&gt;=2,1,0)+(MAX(MIN((LOGNORM.INV(RAND(), LN(Hypothèses!$B$53), Hypothèses!$C$53)-Hypothèses!$E$53), Hypothèses!$D$53), 0))*IF(D473&gt;=3,1,0)+(MAX(MIN((LOGNORM.INV(RAND(), LN(Hypothèses!$B$53), Hypothèses!$C$53)-Hypothèses!$E$53), Hypothèses!$D$53), 0))*IF(D473&gt;=4,1,0)</f>
        <v>0</v>
      </c>
      <c r="H473" s="7">
        <f>((LOGNORM.INV(RAND(), LN(Hypothèses!$B$51), Hypothèses!$C$51)) - (MAX(MIN((LOGNORM.INV(RAND(), LN(Hypothèses!$B$51), Hypothèses!$C$51)-Hypothèses!$E$51), Hypothèses!$D$51), 0)))*IF(B473&gt;=1,1,0)+((LOGNORM.INV(RAND(), LN(Hypothèses!$B$51), Hypothèses!$C$51)) - (MAX(MIN((LOGNORM.INV(RAND(), LN(Hypothèses!$B$51), Hypothèses!$C$51)-Hypothèses!$E$51), Hypothèses!$D$51), 0)))*IF(B473&gt;=2,1,0)+((LOGNORM.INV(RAND(), LN(Hypothèses!$B$51), Hypothèses!$C$51)) - (MAX(MIN((LOGNORM.INV(RAND(), LN(Hypothèses!$B$51), Hypothèses!$C$51)-Hypothèses!$E$51), Hypothèses!$D$51), 0)))*IF(B473&gt;=3,1,0)+((LOGNORM.INV(RAND(), LN(Hypothèses!$B$51), Hypothèses!$C$51)) - (MAX(MIN((LOGNORM.INV(RAND(), LN(Hypothèses!$B$51), Hypothèses!$C$51)-Hypothèses!$E$51), Hypothèses!$D$51), 0)))*IF(B473&gt;=4,1,0)</f>
        <v>0</v>
      </c>
      <c r="I473" s="7">
        <f>((LOGNORM.INV(RAND(), LN(Hypothèses!$B$52), Hypothèses!$C$52)) - (MAX(MIN((LOGNORM.INV(RAND(), LN(Hypothèses!$B$52), Hypothèses!$C$52)-Hypothèses!$E$52), Hypothèses!$D$52), 0)))*IF(C473&gt;=1,1,0)+((LOGNORM.INV(RAND(), LN(Hypothèses!$B$52), Hypothèses!$C$52)) - (MAX(MIN((LOGNORM.INV(RAND(), LN(Hypothèses!$B$52), Hypothèses!$C$52)-Hypothèses!$E$52), Hypothèses!$D$52), 0)))*IF(C473&gt;=2,1,0)+((LOGNORM.INV(RAND(), LN(Hypothèses!$B$52), Hypothèses!$C$52)) - (MAX(MIN((LOGNORM.INV(RAND(), LN(Hypothèses!$B$52), Hypothèses!$C$52)-Hypothèses!$E$52), Hypothèses!$D$52), 0)))*IF(C473&gt;=3,1,0)+((LOGNORM.INV(RAND(), LN(Hypothèses!$B$52), Hypothèses!$C$52)) - (MAX(MIN((LOGNORM.INV(RAND(), LN(Hypothèses!$B$52), Hypothèses!$C$52)-Hypothèses!$E$52), Hypothèses!$D$52), 0)))*IF(C473&gt;=4,1,0)</f>
        <v>0</v>
      </c>
      <c r="J473" s="7">
        <f>((LOGNORM.INV(RAND(), LN(Hypothèses!$B$53), Hypothèses!$C$53)) - (MAX(MIN((LOGNORM.INV(RAND(), LN(Hypothèses!$B$53), Hypothèses!$C$53)-Hypothèses!$E$53), Hypothèses!$D$53), 0)))*IF(D473&gt;=1,1,0)+((LOGNORM.INV(RAND(), LN(Hypothèses!$B$53), Hypothèses!$C$53)) - (MAX(MIN((LOGNORM.INV(RAND(), LN(Hypothèses!$B$53), Hypothèses!$C$53)-Hypothèses!$E$53), Hypothèses!$D$53), 0)))*IF(D473&gt;=2,1,0)+((LOGNORM.INV(RAND(), LN(Hypothèses!$B$53), Hypothèses!$C$53)) - (MAX(MIN((LOGNORM.INV(RAND(), LN(Hypothèses!$B$53), Hypothèses!$C$53)-Hypothèses!$E$53), Hypothèses!$D$53), 0)))*IF(D473&gt;=3,1,0)+((LOGNORM.INV(RAND(), LN(Hypothèses!$B$53), Hypothèses!$C$53)) - (MAX(MIN((LOGNORM.INV(RAND(), LN(Hypothèses!$B$53), Hypothèses!$C$53)-Hypothèses!$E$53), Hypothèses!$D$53), 0)))*IF(D473&gt;=4,1,0)</f>
        <v>0</v>
      </c>
      <c r="K473" s="7">
        <f>E473+F473+G473</f>
        <v>0</v>
      </c>
      <c r="L473" s="7">
        <f>H473+I473+J473</f>
        <v>0</v>
      </c>
      <c r="M473" s="7">
        <f>Simulateur!$G$20 + L473</f>
        <v>0</v>
      </c>
    </row>
    <row r="474" spans="1:13">
      <c r="A474" s="11">
        <v>473</v>
      </c>
      <c r="B474" s="11">
        <f>BINOM.INV(1000, (Hypothèses!$B$43*Hypothèses!$B$46)/1000, RAND())</f>
        <v>0</v>
      </c>
      <c r="C474" s="11">
        <f>BINOM.INV(1000, (Hypothèses!$B$43*Hypothèses!$B$47)/1000, RAND())</f>
        <v>0</v>
      </c>
      <c r="D474" s="11">
        <f>BINOM.INV(1000, (Hypothèses!$B$43*Hypothèses!$B$48)/1000, RAND())</f>
        <v>0</v>
      </c>
      <c r="E474" s="7">
        <f>(MAX(MIN((LOGNORM.INV(RAND(), LN(Hypothèses!$B$51), Hypothèses!$C$51)-Hypothèses!$E$51), Hypothèses!$D$51), 0))*IF(B474&gt;=1,1,0)+(MAX(MIN((LOGNORM.INV(RAND(), LN(Hypothèses!$B$51), Hypothèses!$C$51)-Hypothèses!$E$51), Hypothèses!$D$51), 0))*IF(B474&gt;=2,1,0)+(MAX(MIN((LOGNORM.INV(RAND(), LN(Hypothèses!$B$51), Hypothèses!$C$51)-Hypothèses!$E$51), Hypothèses!$D$51), 0))*IF(B474&gt;=3,1,0)+(MAX(MIN((LOGNORM.INV(RAND(), LN(Hypothèses!$B$51), Hypothèses!$C$51)-Hypothèses!$E$51), Hypothèses!$D$51), 0))*IF(B474&gt;=4,1,0)</f>
        <v>0</v>
      </c>
      <c r="F474" s="7">
        <f>(MAX(MIN((LOGNORM.INV(RAND(), LN(Hypothèses!$B$52), Hypothèses!$C$52)-Hypothèses!$E$52), Hypothèses!$D$52), 0))*IF(C474&gt;=1,1,0)+(MAX(MIN((LOGNORM.INV(RAND(), LN(Hypothèses!$B$52), Hypothèses!$C$52)-Hypothèses!$E$52), Hypothèses!$D$52), 0))*IF(C474&gt;=2,1,0)+(MAX(MIN((LOGNORM.INV(RAND(), LN(Hypothèses!$B$52), Hypothèses!$C$52)-Hypothèses!$E$52), Hypothèses!$D$52), 0))*IF(C474&gt;=3,1,0)+(MAX(MIN((LOGNORM.INV(RAND(), LN(Hypothèses!$B$52), Hypothèses!$C$52)-Hypothèses!$E$52), Hypothèses!$D$52), 0))*IF(C474&gt;=4,1,0)</f>
        <v>0</v>
      </c>
      <c r="G474" s="7">
        <f>(MAX(MIN((LOGNORM.INV(RAND(), LN(Hypothèses!$B$53), Hypothèses!$C$53)-Hypothèses!$E$53), Hypothèses!$D$53), 0))*IF(D474&gt;=1,1,0)+(MAX(MIN((LOGNORM.INV(RAND(), LN(Hypothèses!$B$53), Hypothèses!$C$53)-Hypothèses!$E$53), Hypothèses!$D$53), 0))*IF(D474&gt;=2,1,0)+(MAX(MIN((LOGNORM.INV(RAND(), LN(Hypothèses!$B$53), Hypothèses!$C$53)-Hypothèses!$E$53), Hypothèses!$D$53), 0))*IF(D474&gt;=3,1,0)+(MAX(MIN((LOGNORM.INV(RAND(), LN(Hypothèses!$B$53), Hypothèses!$C$53)-Hypothèses!$E$53), Hypothèses!$D$53), 0))*IF(D474&gt;=4,1,0)</f>
        <v>0</v>
      </c>
      <c r="H474" s="7">
        <f>((LOGNORM.INV(RAND(), LN(Hypothèses!$B$51), Hypothèses!$C$51)) - (MAX(MIN((LOGNORM.INV(RAND(), LN(Hypothèses!$B$51), Hypothèses!$C$51)-Hypothèses!$E$51), Hypothèses!$D$51), 0)))*IF(B474&gt;=1,1,0)+((LOGNORM.INV(RAND(), LN(Hypothèses!$B$51), Hypothèses!$C$51)) - (MAX(MIN((LOGNORM.INV(RAND(), LN(Hypothèses!$B$51), Hypothèses!$C$51)-Hypothèses!$E$51), Hypothèses!$D$51), 0)))*IF(B474&gt;=2,1,0)+((LOGNORM.INV(RAND(), LN(Hypothèses!$B$51), Hypothèses!$C$51)) - (MAX(MIN((LOGNORM.INV(RAND(), LN(Hypothèses!$B$51), Hypothèses!$C$51)-Hypothèses!$E$51), Hypothèses!$D$51), 0)))*IF(B474&gt;=3,1,0)+((LOGNORM.INV(RAND(), LN(Hypothèses!$B$51), Hypothèses!$C$51)) - (MAX(MIN((LOGNORM.INV(RAND(), LN(Hypothèses!$B$51), Hypothèses!$C$51)-Hypothèses!$E$51), Hypothèses!$D$51), 0)))*IF(B474&gt;=4,1,0)</f>
        <v>0</v>
      </c>
      <c r="I474" s="7">
        <f>((LOGNORM.INV(RAND(), LN(Hypothèses!$B$52), Hypothèses!$C$52)) - (MAX(MIN((LOGNORM.INV(RAND(), LN(Hypothèses!$B$52), Hypothèses!$C$52)-Hypothèses!$E$52), Hypothèses!$D$52), 0)))*IF(C474&gt;=1,1,0)+((LOGNORM.INV(RAND(), LN(Hypothèses!$B$52), Hypothèses!$C$52)) - (MAX(MIN((LOGNORM.INV(RAND(), LN(Hypothèses!$B$52), Hypothèses!$C$52)-Hypothèses!$E$52), Hypothèses!$D$52), 0)))*IF(C474&gt;=2,1,0)+((LOGNORM.INV(RAND(), LN(Hypothèses!$B$52), Hypothèses!$C$52)) - (MAX(MIN((LOGNORM.INV(RAND(), LN(Hypothèses!$B$52), Hypothèses!$C$52)-Hypothèses!$E$52), Hypothèses!$D$52), 0)))*IF(C474&gt;=3,1,0)+((LOGNORM.INV(RAND(), LN(Hypothèses!$B$52), Hypothèses!$C$52)) - (MAX(MIN((LOGNORM.INV(RAND(), LN(Hypothèses!$B$52), Hypothèses!$C$52)-Hypothèses!$E$52), Hypothèses!$D$52), 0)))*IF(C474&gt;=4,1,0)</f>
        <v>0</v>
      </c>
      <c r="J474" s="7">
        <f>((LOGNORM.INV(RAND(), LN(Hypothèses!$B$53), Hypothèses!$C$53)) - (MAX(MIN((LOGNORM.INV(RAND(), LN(Hypothèses!$B$53), Hypothèses!$C$53)-Hypothèses!$E$53), Hypothèses!$D$53), 0)))*IF(D474&gt;=1,1,0)+((LOGNORM.INV(RAND(), LN(Hypothèses!$B$53), Hypothèses!$C$53)) - (MAX(MIN((LOGNORM.INV(RAND(), LN(Hypothèses!$B$53), Hypothèses!$C$53)-Hypothèses!$E$53), Hypothèses!$D$53), 0)))*IF(D474&gt;=2,1,0)+((LOGNORM.INV(RAND(), LN(Hypothèses!$B$53), Hypothèses!$C$53)) - (MAX(MIN((LOGNORM.INV(RAND(), LN(Hypothèses!$B$53), Hypothèses!$C$53)-Hypothèses!$E$53), Hypothèses!$D$53), 0)))*IF(D474&gt;=3,1,0)+((LOGNORM.INV(RAND(), LN(Hypothèses!$B$53), Hypothèses!$C$53)) - (MAX(MIN((LOGNORM.INV(RAND(), LN(Hypothèses!$B$53), Hypothèses!$C$53)-Hypothèses!$E$53), Hypothèses!$D$53), 0)))*IF(D474&gt;=4,1,0)</f>
        <v>0</v>
      </c>
      <c r="K474" s="7">
        <f>E474+F474+G474</f>
        <v>0</v>
      </c>
      <c r="L474" s="7">
        <f>H474+I474+J474</f>
        <v>0</v>
      </c>
      <c r="M474" s="7">
        <f>Simulateur!$G$20 + L474</f>
        <v>0</v>
      </c>
    </row>
    <row r="475" spans="1:13">
      <c r="A475" s="11">
        <v>474</v>
      </c>
      <c r="B475" s="11">
        <f>BINOM.INV(1000, (Hypothèses!$B$43*Hypothèses!$B$46)/1000, RAND())</f>
        <v>0</v>
      </c>
      <c r="C475" s="11">
        <f>BINOM.INV(1000, (Hypothèses!$B$43*Hypothèses!$B$47)/1000, RAND())</f>
        <v>0</v>
      </c>
      <c r="D475" s="11">
        <f>BINOM.INV(1000, (Hypothèses!$B$43*Hypothèses!$B$48)/1000, RAND())</f>
        <v>0</v>
      </c>
      <c r="E475" s="7">
        <f>(MAX(MIN((LOGNORM.INV(RAND(), LN(Hypothèses!$B$51), Hypothèses!$C$51)-Hypothèses!$E$51), Hypothèses!$D$51), 0))*IF(B475&gt;=1,1,0)+(MAX(MIN((LOGNORM.INV(RAND(), LN(Hypothèses!$B$51), Hypothèses!$C$51)-Hypothèses!$E$51), Hypothèses!$D$51), 0))*IF(B475&gt;=2,1,0)+(MAX(MIN((LOGNORM.INV(RAND(), LN(Hypothèses!$B$51), Hypothèses!$C$51)-Hypothèses!$E$51), Hypothèses!$D$51), 0))*IF(B475&gt;=3,1,0)+(MAX(MIN((LOGNORM.INV(RAND(), LN(Hypothèses!$B$51), Hypothèses!$C$51)-Hypothèses!$E$51), Hypothèses!$D$51), 0))*IF(B475&gt;=4,1,0)</f>
        <v>0</v>
      </c>
      <c r="F475" s="7">
        <f>(MAX(MIN((LOGNORM.INV(RAND(), LN(Hypothèses!$B$52), Hypothèses!$C$52)-Hypothèses!$E$52), Hypothèses!$D$52), 0))*IF(C475&gt;=1,1,0)+(MAX(MIN((LOGNORM.INV(RAND(), LN(Hypothèses!$B$52), Hypothèses!$C$52)-Hypothèses!$E$52), Hypothèses!$D$52), 0))*IF(C475&gt;=2,1,0)+(MAX(MIN((LOGNORM.INV(RAND(), LN(Hypothèses!$B$52), Hypothèses!$C$52)-Hypothèses!$E$52), Hypothèses!$D$52), 0))*IF(C475&gt;=3,1,0)+(MAX(MIN((LOGNORM.INV(RAND(), LN(Hypothèses!$B$52), Hypothèses!$C$52)-Hypothèses!$E$52), Hypothèses!$D$52), 0))*IF(C475&gt;=4,1,0)</f>
        <v>0</v>
      </c>
      <c r="G475" s="7">
        <f>(MAX(MIN((LOGNORM.INV(RAND(), LN(Hypothèses!$B$53), Hypothèses!$C$53)-Hypothèses!$E$53), Hypothèses!$D$53), 0))*IF(D475&gt;=1,1,0)+(MAX(MIN((LOGNORM.INV(RAND(), LN(Hypothèses!$B$53), Hypothèses!$C$53)-Hypothèses!$E$53), Hypothèses!$D$53), 0))*IF(D475&gt;=2,1,0)+(MAX(MIN((LOGNORM.INV(RAND(), LN(Hypothèses!$B$53), Hypothèses!$C$53)-Hypothèses!$E$53), Hypothèses!$D$53), 0))*IF(D475&gt;=3,1,0)+(MAX(MIN((LOGNORM.INV(RAND(), LN(Hypothèses!$B$53), Hypothèses!$C$53)-Hypothèses!$E$53), Hypothèses!$D$53), 0))*IF(D475&gt;=4,1,0)</f>
        <v>0</v>
      </c>
      <c r="H475" s="7">
        <f>((LOGNORM.INV(RAND(), LN(Hypothèses!$B$51), Hypothèses!$C$51)) - (MAX(MIN((LOGNORM.INV(RAND(), LN(Hypothèses!$B$51), Hypothèses!$C$51)-Hypothèses!$E$51), Hypothèses!$D$51), 0)))*IF(B475&gt;=1,1,0)+((LOGNORM.INV(RAND(), LN(Hypothèses!$B$51), Hypothèses!$C$51)) - (MAX(MIN((LOGNORM.INV(RAND(), LN(Hypothèses!$B$51), Hypothèses!$C$51)-Hypothèses!$E$51), Hypothèses!$D$51), 0)))*IF(B475&gt;=2,1,0)+((LOGNORM.INV(RAND(), LN(Hypothèses!$B$51), Hypothèses!$C$51)) - (MAX(MIN((LOGNORM.INV(RAND(), LN(Hypothèses!$B$51), Hypothèses!$C$51)-Hypothèses!$E$51), Hypothèses!$D$51), 0)))*IF(B475&gt;=3,1,0)+((LOGNORM.INV(RAND(), LN(Hypothèses!$B$51), Hypothèses!$C$51)) - (MAX(MIN((LOGNORM.INV(RAND(), LN(Hypothèses!$B$51), Hypothèses!$C$51)-Hypothèses!$E$51), Hypothèses!$D$51), 0)))*IF(B475&gt;=4,1,0)</f>
        <v>0</v>
      </c>
      <c r="I475" s="7">
        <f>((LOGNORM.INV(RAND(), LN(Hypothèses!$B$52), Hypothèses!$C$52)) - (MAX(MIN((LOGNORM.INV(RAND(), LN(Hypothèses!$B$52), Hypothèses!$C$52)-Hypothèses!$E$52), Hypothèses!$D$52), 0)))*IF(C475&gt;=1,1,0)+((LOGNORM.INV(RAND(), LN(Hypothèses!$B$52), Hypothèses!$C$52)) - (MAX(MIN((LOGNORM.INV(RAND(), LN(Hypothèses!$B$52), Hypothèses!$C$52)-Hypothèses!$E$52), Hypothèses!$D$52), 0)))*IF(C475&gt;=2,1,0)+((LOGNORM.INV(RAND(), LN(Hypothèses!$B$52), Hypothèses!$C$52)) - (MAX(MIN((LOGNORM.INV(RAND(), LN(Hypothèses!$B$52), Hypothèses!$C$52)-Hypothèses!$E$52), Hypothèses!$D$52), 0)))*IF(C475&gt;=3,1,0)+((LOGNORM.INV(RAND(), LN(Hypothèses!$B$52), Hypothèses!$C$52)) - (MAX(MIN((LOGNORM.INV(RAND(), LN(Hypothèses!$B$52), Hypothèses!$C$52)-Hypothèses!$E$52), Hypothèses!$D$52), 0)))*IF(C475&gt;=4,1,0)</f>
        <v>0</v>
      </c>
      <c r="J475" s="7">
        <f>((LOGNORM.INV(RAND(), LN(Hypothèses!$B$53), Hypothèses!$C$53)) - (MAX(MIN((LOGNORM.INV(RAND(), LN(Hypothèses!$B$53), Hypothèses!$C$53)-Hypothèses!$E$53), Hypothèses!$D$53), 0)))*IF(D475&gt;=1,1,0)+((LOGNORM.INV(RAND(), LN(Hypothèses!$B$53), Hypothèses!$C$53)) - (MAX(MIN((LOGNORM.INV(RAND(), LN(Hypothèses!$B$53), Hypothèses!$C$53)-Hypothèses!$E$53), Hypothèses!$D$53), 0)))*IF(D475&gt;=2,1,0)+((LOGNORM.INV(RAND(), LN(Hypothèses!$B$53), Hypothèses!$C$53)) - (MAX(MIN((LOGNORM.INV(RAND(), LN(Hypothèses!$B$53), Hypothèses!$C$53)-Hypothèses!$E$53), Hypothèses!$D$53), 0)))*IF(D475&gt;=3,1,0)+((LOGNORM.INV(RAND(), LN(Hypothèses!$B$53), Hypothèses!$C$53)) - (MAX(MIN((LOGNORM.INV(RAND(), LN(Hypothèses!$B$53), Hypothèses!$C$53)-Hypothèses!$E$53), Hypothèses!$D$53), 0)))*IF(D475&gt;=4,1,0)</f>
        <v>0</v>
      </c>
      <c r="K475" s="7">
        <f>E475+F475+G475</f>
        <v>0</v>
      </c>
      <c r="L475" s="7">
        <f>H475+I475+J475</f>
        <v>0</v>
      </c>
      <c r="M475" s="7">
        <f>Simulateur!$G$20 + L475</f>
        <v>0</v>
      </c>
    </row>
    <row r="476" spans="1:13">
      <c r="A476" s="11">
        <v>475</v>
      </c>
      <c r="B476" s="11">
        <f>BINOM.INV(1000, (Hypothèses!$B$43*Hypothèses!$B$46)/1000, RAND())</f>
        <v>0</v>
      </c>
      <c r="C476" s="11">
        <f>BINOM.INV(1000, (Hypothèses!$B$43*Hypothèses!$B$47)/1000, RAND())</f>
        <v>0</v>
      </c>
      <c r="D476" s="11">
        <f>BINOM.INV(1000, (Hypothèses!$B$43*Hypothèses!$B$48)/1000, RAND())</f>
        <v>0</v>
      </c>
      <c r="E476" s="7">
        <f>(MAX(MIN((LOGNORM.INV(RAND(), LN(Hypothèses!$B$51), Hypothèses!$C$51)-Hypothèses!$E$51), Hypothèses!$D$51), 0))*IF(B476&gt;=1,1,0)+(MAX(MIN((LOGNORM.INV(RAND(), LN(Hypothèses!$B$51), Hypothèses!$C$51)-Hypothèses!$E$51), Hypothèses!$D$51), 0))*IF(B476&gt;=2,1,0)+(MAX(MIN((LOGNORM.INV(RAND(), LN(Hypothèses!$B$51), Hypothèses!$C$51)-Hypothèses!$E$51), Hypothèses!$D$51), 0))*IF(B476&gt;=3,1,0)+(MAX(MIN((LOGNORM.INV(RAND(), LN(Hypothèses!$B$51), Hypothèses!$C$51)-Hypothèses!$E$51), Hypothèses!$D$51), 0))*IF(B476&gt;=4,1,0)</f>
        <v>0</v>
      </c>
      <c r="F476" s="7">
        <f>(MAX(MIN((LOGNORM.INV(RAND(), LN(Hypothèses!$B$52), Hypothèses!$C$52)-Hypothèses!$E$52), Hypothèses!$D$52), 0))*IF(C476&gt;=1,1,0)+(MAX(MIN((LOGNORM.INV(RAND(), LN(Hypothèses!$B$52), Hypothèses!$C$52)-Hypothèses!$E$52), Hypothèses!$D$52), 0))*IF(C476&gt;=2,1,0)+(MAX(MIN((LOGNORM.INV(RAND(), LN(Hypothèses!$B$52), Hypothèses!$C$52)-Hypothèses!$E$52), Hypothèses!$D$52), 0))*IF(C476&gt;=3,1,0)+(MAX(MIN((LOGNORM.INV(RAND(), LN(Hypothèses!$B$52), Hypothèses!$C$52)-Hypothèses!$E$52), Hypothèses!$D$52), 0))*IF(C476&gt;=4,1,0)</f>
        <v>0</v>
      </c>
      <c r="G476" s="7">
        <f>(MAX(MIN((LOGNORM.INV(RAND(), LN(Hypothèses!$B$53), Hypothèses!$C$53)-Hypothèses!$E$53), Hypothèses!$D$53), 0))*IF(D476&gt;=1,1,0)+(MAX(MIN((LOGNORM.INV(RAND(), LN(Hypothèses!$B$53), Hypothèses!$C$53)-Hypothèses!$E$53), Hypothèses!$D$53), 0))*IF(D476&gt;=2,1,0)+(MAX(MIN((LOGNORM.INV(RAND(), LN(Hypothèses!$B$53), Hypothèses!$C$53)-Hypothèses!$E$53), Hypothèses!$D$53), 0))*IF(D476&gt;=3,1,0)+(MAX(MIN((LOGNORM.INV(RAND(), LN(Hypothèses!$B$53), Hypothèses!$C$53)-Hypothèses!$E$53), Hypothèses!$D$53), 0))*IF(D476&gt;=4,1,0)</f>
        <v>0</v>
      </c>
      <c r="H476" s="7">
        <f>((LOGNORM.INV(RAND(), LN(Hypothèses!$B$51), Hypothèses!$C$51)) - (MAX(MIN((LOGNORM.INV(RAND(), LN(Hypothèses!$B$51), Hypothèses!$C$51)-Hypothèses!$E$51), Hypothèses!$D$51), 0)))*IF(B476&gt;=1,1,0)+((LOGNORM.INV(RAND(), LN(Hypothèses!$B$51), Hypothèses!$C$51)) - (MAX(MIN((LOGNORM.INV(RAND(), LN(Hypothèses!$B$51), Hypothèses!$C$51)-Hypothèses!$E$51), Hypothèses!$D$51), 0)))*IF(B476&gt;=2,1,0)+((LOGNORM.INV(RAND(), LN(Hypothèses!$B$51), Hypothèses!$C$51)) - (MAX(MIN((LOGNORM.INV(RAND(), LN(Hypothèses!$B$51), Hypothèses!$C$51)-Hypothèses!$E$51), Hypothèses!$D$51), 0)))*IF(B476&gt;=3,1,0)+((LOGNORM.INV(RAND(), LN(Hypothèses!$B$51), Hypothèses!$C$51)) - (MAX(MIN((LOGNORM.INV(RAND(), LN(Hypothèses!$B$51), Hypothèses!$C$51)-Hypothèses!$E$51), Hypothèses!$D$51), 0)))*IF(B476&gt;=4,1,0)</f>
        <v>0</v>
      </c>
      <c r="I476" s="7">
        <f>((LOGNORM.INV(RAND(), LN(Hypothèses!$B$52), Hypothèses!$C$52)) - (MAX(MIN((LOGNORM.INV(RAND(), LN(Hypothèses!$B$52), Hypothèses!$C$52)-Hypothèses!$E$52), Hypothèses!$D$52), 0)))*IF(C476&gt;=1,1,0)+((LOGNORM.INV(RAND(), LN(Hypothèses!$B$52), Hypothèses!$C$52)) - (MAX(MIN((LOGNORM.INV(RAND(), LN(Hypothèses!$B$52), Hypothèses!$C$52)-Hypothèses!$E$52), Hypothèses!$D$52), 0)))*IF(C476&gt;=2,1,0)+((LOGNORM.INV(RAND(), LN(Hypothèses!$B$52), Hypothèses!$C$52)) - (MAX(MIN((LOGNORM.INV(RAND(), LN(Hypothèses!$B$52), Hypothèses!$C$52)-Hypothèses!$E$52), Hypothèses!$D$52), 0)))*IF(C476&gt;=3,1,0)+((LOGNORM.INV(RAND(), LN(Hypothèses!$B$52), Hypothèses!$C$52)) - (MAX(MIN((LOGNORM.INV(RAND(), LN(Hypothèses!$B$52), Hypothèses!$C$52)-Hypothèses!$E$52), Hypothèses!$D$52), 0)))*IF(C476&gt;=4,1,0)</f>
        <v>0</v>
      </c>
      <c r="J476" s="7">
        <f>((LOGNORM.INV(RAND(), LN(Hypothèses!$B$53), Hypothèses!$C$53)) - (MAX(MIN((LOGNORM.INV(RAND(), LN(Hypothèses!$B$53), Hypothèses!$C$53)-Hypothèses!$E$53), Hypothèses!$D$53), 0)))*IF(D476&gt;=1,1,0)+((LOGNORM.INV(RAND(), LN(Hypothèses!$B$53), Hypothèses!$C$53)) - (MAX(MIN((LOGNORM.INV(RAND(), LN(Hypothèses!$B$53), Hypothèses!$C$53)-Hypothèses!$E$53), Hypothèses!$D$53), 0)))*IF(D476&gt;=2,1,0)+((LOGNORM.INV(RAND(), LN(Hypothèses!$B$53), Hypothèses!$C$53)) - (MAX(MIN((LOGNORM.INV(RAND(), LN(Hypothèses!$B$53), Hypothèses!$C$53)-Hypothèses!$E$53), Hypothèses!$D$53), 0)))*IF(D476&gt;=3,1,0)+((LOGNORM.INV(RAND(), LN(Hypothèses!$B$53), Hypothèses!$C$53)) - (MAX(MIN((LOGNORM.INV(RAND(), LN(Hypothèses!$B$53), Hypothèses!$C$53)-Hypothèses!$E$53), Hypothèses!$D$53), 0)))*IF(D476&gt;=4,1,0)</f>
        <v>0</v>
      </c>
      <c r="K476" s="7">
        <f>E476+F476+G476</f>
        <v>0</v>
      </c>
      <c r="L476" s="7">
        <f>H476+I476+J476</f>
        <v>0</v>
      </c>
      <c r="M476" s="7">
        <f>Simulateur!$G$20 + L476</f>
        <v>0</v>
      </c>
    </row>
    <row r="477" spans="1:13">
      <c r="A477" s="11">
        <v>476</v>
      </c>
      <c r="B477" s="11">
        <f>BINOM.INV(1000, (Hypothèses!$B$43*Hypothèses!$B$46)/1000, RAND())</f>
        <v>0</v>
      </c>
      <c r="C477" s="11">
        <f>BINOM.INV(1000, (Hypothèses!$B$43*Hypothèses!$B$47)/1000, RAND())</f>
        <v>0</v>
      </c>
      <c r="D477" s="11">
        <f>BINOM.INV(1000, (Hypothèses!$B$43*Hypothèses!$B$48)/1000, RAND())</f>
        <v>0</v>
      </c>
      <c r="E477" s="7">
        <f>(MAX(MIN((LOGNORM.INV(RAND(), LN(Hypothèses!$B$51), Hypothèses!$C$51)-Hypothèses!$E$51), Hypothèses!$D$51), 0))*IF(B477&gt;=1,1,0)+(MAX(MIN((LOGNORM.INV(RAND(), LN(Hypothèses!$B$51), Hypothèses!$C$51)-Hypothèses!$E$51), Hypothèses!$D$51), 0))*IF(B477&gt;=2,1,0)+(MAX(MIN((LOGNORM.INV(RAND(), LN(Hypothèses!$B$51), Hypothèses!$C$51)-Hypothèses!$E$51), Hypothèses!$D$51), 0))*IF(B477&gt;=3,1,0)+(MAX(MIN((LOGNORM.INV(RAND(), LN(Hypothèses!$B$51), Hypothèses!$C$51)-Hypothèses!$E$51), Hypothèses!$D$51), 0))*IF(B477&gt;=4,1,0)</f>
        <v>0</v>
      </c>
      <c r="F477" s="7">
        <f>(MAX(MIN((LOGNORM.INV(RAND(), LN(Hypothèses!$B$52), Hypothèses!$C$52)-Hypothèses!$E$52), Hypothèses!$D$52), 0))*IF(C477&gt;=1,1,0)+(MAX(MIN((LOGNORM.INV(RAND(), LN(Hypothèses!$B$52), Hypothèses!$C$52)-Hypothèses!$E$52), Hypothèses!$D$52), 0))*IF(C477&gt;=2,1,0)+(MAX(MIN((LOGNORM.INV(RAND(), LN(Hypothèses!$B$52), Hypothèses!$C$52)-Hypothèses!$E$52), Hypothèses!$D$52), 0))*IF(C477&gt;=3,1,0)+(MAX(MIN((LOGNORM.INV(RAND(), LN(Hypothèses!$B$52), Hypothèses!$C$52)-Hypothèses!$E$52), Hypothèses!$D$52), 0))*IF(C477&gt;=4,1,0)</f>
        <v>0</v>
      </c>
      <c r="G477" s="7">
        <f>(MAX(MIN((LOGNORM.INV(RAND(), LN(Hypothèses!$B$53), Hypothèses!$C$53)-Hypothèses!$E$53), Hypothèses!$D$53), 0))*IF(D477&gt;=1,1,0)+(MAX(MIN((LOGNORM.INV(RAND(), LN(Hypothèses!$B$53), Hypothèses!$C$53)-Hypothèses!$E$53), Hypothèses!$D$53), 0))*IF(D477&gt;=2,1,0)+(MAX(MIN((LOGNORM.INV(RAND(), LN(Hypothèses!$B$53), Hypothèses!$C$53)-Hypothèses!$E$53), Hypothèses!$D$53), 0))*IF(D477&gt;=3,1,0)+(MAX(MIN((LOGNORM.INV(RAND(), LN(Hypothèses!$B$53), Hypothèses!$C$53)-Hypothèses!$E$53), Hypothèses!$D$53), 0))*IF(D477&gt;=4,1,0)</f>
        <v>0</v>
      </c>
      <c r="H477" s="7">
        <f>((LOGNORM.INV(RAND(), LN(Hypothèses!$B$51), Hypothèses!$C$51)) - (MAX(MIN((LOGNORM.INV(RAND(), LN(Hypothèses!$B$51), Hypothèses!$C$51)-Hypothèses!$E$51), Hypothèses!$D$51), 0)))*IF(B477&gt;=1,1,0)+((LOGNORM.INV(RAND(), LN(Hypothèses!$B$51), Hypothèses!$C$51)) - (MAX(MIN((LOGNORM.INV(RAND(), LN(Hypothèses!$B$51), Hypothèses!$C$51)-Hypothèses!$E$51), Hypothèses!$D$51), 0)))*IF(B477&gt;=2,1,0)+((LOGNORM.INV(RAND(), LN(Hypothèses!$B$51), Hypothèses!$C$51)) - (MAX(MIN((LOGNORM.INV(RAND(), LN(Hypothèses!$B$51), Hypothèses!$C$51)-Hypothèses!$E$51), Hypothèses!$D$51), 0)))*IF(B477&gt;=3,1,0)+((LOGNORM.INV(RAND(), LN(Hypothèses!$B$51), Hypothèses!$C$51)) - (MAX(MIN((LOGNORM.INV(RAND(), LN(Hypothèses!$B$51), Hypothèses!$C$51)-Hypothèses!$E$51), Hypothèses!$D$51), 0)))*IF(B477&gt;=4,1,0)</f>
        <v>0</v>
      </c>
      <c r="I477" s="7">
        <f>((LOGNORM.INV(RAND(), LN(Hypothèses!$B$52), Hypothèses!$C$52)) - (MAX(MIN((LOGNORM.INV(RAND(), LN(Hypothèses!$B$52), Hypothèses!$C$52)-Hypothèses!$E$52), Hypothèses!$D$52), 0)))*IF(C477&gt;=1,1,0)+((LOGNORM.INV(RAND(), LN(Hypothèses!$B$52), Hypothèses!$C$52)) - (MAX(MIN((LOGNORM.INV(RAND(), LN(Hypothèses!$B$52), Hypothèses!$C$52)-Hypothèses!$E$52), Hypothèses!$D$52), 0)))*IF(C477&gt;=2,1,0)+((LOGNORM.INV(RAND(), LN(Hypothèses!$B$52), Hypothèses!$C$52)) - (MAX(MIN((LOGNORM.INV(RAND(), LN(Hypothèses!$B$52), Hypothèses!$C$52)-Hypothèses!$E$52), Hypothèses!$D$52), 0)))*IF(C477&gt;=3,1,0)+((LOGNORM.INV(RAND(), LN(Hypothèses!$B$52), Hypothèses!$C$52)) - (MAX(MIN((LOGNORM.INV(RAND(), LN(Hypothèses!$B$52), Hypothèses!$C$52)-Hypothèses!$E$52), Hypothèses!$D$52), 0)))*IF(C477&gt;=4,1,0)</f>
        <v>0</v>
      </c>
      <c r="J477" s="7">
        <f>((LOGNORM.INV(RAND(), LN(Hypothèses!$B$53), Hypothèses!$C$53)) - (MAX(MIN((LOGNORM.INV(RAND(), LN(Hypothèses!$B$53), Hypothèses!$C$53)-Hypothèses!$E$53), Hypothèses!$D$53), 0)))*IF(D477&gt;=1,1,0)+((LOGNORM.INV(RAND(), LN(Hypothèses!$B$53), Hypothèses!$C$53)) - (MAX(MIN((LOGNORM.INV(RAND(), LN(Hypothèses!$B$53), Hypothèses!$C$53)-Hypothèses!$E$53), Hypothèses!$D$53), 0)))*IF(D477&gt;=2,1,0)+((LOGNORM.INV(RAND(), LN(Hypothèses!$B$53), Hypothèses!$C$53)) - (MAX(MIN((LOGNORM.INV(RAND(), LN(Hypothèses!$B$53), Hypothèses!$C$53)-Hypothèses!$E$53), Hypothèses!$D$53), 0)))*IF(D477&gt;=3,1,0)+((LOGNORM.INV(RAND(), LN(Hypothèses!$B$53), Hypothèses!$C$53)) - (MAX(MIN((LOGNORM.INV(RAND(), LN(Hypothèses!$B$53), Hypothèses!$C$53)-Hypothèses!$E$53), Hypothèses!$D$53), 0)))*IF(D477&gt;=4,1,0)</f>
        <v>0</v>
      </c>
      <c r="K477" s="7">
        <f>E477+F477+G477</f>
        <v>0</v>
      </c>
      <c r="L477" s="7">
        <f>H477+I477+J477</f>
        <v>0</v>
      </c>
      <c r="M477" s="7">
        <f>Simulateur!$G$20 + L477</f>
        <v>0</v>
      </c>
    </row>
    <row r="478" spans="1:13">
      <c r="A478" s="11">
        <v>477</v>
      </c>
      <c r="B478" s="11">
        <f>BINOM.INV(1000, (Hypothèses!$B$43*Hypothèses!$B$46)/1000, RAND())</f>
        <v>0</v>
      </c>
      <c r="C478" s="11">
        <f>BINOM.INV(1000, (Hypothèses!$B$43*Hypothèses!$B$47)/1000, RAND())</f>
        <v>0</v>
      </c>
      <c r="D478" s="11">
        <f>BINOM.INV(1000, (Hypothèses!$B$43*Hypothèses!$B$48)/1000, RAND())</f>
        <v>0</v>
      </c>
      <c r="E478" s="7">
        <f>(MAX(MIN((LOGNORM.INV(RAND(), LN(Hypothèses!$B$51), Hypothèses!$C$51)-Hypothèses!$E$51), Hypothèses!$D$51), 0))*IF(B478&gt;=1,1,0)+(MAX(MIN((LOGNORM.INV(RAND(), LN(Hypothèses!$B$51), Hypothèses!$C$51)-Hypothèses!$E$51), Hypothèses!$D$51), 0))*IF(B478&gt;=2,1,0)+(MAX(MIN((LOGNORM.INV(RAND(), LN(Hypothèses!$B$51), Hypothèses!$C$51)-Hypothèses!$E$51), Hypothèses!$D$51), 0))*IF(B478&gt;=3,1,0)+(MAX(MIN((LOGNORM.INV(RAND(), LN(Hypothèses!$B$51), Hypothèses!$C$51)-Hypothèses!$E$51), Hypothèses!$D$51), 0))*IF(B478&gt;=4,1,0)</f>
        <v>0</v>
      </c>
      <c r="F478" s="7">
        <f>(MAX(MIN((LOGNORM.INV(RAND(), LN(Hypothèses!$B$52), Hypothèses!$C$52)-Hypothèses!$E$52), Hypothèses!$D$52), 0))*IF(C478&gt;=1,1,0)+(MAX(MIN((LOGNORM.INV(RAND(), LN(Hypothèses!$B$52), Hypothèses!$C$52)-Hypothèses!$E$52), Hypothèses!$D$52), 0))*IF(C478&gt;=2,1,0)+(MAX(MIN((LOGNORM.INV(RAND(), LN(Hypothèses!$B$52), Hypothèses!$C$52)-Hypothèses!$E$52), Hypothèses!$D$52), 0))*IF(C478&gt;=3,1,0)+(MAX(MIN((LOGNORM.INV(RAND(), LN(Hypothèses!$B$52), Hypothèses!$C$52)-Hypothèses!$E$52), Hypothèses!$D$52), 0))*IF(C478&gt;=4,1,0)</f>
        <v>0</v>
      </c>
      <c r="G478" s="7">
        <f>(MAX(MIN((LOGNORM.INV(RAND(), LN(Hypothèses!$B$53), Hypothèses!$C$53)-Hypothèses!$E$53), Hypothèses!$D$53), 0))*IF(D478&gt;=1,1,0)+(MAX(MIN((LOGNORM.INV(RAND(), LN(Hypothèses!$B$53), Hypothèses!$C$53)-Hypothèses!$E$53), Hypothèses!$D$53), 0))*IF(D478&gt;=2,1,0)+(MAX(MIN((LOGNORM.INV(RAND(), LN(Hypothèses!$B$53), Hypothèses!$C$53)-Hypothèses!$E$53), Hypothèses!$D$53), 0))*IF(D478&gt;=3,1,0)+(MAX(MIN((LOGNORM.INV(RAND(), LN(Hypothèses!$B$53), Hypothèses!$C$53)-Hypothèses!$E$53), Hypothèses!$D$53), 0))*IF(D478&gt;=4,1,0)</f>
        <v>0</v>
      </c>
      <c r="H478" s="7">
        <f>((LOGNORM.INV(RAND(), LN(Hypothèses!$B$51), Hypothèses!$C$51)) - (MAX(MIN((LOGNORM.INV(RAND(), LN(Hypothèses!$B$51), Hypothèses!$C$51)-Hypothèses!$E$51), Hypothèses!$D$51), 0)))*IF(B478&gt;=1,1,0)+((LOGNORM.INV(RAND(), LN(Hypothèses!$B$51), Hypothèses!$C$51)) - (MAX(MIN((LOGNORM.INV(RAND(), LN(Hypothèses!$B$51), Hypothèses!$C$51)-Hypothèses!$E$51), Hypothèses!$D$51), 0)))*IF(B478&gt;=2,1,0)+((LOGNORM.INV(RAND(), LN(Hypothèses!$B$51), Hypothèses!$C$51)) - (MAX(MIN((LOGNORM.INV(RAND(), LN(Hypothèses!$B$51), Hypothèses!$C$51)-Hypothèses!$E$51), Hypothèses!$D$51), 0)))*IF(B478&gt;=3,1,0)+((LOGNORM.INV(RAND(), LN(Hypothèses!$B$51), Hypothèses!$C$51)) - (MAX(MIN((LOGNORM.INV(RAND(), LN(Hypothèses!$B$51), Hypothèses!$C$51)-Hypothèses!$E$51), Hypothèses!$D$51), 0)))*IF(B478&gt;=4,1,0)</f>
        <v>0</v>
      </c>
      <c r="I478" s="7">
        <f>((LOGNORM.INV(RAND(), LN(Hypothèses!$B$52), Hypothèses!$C$52)) - (MAX(MIN((LOGNORM.INV(RAND(), LN(Hypothèses!$B$52), Hypothèses!$C$52)-Hypothèses!$E$52), Hypothèses!$D$52), 0)))*IF(C478&gt;=1,1,0)+((LOGNORM.INV(RAND(), LN(Hypothèses!$B$52), Hypothèses!$C$52)) - (MAX(MIN((LOGNORM.INV(RAND(), LN(Hypothèses!$B$52), Hypothèses!$C$52)-Hypothèses!$E$52), Hypothèses!$D$52), 0)))*IF(C478&gt;=2,1,0)+((LOGNORM.INV(RAND(), LN(Hypothèses!$B$52), Hypothèses!$C$52)) - (MAX(MIN((LOGNORM.INV(RAND(), LN(Hypothèses!$B$52), Hypothèses!$C$52)-Hypothèses!$E$52), Hypothèses!$D$52), 0)))*IF(C478&gt;=3,1,0)+((LOGNORM.INV(RAND(), LN(Hypothèses!$B$52), Hypothèses!$C$52)) - (MAX(MIN((LOGNORM.INV(RAND(), LN(Hypothèses!$B$52), Hypothèses!$C$52)-Hypothèses!$E$52), Hypothèses!$D$52), 0)))*IF(C478&gt;=4,1,0)</f>
        <v>0</v>
      </c>
      <c r="J478" s="7">
        <f>((LOGNORM.INV(RAND(), LN(Hypothèses!$B$53), Hypothèses!$C$53)) - (MAX(MIN((LOGNORM.INV(RAND(), LN(Hypothèses!$B$53), Hypothèses!$C$53)-Hypothèses!$E$53), Hypothèses!$D$53), 0)))*IF(D478&gt;=1,1,0)+((LOGNORM.INV(RAND(), LN(Hypothèses!$B$53), Hypothèses!$C$53)) - (MAX(MIN((LOGNORM.INV(RAND(), LN(Hypothèses!$B$53), Hypothèses!$C$53)-Hypothèses!$E$53), Hypothèses!$D$53), 0)))*IF(D478&gt;=2,1,0)+((LOGNORM.INV(RAND(), LN(Hypothèses!$B$53), Hypothèses!$C$53)) - (MAX(MIN((LOGNORM.INV(RAND(), LN(Hypothèses!$B$53), Hypothèses!$C$53)-Hypothèses!$E$53), Hypothèses!$D$53), 0)))*IF(D478&gt;=3,1,0)+((LOGNORM.INV(RAND(), LN(Hypothèses!$B$53), Hypothèses!$C$53)) - (MAX(MIN((LOGNORM.INV(RAND(), LN(Hypothèses!$B$53), Hypothèses!$C$53)-Hypothèses!$E$53), Hypothèses!$D$53), 0)))*IF(D478&gt;=4,1,0)</f>
        <v>0</v>
      </c>
      <c r="K478" s="7">
        <f>E478+F478+G478</f>
        <v>0</v>
      </c>
      <c r="L478" s="7">
        <f>H478+I478+J478</f>
        <v>0</v>
      </c>
      <c r="M478" s="7">
        <f>Simulateur!$G$20 + L478</f>
        <v>0</v>
      </c>
    </row>
    <row r="479" spans="1:13">
      <c r="A479" s="11">
        <v>478</v>
      </c>
      <c r="B479" s="11">
        <f>BINOM.INV(1000, (Hypothèses!$B$43*Hypothèses!$B$46)/1000, RAND())</f>
        <v>0</v>
      </c>
      <c r="C479" s="11">
        <f>BINOM.INV(1000, (Hypothèses!$B$43*Hypothèses!$B$47)/1000, RAND())</f>
        <v>0</v>
      </c>
      <c r="D479" s="11">
        <f>BINOM.INV(1000, (Hypothèses!$B$43*Hypothèses!$B$48)/1000, RAND())</f>
        <v>0</v>
      </c>
      <c r="E479" s="7">
        <f>(MAX(MIN((LOGNORM.INV(RAND(), LN(Hypothèses!$B$51), Hypothèses!$C$51)-Hypothèses!$E$51), Hypothèses!$D$51), 0))*IF(B479&gt;=1,1,0)+(MAX(MIN((LOGNORM.INV(RAND(), LN(Hypothèses!$B$51), Hypothèses!$C$51)-Hypothèses!$E$51), Hypothèses!$D$51), 0))*IF(B479&gt;=2,1,0)+(MAX(MIN((LOGNORM.INV(RAND(), LN(Hypothèses!$B$51), Hypothèses!$C$51)-Hypothèses!$E$51), Hypothèses!$D$51), 0))*IF(B479&gt;=3,1,0)+(MAX(MIN((LOGNORM.INV(RAND(), LN(Hypothèses!$B$51), Hypothèses!$C$51)-Hypothèses!$E$51), Hypothèses!$D$51), 0))*IF(B479&gt;=4,1,0)</f>
        <v>0</v>
      </c>
      <c r="F479" s="7">
        <f>(MAX(MIN((LOGNORM.INV(RAND(), LN(Hypothèses!$B$52), Hypothèses!$C$52)-Hypothèses!$E$52), Hypothèses!$D$52), 0))*IF(C479&gt;=1,1,0)+(MAX(MIN((LOGNORM.INV(RAND(), LN(Hypothèses!$B$52), Hypothèses!$C$52)-Hypothèses!$E$52), Hypothèses!$D$52), 0))*IF(C479&gt;=2,1,0)+(MAX(MIN((LOGNORM.INV(RAND(), LN(Hypothèses!$B$52), Hypothèses!$C$52)-Hypothèses!$E$52), Hypothèses!$D$52), 0))*IF(C479&gt;=3,1,0)+(MAX(MIN((LOGNORM.INV(RAND(), LN(Hypothèses!$B$52), Hypothèses!$C$52)-Hypothèses!$E$52), Hypothèses!$D$52), 0))*IF(C479&gt;=4,1,0)</f>
        <v>0</v>
      </c>
      <c r="G479" s="7">
        <f>(MAX(MIN((LOGNORM.INV(RAND(), LN(Hypothèses!$B$53), Hypothèses!$C$53)-Hypothèses!$E$53), Hypothèses!$D$53), 0))*IF(D479&gt;=1,1,0)+(MAX(MIN((LOGNORM.INV(RAND(), LN(Hypothèses!$B$53), Hypothèses!$C$53)-Hypothèses!$E$53), Hypothèses!$D$53), 0))*IF(D479&gt;=2,1,0)+(MAX(MIN((LOGNORM.INV(RAND(), LN(Hypothèses!$B$53), Hypothèses!$C$53)-Hypothèses!$E$53), Hypothèses!$D$53), 0))*IF(D479&gt;=3,1,0)+(MAX(MIN((LOGNORM.INV(RAND(), LN(Hypothèses!$B$53), Hypothèses!$C$53)-Hypothèses!$E$53), Hypothèses!$D$53), 0))*IF(D479&gt;=4,1,0)</f>
        <v>0</v>
      </c>
      <c r="H479" s="7">
        <f>((LOGNORM.INV(RAND(), LN(Hypothèses!$B$51), Hypothèses!$C$51)) - (MAX(MIN((LOGNORM.INV(RAND(), LN(Hypothèses!$B$51), Hypothèses!$C$51)-Hypothèses!$E$51), Hypothèses!$D$51), 0)))*IF(B479&gt;=1,1,0)+((LOGNORM.INV(RAND(), LN(Hypothèses!$B$51), Hypothèses!$C$51)) - (MAX(MIN((LOGNORM.INV(RAND(), LN(Hypothèses!$B$51), Hypothèses!$C$51)-Hypothèses!$E$51), Hypothèses!$D$51), 0)))*IF(B479&gt;=2,1,0)+((LOGNORM.INV(RAND(), LN(Hypothèses!$B$51), Hypothèses!$C$51)) - (MAX(MIN((LOGNORM.INV(RAND(), LN(Hypothèses!$B$51), Hypothèses!$C$51)-Hypothèses!$E$51), Hypothèses!$D$51), 0)))*IF(B479&gt;=3,1,0)+((LOGNORM.INV(RAND(), LN(Hypothèses!$B$51), Hypothèses!$C$51)) - (MAX(MIN((LOGNORM.INV(RAND(), LN(Hypothèses!$B$51), Hypothèses!$C$51)-Hypothèses!$E$51), Hypothèses!$D$51), 0)))*IF(B479&gt;=4,1,0)</f>
        <v>0</v>
      </c>
      <c r="I479" s="7">
        <f>((LOGNORM.INV(RAND(), LN(Hypothèses!$B$52), Hypothèses!$C$52)) - (MAX(MIN((LOGNORM.INV(RAND(), LN(Hypothèses!$B$52), Hypothèses!$C$52)-Hypothèses!$E$52), Hypothèses!$D$52), 0)))*IF(C479&gt;=1,1,0)+((LOGNORM.INV(RAND(), LN(Hypothèses!$B$52), Hypothèses!$C$52)) - (MAX(MIN((LOGNORM.INV(RAND(), LN(Hypothèses!$B$52), Hypothèses!$C$52)-Hypothèses!$E$52), Hypothèses!$D$52), 0)))*IF(C479&gt;=2,1,0)+((LOGNORM.INV(RAND(), LN(Hypothèses!$B$52), Hypothèses!$C$52)) - (MAX(MIN((LOGNORM.INV(RAND(), LN(Hypothèses!$B$52), Hypothèses!$C$52)-Hypothèses!$E$52), Hypothèses!$D$52), 0)))*IF(C479&gt;=3,1,0)+((LOGNORM.INV(RAND(), LN(Hypothèses!$B$52), Hypothèses!$C$52)) - (MAX(MIN((LOGNORM.INV(RAND(), LN(Hypothèses!$B$52), Hypothèses!$C$52)-Hypothèses!$E$52), Hypothèses!$D$52), 0)))*IF(C479&gt;=4,1,0)</f>
        <v>0</v>
      </c>
      <c r="J479" s="7">
        <f>((LOGNORM.INV(RAND(), LN(Hypothèses!$B$53), Hypothèses!$C$53)) - (MAX(MIN((LOGNORM.INV(RAND(), LN(Hypothèses!$B$53), Hypothèses!$C$53)-Hypothèses!$E$53), Hypothèses!$D$53), 0)))*IF(D479&gt;=1,1,0)+((LOGNORM.INV(RAND(), LN(Hypothèses!$B$53), Hypothèses!$C$53)) - (MAX(MIN((LOGNORM.INV(RAND(), LN(Hypothèses!$B$53), Hypothèses!$C$53)-Hypothèses!$E$53), Hypothèses!$D$53), 0)))*IF(D479&gt;=2,1,0)+((LOGNORM.INV(RAND(), LN(Hypothèses!$B$53), Hypothèses!$C$53)) - (MAX(MIN((LOGNORM.INV(RAND(), LN(Hypothèses!$B$53), Hypothèses!$C$53)-Hypothèses!$E$53), Hypothèses!$D$53), 0)))*IF(D479&gt;=3,1,0)+((LOGNORM.INV(RAND(), LN(Hypothèses!$B$53), Hypothèses!$C$53)) - (MAX(MIN((LOGNORM.INV(RAND(), LN(Hypothèses!$B$53), Hypothèses!$C$53)-Hypothèses!$E$53), Hypothèses!$D$53), 0)))*IF(D479&gt;=4,1,0)</f>
        <v>0</v>
      </c>
      <c r="K479" s="7">
        <f>E479+F479+G479</f>
        <v>0</v>
      </c>
      <c r="L479" s="7">
        <f>H479+I479+J479</f>
        <v>0</v>
      </c>
      <c r="M479" s="7">
        <f>Simulateur!$G$20 + L479</f>
        <v>0</v>
      </c>
    </row>
    <row r="480" spans="1:13">
      <c r="A480" s="11">
        <v>479</v>
      </c>
      <c r="B480" s="11">
        <f>BINOM.INV(1000, (Hypothèses!$B$43*Hypothèses!$B$46)/1000, RAND())</f>
        <v>0</v>
      </c>
      <c r="C480" s="11">
        <f>BINOM.INV(1000, (Hypothèses!$B$43*Hypothèses!$B$47)/1000, RAND())</f>
        <v>0</v>
      </c>
      <c r="D480" s="11">
        <f>BINOM.INV(1000, (Hypothèses!$B$43*Hypothèses!$B$48)/1000, RAND())</f>
        <v>0</v>
      </c>
      <c r="E480" s="7">
        <f>(MAX(MIN((LOGNORM.INV(RAND(), LN(Hypothèses!$B$51), Hypothèses!$C$51)-Hypothèses!$E$51), Hypothèses!$D$51), 0))*IF(B480&gt;=1,1,0)+(MAX(MIN((LOGNORM.INV(RAND(), LN(Hypothèses!$B$51), Hypothèses!$C$51)-Hypothèses!$E$51), Hypothèses!$D$51), 0))*IF(B480&gt;=2,1,0)+(MAX(MIN((LOGNORM.INV(RAND(), LN(Hypothèses!$B$51), Hypothèses!$C$51)-Hypothèses!$E$51), Hypothèses!$D$51), 0))*IF(B480&gt;=3,1,0)+(MAX(MIN((LOGNORM.INV(RAND(), LN(Hypothèses!$B$51), Hypothèses!$C$51)-Hypothèses!$E$51), Hypothèses!$D$51), 0))*IF(B480&gt;=4,1,0)</f>
        <v>0</v>
      </c>
      <c r="F480" s="7">
        <f>(MAX(MIN((LOGNORM.INV(RAND(), LN(Hypothèses!$B$52), Hypothèses!$C$52)-Hypothèses!$E$52), Hypothèses!$D$52), 0))*IF(C480&gt;=1,1,0)+(MAX(MIN((LOGNORM.INV(RAND(), LN(Hypothèses!$B$52), Hypothèses!$C$52)-Hypothèses!$E$52), Hypothèses!$D$52), 0))*IF(C480&gt;=2,1,0)+(MAX(MIN((LOGNORM.INV(RAND(), LN(Hypothèses!$B$52), Hypothèses!$C$52)-Hypothèses!$E$52), Hypothèses!$D$52), 0))*IF(C480&gt;=3,1,0)+(MAX(MIN((LOGNORM.INV(RAND(), LN(Hypothèses!$B$52), Hypothèses!$C$52)-Hypothèses!$E$52), Hypothèses!$D$52), 0))*IF(C480&gt;=4,1,0)</f>
        <v>0</v>
      </c>
      <c r="G480" s="7">
        <f>(MAX(MIN((LOGNORM.INV(RAND(), LN(Hypothèses!$B$53), Hypothèses!$C$53)-Hypothèses!$E$53), Hypothèses!$D$53), 0))*IF(D480&gt;=1,1,0)+(MAX(MIN((LOGNORM.INV(RAND(), LN(Hypothèses!$B$53), Hypothèses!$C$53)-Hypothèses!$E$53), Hypothèses!$D$53), 0))*IF(D480&gt;=2,1,0)+(MAX(MIN((LOGNORM.INV(RAND(), LN(Hypothèses!$B$53), Hypothèses!$C$53)-Hypothèses!$E$53), Hypothèses!$D$53), 0))*IF(D480&gt;=3,1,0)+(MAX(MIN((LOGNORM.INV(RAND(), LN(Hypothèses!$B$53), Hypothèses!$C$53)-Hypothèses!$E$53), Hypothèses!$D$53), 0))*IF(D480&gt;=4,1,0)</f>
        <v>0</v>
      </c>
      <c r="H480" s="7">
        <f>((LOGNORM.INV(RAND(), LN(Hypothèses!$B$51), Hypothèses!$C$51)) - (MAX(MIN((LOGNORM.INV(RAND(), LN(Hypothèses!$B$51), Hypothèses!$C$51)-Hypothèses!$E$51), Hypothèses!$D$51), 0)))*IF(B480&gt;=1,1,0)+((LOGNORM.INV(RAND(), LN(Hypothèses!$B$51), Hypothèses!$C$51)) - (MAX(MIN((LOGNORM.INV(RAND(), LN(Hypothèses!$B$51), Hypothèses!$C$51)-Hypothèses!$E$51), Hypothèses!$D$51), 0)))*IF(B480&gt;=2,1,0)+((LOGNORM.INV(RAND(), LN(Hypothèses!$B$51), Hypothèses!$C$51)) - (MAX(MIN((LOGNORM.INV(RAND(), LN(Hypothèses!$B$51), Hypothèses!$C$51)-Hypothèses!$E$51), Hypothèses!$D$51), 0)))*IF(B480&gt;=3,1,0)+((LOGNORM.INV(RAND(), LN(Hypothèses!$B$51), Hypothèses!$C$51)) - (MAX(MIN((LOGNORM.INV(RAND(), LN(Hypothèses!$B$51), Hypothèses!$C$51)-Hypothèses!$E$51), Hypothèses!$D$51), 0)))*IF(B480&gt;=4,1,0)</f>
        <v>0</v>
      </c>
      <c r="I480" s="7">
        <f>((LOGNORM.INV(RAND(), LN(Hypothèses!$B$52), Hypothèses!$C$52)) - (MAX(MIN((LOGNORM.INV(RAND(), LN(Hypothèses!$B$52), Hypothèses!$C$52)-Hypothèses!$E$52), Hypothèses!$D$52), 0)))*IF(C480&gt;=1,1,0)+((LOGNORM.INV(RAND(), LN(Hypothèses!$B$52), Hypothèses!$C$52)) - (MAX(MIN((LOGNORM.INV(RAND(), LN(Hypothèses!$B$52), Hypothèses!$C$52)-Hypothèses!$E$52), Hypothèses!$D$52), 0)))*IF(C480&gt;=2,1,0)+((LOGNORM.INV(RAND(), LN(Hypothèses!$B$52), Hypothèses!$C$52)) - (MAX(MIN((LOGNORM.INV(RAND(), LN(Hypothèses!$B$52), Hypothèses!$C$52)-Hypothèses!$E$52), Hypothèses!$D$52), 0)))*IF(C480&gt;=3,1,0)+((LOGNORM.INV(RAND(), LN(Hypothèses!$B$52), Hypothèses!$C$52)) - (MAX(MIN((LOGNORM.INV(RAND(), LN(Hypothèses!$B$52), Hypothèses!$C$52)-Hypothèses!$E$52), Hypothèses!$D$52), 0)))*IF(C480&gt;=4,1,0)</f>
        <v>0</v>
      </c>
      <c r="J480" s="7">
        <f>((LOGNORM.INV(RAND(), LN(Hypothèses!$B$53), Hypothèses!$C$53)) - (MAX(MIN((LOGNORM.INV(RAND(), LN(Hypothèses!$B$53), Hypothèses!$C$53)-Hypothèses!$E$53), Hypothèses!$D$53), 0)))*IF(D480&gt;=1,1,0)+((LOGNORM.INV(RAND(), LN(Hypothèses!$B$53), Hypothèses!$C$53)) - (MAX(MIN((LOGNORM.INV(RAND(), LN(Hypothèses!$B$53), Hypothèses!$C$53)-Hypothèses!$E$53), Hypothèses!$D$53), 0)))*IF(D480&gt;=2,1,0)+((LOGNORM.INV(RAND(), LN(Hypothèses!$B$53), Hypothèses!$C$53)) - (MAX(MIN((LOGNORM.INV(RAND(), LN(Hypothèses!$B$53), Hypothèses!$C$53)-Hypothèses!$E$53), Hypothèses!$D$53), 0)))*IF(D480&gt;=3,1,0)+((LOGNORM.INV(RAND(), LN(Hypothèses!$B$53), Hypothèses!$C$53)) - (MAX(MIN((LOGNORM.INV(RAND(), LN(Hypothèses!$B$53), Hypothèses!$C$53)-Hypothèses!$E$53), Hypothèses!$D$53), 0)))*IF(D480&gt;=4,1,0)</f>
        <v>0</v>
      </c>
      <c r="K480" s="7">
        <f>E480+F480+G480</f>
        <v>0</v>
      </c>
      <c r="L480" s="7">
        <f>H480+I480+J480</f>
        <v>0</v>
      </c>
      <c r="M480" s="7">
        <f>Simulateur!$G$20 + L480</f>
        <v>0</v>
      </c>
    </row>
    <row r="481" spans="1:13">
      <c r="A481" s="11">
        <v>480</v>
      </c>
      <c r="B481" s="11">
        <f>BINOM.INV(1000, (Hypothèses!$B$43*Hypothèses!$B$46)/1000, RAND())</f>
        <v>0</v>
      </c>
      <c r="C481" s="11">
        <f>BINOM.INV(1000, (Hypothèses!$B$43*Hypothèses!$B$47)/1000, RAND())</f>
        <v>0</v>
      </c>
      <c r="D481" s="11">
        <f>BINOM.INV(1000, (Hypothèses!$B$43*Hypothèses!$B$48)/1000, RAND())</f>
        <v>0</v>
      </c>
      <c r="E481" s="7">
        <f>(MAX(MIN((LOGNORM.INV(RAND(), LN(Hypothèses!$B$51), Hypothèses!$C$51)-Hypothèses!$E$51), Hypothèses!$D$51), 0))*IF(B481&gt;=1,1,0)+(MAX(MIN((LOGNORM.INV(RAND(), LN(Hypothèses!$B$51), Hypothèses!$C$51)-Hypothèses!$E$51), Hypothèses!$D$51), 0))*IF(B481&gt;=2,1,0)+(MAX(MIN((LOGNORM.INV(RAND(), LN(Hypothèses!$B$51), Hypothèses!$C$51)-Hypothèses!$E$51), Hypothèses!$D$51), 0))*IF(B481&gt;=3,1,0)+(MAX(MIN((LOGNORM.INV(RAND(), LN(Hypothèses!$B$51), Hypothèses!$C$51)-Hypothèses!$E$51), Hypothèses!$D$51), 0))*IF(B481&gt;=4,1,0)</f>
        <v>0</v>
      </c>
      <c r="F481" s="7">
        <f>(MAX(MIN((LOGNORM.INV(RAND(), LN(Hypothèses!$B$52), Hypothèses!$C$52)-Hypothèses!$E$52), Hypothèses!$D$52), 0))*IF(C481&gt;=1,1,0)+(MAX(MIN((LOGNORM.INV(RAND(), LN(Hypothèses!$B$52), Hypothèses!$C$52)-Hypothèses!$E$52), Hypothèses!$D$52), 0))*IF(C481&gt;=2,1,0)+(MAX(MIN((LOGNORM.INV(RAND(), LN(Hypothèses!$B$52), Hypothèses!$C$52)-Hypothèses!$E$52), Hypothèses!$D$52), 0))*IF(C481&gt;=3,1,0)+(MAX(MIN((LOGNORM.INV(RAND(), LN(Hypothèses!$B$52), Hypothèses!$C$52)-Hypothèses!$E$52), Hypothèses!$D$52), 0))*IF(C481&gt;=4,1,0)</f>
        <v>0</v>
      </c>
      <c r="G481" s="7">
        <f>(MAX(MIN((LOGNORM.INV(RAND(), LN(Hypothèses!$B$53), Hypothèses!$C$53)-Hypothèses!$E$53), Hypothèses!$D$53), 0))*IF(D481&gt;=1,1,0)+(MAX(MIN((LOGNORM.INV(RAND(), LN(Hypothèses!$B$53), Hypothèses!$C$53)-Hypothèses!$E$53), Hypothèses!$D$53), 0))*IF(D481&gt;=2,1,0)+(MAX(MIN((LOGNORM.INV(RAND(), LN(Hypothèses!$B$53), Hypothèses!$C$53)-Hypothèses!$E$53), Hypothèses!$D$53), 0))*IF(D481&gt;=3,1,0)+(MAX(MIN((LOGNORM.INV(RAND(), LN(Hypothèses!$B$53), Hypothèses!$C$53)-Hypothèses!$E$53), Hypothèses!$D$53), 0))*IF(D481&gt;=4,1,0)</f>
        <v>0</v>
      </c>
      <c r="H481" s="7">
        <f>((LOGNORM.INV(RAND(), LN(Hypothèses!$B$51), Hypothèses!$C$51)) - (MAX(MIN((LOGNORM.INV(RAND(), LN(Hypothèses!$B$51), Hypothèses!$C$51)-Hypothèses!$E$51), Hypothèses!$D$51), 0)))*IF(B481&gt;=1,1,0)+((LOGNORM.INV(RAND(), LN(Hypothèses!$B$51), Hypothèses!$C$51)) - (MAX(MIN((LOGNORM.INV(RAND(), LN(Hypothèses!$B$51), Hypothèses!$C$51)-Hypothèses!$E$51), Hypothèses!$D$51), 0)))*IF(B481&gt;=2,1,0)+((LOGNORM.INV(RAND(), LN(Hypothèses!$B$51), Hypothèses!$C$51)) - (MAX(MIN((LOGNORM.INV(RAND(), LN(Hypothèses!$B$51), Hypothèses!$C$51)-Hypothèses!$E$51), Hypothèses!$D$51), 0)))*IF(B481&gt;=3,1,0)+((LOGNORM.INV(RAND(), LN(Hypothèses!$B$51), Hypothèses!$C$51)) - (MAX(MIN((LOGNORM.INV(RAND(), LN(Hypothèses!$B$51), Hypothèses!$C$51)-Hypothèses!$E$51), Hypothèses!$D$51), 0)))*IF(B481&gt;=4,1,0)</f>
        <v>0</v>
      </c>
      <c r="I481" s="7">
        <f>((LOGNORM.INV(RAND(), LN(Hypothèses!$B$52), Hypothèses!$C$52)) - (MAX(MIN((LOGNORM.INV(RAND(), LN(Hypothèses!$B$52), Hypothèses!$C$52)-Hypothèses!$E$52), Hypothèses!$D$52), 0)))*IF(C481&gt;=1,1,0)+((LOGNORM.INV(RAND(), LN(Hypothèses!$B$52), Hypothèses!$C$52)) - (MAX(MIN((LOGNORM.INV(RAND(), LN(Hypothèses!$B$52), Hypothèses!$C$52)-Hypothèses!$E$52), Hypothèses!$D$52), 0)))*IF(C481&gt;=2,1,0)+((LOGNORM.INV(RAND(), LN(Hypothèses!$B$52), Hypothèses!$C$52)) - (MAX(MIN((LOGNORM.INV(RAND(), LN(Hypothèses!$B$52), Hypothèses!$C$52)-Hypothèses!$E$52), Hypothèses!$D$52), 0)))*IF(C481&gt;=3,1,0)+((LOGNORM.INV(RAND(), LN(Hypothèses!$B$52), Hypothèses!$C$52)) - (MAX(MIN((LOGNORM.INV(RAND(), LN(Hypothèses!$B$52), Hypothèses!$C$52)-Hypothèses!$E$52), Hypothèses!$D$52), 0)))*IF(C481&gt;=4,1,0)</f>
        <v>0</v>
      </c>
      <c r="J481" s="7">
        <f>((LOGNORM.INV(RAND(), LN(Hypothèses!$B$53), Hypothèses!$C$53)) - (MAX(MIN((LOGNORM.INV(RAND(), LN(Hypothèses!$B$53), Hypothèses!$C$53)-Hypothèses!$E$53), Hypothèses!$D$53), 0)))*IF(D481&gt;=1,1,0)+((LOGNORM.INV(RAND(), LN(Hypothèses!$B$53), Hypothèses!$C$53)) - (MAX(MIN((LOGNORM.INV(RAND(), LN(Hypothèses!$B$53), Hypothèses!$C$53)-Hypothèses!$E$53), Hypothèses!$D$53), 0)))*IF(D481&gt;=2,1,0)+((LOGNORM.INV(RAND(), LN(Hypothèses!$B$53), Hypothèses!$C$53)) - (MAX(MIN((LOGNORM.INV(RAND(), LN(Hypothèses!$B$53), Hypothèses!$C$53)-Hypothèses!$E$53), Hypothèses!$D$53), 0)))*IF(D481&gt;=3,1,0)+((LOGNORM.INV(RAND(), LN(Hypothèses!$B$53), Hypothèses!$C$53)) - (MAX(MIN((LOGNORM.INV(RAND(), LN(Hypothèses!$B$53), Hypothèses!$C$53)-Hypothèses!$E$53), Hypothèses!$D$53), 0)))*IF(D481&gt;=4,1,0)</f>
        <v>0</v>
      </c>
      <c r="K481" s="7">
        <f>E481+F481+G481</f>
        <v>0</v>
      </c>
      <c r="L481" s="7">
        <f>H481+I481+J481</f>
        <v>0</v>
      </c>
      <c r="M481" s="7">
        <f>Simulateur!$G$20 + L481</f>
        <v>0</v>
      </c>
    </row>
    <row r="482" spans="1:13">
      <c r="A482" s="11">
        <v>481</v>
      </c>
      <c r="B482" s="11">
        <f>BINOM.INV(1000, (Hypothèses!$B$43*Hypothèses!$B$46)/1000, RAND())</f>
        <v>0</v>
      </c>
      <c r="C482" s="11">
        <f>BINOM.INV(1000, (Hypothèses!$B$43*Hypothèses!$B$47)/1000, RAND())</f>
        <v>0</v>
      </c>
      <c r="D482" s="11">
        <f>BINOM.INV(1000, (Hypothèses!$B$43*Hypothèses!$B$48)/1000, RAND())</f>
        <v>0</v>
      </c>
      <c r="E482" s="7">
        <f>(MAX(MIN((LOGNORM.INV(RAND(), LN(Hypothèses!$B$51), Hypothèses!$C$51)-Hypothèses!$E$51), Hypothèses!$D$51), 0))*IF(B482&gt;=1,1,0)+(MAX(MIN((LOGNORM.INV(RAND(), LN(Hypothèses!$B$51), Hypothèses!$C$51)-Hypothèses!$E$51), Hypothèses!$D$51), 0))*IF(B482&gt;=2,1,0)+(MAX(MIN((LOGNORM.INV(RAND(), LN(Hypothèses!$B$51), Hypothèses!$C$51)-Hypothèses!$E$51), Hypothèses!$D$51), 0))*IF(B482&gt;=3,1,0)+(MAX(MIN((LOGNORM.INV(RAND(), LN(Hypothèses!$B$51), Hypothèses!$C$51)-Hypothèses!$E$51), Hypothèses!$D$51), 0))*IF(B482&gt;=4,1,0)</f>
        <v>0</v>
      </c>
      <c r="F482" s="7">
        <f>(MAX(MIN((LOGNORM.INV(RAND(), LN(Hypothèses!$B$52), Hypothèses!$C$52)-Hypothèses!$E$52), Hypothèses!$D$52), 0))*IF(C482&gt;=1,1,0)+(MAX(MIN((LOGNORM.INV(RAND(), LN(Hypothèses!$B$52), Hypothèses!$C$52)-Hypothèses!$E$52), Hypothèses!$D$52), 0))*IF(C482&gt;=2,1,0)+(MAX(MIN((LOGNORM.INV(RAND(), LN(Hypothèses!$B$52), Hypothèses!$C$52)-Hypothèses!$E$52), Hypothèses!$D$52), 0))*IF(C482&gt;=3,1,0)+(MAX(MIN((LOGNORM.INV(RAND(), LN(Hypothèses!$B$52), Hypothèses!$C$52)-Hypothèses!$E$52), Hypothèses!$D$52), 0))*IF(C482&gt;=4,1,0)</f>
        <v>0</v>
      </c>
      <c r="G482" s="7">
        <f>(MAX(MIN((LOGNORM.INV(RAND(), LN(Hypothèses!$B$53), Hypothèses!$C$53)-Hypothèses!$E$53), Hypothèses!$D$53), 0))*IF(D482&gt;=1,1,0)+(MAX(MIN((LOGNORM.INV(RAND(), LN(Hypothèses!$B$53), Hypothèses!$C$53)-Hypothèses!$E$53), Hypothèses!$D$53), 0))*IF(D482&gt;=2,1,0)+(MAX(MIN((LOGNORM.INV(RAND(), LN(Hypothèses!$B$53), Hypothèses!$C$53)-Hypothèses!$E$53), Hypothèses!$D$53), 0))*IF(D482&gt;=3,1,0)+(MAX(MIN((LOGNORM.INV(RAND(), LN(Hypothèses!$B$53), Hypothèses!$C$53)-Hypothèses!$E$53), Hypothèses!$D$53), 0))*IF(D482&gt;=4,1,0)</f>
        <v>0</v>
      </c>
      <c r="H482" s="7">
        <f>((LOGNORM.INV(RAND(), LN(Hypothèses!$B$51), Hypothèses!$C$51)) - (MAX(MIN((LOGNORM.INV(RAND(), LN(Hypothèses!$B$51), Hypothèses!$C$51)-Hypothèses!$E$51), Hypothèses!$D$51), 0)))*IF(B482&gt;=1,1,0)+((LOGNORM.INV(RAND(), LN(Hypothèses!$B$51), Hypothèses!$C$51)) - (MAX(MIN((LOGNORM.INV(RAND(), LN(Hypothèses!$B$51), Hypothèses!$C$51)-Hypothèses!$E$51), Hypothèses!$D$51), 0)))*IF(B482&gt;=2,1,0)+((LOGNORM.INV(RAND(), LN(Hypothèses!$B$51), Hypothèses!$C$51)) - (MAX(MIN((LOGNORM.INV(RAND(), LN(Hypothèses!$B$51), Hypothèses!$C$51)-Hypothèses!$E$51), Hypothèses!$D$51), 0)))*IF(B482&gt;=3,1,0)+((LOGNORM.INV(RAND(), LN(Hypothèses!$B$51), Hypothèses!$C$51)) - (MAX(MIN((LOGNORM.INV(RAND(), LN(Hypothèses!$B$51), Hypothèses!$C$51)-Hypothèses!$E$51), Hypothèses!$D$51), 0)))*IF(B482&gt;=4,1,0)</f>
        <v>0</v>
      </c>
      <c r="I482" s="7">
        <f>((LOGNORM.INV(RAND(), LN(Hypothèses!$B$52), Hypothèses!$C$52)) - (MAX(MIN((LOGNORM.INV(RAND(), LN(Hypothèses!$B$52), Hypothèses!$C$52)-Hypothèses!$E$52), Hypothèses!$D$52), 0)))*IF(C482&gt;=1,1,0)+((LOGNORM.INV(RAND(), LN(Hypothèses!$B$52), Hypothèses!$C$52)) - (MAX(MIN((LOGNORM.INV(RAND(), LN(Hypothèses!$B$52), Hypothèses!$C$52)-Hypothèses!$E$52), Hypothèses!$D$52), 0)))*IF(C482&gt;=2,1,0)+((LOGNORM.INV(RAND(), LN(Hypothèses!$B$52), Hypothèses!$C$52)) - (MAX(MIN((LOGNORM.INV(RAND(), LN(Hypothèses!$B$52), Hypothèses!$C$52)-Hypothèses!$E$52), Hypothèses!$D$52), 0)))*IF(C482&gt;=3,1,0)+((LOGNORM.INV(RAND(), LN(Hypothèses!$B$52), Hypothèses!$C$52)) - (MAX(MIN((LOGNORM.INV(RAND(), LN(Hypothèses!$B$52), Hypothèses!$C$52)-Hypothèses!$E$52), Hypothèses!$D$52), 0)))*IF(C482&gt;=4,1,0)</f>
        <v>0</v>
      </c>
      <c r="J482" s="7">
        <f>((LOGNORM.INV(RAND(), LN(Hypothèses!$B$53), Hypothèses!$C$53)) - (MAX(MIN((LOGNORM.INV(RAND(), LN(Hypothèses!$B$53), Hypothèses!$C$53)-Hypothèses!$E$53), Hypothèses!$D$53), 0)))*IF(D482&gt;=1,1,0)+((LOGNORM.INV(RAND(), LN(Hypothèses!$B$53), Hypothèses!$C$53)) - (MAX(MIN((LOGNORM.INV(RAND(), LN(Hypothèses!$B$53), Hypothèses!$C$53)-Hypothèses!$E$53), Hypothèses!$D$53), 0)))*IF(D482&gt;=2,1,0)+((LOGNORM.INV(RAND(), LN(Hypothèses!$B$53), Hypothèses!$C$53)) - (MAX(MIN((LOGNORM.INV(RAND(), LN(Hypothèses!$B$53), Hypothèses!$C$53)-Hypothèses!$E$53), Hypothèses!$D$53), 0)))*IF(D482&gt;=3,1,0)+((LOGNORM.INV(RAND(), LN(Hypothèses!$B$53), Hypothèses!$C$53)) - (MAX(MIN((LOGNORM.INV(RAND(), LN(Hypothèses!$B$53), Hypothèses!$C$53)-Hypothèses!$E$53), Hypothèses!$D$53), 0)))*IF(D482&gt;=4,1,0)</f>
        <v>0</v>
      </c>
      <c r="K482" s="7">
        <f>E482+F482+G482</f>
        <v>0</v>
      </c>
      <c r="L482" s="7">
        <f>H482+I482+J482</f>
        <v>0</v>
      </c>
      <c r="M482" s="7">
        <f>Simulateur!$G$20 + L482</f>
        <v>0</v>
      </c>
    </row>
    <row r="483" spans="1:13">
      <c r="A483" s="11">
        <v>482</v>
      </c>
      <c r="B483" s="11">
        <f>BINOM.INV(1000, (Hypothèses!$B$43*Hypothèses!$B$46)/1000, RAND())</f>
        <v>0</v>
      </c>
      <c r="C483" s="11">
        <f>BINOM.INV(1000, (Hypothèses!$B$43*Hypothèses!$B$47)/1000, RAND())</f>
        <v>0</v>
      </c>
      <c r="D483" s="11">
        <f>BINOM.INV(1000, (Hypothèses!$B$43*Hypothèses!$B$48)/1000, RAND())</f>
        <v>0</v>
      </c>
      <c r="E483" s="7">
        <f>(MAX(MIN((LOGNORM.INV(RAND(), LN(Hypothèses!$B$51), Hypothèses!$C$51)-Hypothèses!$E$51), Hypothèses!$D$51), 0))*IF(B483&gt;=1,1,0)+(MAX(MIN((LOGNORM.INV(RAND(), LN(Hypothèses!$B$51), Hypothèses!$C$51)-Hypothèses!$E$51), Hypothèses!$D$51), 0))*IF(B483&gt;=2,1,0)+(MAX(MIN((LOGNORM.INV(RAND(), LN(Hypothèses!$B$51), Hypothèses!$C$51)-Hypothèses!$E$51), Hypothèses!$D$51), 0))*IF(B483&gt;=3,1,0)+(MAX(MIN((LOGNORM.INV(RAND(), LN(Hypothèses!$B$51), Hypothèses!$C$51)-Hypothèses!$E$51), Hypothèses!$D$51), 0))*IF(B483&gt;=4,1,0)</f>
        <v>0</v>
      </c>
      <c r="F483" s="7">
        <f>(MAX(MIN((LOGNORM.INV(RAND(), LN(Hypothèses!$B$52), Hypothèses!$C$52)-Hypothèses!$E$52), Hypothèses!$D$52), 0))*IF(C483&gt;=1,1,0)+(MAX(MIN((LOGNORM.INV(RAND(), LN(Hypothèses!$B$52), Hypothèses!$C$52)-Hypothèses!$E$52), Hypothèses!$D$52), 0))*IF(C483&gt;=2,1,0)+(MAX(MIN((LOGNORM.INV(RAND(), LN(Hypothèses!$B$52), Hypothèses!$C$52)-Hypothèses!$E$52), Hypothèses!$D$52), 0))*IF(C483&gt;=3,1,0)+(MAX(MIN((LOGNORM.INV(RAND(), LN(Hypothèses!$B$52), Hypothèses!$C$52)-Hypothèses!$E$52), Hypothèses!$D$52), 0))*IF(C483&gt;=4,1,0)</f>
        <v>0</v>
      </c>
      <c r="G483" s="7">
        <f>(MAX(MIN((LOGNORM.INV(RAND(), LN(Hypothèses!$B$53), Hypothèses!$C$53)-Hypothèses!$E$53), Hypothèses!$D$53), 0))*IF(D483&gt;=1,1,0)+(MAX(MIN((LOGNORM.INV(RAND(), LN(Hypothèses!$B$53), Hypothèses!$C$53)-Hypothèses!$E$53), Hypothèses!$D$53), 0))*IF(D483&gt;=2,1,0)+(MAX(MIN((LOGNORM.INV(RAND(), LN(Hypothèses!$B$53), Hypothèses!$C$53)-Hypothèses!$E$53), Hypothèses!$D$53), 0))*IF(D483&gt;=3,1,0)+(MAX(MIN((LOGNORM.INV(RAND(), LN(Hypothèses!$B$53), Hypothèses!$C$53)-Hypothèses!$E$53), Hypothèses!$D$53), 0))*IF(D483&gt;=4,1,0)</f>
        <v>0</v>
      </c>
      <c r="H483" s="7">
        <f>((LOGNORM.INV(RAND(), LN(Hypothèses!$B$51), Hypothèses!$C$51)) - (MAX(MIN((LOGNORM.INV(RAND(), LN(Hypothèses!$B$51), Hypothèses!$C$51)-Hypothèses!$E$51), Hypothèses!$D$51), 0)))*IF(B483&gt;=1,1,0)+((LOGNORM.INV(RAND(), LN(Hypothèses!$B$51), Hypothèses!$C$51)) - (MAX(MIN((LOGNORM.INV(RAND(), LN(Hypothèses!$B$51), Hypothèses!$C$51)-Hypothèses!$E$51), Hypothèses!$D$51), 0)))*IF(B483&gt;=2,1,0)+((LOGNORM.INV(RAND(), LN(Hypothèses!$B$51), Hypothèses!$C$51)) - (MAX(MIN((LOGNORM.INV(RAND(), LN(Hypothèses!$B$51), Hypothèses!$C$51)-Hypothèses!$E$51), Hypothèses!$D$51), 0)))*IF(B483&gt;=3,1,0)+((LOGNORM.INV(RAND(), LN(Hypothèses!$B$51), Hypothèses!$C$51)) - (MAX(MIN((LOGNORM.INV(RAND(), LN(Hypothèses!$B$51), Hypothèses!$C$51)-Hypothèses!$E$51), Hypothèses!$D$51), 0)))*IF(B483&gt;=4,1,0)</f>
        <v>0</v>
      </c>
      <c r="I483" s="7">
        <f>((LOGNORM.INV(RAND(), LN(Hypothèses!$B$52), Hypothèses!$C$52)) - (MAX(MIN((LOGNORM.INV(RAND(), LN(Hypothèses!$B$52), Hypothèses!$C$52)-Hypothèses!$E$52), Hypothèses!$D$52), 0)))*IF(C483&gt;=1,1,0)+((LOGNORM.INV(RAND(), LN(Hypothèses!$B$52), Hypothèses!$C$52)) - (MAX(MIN((LOGNORM.INV(RAND(), LN(Hypothèses!$B$52), Hypothèses!$C$52)-Hypothèses!$E$52), Hypothèses!$D$52), 0)))*IF(C483&gt;=2,1,0)+((LOGNORM.INV(RAND(), LN(Hypothèses!$B$52), Hypothèses!$C$52)) - (MAX(MIN((LOGNORM.INV(RAND(), LN(Hypothèses!$B$52), Hypothèses!$C$52)-Hypothèses!$E$52), Hypothèses!$D$52), 0)))*IF(C483&gt;=3,1,0)+((LOGNORM.INV(RAND(), LN(Hypothèses!$B$52), Hypothèses!$C$52)) - (MAX(MIN((LOGNORM.INV(RAND(), LN(Hypothèses!$B$52), Hypothèses!$C$52)-Hypothèses!$E$52), Hypothèses!$D$52), 0)))*IF(C483&gt;=4,1,0)</f>
        <v>0</v>
      </c>
      <c r="J483" s="7">
        <f>((LOGNORM.INV(RAND(), LN(Hypothèses!$B$53), Hypothèses!$C$53)) - (MAX(MIN((LOGNORM.INV(RAND(), LN(Hypothèses!$B$53), Hypothèses!$C$53)-Hypothèses!$E$53), Hypothèses!$D$53), 0)))*IF(D483&gt;=1,1,0)+((LOGNORM.INV(RAND(), LN(Hypothèses!$B$53), Hypothèses!$C$53)) - (MAX(MIN((LOGNORM.INV(RAND(), LN(Hypothèses!$B$53), Hypothèses!$C$53)-Hypothèses!$E$53), Hypothèses!$D$53), 0)))*IF(D483&gt;=2,1,0)+((LOGNORM.INV(RAND(), LN(Hypothèses!$B$53), Hypothèses!$C$53)) - (MAX(MIN((LOGNORM.INV(RAND(), LN(Hypothèses!$B$53), Hypothèses!$C$53)-Hypothèses!$E$53), Hypothèses!$D$53), 0)))*IF(D483&gt;=3,1,0)+((LOGNORM.INV(RAND(), LN(Hypothèses!$B$53), Hypothèses!$C$53)) - (MAX(MIN((LOGNORM.INV(RAND(), LN(Hypothèses!$B$53), Hypothèses!$C$53)-Hypothèses!$E$53), Hypothèses!$D$53), 0)))*IF(D483&gt;=4,1,0)</f>
        <v>0</v>
      </c>
      <c r="K483" s="7">
        <f>E483+F483+G483</f>
        <v>0</v>
      </c>
      <c r="L483" s="7">
        <f>H483+I483+J483</f>
        <v>0</v>
      </c>
      <c r="M483" s="7">
        <f>Simulateur!$G$20 + L483</f>
        <v>0</v>
      </c>
    </row>
    <row r="484" spans="1:13">
      <c r="A484" s="11">
        <v>483</v>
      </c>
      <c r="B484" s="11">
        <f>BINOM.INV(1000, (Hypothèses!$B$43*Hypothèses!$B$46)/1000, RAND())</f>
        <v>0</v>
      </c>
      <c r="C484" s="11">
        <f>BINOM.INV(1000, (Hypothèses!$B$43*Hypothèses!$B$47)/1000, RAND())</f>
        <v>0</v>
      </c>
      <c r="D484" s="11">
        <f>BINOM.INV(1000, (Hypothèses!$B$43*Hypothèses!$B$48)/1000, RAND())</f>
        <v>0</v>
      </c>
      <c r="E484" s="7">
        <f>(MAX(MIN((LOGNORM.INV(RAND(), LN(Hypothèses!$B$51), Hypothèses!$C$51)-Hypothèses!$E$51), Hypothèses!$D$51), 0))*IF(B484&gt;=1,1,0)+(MAX(MIN((LOGNORM.INV(RAND(), LN(Hypothèses!$B$51), Hypothèses!$C$51)-Hypothèses!$E$51), Hypothèses!$D$51), 0))*IF(B484&gt;=2,1,0)+(MAX(MIN((LOGNORM.INV(RAND(), LN(Hypothèses!$B$51), Hypothèses!$C$51)-Hypothèses!$E$51), Hypothèses!$D$51), 0))*IF(B484&gt;=3,1,0)+(MAX(MIN((LOGNORM.INV(RAND(), LN(Hypothèses!$B$51), Hypothèses!$C$51)-Hypothèses!$E$51), Hypothèses!$D$51), 0))*IF(B484&gt;=4,1,0)</f>
        <v>0</v>
      </c>
      <c r="F484" s="7">
        <f>(MAX(MIN((LOGNORM.INV(RAND(), LN(Hypothèses!$B$52), Hypothèses!$C$52)-Hypothèses!$E$52), Hypothèses!$D$52), 0))*IF(C484&gt;=1,1,0)+(MAX(MIN((LOGNORM.INV(RAND(), LN(Hypothèses!$B$52), Hypothèses!$C$52)-Hypothèses!$E$52), Hypothèses!$D$52), 0))*IF(C484&gt;=2,1,0)+(MAX(MIN((LOGNORM.INV(RAND(), LN(Hypothèses!$B$52), Hypothèses!$C$52)-Hypothèses!$E$52), Hypothèses!$D$52), 0))*IF(C484&gt;=3,1,0)+(MAX(MIN((LOGNORM.INV(RAND(), LN(Hypothèses!$B$52), Hypothèses!$C$52)-Hypothèses!$E$52), Hypothèses!$D$52), 0))*IF(C484&gt;=4,1,0)</f>
        <v>0</v>
      </c>
      <c r="G484" s="7">
        <f>(MAX(MIN((LOGNORM.INV(RAND(), LN(Hypothèses!$B$53), Hypothèses!$C$53)-Hypothèses!$E$53), Hypothèses!$D$53), 0))*IF(D484&gt;=1,1,0)+(MAX(MIN((LOGNORM.INV(RAND(), LN(Hypothèses!$B$53), Hypothèses!$C$53)-Hypothèses!$E$53), Hypothèses!$D$53), 0))*IF(D484&gt;=2,1,0)+(MAX(MIN((LOGNORM.INV(RAND(), LN(Hypothèses!$B$53), Hypothèses!$C$53)-Hypothèses!$E$53), Hypothèses!$D$53), 0))*IF(D484&gt;=3,1,0)+(MAX(MIN((LOGNORM.INV(RAND(), LN(Hypothèses!$B$53), Hypothèses!$C$53)-Hypothèses!$E$53), Hypothèses!$D$53), 0))*IF(D484&gt;=4,1,0)</f>
        <v>0</v>
      </c>
      <c r="H484" s="7">
        <f>((LOGNORM.INV(RAND(), LN(Hypothèses!$B$51), Hypothèses!$C$51)) - (MAX(MIN((LOGNORM.INV(RAND(), LN(Hypothèses!$B$51), Hypothèses!$C$51)-Hypothèses!$E$51), Hypothèses!$D$51), 0)))*IF(B484&gt;=1,1,0)+((LOGNORM.INV(RAND(), LN(Hypothèses!$B$51), Hypothèses!$C$51)) - (MAX(MIN((LOGNORM.INV(RAND(), LN(Hypothèses!$B$51), Hypothèses!$C$51)-Hypothèses!$E$51), Hypothèses!$D$51), 0)))*IF(B484&gt;=2,1,0)+((LOGNORM.INV(RAND(), LN(Hypothèses!$B$51), Hypothèses!$C$51)) - (MAX(MIN((LOGNORM.INV(RAND(), LN(Hypothèses!$B$51), Hypothèses!$C$51)-Hypothèses!$E$51), Hypothèses!$D$51), 0)))*IF(B484&gt;=3,1,0)+((LOGNORM.INV(RAND(), LN(Hypothèses!$B$51), Hypothèses!$C$51)) - (MAX(MIN((LOGNORM.INV(RAND(), LN(Hypothèses!$B$51), Hypothèses!$C$51)-Hypothèses!$E$51), Hypothèses!$D$51), 0)))*IF(B484&gt;=4,1,0)</f>
        <v>0</v>
      </c>
      <c r="I484" s="7">
        <f>((LOGNORM.INV(RAND(), LN(Hypothèses!$B$52), Hypothèses!$C$52)) - (MAX(MIN((LOGNORM.INV(RAND(), LN(Hypothèses!$B$52), Hypothèses!$C$52)-Hypothèses!$E$52), Hypothèses!$D$52), 0)))*IF(C484&gt;=1,1,0)+((LOGNORM.INV(RAND(), LN(Hypothèses!$B$52), Hypothèses!$C$52)) - (MAX(MIN((LOGNORM.INV(RAND(), LN(Hypothèses!$B$52), Hypothèses!$C$52)-Hypothèses!$E$52), Hypothèses!$D$52), 0)))*IF(C484&gt;=2,1,0)+((LOGNORM.INV(RAND(), LN(Hypothèses!$B$52), Hypothèses!$C$52)) - (MAX(MIN((LOGNORM.INV(RAND(), LN(Hypothèses!$B$52), Hypothèses!$C$52)-Hypothèses!$E$52), Hypothèses!$D$52), 0)))*IF(C484&gt;=3,1,0)+((LOGNORM.INV(RAND(), LN(Hypothèses!$B$52), Hypothèses!$C$52)) - (MAX(MIN((LOGNORM.INV(RAND(), LN(Hypothèses!$B$52), Hypothèses!$C$52)-Hypothèses!$E$52), Hypothèses!$D$52), 0)))*IF(C484&gt;=4,1,0)</f>
        <v>0</v>
      </c>
      <c r="J484" s="7">
        <f>((LOGNORM.INV(RAND(), LN(Hypothèses!$B$53), Hypothèses!$C$53)) - (MAX(MIN((LOGNORM.INV(RAND(), LN(Hypothèses!$B$53), Hypothèses!$C$53)-Hypothèses!$E$53), Hypothèses!$D$53), 0)))*IF(D484&gt;=1,1,0)+((LOGNORM.INV(RAND(), LN(Hypothèses!$B$53), Hypothèses!$C$53)) - (MAX(MIN((LOGNORM.INV(RAND(), LN(Hypothèses!$B$53), Hypothèses!$C$53)-Hypothèses!$E$53), Hypothèses!$D$53), 0)))*IF(D484&gt;=2,1,0)+((LOGNORM.INV(RAND(), LN(Hypothèses!$B$53), Hypothèses!$C$53)) - (MAX(MIN((LOGNORM.INV(RAND(), LN(Hypothèses!$B$53), Hypothèses!$C$53)-Hypothèses!$E$53), Hypothèses!$D$53), 0)))*IF(D484&gt;=3,1,0)+((LOGNORM.INV(RAND(), LN(Hypothèses!$B$53), Hypothèses!$C$53)) - (MAX(MIN((LOGNORM.INV(RAND(), LN(Hypothèses!$B$53), Hypothèses!$C$53)-Hypothèses!$E$53), Hypothèses!$D$53), 0)))*IF(D484&gt;=4,1,0)</f>
        <v>0</v>
      </c>
      <c r="K484" s="7">
        <f>E484+F484+G484</f>
        <v>0</v>
      </c>
      <c r="L484" s="7">
        <f>H484+I484+J484</f>
        <v>0</v>
      </c>
      <c r="M484" s="7">
        <f>Simulateur!$G$20 + L484</f>
        <v>0</v>
      </c>
    </row>
    <row r="485" spans="1:13">
      <c r="A485" s="11">
        <v>484</v>
      </c>
      <c r="B485" s="11">
        <f>BINOM.INV(1000, (Hypothèses!$B$43*Hypothèses!$B$46)/1000, RAND())</f>
        <v>0</v>
      </c>
      <c r="C485" s="11">
        <f>BINOM.INV(1000, (Hypothèses!$B$43*Hypothèses!$B$47)/1000, RAND())</f>
        <v>0</v>
      </c>
      <c r="D485" s="11">
        <f>BINOM.INV(1000, (Hypothèses!$B$43*Hypothèses!$B$48)/1000, RAND())</f>
        <v>0</v>
      </c>
      <c r="E485" s="7">
        <f>(MAX(MIN((LOGNORM.INV(RAND(), LN(Hypothèses!$B$51), Hypothèses!$C$51)-Hypothèses!$E$51), Hypothèses!$D$51), 0))*IF(B485&gt;=1,1,0)+(MAX(MIN((LOGNORM.INV(RAND(), LN(Hypothèses!$B$51), Hypothèses!$C$51)-Hypothèses!$E$51), Hypothèses!$D$51), 0))*IF(B485&gt;=2,1,0)+(MAX(MIN((LOGNORM.INV(RAND(), LN(Hypothèses!$B$51), Hypothèses!$C$51)-Hypothèses!$E$51), Hypothèses!$D$51), 0))*IF(B485&gt;=3,1,0)+(MAX(MIN((LOGNORM.INV(RAND(), LN(Hypothèses!$B$51), Hypothèses!$C$51)-Hypothèses!$E$51), Hypothèses!$D$51), 0))*IF(B485&gt;=4,1,0)</f>
        <v>0</v>
      </c>
      <c r="F485" s="7">
        <f>(MAX(MIN((LOGNORM.INV(RAND(), LN(Hypothèses!$B$52), Hypothèses!$C$52)-Hypothèses!$E$52), Hypothèses!$D$52), 0))*IF(C485&gt;=1,1,0)+(MAX(MIN((LOGNORM.INV(RAND(), LN(Hypothèses!$B$52), Hypothèses!$C$52)-Hypothèses!$E$52), Hypothèses!$D$52), 0))*IF(C485&gt;=2,1,0)+(MAX(MIN((LOGNORM.INV(RAND(), LN(Hypothèses!$B$52), Hypothèses!$C$52)-Hypothèses!$E$52), Hypothèses!$D$52), 0))*IF(C485&gt;=3,1,0)+(MAX(MIN((LOGNORM.INV(RAND(), LN(Hypothèses!$B$52), Hypothèses!$C$52)-Hypothèses!$E$52), Hypothèses!$D$52), 0))*IF(C485&gt;=4,1,0)</f>
        <v>0</v>
      </c>
      <c r="G485" s="7">
        <f>(MAX(MIN((LOGNORM.INV(RAND(), LN(Hypothèses!$B$53), Hypothèses!$C$53)-Hypothèses!$E$53), Hypothèses!$D$53), 0))*IF(D485&gt;=1,1,0)+(MAX(MIN((LOGNORM.INV(RAND(), LN(Hypothèses!$B$53), Hypothèses!$C$53)-Hypothèses!$E$53), Hypothèses!$D$53), 0))*IF(D485&gt;=2,1,0)+(MAX(MIN((LOGNORM.INV(RAND(), LN(Hypothèses!$B$53), Hypothèses!$C$53)-Hypothèses!$E$53), Hypothèses!$D$53), 0))*IF(D485&gt;=3,1,0)+(MAX(MIN((LOGNORM.INV(RAND(), LN(Hypothèses!$B$53), Hypothèses!$C$53)-Hypothèses!$E$53), Hypothèses!$D$53), 0))*IF(D485&gt;=4,1,0)</f>
        <v>0</v>
      </c>
      <c r="H485" s="7">
        <f>((LOGNORM.INV(RAND(), LN(Hypothèses!$B$51), Hypothèses!$C$51)) - (MAX(MIN((LOGNORM.INV(RAND(), LN(Hypothèses!$B$51), Hypothèses!$C$51)-Hypothèses!$E$51), Hypothèses!$D$51), 0)))*IF(B485&gt;=1,1,0)+((LOGNORM.INV(RAND(), LN(Hypothèses!$B$51), Hypothèses!$C$51)) - (MAX(MIN((LOGNORM.INV(RAND(), LN(Hypothèses!$B$51), Hypothèses!$C$51)-Hypothèses!$E$51), Hypothèses!$D$51), 0)))*IF(B485&gt;=2,1,0)+((LOGNORM.INV(RAND(), LN(Hypothèses!$B$51), Hypothèses!$C$51)) - (MAX(MIN((LOGNORM.INV(RAND(), LN(Hypothèses!$B$51), Hypothèses!$C$51)-Hypothèses!$E$51), Hypothèses!$D$51), 0)))*IF(B485&gt;=3,1,0)+((LOGNORM.INV(RAND(), LN(Hypothèses!$B$51), Hypothèses!$C$51)) - (MAX(MIN((LOGNORM.INV(RAND(), LN(Hypothèses!$B$51), Hypothèses!$C$51)-Hypothèses!$E$51), Hypothèses!$D$51), 0)))*IF(B485&gt;=4,1,0)</f>
        <v>0</v>
      </c>
      <c r="I485" s="7">
        <f>((LOGNORM.INV(RAND(), LN(Hypothèses!$B$52), Hypothèses!$C$52)) - (MAX(MIN((LOGNORM.INV(RAND(), LN(Hypothèses!$B$52), Hypothèses!$C$52)-Hypothèses!$E$52), Hypothèses!$D$52), 0)))*IF(C485&gt;=1,1,0)+((LOGNORM.INV(RAND(), LN(Hypothèses!$B$52), Hypothèses!$C$52)) - (MAX(MIN((LOGNORM.INV(RAND(), LN(Hypothèses!$B$52), Hypothèses!$C$52)-Hypothèses!$E$52), Hypothèses!$D$52), 0)))*IF(C485&gt;=2,1,0)+((LOGNORM.INV(RAND(), LN(Hypothèses!$B$52), Hypothèses!$C$52)) - (MAX(MIN((LOGNORM.INV(RAND(), LN(Hypothèses!$B$52), Hypothèses!$C$52)-Hypothèses!$E$52), Hypothèses!$D$52), 0)))*IF(C485&gt;=3,1,0)+((LOGNORM.INV(RAND(), LN(Hypothèses!$B$52), Hypothèses!$C$52)) - (MAX(MIN((LOGNORM.INV(RAND(), LN(Hypothèses!$B$52), Hypothèses!$C$52)-Hypothèses!$E$52), Hypothèses!$D$52), 0)))*IF(C485&gt;=4,1,0)</f>
        <v>0</v>
      </c>
      <c r="J485" s="7">
        <f>((LOGNORM.INV(RAND(), LN(Hypothèses!$B$53), Hypothèses!$C$53)) - (MAX(MIN((LOGNORM.INV(RAND(), LN(Hypothèses!$B$53), Hypothèses!$C$53)-Hypothèses!$E$53), Hypothèses!$D$53), 0)))*IF(D485&gt;=1,1,0)+((LOGNORM.INV(RAND(), LN(Hypothèses!$B$53), Hypothèses!$C$53)) - (MAX(MIN((LOGNORM.INV(RAND(), LN(Hypothèses!$B$53), Hypothèses!$C$53)-Hypothèses!$E$53), Hypothèses!$D$53), 0)))*IF(D485&gt;=2,1,0)+((LOGNORM.INV(RAND(), LN(Hypothèses!$B$53), Hypothèses!$C$53)) - (MAX(MIN((LOGNORM.INV(RAND(), LN(Hypothèses!$B$53), Hypothèses!$C$53)-Hypothèses!$E$53), Hypothèses!$D$53), 0)))*IF(D485&gt;=3,1,0)+((LOGNORM.INV(RAND(), LN(Hypothèses!$B$53), Hypothèses!$C$53)) - (MAX(MIN((LOGNORM.INV(RAND(), LN(Hypothèses!$B$53), Hypothèses!$C$53)-Hypothèses!$E$53), Hypothèses!$D$53), 0)))*IF(D485&gt;=4,1,0)</f>
        <v>0</v>
      </c>
      <c r="K485" s="7">
        <f>E485+F485+G485</f>
        <v>0</v>
      </c>
      <c r="L485" s="7">
        <f>H485+I485+J485</f>
        <v>0</v>
      </c>
      <c r="M485" s="7">
        <f>Simulateur!$G$20 + L485</f>
        <v>0</v>
      </c>
    </row>
    <row r="486" spans="1:13">
      <c r="A486" s="11">
        <v>485</v>
      </c>
      <c r="B486" s="11">
        <f>BINOM.INV(1000, (Hypothèses!$B$43*Hypothèses!$B$46)/1000, RAND())</f>
        <v>0</v>
      </c>
      <c r="C486" s="11">
        <f>BINOM.INV(1000, (Hypothèses!$B$43*Hypothèses!$B$47)/1000, RAND())</f>
        <v>0</v>
      </c>
      <c r="D486" s="11">
        <f>BINOM.INV(1000, (Hypothèses!$B$43*Hypothèses!$B$48)/1000, RAND())</f>
        <v>0</v>
      </c>
      <c r="E486" s="7">
        <f>(MAX(MIN((LOGNORM.INV(RAND(), LN(Hypothèses!$B$51), Hypothèses!$C$51)-Hypothèses!$E$51), Hypothèses!$D$51), 0))*IF(B486&gt;=1,1,0)+(MAX(MIN((LOGNORM.INV(RAND(), LN(Hypothèses!$B$51), Hypothèses!$C$51)-Hypothèses!$E$51), Hypothèses!$D$51), 0))*IF(B486&gt;=2,1,0)+(MAX(MIN((LOGNORM.INV(RAND(), LN(Hypothèses!$B$51), Hypothèses!$C$51)-Hypothèses!$E$51), Hypothèses!$D$51), 0))*IF(B486&gt;=3,1,0)+(MAX(MIN((LOGNORM.INV(RAND(), LN(Hypothèses!$B$51), Hypothèses!$C$51)-Hypothèses!$E$51), Hypothèses!$D$51), 0))*IF(B486&gt;=4,1,0)</f>
        <v>0</v>
      </c>
      <c r="F486" s="7">
        <f>(MAX(MIN((LOGNORM.INV(RAND(), LN(Hypothèses!$B$52), Hypothèses!$C$52)-Hypothèses!$E$52), Hypothèses!$D$52), 0))*IF(C486&gt;=1,1,0)+(MAX(MIN((LOGNORM.INV(RAND(), LN(Hypothèses!$B$52), Hypothèses!$C$52)-Hypothèses!$E$52), Hypothèses!$D$52), 0))*IF(C486&gt;=2,1,0)+(MAX(MIN((LOGNORM.INV(RAND(), LN(Hypothèses!$B$52), Hypothèses!$C$52)-Hypothèses!$E$52), Hypothèses!$D$52), 0))*IF(C486&gt;=3,1,0)+(MAX(MIN((LOGNORM.INV(RAND(), LN(Hypothèses!$B$52), Hypothèses!$C$52)-Hypothèses!$E$52), Hypothèses!$D$52), 0))*IF(C486&gt;=4,1,0)</f>
        <v>0</v>
      </c>
      <c r="G486" s="7">
        <f>(MAX(MIN((LOGNORM.INV(RAND(), LN(Hypothèses!$B$53), Hypothèses!$C$53)-Hypothèses!$E$53), Hypothèses!$D$53), 0))*IF(D486&gt;=1,1,0)+(MAX(MIN((LOGNORM.INV(RAND(), LN(Hypothèses!$B$53), Hypothèses!$C$53)-Hypothèses!$E$53), Hypothèses!$D$53), 0))*IF(D486&gt;=2,1,0)+(MAX(MIN((LOGNORM.INV(RAND(), LN(Hypothèses!$B$53), Hypothèses!$C$53)-Hypothèses!$E$53), Hypothèses!$D$53), 0))*IF(D486&gt;=3,1,0)+(MAX(MIN((LOGNORM.INV(RAND(), LN(Hypothèses!$B$53), Hypothèses!$C$53)-Hypothèses!$E$53), Hypothèses!$D$53), 0))*IF(D486&gt;=4,1,0)</f>
        <v>0</v>
      </c>
      <c r="H486" s="7">
        <f>((LOGNORM.INV(RAND(), LN(Hypothèses!$B$51), Hypothèses!$C$51)) - (MAX(MIN((LOGNORM.INV(RAND(), LN(Hypothèses!$B$51), Hypothèses!$C$51)-Hypothèses!$E$51), Hypothèses!$D$51), 0)))*IF(B486&gt;=1,1,0)+((LOGNORM.INV(RAND(), LN(Hypothèses!$B$51), Hypothèses!$C$51)) - (MAX(MIN((LOGNORM.INV(RAND(), LN(Hypothèses!$B$51), Hypothèses!$C$51)-Hypothèses!$E$51), Hypothèses!$D$51), 0)))*IF(B486&gt;=2,1,0)+((LOGNORM.INV(RAND(), LN(Hypothèses!$B$51), Hypothèses!$C$51)) - (MAX(MIN((LOGNORM.INV(RAND(), LN(Hypothèses!$B$51), Hypothèses!$C$51)-Hypothèses!$E$51), Hypothèses!$D$51), 0)))*IF(B486&gt;=3,1,0)+((LOGNORM.INV(RAND(), LN(Hypothèses!$B$51), Hypothèses!$C$51)) - (MAX(MIN((LOGNORM.INV(RAND(), LN(Hypothèses!$B$51), Hypothèses!$C$51)-Hypothèses!$E$51), Hypothèses!$D$51), 0)))*IF(B486&gt;=4,1,0)</f>
        <v>0</v>
      </c>
      <c r="I486" s="7">
        <f>((LOGNORM.INV(RAND(), LN(Hypothèses!$B$52), Hypothèses!$C$52)) - (MAX(MIN((LOGNORM.INV(RAND(), LN(Hypothèses!$B$52), Hypothèses!$C$52)-Hypothèses!$E$52), Hypothèses!$D$52), 0)))*IF(C486&gt;=1,1,0)+((LOGNORM.INV(RAND(), LN(Hypothèses!$B$52), Hypothèses!$C$52)) - (MAX(MIN((LOGNORM.INV(RAND(), LN(Hypothèses!$B$52), Hypothèses!$C$52)-Hypothèses!$E$52), Hypothèses!$D$52), 0)))*IF(C486&gt;=2,1,0)+((LOGNORM.INV(RAND(), LN(Hypothèses!$B$52), Hypothèses!$C$52)) - (MAX(MIN((LOGNORM.INV(RAND(), LN(Hypothèses!$B$52), Hypothèses!$C$52)-Hypothèses!$E$52), Hypothèses!$D$52), 0)))*IF(C486&gt;=3,1,0)+((LOGNORM.INV(RAND(), LN(Hypothèses!$B$52), Hypothèses!$C$52)) - (MAX(MIN((LOGNORM.INV(RAND(), LN(Hypothèses!$B$52), Hypothèses!$C$52)-Hypothèses!$E$52), Hypothèses!$D$52), 0)))*IF(C486&gt;=4,1,0)</f>
        <v>0</v>
      </c>
      <c r="J486" s="7">
        <f>((LOGNORM.INV(RAND(), LN(Hypothèses!$B$53), Hypothèses!$C$53)) - (MAX(MIN((LOGNORM.INV(RAND(), LN(Hypothèses!$B$53), Hypothèses!$C$53)-Hypothèses!$E$53), Hypothèses!$D$53), 0)))*IF(D486&gt;=1,1,0)+((LOGNORM.INV(RAND(), LN(Hypothèses!$B$53), Hypothèses!$C$53)) - (MAX(MIN((LOGNORM.INV(RAND(), LN(Hypothèses!$B$53), Hypothèses!$C$53)-Hypothèses!$E$53), Hypothèses!$D$53), 0)))*IF(D486&gt;=2,1,0)+((LOGNORM.INV(RAND(), LN(Hypothèses!$B$53), Hypothèses!$C$53)) - (MAX(MIN((LOGNORM.INV(RAND(), LN(Hypothèses!$B$53), Hypothèses!$C$53)-Hypothèses!$E$53), Hypothèses!$D$53), 0)))*IF(D486&gt;=3,1,0)+((LOGNORM.INV(RAND(), LN(Hypothèses!$B$53), Hypothèses!$C$53)) - (MAX(MIN((LOGNORM.INV(RAND(), LN(Hypothèses!$B$53), Hypothèses!$C$53)-Hypothèses!$E$53), Hypothèses!$D$53), 0)))*IF(D486&gt;=4,1,0)</f>
        <v>0</v>
      </c>
      <c r="K486" s="7">
        <f>E486+F486+G486</f>
        <v>0</v>
      </c>
      <c r="L486" s="7">
        <f>H486+I486+J486</f>
        <v>0</v>
      </c>
      <c r="M486" s="7">
        <f>Simulateur!$G$20 + L486</f>
        <v>0</v>
      </c>
    </row>
    <row r="487" spans="1:13">
      <c r="A487" s="11">
        <v>486</v>
      </c>
      <c r="B487" s="11">
        <f>BINOM.INV(1000, (Hypothèses!$B$43*Hypothèses!$B$46)/1000, RAND())</f>
        <v>0</v>
      </c>
      <c r="C487" s="11">
        <f>BINOM.INV(1000, (Hypothèses!$B$43*Hypothèses!$B$47)/1000, RAND())</f>
        <v>0</v>
      </c>
      <c r="D487" s="11">
        <f>BINOM.INV(1000, (Hypothèses!$B$43*Hypothèses!$B$48)/1000, RAND())</f>
        <v>0</v>
      </c>
      <c r="E487" s="7">
        <f>(MAX(MIN((LOGNORM.INV(RAND(), LN(Hypothèses!$B$51), Hypothèses!$C$51)-Hypothèses!$E$51), Hypothèses!$D$51), 0))*IF(B487&gt;=1,1,0)+(MAX(MIN((LOGNORM.INV(RAND(), LN(Hypothèses!$B$51), Hypothèses!$C$51)-Hypothèses!$E$51), Hypothèses!$D$51), 0))*IF(B487&gt;=2,1,0)+(MAX(MIN((LOGNORM.INV(RAND(), LN(Hypothèses!$B$51), Hypothèses!$C$51)-Hypothèses!$E$51), Hypothèses!$D$51), 0))*IF(B487&gt;=3,1,0)+(MAX(MIN((LOGNORM.INV(RAND(), LN(Hypothèses!$B$51), Hypothèses!$C$51)-Hypothèses!$E$51), Hypothèses!$D$51), 0))*IF(B487&gt;=4,1,0)</f>
        <v>0</v>
      </c>
      <c r="F487" s="7">
        <f>(MAX(MIN((LOGNORM.INV(RAND(), LN(Hypothèses!$B$52), Hypothèses!$C$52)-Hypothèses!$E$52), Hypothèses!$D$52), 0))*IF(C487&gt;=1,1,0)+(MAX(MIN((LOGNORM.INV(RAND(), LN(Hypothèses!$B$52), Hypothèses!$C$52)-Hypothèses!$E$52), Hypothèses!$D$52), 0))*IF(C487&gt;=2,1,0)+(MAX(MIN((LOGNORM.INV(RAND(), LN(Hypothèses!$B$52), Hypothèses!$C$52)-Hypothèses!$E$52), Hypothèses!$D$52), 0))*IF(C487&gt;=3,1,0)+(MAX(MIN((LOGNORM.INV(RAND(), LN(Hypothèses!$B$52), Hypothèses!$C$52)-Hypothèses!$E$52), Hypothèses!$D$52), 0))*IF(C487&gt;=4,1,0)</f>
        <v>0</v>
      </c>
      <c r="G487" s="7">
        <f>(MAX(MIN((LOGNORM.INV(RAND(), LN(Hypothèses!$B$53), Hypothèses!$C$53)-Hypothèses!$E$53), Hypothèses!$D$53), 0))*IF(D487&gt;=1,1,0)+(MAX(MIN((LOGNORM.INV(RAND(), LN(Hypothèses!$B$53), Hypothèses!$C$53)-Hypothèses!$E$53), Hypothèses!$D$53), 0))*IF(D487&gt;=2,1,0)+(MAX(MIN((LOGNORM.INV(RAND(), LN(Hypothèses!$B$53), Hypothèses!$C$53)-Hypothèses!$E$53), Hypothèses!$D$53), 0))*IF(D487&gt;=3,1,0)+(MAX(MIN((LOGNORM.INV(RAND(), LN(Hypothèses!$B$53), Hypothèses!$C$53)-Hypothèses!$E$53), Hypothèses!$D$53), 0))*IF(D487&gt;=4,1,0)</f>
        <v>0</v>
      </c>
      <c r="H487" s="7">
        <f>((LOGNORM.INV(RAND(), LN(Hypothèses!$B$51), Hypothèses!$C$51)) - (MAX(MIN((LOGNORM.INV(RAND(), LN(Hypothèses!$B$51), Hypothèses!$C$51)-Hypothèses!$E$51), Hypothèses!$D$51), 0)))*IF(B487&gt;=1,1,0)+((LOGNORM.INV(RAND(), LN(Hypothèses!$B$51), Hypothèses!$C$51)) - (MAX(MIN((LOGNORM.INV(RAND(), LN(Hypothèses!$B$51), Hypothèses!$C$51)-Hypothèses!$E$51), Hypothèses!$D$51), 0)))*IF(B487&gt;=2,1,0)+((LOGNORM.INV(RAND(), LN(Hypothèses!$B$51), Hypothèses!$C$51)) - (MAX(MIN((LOGNORM.INV(RAND(), LN(Hypothèses!$B$51), Hypothèses!$C$51)-Hypothèses!$E$51), Hypothèses!$D$51), 0)))*IF(B487&gt;=3,1,0)+((LOGNORM.INV(RAND(), LN(Hypothèses!$B$51), Hypothèses!$C$51)) - (MAX(MIN((LOGNORM.INV(RAND(), LN(Hypothèses!$B$51), Hypothèses!$C$51)-Hypothèses!$E$51), Hypothèses!$D$51), 0)))*IF(B487&gt;=4,1,0)</f>
        <v>0</v>
      </c>
      <c r="I487" s="7">
        <f>((LOGNORM.INV(RAND(), LN(Hypothèses!$B$52), Hypothèses!$C$52)) - (MAX(MIN((LOGNORM.INV(RAND(), LN(Hypothèses!$B$52), Hypothèses!$C$52)-Hypothèses!$E$52), Hypothèses!$D$52), 0)))*IF(C487&gt;=1,1,0)+((LOGNORM.INV(RAND(), LN(Hypothèses!$B$52), Hypothèses!$C$52)) - (MAX(MIN((LOGNORM.INV(RAND(), LN(Hypothèses!$B$52), Hypothèses!$C$52)-Hypothèses!$E$52), Hypothèses!$D$52), 0)))*IF(C487&gt;=2,1,0)+((LOGNORM.INV(RAND(), LN(Hypothèses!$B$52), Hypothèses!$C$52)) - (MAX(MIN((LOGNORM.INV(RAND(), LN(Hypothèses!$B$52), Hypothèses!$C$52)-Hypothèses!$E$52), Hypothèses!$D$52), 0)))*IF(C487&gt;=3,1,0)+((LOGNORM.INV(RAND(), LN(Hypothèses!$B$52), Hypothèses!$C$52)) - (MAX(MIN((LOGNORM.INV(RAND(), LN(Hypothèses!$B$52), Hypothèses!$C$52)-Hypothèses!$E$52), Hypothèses!$D$52), 0)))*IF(C487&gt;=4,1,0)</f>
        <v>0</v>
      </c>
      <c r="J487" s="7">
        <f>((LOGNORM.INV(RAND(), LN(Hypothèses!$B$53), Hypothèses!$C$53)) - (MAX(MIN((LOGNORM.INV(RAND(), LN(Hypothèses!$B$53), Hypothèses!$C$53)-Hypothèses!$E$53), Hypothèses!$D$53), 0)))*IF(D487&gt;=1,1,0)+((LOGNORM.INV(RAND(), LN(Hypothèses!$B$53), Hypothèses!$C$53)) - (MAX(MIN((LOGNORM.INV(RAND(), LN(Hypothèses!$B$53), Hypothèses!$C$53)-Hypothèses!$E$53), Hypothèses!$D$53), 0)))*IF(D487&gt;=2,1,0)+((LOGNORM.INV(RAND(), LN(Hypothèses!$B$53), Hypothèses!$C$53)) - (MAX(MIN((LOGNORM.INV(RAND(), LN(Hypothèses!$B$53), Hypothèses!$C$53)-Hypothèses!$E$53), Hypothèses!$D$53), 0)))*IF(D487&gt;=3,1,0)+((LOGNORM.INV(RAND(), LN(Hypothèses!$B$53), Hypothèses!$C$53)) - (MAX(MIN((LOGNORM.INV(RAND(), LN(Hypothèses!$B$53), Hypothèses!$C$53)-Hypothèses!$E$53), Hypothèses!$D$53), 0)))*IF(D487&gt;=4,1,0)</f>
        <v>0</v>
      </c>
      <c r="K487" s="7">
        <f>E487+F487+G487</f>
        <v>0</v>
      </c>
      <c r="L487" s="7">
        <f>H487+I487+J487</f>
        <v>0</v>
      </c>
      <c r="M487" s="7">
        <f>Simulateur!$G$20 + L487</f>
        <v>0</v>
      </c>
    </row>
    <row r="488" spans="1:13">
      <c r="A488" s="11">
        <v>487</v>
      </c>
      <c r="B488" s="11">
        <f>BINOM.INV(1000, (Hypothèses!$B$43*Hypothèses!$B$46)/1000, RAND())</f>
        <v>0</v>
      </c>
      <c r="C488" s="11">
        <f>BINOM.INV(1000, (Hypothèses!$B$43*Hypothèses!$B$47)/1000, RAND())</f>
        <v>0</v>
      </c>
      <c r="D488" s="11">
        <f>BINOM.INV(1000, (Hypothèses!$B$43*Hypothèses!$B$48)/1000, RAND())</f>
        <v>0</v>
      </c>
      <c r="E488" s="7">
        <f>(MAX(MIN((LOGNORM.INV(RAND(), LN(Hypothèses!$B$51), Hypothèses!$C$51)-Hypothèses!$E$51), Hypothèses!$D$51), 0))*IF(B488&gt;=1,1,0)+(MAX(MIN((LOGNORM.INV(RAND(), LN(Hypothèses!$B$51), Hypothèses!$C$51)-Hypothèses!$E$51), Hypothèses!$D$51), 0))*IF(B488&gt;=2,1,0)+(MAX(MIN((LOGNORM.INV(RAND(), LN(Hypothèses!$B$51), Hypothèses!$C$51)-Hypothèses!$E$51), Hypothèses!$D$51), 0))*IF(B488&gt;=3,1,0)+(MAX(MIN((LOGNORM.INV(RAND(), LN(Hypothèses!$B$51), Hypothèses!$C$51)-Hypothèses!$E$51), Hypothèses!$D$51), 0))*IF(B488&gt;=4,1,0)</f>
        <v>0</v>
      </c>
      <c r="F488" s="7">
        <f>(MAX(MIN((LOGNORM.INV(RAND(), LN(Hypothèses!$B$52), Hypothèses!$C$52)-Hypothèses!$E$52), Hypothèses!$D$52), 0))*IF(C488&gt;=1,1,0)+(MAX(MIN((LOGNORM.INV(RAND(), LN(Hypothèses!$B$52), Hypothèses!$C$52)-Hypothèses!$E$52), Hypothèses!$D$52), 0))*IF(C488&gt;=2,1,0)+(MAX(MIN((LOGNORM.INV(RAND(), LN(Hypothèses!$B$52), Hypothèses!$C$52)-Hypothèses!$E$52), Hypothèses!$D$52), 0))*IF(C488&gt;=3,1,0)+(MAX(MIN((LOGNORM.INV(RAND(), LN(Hypothèses!$B$52), Hypothèses!$C$52)-Hypothèses!$E$52), Hypothèses!$D$52), 0))*IF(C488&gt;=4,1,0)</f>
        <v>0</v>
      </c>
      <c r="G488" s="7">
        <f>(MAX(MIN((LOGNORM.INV(RAND(), LN(Hypothèses!$B$53), Hypothèses!$C$53)-Hypothèses!$E$53), Hypothèses!$D$53), 0))*IF(D488&gt;=1,1,0)+(MAX(MIN((LOGNORM.INV(RAND(), LN(Hypothèses!$B$53), Hypothèses!$C$53)-Hypothèses!$E$53), Hypothèses!$D$53), 0))*IF(D488&gt;=2,1,0)+(MAX(MIN((LOGNORM.INV(RAND(), LN(Hypothèses!$B$53), Hypothèses!$C$53)-Hypothèses!$E$53), Hypothèses!$D$53), 0))*IF(D488&gt;=3,1,0)+(MAX(MIN((LOGNORM.INV(RAND(), LN(Hypothèses!$B$53), Hypothèses!$C$53)-Hypothèses!$E$53), Hypothèses!$D$53), 0))*IF(D488&gt;=4,1,0)</f>
        <v>0</v>
      </c>
      <c r="H488" s="7">
        <f>((LOGNORM.INV(RAND(), LN(Hypothèses!$B$51), Hypothèses!$C$51)) - (MAX(MIN((LOGNORM.INV(RAND(), LN(Hypothèses!$B$51), Hypothèses!$C$51)-Hypothèses!$E$51), Hypothèses!$D$51), 0)))*IF(B488&gt;=1,1,0)+((LOGNORM.INV(RAND(), LN(Hypothèses!$B$51), Hypothèses!$C$51)) - (MAX(MIN((LOGNORM.INV(RAND(), LN(Hypothèses!$B$51), Hypothèses!$C$51)-Hypothèses!$E$51), Hypothèses!$D$51), 0)))*IF(B488&gt;=2,1,0)+((LOGNORM.INV(RAND(), LN(Hypothèses!$B$51), Hypothèses!$C$51)) - (MAX(MIN((LOGNORM.INV(RAND(), LN(Hypothèses!$B$51), Hypothèses!$C$51)-Hypothèses!$E$51), Hypothèses!$D$51), 0)))*IF(B488&gt;=3,1,0)+((LOGNORM.INV(RAND(), LN(Hypothèses!$B$51), Hypothèses!$C$51)) - (MAX(MIN((LOGNORM.INV(RAND(), LN(Hypothèses!$B$51), Hypothèses!$C$51)-Hypothèses!$E$51), Hypothèses!$D$51), 0)))*IF(B488&gt;=4,1,0)</f>
        <v>0</v>
      </c>
      <c r="I488" s="7">
        <f>((LOGNORM.INV(RAND(), LN(Hypothèses!$B$52), Hypothèses!$C$52)) - (MAX(MIN((LOGNORM.INV(RAND(), LN(Hypothèses!$B$52), Hypothèses!$C$52)-Hypothèses!$E$52), Hypothèses!$D$52), 0)))*IF(C488&gt;=1,1,0)+((LOGNORM.INV(RAND(), LN(Hypothèses!$B$52), Hypothèses!$C$52)) - (MAX(MIN((LOGNORM.INV(RAND(), LN(Hypothèses!$B$52), Hypothèses!$C$52)-Hypothèses!$E$52), Hypothèses!$D$52), 0)))*IF(C488&gt;=2,1,0)+((LOGNORM.INV(RAND(), LN(Hypothèses!$B$52), Hypothèses!$C$52)) - (MAX(MIN((LOGNORM.INV(RAND(), LN(Hypothèses!$B$52), Hypothèses!$C$52)-Hypothèses!$E$52), Hypothèses!$D$52), 0)))*IF(C488&gt;=3,1,0)+((LOGNORM.INV(RAND(), LN(Hypothèses!$B$52), Hypothèses!$C$52)) - (MAX(MIN((LOGNORM.INV(RAND(), LN(Hypothèses!$B$52), Hypothèses!$C$52)-Hypothèses!$E$52), Hypothèses!$D$52), 0)))*IF(C488&gt;=4,1,0)</f>
        <v>0</v>
      </c>
      <c r="J488" s="7">
        <f>((LOGNORM.INV(RAND(), LN(Hypothèses!$B$53), Hypothèses!$C$53)) - (MAX(MIN((LOGNORM.INV(RAND(), LN(Hypothèses!$B$53), Hypothèses!$C$53)-Hypothèses!$E$53), Hypothèses!$D$53), 0)))*IF(D488&gt;=1,1,0)+((LOGNORM.INV(RAND(), LN(Hypothèses!$B$53), Hypothèses!$C$53)) - (MAX(MIN((LOGNORM.INV(RAND(), LN(Hypothèses!$B$53), Hypothèses!$C$53)-Hypothèses!$E$53), Hypothèses!$D$53), 0)))*IF(D488&gt;=2,1,0)+((LOGNORM.INV(RAND(), LN(Hypothèses!$B$53), Hypothèses!$C$53)) - (MAX(MIN((LOGNORM.INV(RAND(), LN(Hypothèses!$B$53), Hypothèses!$C$53)-Hypothèses!$E$53), Hypothèses!$D$53), 0)))*IF(D488&gt;=3,1,0)+((LOGNORM.INV(RAND(), LN(Hypothèses!$B$53), Hypothèses!$C$53)) - (MAX(MIN((LOGNORM.INV(RAND(), LN(Hypothèses!$B$53), Hypothèses!$C$53)-Hypothèses!$E$53), Hypothèses!$D$53), 0)))*IF(D488&gt;=4,1,0)</f>
        <v>0</v>
      </c>
      <c r="K488" s="7">
        <f>E488+F488+G488</f>
        <v>0</v>
      </c>
      <c r="L488" s="7">
        <f>H488+I488+J488</f>
        <v>0</v>
      </c>
      <c r="M488" s="7">
        <f>Simulateur!$G$20 + L488</f>
        <v>0</v>
      </c>
    </row>
    <row r="489" spans="1:13">
      <c r="A489" s="11">
        <v>488</v>
      </c>
      <c r="B489" s="11">
        <f>BINOM.INV(1000, (Hypothèses!$B$43*Hypothèses!$B$46)/1000, RAND())</f>
        <v>0</v>
      </c>
      <c r="C489" s="11">
        <f>BINOM.INV(1000, (Hypothèses!$B$43*Hypothèses!$B$47)/1000, RAND())</f>
        <v>0</v>
      </c>
      <c r="D489" s="11">
        <f>BINOM.INV(1000, (Hypothèses!$B$43*Hypothèses!$B$48)/1000, RAND())</f>
        <v>0</v>
      </c>
      <c r="E489" s="7">
        <f>(MAX(MIN((LOGNORM.INV(RAND(), LN(Hypothèses!$B$51), Hypothèses!$C$51)-Hypothèses!$E$51), Hypothèses!$D$51), 0))*IF(B489&gt;=1,1,0)+(MAX(MIN((LOGNORM.INV(RAND(), LN(Hypothèses!$B$51), Hypothèses!$C$51)-Hypothèses!$E$51), Hypothèses!$D$51), 0))*IF(B489&gt;=2,1,0)+(MAX(MIN((LOGNORM.INV(RAND(), LN(Hypothèses!$B$51), Hypothèses!$C$51)-Hypothèses!$E$51), Hypothèses!$D$51), 0))*IF(B489&gt;=3,1,0)+(MAX(MIN((LOGNORM.INV(RAND(), LN(Hypothèses!$B$51), Hypothèses!$C$51)-Hypothèses!$E$51), Hypothèses!$D$51), 0))*IF(B489&gt;=4,1,0)</f>
        <v>0</v>
      </c>
      <c r="F489" s="7">
        <f>(MAX(MIN((LOGNORM.INV(RAND(), LN(Hypothèses!$B$52), Hypothèses!$C$52)-Hypothèses!$E$52), Hypothèses!$D$52), 0))*IF(C489&gt;=1,1,0)+(MAX(MIN((LOGNORM.INV(RAND(), LN(Hypothèses!$B$52), Hypothèses!$C$52)-Hypothèses!$E$52), Hypothèses!$D$52), 0))*IF(C489&gt;=2,1,0)+(MAX(MIN((LOGNORM.INV(RAND(), LN(Hypothèses!$B$52), Hypothèses!$C$52)-Hypothèses!$E$52), Hypothèses!$D$52), 0))*IF(C489&gt;=3,1,0)+(MAX(MIN((LOGNORM.INV(RAND(), LN(Hypothèses!$B$52), Hypothèses!$C$52)-Hypothèses!$E$52), Hypothèses!$D$52), 0))*IF(C489&gt;=4,1,0)</f>
        <v>0</v>
      </c>
      <c r="G489" s="7">
        <f>(MAX(MIN((LOGNORM.INV(RAND(), LN(Hypothèses!$B$53), Hypothèses!$C$53)-Hypothèses!$E$53), Hypothèses!$D$53), 0))*IF(D489&gt;=1,1,0)+(MAX(MIN((LOGNORM.INV(RAND(), LN(Hypothèses!$B$53), Hypothèses!$C$53)-Hypothèses!$E$53), Hypothèses!$D$53), 0))*IF(D489&gt;=2,1,0)+(MAX(MIN((LOGNORM.INV(RAND(), LN(Hypothèses!$B$53), Hypothèses!$C$53)-Hypothèses!$E$53), Hypothèses!$D$53), 0))*IF(D489&gt;=3,1,0)+(MAX(MIN((LOGNORM.INV(RAND(), LN(Hypothèses!$B$53), Hypothèses!$C$53)-Hypothèses!$E$53), Hypothèses!$D$53), 0))*IF(D489&gt;=4,1,0)</f>
        <v>0</v>
      </c>
      <c r="H489" s="7">
        <f>((LOGNORM.INV(RAND(), LN(Hypothèses!$B$51), Hypothèses!$C$51)) - (MAX(MIN((LOGNORM.INV(RAND(), LN(Hypothèses!$B$51), Hypothèses!$C$51)-Hypothèses!$E$51), Hypothèses!$D$51), 0)))*IF(B489&gt;=1,1,0)+((LOGNORM.INV(RAND(), LN(Hypothèses!$B$51), Hypothèses!$C$51)) - (MAX(MIN((LOGNORM.INV(RAND(), LN(Hypothèses!$B$51), Hypothèses!$C$51)-Hypothèses!$E$51), Hypothèses!$D$51), 0)))*IF(B489&gt;=2,1,0)+((LOGNORM.INV(RAND(), LN(Hypothèses!$B$51), Hypothèses!$C$51)) - (MAX(MIN((LOGNORM.INV(RAND(), LN(Hypothèses!$B$51), Hypothèses!$C$51)-Hypothèses!$E$51), Hypothèses!$D$51), 0)))*IF(B489&gt;=3,1,0)+((LOGNORM.INV(RAND(), LN(Hypothèses!$B$51), Hypothèses!$C$51)) - (MAX(MIN((LOGNORM.INV(RAND(), LN(Hypothèses!$B$51), Hypothèses!$C$51)-Hypothèses!$E$51), Hypothèses!$D$51), 0)))*IF(B489&gt;=4,1,0)</f>
        <v>0</v>
      </c>
      <c r="I489" s="7">
        <f>((LOGNORM.INV(RAND(), LN(Hypothèses!$B$52), Hypothèses!$C$52)) - (MAX(MIN((LOGNORM.INV(RAND(), LN(Hypothèses!$B$52), Hypothèses!$C$52)-Hypothèses!$E$52), Hypothèses!$D$52), 0)))*IF(C489&gt;=1,1,0)+((LOGNORM.INV(RAND(), LN(Hypothèses!$B$52), Hypothèses!$C$52)) - (MAX(MIN((LOGNORM.INV(RAND(), LN(Hypothèses!$B$52), Hypothèses!$C$52)-Hypothèses!$E$52), Hypothèses!$D$52), 0)))*IF(C489&gt;=2,1,0)+((LOGNORM.INV(RAND(), LN(Hypothèses!$B$52), Hypothèses!$C$52)) - (MAX(MIN((LOGNORM.INV(RAND(), LN(Hypothèses!$B$52), Hypothèses!$C$52)-Hypothèses!$E$52), Hypothèses!$D$52), 0)))*IF(C489&gt;=3,1,0)+((LOGNORM.INV(RAND(), LN(Hypothèses!$B$52), Hypothèses!$C$52)) - (MAX(MIN((LOGNORM.INV(RAND(), LN(Hypothèses!$B$52), Hypothèses!$C$52)-Hypothèses!$E$52), Hypothèses!$D$52), 0)))*IF(C489&gt;=4,1,0)</f>
        <v>0</v>
      </c>
      <c r="J489" s="7">
        <f>((LOGNORM.INV(RAND(), LN(Hypothèses!$B$53), Hypothèses!$C$53)) - (MAX(MIN((LOGNORM.INV(RAND(), LN(Hypothèses!$B$53), Hypothèses!$C$53)-Hypothèses!$E$53), Hypothèses!$D$53), 0)))*IF(D489&gt;=1,1,0)+((LOGNORM.INV(RAND(), LN(Hypothèses!$B$53), Hypothèses!$C$53)) - (MAX(MIN((LOGNORM.INV(RAND(), LN(Hypothèses!$B$53), Hypothèses!$C$53)-Hypothèses!$E$53), Hypothèses!$D$53), 0)))*IF(D489&gt;=2,1,0)+((LOGNORM.INV(RAND(), LN(Hypothèses!$B$53), Hypothèses!$C$53)) - (MAX(MIN((LOGNORM.INV(RAND(), LN(Hypothèses!$B$53), Hypothèses!$C$53)-Hypothèses!$E$53), Hypothèses!$D$53), 0)))*IF(D489&gt;=3,1,0)+((LOGNORM.INV(RAND(), LN(Hypothèses!$B$53), Hypothèses!$C$53)) - (MAX(MIN((LOGNORM.INV(RAND(), LN(Hypothèses!$B$53), Hypothèses!$C$53)-Hypothèses!$E$53), Hypothèses!$D$53), 0)))*IF(D489&gt;=4,1,0)</f>
        <v>0</v>
      </c>
      <c r="K489" s="7">
        <f>E489+F489+G489</f>
        <v>0</v>
      </c>
      <c r="L489" s="7">
        <f>H489+I489+J489</f>
        <v>0</v>
      </c>
      <c r="M489" s="7">
        <f>Simulateur!$G$20 + L489</f>
        <v>0</v>
      </c>
    </row>
    <row r="490" spans="1:13">
      <c r="A490" s="11">
        <v>489</v>
      </c>
      <c r="B490" s="11">
        <f>BINOM.INV(1000, (Hypothèses!$B$43*Hypothèses!$B$46)/1000, RAND())</f>
        <v>0</v>
      </c>
      <c r="C490" s="11">
        <f>BINOM.INV(1000, (Hypothèses!$B$43*Hypothèses!$B$47)/1000, RAND())</f>
        <v>0</v>
      </c>
      <c r="D490" s="11">
        <f>BINOM.INV(1000, (Hypothèses!$B$43*Hypothèses!$B$48)/1000, RAND())</f>
        <v>0</v>
      </c>
      <c r="E490" s="7">
        <f>(MAX(MIN((LOGNORM.INV(RAND(), LN(Hypothèses!$B$51), Hypothèses!$C$51)-Hypothèses!$E$51), Hypothèses!$D$51), 0))*IF(B490&gt;=1,1,0)+(MAX(MIN((LOGNORM.INV(RAND(), LN(Hypothèses!$B$51), Hypothèses!$C$51)-Hypothèses!$E$51), Hypothèses!$D$51), 0))*IF(B490&gt;=2,1,0)+(MAX(MIN((LOGNORM.INV(RAND(), LN(Hypothèses!$B$51), Hypothèses!$C$51)-Hypothèses!$E$51), Hypothèses!$D$51), 0))*IF(B490&gt;=3,1,0)+(MAX(MIN((LOGNORM.INV(RAND(), LN(Hypothèses!$B$51), Hypothèses!$C$51)-Hypothèses!$E$51), Hypothèses!$D$51), 0))*IF(B490&gt;=4,1,0)</f>
        <v>0</v>
      </c>
      <c r="F490" s="7">
        <f>(MAX(MIN((LOGNORM.INV(RAND(), LN(Hypothèses!$B$52), Hypothèses!$C$52)-Hypothèses!$E$52), Hypothèses!$D$52), 0))*IF(C490&gt;=1,1,0)+(MAX(MIN((LOGNORM.INV(RAND(), LN(Hypothèses!$B$52), Hypothèses!$C$52)-Hypothèses!$E$52), Hypothèses!$D$52), 0))*IF(C490&gt;=2,1,0)+(MAX(MIN((LOGNORM.INV(RAND(), LN(Hypothèses!$B$52), Hypothèses!$C$52)-Hypothèses!$E$52), Hypothèses!$D$52), 0))*IF(C490&gt;=3,1,0)+(MAX(MIN((LOGNORM.INV(RAND(), LN(Hypothèses!$B$52), Hypothèses!$C$52)-Hypothèses!$E$52), Hypothèses!$D$52), 0))*IF(C490&gt;=4,1,0)</f>
        <v>0</v>
      </c>
      <c r="G490" s="7">
        <f>(MAX(MIN((LOGNORM.INV(RAND(), LN(Hypothèses!$B$53), Hypothèses!$C$53)-Hypothèses!$E$53), Hypothèses!$D$53), 0))*IF(D490&gt;=1,1,0)+(MAX(MIN((LOGNORM.INV(RAND(), LN(Hypothèses!$B$53), Hypothèses!$C$53)-Hypothèses!$E$53), Hypothèses!$D$53), 0))*IF(D490&gt;=2,1,0)+(MAX(MIN((LOGNORM.INV(RAND(), LN(Hypothèses!$B$53), Hypothèses!$C$53)-Hypothèses!$E$53), Hypothèses!$D$53), 0))*IF(D490&gt;=3,1,0)+(MAX(MIN((LOGNORM.INV(RAND(), LN(Hypothèses!$B$53), Hypothèses!$C$53)-Hypothèses!$E$53), Hypothèses!$D$53), 0))*IF(D490&gt;=4,1,0)</f>
        <v>0</v>
      </c>
      <c r="H490" s="7">
        <f>((LOGNORM.INV(RAND(), LN(Hypothèses!$B$51), Hypothèses!$C$51)) - (MAX(MIN((LOGNORM.INV(RAND(), LN(Hypothèses!$B$51), Hypothèses!$C$51)-Hypothèses!$E$51), Hypothèses!$D$51), 0)))*IF(B490&gt;=1,1,0)+((LOGNORM.INV(RAND(), LN(Hypothèses!$B$51), Hypothèses!$C$51)) - (MAX(MIN((LOGNORM.INV(RAND(), LN(Hypothèses!$B$51), Hypothèses!$C$51)-Hypothèses!$E$51), Hypothèses!$D$51), 0)))*IF(B490&gt;=2,1,0)+((LOGNORM.INV(RAND(), LN(Hypothèses!$B$51), Hypothèses!$C$51)) - (MAX(MIN((LOGNORM.INV(RAND(), LN(Hypothèses!$B$51), Hypothèses!$C$51)-Hypothèses!$E$51), Hypothèses!$D$51), 0)))*IF(B490&gt;=3,1,0)+((LOGNORM.INV(RAND(), LN(Hypothèses!$B$51), Hypothèses!$C$51)) - (MAX(MIN((LOGNORM.INV(RAND(), LN(Hypothèses!$B$51), Hypothèses!$C$51)-Hypothèses!$E$51), Hypothèses!$D$51), 0)))*IF(B490&gt;=4,1,0)</f>
        <v>0</v>
      </c>
      <c r="I490" s="7">
        <f>((LOGNORM.INV(RAND(), LN(Hypothèses!$B$52), Hypothèses!$C$52)) - (MAX(MIN((LOGNORM.INV(RAND(), LN(Hypothèses!$B$52), Hypothèses!$C$52)-Hypothèses!$E$52), Hypothèses!$D$52), 0)))*IF(C490&gt;=1,1,0)+((LOGNORM.INV(RAND(), LN(Hypothèses!$B$52), Hypothèses!$C$52)) - (MAX(MIN((LOGNORM.INV(RAND(), LN(Hypothèses!$B$52), Hypothèses!$C$52)-Hypothèses!$E$52), Hypothèses!$D$52), 0)))*IF(C490&gt;=2,1,0)+((LOGNORM.INV(RAND(), LN(Hypothèses!$B$52), Hypothèses!$C$52)) - (MAX(MIN((LOGNORM.INV(RAND(), LN(Hypothèses!$B$52), Hypothèses!$C$52)-Hypothèses!$E$52), Hypothèses!$D$52), 0)))*IF(C490&gt;=3,1,0)+((LOGNORM.INV(RAND(), LN(Hypothèses!$B$52), Hypothèses!$C$52)) - (MAX(MIN((LOGNORM.INV(RAND(), LN(Hypothèses!$B$52), Hypothèses!$C$52)-Hypothèses!$E$52), Hypothèses!$D$52), 0)))*IF(C490&gt;=4,1,0)</f>
        <v>0</v>
      </c>
      <c r="J490" s="7">
        <f>((LOGNORM.INV(RAND(), LN(Hypothèses!$B$53), Hypothèses!$C$53)) - (MAX(MIN((LOGNORM.INV(RAND(), LN(Hypothèses!$B$53), Hypothèses!$C$53)-Hypothèses!$E$53), Hypothèses!$D$53), 0)))*IF(D490&gt;=1,1,0)+((LOGNORM.INV(RAND(), LN(Hypothèses!$B$53), Hypothèses!$C$53)) - (MAX(MIN((LOGNORM.INV(RAND(), LN(Hypothèses!$B$53), Hypothèses!$C$53)-Hypothèses!$E$53), Hypothèses!$D$53), 0)))*IF(D490&gt;=2,1,0)+((LOGNORM.INV(RAND(), LN(Hypothèses!$B$53), Hypothèses!$C$53)) - (MAX(MIN((LOGNORM.INV(RAND(), LN(Hypothèses!$B$53), Hypothèses!$C$53)-Hypothèses!$E$53), Hypothèses!$D$53), 0)))*IF(D490&gt;=3,1,0)+((LOGNORM.INV(RAND(), LN(Hypothèses!$B$53), Hypothèses!$C$53)) - (MAX(MIN((LOGNORM.INV(RAND(), LN(Hypothèses!$B$53), Hypothèses!$C$53)-Hypothèses!$E$53), Hypothèses!$D$53), 0)))*IF(D490&gt;=4,1,0)</f>
        <v>0</v>
      </c>
      <c r="K490" s="7">
        <f>E490+F490+G490</f>
        <v>0</v>
      </c>
      <c r="L490" s="7">
        <f>H490+I490+J490</f>
        <v>0</v>
      </c>
      <c r="M490" s="7">
        <f>Simulateur!$G$20 + L490</f>
        <v>0</v>
      </c>
    </row>
    <row r="491" spans="1:13">
      <c r="A491" s="11">
        <v>490</v>
      </c>
      <c r="B491" s="11">
        <f>BINOM.INV(1000, (Hypothèses!$B$43*Hypothèses!$B$46)/1000, RAND())</f>
        <v>0</v>
      </c>
      <c r="C491" s="11">
        <f>BINOM.INV(1000, (Hypothèses!$B$43*Hypothèses!$B$47)/1000, RAND())</f>
        <v>0</v>
      </c>
      <c r="D491" s="11">
        <f>BINOM.INV(1000, (Hypothèses!$B$43*Hypothèses!$B$48)/1000, RAND())</f>
        <v>0</v>
      </c>
      <c r="E491" s="7">
        <f>(MAX(MIN((LOGNORM.INV(RAND(), LN(Hypothèses!$B$51), Hypothèses!$C$51)-Hypothèses!$E$51), Hypothèses!$D$51), 0))*IF(B491&gt;=1,1,0)+(MAX(MIN((LOGNORM.INV(RAND(), LN(Hypothèses!$B$51), Hypothèses!$C$51)-Hypothèses!$E$51), Hypothèses!$D$51), 0))*IF(B491&gt;=2,1,0)+(MAX(MIN((LOGNORM.INV(RAND(), LN(Hypothèses!$B$51), Hypothèses!$C$51)-Hypothèses!$E$51), Hypothèses!$D$51), 0))*IF(B491&gt;=3,1,0)+(MAX(MIN((LOGNORM.INV(RAND(), LN(Hypothèses!$B$51), Hypothèses!$C$51)-Hypothèses!$E$51), Hypothèses!$D$51), 0))*IF(B491&gt;=4,1,0)</f>
        <v>0</v>
      </c>
      <c r="F491" s="7">
        <f>(MAX(MIN((LOGNORM.INV(RAND(), LN(Hypothèses!$B$52), Hypothèses!$C$52)-Hypothèses!$E$52), Hypothèses!$D$52), 0))*IF(C491&gt;=1,1,0)+(MAX(MIN((LOGNORM.INV(RAND(), LN(Hypothèses!$B$52), Hypothèses!$C$52)-Hypothèses!$E$52), Hypothèses!$D$52), 0))*IF(C491&gt;=2,1,0)+(MAX(MIN((LOGNORM.INV(RAND(), LN(Hypothèses!$B$52), Hypothèses!$C$52)-Hypothèses!$E$52), Hypothèses!$D$52), 0))*IF(C491&gt;=3,1,0)+(MAX(MIN((LOGNORM.INV(RAND(), LN(Hypothèses!$B$52), Hypothèses!$C$52)-Hypothèses!$E$52), Hypothèses!$D$52), 0))*IF(C491&gt;=4,1,0)</f>
        <v>0</v>
      </c>
      <c r="G491" s="7">
        <f>(MAX(MIN((LOGNORM.INV(RAND(), LN(Hypothèses!$B$53), Hypothèses!$C$53)-Hypothèses!$E$53), Hypothèses!$D$53), 0))*IF(D491&gt;=1,1,0)+(MAX(MIN((LOGNORM.INV(RAND(), LN(Hypothèses!$B$53), Hypothèses!$C$53)-Hypothèses!$E$53), Hypothèses!$D$53), 0))*IF(D491&gt;=2,1,0)+(MAX(MIN((LOGNORM.INV(RAND(), LN(Hypothèses!$B$53), Hypothèses!$C$53)-Hypothèses!$E$53), Hypothèses!$D$53), 0))*IF(D491&gt;=3,1,0)+(MAX(MIN((LOGNORM.INV(RAND(), LN(Hypothèses!$B$53), Hypothèses!$C$53)-Hypothèses!$E$53), Hypothèses!$D$53), 0))*IF(D491&gt;=4,1,0)</f>
        <v>0</v>
      </c>
      <c r="H491" s="7">
        <f>((LOGNORM.INV(RAND(), LN(Hypothèses!$B$51), Hypothèses!$C$51)) - (MAX(MIN((LOGNORM.INV(RAND(), LN(Hypothèses!$B$51), Hypothèses!$C$51)-Hypothèses!$E$51), Hypothèses!$D$51), 0)))*IF(B491&gt;=1,1,0)+((LOGNORM.INV(RAND(), LN(Hypothèses!$B$51), Hypothèses!$C$51)) - (MAX(MIN((LOGNORM.INV(RAND(), LN(Hypothèses!$B$51), Hypothèses!$C$51)-Hypothèses!$E$51), Hypothèses!$D$51), 0)))*IF(B491&gt;=2,1,0)+((LOGNORM.INV(RAND(), LN(Hypothèses!$B$51), Hypothèses!$C$51)) - (MAX(MIN((LOGNORM.INV(RAND(), LN(Hypothèses!$B$51), Hypothèses!$C$51)-Hypothèses!$E$51), Hypothèses!$D$51), 0)))*IF(B491&gt;=3,1,0)+((LOGNORM.INV(RAND(), LN(Hypothèses!$B$51), Hypothèses!$C$51)) - (MAX(MIN((LOGNORM.INV(RAND(), LN(Hypothèses!$B$51), Hypothèses!$C$51)-Hypothèses!$E$51), Hypothèses!$D$51), 0)))*IF(B491&gt;=4,1,0)</f>
        <v>0</v>
      </c>
      <c r="I491" s="7">
        <f>((LOGNORM.INV(RAND(), LN(Hypothèses!$B$52), Hypothèses!$C$52)) - (MAX(MIN((LOGNORM.INV(RAND(), LN(Hypothèses!$B$52), Hypothèses!$C$52)-Hypothèses!$E$52), Hypothèses!$D$52), 0)))*IF(C491&gt;=1,1,0)+((LOGNORM.INV(RAND(), LN(Hypothèses!$B$52), Hypothèses!$C$52)) - (MAX(MIN((LOGNORM.INV(RAND(), LN(Hypothèses!$B$52), Hypothèses!$C$52)-Hypothèses!$E$52), Hypothèses!$D$52), 0)))*IF(C491&gt;=2,1,0)+((LOGNORM.INV(RAND(), LN(Hypothèses!$B$52), Hypothèses!$C$52)) - (MAX(MIN((LOGNORM.INV(RAND(), LN(Hypothèses!$B$52), Hypothèses!$C$52)-Hypothèses!$E$52), Hypothèses!$D$52), 0)))*IF(C491&gt;=3,1,0)+((LOGNORM.INV(RAND(), LN(Hypothèses!$B$52), Hypothèses!$C$52)) - (MAX(MIN((LOGNORM.INV(RAND(), LN(Hypothèses!$B$52), Hypothèses!$C$52)-Hypothèses!$E$52), Hypothèses!$D$52), 0)))*IF(C491&gt;=4,1,0)</f>
        <v>0</v>
      </c>
      <c r="J491" s="7">
        <f>((LOGNORM.INV(RAND(), LN(Hypothèses!$B$53), Hypothèses!$C$53)) - (MAX(MIN((LOGNORM.INV(RAND(), LN(Hypothèses!$B$53), Hypothèses!$C$53)-Hypothèses!$E$53), Hypothèses!$D$53), 0)))*IF(D491&gt;=1,1,0)+((LOGNORM.INV(RAND(), LN(Hypothèses!$B$53), Hypothèses!$C$53)) - (MAX(MIN((LOGNORM.INV(RAND(), LN(Hypothèses!$B$53), Hypothèses!$C$53)-Hypothèses!$E$53), Hypothèses!$D$53), 0)))*IF(D491&gt;=2,1,0)+((LOGNORM.INV(RAND(), LN(Hypothèses!$B$53), Hypothèses!$C$53)) - (MAX(MIN((LOGNORM.INV(RAND(), LN(Hypothèses!$B$53), Hypothèses!$C$53)-Hypothèses!$E$53), Hypothèses!$D$53), 0)))*IF(D491&gt;=3,1,0)+((LOGNORM.INV(RAND(), LN(Hypothèses!$B$53), Hypothèses!$C$53)) - (MAX(MIN((LOGNORM.INV(RAND(), LN(Hypothèses!$B$53), Hypothèses!$C$53)-Hypothèses!$E$53), Hypothèses!$D$53), 0)))*IF(D491&gt;=4,1,0)</f>
        <v>0</v>
      </c>
      <c r="K491" s="7">
        <f>E491+F491+G491</f>
        <v>0</v>
      </c>
      <c r="L491" s="7">
        <f>H491+I491+J491</f>
        <v>0</v>
      </c>
      <c r="M491" s="7">
        <f>Simulateur!$G$20 + L491</f>
        <v>0</v>
      </c>
    </row>
    <row r="492" spans="1:13">
      <c r="A492" s="11">
        <v>491</v>
      </c>
      <c r="B492" s="11">
        <f>BINOM.INV(1000, (Hypothèses!$B$43*Hypothèses!$B$46)/1000, RAND())</f>
        <v>0</v>
      </c>
      <c r="C492" s="11">
        <f>BINOM.INV(1000, (Hypothèses!$B$43*Hypothèses!$B$47)/1000, RAND())</f>
        <v>0</v>
      </c>
      <c r="D492" s="11">
        <f>BINOM.INV(1000, (Hypothèses!$B$43*Hypothèses!$B$48)/1000, RAND())</f>
        <v>0</v>
      </c>
      <c r="E492" s="7">
        <f>(MAX(MIN((LOGNORM.INV(RAND(), LN(Hypothèses!$B$51), Hypothèses!$C$51)-Hypothèses!$E$51), Hypothèses!$D$51), 0))*IF(B492&gt;=1,1,0)+(MAX(MIN((LOGNORM.INV(RAND(), LN(Hypothèses!$B$51), Hypothèses!$C$51)-Hypothèses!$E$51), Hypothèses!$D$51), 0))*IF(B492&gt;=2,1,0)+(MAX(MIN((LOGNORM.INV(RAND(), LN(Hypothèses!$B$51), Hypothèses!$C$51)-Hypothèses!$E$51), Hypothèses!$D$51), 0))*IF(B492&gt;=3,1,0)+(MAX(MIN((LOGNORM.INV(RAND(), LN(Hypothèses!$B$51), Hypothèses!$C$51)-Hypothèses!$E$51), Hypothèses!$D$51), 0))*IF(B492&gt;=4,1,0)</f>
        <v>0</v>
      </c>
      <c r="F492" s="7">
        <f>(MAX(MIN((LOGNORM.INV(RAND(), LN(Hypothèses!$B$52), Hypothèses!$C$52)-Hypothèses!$E$52), Hypothèses!$D$52), 0))*IF(C492&gt;=1,1,0)+(MAX(MIN((LOGNORM.INV(RAND(), LN(Hypothèses!$B$52), Hypothèses!$C$52)-Hypothèses!$E$52), Hypothèses!$D$52), 0))*IF(C492&gt;=2,1,0)+(MAX(MIN((LOGNORM.INV(RAND(), LN(Hypothèses!$B$52), Hypothèses!$C$52)-Hypothèses!$E$52), Hypothèses!$D$52), 0))*IF(C492&gt;=3,1,0)+(MAX(MIN((LOGNORM.INV(RAND(), LN(Hypothèses!$B$52), Hypothèses!$C$52)-Hypothèses!$E$52), Hypothèses!$D$52), 0))*IF(C492&gt;=4,1,0)</f>
        <v>0</v>
      </c>
      <c r="G492" s="7">
        <f>(MAX(MIN((LOGNORM.INV(RAND(), LN(Hypothèses!$B$53), Hypothèses!$C$53)-Hypothèses!$E$53), Hypothèses!$D$53), 0))*IF(D492&gt;=1,1,0)+(MAX(MIN((LOGNORM.INV(RAND(), LN(Hypothèses!$B$53), Hypothèses!$C$53)-Hypothèses!$E$53), Hypothèses!$D$53), 0))*IF(D492&gt;=2,1,0)+(MAX(MIN((LOGNORM.INV(RAND(), LN(Hypothèses!$B$53), Hypothèses!$C$53)-Hypothèses!$E$53), Hypothèses!$D$53), 0))*IF(D492&gt;=3,1,0)+(MAX(MIN((LOGNORM.INV(RAND(), LN(Hypothèses!$B$53), Hypothèses!$C$53)-Hypothèses!$E$53), Hypothèses!$D$53), 0))*IF(D492&gt;=4,1,0)</f>
        <v>0</v>
      </c>
      <c r="H492" s="7">
        <f>((LOGNORM.INV(RAND(), LN(Hypothèses!$B$51), Hypothèses!$C$51)) - (MAX(MIN((LOGNORM.INV(RAND(), LN(Hypothèses!$B$51), Hypothèses!$C$51)-Hypothèses!$E$51), Hypothèses!$D$51), 0)))*IF(B492&gt;=1,1,0)+((LOGNORM.INV(RAND(), LN(Hypothèses!$B$51), Hypothèses!$C$51)) - (MAX(MIN((LOGNORM.INV(RAND(), LN(Hypothèses!$B$51), Hypothèses!$C$51)-Hypothèses!$E$51), Hypothèses!$D$51), 0)))*IF(B492&gt;=2,1,0)+((LOGNORM.INV(RAND(), LN(Hypothèses!$B$51), Hypothèses!$C$51)) - (MAX(MIN((LOGNORM.INV(RAND(), LN(Hypothèses!$B$51), Hypothèses!$C$51)-Hypothèses!$E$51), Hypothèses!$D$51), 0)))*IF(B492&gt;=3,1,0)+((LOGNORM.INV(RAND(), LN(Hypothèses!$B$51), Hypothèses!$C$51)) - (MAX(MIN((LOGNORM.INV(RAND(), LN(Hypothèses!$B$51), Hypothèses!$C$51)-Hypothèses!$E$51), Hypothèses!$D$51), 0)))*IF(B492&gt;=4,1,0)</f>
        <v>0</v>
      </c>
      <c r="I492" s="7">
        <f>((LOGNORM.INV(RAND(), LN(Hypothèses!$B$52), Hypothèses!$C$52)) - (MAX(MIN((LOGNORM.INV(RAND(), LN(Hypothèses!$B$52), Hypothèses!$C$52)-Hypothèses!$E$52), Hypothèses!$D$52), 0)))*IF(C492&gt;=1,1,0)+((LOGNORM.INV(RAND(), LN(Hypothèses!$B$52), Hypothèses!$C$52)) - (MAX(MIN((LOGNORM.INV(RAND(), LN(Hypothèses!$B$52), Hypothèses!$C$52)-Hypothèses!$E$52), Hypothèses!$D$52), 0)))*IF(C492&gt;=2,1,0)+((LOGNORM.INV(RAND(), LN(Hypothèses!$B$52), Hypothèses!$C$52)) - (MAX(MIN((LOGNORM.INV(RAND(), LN(Hypothèses!$B$52), Hypothèses!$C$52)-Hypothèses!$E$52), Hypothèses!$D$52), 0)))*IF(C492&gt;=3,1,0)+((LOGNORM.INV(RAND(), LN(Hypothèses!$B$52), Hypothèses!$C$52)) - (MAX(MIN((LOGNORM.INV(RAND(), LN(Hypothèses!$B$52), Hypothèses!$C$52)-Hypothèses!$E$52), Hypothèses!$D$52), 0)))*IF(C492&gt;=4,1,0)</f>
        <v>0</v>
      </c>
      <c r="J492" s="7">
        <f>((LOGNORM.INV(RAND(), LN(Hypothèses!$B$53), Hypothèses!$C$53)) - (MAX(MIN((LOGNORM.INV(RAND(), LN(Hypothèses!$B$53), Hypothèses!$C$53)-Hypothèses!$E$53), Hypothèses!$D$53), 0)))*IF(D492&gt;=1,1,0)+((LOGNORM.INV(RAND(), LN(Hypothèses!$B$53), Hypothèses!$C$53)) - (MAX(MIN((LOGNORM.INV(RAND(), LN(Hypothèses!$B$53), Hypothèses!$C$53)-Hypothèses!$E$53), Hypothèses!$D$53), 0)))*IF(D492&gt;=2,1,0)+((LOGNORM.INV(RAND(), LN(Hypothèses!$B$53), Hypothèses!$C$53)) - (MAX(MIN((LOGNORM.INV(RAND(), LN(Hypothèses!$B$53), Hypothèses!$C$53)-Hypothèses!$E$53), Hypothèses!$D$53), 0)))*IF(D492&gt;=3,1,0)+((LOGNORM.INV(RAND(), LN(Hypothèses!$B$53), Hypothèses!$C$53)) - (MAX(MIN((LOGNORM.INV(RAND(), LN(Hypothèses!$B$53), Hypothèses!$C$53)-Hypothèses!$E$53), Hypothèses!$D$53), 0)))*IF(D492&gt;=4,1,0)</f>
        <v>0</v>
      </c>
      <c r="K492" s="7">
        <f>E492+F492+G492</f>
        <v>0</v>
      </c>
      <c r="L492" s="7">
        <f>H492+I492+J492</f>
        <v>0</v>
      </c>
      <c r="M492" s="7">
        <f>Simulateur!$G$20 + L492</f>
        <v>0</v>
      </c>
    </row>
    <row r="493" spans="1:13">
      <c r="A493" s="11">
        <v>492</v>
      </c>
      <c r="B493" s="11">
        <f>BINOM.INV(1000, (Hypothèses!$B$43*Hypothèses!$B$46)/1000, RAND())</f>
        <v>0</v>
      </c>
      <c r="C493" s="11">
        <f>BINOM.INV(1000, (Hypothèses!$B$43*Hypothèses!$B$47)/1000, RAND())</f>
        <v>0</v>
      </c>
      <c r="D493" s="11">
        <f>BINOM.INV(1000, (Hypothèses!$B$43*Hypothèses!$B$48)/1000, RAND())</f>
        <v>0</v>
      </c>
      <c r="E493" s="7">
        <f>(MAX(MIN((LOGNORM.INV(RAND(), LN(Hypothèses!$B$51), Hypothèses!$C$51)-Hypothèses!$E$51), Hypothèses!$D$51), 0))*IF(B493&gt;=1,1,0)+(MAX(MIN((LOGNORM.INV(RAND(), LN(Hypothèses!$B$51), Hypothèses!$C$51)-Hypothèses!$E$51), Hypothèses!$D$51), 0))*IF(B493&gt;=2,1,0)+(MAX(MIN((LOGNORM.INV(RAND(), LN(Hypothèses!$B$51), Hypothèses!$C$51)-Hypothèses!$E$51), Hypothèses!$D$51), 0))*IF(B493&gt;=3,1,0)+(MAX(MIN((LOGNORM.INV(RAND(), LN(Hypothèses!$B$51), Hypothèses!$C$51)-Hypothèses!$E$51), Hypothèses!$D$51), 0))*IF(B493&gt;=4,1,0)</f>
        <v>0</v>
      </c>
      <c r="F493" s="7">
        <f>(MAX(MIN((LOGNORM.INV(RAND(), LN(Hypothèses!$B$52), Hypothèses!$C$52)-Hypothèses!$E$52), Hypothèses!$D$52), 0))*IF(C493&gt;=1,1,0)+(MAX(MIN((LOGNORM.INV(RAND(), LN(Hypothèses!$B$52), Hypothèses!$C$52)-Hypothèses!$E$52), Hypothèses!$D$52), 0))*IF(C493&gt;=2,1,0)+(MAX(MIN((LOGNORM.INV(RAND(), LN(Hypothèses!$B$52), Hypothèses!$C$52)-Hypothèses!$E$52), Hypothèses!$D$52), 0))*IF(C493&gt;=3,1,0)+(MAX(MIN((LOGNORM.INV(RAND(), LN(Hypothèses!$B$52), Hypothèses!$C$52)-Hypothèses!$E$52), Hypothèses!$D$52), 0))*IF(C493&gt;=4,1,0)</f>
        <v>0</v>
      </c>
      <c r="G493" s="7">
        <f>(MAX(MIN((LOGNORM.INV(RAND(), LN(Hypothèses!$B$53), Hypothèses!$C$53)-Hypothèses!$E$53), Hypothèses!$D$53), 0))*IF(D493&gt;=1,1,0)+(MAX(MIN((LOGNORM.INV(RAND(), LN(Hypothèses!$B$53), Hypothèses!$C$53)-Hypothèses!$E$53), Hypothèses!$D$53), 0))*IF(D493&gt;=2,1,0)+(MAX(MIN((LOGNORM.INV(RAND(), LN(Hypothèses!$B$53), Hypothèses!$C$53)-Hypothèses!$E$53), Hypothèses!$D$53), 0))*IF(D493&gt;=3,1,0)+(MAX(MIN((LOGNORM.INV(RAND(), LN(Hypothèses!$B$53), Hypothèses!$C$53)-Hypothèses!$E$53), Hypothèses!$D$53), 0))*IF(D493&gt;=4,1,0)</f>
        <v>0</v>
      </c>
      <c r="H493" s="7">
        <f>((LOGNORM.INV(RAND(), LN(Hypothèses!$B$51), Hypothèses!$C$51)) - (MAX(MIN((LOGNORM.INV(RAND(), LN(Hypothèses!$B$51), Hypothèses!$C$51)-Hypothèses!$E$51), Hypothèses!$D$51), 0)))*IF(B493&gt;=1,1,0)+((LOGNORM.INV(RAND(), LN(Hypothèses!$B$51), Hypothèses!$C$51)) - (MAX(MIN((LOGNORM.INV(RAND(), LN(Hypothèses!$B$51), Hypothèses!$C$51)-Hypothèses!$E$51), Hypothèses!$D$51), 0)))*IF(B493&gt;=2,1,0)+((LOGNORM.INV(RAND(), LN(Hypothèses!$B$51), Hypothèses!$C$51)) - (MAX(MIN((LOGNORM.INV(RAND(), LN(Hypothèses!$B$51), Hypothèses!$C$51)-Hypothèses!$E$51), Hypothèses!$D$51), 0)))*IF(B493&gt;=3,1,0)+((LOGNORM.INV(RAND(), LN(Hypothèses!$B$51), Hypothèses!$C$51)) - (MAX(MIN((LOGNORM.INV(RAND(), LN(Hypothèses!$B$51), Hypothèses!$C$51)-Hypothèses!$E$51), Hypothèses!$D$51), 0)))*IF(B493&gt;=4,1,0)</f>
        <v>0</v>
      </c>
      <c r="I493" s="7">
        <f>((LOGNORM.INV(RAND(), LN(Hypothèses!$B$52), Hypothèses!$C$52)) - (MAX(MIN((LOGNORM.INV(RAND(), LN(Hypothèses!$B$52), Hypothèses!$C$52)-Hypothèses!$E$52), Hypothèses!$D$52), 0)))*IF(C493&gt;=1,1,0)+((LOGNORM.INV(RAND(), LN(Hypothèses!$B$52), Hypothèses!$C$52)) - (MAX(MIN((LOGNORM.INV(RAND(), LN(Hypothèses!$B$52), Hypothèses!$C$52)-Hypothèses!$E$52), Hypothèses!$D$52), 0)))*IF(C493&gt;=2,1,0)+((LOGNORM.INV(RAND(), LN(Hypothèses!$B$52), Hypothèses!$C$52)) - (MAX(MIN((LOGNORM.INV(RAND(), LN(Hypothèses!$B$52), Hypothèses!$C$52)-Hypothèses!$E$52), Hypothèses!$D$52), 0)))*IF(C493&gt;=3,1,0)+((LOGNORM.INV(RAND(), LN(Hypothèses!$B$52), Hypothèses!$C$52)) - (MAX(MIN((LOGNORM.INV(RAND(), LN(Hypothèses!$B$52), Hypothèses!$C$52)-Hypothèses!$E$52), Hypothèses!$D$52), 0)))*IF(C493&gt;=4,1,0)</f>
        <v>0</v>
      </c>
      <c r="J493" s="7">
        <f>((LOGNORM.INV(RAND(), LN(Hypothèses!$B$53), Hypothèses!$C$53)) - (MAX(MIN((LOGNORM.INV(RAND(), LN(Hypothèses!$B$53), Hypothèses!$C$53)-Hypothèses!$E$53), Hypothèses!$D$53), 0)))*IF(D493&gt;=1,1,0)+((LOGNORM.INV(RAND(), LN(Hypothèses!$B$53), Hypothèses!$C$53)) - (MAX(MIN((LOGNORM.INV(RAND(), LN(Hypothèses!$B$53), Hypothèses!$C$53)-Hypothèses!$E$53), Hypothèses!$D$53), 0)))*IF(D493&gt;=2,1,0)+((LOGNORM.INV(RAND(), LN(Hypothèses!$B$53), Hypothèses!$C$53)) - (MAX(MIN((LOGNORM.INV(RAND(), LN(Hypothèses!$B$53), Hypothèses!$C$53)-Hypothèses!$E$53), Hypothèses!$D$53), 0)))*IF(D493&gt;=3,1,0)+((LOGNORM.INV(RAND(), LN(Hypothèses!$B$53), Hypothèses!$C$53)) - (MAX(MIN((LOGNORM.INV(RAND(), LN(Hypothèses!$B$53), Hypothèses!$C$53)-Hypothèses!$E$53), Hypothèses!$D$53), 0)))*IF(D493&gt;=4,1,0)</f>
        <v>0</v>
      </c>
      <c r="K493" s="7">
        <f>E493+F493+G493</f>
        <v>0</v>
      </c>
      <c r="L493" s="7">
        <f>H493+I493+J493</f>
        <v>0</v>
      </c>
      <c r="M493" s="7">
        <f>Simulateur!$G$20 + L493</f>
        <v>0</v>
      </c>
    </row>
    <row r="494" spans="1:13">
      <c r="A494" s="11">
        <v>493</v>
      </c>
      <c r="B494" s="11">
        <f>BINOM.INV(1000, (Hypothèses!$B$43*Hypothèses!$B$46)/1000, RAND())</f>
        <v>0</v>
      </c>
      <c r="C494" s="11">
        <f>BINOM.INV(1000, (Hypothèses!$B$43*Hypothèses!$B$47)/1000, RAND())</f>
        <v>0</v>
      </c>
      <c r="D494" s="11">
        <f>BINOM.INV(1000, (Hypothèses!$B$43*Hypothèses!$B$48)/1000, RAND())</f>
        <v>0</v>
      </c>
      <c r="E494" s="7">
        <f>(MAX(MIN((LOGNORM.INV(RAND(), LN(Hypothèses!$B$51), Hypothèses!$C$51)-Hypothèses!$E$51), Hypothèses!$D$51), 0))*IF(B494&gt;=1,1,0)+(MAX(MIN((LOGNORM.INV(RAND(), LN(Hypothèses!$B$51), Hypothèses!$C$51)-Hypothèses!$E$51), Hypothèses!$D$51), 0))*IF(B494&gt;=2,1,0)+(MAX(MIN((LOGNORM.INV(RAND(), LN(Hypothèses!$B$51), Hypothèses!$C$51)-Hypothèses!$E$51), Hypothèses!$D$51), 0))*IF(B494&gt;=3,1,0)+(MAX(MIN((LOGNORM.INV(RAND(), LN(Hypothèses!$B$51), Hypothèses!$C$51)-Hypothèses!$E$51), Hypothèses!$D$51), 0))*IF(B494&gt;=4,1,0)</f>
        <v>0</v>
      </c>
      <c r="F494" s="7">
        <f>(MAX(MIN((LOGNORM.INV(RAND(), LN(Hypothèses!$B$52), Hypothèses!$C$52)-Hypothèses!$E$52), Hypothèses!$D$52), 0))*IF(C494&gt;=1,1,0)+(MAX(MIN((LOGNORM.INV(RAND(), LN(Hypothèses!$B$52), Hypothèses!$C$52)-Hypothèses!$E$52), Hypothèses!$D$52), 0))*IF(C494&gt;=2,1,0)+(MAX(MIN((LOGNORM.INV(RAND(), LN(Hypothèses!$B$52), Hypothèses!$C$52)-Hypothèses!$E$52), Hypothèses!$D$52), 0))*IF(C494&gt;=3,1,0)+(MAX(MIN((LOGNORM.INV(RAND(), LN(Hypothèses!$B$52), Hypothèses!$C$52)-Hypothèses!$E$52), Hypothèses!$D$52), 0))*IF(C494&gt;=4,1,0)</f>
        <v>0</v>
      </c>
      <c r="G494" s="7">
        <f>(MAX(MIN((LOGNORM.INV(RAND(), LN(Hypothèses!$B$53), Hypothèses!$C$53)-Hypothèses!$E$53), Hypothèses!$D$53), 0))*IF(D494&gt;=1,1,0)+(MAX(MIN((LOGNORM.INV(RAND(), LN(Hypothèses!$B$53), Hypothèses!$C$53)-Hypothèses!$E$53), Hypothèses!$D$53), 0))*IF(D494&gt;=2,1,0)+(MAX(MIN((LOGNORM.INV(RAND(), LN(Hypothèses!$B$53), Hypothèses!$C$53)-Hypothèses!$E$53), Hypothèses!$D$53), 0))*IF(D494&gt;=3,1,0)+(MAX(MIN((LOGNORM.INV(RAND(), LN(Hypothèses!$B$53), Hypothèses!$C$53)-Hypothèses!$E$53), Hypothèses!$D$53), 0))*IF(D494&gt;=4,1,0)</f>
        <v>0</v>
      </c>
      <c r="H494" s="7">
        <f>((LOGNORM.INV(RAND(), LN(Hypothèses!$B$51), Hypothèses!$C$51)) - (MAX(MIN((LOGNORM.INV(RAND(), LN(Hypothèses!$B$51), Hypothèses!$C$51)-Hypothèses!$E$51), Hypothèses!$D$51), 0)))*IF(B494&gt;=1,1,0)+((LOGNORM.INV(RAND(), LN(Hypothèses!$B$51), Hypothèses!$C$51)) - (MAX(MIN((LOGNORM.INV(RAND(), LN(Hypothèses!$B$51), Hypothèses!$C$51)-Hypothèses!$E$51), Hypothèses!$D$51), 0)))*IF(B494&gt;=2,1,0)+((LOGNORM.INV(RAND(), LN(Hypothèses!$B$51), Hypothèses!$C$51)) - (MAX(MIN((LOGNORM.INV(RAND(), LN(Hypothèses!$B$51), Hypothèses!$C$51)-Hypothèses!$E$51), Hypothèses!$D$51), 0)))*IF(B494&gt;=3,1,0)+((LOGNORM.INV(RAND(), LN(Hypothèses!$B$51), Hypothèses!$C$51)) - (MAX(MIN((LOGNORM.INV(RAND(), LN(Hypothèses!$B$51), Hypothèses!$C$51)-Hypothèses!$E$51), Hypothèses!$D$51), 0)))*IF(B494&gt;=4,1,0)</f>
        <v>0</v>
      </c>
      <c r="I494" s="7">
        <f>((LOGNORM.INV(RAND(), LN(Hypothèses!$B$52), Hypothèses!$C$52)) - (MAX(MIN((LOGNORM.INV(RAND(), LN(Hypothèses!$B$52), Hypothèses!$C$52)-Hypothèses!$E$52), Hypothèses!$D$52), 0)))*IF(C494&gt;=1,1,0)+((LOGNORM.INV(RAND(), LN(Hypothèses!$B$52), Hypothèses!$C$52)) - (MAX(MIN((LOGNORM.INV(RAND(), LN(Hypothèses!$B$52), Hypothèses!$C$52)-Hypothèses!$E$52), Hypothèses!$D$52), 0)))*IF(C494&gt;=2,1,0)+((LOGNORM.INV(RAND(), LN(Hypothèses!$B$52), Hypothèses!$C$52)) - (MAX(MIN((LOGNORM.INV(RAND(), LN(Hypothèses!$B$52), Hypothèses!$C$52)-Hypothèses!$E$52), Hypothèses!$D$52), 0)))*IF(C494&gt;=3,1,0)+((LOGNORM.INV(RAND(), LN(Hypothèses!$B$52), Hypothèses!$C$52)) - (MAX(MIN((LOGNORM.INV(RAND(), LN(Hypothèses!$B$52), Hypothèses!$C$52)-Hypothèses!$E$52), Hypothèses!$D$52), 0)))*IF(C494&gt;=4,1,0)</f>
        <v>0</v>
      </c>
      <c r="J494" s="7">
        <f>((LOGNORM.INV(RAND(), LN(Hypothèses!$B$53), Hypothèses!$C$53)) - (MAX(MIN((LOGNORM.INV(RAND(), LN(Hypothèses!$B$53), Hypothèses!$C$53)-Hypothèses!$E$53), Hypothèses!$D$53), 0)))*IF(D494&gt;=1,1,0)+((LOGNORM.INV(RAND(), LN(Hypothèses!$B$53), Hypothèses!$C$53)) - (MAX(MIN((LOGNORM.INV(RAND(), LN(Hypothèses!$B$53), Hypothèses!$C$53)-Hypothèses!$E$53), Hypothèses!$D$53), 0)))*IF(D494&gt;=2,1,0)+((LOGNORM.INV(RAND(), LN(Hypothèses!$B$53), Hypothèses!$C$53)) - (MAX(MIN((LOGNORM.INV(RAND(), LN(Hypothèses!$B$53), Hypothèses!$C$53)-Hypothèses!$E$53), Hypothèses!$D$53), 0)))*IF(D494&gt;=3,1,0)+((LOGNORM.INV(RAND(), LN(Hypothèses!$B$53), Hypothèses!$C$53)) - (MAX(MIN((LOGNORM.INV(RAND(), LN(Hypothèses!$B$53), Hypothèses!$C$53)-Hypothèses!$E$53), Hypothèses!$D$53), 0)))*IF(D494&gt;=4,1,0)</f>
        <v>0</v>
      </c>
      <c r="K494" s="7">
        <f>E494+F494+G494</f>
        <v>0</v>
      </c>
      <c r="L494" s="7">
        <f>H494+I494+J494</f>
        <v>0</v>
      </c>
      <c r="M494" s="7">
        <f>Simulateur!$G$20 + L494</f>
        <v>0</v>
      </c>
    </row>
    <row r="495" spans="1:13">
      <c r="A495" s="11">
        <v>494</v>
      </c>
      <c r="B495" s="11">
        <f>BINOM.INV(1000, (Hypothèses!$B$43*Hypothèses!$B$46)/1000, RAND())</f>
        <v>0</v>
      </c>
      <c r="C495" s="11">
        <f>BINOM.INV(1000, (Hypothèses!$B$43*Hypothèses!$B$47)/1000, RAND())</f>
        <v>0</v>
      </c>
      <c r="D495" s="11">
        <f>BINOM.INV(1000, (Hypothèses!$B$43*Hypothèses!$B$48)/1000, RAND())</f>
        <v>0</v>
      </c>
      <c r="E495" s="7">
        <f>(MAX(MIN((LOGNORM.INV(RAND(), LN(Hypothèses!$B$51), Hypothèses!$C$51)-Hypothèses!$E$51), Hypothèses!$D$51), 0))*IF(B495&gt;=1,1,0)+(MAX(MIN((LOGNORM.INV(RAND(), LN(Hypothèses!$B$51), Hypothèses!$C$51)-Hypothèses!$E$51), Hypothèses!$D$51), 0))*IF(B495&gt;=2,1,0)+(MAX(MIN((LOGNORM.INV(RAND(), LN(Hypothèses!$B$51), Hypothèses!$C$51)-Hypothèses!$E$51), Hypothèses!$D$51), 0))*IF(B495&gt;=3,1,0)+(MAX(MIN((LOGNORM.INV(RAND(), LN(Hypothèses!$B$51), Hypothèses!$C$51)-Hypothèses!$E$51), Hypothèses!$D$51), 0))*IF(B495&gt;=4,1,0)</f>
        <v>0</v>
      </c>
      <c r="F495" s="7">
        <f>(MAX(MIN((LOGNORM.INV(RAND(), LN(Hypothèses!$B$52), Hypothèses!$C$52)-Hypothèses!$E$52), Hypothèses!$D$52), 0))*IF(C495&gt;=1,1,0)+(MAX(MIN((LOGNORM.INV(RAND(), LN(Hypothèses!$B$52), Hypothèses!$C$52)-Hypothèses!$E$52), Hypothèses!$D$52), 0))*IF(C495&gt;=2,1,0)+(MAX(MIN((LOGNORM.INV(RAND(), LN(Hypothèses!$B$52), Hypothèses!$C$52)-Hypothèses!$E$52), Hypothèses!$D$52), 0))*IF(C495&gt;=3,1,0)+(MAX(MIN((LOGNORM.INV(RAND(), LN(Hypothèses!$B$52), Hypothèses!$C$52)-Hypothèses!$E$52), Hypothèses!$D$52), 0))*IF(C495&gt;=4,1,0)</f>
        <v>0</v>
      </c>
      <c r="G495" s="7">
        <f>(MAX(MIN((LOGNORM.INV(RAND(), LN(Hypothèses!$B$53), Hypothèses!$C$53)-Hypothèses!$E$53), Hypothèses!$D$53), 0))*IF(D495&gt;=1,1,0)+(MAX(MIN((LOGNORM.INV(RAND(), LN(Hypothèses!$B$53), Hypothèses!$C$53)-Hypothèses!$E$53), Hypothèses!$D$53), 0))*IF(D495&gt;=2,1,0)+(MAX(MIN((LOGNORM.INV(RAND(), LN(Hypothèses!$B$53), Hypothèses!$C$53)-Hypothèses!$E$53), Hypothèses!$D$53), 0))*IF(D495&gt;=3,1,0)+(MAX(MIN((LOGNORM.INV(RAND(), LN(Hypothèses!$B$53), Hypothèses!$C$53)-Hypothèses!$E$53), Hypothèses!$D$53), 0))*IF(D495&gt;=4,1,0)</f>
        <v>0</v>
      </c>
      <c r="H495" s="7">
        <f>((LOGNORM.INV(RAND(), LN(Hypothèses!$B$51), Hypothèses!$C$51)) - (MAX(MIN((LOGNORM.INV(RAND(), LN(Hypothèses!$B$51), Hypothèses!$C$51)-Hypothèses!$E$51), Hypothèses!$D$51), 0)))*IF(B495&gt;=1,1,0)+((LOGNORM.INV(RAND(), LN(Hypothèses!$B$51), Hypothèses!$C$51)) - (MAX(MIN((LOGNORM.INV(RAND(), LN(Hypothèses!$B$51), Hypothèses!$C$51)-Hypothèses!$E$51), Hypothèses!$D$51), 0)))*IF(B495&gt;=2,1,0)+((LOGNORM.INV(RAND(), LN(Hypothèses!$B$51), Hypothèses!$C$51)) - (MAX(MIN((LOGNORM.INV(RAND(), LN(Hypothèses!$B$51), Hypothèses!$C$51)-Hypothèses!$E$51), Hypothèses!$D$51), 0)))*IF(B495&gt;=3,1,0)+((LOGNORM.INV(RAND(), LN(Hypothèses!$B$51), Hypothèses!$C$51)) - (MAX(MIN((LOGNORM.INV(RAND(), LN(Hypothèses!$B$51), Hypothèses!$C$51)-Hypothèses!$E$51), Hypothèses!$D$51), 0)))*IF(B495&gt;=4,1,0)</f>
        <v>0</v>
      </c>
      <c r="I495" s="7">
        <f>((LOGNORM.INV(RAND(), LN(Hypothèses!$B$52), Hypothèses!$C$52)) - (MAX(MIN((LOGNORM.INV(RAND(), LN(Hypothèses!$B$52), Hypothèses!$C$52)-Hypothèses!$E$52), Hypothèses!$D$52), 0)))*IF(C495&gt;=1,1,0)+((LOGNORM.INV(RAND(), LN(Hypothèses!$B$52), Hypothèses!$C$52)) - (MAX(MIN((LOGNORM.INV(RAND(), LN(Hypothèses!$B$52), Hypothèses!$C$52)-Hypothèses!$E$52), Hypothèses!$D$52), 0)))*IF(C495&gt;=2,1,0)+((LOGNORM.INV(RAND(), LN(Hypothèses!$B$52), Hypothèses!$C$52)) - (MAX(MIN((LOGNORM.INV(RAND(), LN(Hypothèses!$B$52), Hypothèses!$C$52)-Hypothèses!$E$52), Hypothèses!$D$52), 0)))*IF(C495&gt;=3,1,0)+((LOGNORM.INV(RAND(), LN(Hypothèses!$B$52), Hypothèses!$C$52)) - (MAX(MIN((LOGNORM.INV(RAND(), LN(Hypothèses!$B$52), Hypothèses!$C$52)-Hypothèses!$E$52), Hypothèses!$D$52), 0)))*IF(C495&gt;=4,1,0)</f>
        <v>0</v>
      </c>
      <c r="J495" s="7">
        <f>((LOGNORM.INV(RAND(), LN(Hypothèses!$B$53), Hypothèses!$C$53)) - (MAX(MIN((LOGNORM.INV(RAND(), LN(Hypothèses!$B$53), Hypothèses!$C$53)-Hypothèses!$E$53), Hypothèses!$D$53), 0)))*IF(D495&gt;=1,1,0)+((LOGNORM.INV(RAND(), LN(Hypothèses!$B$53), Hypothèses!$C$53)) - (MAX(MIN((LOGNORM.INV(RAND(), LN(Hypothèses!$B$53), Hypothèses!$C$53)-Hypothèses!$E$53), Hypothèses!$D$53), 0)))*IF(D495&gt;=2,1,0)+((LOGNORM.INV(RAND(), LN(Hypothèses!$B$53), Hypothèses!$C$53)) - (MAX(MIN((LOGNORM.INV(RAND(), LN(Hypothèses!$B$53), Hypothèses!$C$53)-Hypothèses!$E$53), Hypothèses!$D$53), 0)))*IF(D495&gt;=3,1,0)+((LOGNORM.INV(RAND(), LN(Hypothèses!$B$53), Hypothèses!$C$53)) - (MAX(MIN((LOGNORM.INV(RAND(), LN(Hypothèses!$B$53), Hypothèses!$C$53)-Hypothèses!$E$53), Hypothèses!$D$53), 0)))*IF(D495&gt;=4,1,0)</f>
        <v>0</v>
      </c>
      <c r="K495" s="7">
        <f>E495+F495+G495</f>
        <v>0</v>
      </c>
      <c r="L495" s="7">
        <f>H495+I495+J495</f>
        <v>0</v>
      </c>
      <c r="M495" s="7">
        <f>Simulateur!$G$20 + L495</f>
        <v>0</v>
      </c>
    </row>
    <row r="496" spans="1:13">
      <c r="A496" s="11">
        <v>495</v>
      </c>
      <c r="B496" s="11">
        <f>BINOM.INV(1000, (Hypothèses!$B$43*Hypothèses!$B$46)/1000, RAND())</f>
        <v>0</v>
      </c>
      <c r="C496" s="11">
        <f>BINOM.INV(1000, (Hypothèses!$B$43*Hypothèses!$B$47)/1000, RAND())</f>
        <v>0</v>
      </c>
      <c r="D496" s="11">
        <f>BINOM.INV(1000, (Hypothèses!$B$43*Hypothèses!$B$48)/1000, RAND())</f>
        <v>0</v>
      </c>
      <c r="E496" s="7">
        <f>(MAX(MIN((LOGNORM.INV(RAND(), LN(Hypothèses!$B$51), Hypothèses!$C$51)-Hypothèses!$E$51), Hypothèses!$D$51), 0))*IF(B496&gt;=1,1,0)+(MAX(MIN((LOGNORM.INV(RAND(), LN(Hypothèses!$B$51), Hypothèses!$C$51)-Hypothèses!$E$51), Hypothèses!$D$51), 0))*IF(B496&gt;=2,1,0)+(MAX(MIN((LOGNORM.INV(RAND(), LN(Hypothèses!$B$51), Hypothèses!$C$51)-Hypothèses!$E$51), Hypothèses!$D$51), 0))*IF(B496&gt;=3,1,0)+(MAX(MIN((LOGNORM.INV(RAND(), LN(Hypothèses!$B$51), Hypothèses!$C$51)-Hypothèses!$E$51), Hypothèses!$D$51), 0))*IF(B496&gt;=4,1,0)</f>
        <v>0</v>
      </c>
      <c r="F496" s="7">
        <f>(MAX(MIN((LOGNORM.INV(RAND(), LN(Hypothèses!$B$52), Hypothèses!$C$52)-Hypothèses!$E$52), Hypothèses!$D$52), 0))*IF(C496&gt;=1,1,0)+(MAX(MIN((LOGNORM.INV(RAND(), LN(Hypothèses!$B$52), Hypothèses!$C$52)-Hypothèses!$E$52), Hypothèses!$D$52), 0))*IF(C496&gt;=2,1,0)+(MAX(MIN((LOGNORM.INV(RAND(), LN(Hypothèses!$B$52), Hypothèses!$C$52)-Hypothèses!$E$52), Hypothèses!$D$52), 0))*IF(C496&gt;=3,1,0)+(MAX(MIN((LOGNORM.INV(RAND(), LN(Hypothèses!$B$52), Hypothèses!$C$52)-Hypothèses!$E$52), Hypothèses!$D$52), 0))*IF(C496&gt;=4,1,0)</f>
        <v>0</v>
      </c>
      <c r="G496" s="7">
        <f>(MAX(MIN((LOGNORM.INV(RAND(), LN(Hypothèses!$B$53), Hypothèses!$C$53)-Hypothèses!$E$53), Hypothèses!$D$53), 0))*IF(D496&gt;=1,1,0)+(MAX(MIN((LOGNORM.INV(RAND(), LN(Hypothèses!$B$53), Hypothèses!$C$53)-Hypothèses!$E$53), Hypothèses!$D$53), 0))*IF(D496&gt;=2,1,0)+(MAX(MIN((LOGNORM.INV(RAND(), LN(Hypothèses!$B$53), Hypothèses!$C$53)-Hypothèses!$E$53), Hypothèses!$D$53), 0))*IF(D496&gt;=3,1,0)+(MAX(MIN((LOGNORM.INV(RAND(), LN(Hypothèses!$B$53), Hypothèses!$C$53)-Hypothèses!$E$53), Hypothèses!$D$53), 0))*IF(D496&gt;=4,1,0)</f>
        <v>0</v>
      </c>
      <c r="H496" s="7">
        <f>((LOGNORM.INV(RAND(), LN(Hypothèses!$B$51), Hypothèses!$C$51)) - (MAX(MIN((LOGNORM.INV(RAND(), LN(Hypothèses!$B$51), Hypothèses!$C$51)-Hypothèses!$E$51), Hypothèses!$D$51), 0)))*IF(B496&gt;=1,1,0)+((LOGNORM.INV(RAND(), LN(Hypothèses!$B$51), Hypothèses!$C$51)) - (MAX(MIN((LOGNORM.INV(RAND(), LN(Hypothèses!$B$51), Hypothèses!$C$51)-Hypothèses!$E$51), Hypothèses!$D$51), 0)))*IF(B496&gt;=2,1,0)+((LOGNORM.INV(RAND(), LN(Hypothèses!$B$51), Hypothèses!$C$51)) - (MAX(MIN((LOGNORM.INV(RAND(), LN(Hypothèses!$B$51), Hypothèses!$C$51)-Hypothèses!$E$51), Hypothèses!$D$51), 0)))*IF(B496&gt;=3,1,0)+((LOGNORM.INV(RAND(), LN(Hypothèses!$B$51), Hypothèses!$C$51)) - (MAX(MIN((LOGNORM.INV(RAND(), LN(Hypothèses!$B$51), Hypothèses!$C$51)-Hypothèses!$E$51), Hypothèses!$D$51), 0)))*IF(B496&gt;=4,1,0)</f>
        <v>0</v>
      </c>
      <c r="I496" s="7">
        <f>((LOGNORM.INV(RAND(), LN(Hypothèses!$B$52), Hypothèses!$C$52)) - (MAX(MIN((LOGNORM.INV(RAND(), LN(Hypothèses!$B$52), Hypothèses!$C$52)-Hypothèses!$E$52), Hypothèses!$D$52), 0)))*IF(C496&gt;=1,1,0)+((LOGNORM.INV(RAND(), LN(Hypothèses!$B$52), Hypothèses!$C$52)) - (MAX(MIN((LOGNORM.INV(RAND(), LN(Hypothèses!$B$52), Hypothèses!$C$52)-Hypothèses!$E$52), Hypothèses!$D$52), 0)))*IF(C496&gt;=2,1,0)+((LOGNORM.INV(RAND(), LN(Hypothèses!$B$52), Hypothèses!$C$52)) - (MAX(MIN((LOGNORM.INV(RAND(), LN(Hypothèses!$B$52), Hypothèses!$C$52)-Hypothèses!$E$52), Hypothèses!$D$52), 0)))*IF(C496&gt;=3,1,0)+((LOGNORM.INV(RAND(), LN(Hypothèses!$B$52), Hypothèses!$C$52)) - (MAX(MIN((LOGNORM.INV(RAND(), LN(Hypothèses!$B$52), Hypothèses!$C$52)-Hypothèses!$E$52), Hypothèses!$D$52), 0)))*IF(C496&gt;=4,1,0)</f>
        <v>0</v>
      </c>
      <c r="J496" s="7">
        <f>((LOGNORM.INV(RAND(), LN(Hypothèses!$B$53), Hypothèses!$C$53)) - (MAX(MIN((LOGNORM.INV(RAND(), LN(Hypothèses!$B$53), Hypothèses!$C$53)-Hypothèses!$E$53), Hypothèses!$D$53), 0)))*IF(D496&gt;=1,1,0)+((LOGNORM.INV(RAND(), LN(Hypothèses!$B$53), Hypothèses!$C$53)) - (MAX(MIN((LOGNORM.INV(RAND(), LN(Hypothèses!$B$53), Hypothèses!$C$53)-Hypothèses!$E$53), Hypothèses!$D$53), 0)))*IF(D496&gt;=2,1,0)+((LOGNORM.INV(RAND(), LN(Hypothèses!$B$53), Hypothèses!$C$53)) - (MAX(MIN((LOGNORM.INV(RAND(), LN(Hypothèses!$B$53), Hypothèses!$C$53)-Hypothèses!$E$53), Hypothèses!$D$53), 0)))*IF(D496&gt;=3,1,0)+((LOGNORM.INV(RAND(), LN(Hypothèses!$B$53), Hypothèses!$C$53)) - (MAX(MIN((LOGNORM.INV(RAND(), LN(Hypothèses!$B$53), Hypothèses!$C$53)-Hypothèses!$E$53), Hypothèses!$D$53), 0)))*IF(D496&gt;=4,1,0)</f>
        <v>0</v>
      </c>
      <c r="K496" s="7">
        <f>E496+F496+G496</f>
        <v>0</v>
      </c>
      <c r="L496" s="7">
        <f>H496+I496+J496</f>
        <v>0</v>
      </c>
      <c r="M496" s="7">
        <f>Simulateur!$G$20 + L496</f>
        <v>0</v>
      </c>
    </row>
    <row r="497" spans="1:13">
      <c r="A497" s="11">
        <v>496</v>
      </c>
      <c r="B497" s="11">
        <f>BINOM.INV(1000, (Hypothèses!$B$43*Hypothèses!$B$46)/1000, RAND())</f>
        <v>0</v>
      </c>
      <c r="C497" s="11">
        <f>BINOM.INV(1000, (Hypothèses!$B$43*Hypothèses!$B$47)/1000, RAND())</f>
        <v>0</v>
      </c>
      <c r="D497" s="11">
        <f>BINOM.INV(1000, (Hypothèses!$B$43*Hypothèses!$B$48)/1000, RAND())</f>
        <v>0</v>
      </c>
      <c r="E497" s="7">
        <f>(MAX(MIN((LOGNORM.INV(RAND(), LN(Hypothèses!$B$51), Hypothèses!$C$51)-Hypothèses!$E$51), Hypothèses!$D$51), 0))*IF(B497&gt;=1,1,0)+(MAX(MIN((LOGNORM.INV(RAND(), LN(Hypothèses!$B$51), Hypothèses!$C$51)-Hypothèses!$E$51), Hypothèses!$D$51), 0))*IF(B497&gt;=2,1,0)+(MAX(MIN((LOGNORM.INV(RAND(), LN(Hypothèses!$B$51), Hypothèses!$C$51)-Hypothèses!$E$51), Hypothèses!$D$51), 0))*IF(B497&gt;=3,1,0)+(MAX(MIN((LOGNORM.INV(RAND(), LN(Hypothèses!$B$51), Hypothèses!$C$51)-Hypothèses!$E$51), Hypothèses!$D$51), 0))*IF(B497&gt;=4,1,0)</f>
        <v>0</v>
      </c>
      <c r="F497" s="7">
        <f>(MAX(MIN((LOGNORM.INV(RAND(), LN(Hypothèses!$B$52), Hypothèses!$C$52)-Hypothèses!$E$52), Hypothèses!$D$52), 0))*IF(C497&gt;=1,1,0)+(MAX(MIN((LOGNORM.INV(RAND(), LN(Hypothèses!$B$52), Hypothèses!$C$52)-Hypothèses!$E$52), Hypothèses!$D$52), 0))*IF(C497&gt;=2,1,0)+(MAX(MIN((LOGNORM.INV(RAND(), LN(Hypothèses!$B$52), Hypothèses!$C$52)-Hypothèses!$E$52), Hypothèses!$D$52), 0))*IF(C497&gt;=3,1,0)+(MAX(MIN((LOGNORM.INV(RAND(), LN(Hypothèses!$B$52), Hypothèses!$C$52)-Hypothèses!$E$52), Hypothèses!$D$52), 0))*IF(C497&gt;=4,1,0)</f>
        <v>0</v>
      </c>
      <c r="G497" s="7">
        <f>(MAX(MIN((LOGNORM.INV(RAND(), LN(Hypothèses!$B$53), Hypothèses!$C$53)-Hypothèses!$E$53), Hypothèses!$D$53), 0))*IF(D497&gt;=1,1,0)+(MAX(MIN((LOGNORM.INV(RAND(), LN(Hypothèses!$B$53), Hypothèses!$C$53)-Hypothèses!$E$53), Hypothèses!$D$53), 0))*IF(D497&gt;=2,1,0)+(MAX(MIN((LOGNORM.INV(RAND(), LN(Hypothèses!$B$53), Hypothèses!$C$53)-Hypothèses!$E$53), Hypothèses!$D$53), 0))*IF(D497&gt;=3,1,0)+(MAX(MIN((LOGNORM.INV(RAND(), LN(Hypothèses!$B$53), Hypothèses!$C$53)-Hypothèses!$E$53), Hypothèses!$D$53), 0))*IF(D497&gt;=4,1,0)</f>
        <v>0</v>
      </c>
      <c r="H497" s="7">
        <f>((LOGNORM.INV(RAND(), LN(Hypothèses!$B$51), Hypothèses!$C$51)) - (MAX(MIN((LOGNORM.INV(RAND(), LN(Hypothèses!$B$51), Hypothèses!$C$51)-Hypothèses!$E$51), Hypothèses!$D$51), 0)))*IF(B497&gt;=1,1,0)+((LOGNORM.INV(RAND(), LN(Hypothèses!$B$51), Hypothèses!$C$51)) - (MAX(MIN((LOGNORM.INV(RAND(), LN(Hypothèses!$B$51), Hypothèses!$C$51)-Hypothèses!$E$51), Hypothèses!$D$51), 0)))*IF(B497&gt;=2,1,0)+((LOGNORM.INV(RAND(), LN(Hypothèses!$B$51), Hypothèses!$C$51)) - (MAX(MIN((LOGNORM.INV(RAND(), LN(Hypothèses!$B$51), Hypothèses!$C$51)-Hypothèses!$E$51), Hypothèses!$D$51), 0)))*IF(B497&gt;=3,1,0)+((LOGNORM.INV(RAND(), LN(Hypothèses!$B$51), Hypothèses!$C$51)) - (MAX(MIN((LOGNORM.INV(RAND(), LN(Hypothèses!$B$51), Hypothèses!$C$51)-Hypothèses!$E$51), Hypothèses!$D$51), 0)))*IF(B497&gt;=4,1,0)</f>
        <v>0</v>
      </c>
      <c r="I497" s="7">
        <f>((LOGNORM.INV(RAND(), LN(Hypothèses!$B$52), Hypothèses!$C$52)) - (MAX(MIN((LOGNORM.INV(RAND(), LN(Hypothèses!$B$52), Hypothèses!$C$52)-Hypothèses!$E$52), Hypothèses!$D$52), 0)))*IF(C497&gt;=1,1,0)+((LOGNORM.INV(RAND(), LN(Hypothèses!$B$52), Hypothèses!$C$52)) - (MAX(MIN((LOGNORM.INV(RAND(), LN(Hypothèses!$B$52), Hypothèses!$C$52)-Hypothèses!$E$52), Hypothèses!$D$52), 0)))*IF(C497&gt;=2,1,0)+((LOGNORM.INV(RAND(), LN(Hypothèses!$B$52), Hypothèses!$C$52)) - (MAX(MIN((LOGNORM.INV(RAND(), LN(Hypothèses!$B$52), Hypothèses!$C$52)-Hypothèses!$E$52), Hypothèses!$D$52), 0)))*IF(C497&gt;=3,1,0)+((LOGNORM.INV(RAND(), LN(Hypothèses!$B$52), Hypothèses!$C$52)) - (MAX(MIN((LOGNORM.INV(RAND(), LN(Hypothèses!$B$52), Hypothèses!$C$52)-Hypothèses!$E$52), Hypothèses!$D$52), 0)))*IF(C497&gt;=4,1,0)</f>
        <v>0</v>
      </c>
      <c r="J497" s="7">
        <f>((LOGNORM.INV(RAND(), LN(Hypothèses!$B$53), Hypothèses!$C$53)) - (MAX(MIN((LOGNORM.INV(RAND(), LN(Hypothèses!$B$53), Hypothèses!$C$53)-Hypothèses!$E$53), Hypothèses!$D$53), 0)))*IF(D497&gt;=1,1,0)+((LOGNORM.INV(RAND(), LN(Hypothèses!$B$53), Hypothèses!$C$53)) - (MAX(MIN((LOGNORM.INV(RAND(), LN(Hypothèses!$B$53), Hypothèses!$C$53)-Hypothèses!$E$53), Hypothèses!$D$53), 0)))*IF(D497&gt;=2,1,0)+((LOGNORM.INV(RAND(), LN(Hypothèses!$B$53), Hypothèses!$C$53)) - (MAX(MIN((LOGNORM.INV(RAND(), LN(Hypothèses!$B$53), Hypothèses!$C$53)-Hypothèses!$E$53), Hypothèses!$D$53), 0)))*IF(D497&gt;=3,1,0)+((LOGNORM.INV(RAND(), LN(Hypothèses!$B$53), Hypothèses!$C$53)) - (MAX(MIN((LOGNORM.INV(RAND(), LN(Hypothèses!$B$53), Hypothèses!$C$53)-Hypothèses!$E$53), Hypothèses!$D$53), 0)))*IF(D497&gt;=4,1,0)</f>
        <v>0</v>
      </c>
      <c r="K497" s="7">
        <f>E497+F497+G497</f>
        <v>0</v>
      </c>
      <c r="L497" s="7">
        <f>H497+I497+J497</f>
        <v>0</v>
      </c>
      <c r="M497" s="7">
        <f>Simulateur!$G$20 + L497</f>
        <v>0</v>
      </c>
    </row>
    <row r="498" spans="1:13">
      <c r="A498" s="11">
        <v>497</v>
      </c>
      <c r="B498" s="11">
        <f>BINOM.INV(1000, (Hypothèses!$B$43*Hypothèses!$B$46)/1000, RAND())</f>
        <v>0</v>
      </c>
      <c r="C498" s="11">
        <f>BINOM.INV(1000, (Hypothèses!$B$43*Hypothèses!$B$47)/1000, RAND())</f>
        <v>0</v>
      </c>
      <c r="D498" s="11">
        <f>BINOM.INV(1000, (Hypothèses!$B$43*Hypothèses!$B$48)/1000, RAND())</f>
        <v>0</v>
      </c>
      <c r="E498" s="7">
        <f>(MAX(MIN((LOGNORM.INV(RAND(), LN(Hypothèses!$B$51), Hypothèses!$C$51)-Hypothèses!$E$51), Hypothèses!$D$51), 0))*IF(B498&gt;=1,1,0)+(MAX(MIN((LOGNORM.INV(RAND(), LN(Hypothèses!$B$51), Hypothèses!$C$51)-Hypothèses!$E$51), Hypothèses!$D$51), 0))*IF(B498&gt;=2,1,0)+(MAX(MIN((LOGNORM.INV(RAND(), LN(Hypothèses!$B$51), Hypothèses!$C$51)-Hypothèses!$E$51), Hypothèses!$D$51), 0))*IF(B498&gt;=3,1,0)+(MAX(MIN((LOGNORM.INV(RAND(), LN(Hypothèses!$B$51), Hypothèses!$C$51)-Hypothèses!$E$51), Hypothèses!$D$51), 0))*IF(B498&gt;=4,1,0)</f>
        <v>0</v>
      </c>
      <c r="F498" s="7">
        <f>(MAX(MIN((LOGNORM.INV(RAND(), LN(Hypothèses!$B$52), Hypothèses!$C$52)-Hypothèses!$E$52), Hypothèses!$D$52), 0))*IF(C498&gt;=1,1,0)+(MAX(MIN((LOGNORM.INV(RAND(), LN(Hypothèses!$B$52), Hypothèses!$C$52)-Hypothèses!$E$52), Hypothèses!$D$52), 0))*IF(C498&gt;=2,1,0)+(MAX(MIN((LOGNORM.INV(RAND(), LN(Hypothèses!$B$52), Hypothèses!$C$52)-Hypothèses!$E$52), Hypothèses!$D$52), 0))*IF(C498&gt;=3,1,0)+(MAX(MIN((LOGNORM.INV(RAND(), LN(Hypothèses!$B$52), Hypothèses!$C$52)-Hypothèses!$E$52), Hypothèses!$D$52), 0))*IF(C498&gt;=4,1,0)</f>
        <v>0</v>
      </c>
      <c r="G498" s="7">
        <f>(MAX(MIN((LOGNORM.INV(RAND(), LN(Hypothèses!$B$53), Hypothèses!$C$53)-Hypothèses!$E$53), Hypothèses!$D$53), 0))*IF(D498&gt;=1,1,0)+(MAX(MIN((LOGNORM.INV(RAND(), LN(Hypothèses!$B$53), Hypothèses!$C$53)-Hypothèses!$E$53), Hypothèses!$D$53), 0))*IF(D498&gt;=2,1,0)+(MAX(MIN((LOGNORM.INV(RAND(), LN(Hypothèses!$B$53), Hypothèses!$C$53)-Hypothèses!$E$53), Hypothèses!$D$53), 0))*IF(D498&gt;=3,1,0)+(MAX(MIN((LOGNORM.INV(RAND(), LN(Hypothèses!$B$53), Hypothèses!$C$53)-Hypothèses!$E$53), Hypothèses!$D$53), 0))*IF(D498&gt;=4,1,0)</f>
        <v>0</v>
      </c>
      <c r="H498" s="7">
        <f>((LOGNORM.INV(RAND(), LN(Hypothèses!$B$51), Hypothèses!$C$51)) - (MAX(MIN((LOGNORM.INV(RAND(), LN(Hypothèses!$B$51), Hypothèses!$C$51)-Hypothèses!$E$51), Hypothèses!$D$51), 0)))*IF(B498&gt;=1,1,0)+((LOGNORM.INV(RAND(), LN(Hypothèses!$B$51), Hypothèses!$C$51)) - (MAX(MIN((LOGNORM.INV(RAND(), LN(Hypothèses!$B$51), Hypothèses!$C$51)-Hypothèses!$E$51), Hypothèses!$D$51), 0)))*IF(B498&gt;=2,1,0)+((LOGNORM.INV(RAND(), LN(Hypothèses!$B$51), Hypothèses!$C$51)) - (MAX(MIN((LOGNORM.INV(RAND(), LN(Hypothèses!$B$51), Hypothèses!$C$51)-Hypothèses!$E$51), Hypothèses!$D$51), 0)))*IF(B498&gt;=3,1,0)+((LOGNORM.INV(RAND(), LN(Hypothèses!$B$51), Hypothèses!$C$51)) - (MAX(MIN((LOGNORM.INV(RAND(), LN(Hypothèses!$B$51), Hypothèses!$C$51)-Hypothèses!$E$51), Hypothèses!$D$51), 0)))*IF(B498&gt;=4,1,0)</f>
        <v>0</v>
      </c>
      <c r="I498" s="7">
        <f>((LOGNORM.INV(RAND(), LN(Hypothèses!$B$52), Hypothèses!$C$52)) - (MAX(MIN((LOGNORM.INV(RAND(), LN(Hypothèses!$B$52), Hypothèses!$C$52)-Hypothèses!$E$52), Hypothèses!$D$52), 0)))*IF(C498&gt;=1,1,0)+((LOGNORM.INV(RAND(), LN(Hypothèses!$B$52), Hypothèses!$C$52)) - (MAX(MIN((LOGNORM.INV(RAND(), LN(Hypothèses!$B$52), Hypothèses!$C$52)-Hypothèses!$E$52), Hypothèses!$D$52), 0)))*IF(C498&gt;=2,1,0)+((LOGNORM.INV(RAND(), LN(Hypothèses!$B$52), Hypothèses!$C$52)) - (MAX(MIN((LOGNORM.INV(RAND(), LN(Hypothèses!$B$52), Hypothèses!$C$52)-Hypothèses!$E$52), Hypothèses!$D$52), 0)))*IF(C498&gt;=3,1,0)+((LOGNORM.INV(RAND(), LN(Hypothèses!$B$52), Hypothèses!$C$52)) - (MAX(MIN((LOGNORM.INV(RAND(), LN(Hypothèses!$B$52), Hypothèses!$C$52)-Hypothèses!$E$52), Hypothèses!$D$52), 0)))*IF(C498&gt;=4,1,0)</f>
        <v>0</v>
      </c>
      <c r="J498" s="7">
        <f>((LOGNORM.INV(RAND(), LN(Hypothèses!$B$53), Hypothèses!$C$53)) - (MAX(MIN((LOGNORM.INV(RAND(), LN(Hypothèses!$B$53), Hypothèses!$C$53)-Hypothèses!$E$53), Hypothèses!$D$53), 0)))*IF(D498&gt;=1,1,0)+((LOGNORM.INV(RAND(), LN(Hypothèses!$B$53), Hypothèses!$C$53)) - (MAX(MIN((LOGNORM.INV(RAND(), LN(Hypothèses!$B$53), Hypothèses!$C$53)-Hypothèses!$E$53), Hypothèses!$D$53), 0)))*IF(D498&gt;=2,1,0)+((LOGNORM.INV(RAND(), LN(Hypothèses!$B$53), Hypothèses!$C$53)) - (MAX(MIN((LOGNORM.INV(RAND(), LN(Hypothèses!$B$53), Hypothèses!$C$53)-Hypothèses!$E$53), Hypothèses!$D$53), 0)))*IF(D498&gt;=3,1,0)+((LOGNORM.INV(RAND(), LN(Hypothèses!$B$53), Hypothèses!$C$53)) - (MAX(MIN((LOGNORM.INV(RAND(), LN(Hypothèses!$B$53), Hypothèses!$C$53)-Hypothèses!$E$53), Hypothèses!$D$53), 0)))*IF(D498&gt;=4,1,0)</f>
        <v>0</v>
      </c>
      <c r="K498" s="7">
        <f>E498+F498+G498</f>
        <v>0</v>
      </c>
      <c r="L498" s="7">
        <f>H498+I498+J498</f>
        <v>0</v>
      </c>
      <c r="M498" s="7">
        <f>Simulateur!$G$20 + L498</f>
        <v>0</v>
      </c>
    </row>
    <row r="499" spans="1:13">
      <c r="A499" s="11">
        <v>498</v>
      </c>
      <c r="B499" s="11">
        <f>BINOM.INV(1000, (Hypothèses!$B$43*Hypothèses!$B$46)/1000, RAND())</f>
        <v>0</v>
      </c>
      <c r="C499" s="11">
        <f>BINOM.INV(1000, (Hypothèses!$B$43*Hypothèses!$B$47)/1000, RAND())</f>
        <v>0</v>
      </c>
      <c r="D499" s="11">
        <f>BINOM.INV(1000, (Hypothèses!$B$43*Hypothèses!$B$48)/1000, RAND())</f>
        <v>0</v>
      </c>
      <c r="E499" s="7">
        <f>(MAX(MIN((LOGNORM.INV(RAND(), LN(Hypothèses!$B$51), Hypothèses!$C$51)-Hypothèses!$E$51), Hypothèses!$D$51), 0))*IF(B499&gt;=1,1,0)+(MAX(MIN((LOGNORM.INV(RAND(), LN(Hypothèses!$B$51), Hypothèses!$C$51)-Hypothèses!$E$51), Hypothèses!$D$51), 0))*IF(B499&gt;=2,1,0)+(MAX(MIN((LOGNORM.INV(RAND(), LN(Hypothèses!$B$51), Hypothèses!$C$51)-Hypothèses!$E$51), Hypothèses!$D$51), 0))*IF(B499&gt;=3,1,0)+(MAX(MIN((LOGNORM.INV(RAND(), LN(Hypothèses!$B$51), Hypothèses!$C$51)-Hypothèses!$E$51), Hypothèses!$D$51), 0))*IF(B499&gt;=4,1,0)</f>
        <v>0</v>
      </c>
      <c r="F499" s="7">
        <f>(MAX(MIN((LOGNORM.INV(RAND(), LN(Hypothèses!$B$52), Hypothèses!$C$52)-Hypothèses!$E$52), Hypothèses!$D$52), 0))*IF(C499&gt;=1,1,0)+(MAX(MIN((LOGNORM.INV(RAND(), LN(Hypothèses!$B$52), Hypothèses!$C$52)-Hypothèses!$E$52), Hypothèses!$D$52), 0))*IF(C499&gt;=2,1,0)+(MAX(MIN((LOGNORM.INV(RAND(), LN(Hypothèses!$B$52), Hypothèses!$C$52)-Hypothèses!$E$52), Hypothèses!$D$52), 0))*IF(C499&gt;=3,1,0)+(MAX(MIN((LOGNORM.INV(RAND(), LN(Hypothèses!$B$52), Hypothèses!$C$52)-Hypothèses!$E$52), Hypothèses!$D$52), 0))*IF(C499&gt;=4,1,0)</f>
        <v>0</v>
      </c>
      <c r="G499" s="7">
        <f>(MAX(MIN((LOGNORM.INV(RAND(), LN(Hypothèses!$B$53), Hypothèses!$C$53)-Hypothèses!$E$53), Hypothèses!$D$53), 0))*IF(D499&gt;=1,1,0)+(MAX(MIN((LOGNORM.INV(RAND(), LN(Hypothèses!$B$53), Hypothèses!$C$53)-Hypothèses!$E$53), Hypothèses!$D$53), 0))*IF(D499&gt;=2,1,0)+(MAX(MIN((LOGNORM.INV(RAND(), LN(Hypothèses!$B$53), Hypothèses!$C$53)-Hypothèses!$E$53), Hypothèses!$D$53), 0))*IF(D499&gt;=3,1,0)+(MAX(MIN((LOGNORM.INV(RAND(), LN(Hypothèses!$B$53), Hypothèses!$C$53)-Hypothèses!$E$53), Hypothèses!$D$53), 0))*IF(D499&gt;=4,1,0)</f>
        <v>0</v>
      </c>
      <c r="H499" s="7">
        <f>((LOGNORM.INV(RAND(), LN(Hypothèses!$B$51), Hypothèses!$C$51)) - (MAX(MIN((LOGNORM.INV(RAND(), LN(Hypothèses!$B$51), Hypothèses!$C$51)-Hypothèses!$E$51), Hypothèses!$D$51), 0)))*IF(B499&gt;=1,1,0)+((LOGNORM.INV(RAND(), LN(Hypothèses!$B$51), Hypothèses!$C$51)) - (MAX(MIN((LOGNORM.INV(RAND(), LN(Hypothèses!$B$51), Hypothèses!$C$51)-Hypothèses!$E$51), Hypothèses!$D$51), 0)))*IF(B499&gt;=2,1,0)+((LOGNORM.INV(RAND(), LN(Hypothèses!$B$51), Hypothèses!$C$51)) - (MAX(MIN((LOGNORM.INV(RAND(), LN(Hypothèses!$B$51), Hypothèses!$C$51)-Hypothèses!$E$51), Hypothèses!$D$51), 0)))*IF(B499&gt;=3,1,0)+((LOGNORM.INV(RAND(), LN(Hypothèses!$B$51), Hypothèses!$C$51)) - (MAX(MIN((LOGNORM.INV(RAND(), LN(Hypothèses!$B$51), Hypothèses!$C$51)-Hypothèses!$E$51), Hypothèses!$D$51), 0)))*IF(B499&gt;=4,1,0)</f>
        <v>0</v>
      </c>
      <c r="I499" s="7">
        <f>((LOGNORM.INV(RAND(), LN(Hypothèses!$B$52), Hypothèses!$C$52)) - (MAX(MIN((LOGNORM.INV(RAND(), LN(Hypothèses!$B$52), Hypothèses!$C$52)-Hypothèses!$E$52), Hypothèses!$D$52), 0)))*IF(C499&gt;=1,1,0)+((LOGNORM.INV(RAND(), LN(Hypothèses!$B$52), Hypothèses!$C$52)) - (MAX(MIN((LOGNORM.INV(RAND(), LN(Hypothèses!$B$52), Hypothèses!$C$52)-Hypothèses!$E$52), Hypothèses!$D$52), 0)))*IF(C499&gt;=2,1,0)+((LOGNORM.INV(RAND(), LN(Hypothèses!$B$52), Hypothèses!$C$52)) - (MAX(MIN((LOGNORM.INV(RAND(), LN(Hypothèses!$B$52), Hypothèses!$C$52)-Hypothèses!$E$52), Hypothèses!$D$52), 0)))*IF(C499&gt;=3,1,0)+((LOGNORM.INV(RAND(), LN(Hypothèses!$B$52), Hypothèses!$C$52)) - (MAX(MIN((LOGNORM.INV(RAND(), LN(Hypothèses!$B$52), Hypothèses!$C$52)-Hypothèses!$E$52), Hypothèses!$D$52), 0)))*IF(C499&gt;=4,1,0)</f>
        <v>0</v>
      </c>
      <c r="J499" s="7">
        <f>((LOGNORM.INV(RAND(), LN(Hypothèses!$B$53), Hypothèses!$C$53)) - (MAX(MIN((LOGNORM.INV(RAND(), LN(Hypothèses!$B$53), Hypothèses!$C$53)-Hypothèses!$E$53), Hypothèses!$D$53), 0)))*IF(D499&gt;=1,1,0)+((LOGNORM.INV(RAND(), LN(Hypothèses!$B$53), Hypothèses!$C$53)) - (MAX(MIN((LOGNORM.INV(RAND(), LN(Hypothèses!$B$53), Hypothèses!$C$53)-Hypothèses!$E$53), Hypothèses!$D$53), 0)))*IF(D499&gt;=2,1,0)+((LOGNORM.INV(RAND(), LN(Hypothèses!$B$53), Hypothèses!$C$53)) - (MAX(MIN((LOGNORM.INV(RAND(), LN(Hypothèses!$B$53), Hypothèses!$C$53)-Hypothèses!$E$53), Hypothèses!$D$53), 0)))*IF(D499&gt;=3,1,0)+((LOGNORM.INV(RAND(), LN(Hypothèses!$B$53), Hypothèses!$C$53)) - (MAX(MIN((LOGNORM.INV(RAND(), LN(Hypothèses!$B$53), Hypothèses!$C$53)-Hypothèses!$E$53), Hypothèses!$D$53), 0)))*IF(D499&gt;=4,1,0)</f>
        <v>0</v>
      </c>
      <c r="K499" s="7">
        <f>E499+F499+G499</f>
        <v>0</v>
      </c>
      <c r="L499" s="7">
        <f>H499+I499+J499</f>
        <v>0</v>
      </c>
      <c r="M499" s="7">
        <f>Simulateur!$G$20 + L499</f>
        <v>0</v>
      </c>
    </row>
    <row r="500" spans="1:13">
      <c r="A500" s="11">
        <v>499</v>
      </c>
      <c r="B500" s="11">
        <f>BINOM.INV(1000, (Hypothèses!$B$43*Hypothèses!$B$46)/1000, RAND())</f>
        <v>0</v>
      </c>
      <c r="C500" s="11">
        <f>BINOM.INV(1000, (Hypothèses!$B$43*Hypothèses!$B$47)/1000, RAND())</f>
        <v>0</v>
      </c>
      <c r="D500" s="11">
        <f>BINOM.INV(1000, (Hypothèses!$B$43*Hypothèses!$B$48)/1000, RAND())</f>
        <v>0</v>
      </c>
      <c r="E500" s="7">
        <f>(MAX(MIN((LOGNORM.INV(RAND(), LN(Hypothèses!$B$51), Hypothèses!$C$51)-Hypothèses!$E$51), Hypothèses!$D$51), 0))*IF(B500&gt;=1,1,0)+(MAX(MIN((LOGNORM.INV(RAND(), LN(Hypothèses!$B$51), Hypothèses!$C$51)-Hypothèses!$E$51), Hypothèses!$D$51), 0))*IF(B500&gt;=2,1,0)+(MAX(MIN((LOGNORM.INV(RAND(), LN(Hypothèses!$B$51), Hypothèses!$C$51)-Hypothèses!$E$51), Hypothèses!$D$51), 0))*IF(B500&gt;=3,1,0)+(MAX(MIN((LOGNORM.INV(RAND(), LN(Hypothèses!$B$51), Hypothèses!$C$51)-Hypothèses!$E$51), Hypothèses!$D$51), 0))*IF(B500&gt;=4,1,0)</f>
        <v>0</v>
      </c>
      <c r="F500" s="7">
        <f>(MAX(MIN((LOGNORM.INV(RAND(), LN(Hypothèses!$B$52), Hypothèses!$C$52)-Hypothèses!$E$52), Hypothèses!$D$52), 0))*IF(C500&gt;=1,1,0)+(MAX(MIN((LOGNORM.INV(RAND(), LN(Hypothèses!$B$52), Hypothèses!$C$52)-Hypothèses!$E$52), Hypothèses!$D$52), 0))*IF(C500&gt;=2,1,0)+(MAX(MIN((LOGNORM.INV(RAND(), LN(Hypothèses!$B$52), Hypothèses!$C$52)-Hypothèses!$E$52), Hypothèses!$D$52), 0))*IF(C500&gt;=3,1,0)+(MAX(MIN((LOGNORM.INV(RAND(), LN(Hypothèses!$B$52), Hypothèses!$C$52)-Hypothèses!$E$52), Hypothèses!$D$52), 0))*IF(C500&gt;=4,1,0)</f>
        <v>0</v>
      </c>
      <c r="G500" s="7">
        <f>(MAX(MIN((LOGNORM.INV(RAND(), LN(Hypothèses!$B$53), Hypothèses!$C$53)-Hypothèses!$E$53), Hypothèses!$D$53), 0))*IF(D500&gt;=1,1,0)+(MAX(MIN((LOGNORM.INV(RAND(), LN(Hypothèses!$B$53), Hypothèses!$C$53)-Hypothèses!$E$53), Hypothèses!$D$53), 0))*IF(D500&gt;=2,1,0)+(MAX(MIN((LOGNORM.INV(RAND(), LN(Hypothèses!$B$53), Hypothèses!$C$53)-Hypothèses!$E$53), Hypothèses!$D$53), 0))*IF(D500&gt;=3,1,0)+(MAX(MIN((LOGNORM.INV(RAND(), LN(Hypothèses!$B$53), Hypothèses!$C$53)-Hypothèses!$E$53), Hypothèses!$D$53), 0))*IF(D500&gt;=4,1,0)</f>
        <v>0</v>
      </c>
      <c r="H500" s="7">
        <f>((LOGNORM.INV(RAND(), LN(Hypothèses!$B$51), Hypothèses!$C$51)) - (MAX(MIN((LOGNORM.INV(RAND(), LN(Hypothèses!$B$51), Hypothèses!$C$51)-Hypothèses!$E$51), Hypothèses!$D$51), 0)))*IF(B500&gt;=1,1,0)+((LOGNORM.INV(RAND(), LN(Hypothèses!$B$51), Hypothèses!$C$51)) - (MAX(MIN((LOGNORM.INV(RAND(), LN(Hypothèses!$B$51), Hypothèses!$C$51)-Hypothèses!$E$51), Hypothèses!$D$51), 0)))*IF(B500&gt;=2,1,0)+((LOGNORM.INV(RAND(), LN(Hypothèses!$B$51), Hypothèses!$C$51)) - (MAX(MIN((LOGNORM.INV(RAND(), LN(Hypothèses!$B$51), Hypothèses!$C$51)-Hypothèses!$E$51), Hypothèses!$D$51), 0)))*IF(B500&gt;=3,1,0)+((LOGNORM.INV(RAND(), LN(Hypothèses!$B$51), Hypothèses!$C$51)) - (MAX(MIN((LOGNORM.INV(RAND(), LN(Hypothèses!$B$51), Hypothèses!$C$51)-Hypothèses!$E$51), Hypothèses!$D$51), 0)))*IF(B500&gt;=4,1,0)</f>
        <v>0</v>
      </c>
      <c r="I500" s="7">
        <f>((LOGNORM.INV(RAND(), LN(Hypothèses!$B$52), Hypothèses!$C$52)) - (MAX(MIN((LOGNORM.INV(RAND(), LN(Hypothèses!$B$52), Hypothèses!$C$52)-Hypothèses!$E$52), Hypothèses!$D$52), 0)))*IF(C500&gt;=1,1,0)+((LOGNORM.INV(RAND(), LN(Hypothèses!$B$52), Hypothèses!$C$52)) - (MAX(MIN((LOGNORM.INV(RAND(), LN(Hypothèses!$B$52), Hypothèses!$C$52)-Hypothèses!$E$52), Hypothèses!$D$52), 0)))*IF(C500&gt;=2,1,0)+((LOGNORM.INV(RAND(), LN(Hypothèses!$B$52), Hypothèses!$C$52)) - (MAX(MIN((LOGNORM.INV(RAND(), LN(Hypothèses!$B$52), Hypothèses!$C$52)-Hypothèses!$E$52), Hypothèses!$D$52), 0)))*IF(C500&gt;=3,1,0)+((LOGNORM.INV(RAND(), LN(Hypothèses!$B$52), Hypothèses!$C$52)) - (MAX(MIN((LOGNORM.INV(RAND(), LN(Hypothèses!$B$52), Hypothèses!$C$52)-Hypothèses!$E$52), Hypothèses!$D$52), 0)))*IF(C500&gt;=4,1,0)</f>
        <v>0</v>
      </c>
      <c r="J500" s="7">
        <f>((LOGNORM.INV(RAND(), LN(Hypothèses!$B$53), Hypothèses!$C$53)) - (MAX(MIN((LOGNORM.INV(RAND(), LN(Hypothèses!$B$53), Hypothèses!$C$53)-Hypothèses!$E$53), Hypothèses!$D$53), 0)))*IF(D500&gt;=1,1,0)+((LOGNORM.INV(RAND(), LN(Hypothèses!$B$53), Hypothèses!$C$53)) - (MAX(MIN((LOGNORM.INV(RAND(), LN(Hypothèses!$B$53), Hypothèses!$C$53)-Hypothèses!$E$53), Hypothèses!$D$53), 0)))*IF(D500&gt;=2,1,0)+((LOGNORM.INV(RAND(), LN(Hypothèses!$B$53), Hypothèses!$C$53)) - (MAX(MIN((LOGNORM.INV(RAND(), LN(Hypothèses!$B$53), Hypothèses!$C$53)-Hypothèses!$E$53), Hypothèses!$D$53), 0)))*IF(D500&gt;=3,1,0)+((LOGNORM.INV(RAND(), LN(Hypothèses!$B$53), Hypothèses!$C$53)) - (MAX(MIN((LOGNORM.INV(RAND(), LN(Hypothèses!$B$53), Hypothèses!$C$53)-Hypothèses!$E$53), Hypothèses!$D$53), 0)))*IF(D500&gt;=4,1,0)</f>
        <v>0</v>
      </c>
      <c r="K500" s="7">
        <f>E500+F500+G500</f>
        <v>0</v>
      </c>
      <c r="L500" s="7">
        <f>H500+I500+J500</f>
        <v>0</v>
      </c>
      <c r="M500" s="7">
        <f>Simulateur!$G$20 + L500</f>
        <v>0</v>
      </c>
    </row>
    <row r="501" spans="1:13">
      <c r="A501" s="11">
        <v>500</v>
      </c>
      <c r="B501" s="11">
        <f>BINOM.INV(1000, (Hypothèses!$B$43*Hypothèses!$B$46)/1000, RAND())</f>
        <v>0</v>
      </c>
      <c r="C501" s="11">
        <f>BINOM.INV(1000, (Hypothèses!$B$43*Hypothèses!$B$47)/1000, RAND())</f>
        <v>0</v>
      </c>
      <c r="D501" s="11">
        <f>BINOM.INV(1000, (Hypothèses!$B$43*Hypothèses!$B$48)/1000, RAND())</f>
        <v>0</v>
      </c>
      <c r="E501" s="7">
        <f>(MAX(MIN((LOGNORM.INV(RAND(), LN(Hypothèses!$B$51), Hypothèses!$C$51)-Hypothèses!$E$51), Hypothèses!$D$51), 0))*IF(B501&gt;=1,1,0)+(MAX(MIN((LOGNORM.INV(RAND(), LN(Hypothèses!$B$51), Hypothèses!$C$51)-Hypothèses!$E$51), Hypothèses!$D$51), 0))*IF(B501&gt;=2,1,0)+(MAX(MIN((LOGNORM.INV(RAND(), LN(Hypothèses!$B$51), Hypothèses!$C$51)-Hypothèses!$E$51), Hypothèses!$D$51), 0))*IF(B501&gt;=3,1,0)+(MAX(MIN((LOGNORM.INV(RAND(), LN(Hypothèses!$B$51), Hypothèses!$C$51)-Hypothèses!$E$51), Hypothèses!$D$51), 0))*IF(B501&gt;=4,1,0)</f>
        <v>0</v>
      </c>
      <c r="F501" s="7">
        <f>(MAX(MIN((LOGNORM.INV(RAND(), LN(Hypothèses!$B$52), Hypothèses!$C$52)-Hypothèses!$E$52), Hypothèses!$D$52), 0))*IF(C501&gt;=1,1,0)+(MAX(MIN((LOGNORM.INV(RAND(), LN(Hypothèses!$B$52), Hypothèses!$C$52)-Hypothèses!$E$52), Hypothèses!$D$52), 0))*IF(C501&gt;=2,1,0)+(MAX(MIN((LOGNORM.INV(RAND(), LN(Hypothèses!$B$52), Hypothèses!$C$52)-Hypothèses!$E$52), Hypothèses!$D$52), 0))*IF(C501&gt;=3,1,0)+(MAX(MIN((LOGNORM.INV(RAND(), LN(Hypothèses!$B$52), Hypothèses!$C$52)-Hypothèses!$E$52), Hypothèses!$D$52), 0))*IF(C501&gt;=4,1,0)</f>
        <v>0</v>
      </c>
      <c r="G501" s="7">
        <f>(MAX(MIN((LOGNORM.INV(RAND(), LN(Hypothèses!$B$53), Hypothèses!$C$53)-Hypothèses!$E$53), Hypothèses!$D$53), 0))*IF(D501&gt;=1,1,0)+(MAX(MIN((LOGNORM.INV(RAND(), LN(Hypothèses!$B$53), Hypothèses!$C$53)-Hypothèses!$E$53), Hypothèses!$D$53), 0))*IF(D501&gt;=2,1,0)+(MAX(MIN((LOGNORM.INV(RAND(), LN(Hypothèses!$B$53), Hypothèses!$C$53)-Hypothèses!$E$53), Hypothèses!$D$53), 0))*IF(D501&gt;=3,1,0)+(MAX(MIN((LOGNORM.INV(RAND(), LN(Hypothèses!$B$53), Hypothèses!$C$53)-Hypothèses!$E$53), Hypothèses!$D$53), 0))*IF(D501&gt;=4,1,0)</f>
        <v>0</v>
      </c>
      <c r="H501" s="7">
        <f>((LOGNORM.INV(RAND(), LN(Hypothèses!$B$51), Hypothèses!$C$51)) - (MAX(MIN((LOGNORM.INV(RAND(), LN(Hypothèses!$B$51), Hypothèses!$C$51)-Hypothèses!$E$51), Hypothèses!$D$51), 0)))*IF(B501&gt;=1,1,0)+((LOGNORM.INV(RAND(), LN(Hypothèses!$B$51), Hypothèses!$C$51)) - (MAX(MIN((LOGNORM.INV(RAND(), LN(Hypothèses!$B$51), Hypothèses!$C$51)-Hypothèses!$E$51), Hypothèses!$D$51), 0)))*IF(B501&gt;=2,1,0)+((LOGNORM.INV(RAND(), LN(Hypothèses!$B$51), Hypothèses!$C$51)) - (MAX(MIN((LOGNORM.INV(RAND(), LN(Hypothèses!$B$51), Hypothèses!$C$51)-Hypothèses!$E$51), Hypothèses!$D$51), 0)))*IF(B501&gt;=3,1,0)+((LOGNORM.INV(RAND(), LN(Hypothèses!$B$51), Hypothèses!$C$51)) - (MAX(MIN((LOGNORM.INV(RAND(), LN(Hypothèses!$B$51), Hypothèses!$C$51)-Hypothèses!$E$51), Hypothèses!$D$51), 0)))*IF(B501&gt;=4,1,0)</f>
        <v>0</v>
      </c>
      <c r="I501" s="7">
        <f>((LOGNORM.INV(RAND(), LN(Hypothèses!$B$52), Hypothèses!$C$52)) - (MAX(MIN((LOGNORM.INV(RAND(), LN(Hypothèses!$B$52), Hypothèses!$C$52)-Hypothèses!$E$52), Hypothèses!$D$52), 0)))*IF(C501&gt;=1,1,0)+((LOGNORM.INV(RAND(), LN(Hypothèses!$B$52), Hypothèses!$C$52)) - (MAX(MIN((LOGNORM.INV(RAND(), LN(Hypothèses!$B$52), Hypothèses!$C$52)-Hypothèses!$E$52), Hypothèses!$D$52), 0)))*IF(C501&gt;=2,1,0)+((LOGNORM.INV(RAND(), LN(Hypothèses!$B$52), Hypothèses!$C$52)) - (MAX(MIN((LOGNORM.INV(RAND(), LN(Hypothèses!$B$52), Hypothèses!$C$52)-Hypothèses!$E$52), Hypothèses!$D$52), 0)))*IF(C501&gt;=3,1,0)+((LOGNORM.INV(RAND(), LN(Hypothèses!$B$52), Hypothèses!$C$52)) - (MAX(MIN((LOGNORM.INV(RAND(), LN(Hypothèses!$B$52), Hypothèses!$C$52)-Hypothèses!$E$52), Hypothèses!$D$52), 0)))*IF(C501&gt;=4,1,0)</f>
        <v>0</v>
      </c>
      <c r="J501" s="7">
        <f>((LOGNORM.INV(RAND(), LN(Hypothèses!$B$53), Hypothèses!$C$53)) - (MAX(MIN((LOGNORM.INV(RAND(), LN(Hypothèses!$B$53), Hypothèses!$C$53)-Hypothèses!$E$53), Hypothèses!$D$53), 0)))*IF(D501&gt;=1,1,0)+((LOGNORM.INV(RAND(), LN(Hypothèses!$B$53), Hypothèses!$C$53)) - (MAX(MIN((LOGNORM.INV(RAND(), LN(Hypothèses!$B$53), Hypothèses!$C$53)-Hypothèses!$E$53), Hypothèses!$D$53), 0)))*IF(D501&gt;=2,1,0)+((LOGNORM.INV(RAND(), LN(Hypothèses!$B$53), Hypothèses!$C$53)) - (MAX(MIN((LOGNORM.INV(RAND(), LN(Hypothèses!$B$53), Hypothèses!$C$53)-Hypothèses!$E$53), Hypothèses!$D$53), 0)))*IF(D501&gt;=3,1,0)+((LOGNORM.INV(RAND(), LN(Hypothèses!$B$53), Hypothèses!$C$53)) - (MAX(MIN((LOGNORM.INV(RAND(), LN(Hypothèses!$B$53), Hypothèses!$C$53)-Hypothèses!$E$53), Hypothèses!$D$53), 0)))*IF(D501&gt;=4,1,0)</f>
        <v>0</v>
      </c>
      <c r="K501" s="7">
        <f>E501+F501+G501</f>
        <v>0</v>
      </c>
      <c r="L501" s="7">
        <f>H501+I501+J501</f>
        <v>0</v>
      </c>
      <c r="M501" s="7">
        <f>Simulateur!$G$20 + L501</f>
        <v>0</v>
      </c>
    </row>
    <row r="502" spans="1:13">
      <c r="A502" s="11">
        <v>501</v>
      </c>
      <c r="B502" s="11">
        <f>BINOM.INV(1000, (Hypothèses!$B$43*Hypothèses!$B$46)/1000, RAND())</f>
        <v>0</v>
      </c>
      <c r="C502" s="11">
        <f>BINOM.INV(1000, (Hypothèses!$B$43*Hypothèses!$B$47)/1000, RAND())</f>
        <v>0</v>
      </c>
      <c r="D502" s="11">
        <f>BINOM.INV(1000, (Hypothèses!$B$43*Hypothèses!$B$48)/1000, RAND())</f>
        <v>0</v>
      </c>
      <c r="E502" s="7">
        <f>(MAX(MIN((LOGNORM.INV(RAND(), LN(Hypothèses!$B$51), Hypothèses!$C$51)-Hypothèses!$E$51), Hypothèses!$D$51), 0))*IF(B502&gt;=1,1,0)+(MAX(MIN((LOGNORM.INV(RAND(), LN(Hypothèses!$B$51), Hypothèses!$C$51)-Hypothèses!$E$51), Hypothèses!$D$51), 0))*IF(B502&gt;=2,1,0)+(MAX(MIN((LOGNORM.INV(RAND(), LN(Hypothèses!$B$51), Hypothèses!$C$51)-Hypothèses!$E$51), Hypothèses!$D$51), 0))*IF(B502&gt;=3,1,0)+(MAX(MIN((LOGNORM.INV(RAND(), LN(Hypothèses!$B$51), Hypothèses!$C$51)-Hypothèses!$E$51), Hypothèses!$D$51), 0))*IF(B502&gt;=4,1,0)</f>
        <v>0</v>
      </c>
      <c r="F502" s="7">
        <f>(MAX(MIN((LOGNORM.INV(RAND(), LN(Hypothèses!$B$52), Hypothèses!$C$52)-Hypothèses!$E$52), Hypothèses!$D$52), 0))*IF(C502&gt;=1,1,0)+(MAX(MIN((LOGNORM.INV(RAND(), LN(Hypothèses!$B$52), Hypothèses!$C$52)-Hypothèses!$E$52), Hypothèses!$D$52), 0))*IF(C502&gt;=2,1,0)+(MAX(MIN((LOGNORM.INV(RAND(), LN(Hypothèses!$B$52), Hypothèses!$C$52)-Hypothèses!$E$52), Hypothèses!$D$52), 0))*IF(C502&gt;=3,1,0)+(MAX(MIN((LOGNORM.INV(RAND(), LN(Hypothèses!$B$52), Hypothèses!$C$52)-Hypothèses!$E$52), Hypothèses!$D$52), 0))*IF(C502&gt;=4,1,0)</f>
        <v>0</v>
      </c>
      <c r="G502" s="7">
        <f>(MAX(MIN((LOGNORM.INV(RAND(), LN(Hypothèses!$B$53), Hypothèses!$C$53)-Hypothèses!$E$53), Hypothèses!$D$53), 0))*IF(D502&gt;=1,1,0)+(MAX(MIN((LOGNORM.INV(RAND(), LN(Hypothèses!$B$53), Hypothèses!$C$53)-Hypothèses!$E$53), Hypothèses!$D$53), 0))*IF(D502&gt;=2,1,0)+(MAX(MIN((LOGNORM.INV(RAND(), LN(Hypothèses!$B$53), Hypothèses!$C$53)-Hypothèses!$E$53), Hypothèses!$D$53), 0))*IF(D502&gt;=3,1,0)+(MAX(MIN((LOGNORM.INV(RAND(), LN(Hypothèses!$B$53), Hypothèses!$C$53)-Hypothèses!$E$53), Hypothèses!$D$53), 0))*IF(D502&gt;=4,1,0)</f>
        <v>0</v>
      </c>
      <c r="H502" s="7">
        <f>((LOGNORM.INV(RAND(), LN(Hypothèses!$B$51), Hypothèses!$C$51)) - (MAX(MIN((LOGNORM.INV(RAND(), LN(Hypothèses!$B$51), Hypothèses!$C$51)-Hypothèses!$E$51), Hypothèses!$D$51), 0)))*IF(B502&gt;=1,1,0)+((LOGNORM.INV(RAND(), LN(Hypothèses!$B$51), Hypothèses!$C$51)) - (MAX(MIN((LOGNORM.INV(RAND(), LN(Hypothèses!$B$51), Hypothèses!$C$51)-Hypothèses!$E$51), Hypothèses!$D$51), 0)))*IF(B502&gt;=2,1,0)+((LOGNORM.INV(RAND(), LN(Hypothèses!$B$51), Hypothèses!$C$51)) - (MAX(MIN((LOGNORM.INV(RAND(), LN(Hypothèses!$B$51), Hypothèses!$C$51)-Hypothèses!$E$51), Hypothèses!$D$51), 0)))*IF(B502&gt;=3,1,0)+((LOGNORM.INV(RAND(), LN(Hypothèses!$B$51), Hypothèses!$C$51)) - (MAX(MIN((LOGNORM.INV(RAND(), LN(Hypothèses!$B$51), Hypothèses!$C$51)-Hypothèses!$E$51), Hypothèses!$D$51), 0)))*IF(B502&gt;=4,1,0)</f>
        <v>0</v>
      </c>
      <c r="I502" s="7">
        <f>((LOGNORM.INV(RAND(), LN(Hypothèses!$B$52), Hypothèses!$C$52)) - (MAX(MIN((LOGNORM.INV(RAND(), LN(Hypothèses!$B$52), Hypothèses!$C$52)-Hypothèses!$E$52), Hypothèses!$D$52), 0)))*IF(C502&gt;=1,1,0)+((LOGNORM.INV(RAND(), LN(Hypothèses!$B$52), Hypothèses!$C$52)) - (MAX(MIN((LOGNORM.INV(RAND(), LN(Hypothèses!$B$52), Hypothèses!$C$52)-Hypothèses!$E$52), Hypothèses!$D$52), 0)))*IF(C502&gt;=2,1,0)+((LOGNORM.INV(RAND(), LN(Hypothèses!$B$52), Hypothèses!$C$52)) - (MAX(MIN((LOGNORM.INV(RAND(), LN(Hypothèses!$B$52), Hypothèses!$C$52)-Hypothèses!$E$52), Hypothèses!$D$52), 0)))*IF(C502&gt;=3,1,0)+((LOGNORM.INV(RAND(), LN(Hypothèses!$B$52), Hypothèses!$C$52)) - (MAX(MIN((LOGNORM.INV(RAND(), LN(Hypothèses!$B$52), Hypothèses!$C$52)-Hypothèses!$E$52), Hypothèses!$D$52), 0)))*IF(C502&gt;=4,1,0)</f>
        <v>0</v>
      </c>
      <c r="J502" s="7">
        <f>((LOGNORM.INV(RAND(), LN(Hypothèses!$B$53), Hypothèses!$C$53)) - (MAX(MIN((LOGNORM.INV(RAND(), LN(Hypothèses!$B$53), Hypothèses!$C$53)-Hypothèses!$E$53), Hypothèses!$D$53), 0)))*IF(D502&gt;=1,1,0)+((LOGNORM.INV(RAND(), LN(Hypothèses!$B$53), Hypothèses!$C$53)) - (MAX(MIN((LOGNORM.INV(RAND(), LN(Hypothèses!$B$53), Hypothèses!$C$53)-Hypothèses!$E$53), Hypothèses!$D$53), 0)))*IF(D502&gt;=2,1,0)+((LOGNORM.INV(RAND(), LN(Hypothèses!$B$53), Hypothèses!$C$53)) - (MAX(MIN((LOGNORM.INV(RAND(), LN(Hypothèses!$B$53), Hypothèses!$C$53)-Hypothèses!$E$53), Hypothèses!$D$53), 0)))*IF(D502&gt;=3,1,0)+((LOGNORM.INV(RAND(), LN(Hypothèses!$B$53), Hypothèses!$C$53)) - (MAX(MIN((LOGNORM.INV(RAND(), LN(Hypothèses!$B$53), Hypothèses!$C$53)-Hypothèses!$E$53), Hypothèses!$D$53), 0)))*IF(D502&gt;=4,1,0)</f>
        <v>0</v>
      </c>
      <c r="K502" s="7">
        <f>E502+F502+G502</f>
        <v>0</v>
      </c>
      <c r="L502" s="7">
        <f>H502+I502+J502</f>
        <v>0</v>
      </c>
      <c r="M502" s="7">
        <f>Simulateur!$G$20 + L502</f>
        <v>0</v>
      </c>
    </row>
    <row r="503" spans="1:13">
      <c r="A503" s="11">
        <v>502</v>
      </c>
      <c r="B503" s="11">
        <f>BINOM.INV(1000, (Hypothèses!$B$43*Hypothèses!$B$46)/1000, RAND())</f>
        <v>0</v>
      </c>
      <c r="C503" s="11">
        <f>BINOM.INV(1000, (Hypothèses!$B$43*Hypothèses!$B$47)/1000, RAND())</f>
        <v>0</v>
      </c>
      <c r="D503" s="11">
        <f>BINOM.INV(1000, (Hypothèses!$B$43*Hypothèses!$B$48)/1000, RAND())</f>
        <v>0</v>
      </c>
      <c r="E503" s="7">
        <f>(MAX(MIN((LOGNORM.INV(RAND(), LN(Hypothèses!$B$51), Hypothèses!$C$51)-Hypothèses!$E$51), Hypothèses!$D$51), 0))*IF(B503&gt;=1,1,0)+(MAX(MIN((LOGNORM.INV(RAND(), LN(Hypothèses!$B$51), Hypothèses!$C$51)-Hypothèses!$E$51), Hypothèses!$D$51), 0))*IF(B503&gt;=2,1,0)+(MAX(MIN((LOGNORM.INV(RAND(), LN(Hypothèses!$B$51), Hypothèses!$C$51)-Hypothèses!$E$51), Hypothèses!$D$51), 0))*IF(B503&gt;=3,1,0)+(MAX(MIN((LOGNORM.INV(RAND(), LN(Hypothèses!$B$51), Hypothèses!$C$51)-Hypothèses!$E$51), Hypothèses!$D$51), 0))*IF(B503&gt;=4,1,0)</f>
        <v>0</v>
      </c>
      <c r="F503" s="7">
        <f>(MAX(MIN((LOGNORM.INV(RAND(), LN(Hypothèses!$B$52), Hypothèses!$C$52)-Hypothèses!$E$52), Hypothèses!$D$52), 0))*IF(C503&gt;=1,1,0)+(MAX(MIN((LOGNORM.INV(RAND(), LN(Hypothèses!$B$52), Hypothèses!$C$52)-Hypothèses!$E$52), Hypothèses!$D$52), 0))*IF(C503&gt;=2,1,0)+(MAX(MIN((LOGNORM.INV(RAND(), LN(Hypothèses!$B$52), Hypothèses!$C$52)-Hypothèses!$E$52), Hypothèses!$D$52), 0))*IF(C503&gt;=3,1,0)+(MAX(MIN((LOGNORM.INV(RAND(), LN(Hypothèses!$B$52), Hypothèses!$C$52)-Hypothèses!$E$52), Hypothèses!$D$52), 0))*IF(C503&gt;=4,1,0)</f>
        <v>0</v>
      </c>
      <c r="G503" s="7">
        <f>(MAX(MIN((LOGNORM.INV(RAND(), LN(Hypothèses!$B$53), Hypothèses!$C$53)-Hypothèses!$E$53), Hypothèses!$D$53), 0))*IF(D503&gt;=1,1,0)+(MAX(MIN((LOGNORM.INV(RAND(), LN(Hypothèses!$B$53), Hypothèses!$C$53)-Hypothèses!$E$53), Hypothèses!$D$53), 0))*IF(D503&gt;=2,1,0)+(MAX(MIN((LOGNORM.INV(RAND(), LN(Hypothèses!$B$53), Hypothèses!$C$53)-Hypothèses!$E$53), Hypothèses!$D$53), 0))*IF(D503&gt;=3,1,0)+(MAX(MIN((LOGNORM.INV(RAND(), LN(Hypothèses!$B$53), Hypothèses!$C$53)-Hypothèses!$E$53), Hypothèses!$D$53), 0))*IF(D503&gt;=4,1,0)</f>
        <v>0</v>
      </c>
      <c r="H503" s="7">
        <f>((LOGNORM.INV(RAND(), LN(Hypothèses!$B$51), Hypothèses!$C$51)) - (MAX(MIN((LOGNORM.INV(RAND(), LN(Hypothèses!$B$51), Hypothèses!$C$51)-Hypothèses!$E$51), Hypothèses!$D$51), 0)))*IF(B503&gt;=1,1,0)+((LOGNORM.INV(RAND(), LN(Hypothèses!$B$51), Hypothèses!$C$51)) - (MAX(MIN((LOGNORM.INV(RAND(), LN(Hypothèses!$B$51), Hypothèses!$C$51)-Hypothèses!$E$51), Hypothèses!$D$51), 0)))*IF(B503&gt;=2,1,0)+((LOGNORM.INV(RAND(), LN(Hypothèses!$B$51), Hypothèses!$C$51)) - (MAX(MIN((LOGNORM.INV(RAND(), LN(Hypothèses!$B$51), Hypothèses!$C$51)-Hypothèses!$E$51), Hypothèses!$D$51), 0)))*IF(B503&gt;=3,1,0)+((LOGNORM.INV(RAND(), LN(Hypothèses!$B$51), Hypothèses!$C$51)) - (MAX(MIN((LOGNORM.INV(RAND(), LN(Hypothèses!$B$51), Hypothèses!$C$51)-Hypothèses!$E$51), Hypothèses!$D$51), 0)))*IF(B503&gt;=4,1,0)</f>
        <v>0</v>
      </c>
      <c r="I503" s="7">
        <f>((LOGNORM.INV(RAND(), LN(Hypothèses!$B$52), Hypothèses!$C$52)) - (MAX(MIN((LOGNORM.INV(RAND(), LN(Hypothèses!$B$52), Hypothèses!$C$52)-Hypothèses!$E$52), Hypothèses!$D$52), 0)))*IF(C503&gt;=1,1,0)+((LOGNORM.INV(RAND(), LN(Hypothèses!$B$52), Hypothèses!$C$52)) - (MAX(MIN((LOGNORM.INV(RAND(), LN(Hypothèses!$B$52), Hypothèses!$C$52)-Hypothèses!$E$52), Hypothèses!$D$52), 0)))*IF(C503&gt;=2,1,0)+((LOGNORM.INV(RAND(), LN(Hypothèses!$B$52), Hypothèses!$C$52)) - (MAX(MIN((LOGNORM.INV(RAND(), LN(Hypothèses!$B$52), Hypothèses!$C$52)-Hypothèses!$E$52), Hypothèses!$D$52), 0)))*IF(C503&gt;=3,1,0)+((LOGNORM.INV(RAND(), LN(Hypothèses!$B$52), Hypothèses!$C$52)) - (MAX(MIN((LOGNORM.INV(RAND(), LN(Hypothèses!$B$52), Hypothèses!$C$52)-Hypothèses!$E$52), Hypothèses!$D$52), 0)))*IF(C503&gt;=4,1,0)</f>
        <v>0</v>
      </c>
      <c r="J503" s="7">
        <f>((LOGNORM.INV(RAND(), LN(Hypothèses!$B$53), Hypothèses!$C$53)) - (MAX(MIN((LOGNORM.INV(RAND(), LN(Hypothèses!$B$53), Hypothèses!$C$53)-Hypothèses!$E$53), Hypothèses!$D$53), 0)))*IF(D503&gt;=1,1,0)+((LOGNORM.INV(RAND(), LN(Hypothèses!$B$53), Hypothèses!$C$53)) - (MAX(MIN((LOGNORM.INV(RAND(), LN(Hypothèses!$B$53), Hypothèses!$C$53)-Hypothèses!$E$53), Hypothèses!$D$53), 0)))*IF(D503&gt;=2,1,0)+((LOGNORM.INV(RAND(), LN(Hypothèses!$B$53), Hypothèses!$C$53)) - (MAX(MIN((LOGNORM.INV(RAND(), LN(Hypothèses!$B$53), Hypothèses!$C$53)-Hypothèses!$E$53), Hypothèses!$D$53), 0)))*IF(D503&gt;=3,1,0)+((LOGNORM.INV(RAND(), LN(Hypothèses!$B$53), Hypothèses!$C$53)) - (MAX(MIN((LOGNORM.INV(RAND(), LN(Hypothèses!$B$53), Hypothèses!$C$53)-Hypothèses!$E$53), Hypothèses!$D$53), 0)))*IF(D503&gt;=4,1,0)</f>
        <v>0</v>
      </c>
      <c r="K503" s="7">
        <f>E503+F503+G503</f>
        <v>0</v>
      </c>
      <c r="L503" s="7">
        <f>H503+I503+J503</f>
        <v>0</v>
      </c>
      <c r="M503" s="7">
        <f>Simulateur!$G$20 + L503</f>
        <v>0</v>
      </c>
    </row>
    <row r="504" spans="1:13">
      <c r="A504" s="11">
        <v>503</v>
      </c>
      <c r="B504" s="11">
        <f>BINOM.INV(1000, (Hypothèses!$B$43*Hypothèses!$B$46)/1000, RAND())</f>
        <v>0</v>
      </c>
      <c r="C504" s="11">
        <f>BINOM.INV(1000, (Hypothèses!$B$43*Hypothèses!$B$47)/1000, RAND())</f>
        <v>0</v>
      </c>
      <c r="D504" s="11">
        <f>BINOM.INV(1000, (Hypothèses!$B$43*Hypothèses!$B$48)/1000, RAND())</f>
        <v>0</v>
      </c>
      <c r="E504" s="7">
        <f>(MAX(MIN((LOGNORM.INV(RAND(), LN(Hypothèses!$B$51), Hypothèses!$C$51)-Hypothèses!$E$51), Hypothèses!$D$51), 0))*IF(B504&gt;=1,1,0)+(MAX(MIN((LOGNORM.INV(RAND(), LN(Hypothèses!$B$51), Hypothèses!$C$51)-Hypothèses!$E$51), Hypothèses!$D$51), 0))*IF(B504&gt;=2,1,0)+(MAX(MIN((LOGNORM.INV(RAND(), LN(Hypothèses!$B$51), Hypothèses!$C$51)-Hypothèses!$E$51), Hypothèses!$D$51), 0))*IF(B504&gt;=3,1,0)+(MAX(MIN((LOGNORM.INV(RAND(), LN(Hypothèses!$B$51), Hypothèses!$C$51)-Hypothèses!$E$51), Hypothèses!$D$51), 0))*IF(B504&gt;=4,1,0)</f>
        <v>0</v>
      </c>
      <c r="F504" s="7">
        <f>(MAX(MIN((LOGNORM.INV(RAND(), LN(Hypothèses!$B$52), Hypothèses!$C$52)-Hypothèses!$E$52), Hypothèses!$D$52), 0))*IF(C504&gt;=1,1,0)+(MAX(MIN((LOGNORM.INV(RAND(), LN(Hypothèses!$B$52), Hypothèses!$C$52)-Hypothèses!$E$52), Hypothèses!$D$52), 0))*IF(C504&gt;=2,1,0)+(MAX(MIN((LOGNORM.INV(RAND(), LN(Hypothèses!$B$52), Hypothèses!$C$52)-Hypothèses!$E$52), Hypothèses!$D$52), 0))*IF(C504&gt;=3,1,0)+(MAX(MIN((LOGNORM.INV(RAND(), LN(Hypothèses!$B$52), Hypothèses!$C$52)-Hypothèses!$E$52), Hypothèses!$D$52), 0))*IF(C504&gt;=4,1,0)</f>
        <v>0</v>
      </c>
      <c r="G504" s="7">
        <f>(MAX(MIN((LOGNORM.INV(RAND(), LN(Hypothèses!$B$53), Hypothèses!$C$53)-Hypothèses!$E$53), Hypothèses!$D$53), 0))*IF(D504&gt;=1,1,0)+(MAX(MIN((LOGNORM.INV(RAND(), LN(Hypothèses!$B$53), Hypothèses!$C$53)-Hypothèses!$E$53), Hypothèses!$D$53), 0))*IF(D504&gt;=2,1,0)+(MAX(MIN((LOGNORM.INV(RAND(), LN(Hypothèses!$B$53), Hypothèses!$C$53)-Hypothèses!$E$53), Hypothèses!$D$53), 0))*IF(D504&gt;=3,1,0)+(MAX(MIN((LOGNORM.INV(RAND(), LN(Hypothèses!$B$53), Hypothèses!$C$53)-Hypothèses!$E$53), Hypothèses!$D$53), 0))*IF(D504&gt;=4,1,0)</f>
        <v>0</v>
      </c>
      <c r="H504" s="7">
        <f>((LOGNORM.INV(RAND(), LN(Hypothèses!$B$51), Hypothèses!$C$51)) - (MAX(MIN((LOGNORM.INV(RAND(), LN(Hypothèses!$B$51), Hypothèses!$C$51)-Hypothèses!$E$51), Hypothèses!$D$51), 0)))*IF(B504&gt;=1,1,0)+((LOGNORM.INV(RAND(), LN(Hypothèses!$B$51), Hypothèses!$C$51)) - (MAX(MIN((LOGNORM.INV(RAND(), LN(Hypothèses!$B$51), Hypothèses!$C$51)-Hypothèses!$E$51), Hypothèses!$D$51), 0)))*IF(B504&gt;=2,1,0)+((LOGNORM.INV(RAND(), LN(Hypothèses!$B$51), Hypothèses!$C$51)) - (MAX(MIN((LOGNORM.INV(RAND(), LN(Hypothèses!$B$51), Hypothèses!$C$51)-Hypothèses!$E$51), Hypothèses!$D$51), 0)))*IF(B504&gt;=3,1,0)+((LOGNORM.INV(RAND(), LN(Hypothèses!$B$51), Hypothèses!$C$51)) - (MAX(MIN((LOGNORM.INV(RAND(), LN(Hypothèses!$B$51), Hypothèses!$C$51)-Hypothèses!$E$51), Hypothèses!$D$51), 0)))*IF(B504&gt;=4,1,0)</f>
        <v>0</v>
      </c>
      <c r="I504" s="7">
        <f>((LOGNORM.INV(RAND(), LN(Hypothèses!$B$52), Hypothèses!$C$52)) - (MAX(MIN((LOGNORM.INV(RAND(), LN(Hypothèses!$B$52), Hypothèses!$C$52)-Hypothèses!$E$52), Hypothèses!$D$52), 0)))*IF(C504&gt;=1,1,0)+((LOGNORM.INV(RAND(), LN(Hypothèses!$B$52), Hypothèses!$C$52)) - (MAX(MIN((LOGNORM.INV(RAND(), LN(Hypothèses!$B$52), Hypothèses!$C$52)-Hypothèses!$E$52), Hypothèses!$D$52), 0)))*IF(C504&gt;=2,1,0)+((LOGNORM.INV(RAND(), LN(Hypothèses!$B$52), Hypothèses!$C$52)) - (MAX(MIN((LOGNORM.INV(RAND(), LN(Hypothèses!$B$52), Hypothèses!$C$52)-Hypothèses!$E$52), Hypothèses!$D$52), 0)))*IF(C504&gt;=3,1,0)+((LOGNORM.INV(RAND(), LN(Hypothèses!$B$52), Hypothèses!$C$52)) - (MAX(MIN((LOGNORM.INV(RAND(), LN(Hypothèses!$B$52), Hypothèses!$C$52)-Hypothèses!$E$52), Hypothèses!$D$52), 0)))*IF(C504&gt;=4,1,0)</f>
        <v>0</v>
      </c>
      <c r="J504" s="7">
        <f>((LOGNORM.INV(RAND(), LN(Hypothèses!$B$53), Hypothèses!$C$53)) - (MAX(MIN((LOGNORM.INV(RAND(), LN(Hypothèses!$B$53), Hypothèses!$C$53)-Hypothèses!$E$53), Hypothèses!$D$53), 0)))*IF(D504&gt;=1,1,0)+((LOGNORM.INV(RAND(), LN(Hypothèses!$B$53), Hypothèses!$C$53)) - (MAX(MIN((LOGNORM.INV(RAND(), LN(Hypothèses!$B$53), Hypothèses!$C$53)-Hypothèses!$E$53), Hypothèses!$D$53), 0)))*IF(D504&gt;=2,1,0)+((LOGNORM.INV(RAND(), LN(Hypothèses!$B$53), Hypothèses!$C$53)) - (MAX(MIN((LOGNORM.INV(RAND(), LN(Hypothèses!$B$53), Hypothèses!$C$53)-Hypothèses!$E$53), Hypothèses!$D$53), 0)))*IF(D504&gt;=3,1,0)+((LOGNORM.INV(RAND(), LN(Hypothèses!$B$53), Hypothèses!$C$53)) - (MAX(MIN((LOGNORM.INV(RAND(), LN(Hypothèses!$B$53), Hypothèses!$C$53)-Hypothèses!$E$53), Hypothèses!$D$53), 0)))*IF(D504&gt;=4,1,0)</f>
        <v>0</v>
      </c>
      <c r="K504" s="7">
        <f>E504+F504+G504</f>
        <v>0</v>
      </c>
      <c r="L504" s="7">
        <f>H504+I504+J504</f>
        <v>0</v>
      </c>
      <c r="M504" s="7">
        <f>Simulateur!$G$20 + L504</f>
        <v>0</v>
      </c>
    </row>
    <row r="505" spans="1:13">
      <c r="A505" s="11">
        <v>504</v>
      </c>
      <c r="B505" s="11">
        <f>BINOM.INV(1000, (Hypothèses!$B$43*Hypothèses!$B$46)/1000, RAND())</f>
        <v>0</v>
      </c>
      <c r="C505" s="11">
        <f>BINOM.INV(1000, (Hypothèses!$B$43*Hypothèses!$B$47)/1000, RAND())</f>
        <v>0</v>
      </c>
      <c r="D505" s="11">
        <f>BINOM.INV(1000, (Hypothèses!$B$43*Hypothèses!$B$48)/1000, RAND())</f>
        <v>0</v>
      </c>
      <c r="E505" s="7">
        <f>(MAX(MIN((LOGNORM.INV(RAND(), LN(Hypothèses!$B$51), Hypothèses!$C$51)-Hypothèses!$E$51), Hypothèses!$D$51), 0))*IF(B505&gt;=1,1,0)+(MAX(MIN((LOGNORM.INV(RAND(), LN(Hypothèses!$B$51), Hypothèses!$C$51)-Hypothèses!$E$51), Hypothèses!$D$51), 0))*IF(B505&gt;=2,1,0)+(MAX(MIN((LOGNORM.INV(RAND(), LN(Hypothèses!$B$51), Hypothèses!$C$51)-Hypothèses!$E$51), Hypothèses!$D$51), 0))*IF(B505&gt;=3,1,0)+(MAX(MIN((LOGNORM.INV(RAND(), LN(Hypothèses!$B$51), Hypothèses!$C$51)-Hypothèses!$E$51), Hypothèses!$D$51), 0))*IF(B505&gt;=4,1,0)</f>
        <v>0</v>
      </c>
      <c r="F505" s="7">
        <f>(MAX(MIN((LOGNORM.INV(RAND(), LN(Hypothèses!$B$52), Hypothèses!$C$52)-Hypothèses!$E$52), Hypothèses!$D$52), 0))*IF(C505&gt;=1,1,0)+(MAX(MIN((LOGNORM.INV(RAND(), LN(Hypothèses!$B$52), Hypothèses!$C$52)-Hypothèses!$E$52), Hypothèses!$D$52), 0))*IF(C505&gt;=2,1,0)+(MAX(MIN((LOGNORM.INV(RAND(), LN(Hypothèses!$B$52), Hypothèses!$C$52)-Hypothèses!$E$52), Hypothèses!$D$52), 0))*IF(C505&gt;=3,1,0)+(MAX(MIN((LOGNORM.INV(RAND(), LN(Hypothèses!$B$52), Hypothèses!$C$52)-Hypothèses!$E$52), Hypothèses!$D$52), 0))*IF(C505&gt;=4,1,0)</f>
        <v>0</v>
      </c>
      <c r="G505" s="7">
        <f>(MAX(MIN((LOGNORM.INV(RAND(), LN(Hypothèses!$B$53), Hypothèses!$C$53)-Hypothèses!$E$53), Hypothèses!$D$53), 0))*IF(D505&gt;=1,1,0)+(MAX(MIN((LOGNORM.INV(RAND(), LN(Hypothèses!$B$53), Hypothèses!$C$53)-Hypothèses!$E$53), Hypothèses!$D$53), 0))*IF(D505&gt;=2,1,0)+(MAX(MIN((LOGNORM.INV(RAND(), LN(Hypothèses!$B$53), Hypothèses!$C$53)-Hypothèses!$E$53), Hypothèses!$D$53), 0))*IF(D505&gt;=3,1,0)+(MAX(MIN((LOGNORM.INV(RAND(), LN(Hypothèses!$B$53), Hypothèses!$C$53)-Hypothèses!$E$53), Hypothèses!$D$53), 0))*IF(D505&gt;=4,1,0)</f>
        <v>0</v>
      </c>
      <c r="H505" s="7">
        <f>((LOGNORM.INV(RAND(), LN(Hypothèses!$B$51), Hypothèses!$C$51)) - (MAX(MIN((LOGNORM.INV(RAND(), LN(Hypothèses!$B$51), Hypothèses!$C$51)-Hypothèses!$E$51), Hypothèses!$D$51), 0)))*IF(B505&gt;=1,1,0)+((LOGNORM.INV(RAND(), LN(Hypothèses!$B$51), Hypothèses!$C$51)) - (MAX(MIN((LOGNORM.INV(RAND(), LN(Hypothèses!$B$51), Hypothèses!$C$51)-Hypothèses!$E$51), Hypothèses!$D$51), 0)))*IF(B505&gt;=2,1,0)+((LOGNORM.INV(RAND(), LN(Hypothèses!$B$51), Hypothèses!$C$51)) - (MAX(MIN((LOGNORM.INV(RAND(), LN(Hypothèses!$B$51), Hypothèses!$C$51)-Hypothèses!$E$51), Hypothèses!$D$51), 0)))*IF(B505&gt;=3,1,0)+((LOGNORM.INV(RAND(), LN(Hypothèses!$B$51), Hypothèses!$C$51)) - (MAX(MIN((LOGNORM.INV(RAND(), LN(Hypothèses!$B$51), Hypothèses!$C$51)-Hypothèses!$E$51), Hypothèses!$D$51), 0)))*IF(B505&gt;=4,1,0)</f>
        <v>0</v>
      </c>
      <c r="I505" s="7">
        <f>((LOGNORM.INV(RAND(), LN(Hypothèses!$B$52), Hypothèses!$C$52)) - (MAX(MIN((LOGNORM.INV(RAND(), LN(Hypothèses!$B$52), Hypothèses!$C$52)-Hypothèses!$E$52), Hypothèses!$D$52), 0)))*IF(C505&gt;=1,1,0)+((LOGNORM.INV(RAND(), LN(Hypothèses!$B$52), Hypothèses!$C$52)) - (MAX(MIN((LOGNORM.INV(RAND(), LN(Hypothèses!$B$52), Hypothèses!$C$52)-Hypothèses!$E$52), Hypothèses!$D$52), 0)))*IF(C505&gt;=2,1,0)+((LOGNORM.INV(RAND(), LN(Hypothèses!$B$52), Hypothèses!$C$52)) - (MAX(MIN((LOGNORM.INV(RAND(), LN(Hypothèses!$B$52), Hypothèses!$C$52)-Hypothèses!$E$52), Hypothèses!$D$52), 0)))*IF(C505&gt;=3,1,0)+((LOGNORM.INV(RAND(), LN(Hypothèses!$B$52), Hypothèses!$C$52)) - (MAX(MIN((LOGNORM.INV(RAND(), LN(Hypothèses!$B$52), Hypothèses!$C$52)-Hypothèses!$E$52), Hypothèses!$D$52), 0)))*IF(C505&gt;=4,1,0)</f>
        <v>0</v>
      </c>
      <c r="J505" s="7">
        <f>((LOGNORM.INV(RAND(), LN(Hypothèses!$B$53), Hypothèses!$C$53)) - (MAX(MIN((LOGNORM.INV(RAND(), LN(Hypothèses!$B$53), Hypothèses!$C$53)-Hypothèses!$E$53), Hypothèses!$D$53), 0)))*IF(D505&gt;=1,1,0)+((LOGNORM.INV(RAND(), LN(Hypothèses!$B$53), Hypothèses!$C$53)) - (MAX(MIN((LOGNORM.INV(RAND(), LN(Hypothèses!$B$53), Hypothèses!$C$53)-Hypothèses!$E$53), Hypothèses!$D$53), 0)))*IF(D505&gt;=2,1,0)+((LOGNORM.INV(RAND(), LN(Hypothèses!$B$53), Hypothèses!$C$53)) - (MAX(MIN((LOGNORM.INV(RAND(), LN(Hypothèses!$B$53), Hypothèses!$C$53)-Hypothèses!$E$53), Hypothèses!$D$53), 0)))*IF(D505&gt;=3,1,0)+((LOGNORM.INV(RAND(), LN(Hypothèses!$B$53), Hypothèses!$C$53)) - (MAX(MIN((LOGNORM.INV(RAND(), LN(Hypothèses!$B$53), Hypothèses!$C$53)-Hypothèses!$E$53), Hypothèses!$D$53), 0)))*IF(D505&gt;=4,1,0)</f>
        <v>0</v>
      </c>
      <c r="K505" s="7">
        <f>E505+F505+G505</f>
        <v>0</v>
      </c>
      <c r="L505" s="7">
        <f>H505+I505+J505</f>
        <v>0</v>
      </c>
      <c r="M505" s="7">
        <f>Simulateur!$G$20 + L505</f>
        <v>0</v>
      </c>
    </row>
    <row r="506" spans="1:13">
      <c r="A506" s="11">
        <v>505</v>
      </c>
      <c r="B506" s="11">
        <f>BINOM.INV(1000, (Hypothèses!$B$43*Hypothèses!$B$46)/1000, RAND())</f>
        <v>0</v>
      </c>
      <c r="C506" s="11">
        <f>BINOM.INV(1000, (Hypothèses!$B$43*Hypothèses!$B$47)/1000, RAND())</f>
        <v>0</v>
      </c>
      <c r="D506" s="11">
        <f>BINOM.INV(1000, (Hypothèses!$B$43*Hypothèses!$B$48)/1000, RAND())</f>
        <v>0</v>
      </c>
      <c r="E506" s="7">
        <f>(MAX(MIN((LOGNORM.INV(RAND(), LN(Hypothèses!$B$51), Hypothèses!$C$51)-Hypothèses!$E$51), Hypothèses!$D$51), 0))*IF(B506&gt;=1,1,0)+(MAX(MIN((LOGNORM.INV(RAND(), LN(Hypothèses!$B$51), Hypothèses!$C$51)-Hypothèses!$E$51), Hypothèses!$D$51), 0))*IF(B506&gt;=2,1,0)+(MAX(MIN((LOGNORM.INV(RAND(), LN(Hypothèses!$B$51), Hypothèses!$C$51)-Hypothèses!$E$51), Hypothèses!$D$51), 0))*IF(B506&gt;=3,1,0)+(MAX(MIN((LOGNORM.INV(RAND(), LN(Hypothèses!$B$51), Hypothèses!$C$51)-Hypothèses!$E$51), Hypothèses!$D$51), 0))*IF(B506&gt;=4,1,0)</f>
        <v>0</v>
      </c>
      <c r="F506" s="7">
        <f>(MAX(MIN((LOGNORM.INV(RAND(), LN(Hypothèses!$B$52), Hypothèses!$C$52)-Hypothèses!$E$52), Hypothèses!$D$52), 0))*IF(C506&gt;=1,1,0)+(MAX(MIN((LOGNORM.INV(RAND(), LN(Hypothèses!$B$52), Hypothèses!$C$52)-Hypothèses!$E$52), Hypothèses!$D$52), 0))*IF(C506&gt;=2,1,0)+(MAX(MIN((LOGNORM.INV(RAND(), LN(Hypothèses!$B$52), Hypothèses!$C$52)-Hypothèses!$E$52), Hypothèses!$D$52), 0))*IF(C506&gt;=3,1,0)+(MAX(MIN((LOGNORM.INV(RAND(), LN(Hypothèses!$B$52), Hypothèses!$C$52)-Hypothèses!$E$52), Hypothèses!$D$52), 0))*IF(C506&gt;=4,1,0)</f>
        <v>0</v>
      </c>
      <c r="G506" s="7">
        <f>(MAX(MIN((LOGNORM.INV(RAND(), LN(Hypothèses!$B$53), Hypothèses!$C$53)-Hypothèses!$E$53), Hypothèses!$D$53), 0))*IF(D506&gt;=1,1,0)+(MAX(MIN((LOGNORM.INV(RAND(), LN(Hypothèses!$B$53), Hypothèses!$C$53)-Hypothèses!$E$53), Hypothèses!$D$53), 0))*IF(D506&gt;=2,1,0)+(MAX(MIN((LOGNORM.INV(RAND(), LN(Hypothèses!$B$53), Hypothèses!$C$53)-Hypothèses!$E$53), Hypothèses!$D$53), 0))*IF(D506&gt;=3,1,0)+(MAX(MIN((LOGNORM.INV(RAND(), LN(Hypothèses!$B$53), Hypothèses!$C$53)-Hypothèses!$E$53), Hypothèses!$D$53), 0))*IF(D506&gt;=4,1,0)</f>
        <v>0</v>
      </c>
      <c r="H506" s="7">
        <f>((LOGNORM.INV(RAND(), LN(Hypothèses!$B$51), Hypothèses!$C$51)) - (MAX(MIN((LOGNORM.INV(RAND(), LN(Hypothèses!$B$51), Hypothèses!$C$51)-Hypothèses!$E$51), Hypothèses!$D$51), 0)))*IF(B506&gt;=1,1,0)+((LOGNORM.INV(RAND(), LN(Hypothèses!$B$51), Hypothèses!$C$51)) - (MAX(MIN((LOGNORM.INV(RAND(), LN(Hypothèses!$B$51), Hypothèses!$C$51)-Hypothèses!$E$51), Hypothèses!$D$51), 0)))*IF(B506&gt;=2,1,0)+((LOGNORM.INV(RAND(), LN(Hypothèses!$B$51), Hypothèses!$C$51)) - (MAX(MIN((LOGNORM.INV(RAND(), LN(Hypothèses!$B$51), Hypothèses!$C$51)-Hypothèses!$E$51), Hypothèses!$D$51), 0)))*IF(B506&gt;=3,1,0)+((LOGNORM.INV(RAND(), LN(Hypothèses!$B$51), Hypothèses!$C$51)) - (MAX(MIN((LOGNORM.INV(RAND(), LN(Hypothèses!$B$51), Hypothèses!$C$51)-Hypothèses!$E$51), Hypothèses!$D$51), 0)))*IF(B506&gt;=4,1,0)</f>
        <v>0</v>
      </c>
      <c r="I506" s="7">
        <f>((LOGNORM.INV(RAND(), LN(Hypothèses!$B$52), Hypothèses!$C$52)) - (MAX(MIN((LOGNORM.INV(RAND(), LN(Hypothèses!$B$52), Hypothèses!$C$52)-Hypothèses!$E$52), Hypothèses!$D$52), 0)))*IF(C506&gt;=1,1,0)+((LOGNORM.INV(RAND(), LN(Hypothèses!$B$52), Hypothèses!$C$52)) - (MAX(MIN((LOGNORM.INV(RAND(), LN(Hypothèses!$B$52), Hypothèses!$C$52)-Hypothèses!$E$52), Hypothèses!$D$52), 0)))*IF(C506&gt;=2,1,0)+((LOGNORM.INV(RAND(), LN(Hypothèses!$B$52), Hypothèses!$C$52)) - (MAX(MIN((LOGNORM.INV(RAND(), LN(Hypothèses!$B$52), Hypothèses!$C$52)-Hypothèses!$E$52), Hypothèses!$D$52), 0)))*IF(C506&gt;=3,1,0)+((LOGNORM.INV(RAND(), LN(Hypothèses!$B$52), Hypothèses!$C$52)) - (MAX(MIN((LOGNORM.INV(RAND(), LN(Hypothèses!$B$52), Hypothèses!$C$52)-Hypothèses!$E$52), Hypothèses!$D$52), 0)))*IF(C506&gt;=4,1,0)</f>
        <v>0</v>
      </c>
      <c r="J506" s="7">
        <f>((LOGNORM.INV(RAND(), LN(Hypothèses!$B$53), Hypothèses!$C$53)) - (MAX(MIN((LOGNORM.INV(RAND(), LN(Hypothèses!$B$53), Hypothèses!$C$53)-Hypothèses!$E$53), Hypothèses!$D$53), 0)))*IF(D506&gt;=1,1,0)+((LOGNORM.INV(RAND(), LN(Hypothèses!$B$53), Hypothèses!$C$53)) - (MAX(MIN((LOGNORM.INV(RAND(), LN(Hypothèses!$B$53), Hypothèses!$C$53)-Hypothèses!$E$53), Hypothèses!$D$53), 0)))*IF(D506&gt;=2,1,0)+((LOGNORM.INV(RAND(), LN(Hypothèses!$B$53), Hypothèses!$C$53)) - (MAX(MIN((LOGNORM.INV(RAND(), LN(Hypothèses!$B$53), Hypothèses!$C$53)-Hypothèses!$E$53), Hypothèses!$D$53), 0)))*IF(D506&gt;=3,1,0)+((LOGNORM.INV(RAND(), LN(Hypothèses!$B$53), Hypothèses!$C$53)) - (MAX(MIN((LOGNORM.INV(RAND(), LN(Hypothèses!$B$53), Hypothèses!$C$53)-Hypothèses!$E$53), Hypothèses!$D$53), 0)))*IF(D506&gt;=4,1,0)</f>
        <v>0</v>
      </c>
      <c r="K506" s="7">
        <f>E506+F506+G506</f>
        <v>0</v>
      </c>
      <c r="L506" s="7">
        <f>H506+I506+J506</f>
        <v>0</v>
      </c>
      <c r="M506" s="7">
        <f>Simulateur!$G$20 + L506</f>
        <v>0</v>
      </c>
    </row>
    <row r="507" spans="1:13">
      <c r="A507" s="11">
        <v>506</v>
      </c>
      <c r="B507" s="11">
        <f>BINOM.INV(1000, (Hypothèses!$B$43*Hypothèses!$B$46)/1000, RAND())</f>
        <v>0</v>
      </c>
      <c r="C507" s="11">
        <f>BINOM.INV(1000, (Hypothèses!$B$43*Hypothèses!$B$47)/1000, RAND())</f>
        <v>0</v>
      </c>
      <c r="D507" s="11">
        <f>BINOM.INV(1000, (Hypothèses!$B$43*Hypothèses!$B$48)/1000, RAND())</f>
        <v>0</v>
      </c>
      <c r="E507" s="7">
        <f>(MAX(MIN((LOGNORM.INV(RAND(), LN(Hypothèses!$B$51), Hypothèses!$C$51)-Hypothèses!$E$51), Hypothèses!$D$51), 0))*IF(B507&gt;=1,1,0)+(MAX(MIN((LOGNORM.INV(RAND(), LN(Hypothèses!$B$51), Hypothèses!$C$51)-Hypothèses!$E$51), Hypothèses!$D$51), 0))*IF(B507&gt;=2,1,0)+(MAX(MIN((LOGNORM.INV(RAND(), LN(Hypothèses!$B$51), Hypothèses!$C$51)-Hypothèses!$E$51), Hypothèses!$D$51), 0))*IF(B507&gt;=3,1,0)+(MAX(MIN((LOGNORM.INV(RAND(), LN(Hypothèses!$B$51), Hypothèses!$C$51)-Hypothèses!$E$51), Hypothèses!$D$51), 0))*IF(B507&gt;=4,1,0)</f>
        <v>0</v>
      </c>
      <c r="F507" s="7">
        <f>(MAX(MIN((LOGNORM.INV(RAND(), LN(Hypothèses!$B$52), Hypothèses!$C$52)-Hypothèses!$E$52), Hypothèses!$D$52), 0))*IF(C507&gt;=1,1,0)+(MAX(MIN((LOGNORM.INV(RAND(), LN(Hypothèses!$B$52), Hypothèses!$C$52)-Hypothèses!$E$52), Hypothèses!$D$52), 0))*IF(C507&gt;=2,1,0)+(MAX(MIN((LOGNORM.INV(RAND(), LN(Hypothèses!$B$52), Hypothèses!$C$52)-Hypothèses!$E$52), Hypothèses!$D$52), 0))*IF(C507&gt;=3,1,0)+(MAX(MIN((LOGNORM.INV(RAND(), LN(Hypothèses!$B$52), Hypothèses!$C$52)-Hypothèses!$E$52), Hypothèses!$D$52), 0))*IF(C507&gt;=4,1,0)</f>
        <v>0</v>
      </c>
      <c r="G507" s="7">
        <f>(MAX(MIN((LOGNORM.INV(RAND(), LN(Hypothèses!$B$53), Hypothèses!$C$53)-Hypothèses!$E$53), Hypothèses!$D$53), 0))*IF(D507&gt;=1,1,0)+(MAX(MIN((LOGNORM.INV(RAND(), LN(Hypothèses!$B$53), Hypothèses!$C$53)-Hypothèses!$E$53), Hypothèses!$D$53), 0))*IF(D507&gt;=2,1,0)+(MAX(MIN((LOGNORM.INV(RAND(), LN(Hypothèses!$B$53), Hypothèses!$C$53)-Hypothèses!$E$53), Hypothèses!$D$53), 0))*IF(D507&gt;=3,1,0)+(MAX(MIN((LOGNORM.INV(RAND(), LN(Hypothèses!$B$53), Hypothèses!$C$53)-Hypothèses!$E$53), Hypothèses!$D$53), 0))*IF(D507&gt;=4,1,0)</f>
        <v>0</v>
      </c>
      <c r="H507" s="7">
        <f>((LOGNORM.INV(RAND(), LN(Hypothèses!$B$51), Hypothèses!$C$51)) - (MAX(MIN((LOGNORM.INV(RAND(), LN(Hypothèses!$B$51), Hypothèses!$C$51)-Hypothèses!$E$51), Hypothèses!$D$51), 0)))*IF(B507&gt;=1,1,0)+((LOGNORM.INV(RAND(), LN(Hypothèses!$B$51), Hypothèses!$C$51)) - (MAX(MIN((LOGNORM.INV(RAND(), LN(Hypothèses!$B$51), Hypothèses!$C$51)-Hypothèses!$E$51), Hypothèses!$D$51), 0)))*IF(B507&gt;=2,1,0)+((LOGNORM.INV(RAND(), LN(Hypothèses!$B$51), Hypothèses!$C$51)) - (MAX(MIN((LOGNORM.INV(RAND(), LN(Hypothèses!$B$51), Hypothèses!$C$51)-Hypothèses!$E$51), Hypothèses!$D$51), 0)))*IF(B507&gt;=3,1,0)+((LOGNORM.INV(RAND(), LN(Hypothèses!$B$51), Hypothèses!$C$51)) - (MAX(MIN((LOGNORM.INV(RAND(), LN(Hypothèses!$B$51), Hypothèses!$C$51)-Hypothèses!$E$51), Hypothèses!$D$51), 0)))*IF(B507&gt;=4,1,0)</f>
        <v>0</v>
      </c>
      <c r="I507" s="7">
        <f>((LOGNORM.INV(RAND(), LN(Hypothèses!$B$52), Hypothèses!$C$52)) - (MAX(MIN((LOGNORM.INV(RAND(), LN(Hypothèses!$B$52), Hypothèses!$C$52)-Hypothèses!$E$52), Hypothèses!$D$52), 0)))*IF(C507&gt;=1,1,0)+((LOGNORM.INV(RAND(), LN(Hypothèses!$B$52), Hypothèses!$C$52)) - (MAX(MIN((LOGNORM.INV(RAND(), LN(Hypothèses!$B$52), Hypothèses!$C$52)-Hypothèses!$E$52), Hypothèses!$D$52), 0)))*IF(C507&gt;=2,1,0)+((LOGNORM.INV(RAND(), LN(Hypothèses!$B$52), Hypothèses!$C$52)) - (MAX(MIN((LOGNORM.INV(RAND(), LN(Hypothèses!$B$52), Hypothèses!$C$52)-Hypothèses!$E$52), Hypothèses!$D$52), 0)))*IF(C507&gt;=3,1,0)+((LOGNORM.INV(RAND(), LN(Hypothèses!$B$52), Hypothèses!$C$52)) - (MAX(MIN((LOGNORM.INV(RAND(), LN(Hypothèses!$B$52), Hypothèses!$C$52)-Hypothèses!$E$52), Hypothèses!$D$52), 0)))*IF(C507&gt;=4,1,0)</f>
        <v>0</v>
      </c>
      <c r="J507" s="7">
        <f>((LOGNORM.INV(RAND(), LN(Hypothèses!$B$53), Hypothèses!$C$53)) - (MAX(MIN((LOGNORM.INV(RAND(), LN(Hypothèses!$B$53), Hypothèses!$C$53)-Hypothèses!$E$53), Hypothèses!$D$53), 0)))*IF(D507&gt;=1,1,0)+((LOGNORM.INV(RAND(), LN(Hypothèses!$B$53), Hypothèses!$C$53)) - (MAX(MIN((LOGNORM.INV(RAND(), LN(Hypothèses!$B$53), Hypothèses!$C$53)-Hypothèses!$E$53), Hypothèses!$D$53), 0)))*IF(D507&gt;=2,1,0)+((LOGNORM.INV(RAND(), LN(Hypothèses!$B$53), Hypothèses!$C$53)) - (MAX(MIN((LOGNORM.INV(RAND(), LN(Hypothèses!$B$53), Hypothèses!$C$53)-Hypothèses!$E$53), Hypothèses!$D$53), 0)))*IF(D507&gt;=3,1,0)+((LOGNORM.INV(RAND(), LN(Hypothèses!$B$53), Hypothèses!$C$53)) - (MAX(MIN((LOGNORM.INV(RAND(), LN(Hypothèses!$B$53), Hypothèses!$C$53)-Hypothèses!$E$53), Hypothèses!$D$53), 0)))*IF(D507&gt;=4,1,0)</f>
        <v>0</v>
      </c>
      <c r="K507" s="7">
        <f>E507+F507+G507</f>
        <v>0</v>
      </c>
      <c r="L507" s="7">
        <f>H507+I507+J507</f>
        <v>0</v>
      </c>
      <c r="M507" s="7">
        <f>Simulateur!$G$20 + L507</f>
        <v>0</v>
      </c>
    </row>
    <row r="508" spans="1:13">
      <c r="A508" s="11">
        <v>507</v>
      </c>
      <c r="B508" s="11">
        <f>BINOM.INV(1000, (Hypothèses!$B$43*Hypothèses!$B$46)/1000, RAND())</f>
        <v>0</v>
      </c>
      <c r="C508" s="11">
        <f>BINOM.INV(1000, (Hypothèses!$B$43*Hypothèses!$B$47)/1000, RAND())</f>
        <v>0</v>
      </c>
      <c r="D508" s="11">
        <f>BINOM.INV(1000, (Hypothèses!$B$43*Hypothèses!$B$48)/1000, RAND())</f>
        <v>0</v>
      </c>
      <c r="E508" s="7">
        <f>(MAX(MIN((LOGNORM.INV(RAND(), LN(Hypothèses!$B$51), Hypothèses!$C$51)-Hypothèses!$E$51), Hypothèses!$D$51), 0))*IF(B508&gt;=1,1,0)+(MAX(MIN((LOGNORM.INV(RAND(), LN(Hypothèses!$B$51), Hypothèses!$C$51)-Hypothèses!$E$51), Hypothèses!$D$51), 0))*IF(B508&gt;=2,1,0)+(MAX(MIN((LOGNORM.INV(RAND(), LN(Hypothèses!$B$51), Hypothèses!$C$51)-Hypothèses!$E$51), Hypothèses!$D$51), 0))*IF(B508&gt;=3,1,0)+(MAX(MIN((LOGNORM.INV(RAND(), LN(Hypothèses!$B$51), Hypothèses!$C$51)-Hypothèses!$E$51), Hypothèses!$D$51), 0))*IF(B508&gt;=4,1,0)</f>
        <v>0</v>
      </c>
      <c r="F508" s="7">
        <f>(MAX(MIN((LOGNORM.INV(RAND(), LN(Hypothèses!$B$52), Hypothèses!$C$52)-Hypothèses!$E$52), Hypothèses!$D$52), 0))*IF(C508&gt;=1,1,0)+(MAX(MIN((LOGNORM.INV(RAND(), LN(Hypothèses!$B$52), Hypothèses!$C$52)-Hypothèses!$E$52), Hypothèses!$D$52), 0))*IF(C508&gt;=2,1,0)+(MAX(MIN((LOGNORM.INV(RAND(), LN(Hypothèses!$B$52), Hypothèses!$C$52)-Hypothèses!$E$52), Hypothèses!$D$52), 0))*IF(C508&gt;=3,1,0)+(MAX(MIN((LOGNORM.INV(RAND(), LN(Hypothèses!$B$52), Hypothèses!$C$52)-Hypothèses!$E$52), Hypothèses!$D$52), 0))*IF(C508&gt;=4,1,0)</f>
        <v>0</v>
      </c>
      <c r="G508" s="7">
        <f>(MAX(MIN((LOGNORM.INV(RAND(), LN(Hypothèses!$B$53), Hypothèses!$C$53)-Hypothèses!$E$53), Hypothèses!$D$53), 0))*IF(D508&gt;=1,1,0)+(MAX(MIN((LOGNORM.INV(RAND(), LN(Hypothèses!$B$53), Hypothèses!$C$53)-Hypothèses!$E$53), Hypothèses!$D$53), 0))*IF(D508&gt;=2,1,0)+(MAX(MIN((LOGNORM.INV(RAND(), LN(Hypothèses!$B$53), Hypothèses!$C$53)-Hypothèses!$E$53), Hypothèses!$D$53), 0))*IF(D508&gt;=3,1,0)+(MAX(MIN((LOGNORM.INV(RAND(), LN(Hypothèses!$B$53), Hypothèses!$C$53)-Hypothèses!$E$53), Hypothèses!$D$53), 0))*IF(D508&gt;=4,1,0)</f>
        <v>0</v>
      </c>
      <c r="H508" s="7">
        <f>((LOGNORM.INV(RAND(), LN(Hypothèses!$B$51), Hypothèses!$C$51)) - (MAX(MIN((LOGNORM.INV(RAND(), LN(Hypothèses!$B$51), Hypothèses!$C$51)-Hypothèses!$E$51), Hypothèses!$D$51), 0)))*IF(B508&gt;=1,1,0)+((LOGNORM.INV(RAND(), LN(Hypothèses!$B$51), Hypothèses!$C$51)) - (MAX(MIN((LOGNORM.INV(RAND(), LN(Hypothèses!$B$51), Hypothèses!$C$51)-Hypothèses!$E$51), Hypothèses!$D$51), 0)))*IF(B508&gt;=2,1,0)+((LOGNORM.INV(RAND(), LN(Hypothèses!$B$51), Hypothèses!$C$51)) - (MAX(MIN((LOGNORM.INV(RAND(), LN(Hypothèses!$B$51), Hypothèses!$C$51)-Hypothèses!$E$51), Hypothèses!$D$51), 0)))*IF(B508&gt;=3,1,0)+((LOGNORM.INV(RAND(), LN(Hypothèses!$B$51), Hypothèses!$C$51)) - (MAX(MIN((LOGNORM.INV(RAND(), LN(Hypothèses!$B$51), Hypothèses!$C$51)-Hypothèses!$E$51), Hypothèses!$D$51), 0)))*IF(B508&gt;=4,1,0)</f>
        <v>0</v>
      </c>
      <c r="I508" s="7">
        <f>((LOGNORM.INV(RAND(), LN(Hypothèses!$B$52), Hypothèses!$C$52)) - (MAX(MIN((LOGNORM.INV(RAND(), LN(Hypothèses!$B$52), Hypothèses!$C$52)-Hypothèses!$E$52), Hypothèses!$D$52), 0)))*IF(C508&gt;=1,1,0)+((LOGNORM.INV(RAND(), LN(Hypothèses!$B$52), Hypothèses!$C$52)) - (MAX(MIN((LOGNORM.INV(RAND(), LN(Hypothèses!$B$52), Hypothèses!$C$52)-Hypothèses!$E$52), Hypothèses!$D$52), 0)))*IF(C508&gt;=2,1,0)+((LOGNORM.INV(RAND(), LN(Hypothèses!$B$52), Hypothèses!$C$52)) - (MAX(MIN((LOGNORM.INV(RAND(), LN(Hypothèses!$B$52), Hypothèses!$C$52)-Hypothèses!$E$52), Hypothèses!$D$52), 0)))*IF(C508&gt;=3,1,0)+((LOGNORM.INV(RAND(), LN(Hypothèses!$B$52), Hypothèses!$C$52)) - (MAX(MIN((LOGNORM.INV(RAND(), LN(Hypothèses!$B$52), Hypothèses!$C$52)-Hypothèses!$E$52), Hypothèses!$D$52), 0)))*IF(C508&gt;=4,1,0)</f>
        <v>0</v>
      </c>
      <c r="J508" s="7">
        <f>((LOGNORM.INV(RAND(), LN(Hypothèses!$B$53), Hypothèses!$C$53)) - (MAX(MIN((LOGNORM.INV(RAND(), LN(Hypothèses!$B$53), Hypothèses!$C$53)-Hypothèses!$E$53), Hypothèses!$D$53), 0)))*IF(D508&gt;=1,1,0)+((LOGNORM.INV(RAND(), LN(Hypothèses!$B$53), Hypothèses!$C$53)) - (MAX(MIN((LOGNORM.INV(RAND(), LN(Hypothèses!$B$53), Hypothèses!$C$53)-Hypothèses!$E$53), Hypothèses!$D$53), 0)))*IF(D508&gt;=2,1,0)+((LOGNORM.INV(RAND(), LN(Hypothèses!$B$53), Hypothèses!$C$53)) - (MAX(MIN((LOGNORM.INV(RAND(), LN(Hypothèses!$B$53), Hypothèses!$C$53)-Hypothèses!$E$53), Hypothèses!$D$53), 0)))*IF(D508&gt;=3,1,0)+((LOGNORM.INV(RAND(), LN(Hypothèses!$B$53), Hypothèses!$C$53)) - (MAX(MIN((LOGNORM.INV(RAND(), LN(Hypothèses!$B$53), Hypothèses!$C$53)-Hypothèses!$E$53), Hypothèses!$D$53), 0)))*IF(D508&gt;=4,1,0)</f>
        <v>0</v>
      </c>
      <c r="K508" s="7">
        <f>E508+F508+G508</f>
        <v>0</v>
      </c>
      <c r="L508" s="7">
        <f>H508+I508+J508</f>
        <v>0</v>
      </c>
      <c r="M508" s="7">
        <f>Simulateur!$G$20 + L508</f>
        <v>0</v>
      </c>
    </row>
    <row r="509" spans="1:13">
      <c r="A509" s="11">
        <v>508</v>
      </c>
      <c r="B509" s="11">
        <f>BINOM.INV(1000, (Hypothèses!$B$43*Hypothèses!$B$46)/1000, RAND())</f>
        <v>0</v>
      </c>
      <c r="C509" s="11">
        <f>BINOM.INV(1000, (Hypothèses!$B$43*Hypothèses!$B$47)/1000, RAND())</f>
        <v>0</v>
      </c>
      <c r="D509" s="11">
        <f>BINOM.INV(1000, (Hypothèses!$B$43*Hypothèses!$B$48)/1000, RAND())</f>
        <v>0</v>
      </c>
      <c r="E509" s="7">
        <f>(MAX(MIN((LOGNORM.INV(RAND(), LN(Hypothèses!$B$51), Hypothèses!$C$51)-Hypothèses!$E$51), Hypothèses!$D$51), 0))*IF(B509&gt;=1,1,0)+(MAX(MIN((LOGNORM.INV(RAND(), LN(Hypothèses!$B$51), Hypothèses!$C$51)-Hypothèses!$E$51), Hypothèses!$D$51), 0))*IF(B509&gt;=2,1,0)+(MAX(MIN((LOGNORM.INV(RAND(), LN(Hypothèses!$B$51), Hypothèses!$C$51)-Hypothèses!$E$51), Hypothèses!$D$51), 0))*IF(B509&gt;=3,1,0)+(MAX(MIN((LOGNORM.INV(RAND(), LN(Hypothèses!$B$51), Hypothèses!$C$51)-Hypothèses!$E$51), Hypothèses!$D$51), 0))*IF(B509&gt;=4,1,0)</f>
        <v>0</v>
      </c>
      <c r="F509" s="7">
        <f>(MAX(MIN((LOGNORM.INV(RAND(), LN(Hypothèses!$B$52), Hypothèses!$C$52)-Hypothèses!$E$52), Hypothèses!$D$52), 0))*IF(C509&gt;=1,1,0)+(MAX(MIN((LOGNORM.INV(RAND(), LN(Hypothèses!$B$52), Hypothèses!$C$52)-Hypothèses!$E$52), Hypothèses!$D$52), 0))*IF(C509&gt;=2,1,0)+(MAX(MIN((LOGNORM.INV(RAND(), LN(Hypothèses!$B$52), Hypothèses!$C$52)-Hypothèses!$E$52), Hypothèses!$D$52), 0))*IF(C509&gt;=3,1,0)+(MAX(MIN((LOGNORM.INV(RAND(), LN(Hypothèses!$B$52), Hypothèses!$C$52)-Hypothèses!$E$52), Hypothèses!$D$52), 0))*IF(C509&gt;=4,1,0)</f>
        <v>0</v>
      </c>
      <c r="G509" s="7">
        <f>(MAX(MIN((LOGNORM.INV(RAND(), LN(Hypothèses!$B$53), Hypothèses!$C$53)-Hypothèses!$E$53), Hypothèses!$D$53), 0))*IF(D509&gt;=1,1,0)+(MAX(MIN((LOGNORM.INV(RAND(), LN(Hypothèses!$B$53), Hypothèses!$C$53)-Hypothèses!$E$53), Hypothèses!$D$53), 0))*IF(D509&gt;=2,1,0)+(MAX(MIN((LOGNORM.INV(RAND(), LN(Hypothèses!$B$53), Hypothèses!$C$53)-Hypothèses!$E$53), Hypothèses!$D$53), 0))*IF(D509&gt;=3,1,0)+(MAX(MIN((LOGNORM.INV(RAND(), LN(Hypothèses!$B$53), Hypothèses!$C$53)-Hypothèses!$E$53), Hypothèses!$D$53), 0))*IF(D509&gt;=4,1,0)</f>
        <v>0</v>
      </c>
      <c r="H509" s="7">
        <f>((LOGNORM.INV(RAND(), LN(Hypothèses!$B$51), Hypothèses!$C$51)) - (MAX(MIN((LOGNORM.INV(RAND(), LN(Hypothèses!$B$51), Hypothèses!$C$51)-Hypothèses!$E$51), Hypothèses!$D$51), 0)))*IF(B509&gt;=1,1,0)+((LOGNORM.INV(RAND(), LN(Hypothèses!$B$51), Hypothèses!$C$51)) - (MAX(MIN((LOGNORM.INV(RAND(), LN(Hypothèses!$B$51), Hypothèses!$C$51)-Hypothèses!$E$51), Hypothèses!$D$51), 0)))*IF(B509&gt;=2,1,0)+((LOGNORM.INV(RAND(), LN(Hypothèses!$B$51), Hypothèses!$C$51)) - (MAX(MIN((LOGNORM.INV(RAND(), LN(Hypothèses!$B$51), Hypothèses!$C$51)-Hypothèses!$E$51), Hypothèses!$D$51), 0)))*IF(B509&gt;=3,1,0)+((LOGNORM.INV(RAND(), LN(Hypothèses!$B$51), Hypothèses!$C$51)) - (MAX(MIN((LOGNORM.INV(RAND(), LN(Hypothèses!$B$51), Hypothèses!$C$51)-Hypothèses!$E$51), Hypothèses!$D$51), 0)))*IF(B509&gt;=4,1,0)</f>
        <v>0</v>
      </c>
      <c r="I509" s="7">
        <f>((LOGNORM.INV(RAND(), LN(Hypothèses!$B$52), Hypothèses!$C$52)) - (MAX(MIN((LOGNORM.INV(RAND(), LN(Hypothèses!$B$52), Hypothèses!$C$52)-Hypothèses!$E$52), Hypothèses!$D$52), 0)))*IF(C509&gt;=1,1,0)+((LOGNORM.INV(RAND(), LN(Hypothèses!$B$52), Hypothèses!$C$52)) - (MAX(MIN((LOGNORM.INV(RAND(), LN(Hypothèses!$B$52), Hypothèses!$C$52)-Hypothèses!$E$52), Hypothèses!$D$52), 0)))*IF(C509&gt;=2,1,0)+((LOGNORM.INV(RAND(), LN(Hypothèses!$B$52), Hypothèses!$C$52)) - (MAX(MIN((LOGNORM.INV(RAND(), LN(Hypothèses!$B$52), Hypothèses!$C$52)-Hypothèses!$E$52), Hypothèses!$D$52), 0)))*IF(C509&gt;=3,1,0)+((LOGNORM.INV(RAND(), LN(Hypothèses!$B$52), Hypothèses!$C$52)) - (MAX(MIN((LOGNORM.INV(RAND(), LN(Hypothèses!$B$52), Hypothèses!$C$52)-Hypothèses!$E$52), Hypothèses!$D$52), 0)))*IF(C509&gt;=4,1,0)</f>
        <v>0</v>
      </c>
      <c r="J509" s="7">
        <f>((LOGNORM.INV(RAND(), LN(Hypothèses!$B$53), Hypothèses!$C$53)) - (MAX(MIN((LOGNORM.INV(RAND(), LN(Hypothèses!$B$53), Hypothèses!$C$53)-Hypothèses!$E$53), Hypothèses!$D$53), 0)))*IF(D509&gt;=1,1,0)+((LOGNORM.INV(RAND(), LN(Hypothèses!$B$53), Hypothèses!$C$53)) - (MAX(MIN((LOGNORM.INV(RAND(), LN(Hypothèses!$B$53), Hypothèses!$C$53)-Hypothèses!$E$53), Hypothèses!$D$53), 0)))*IF(D509&gt;=2,1,0)+((LOGNORM.INV(RAND(), LN(Hypothèses!$B$53), Hypothèses!$C$53)) - (MAX(MIN((LOGNORM.INV(RAND(), LN(Hypothèses!$B$53), Hypothèses!$C$53)-Hypothèses!$E$53), Hypothèses!$D$53), 0)))*IF(D509&gt;=3,1,0)+((LOGNORM.INV(RAND(), LN(Hypothèses!$B$53), Hypothèses!$C$53)) - (MAX(MIN((LOGNORM.INV(RAND(), LN(Hypothèses!$B$53), Hypothèses!$C$53)-Hypothèses!$E$53), Hypothèses!$D$53), 0)))*IF(D509&gt;=4,1,0)</f>
        <v>0</v>
      </c>
      <c r="K509" s="7">
        <f>E509+F509+G509</f>
        <v>0</v>
      </c>
      <c r="L509" s="7">
        <f>H509+I509+J509</f>
        <v>0</v>
      </c>
      <c r="M509" s="7">
        <f>Simulateur!$G$20 + L509</f>
        <v>0</v>
      </c>
    </row>
    <row r="510" spans="1:13">
      <c r="A510" s="11">
        <v>509</v>
      </c>
      <c r="B510" s="11">
        <f>BINOM.INV(1000, (Hypothèses!$B$43*Hypothèses!$B$46)/1000, RAND())</f>
        <v>0</v>
      </c>
      <c r="C510" s="11">
        <f>BINOM.INV(1000, (Hypothèses!$B$43*Hypothèses!$B$47)/1000, RAND())</f>
        <v>0</v>
      </c>
      <c r="D510" s="11">
        <f>BINOM.INV(1000, (Hypothèses!$B$43*Hypothèses!$B$48)/1000, RAND())</f>
        <v>0</v>
      </c>
      <c r="E510" s="7">
        <f>(MAX(MIN((LOGNORM.INV(RAND(), LN(Hypothèses!$B$51), Hypothèses!$C$51)-Hypothèses!$E$51), Hypothèses!$D$51), 0))*IF(B510&gt;=1,1,0)+(MAX(MIN((LOGNORM.INV(RAND(), LN(Hypothèses!$B$51), Hypothèses!$C$51)-Hypothèses!$E$51), Hypothèses!$D$51), 0))*IF(B510&gt;=2,1,0)+(MAX(MIN((LOGNORM.INV(RAND(), LN(Hypothèses!$B$51), Hypothèses!$C$51)-Hypothèses!$E$51), Hypothèses!$D$51), 0))*IF(B510&gt;=3,1,0)+(MAX(MIN((LOGNORM.INV(RAND(), LN(Hypothèses!$B$51), Hypothèses!$C$51)-Hypothèses!$E$51), Hypothèses!$D$51), 0))*IF(B510&gt;=4,1,0)</f>
        <v>0</v>
      </c>
      <c r="F510" s="7">
        <f>(MAX(MIN((LOGNORM.INV(RAND(), LN(Hypothèses!$B$52), Hypothèses!$C$52)-Hypothèses!$E$52), Hypothèses!$D$52), 0))*IF(C510&gt;=1,1,0)+(MAX(MIN((LOGNORM.INV(RAND(), LN(Hypothèses!$B$52), Hypothèses!$C$52)-Hypothèses!$E$52), Hypothèses!$D$52), 0))*IF(C510&gt;=2,1,0)+(MAX(MIN((LOGNORM.INV(RAND(), LN(Hypothèses!$B$52), Hypothèses!$C$52)-Hypothèses!$E$52), Hypothèses!$D$52), 0))*IF(C510&gt;=3,1,0)+(MAX(MIN((LOGNORM.INV(RAND(), LN(Hypothèses!$B$52), Hypothèses!$C$52)-Hypothèses!$E$52), Hypothèses!$D$52), 0))*IF(C510&gt;=4,1,0)</f>
        <v>0</v>
      </c>
      <c r="G510" s="7">
        <f>(MAX(MIN((LOGNORM.INV(RAND(), LN(Hypothèses!$B$53), Hypothèses!$C$53)-Hypothèses!$E$53), Hypothèses!$D$53), 0))*IF(D510&gt;=1,1,0)+(MAX(MIN((LOGNORM.INV(RAND(), LN(Hypothèses!$B$53), Hypothèses!$C$53)-Hypothèses!$E$53), Hypothèses!$D$53), 0))*IF(D510&gt;=2,1,0)+(MAX(MIN((LOGNORM.INV(RAND(), LN(Hypothèses!$B$53), Hypothèses!$C$53)-Hypothèses!$E$53), Hypothèses!$D$53), 0))*IF(D510&gt;=3,1,0)+(MAX(MIN((LOGNORM.INV(RAND(), LN(Hypothèses!$B$53), Hypothèses!$C$53)-Hypothèses!$E$53), Hypothèses!$D$53), 0))*IF(D510&gt;=4,1,0)</f>
        <v>0</v>
      </c>
      <c r="H510" s="7">
        <f>((LOGNORM.INV(RAND(), LN(Hypothèses!$B$51), Hypothèses!$C$51)) - (MAX(MIN((LOGNORM.INV(RAND(), LN(Hypothèses!$B$51), Hypothèses!$C$51)-Hypothèses!$E$51), Hypothèses!$D$51), 0)))*IF(B510&gt;=1,1,0)+((LOGNORM.INV(RAND(), LN(Hypothèses!$B$51), Hypothèses!$C$51)) - (MAX(MIN((LOGNORM.INV(RAND(), LN(Hypothèses!$B$51), Hypothèses!$C$51)-Hypothèses!$E$51), Hypothèses!$D$51), 0)))*IF(B510&gt;=2,1,0)+((LOGNORM.INV(RAND(), LN(Hypothèses!$B$51), Hypothèses!$C$51)) - (MAX(MIN((LOGNORM.INV(RAND(), LN(Hypothèses!$B$51), Hypothèses!$C$51)-Hypothèses!$E$51), Hypothèses!$D$51), 0)))*IF(B510&gt;=3,1,0)+((LOGNORM.INV(RAND(), LN(Hypothèses!$B$51), Hypothèses!$C$51)) - (MAX(MIN((LOGNORM.INV(RAND(), LN(Hypothèses!$B$51), Hypothèses!$C$51)-Hypothèses!$E$51), Hypothèses!$D$51), 0)))*IF(B510&gt;=4,1,0)</f>
        <v>0</v>
      </c>
      <c r="I510" s="7">
        <f>((LOGNORM.INV(RAND(), LN(Hypothèses!$B$52), Hypothèses!$C$52)) - (MAX(MIN((LOGNORM.INV(RAND(), LN(Hypothèses!$B$52), Hypothèses!$C$52)-Hypothèses!$E$52), Hypothèses!$D$52), 0)))*IF(C510&gt;=1,1,0)+((LOGNORM.INV(RAND(), LN(Hypothèses!$B$52), Hypothèses!$C$52)) - (MAX(MIN((LOGNORM.INV(RAND(), LN(Hypothèses!$B$52), Hypothèses!$C$52)-Hypothèses!$E$52), Hypothèses!$D$52), 0)))*IF(C510&gt;=2,1,0)+((LOGNORM.INV(RAND(), LN(Hypothèses!$B$52), Hypothèses!$C$52)) - (MAX(MIN((LOGNORM.INV(RAND(), LN(Hypothèses!$B$52), Hypothèses!$C$52)-Hypothèses!$E$52), Hypothèses!$D$52), 0)))*IF(C510&gt;=3,1,0)+((LOGNORM.INV(RAND(), LN(Hypothèses!$B$52), Hypothèses!$C$52)) - (MAX(MIN((LOGNORM.INV(RAND(), LN(Hypothèses!$B$52), Hypothèses!$C$52)-Hypothèses!$E$52), Hypothèses!$D$52), 0)))*IF(C510&gt;=4,1,0)</f>
        <v>0</v>
      </c>
      <c r="J510" s="7">
        <f>((LOGNORM.INV(RAND(), LN(Hypothèses!$B$53), Hypothèses!$C$53)) - (MAX(MIN((LOGNORM.INV(RAND(), LN(Hypothèses!$B$53), Hypothèses!$C$53)-Hypothèses!$E$53), Hypothèses!$D$53), 0)))*IF(D510&gt;=1,1,0)+((LOGNORM.INV(RAND(), LN(Hypothèses!$B$53), Hypothèses!$C$53)) - (MAX(MIN((LOGNORM.INV(RAND(), LN(Hypothèses!$B$53), Hypothèses!$C$53)-Hypothèses!$E$53), Hypothèses!$D$53), 0)))*IF(D510&gt;=2,1,0)+((LOGNORM.INV(RAND(), LN(Hypothèses!$B$53), Hypothèses!$C$53)) - (MAX(MIN((LOGNORM.INV(RAND(), LN(Hypothèses!$B$53), Hypothèses!$C$53)-Hypothèses!$E$53), Hypothèses!$D$53), 0)))*IF(D510&gt;=3,1,0)+((LOGNORM.INV(RAND(), LN(Hypothèses!$B$53), Hypothèses!$C$53)) - (MAX(MIN((LOGNORM.INV(RAND(), LN(Hypothèses!$B$53), Hypothèses!$C$53)-Hypothèses!$E$53), Hypothèses!$D$53), 0)))*IF(D510&gt;=4,1,0)</f>
        <v>0</v>
      </c>
      <c r="K510" s="7">
        <f>E510+F510+G510</f>
        <v>0</v>
      </c>
      <c r="L510" s="7">
        <f>H510+I510+J510</f>
        <v>0</v>
      </c>
      <c r="M510" s="7">
        <f>Simulateur!$G$20 + L510</f>
        <v>0</v>
      </c>
    </row>
    <row r="511" spans="1:13">
      <c r="A511" s="11">
        <v>510</v>
      </c>
      <c r="B511" s="11">
        <f>BINOM.INV(1000, (Hypothèses!$B$43*Hypothèses!$B$46)/1000, RAND())</f>
        <v>0</v>
      </c>
      <c r="C511" s="11">
        <f>BINOM.INV(1000, (Hypothèses!$B$43*Hypothèses!$B$47)/1000, RAND())</f>
        <v>0</v>
      </c>
      <c r="D511" s="11">
        <f>BINOM.INV(1000, (Hypothèses!$B$43*Hypothèses!$B$48)/1000, RAND())</f>
        <v>0</v>
      </c>
      <c r="E511" s="7">
        <f>(MAX(MIN((LOGNORM.INV(RAND(), LN(Hypothèses!$B$51), Hypothèses!$C$51)-Hypothèses!$E$51), Hypothèses!$D$51), 0))*IF(B511&gt;=1,1,0)+(MAX(MIN((LOGNORM.INV(RAND(), LN(Hypothèses!$B$51), Hypothèses!$C$51)-Hypothèses!$E$51), Hypothèses!$D$51), 0))*IF(B511&gt;=2,1,0)+(MAX(MIN((LOGNORM.INV(RAND(), LN(Hypothèses!$B$51), Hypothèses!$C$51)-Hypothèses!$E$51), Hypothèses!$D$51), 0))*IF(B511&gt;=3,1,0)+(MAX(MIN((LOGNORM.INV(RAND(), LN(Hypothèses!$B$51), Hypothèses!$C$51)-Hypothèses!$E$51), Hypothèses!$D$51), 0))*IF(B511&gt;=4,1,0)</f>
        <v>0</v>
      </c>
      <c r="F511" s="7">
        <f>(MAX(MIN((LOGNORM.INV(RAND(), LN(Hypothèses!$B$52), Hypothèses!$C$52)-Hypothèses!$E$52), Hypothèses!$D$52), 0))*IF(C511&gt;=1,1,0)+(MAX(MIN((LOGNORM.INV(RAND(), LN(Hypothèses!$B$52), Hypothèses!$C$52)-Hypothèses!$E$52), Hypothèses!$D$52), 0))*IF(C511&gt;=2,1,0)+(MAX(MIN((LOGNORM.INV(RAND(), LN(Hypothèses!$B$52), Hypothèses!$C$52)-Hypothèses!$E$52), Hypothèses!$D$52), 0))*IF(C511&gt;=3,1,0)+(MAX(MIN((LOGNORM.INV(RAND(), LN(Hypothèses!$B$52), Hypothèses!$C$52)-Hypothèses!$E$52), Hypothèses!$D$52), 0))*IF(C511&gt;=4,1,0)</f>
        <v>0</v>
      </c>
      <c r="G511" s="7">
        <f>(MAX(MIN((LOGNORM.INV(RAND(), LN(Hypothèses!$B$53), Hypothèses!$C$53)-Hypothèses!$E$53), Hypothèses!$D$53), 0))*IF(D511&gt;=1,1,0)+(MAX(MIN((LOGNORM.INV(RAND(), LN(Hypothèses!$B$53), Hypothèses!$C$53)-Hypothèses!$E$53), Hypothèses!$D$53), 0))*IF(D511&gt;=2,1,0)+(MAX(MIN((LOGNORM.INV(RAND(), LN(Hypothèses!$B$53), Hypothèses!$C$53)-Hypothèses!$E$53), Hypothèses!$D$53), 0))*IF(D511&gt;=3,1,0)+(MAX(MIN((LOGNORM.INV(RAND(), LN(Hypothèses!$B$53), Hypothèses!$C$53)-Hypothèses!$E$53), Hypothèses!$D$53), 0))*IF(D511&gt;=4,1,0)</f>
        <v>0</v>
      </c>
      <c r="H511" s="7">
        <f>((LOGNORM.INV(RAND(), LN(Hypothèses!$B$51), Hypothèses!$C$51)) - (MAX(MIN((LOGNORM.INV(RAND(), LN(Hypothèses!$B$51), Hypothèses!$C$51)-Hypothèses!$E$51), Hypothèses!$D$51), 0)))*IF(B511&gt;=1,1,0)+((LOGNORM.INV(RAND(), LN(Hypothèses!$B$51), Hypothèses!$C$51)) - (MAX(MIN((LOGNORM.INV(RAND(), LN(Hypothèses!$B$51), Hypothèses!$C$51)-Hypothèses!$E$51), Hypothèses!$D$51), 0)))*IF(B511&gt;=2,1,0)+((LOGNORM.INV(RAND(), LN(Hypothèses!$B$51), Hypothèses!$C$51)) - (MAX(MIN((LOGNORM.INV(RAND(), LN(Hypothèses!$B$51), Hypothèses!$C$51)-Hypothèses!$E$51), Hypothèses!$D$51), 0)))*IF(B511&gt;=3,1,0)+((LOGNORM.INV(RAND(), LN(Hypothèses!$B$51), Hypothèses!$C$51)) - (MAX(MIN((LOGNORM.INV(RAND(), LN(Hypothèses!$B$51), Hypothèses!$C$51)-Hypothèses!$E$51), Hypothèses!$D$51), 0)))*IF(B511&gt;=4,1,0)</f>
        <v>0</v>
      </c>
      <c r="I511" s="7">
        <f>((LOGNORM.INV(RAND(), LN(Hypothèses!$B$52), Hypothèses!$C$52)) - (MAX(MIN((LOGNORM.INV(RAND(), LN(Hypothèses!$B$52), Hypothèses!$C$52)-Hypothèses!$E$52), Hypothèses!$D$52), 0)))*IF(C511&gt;=1,1,0)+((LOGNORM.INV(RAND(), LN(Hypothèses!$B$52), Hypothèses!$C$52)) - (MAX(MIN((LOGNORM.INV(RAND(), LN(Hypothèses!$B$52), Hypothèses!$C$52)-Hypothèses!$E$52), Hypothèses!$D$52), 0)))*IF(C511&gt;=2,1,0)+((LOGNORM.INV(RAND(), LN(Hypothèses!$B$52), Hypothèses!$C$52)) - (MAX(MIN((LOGNORM.INV(RAND(), LN(Hypothèses!$B$52), Hypothèses!$C$52)-Hypothèses!$E$52), Hypothèses!$D$52), 0)))*IF(C511&gt;=3,1,0)+((LOGNORM.INV(RAND(), LN(Hypothèses!$B$52), Hypothèses!$C$52)) - (MAX(MIN((LOGNORM.INV(RAND(), LN(Hypothèses!$B$52), Hypothèses!$C$52)-Hypothèses!$E$52), Hypothèses!$D$52), 0)))*IF(C511&gt;=4,1,0)</f>
        <v>0</v>
      </c>
      <c r="J511" s="7">
        <f>((LOGNORM.INV(RAND(), LN(Hypothèses!$B$53), Hypothèses!$C$53)) - (MAX(MIN((LOGNORM.INV(RAND(), LN(Hypothèses!$B$53), Hypothèses!$C$53)-Hypothèses!$E$53), Hypothèses!$D$53), 0)))*IF(D511&gt;=1,1,0)+((LOGNORM.INV(RAND(), LN(Hypothèses!$B$53), Hypothèses!$C$53)) - (MAX(MIN((LOGNORM.INV(RAND(), LN(Hypothèses!$B$53), Hypothèses!$C$53)-Hypothèses!$E$53), Hypothèses!$D$53), 0)))*IF(D511&gt;=2,1,0)+((LOGNORM.INV(RAND(), LN(Hypothèses!$B$53), Hypothèses!$C$53)) - (MAX(MIN((LOGNORM.INV(RAND(), LN(Hypothèses!$B$53), Hypothèses!$C$53)-Hypothèses!$E$53), Hypothèses!$D$53), 0)))*IF(D511&gt;=3,1,0)+((LOGNORM.INV(RAND(), LN(Hypothèses!$B$53), Hypothèses!$C$53)) - (MAX(MIN((LOGNORM.INV(RAND(), LN(Hypothèses!$B$53), Hypothèses!$C$53)-Hypothèses!$E$53), Hypothèses!$D$53), 0)))*IF(D511&gt;=4,1,0)</f>
        <v>0</v>
      </c>
      <c r="K511" s="7">
        <f>E511+F511+G511</f>
        <v>0</v>
      </c>
      <c r="L511" s="7">
        <f>H511+I511+J511</f>
        <v>0</v>
      </c>
      <c r="M511" s="7">
        <f>Simulateur!$G$20 + L511</f>
        <v>0</v>
      </c>
    </row>
    <row r="512" spans="1:13">
      <c r="A512" s="11">
        <v>511</v>
      </c>
      <c r="B512" s="11">
        <f>BINOM.INV(1000, (Hypothèses!$B$43*Hypothèses!$B$46)/1000, RAND())</f>
        <v>0</v>
      </c>
      <c r="C512" s="11">
        <f>BINOM.INV(1000, (Hypothèses!$B$43*Hypothèses!$B$47)/1000, RAND())</f>
        <v>0</v>
      </c>
      <c r="D512" s="11">
        <f>BINOM.INV(1000, (Hypothèses!$B$43*Hypothèses!$B$48)/1000, RAND())</f>
        <v>0</v>
      </c>
      <c r="E512" s="7">
        <f>(MAX(MIN((LOGNORM.INV(RAND(), LN(Hypothèses!$B$51), Hypothèses!$C$51)-Hypothèses!$E$51), Hypothèses!$D$51), 0))*IF(B512&gt;=1,1,0)+(MAX(MIN((LOGNORM.INV(RAND(), LN(Hypothèses!$B$51), Hypothèses!$C$51)-Hypothèses!$E$51), Hypothèses!$D$51), 0))*IF(B512&gt;=2,1,0)+(MAX(MIN((LOGNORM.INV(RAND(), LN(Hypothèses!$B$51), Hypothèses!$C$51)-Hypothèses!$E$51), Hypothèses!$D$51), 0))*IF(B512&gt;=3,1,0)+(MAX(MIN((LOGNORM.INV(RAND(), LN(Hypothèses!$B$51), Hypothèses!$C$51)-Hypothèses!$E$51), Hypothèses!$D$51), 0))*IF(B512&gt;=4,1,0)</f>
        <v>0</v>
      </c>
      <c r="F512" s="7">
        <f>(MAX(MIN((LOGNORM.INV(RAND(), LN(Hypothèses!$B$52), Hypothèses!$C$52)-Hypothèses!$E$52), Hypothèses!$D$52), 0))*IF(C512&gt;=1,1,0)+(MAX(MIN((LOGNORM.INV(RAND(), LN(Hypothèses!$B$52), Hypothèses!$C$52)-Hypothèses!$E$52), Hypothèses!$D$52), 0))*IF(C512&gt;=2,1,0)+(MAX(MIN((LOGNORM.INV(RAND(), LN(Hypothèses!$B$52), Hypothèses!$C$52)-Hypothèses!$E$52), Hypothèses!$D$52), 0))*IF(C512&gt;=3,1,0)+(MAX(MIN((LOGNORM.INV(RAND(), LN(Hypothèses!$B$52), Hypothèses!$C$52)-Hypothèses!$E$52), Hypothèses!$D$52), 0))*IF(C512&gt;=4,1,0)</f>
        <v>0</v>
      </c>
      <c r="G512" s="7">
        <f>(MAX(MIN((LOGNORM.INV(RAND(), LN(Hypothèses!$B$53), Hypothèses!$C$53)-Hypothèses!$E$53), Hypothèses!$D$53), 0))*IF(D512&gt;=1,1,0)+(MAX(MIN((LOGNORM.INV(RAND(), LN(Hypothèses!$B$53), Hypothèses!$C$53)-Hypothèses!$E$53), Hypothèses!$D$53), 0))*IF(D512&gt;=2,1,0)+(MAX(MIN((LOGNORM.INV(RAND(), LN(Hypothèses!$B$53), Hypothèses!$C$53)-Hypothèses!$E$53), Hypothèses!$D$53), 0))*IF(D512&gt;=3,1,0)+(MAX(MIN((LOGNORM.INV(RAND(), LN(Hypothèses!$B$53), Hypothèses!$C$53)-Hypothèses!$E$53), Hypothèses!$D$53), 0))*IF(D512&gt;=4,1,0)</f>
        <v>0</v>
      </c>
      <c r="H512" s="7">
        <f>((LOGNORM.INV(RAND(), LN(Hypothèses!$B$51), Hypothèses!$C$51)) - (MAX(MIN((LOGNORM.INV(RAND(), LN(Hypothèses!$B$51), Hypothèses!$C$51)-Hypothèses!$E$51), Hypothèses!$D$51), 0)))*IF(B512&gt;=1,1,0)+((LOGNORM.INV(RAND(), LN(Hypothèses!$B$51), Hypothèses!$C$51)) - (MAX(MIN((LOGNORM.INV(RAND(), LN(Hypothèses!$B$51), Hypothèses!$C$51)-Hypothèses!$E$51), Hypothèses!$D$51), 0)))*IF(B512&gt;=2,1,0)+((LOGNORM.INV(RAND(), LN(Hypothèses!$B$51), Hypothèses!$C$51)) - (MAX(MIN((LOGNORM.INV(RAND(), LN(Hypothèses!$B$51), Hypothèses!$C$51)-Hypothèses!$E$51), Hypothèses!$D$51), 0)))*IF(B512&gt;=3,1,0)+((LOGNORM.INV(RAND(), LN(Hypothèses!$B$51), Hypothèses!$C$51)) - (MAX(MIN((LOGNORM.INV(RAND(), LN(Hypothèses!$B$51), Hypothèses!$C$51)-Hypothèses!$E$51), Hypothèses!$D$51), 0)))*IF(B512&gt;=4,1,0)</f>
        <v>0</v>
      </c>
      <c r="I512" s="7">
        <f>((LOGNORM.INV(RAND(), LN(Hypothèses!$B$52), Hypothèses!$C$52)) - (MAX(MIN((LOGNORM.INV(RAND(), LN(Hypothèses!$B$52), Hypothèses!$C$52)-Hypothèses!$E$52), Hypothèses!$D$52), 0)))*IF(C512&gt;=1,1,0)+((LOGNORM.INV(RAND(), LN(Hypothèses!$B$52), Hypothèses!$C$52)) - (MAX(MIN((LOGNORM.INV(RAND(), LN(Hypothèses!$B$52), Hypothèses!$C$52)-Hypothèses!$E$52), Hypothèses!$D$52), 0)))*IF(C512&gt;=2,1,0)+((LOGNORM.INV(RAND(), LN(Hypothèses!$B$52), Hypothèses!$C$52)) - (MAX(MIN((LOGNORM.INV(RAND(), LN(Hypothèses!$B$52), Hypothèses!$C$52)-Hypothèses!$E$52), Hypothèses!$D$52), 0)))*IF(C512&gt;=3,1,0)+((LOGNORM.INV(RAND(), LN(Hypothèses!$B$52), Hypothèses!$C$52)) - (MAX(MIN((LOGNORM.INV(RAND(), LN(Hypothèses!$B$52), Hypothèses!$C$52)-Hypothèses!$E$52), Hypothèses!$D$52), 0)))*IF(C512&gt;=4,1,0)</f>
        <v>0</v>
      </c>
      <c r="J512" s="7">
        <f>((LOGNORM.INV(RAND(), LN(Hypothèses!$B$53), Hypothèses!$C$53)) - (MAX(MIN((LOGNORM.INV(RAND(), LN(Hypothèses!$B$53), Hypothèses!$C$53)-Hypothèses!$E$53), Hypothèses!$D$53), 0)))*IF(D512&gt;=1,1,0)+((LOGNORM.INV(RAND(), LN(Hypothèses!$B$53), Hypothèses!$C$53)) - (MAX(MIN((LOGNORM.INV(RAND(), LN(Hypothèses!$B$53), Hypothèses!$C$53)-Hypothèses!$E$53), Hypothèses!$D$53), 0)))*IF(D512&gt;=2,1,0)+((LOGNORM.INV(RAND(), LN(Hypothèses!$B$53), Hypothèses!$C$53)) - (MAX(MIN((LOGNORM.INV(RAND(), LN(Hypothèses!$B$53), Hypothèses!$C$53)-Hypothèses!$E$53), Hypothèses!$D$53), 0)))*IF(D512&gt;=3,1,0)+((LOGNORM.INV(RAND(), LN(Hypothèses!$B$53), Hypothèses!$C$53)) - (MAX(MIN((LOGNORM.INV(RAND(), LN(Hypothèses!$B$53), Hypothèses!$C$53)-Hypothèses!$E$53), Hypothèses!$D$53), 0)))*IF(D512&gt;=4,1,0)</f>
        <v>0</v>
      </c>
      <c r="K512" s="7">
        <f>E512+F512+G512</f>
        <v>0</v>
      </c>
      <c r="L512" s="7">
        <f>H512+I512+J512</f>
        <v>0</v>
      </c>
      <c r="M512" s="7">
        <f>Simulateur!$G$20 + L512</f>
        <v>0</v>
      </c>
    </row>
    <row r="513" spans="1:13">
      <c r="A513" s="11">
        <v>512</v>
      </c>
      <c r="B513" s="11">
        <f>BINOM.INV(1000, (Hypothèses!$B$43*Hypothèses!$B$46)/1000, RAND())</f>
        <v>0</v>
      </c>
      <c r="C513" s="11">
        <f>BINOM.INV(1000, (Hypothèses!$B$43*Hypothèses!$B$47)/1000, RAND())</f>
        <v>0</v>
      </c>
      <c r="D513" s="11">
        <f>BINOM.INV(1000, (Hypothèses!$B$43*Hypothèses!$B$48)/1000, RAND())</f>
        <v>0</v>
      </c>
      <c r="E513" s="7">
        <f>(MAX(MIN((LOGNORM.INV(RAND(), LN(Hypothèses!$B$51), Hypothèses!$C$51)-Hypothèses!$E$51), Hypothèses!$D$51), 0))*IF(B513&gt;=1,1,0)+(MAX(MIN((LOGNORM.INV(RAND(), LN(Hypothèses!$B$51), Hypothèses!$C$51)-Hypothèses!$E$51), Hypothèses!$D$51), 0))*IF(B513&gt;=2,1,0)+(MAX(MIN((LOGNORM.INV(RAND(), LN(Hypothèses!$B$51), Hypothèses!$C$51)-Hypothèses!$E$51), Hypothèses!$D$51), 0))*IF(B513&gt;=3,1,0)+(MAX(MIN((LOGNORM.INV(RAND(), LN(Hypothèses!$B$51), Hypothèses!$C$51)-Hypothèses!$E$51), Hypothèses!$D$51), 0))*IF(B513&gt;=4,1,0)</f>
        <v>0</v>
      </c>
      <c r="F513" s="7">
        <f>(MAX(MIN((LOGNORM.INV(RAND(), LN(Hypothèses!$B$52), Hypothèses!$C$52)-Hypothèses!$E$52), Hypothèses!$D$52), 0))*IF(C513&gt;=1,1,0)+(MAX(MIN((LOGNORM.INV(RAND(), LN(Hypothèses!$B$52), Hypothèses!$C$52)-Hypothèses!$E$52), Hypothèses!$D$52), 0))*IF(C513&gt;=2,1,0)+(MAX(MIN((LOGNORM.INV(RAND(), LN(Hypothèses!$B$52), Hypothèses!$C$52)-Hypothèses!$E$52), Hypothèses!$D$52), 0))*IF(C513&gt;=3,1,0)+(MAX(MIN((LOGNORM.INV(RAND(), LN(Hypothèses!$B$52), Hypothèses!$C$52)-Hypothèses!$E$52), Hypothèses!$D$52), 0))*IF(C513&gt;=4,1,0)</f>
        <v>0</v>
      </c>
      <c r="G513" s="7">
        <f>(MAX(MIN((LOGNORM.INV(RAND(), LN(Hypothèses!$B$53), Hypothèses!$C$53)-Hypothèses!$E$53), Hypothèses!$D$53), 0))*IF(D513&gt;=1,1,0)+(MAX(MIN((LOGNORM.INV(RAND(), LN(Hypothèses!$B$53), Hypothèses!$C$53)-Hypothèses!$E$53), Hypothèses!$D$53), 0))*IF(D513&gt;=2,1,0)+(MAX(MIN((LOGNORM.INV(RAND(), LN(Hypothèses!$B$53), Hypothèses!$C$53)-Hypothèses!$E$53), Hypothèses!$D$53), 0))*IF(D513&gt;=3,1,0)+(MAX(MIN((LOGNORM.INV(RAND(), LN(Hypothèses!$B$53), Hypothèses!$C$53)-Hypothèses!$E$53), Hypothèses!$D$53), 0))*IF(D513&gt;=4,1,0)</f>
        <v>0</v>
      </c>
      <c r="H513" s="7">
        <f>((LOGNORM.INV(RAND(), LN(Hypothèses!$B$51), Hypothèses!$C$51)) - (MAX(MIN((LOGNORM.INV(RAND(), LN(Hypothèses!$B$51), Hypothèses!$C$51)-Hypothèses!$E$51), Hypothèses!$D$51), 0)))*IF(B513&gt;=1,1,0)+((LOGNORM.INV(RAND(), LN(Hypothèses!$B$51), Hypothèses!$C$51)) - (MAX(MIN((LOGNORM.INV(RAND(), LN(Hypothèses!$B$51), Hypothèses!$C$51)-Hypothèses!$E$51), Hypothèses!$D$51), 0)))*IF(B513&gt;=2,1,0)+((LOGNORM.INV(RAND(), LN(Hypothèses!$B$51), Hypothèses!$C$51)) - (MAX(MIN((LOGNORM.INV(RAND(), LN(Hypothèses!$B$51), Hypothèses!$C$51)-Hypothèses!$E$51), Hypothèses!$D$51), 0)))*IF(B513&gt;=3,1,0)+((LOGNORM.INV(RAND(), LN(Hypothèses!$B$51), Hypothèses!$C$51)) - (MAX(MIN((LOGNORM.INV(RAND(), LN(Hypothèses!$B$51), Hypothèses!$C$51)-Hypothèses!$E$51), Hypothèses!$D$51), 0)))*IF(B513&gt;=4,1,0)</f>
        <v>0</v>
      </c>
      <c r="I513" s="7">
        <f>((LOGNORM.INV(RAND(), LN(Hypothèses!$B$52), Hypothèses!$C$52)) - (MAX(MIN((LOGNORM.INV(RAND(), LN(Hypothèses!$B$52), Hypothèses!$C$52)-Hypothèses!$E$52), Hypothèses!$D$52), 0)))*IF(C513&gt;=1,1,0)+((LOGNORM.INV(RAND(), LN(Hypothèses!$B$52), Hypothèses!$C$52)) - (MAX(MIN((LOGNORM.INV(RAND(), LN(Hypothèses!$B$52), Hypothèses!$C$52)-Hypothèses!$E$52), Hypothèses!$D$52), 0)))*IF(C513&gt;=2,1,0)+((LOGNORM.INV(RAND(), LN(Hypothèses!$B$52), Hypothèses!$C$52)) - (MAX(MIN((LOGNORM.INV(RAND(), LN(Hypothèses!$B$52), Hypothèses!$C$52)-Hypothèses!$E$52), Hypothèses!$D$52), 0)))*IF(C513&gt;=3,1,0)+((LOGNORM.INV(RAND(), LN(Hypothèses!$B$52), Hypothèses!$C$52)) - (MAX(MIN((LOGNORM.INV(RAND(), LN(Hypothèses!$B$52), Hypothèses!$C$52)-Hypothèses!$E$52), Hypothèses!$D$52), 0)))*IF(C513&gt;=4,1,0)</f>
        <v>0</v>
      </c>
      <c r="J513" s="7">
        <f>((LOGNORM.INV(RAND(), LN(Hypothèses!$B$53), Hypothèses!$C$53)) - (MAX(MIN((LOGNORM.INV(RAND(), LN(Hypothèses!$B$53), Hypothèses!$C$53)-Hypothèses!$E$53), Hypothèses!$D$53), 0)))*IF(D513&gt;=1,1,0)+((LOGNORM.INV(RAND(), LN(Hypothèses!$B$53), Hypothèses!$C$53)) - (MAX(MIN((LOGNORM.INV(RAND(), LN(Hypothèses!$B$53), Hypothèses!$C$53)-Hypothèses!$E$53), Hypothèses!$D$53), 0)))*IF(D513&gt;=2,1,0)+((LOGNORM.INV(RAND(), LN(Hypothèses!$B$53), Hypothèses!$C$53)) - (MAX(MIN((LOGNORM.INV(RAND(), LN(Hypothèses!$B$53), Hypothèses!$C$53)-Hypothèses!$E$53), Hypothèses!$D$53), 0)))*IF(D513&gt;=3,1,0)+((LOGNORM.INV(RAND(), LN(Hypothèses!$B$53), Hypothèses!$C$53)) - (MAX(MIN((LOGNORM.INV(RAND(), LN(Hypothèses!$B$53), Hypothèses!$C$53)-Hypothèses!$E$53), Hypothèses!$D$53), 0)))*IF(D513&gt;=4,1,0)</f>
        <v>0</v>
      </c>
      <c r="K513" s="7">
        <f>E513+F513+G513</f>
        <v>0</v>
      </c>
      <c r="L513" s="7">
        <f>H513+I513+J513</f>
        <v>0</v>
      </c>
      <c r="M513" s="7">
        <f>Simulateur!$G$20 + L513</f>
        <v>0</v>
      </c>
    </row>
    <row r="514" spans="1:13">
      <c r="A514" s="11">
        <v>513</v>
      </c>
      <c r="B514" s="11">
        <f>BINOM.INV(1000, (Hypothèses!$B$43*Hypothèses!$B$46)/1000, RAND())</f>
        <v>0</v>
      </c>
      <c r="C514" s="11">
        <f>BINOM.INV(1000, (Hypothèses!$B$43*Hypothèses!$B$47)/1000, RAND())</f>
        <v>0</v>
      </c>
      <c r="D514" s="11">
        <f>BINOM.INV(1000, (Hypothèses!$B$43*Hypothèses!$B$48)/1000, RAND())</f>
        <v>0</v>
      </c>
      <c r="E514" s="7">
        <f>(MAX(MIN((LOGNORM.INV(RAND(), LN(Hypothèses!$B$51), Hypothèses!$C$51)-Hypothèses!$E$51), Hypothèses!$D$51), 0))*IF(B514&gt;=1,1,0)+(MAX(MIN((LOGNORM.INV(RAND(), LN(Hypothèses!$B$51), Hypothèses!$C$51)-Hypothèses!$E$51), Hypothèses!$D$51), 0))*IF(B514&gt;=2,1,0)+(MAX(MIN((LOGNORM.INV(RAND(), LN(Hypothèses!$B$51), Hypothèses!$C$51)-Hypothèses!$E$51), Hypothèses!$D$51), 0))*IF(B514&gt;=3,1,0)+(MAX(MIN((LOGNORM.INV(RAND(), LN(Hypothèses!$B$51), Hypothèses!$C$51)-Hypothèses!$E$51), Hypothèses!$D$51), 0))*IF(B514&gt;=4,1,0)</f>
        <v>0</v>
      </c>
      <c r="F514" s="7">
        <f>(MAX(MIN((LOGNORM.INV(RAND(), LN(Hypothèses!$B$52), Hypothèses!$C$52)-Hypothèses!$E$52), Hypothèses!$D$52), 0))*IF(C514&gt;=1,1,0)+(MAX(MIN((LOGNORM.INV(RAND(), LN(Hypothèses!$B$52), Hypothèses!$C$52)-Hypothèses!$E$52), Hypothèses!$D$52), 0))*IF(C514&gt;=2,1,0)+(MAX(MIN((LOGNORM.INV(RAND(), LN(Hypothèses!$B$52), Hypothèses!$C$52)-Hypothèses!$E$52), Hypothèses!$D$52), 0))*IF(C514&gt;=3,1,0)+(MAX(MIN((LOGNORM.INV(RAND(), LN(Hypothèses!$B$52), Hypothèses!$C$52)-Hypothèses!$E$52), Hypothèses!$D$52), 0))*IF(C514&gt;=4,1,0)</f>
        <v>0</v>
      </c>
      <c r="G514" s="7">
        <f>(MAX(MIN((LOGNORM.INV(RAND(), LN(Hypothèses!$B$53), Hypothèses!$C$53)-Hypothèses!$E$53), Hypothèses!$D$53), 0))*IF(D514&gt;=1,1,0)+(MAX(MIN((LOGNORM.INV(RAND(), LN(Hypothèses!$B$53), Hypothèses!$C$53)-Hypothèses!$E$53), Hypothèses!$D$53), 0))*IF(D514&gt;=2,1,0)+(MAX(MIN((LOGNORM.INV(RAND(), LN(Hypothèses!$B$53), Hypothèses!$C$53)-Hypothèses!$E$53), Hypothèses!$D$53), 0))*IF(D514&gt;=3,1,0)+(MAX(MIN((LOGNORM.INV(RAND(), LN(Hypothèses!$B$53), Hypothèses!$C$53)-Hypothèses!$E$53), Hypothèses!$D$53), 0))*IF(D514&gt;=4,1,0)</f>
        <v>0</v>
      </c>
      <c r="H514" s="7">
        <f>((LOGNORM.INV(RAND(), LN(Hypothèses!$B$51), Hypothèses!$C$51)) - (MAX(MIN((LOGNORM.INV(RAND(), LN(Hypothèses!$B$51), Hypothèses!$C$51)-Hypothèses!$E$51), Hypothèses!$D$51), 0)))*IF(B514&gt;=1,1,0)+((LOGNORM.INV(RAND(), LN(Hypothèses!$B$51), Hypothèses!$C$51)) - (MAX(MIN((LOGNORM.INV(RAND(), LN(Hypothèses!$B$51), Hypothèses!$C$51)-Hypothèses!$E$51), Hypothèses!$D$51), 0)))*IF(B514&gt;=2,1,0)+((LOGNORM.INV(RAND(), LN(Hypothèses!$B$51), Hypothèses!$C$51)) - (MAX(MIN((LOGNORM.INV(RAND(), LN(Hypothèses!$B$51), Hypothèses!$C$51)-Hypothèses!$E$51), Hypothèses!$D$51), 0)))*IF(B514&gt;=3,1,0)+((LOGNORM.INV(RAND(), LN(Hypothèses!$B$51), Hypothèses!$C$51)) - (MAX(MIN((LOGNORM.INV(RAND(), LN(Hypothèses!$B$51), Hypothèses!$C$51)-Hypothèses!$E$51), Hypothèses!$D$51), 0)))*IF(B514&gt;=4,1,0)</f>
        <v>0</v>
      </c>
      <c r="I514" s="7">
        <f>((LOGNORM.INV(RAND(), LN(Hypothèses!$B$52), Hypothèses!$C$52)) - (MAX(MIN((LOGNORM.INV(RAND(), LN(Hypothèses!$B$52), Hypothèses!$C$52)-Hypothèses!$E$52), Hypothèses!$D$52), 0)))*IF(C514&gt;=1,1,0)+((LOGNORM.INV(RAND(), LN(Hypothèses!$B$52), Hypothèses!$C$52)) - (MAX(MIN((LOGNORM.INV(RAND(), LN(Hypothèses!$B$52), Hypothèses!$C$52)-Hypothèses!$E$52), Hypothèses!$D$52), 0)))*IF(C514&gt;=2,1,0)+((LOGNORM.INV(RAND(), LN(Hypothèses!$B$52), Hypothèses!$C$52)) - (MAX(MIN((LOGNORM.INV(RAND(), LN(Hypothèses!$B$52), Hypothèses!$C$52)-Hypothèses!$E$52), Hypothèses!$D$52), 0)))*IF(C514&gt;=3,1,0)+((LOGNORM.INV(RAND(), LN(Hypothèses!$B$52), Hypothèses!$C$52)) - (MAX(MIN((LOGNORM.INV(RAND(), LN(Hypothèses!$B$52), Hypothèses!$C$52)-Hypothèses!$E$52), Hypothèses!$D$52), 0)))*IF(C514&gt;=4,1,0)</f>
        <v>0</v>
      </c>
      <c r="J514" s="7">
        <f>((LOGNORM.INV(RAND(), LN(Hypothèses!$B$53), Hypothèses!$C$53)) - (MAX(MIN((LOGNORM.INV(RAND(), LN(Hypothèses!$B$53), Hypothèses!$C$53)-Hypothèses!$E$53), Hypothèses!$D$53), 0)))*IF(D514&gt;=1,1,0)+((LOGNORM.INV(RAND(), LN(Hypothèses!$B$53), Hypothèses!$C$53)) - (MAX(MIN((LOGNORM.INV(RAND(), LN(Hypothèses!$B$53), Hypothèses!$C$53)-Hypothèses!$E$53), Hypothèses!$D$53), 0)))*IF(D514&gt;=2,1,0)+((LOGNORM.INV(RAND(), LN(Hypothèses!$B$53), Hypothèses!$C$53)) - (MAX(MIN((LOGNORM.INV(RAND(), LN(Hypothèses!$B$53), Hypothèses!$C$53)-Hypothèses!$E$53), Hypothèses!$D$53), 0)))*IF(D514&gt;=3,1,0)+((LOGNORM.INV(RAND(), LN(Hypothèses!$B$53), Hypothèses!$C$53)) - (MAX(MIN((LOGNORM.INV(RAND(), LN(Hypothèses!$B$53), Hypothèses!$C$53)-Hypothèses!$E$53), Hypothèses!$D$53), 0)))*IF(D514&gt;=4,1,0)</f>
        <v>0</v>
      </c>
      <c r="K514" s="7">
        <f>E514+F514+G514</f>
        <v>0</v>
      </c>
      <c r="L514" s="7">
        <f>H514+I514+J514</f>
        <v>0</v>
      </c>
      <c r="M514" s="7">
        <f>Simulateur!$G$20 + L514</f>
        <v>0</v>
      </c>
    </row>
    <row r="515" spans="1:13">
      <c r="A515" s="11">
        <v>514</v>
      </c>
      <c r="B515" s="11">
        <f>BINOM.INV(1000, (Hypothèses!$B$43*Hypothèses!$B$46)/1000, RAND())</f>
        <v>0</v>
      </c>
      <c r="C515" s="11">
        <f>BINOM.INV(1000, (Hypothèses!$B$43*Hypothèses!$B$47)/1000, RAND())</f>
        <v>0</v>
      </c>
      <c r="D515" s="11">
        <f>BINOM.INV(1000, (Hypothèses!$B$43*Hypothèses!$B$48)/1000, RAND())</f>
        <v>0</v>
      </c>
      <c r="E515" s="7">
        <f>(MAX(MIN((LOGNORM.INV(RAND(), LN(Hypothèses!$B$51), Hypothèses!$C$51)-Hypothèses!$E$51), Hypothèses!$D$51), 0))*IF(B515&gt;=1,1,0)+(MAX(MIN((LOGNORM.INV(RAND(), LN(Hypothèses!$B$51), Hypothèses!$C$51)-Hypothèses!$E$51), Hypothèses!$D$51), 0))*IF(B515&gt;=2,1,0)+(MAX(MIN((LOGNORM.INV(RAND(), LN(Hypothèses!$B$51), Hypothèses!$C$51)-Hypothèses!$E$51), Hypothèses!$D$51), 0))*IF(B515&gt;=3,1,0)+(MAX(MIN((LOGNORM.INV(RAND(), LN(Hypothèses!$B$51), Hypothèses!$C$51)-Hypothèses!$E$51), Hypothèses!$D$51), 0))*IF(B515&gt;=4,1,0)</f>
        <v>0</v>
      </c>
      <c r="F515" s="7">
        <f>(MAX(MIN((LOGNORM.INV(RAND(), LN(Hypothèses!$B$52), Hypothèses!$C$52)-Hypothèses!$E$52), Hypothèses!$D$52), 0))*IF(C515&gt;=1,1,0)+(MAX(MIN((LOGNORM.INV(RAND(), LN(Hypothèses!$B$52), Hypothèses!$C$52)-Hypothèses!$E$52), Hypothèses!$D$52), 0))*IF(C515&gt;=2,1,0)+(MAX(MIN((LOGNORM.INV(RAND(), LN(Hypothèses!$B$52), Hypothèses!$C$52)-Hypothèses!$E$52), Hypothèses!$D$52), 0))*IF(C515&gt;=3,1,0)+(MAX(MIN((LOGNORM.INV(RAND(), LN(Hypothèses!$B$52), Hypothèses!$C$52)-Hypothèses!$E$52), Hypothèses!$D$52), 0))*IF(C515&gt;=4,1,0)</f>
        <v>0</v>
      </c>
      <c r="G515" s="7">
        <f>(MAX(MIN((LOGNORM.INV(RAND(), LN(Hypothèses!$B$53), Hypothèses!$C$53)-Hypothèses!$E$53), Hypothèses!$D$53), 0))*IF(D515&gt;=1,1,0)+(MAX(MIN((LOGNORM.INV(RAND(), LN(Hypothèses!$B$53), Hypothèses!$C$53)-Hypothèses!$E$53), Hypothèses!$D$53), 0))*IF(D515&gt;=2,1,0)+(MAX(MIN((LOGNORM.INV(RAND(), LN(Hypothèses!$B$53), Hypothèses!$C$53)-Hypothèses!$E$53), Hypothèses!$D$53), 0))*IF(D515&gt;=3,1,0)+(MAX(MIN((LOGNORM.INV(RAND(), LN(Hypothèses!$B$53), Hypothèses!$C$53)-Hypothèses!$E$53), Hypothèses!$D$53), 0))*IF(D515&gt;=4,1,0)</f>
        <v>0</v>
      </c>
      <c r="H515" s="7">
        <f>((LOGNORM.INV(RAND(), LN(Hypothèses!$B$51), Hypothèses!$C$51)) - (MAX(MIN((LOGNORM.INV(RAND(), LN(Hypothèses!$B$51), Hypothèses!$C$51)-Hypothèses!$E$51), Hypothèses!$D$51), 0)))*IF(B515&gt;=1,1,0)+((LOGNORM.INV(RAND(), LN(Hypothèses!$B$51), Hypothèses!$C$51)) - (MAX(MIN((LOGNORM.INV(RAND(), LN(Hypothèses!$B$51), Hypothèses!$C$51)-Hypothèses!$E$51), Hypothèses!$D$51), 0)))*IF(B515&gt;=2,1,0)+((LOGNORM.INV(RAND(), LN(Hypothèses!$B$51), Hypothèses!$C$51)) - (MAX(MIN((LOGNORM.INV(RAND(), LN(Hypothèses!$B$51), Hypothèses!$C$51)-Hypothèses!$E$51), Hypothèses!$D$51), 0)))*IF(B515&gt;=3,1,0)+((LOGNORM.INV(RAND(), LN(Hypothèses!$B$51), Hypothèses!$C$51)) - (MAX(MIN((LOGNORM.INV(RAND(), LN(Hypothèses!$B$51), Hypothèses!$C$51)-Hypothèses!$E$51), Hypothèses!$D$51), 0)))*IF(B515&gt;=4,1,0)</f>
        <v>0</v>
      </c>
      <c r="I515" s="7">
        <f>((LOGNORM.INV(RAND(), LN(Hypothèses!$B$52), Hypothèses!$C$52)) - (MAX(MIN((LOGNORM.INV(RAND(), LN(Hypothèses!$B$52), Hypothèses!$C$52)-Hypothèses!$E$52), Hypothèses!$D$52), 0)))*IF(C515&gt;=1,1,0)+((LOGNORM.INV(RAND(), LN(Hypothèses!$B$52), Hypothèses!$C$52)) - (MAX(MIN((LOGNORM.INV(RAND(), LN(Hypothèses!$B$52), Hypothèses!$C$52)-Hypothèses!$E$52), Hypothèses!$D$52), 0)))*IF(C515&gt;=2,1,0)+((LOGNORM.INV(RAND(), LN(Hypothèses!$B$52), Hypothèses!$C$52)) - (MAX(MIN((LOGNORM.INV(RAND(), LN(Hypothèses!$B$52), Hypothèses!$C$52)-Hypothèses!$E$52), Hypothèses!$D$52), 0)))*IF(C515&gt;=3,1,0)+((LOGNORM.INV(RAND(), LN(Hypothèses!$B$52), Hypothèses!$C$52)) - (MAX(MIN((LOGNORM.INV(RAND(), LN(Hypothèses!$B$52), Hypothèses!$C$52)-Hypothèses!$E$52), Hypothèses!$D$52), 0)))*IF(C515&gt;=4,1,0)</f>
        <v>0</v>
      </c>
      <c r="J515" s="7">
        <f>((LOGNORM.INV(RAND(), LN(Hypothèses!$B$53), Hypothèses!$C$53)) - (MAX(MIN((LOGNORM.INV(RAND(), LN(Hypothèses!$B$53), Hypothèses!$C$53)-Hypothèses!$E$53), Hypothèses!$D$53), 0)))*IF(D515&gt;=1,1,0)+((LOGNORM.INV(RAND(), LN(Hypothèses!$B$53), Hypothèses!$C$53)) - (MAX(MIN((LOGNORM.INV(RAND(), LN(Hypothèses!$B$53), Hypothèses!$C$53)-Hypothèses!$E$53), Hypothèses!$D$53), 0)))*IF(D515&gt;=2,1,0)+((LOGNORM.INV(RAND(), LN(Hypothèses!$B$53), Hypothèses!$C$53)) - (MAX(MIN((LOGNORM.INV(RAND(), LN(Hypothèses!$B$53), Hypothèses!$C$53)-Hypothèses!$E$53), Hypothèses!$D$53), 0)))*IF(D515&gt;=3,1,0)+((LOGNORM.INV(RAND(), LN(Hypothèses!$B$53), Hypothèses!$C$53)) - (MAX(MIN((LOGNORM.INV(RAND(), LN(Hypothèses!$B$53), Hypothèses!$C$53)-Hypothèses!$E$53), Hypothèses!$D$53), 0)))*IF(D515&gt;=4,1,0)</f>
        <v>0</v>
      </c>
      <c r="K515" s="7">
        <f>E515+F515+G515</f>
        <v>0</v>
      </c>
      <c r="L515" s="7">
        <f>H515+I515+J515</f>
        <v>0</v>
      </c>
      <c r="M515" s="7">
        <f>Simulateur!$G$20 + L515</f>
        <v>0</v>
      </c>
    </row>
    <row r="516" spans="1:13">
      <c r="A516" s="11">
        <v>515</v>
      </c>
      <c r="B516" s="11">
        <f>BINOM.INV(1000, (Hypothèses!$B$43*Hypothèses!$B$46)/1000, RAND())</f>
        <v>0</v>
      </c>
      <c r="C516" s="11">
        <f>BINOM.INV(1000, (Hypothèses!$B$43*Hypothèses!$B$47)/1000, RAND())</f>
        <v>0</v>
      </c>
      <c r="D516" s="11">
        <f>BINOM.INV(1000, (Hypothèses!$B$43*Hypothèses!$B$48)/1000, RAND())</f>
        <v>0</v>
      </c>
      <c r="E516" s="7">
        <f>(MAX(MIN((LOGNORM.INV(RAND(), LN(Hypothèses!$B$51), Hypothèses!$C$51)-Hypothèses!$E$51), Hypothèses!$D$51), 0))*IF(B516&gt;=1,1,0)+(MAX(MIN((LOGNORM.INV(RAND(), LN(Hypothèses!$B$51), Hypothèses!$C$51)-Hypothèses!$E$51), Hypothèses!$D$51), 0))*IF(B516&gt;=2,1,0)+(MAX(MIN((LOGNORM.INV(RAND(), LN(Hypothèses!$B$51), Hypothèses!$C$51)-Hypothèses!$E$51), Hypothèses!$D$51), 0))*IF(B516&gt;=3,1,0)+(MAX(MIN((LOGNORM.INV(RAND(), LN(Hypothèses!$B$51), Hypothèses!$C$51)-Hypothèses!$E$51), Hypothèses!$D$51), 0))*IF(B516&gt;=4,1,0)</f>
        <v>0</v>
      </c>
      <c r="F516" s="7">
        <f>(MAX(MIN((LOGNORM.INV(RAND(), LN(Hypothèses!$B$52), Hypothèses!$C$52)-Hypothèses!$E$52), Hypothèses!$D$52), 0))*IF(C516&gt;=1,1,0)+(MAX(MIN((LOGNORM.INV(RAND(), LN(Hypothèses!$B$52), Hypothèses!$C$52)-Hypothèses!$E$52), Hypothèses!$D$52), 0))*IF(C516&gt;=2,1,0)+(MAX(MIN((LOGNORM.INV(RAND(), LN(Hypothèses!$B$52), Hypothèses!$C$52)-Hypothèses!$E$52), Hypothèses!$D$52), 0))*IF(C516&gt;=3,1,0)+(MAX(MIN((LOGNORM.INV(RAND(), LN(Hypothèses!$B$52), Hypothèses!$C$52)-Hypothèses!$E$52), Hypothèses!$D$52), 0))*IF(C516&gt;=4,1,0)</f>
        <v>0</v>
      </c>
      <c r="G516" s="7">
        <f>(MAX(MIN((LOGNORM.INV(RAND(), LN(Hypothèses!$B$53), Hypothèses!$C$53)-Hypothèses!$E$53), Hypothèses!$D$53), 0))*IF(D516&gt;=1,1,0)+(MAX(MIN((LOGNORM.INV(RAND(), LN(Hypothèses!$B$53), Hypothèses!$C$53)-Hypothèses!$E$53), Hypothèses!$D$53), 0))*IF(D516&gt;=2,1,0)+(MAX(MIN((LOGNORM.INV(RAND(), LN(Hypothèses!$B$53), Hypothèses!$C$53)-Hypothèses!$E$53), Hypothèses!$D$53), 0))*IF(D516&gt;=3,1,0)+(MAX(MIN((LOGNORM.INV(RAND(), LN(Hypothèses!$B$53), Hypothèses!$C$53)-Hypothèses!$E$53), Hypothèses!$D$53), 0))*IF(D516&gt;=4,1,0)</f>
        <v>0</v>
      </c>
      <c r="H516" s="7">
        <f>((LOGNORM.INV(RAND(), LN(Hypothèses!$B$51), Hypothèses!$C$51)) - (MAX(MIN((LOGNORM.INV(RAND(), LN(Hypothèses!$B$51), Hypothèses!$C$51)-Hypothèses!$E$51), Hypothèses!$D$51), 0)))*IF(B516&gt;=1,1,0)+((LOGNORM.INV(RAND(), LN(Hypothèses!$B$51), Hypothèses!$C$51)) - (MAX(MIN((LOGNORM.INV(RAND(), LN(Hypothèses!$B$51), Hypothèses!$C$51)-Hypothèses!$E$51), Hypothèses!$D$51), 0)))*IF(B516&gt;=2,1,0)+((LOGNORM.INV(RAND(), LN(Hypothèses!$B$51), Hypothèses!$C$51)) - (MAX(MIN((LOGNORM.INV(RAND(), LN(Hypothèses!$B$51), Hypothèses!$C$51)-Hypothèses!$E$51), Hypothèses!$D$51), 0)))*IF(B516&gt;=3,1,0)+((LOGNORM.INV(RAND(), LN(Hypothèses!$B$51), Hypothèses!$C$51)) - (MAX(MIN((LOGNORM.INV(RAND(), LN(Hypothèses!$B$51), Hypothèses!$C$51)-Hypothèses!$E$51), Hypothèses!$D$51), 0)))*IF(B516&gt;=4,1,0)</f>
        <v>0</v>
      </c>
      <c r="I516" s="7">
        <f>((LOGNORM.INV(RAND(), LN(Hypothèses!$B$52), Hypothèses!$C$52)) - (MAX(MIN((LOGNORM.INV(RAND(), LN(Hypothèses!$B$52), Hypothèses!$C$52)-Hypothèses!$E$52), Hypothèses!$D$52), 0)))*IF(C516&gt;=1,1,0)+((LOGNORM.INV(RAND(), LN(Hypothèses!$B$52), Hypothèses!$C$52)) - (MAX(MIN((LOGNORM.INV(RAND(), LN(Hypothèses!$B$52), Hypothèses!$C$52)-Hypothèses!$E$52), Hypothèses!$D$52), 0)))*IF(C516&gt;=2,1,0)+((LOGNORM.INV(RAND(), LN(Hypothèses!$B$52), Hypothèses!$C$52)) - (MAX(MIN((LOGNORM.INV(RAND(), LN(Hypothèses!$B$52), Hypothèses!$C$52)-Hypothèses!$E$52), Hypothèses!$D$52), 0)))*IF(C516&gt;=3,1,0)+((LOGNORM.INV(RAND(), LN(Hypothèses!$B$52), Hypothèses!$C$52)) - (MAX(MIN((LOGNORM.INV(RAND(), LN(Hypothèses!$B$52), Hypothèses!$C$52)-Hypothèses!$E$52), Hypothèses!$D$52), 0)))*IF(C516&gt;=4,1,0)</f>
        <v>0</v>
      </c>
      <c r="J516" s="7">
        <f>((LOGNORM.INV(RAND(), LN(Hypothèses!$B$53), Hypothèses!$C$53)) - (MAX(MIN((LOGNORM.INV(RAND(), LN(Hypothèses!$B$53), Hypothèses!$C$53)-Hypothèses!$E$53), Hypothèses!$D$53), 0)))*IF(D516&gt;=1,1,0)+((LOGNORM.INV(RAND(), LN(Hypothèses!$B$53), Hypothèses!$C$53)) - (MAX(MIN((LOGNORM.INV(RAND(), LN(Hypothèses!$B$53), Hypothèses!$C$53)-Hypothèses!$E$53), Hypothèses!$D$53), 0)))*IF(D516&gt;=2,1,0)+((LOGNORM.INV(RAND(), LN(Hypothèses!$B$53), Hypothèses!$C$53)) - (MAX(MIN((LOGNORM.INV(RAND(), LN(Hypothèses!$B$53), Hypothèses!$C$53)-Hypothèses!$E$53), Hypothèses!$D$53), 0)))*IF(D516&gt;=3,1,0)+((LOGNORM.INV(RAND(), LN(Hypothèses!$B$53), Hypothèses!$C$53)) - (MAX(MIN((LOGNORM.INV(RAND(), LN(Hypothèses!$B$53), Hypothèses!$C$53)-Hypothèses!$E$53), Hypothèses!$D$53), 0)))*IF(D516&gt;=4,1,0)</f>
        <v>0</v>
      </c>
      <c r="K516" s="7">
        <f>E516+F516+G516</f>
        <v>0</v>
      </c>
      <c r="L516" s="7">
        <f>H516+I516+J516</f>
        <v>0</v>
      </c>
      <c r="M516" s="7">
        <f>Simulateur!$G$20 + L516</f>
        <v>0</v>
      </c>
    </row>
    <row r="517" spans="1:13">
      <c r="A517" s="11">
        <v>516</v>
      </c>
      <c r="B517" s="11">
        <f>BINOM.INV(1000, (Hypothèses!$B$43*Hypothèses!$B$46)/1000, RAND())</f>
        <v>0</v>
      </c>
      <c r="C517" s="11">
        <f>BINOM.INV(1000, (Hypothèses!$B$43*Hypothèses!$B$47)/1000, RAND())</f>
        <v>0</v>
      </c>
      <c r="D517" s="11">
        <f>BINOM.INV(1000, (Hypothèses!$B$43*Hypothèses!$B$48)/1000, RAND())</f>
        <v>0</v>
      </c>
      <c r="E517" s="7">
        <f>(MAX(MIN((LOGNORM.INV(RAND(), LN(Hypothèses!$B$51), Hypothèses!$C$51)-Hypothèses!$E$51), Hypothèses!$D$51), 0))*IF(B517&gt;=1,1,0)+(MAX(MIN((LOGNORM.INV(RAND(), LN(Hypothèses!$B$51), Hypothèses!$C$51)-Hypothèses!$E$51), Hypothèses!$D$51), 0))*IF(B517&gt;=2,1,0)+(MAX(MIN((LOGNORM.INV(RAND(), LN(Hypothèses!$B$51), Hypothèses!$C$51)-Hypothèses!$E$51), Hypothèses!$D$51), 0))*IF(B517&gt;=3,1,0)+(MAX(MIN((LOGNORM.INV(RAND(), LN(Hypothèses!$B$51), Hypothèses!$C$51)-Hypothèses!$E$51), Hypothèses!$D$51), 0))*IF(B517&gt;=4,1,0)</f>
        <v>0</v>
      </c>
      <c r="F517" s="7">
        <f>(MAX(MIN((LOGNORM.INV(RAND(), LN(Hypothèses!$B$52), Hypothèses!$C$52)-Hypothèses!$E$52), Hypothèses!$D$52), 0))*IF(C517&gt;=1,1,0)+(MAX(MIN((LOGNORM.INV(RAND(), LN(Hypothèses!$B$52), Hypothèses!$C$52)-Hypothèses!$E$52), Hypothèses!$D$52), 0))*IF(C517&gt;=2,1,0)+(MAX(MIN((LOGNORM.INV(RAND(), LN(Hypothèses!$B$52), Hypothèses!$C$52)-Hypothèses!$E$52), Hypothèses!$D$52), 0))*IF(C517&gt;=3,1,0)+(MAX(MIN((LOGNORM.INV(RAND(), LN(Hypothèses!$B$52), Hypothèses!$C$52)-Hypothèses!$E$52), Hypothèses!$D$52), 0))*IF(C517&gt;=4,1,0)</f>
        <v>0</v>
      </c>
      <c r="G517" s="7">
        <f>(MAX(MIN((LOGNORM.INV(RAND(), LN(Hypothèses!$B$53), Hypothèses!$C$53)-Hypothèses!$E$53), Hypothèses!$D$53), 0))*IF(D517&gt;=1,1,0)+(MAX(MIN((LOGNORM.INV(RAND(), LN(Hypothèses!$B$53), Hypothèses!$C$53)-Hypothèses!$E$53), Hypothèses!$D$53), 0))*IF(D517&gt;=2,1,0)+(MAX(MIN((LOGNORM.INV(RAND(), LN(Hypothèses!$B$53), Hypothèses!$C$53)-Hypothèses!$E$53), Hypothèses!$D$53), 0))*IF(D517&gt;=3,1,0)+(MAX(MIN((LOGNORM.INV(RAND(), LN(Hypothèses!$B$53), Hypothèses!$C$53)-Hypothèses!$E$53), Hypothèses!$D$53), 0))*IF(D517&gt;=4,1,0)</f>
        <v>0</v>
      </c>
      <c r="H517" s="7">
        <f>((LOGNORM.INV(RAND(), LN(Hypothèses!$B$51), Hypothèses!$C$51)) - (MAX(MIN((LOGNORM.INV(RAND(), LN(Hypothèses!$B$51), Hypothèses!$C$51)-Hypothèses!$E$51), Hypothèses!$D$51), 0)))*IF(B517&gt;=1,1,0)+((LOGNORM.INV(RAND(), LN(Hypothèses!$B$51), Hypothèses!$C$51)) - (MAX(MIN((LOGNORM.INV(RAND(), LN(Hypothèses!$B$51), Hypothèses!$C$51)-Hypothèses!$E$51), Hypothèses!$D$51), 0)))*IF(B517&gt;=2,1,0)+((LOGNORM.INV(RAND(), LN(Hypothèses!$B$51), Hypothèses!$C$51)) - (MAX(MIN((LOGNORM.INV(RAND(), LN(Hypothèses!$B$51), Hypothèses!$C$51)-Hypothèses!$E$51), Hypothèses!$D$51), 0)))*IF(B517&gt;=3,1,0)+((LOGNORM.INV(RAND(), LN(Hypothèses!$B$51), Hypothèses!$C$51)) - (MAX(MIN((LOGNORM.INV(RAND(), LN(Hypothèses!$B$51), Hypothèses!$C$51)-Hypothèses!$E$51), Hypothèses!$D$51), 0)))*IF(B517&gt;=4,1,0)</f>
        <v>0</v>
      </c>
      <c r="I517" s="7">
        <f>((LOGNORM.INV(RAND(), LN(Hypothèses!$B$52), Hypothèses!$C$52)) - (MAX(MIN((LOGNORM.INV(RAND(), LN(Hypothèses!$B$52), Hypothèses!$C$52)-Hypothèses!$E$52), Hypothèses!$D$52), 0)))*IF(C517&gt;=1,1,0)+((LOGNORM.INV(RAND(), LN(Hypothèses!$B$52), Hypothèses!$C$52)) - (MAX(MIN((LOGNORM.INV(RAND(), LN(Hypothèses!$B$52), Hypothèses!$C$52)-Hypothèses!$E$52), Hypothèses!$D$52), 0)))*IF(C517&gt;=2,1,0)+((LOGNORM.INV(RAND(), LN(Hypothèses!$B$52), Hypothèses!$C$52)) - (MAX(MIN((LOGNORM.INV(RAND(), LN(Hypothèses!$B$52), Hypothèses!$C$52)-Hypothèses!$E$52), Hypothèses!$D$52), 0)))*IF(C517&gt;=3,1,0)+((LOGNORM.INV(RAND(), LN(Hypothèses!$B$52), Hypothèses!$C$52)) - (MAX(MIN((LOGNORM.INV(RAND(), LN(Hypothèses!$B$52), Hypothèses!$C$52)-Hypothèses!$E$52), Hypothèses!$D$52), 0)))*IF(C517&gt;=4,1,0)</f>
        <v>0</v>
      </c>
      <c r="J517" s="7">
        <f>((LOGNORM.INV(RAND(), LN(Hypothèses!$B$53), Hypothèses!$C$53)) - (MAX(MIN((LOGNORM.INV(RAND(), LN(Hypothèses!$B$53), Hypothèses!$C$53)-Hypothèses!$E$53), Hypothèses!$D$53), 0)))*IF(D517&gt;=1,1,0)+((LOGNORM.INV(RAND(), LN(Hypothèses!$B$53), Hypothèses!$C$53)) - (MAX(MIN((LOGNORM.INV(RAND(), LN(Hypothèses!$B$53), Hypothèses!$C$53)-Hypothèses!$E$53), Hypothèses!$D$53), 0)))*IF(D517&gt;=2,1,0)+((LOGNORM.INV(RAND(), LN(Hypothèses!$B$53), Hypothèses!$C$53)) - (MAX(MIN((LOGNORM.INV(RAND(), LN(Hypothèses!$B$53), Hypothèses!$C$53)-Hypothèses!$E$53), Hypothèses!$D$53), 0)))*IF(D517&gt;=3,1,0)+((LOGNORM.INV(RAND(), LN(Hypothèses!$B$53), Hypothèses!$C$53)) - (MAX(MIN((LOGNORM.INV(RAND(), LN(Hypothèses!$B$53), Hypothèses!$C$53)-Hypothèses!$E$53), Hypothèses!$D$53), 0)))*IF(D517&gt;=4,1,0)</f>
        <v>0</v>
      </c>
      <c r="K517" s="7">
        <f>E517+F517+G517</f>
        <v>0</v>
      </c>
      <c r="L517" s="7">
        <f>H517+I517+J517</f>
        <v>0</v>
      </c>
      <c r="M517" s="7">
        <f>Simulateur!$G$20 + L517</f>
        <v>0</v>
      </c>
    </row>
    <row r="518" spans="1:13">
      <c r="A518" s="11">
        <v>517</v>
      </c>
      <c r="B518" s="11">
        <f>BINOM.INV(1000, (Hypothèses!$B$43*Hypothèses!$B$46)/1000, RAND())</f>
        <v>0</v>
      </c>
      <c r="C518" s="11">
        <f>BINOM.INV(1000, (Hypothèses!$B$43*Hypothèses!$B$47)/1000, RAND())</f>
        <v>0</v>
      </c>
      <c r="D518" s="11">
        <f>BINOM.INV(1000, (Hypothèses!$B$43*Hypothèses!$B$48)/1000, RAND())</f>
        <v>0</v>
      </c>
      <c r="E518" s="7">
        <f>(MAX(MIN((LOGNORM.INV(RAND(), LN(Hypothèses!$B$51), Hypothèses!$C$51)-Hypothèses!$E$51), Hypothèses!$D$51), 0))*IF(B518&gt;=1,1,0)+(MAX(MIN((LOGNORM.INV(RAND(), LN(Hypothèses!$B$51), Hypothèses!$C$51)-Hypothèses!$E$51), Hypothèses!$D$51), 0))*IF(B518&gt;=2,1,0)+(MAX(MIN((LOGNORM.INV(RAND(), LN(Hypothèses!$B$51), Hypothèses!$C$51)-Hypothèses!$E$51), Hypothèses!$D$51), 0))*IF(B518&gt;=3,1,0)+(MAX(MIN((LOGNORM.INV(RAND(), LN(Hypothèses!$B$51), Hypothèses!$C$51)-Hypothèses!$E$51), Hypothèses!$D$51), 0))*IF(B518&gt;=4,1,0)</f>
        <v>0</v>
      </c>
      <c r="F518" s="7">
        <f>(MAX(MIN((LOGNORM.INV(RAND(), LN(Hypothèses!$B$52), Hypothèses!$C$52)-Hypothèses!$E$52), Hypothèses!$D$52), 0))*IF(C518&gt;=1,1,0)+(MAX(MIN((LOGNORM.INV(RAND(), LN(Hypothèses!$B$52), Hypothèses!$C$52)-Hypothèses!$E$52), Hypothèses!$D$52), 0))*IF(C518&gt;=2,1,0)+(MAX(MIN((LOGNORM.INV(RAND(), LN(Hypothèses!$B$52), Hypothèses!$C$52)-Hypothèses!$E$52), Hypothèses!$D$52), 0))*IF(C518&gt;=3,1,0)+(MAX(MIN((LOGNORM.INV(RAND(), LN(Hypothèses!$B$52), Hypothèses!$C$52)-Hypothèses!$E$52), Hypothèses!$D$52), 0))*IF(C518&gt;=4,1,0)</f>
        <v>0</v>
      </c>
      <c r="G518" s="7">
        <f>(MAX(MIN((LOGNORM.INV(RAND(), LN(Hypothèses!$B$53), Hypothèses!$C$53)-Hypothèses!$E$53), Hypothèses!$D$53), 0))*IF(D518&gt;=1,1,0)+(MAX(MIN((LOGNORM.INV(RAND(), LN(Hypothèses!$B$53), Hypothèses!$C$53)-Hypothèses!$E$53), Hypothèses!$D$53), 0))*IF(D518&gt;=2,1,0)+(MAX(MIN((LOGNORM.INV(RAND(), LN(Hypothèses!$B$53), Hypothèses!$C$53)-Hypothèses!$E$53), Hypothèses!$D$53), 0))*IF(D518&gt;=3,1,0)+(MAX(MIN((LOGNORM.INV(RAND(), LN(Hypothèses!$B$53), Hypothèses!$C$53)-Hypothèses!$E$53), Hypothèses!$D$53), 0))*IF(D518&gt;=4,1,0)</f>
        <v>0</v>
      </c>
      <c r="H518" s="7">
        <f>((LOGNORM.INV(RAND(), LN(Hypothèses!$B$51), Hypothèses!$C$51)) - (MAX(MIN((LOGNORM.INV(RAND(), LN(Hypothèses!$B$51), Hypothèses!$C$51)-Hypothèses!$E$51), Hypothèses!$D$51), 0)))*IF(B518&gt;=1,1,0)+((LOGNORM.INV(RAND(), LN(Hypothèses!$B$51), Hypothèses!$C$51)) - (MAX(MIN((LOGNORM.INV(RAND(), LN(Hypothèses!$B$51), Hypothèses!$C$51)-Hypothèses!$E$51), Hypothèses!$D$51), 0)))*IF(B518&gt;=2,1,0)+((LOGNORM.INV(RAND(), LN(Hypothèses!$B$51), Hypothèses!$C$51)) - (MAX(MIN((LOGNORM.INV(RAND(), LN(Hypothèses!$B$51), Hypothèses!$C$51)-Hypothèses!$E$51), Hypothèses!$D$51), 0)))*IF(B518&gt;=3,1,0)+((LOGNORM.INV(RAND(), LN(Hypothèses!$B$51), Hypothèses!$C$51)) - (MAX(MIN((LOGNORM.INV(RAND(), LN(Hypothèses!$B$51), Hypothèses!$C$51)-Hypothèses!$E$51), Hypothèses!$D$51), 0)))*IF(B518&gt;=4,1,0)</f>
        <v>0</v>
      </c>
      <c r="I518" s="7">
        <f>((LOGNORM.INV(RAND(), LN(Hypothèses!$B$52), Hypothèses!$C$52)) - (MAX(MIN((LOGNORM.INV(RAND(), LN(Hypothèses!$B$52), Hypothèses!$C$52)-Hypothèses!$E$52), Hypothèses!$D$52), 0)))*IF(C518&gt;=1,1,0)+((LOGNORM.INV(RAND(), LN(Hypothèses!$B$52), Hypothèses!$C$52)) - (MAX(MIN((LOGNORM.INV(RAND(), LN(Hypothèses!$B$52), Hypothèses!$C$52)-Hypothèses!$E$52), Hypothèses!$D$52), 0)))*IF(C518&gt;=2,1,0)+((LOGNORM.INV(RAND(), LN(Hypothèses!$B$52), Hypothèses!$C$52)) - (MAX(MIN((LOGNORM.INV(RAND(), LN(Hypothèses!$B$52), Hypothèses!$C$52)-Hypothèses!$E$52), Hypothèses!$D$52), 0)))*IF(C518&gt;=3,1,0)+((LOGNORM.INV(RAND(), LN(Hypothèses!$B$52), Hypothèses!$C$52)) - (MAX(MIN((LOGNORM.INV(RAND(), LN(Hypothèses!$B$52), Hypothèses!$C$52)-Hypothèses!$E$52), Hypothèses!$D$52), 0)))*IF(C518&gt;=4,1,0)</f>
        <v>0</v>
      </c>
      <c r="J518" s="7">
        <f>((LOGNORM.INV(RAND(), LN(Hypothèses!$B$53), Hypothèses!$C$53)) - (MAX(MIN((LOGNORM.INV(RAND(), LN(Hypothèses!$B$53), Hypothèses!$C$53)-Hypothèses!$E$53), Hypothèses!$D$53), 0)))*IF(D518&gt;=1,1,0)+((LOGNORM.INV(RAND(), LN(Hypothèses!$B$53), Hypothèses!$C$53)) - (MAX(MIN((LOGNORM.INV(RAND(), LN(Hypothèses!$B$53), Hypothèses!$C$53)-Hypothèses!$E$53), Hypothèses!$D$53), 0)))*IF(D518&gt;=2,1,0)+((LOGNORM.INV(RAND(), LN(Hypothèses!$B$53), Hypothèses!$C$53)) - (MAX(MIN((LOGNORM.INV(RAND(), LN(Hypothèses!$B$53), Hypothèses!$C$53)-Hypothèses!$E$53), Hypothèses!$D$53), 0)))*IF(D518&gt;=3,1,0)+((LOGNORM.INV(RAND(), LN(Hypothèses!$B$53), Hypothèses!$C$53)) - (MAX(MIN((LOGNORM.INV(RAND(), LN(Hypothèses!$B$53), Hypothèses!$C$53)-Hypothèses!$E$53), Hypothèses!$D$53), 0)))*IF(D518&gt;=4,1,0)</f>
        <v>0</v>
      </c>
      <c r="K518" s="7">
        <f>E518+F518+G518</f>
        <v>0</v>
      </c>
      <c r="L518" s="7">
        <f>H518+I518+J518</f>
        <v>0</v>
      </c>
      <c r="M518" s="7">
        <f>Simulateur!$G$20 + L518</f>
        <v>0</v>
      </c>
    </row>
    <row r="519" spans="1:13">
      <c r="A519" s="11">
        <v>518</v>
      </c>
      <c r="B519" s="11">
        <f>BINOM.INV(1000, (Hypothèses!$B$43*Hypothèses!$B$46)/1000, RAND())</f>
        <v>0</v>
      </c>
      <c r="C519" s="11">
        <f>BINOM.INV(1000, (Hypothèses!$B$43*Hypothèses!$B$47)/1000, RAND())</f>
        <v>0</v>
      </c>
      <c r="D519" s="11">
        <f>BINOM.INV(1000, (Hypothèses!$B$43*Hypothèses!$B$48)/1000, RAND())</f>
        <v>0</v>
      </c>
      <c r="E519" s="7">
        <f>(MAX(MIN((LOGNORM.INV(RAND(), LN(Hypothèses!$B$51), Hypothèses!$C$51)-Hypothèses!$E$51), Hypothèses!$D$51), 0))*IF(B519&gt;=1,1,0)+(MAX(MIN((LOGNORM.INV(RAND(), LN(Hypothèses!$B$51), Hypothèses!$C$51)-Hypothèses!$E$51), Hypothèses!$D$51), 0))*IF(B519&gt;=2,1,0)+(MAX(MIN((LOGNORM.INV(RAND(), LN(Hypothèses!$B$51), Hypothèses!$C$51)-Hypothèses!$E$51), Hypothèses!$D$51), 0))*IF(B519&gt;=3,1,0)+(MAX(MIN((LOGNORM.INV(RAND(), LN(Hypothèses!$B$51), Hypothèses!$C$51)-Hypothèses!$E$51), Hypothèses!$D$51), 0))*IF(B519&gt;=4,1,0)</f>
        <v>0</v>
      </c>
      <c r="F519" s="7">
        <f>(MAX(MIN((LOGNORM.INV(RAND(), LN(Hypothèses!$B$52), Hypothèses!$C$52)-Hypothèses!$E$52), Hypothèses!$D$52), 0))*IF(C519&gt;=1,1,0)+(MAX(MIN((LOGNORM.INV(RAND(), LN(Hypothèses!$B$52), Hypothèses!$C$52)-Hypothèses!$E$52), Hypothèses!$D$52), 0))*IF(C519&gt;=2,1,0)+(MAX(MIN((LOGNORM.INV(RAND(), LN(Hypothèses!$B$52), Hypothèses!$C$52)-Hypothèses!$E$52), Hypothèses!$D$52), 0))*IF(C519&gt;=3,1,0)+(MAX(MIN((LOGNORM.INV(RAND(), LN(Hypothèses!$B$52), Hypothèses!$C$52)-Hypothèses!$E$52), Hypothèses!$D$52), 0))*IF(C519&gt;=4,1,0)</f>
        <v>0</v>
      </c>
      <c r="G519" s="7">
        <f>(MAX(MIN((LOGNORM.INV(RAND(), LN(Hypothèses!$B$53), Hypothèses!$C$53)-Hypothèses!$E$53), Hypothèses!$D$53), 0))*IF(D519&gt;=1,1,0)+(MAX(MIN((LOGNORM.INV(RAND(), LN(Hypothèses!$B$53), Hypothèses!$C$53)-Hypothèses!$E$53), Hypothèses!$D$53), 0))*IF(D519&gt;=2,1,0)+(MAX(MIN((LOGNORM.INV(RAND(), LN(Hypothèses!$B$53), Hypothèses!$C$53)-Hypothèses!$E$53), Hypothèses!$D$53), 0))*IF(D519&gt;=3,1,0)+(MAX(MIN((LOGNORM.INV(RAND(), LN(Hypothèses!$B$53), Hypothèses!$C$53)-Hypothèses!$E$53), Hypothèses!$D$53), 0))*IF(D519&gt;=4,1,0)</f>
        <v>0</v>
      </c>
      <c r="H519" s="7">
        <f>((LOGNORM.INV(RAND(), LN(Hypothèses!$B$51), Hypothèses!$C$51)) - (MAX(MIN((LOGNORM.INV(RAND(), LN(Hypothèses!$B$51), Hypothèses!$C$51)-Hypothèses!$E$51), Hypothèses!$D$51), 0)))*IF(B519&gt;=1,1,0)+((LOGNORM.INV(RAND(), LN(Hypothèses!$B$51), Hypothèses!$C$51)) - (MAX(MIN((LOGNORM.INV(RAND(), LN(Hypothèses!$B$51), Hypothèses!$C$51)-Hypothèses!$E$51), Hypothèses!$D$51), 0)))*IF(B519&gt;=2,1,0)+((LOGNORM.INV(RAND(), LN(Hypothèses!$B$51), Hypothèses!$C$51)) - (MAX(MIN((LOGNORM.INV(RAND(), LN(Hypothèses!$B$51), Hypothèses!$C$51)-Hypothèses!$E$51), Hypothèses!$D$51), 0)))*IF(B519&gt;=3,1,0)+((LOGNORM.INV(RAND(), LN(Hypothèses!$B$51), Hypothèses!$C$51)) - (MAX(MIN((LOGNORM.INV(RAND(), LN(Hypothèses!$B$51), Hypothèses!$C$51)-Hypothèses!$E$51), Hypothèses!$D$51), 0)))*IF(B519&gt;=4,1,0)</f>
        <v>0</v>
      </c>
      <c r="I519" s="7">
        <f>((LOGNORM.INV(RAND(), LN(Hypothèses!$B$52), Hypothèses!$C$52)) - (MAX(MIN((LOGNORM.INV(RAND(), LN(Hypothèses!$B$52), Hypothèses!$C$52)-Hypothèses!$E$52), Hypothèses!$D$52), 0)))*IF(C519&gt;=1,1,0)+((LOGNORM.INV(RAND(), LN(Hypothèses!$B$52), Hypothèses!$C$52)) - (MAX(MIN((LOGNORM.INV(RAND(), LN(Hypothèses!$B$52), Hypothèses!$C$52)-Hypothèses!$E$52), Hypothèses!$D$52), 0)))*IF(C519&gt;=2,1,0)+((LOGNORM.INV(RAND(), LN(Hypothèses!$B$52), Hypothèses!$C$52)) - (MAX(MIN((LOGNORM.INV(RAND(), LN(Hypothèses!$B$52), Hypothèses!$C$52)-Hypothèses!$E$52), Hypothèses!$D$52), 0)))*IF(C519&gt;=3,1,0)+((LOGNORM.INV(RAND(), LN(Hypothèses!$B$52), Hypothèses!$C$52)) - (MAX(MIN((LOGNORM.INV(RAND(), LN(Hypothèses!$B$52), Hypothèses!$C$52)-Hypothèses!$E$52), Hypothèses!$D$52), 0)))*IF(C519&gt;=4,1,0)</f>
        <v>0</v>
      </c>
      <c r="J519" s="7">
        <f>((LOGNORM.INV(RAND(), LN(Hypothèses!$B$53), Hypothèses!$C$53)) - (MAX(MIN((LOGNORM.INV(RAND(), LN(Hypothèses!$B$53), Hypothèses!$C$53)-Hypothèses!$E$53), Hypothèses!$D$53), 0)))*IF(D519&gt;=1,1,0)+((LOGNORM.INV(RAND(), LN(Hypothèses!$B$53), Hypothèses!$C$53)) - (MAX(MIN((LOGNORM.INV(RAND(), LN(Hypothèses!$B$53), Hypothèses!$C$53)-Hypothèses!$E$53), Hypothèses!$D$53), 0)))*IF(D519&gt;=2,1,0)+((LOGNORM.INV(RAND(), LN(Hypothèses!$B$53), Hypothèses!$C$53)) - (MAX(MIN((LOGNORM.INV(RAND(), LN(Hypothèses!$B$53), Hypothèses!$C$53)-Hypothèses!$E$53), Hypothèses!$D$53), 0)))*IF(D519&gt;=3,1,0)+((LOGNORM.INV(RAND(), LN(Hypothèses!$B$53), Hypothèses!$C$53)) - (MAX(MIN((LOGNORM.INV(RAND(), LN(Hypothèses!$B$53), Hypothèses!$C$53)-Hypothèses!$E$53), Hypothèses!$D$53), 0)))*IF(D519&gt;=4,1,0)</f>
        <v>0</v>
      </c>
      <c r="K519" s="7">
        <f>E519+F519+G519</f>
        <v>0</v>
      </c>
      <c r="L519" s="7">
        <f>H519+I519+J519</f>
        <v>0</v>
      </c>
      <c r="M519" s="7">
        <f>Simulateur!$G$20 + L519</f>
        <v>0</v>
      </c>
    </row>
    <row r="520" spans="1:13">
      <c r="A520" s="11">
        <v>519</v>
      </c>
      <c r="B520" s="11">
        <f>BINOM.INV(1000, (Hypothèses!$B$43*Hypothèses!$B$46)/1000, RAND())</f>
        <v>0</v>
      </c>
      <c r="C520" s="11">
        <f>BINOM.INV(1000, (Hypothèses!$B$43*Hypothèses!$B$47)/1000, RAND())</f>
        <v>0</v>
      </c>
      <c r="D520" s="11">
        <f>BINOM.INV(1000, (Hypothèses!$B$43*Hypothèses!$B$48)/1000, RAND())</f>
        <v>0</v>
      </c>
      <c r="E520" s="7">
        <f>(MAX(MIN((LOGNORM.INV(RAND(), LN(Hypothèses!$B$51), Hypothèses!$C$51)-Hypothèses!$E$51), Hypothèses!$D$51), 0))*IF(B520&gt;=1,1,0)+(MAX(MIN((LOGNORM.INV(RAND(), LN(Hypothèses!$B$51), Hypothèses!$C$51)-Hypothèses!$E$51), Hypothèses!$D$51), 0))*IF(B520&gt;=2,1,0)+(MAX(MIN((LOGNORM.INV(RAND(), LN(Hypothèses!$B$51), Hypothèses!$C$51)-Hypothèses!$E$51), Hypothèses!$D$51), 0))*IF(B520&gt;=3,1,0)+(MAX(MIN((LOGNORM.INV(RAND(), LN(Hypothèses!$B$51), Hypothèses!$C$51)-Hypothèses!$E$51), Hypothèses!$D$51), 0))*IF(B520&gt;=4,1,0)</f>
        <v>0</v>
      </c>
      <c r="F520" s="7">
        <f>(MAX(MIN((LOGNORM.INV(RAND(), LN(Hypothèses!$B$52), Hypothèses!$C$52)-Hypothèses!$E$52), Hypothèses!$D$52), 0))*IF(C520&gt;=1,1,0)+(MAX(MIN((LOGNORM.INV(RAND(), LN(Hypothèses!$B$52), Hypothèses!$C$52)-Hypothèses!$E$52), Hypothèses!$D$52), 0))*IF(C520&gt;=2,1,0)+(MAX(MIN((LOGNORM.INV(RAND(), LN(Hypothèses!$B$52), Hypothèses!$C$52)-Hypothèses!$E$52), Hypothèses!$D$52), 0))*IF(C520&gt;=3,1,0)+(MAX(MIN((LOGNORM.INV(RAND(), LN(Hypothèses!$B$52), Hypothèses!$C$52)-Hypothèses!$E$52), Hypothèses!$D$52), 0))*IF(C520&gt;=4,1,0)</f>
        <v>0</v>
      </c>
      <c r="G520" s="7">
        <f>(MAX(MIN((LOGNORM.INV(RAND(), LN(Hypothèses!$B$53), Hypothèses!$C$53)-Hypothèses!$E$53), Hypothèses!$D$53), 0))*IF(D520&gt;=1,1,0)+(MAX(MIN((LOGNORM.INV(RAND(), LN(Hypothèses!$B$53), Hypothèses!$C$53)-Hypothèses!$E$53), Hypothèses!$D$53), 0))*IF(D520&gt;=2,1,0)+(MAX(MIN((LOGNORM.INV(RAND(), LN(Hypothèses!$B$53), Hypothèses!$C$53)-Hypothèses!$E$53), Hypothèses!$D$53), 0))*IF(D520&gt;=3,1,0)+(MAX(MIN((LOGNORM.INV(RAND(), LN(Hypothèses!$B$53), Hypothèses!$C$53)-Hypothèses!$E$53), Hypothèses!$D$53), 0))*IF(D520&gt;=4,1,0)</f>
        <v>0</v>
      </c>
      <c r="H520" s="7">
        <f>((LOGNORM.INV(RAND(), LN(Hypothèses!$B$51), Hypothèses!$C$51)) - (MAX(MIN((LOGNORM.INV(RAND(), LN(Hypothèses!$B$51), Hypothèses!$C$51)-Hypothèses!$E$51), Hypothèses!$D$51), 0)))*IF(B520&gt;=1,1,0)+((LOGNORM.INV(RAND(), LN(Hypothèses!$B$51), Hypothèses!$C$51)) - (MAX(MIN((LOGNORM.INV(RAND(), LN(Hypothèses!$B$51), Hypothèses!$C$51)-Hypothèses!$E$51), Hypothèses!$D$51), 0)))*IF(B520&gt;=2,1,0)+((LOGNORM.INV(RAND(), LN(Hypothèses!$B$51), Hypothèses!$C$51)) - (MAX(MIN((LOGNORM.INV(RAND(), LN(Hypothèses!$B$51), Hypothèses!$C$51)-Hypothèses!$E$51), Hypothèses!$D$51), 0)))*IF(B520&gt;=3,1,0)+((LOGNORM.INV(RAND(), LN(Hypothèses!$B$51), Hypothèses!$C$51)) - (MAX(MIN((LOGNORM.INV(RAND(), LN(Hypothèses!$B$51), Hypothèses!$C$51)-Hypothèses!$E$51), Hypothèses!$D$51), 0)))*IF(B520&gt;=4,1,0)</f>
        <v>0</v>
      </c>
      <c r="I520" s="7">
        <f>((LOGNORM.INV(RAND(), LN(Hypothèses!$B$52), Hypothèses!$C$52)) - (MAX(MIN((LOGNORM.INV(RAND(), LN(Hypothèses!$B$52), Hypothèses!$C$52)-Hypothèses!$E$52), Hypothèses!$D$52), 0)))*IF(C520&gt;=1,1,0)+((LOGNORM.INV(RAND(), LN(Hypothèses!$B$52), Hypothèses!$C$52)) - (MAX(MIN((LOGNORM.INV(RAND(), LN(Hypothèses!$B$52), Hypothèses!$C$52)-Hypothèses!$E$52), Hypothèses!$D$52), 0)))*IF(C520&gt;=2,1,0)+((LOGNORM.INV(RAND(), LN(Hypothèses!$B$52), Hypothèses!$C$52)) - (MAX(MIN((LOGNORM.INV(RAND(), LN(Hypothèses!$B$52), Hypothèses!$C$52)-Hypothèses!$E$52), Hypothèses!$D$52), 0)))*IF(C520&gt;=3,1,0)+((LOGNORM.INV(RAND(), LN(Hypothèses!$B$52), Hypothèses!$C$52)) - (MAX(MIN((LOGNORM.INV(RAND(), LN(Hypothèses!$B$52), Hypothèses!$C$52)-Hypothèses!$E$52), Hypothèses!$D$52), 0)))*IF(C520&gt;=4,1,0)</f>
        <v>0</v>
      </c>
      <c r="J520" s="7">
        <f>((LOGNORM.INV(RAND(), LN(Hypothèses!$B$53), Hypothèses!$C$53)) - (MAX(MIN((LOGNORM.INV(RAND(), LN(Hypothèses!$B$53), Hypothèses!$C$53)-Hypothèses!$E$53), Hypothèses!$D$53), 0)))*IF(D520&gt;=1,1,0)+((LOGNORM.INV(RAND(), LN(Hypothèses!$B$53), Hypothèses!$C$53)) - (MAX(MIN((LOGNORM.INV(RAND(), LN(Hypothèses!$B$53), Hypothèses!$C$53)-Hypothèses!$E$53), Hypothèses!$D$53), 0)))*IF(D520&gt;=2,1,0)+((LOGNORM.INV(RAND(), LN(Hypothèses!$B$53), Hypothèses!$C$53)) - (MAX(MIN((LOGNORM.INV(RAND(), LN(Hypothèses!$B$53), Hypothèses!$C$53)-Hypothèses!$E$53), Hypothèses!$D$53), 0)))*IF(D520&gt;=3,1,0)+((LOGNORM.INV(RAND(), LN(Hypothèses!$B$53), Hypothèses!$C$53)) - (MAX(MIN((LOGNORM.INV(RAND(), LN(Hypothèses!$B$53), Hypothèses!$C$53)-Hypothèses!$E$53), Hypothèses!$D$53), 0)))*IF(D520&gt;=4,1,0)</f>
        <v>0</v>
      </c>
      <c r="K520" s="7">
        <f>E520+F520+G520</f>
        <v>0</v>
      </c>
      <c r="L520" s="7">
        <f>H520+I520+J520</f>
        <v>0</v>
      </c>
      <c r="M520" s="7">
        <f>Simulateur!$G$20 + L520</f>
        <v>0</v>
      </c>
    </row>
    <row r="521" spans="1:13">
      <c r="A521" s="11">
        <v>520</v>
      </c>
      <c r="B521" s="11">
        <f>BINOM.INV(1000, (Hypothèses!$B$43*Hypothèses!$B$46)/1000, RAND())</f>
        <v>0</v>
      </c>
      <c r="C521" s="11">
        <f>BINOM.INV(1000, (Hypothèses!$B$43*Hypothèses!$B$47)/1000, RAND())</f>
        <v>0</v>
      </c>
      <c r="D521" s="11">
        <f>BINOM.INV(1000, (Hypothèses!$B$43*Hypothèses!$B$48)/1000, RAND())</f>
        <v>0</v>
      </c>
      <c r="E521" s="7">
        <f>(MAX(MIN((LOGNORM.INV(RAND(), LN(Hypothèses!$B$51), Hypothèses!$C$51)-Hypothèses!$E$51), Hypothèses!$D$51), 0))*IF(B521&gt;=1,1,0)+(MAX(MIN((LOGNORM.INV(RAND(), LN(Hypothèses!$B$51), Hypothèses!$C$51)-Hypothèses!$E$51), Hypothèses!$D$51), 0))*IF(B521&gt;=2,1,0)+(MAX(MIN((LOGNORM.INV(RAND(), LN(Hypothèses!$B$51), Hypothèses!$C$51)-Hypothèses!$E$51), Hypothèses!$D$51), 0))*IF(B521&gt;=3,1,0)+(MAX(MIN((LOGNORM.INV(RAND(), LN(Hypothèses!$B$51), Hypothèses!$C$51)-Hypothèses!$E$51), Hypothèses!$D$51), 0))*IF(B521&gt;=4,1,0)</f>
        <v>0</v>
      </c>
      <c r="F521" s="7">
        <f>(MAX(MIN((LOGNORM.INV(RAND(), LN(Hypothèses!$B$52), Hypothèses!$C$52)-Hypothèses!$E$52), Hypothèses!$D$52), 0))*IF(C521&gt;=1,1,0)+(MAX(MIN((LOGNORM.INV(RAND(), LN(Hypothèses!$B$52), Hypothèses!$C$52)-Hypothèses!$E$52), Hypothèses!$D$52), 0))*IF(C521&gt;=2,1,0)+(MAX(MIN((LOGNORM.INV(RAND(), LN(Hypothèses!$B$52), Hypothèses!$C$52)-Hypothèses!$E$52), Hypothèses!$D$52), 0))*IF(C521&gt;=3,1,0)+(MAX(MIN((LOGNORM.INV(RAND(), LN(Hypothèses!$B$52), Hypothèses!$C$52)-Hypothèses!$E$52), Hypothèses!$D$52), 0))*IF(C521&gt;=4,1,0)</f>
        <v>0</v>
      </c>
      <c r="G521" s="7">
        <f>(MAX(MIN((LOGNORM.INV(RAND(), LN(Hypothèses!$B$53), Hypothèses!$C$53)-Hypothèses!$E$53), Hypothèses!$D$53), 0))*IF(D521&gt;=1,1,0)+(MAX(MIN((LOGNORM.INV(RAND(), LN(Hypothèses!$B$53), Hypothèses!$C$53)-Hypothèses!$E$53), Hypothèses!$D$53), 0))*IF(D521&gt;=2,1,0)+(MAX(MIN((LOGNORM.INV(RAND(), LN(Hypothèses!$B$53), Hypothèses!$C$53)-Hypothèses!$E$53), Hypothèses!$D$53), 0))*IF(D521&gt;=3,1,0)+(MAX(MIN((LOGNORM.INV(RAND(), LN(Hypothèses!$B$53), Hypothèses!$C$53)-Hypothèses!$E$53), Hypothèses!$D$53), 0))*IF(D521&gt;=4,1,0)</f>
        <v>0</v>
      </c>
      <c r="H521" s="7">
        <f>((LOGNORM.INV(RAND(), LN(Hypothèses!$B$51), Hypothèses!$C$51)) - (MAX(MIN((LOGNORM.INV(RAND(), LN(Hypothèses!$B$51), Hypothèses!$C$51)-Hypothèses!$E$51), Hypothèses!$D$51), 0)))*IF(B521&gt;=1,1,0)+((LOGNORM.INV(RAND(), LN(Hypothèses!$B$51), Hypothèses!$C$51)) - (MAX(MIN((LOGNORM.INV(RAND(), LN(Hypothèses!$B$51), Hypothèses!$C$51)-Hypothèses!$E$51), Hypothèses!$D$51), 0)))*IF(B521&gt;=2,1,0)+((LOGNORM.INV(RAND(), LN(Hypothèses!$B$51), Hypothèses!$C$51)) - (MAX(MIN((LOGNORM.INV(RAND(), LN(Hypothèses!$B$51), Hypothèses!$C$51)-Hypothèses!$E$51), Hypothèses!$D$51), 0)))*IF(B521&gt;=3,1,0)+((LOGNORM.INV(RAND(), LN(Hypothèses!$B$51), Hypothèses!$C$51)) - (MAX(MIN((LOGNORM.INV(RAND(), LN(Hypothèses!$B$51), Hypothèses!$C$51)-Hypothèses!$E$51), Hypothèses!$D$51), 0)))*IF(B521&gt;=4,1,0)</f>
        <v>0</v>
      </c>
      <c r="I521" s="7">
        <f>((LOGNORM.INV(RAND(), LN(Hypothèses!$B$52), Hypothèses!$C$52)) - (MAX(MIN((LOGNORM.INV(RAND(), LN(Hypothèses!$B$52), Hypothèses!$C$52)-Hypothèses!$E$52), Hypothèses!$D$52), 0)))*IF(C521&gt;=1,1,0)+((LOGNORM.INV(RAND(), LN(Hypothèses!$B$52), Hypothèses!$C$52)) - (MAX(MIN((LOGNORM.INV(RAND(), LN(Hypothèses!$B$52), Hypothèses!$C$52)-Hypothèses!$E$52), Hypothèses!$D$52), 0)))*IF(C521&gt;=2,1,0)+((LOGNORM.INV(RAND(), LN(Hypothèses!$B$52), Hypothèses!$C$52)) - (MAX(MIN((LOGNORM.INV(RAND(), LN(Hypothèses!$B$52), Hypothèses!$C$52)-Hypothèses!$E$52), Hypothèses!$D$52), 0)))*IF(C521&gt;=3,1,0)+((LOGNORM.INV(RAND(), LN(Hypothèses!$B$52), Hypothèses!$C$52)) - (MAX(MIN((LOGNORM.INV(RAND(), LN(Hypothèses!$B$52), Hypothèses!$C$52)-Hypothèses!$E$52), Hypothèses!$D$52), 0)))*IF(C521&gt;=4,1,0)</f>
        <v>0</v>
      </c>
      <c r="J521" s="7">
        <f>((LOGNORM.INV(RAND(), LN(Hypothèses!$B$53), Hypothèses!$C$53)) - (MAX(MIN((LOGNORM.INV(RAND(), LN(Hypothèses!$B$53), Hypothèses!$C$53)-Hypothèses!$E$53), Hypothèses!$D$53), 0)))*IF(D521&gt;=1,1,0)+((LOGNORM.INV(RAND(), LN(Hypothèses!$B$53), Hypothèses!$C$53)) - (MAX(MIN((LOGNORM.INV(RAND(), LN(Hypothèses!$B$53), Hypothèses!$C$53)-Hypothèses!$E$53), Hypothèses!$D$53), 0)))*IF(D521&gt;=2,1,0)+((LOGNORM.INV(RAND(), LN(Hypothèses!$B$53), Hypothèses!$C$53)) - (MAX(MIN((LOGNORM.INV(RAND(), LN(Hypothèses!$B$53), Hypothèses!$C$53)-Hypothèses!$E$53), Hypothèses!$D$53), 0)))*IF(D521&gt;=3,1,0)+((LOGNORM.INV(RAND(), LN(Hypothèses!$B$53), Hypothèses!$C$53)) - (MAX(MIN((LOGNORM.INV(RAND(), LN(Hypothèses!$B$53), Hypothèses!$C$53)-Hypothèses!$E$53), Hypothèses!$D$53), 0)))*IF(D521&gt;=4,1,0)</f>
        <v>0</v>
      </c>
      <c r="K521" s="7">
        <f>E521+F521+G521</f>
        <v>0</v>
      </c>
      <c r="L521" s="7">
        <f>H521+I521+J521</f>
        <v>0</v>
      </c>
      <c r="M521" s="7">
        <f>Simulateur!$G$20 + L521</f>
        <v>0</v>
      </c>
    </row>
    <row r="522" spans="1:13">
      <c r="A522" s="11">
        <v>521</v>
      </c>
      <c r="B522" s="11">
        <f>BINOM.INV(1000, (Hypothèses!$B$43*Hypothèses!$B$46)/1000, RAND())</f>
        <v>0</v>
      </c>
      <c r="C522" s="11">
        <f>BINOM.INV(1000, (Hypothèses!$B$43*Hypothèses!$B$47)/1000, RAND())</f>
        <v>0</v>
      </c>
      <c r="D522" s="11">
        <f>BINOM.INV(1000, (Hypothèses!$B$43*Hypothèses!$B$48)/1000, RAND())</f>
        <v>0</v>
      </c>
      <c r="E522" s="7">
        <f>(MAX(MIN((LOGNORM.INV(RAND(), LN(Hypothèses!$B$51), Hypothèses!$C$51)-Hypothèses!$E$51), Hypothèses!$D$51), 0))*IF(B522&gt;=1,1,0)+(MAX(MIN((LOGNORM.INV(RAND(), LN(Hypothèses!$B$51), Hypothèses!$C$51)-Hypothèses!$E$51), Hypothèses!$D$51), 0))*IF(B522&gt;=2,1,0)+(MAX(MIN((LOGNORM.INV(RAND(), LN(Hypothèses!$B$51), Hypothèses!$C$51)-Hypothèses!$E$51), Hypothèses!$D$51), 0))*IF(B522&gt;=3,1,0)+(MAX(MIN((LOGNORM.INV(RAND(), LN(Hypothèses!$B$51), Hypothèses!$C$51)-Hypothèses!$E$51), Hypothèses!$D$51), 0))*IF(B522&gt;=4,1,0)</f>
        <v>0</v>
      </c>
      <c r="F522" s="7">
        <f>(MAX(MIN((LOGNORM.INV(RAND(), LN(Hypothèses!$B$52), Hypothèses!$C$52)-Hypothèses!$E$52), Hypothèses!$D$52), 0))*IF(C522&gt;=1,1,0)+(MAX(MIN((LOGNORM.INV(RAND(), LN(Hypothèses!$B$52), Hypothèses!$C$52)-Hypothèses!$E$52), Hypothèses!$D$52), 0))*IF(C522&gt;=2,1,0)+(MAX(MIN((LOGNORM.INV(RAND(), LN(Hypothèses!$B$52), Hypothèses!$C$52)-Hypothèses!$E$52), Hypothèses!$D$52), 0))*IF(C522&gt;=3,1,0)+(MAX(MIN((LOGNORM.INV(RAND(), LN(Hypothèses!$B$52), Hypothèses!$C$52)-Hypothèses!$E$52), Hypothèses!$D$52), 0))*IF(C522&gt;=4,1,0)</f>
        <v>0</v>
      </c>
      <c r="G522" s="7">
        <f>(MAX(MIN((LOGNORM.INV(RAND(), LN(Hypothèses!$B$53), Hypothèses!$C$53)-Hypothèses!$E$53), Hypothèses!$D$53), 0))*IF(D522&gt;=1,1,0)+(MAX(MIN((LOGNORM.INV(RAND(), LN(Hypothèses!$B$53), Hypothèses!$C$53)-Hypothèses!$E$53), Hypothèses!$D$53), 0))*IF(D522&gt;=2,1,0)+(MAX(MIN((LOGNORM.INV(RAND(), LN(Hypothèses!$B$53), Hypothèses!$C$53)-Hypothèses!$E$53), Hypothèses!$D$53), 0))*IF(D522&gt;=3,1,0)+(MAX(MIN((LOGNORM.INV(RAND(), LN(Hypothèses!$B$53), Hypothèses!$C$53)-Hypothèses!$E$53), Hypothèses!$D$53), 0))*IF(D522&gt;=4,1,0)</f>
        <v>0</v>
      </c>
      <c r="H522" s="7">
        <f>((LOGNORM.INV(RAND(), LN(Hypothèses!$B$51), Hypothèses!$C$51)) - (MAX(MIN((LOGNORM.INV(RAND(), LN(Hypothèses!$B$51), Hypothèses!$C$51)-Hypothèses!$E$51), Hypothèses!$D$51), 0)))*IF(B522&gt;=1,1,0)+((LOGNORM.INV(RAND(), LN(Hypothèses!$B$51), Hypothèses!$C$51)) - (MAX(MIN((LOGNORM.INV(RAND(), LN(Hypothèses!$B$51), Hypothèses!$C$51)-Hypothèses!$E$51), Hypothèses!$D$51), 0)))*IF(B522&gt;=2,1,0)+((LOGNORM.INV(RAND(), LN(Hypothèses!$B$51), Hypothèses!$C$51)) - (MAX(MIN((LOGNORM.INV(RAND(), LN(Hypothèses!$B$51), Hypothèses!$C$51)-Hypothèses!$E$51), Hypothèses!$D$51), 0)))*IF(B522&gt;=3,1,0)+((LOGNORM.INV(RAND(), LN(Hypothèses!$B$51), Hypothèses!$C$51)) - (MAX(MIN((LOGNORM.INV(RAND(), LN(Hypothèses!$B$51), Hypothèses!$C$51)-Hypothèses!$E$51), Hypothèses!$D$51), 0)))*IF(B522&gt;=4,1,0)</f>
        <v>0</v>
      </c>
      <c r="I522" s="7">
        <f>((LOGNORM.INV(RAND(), LN(Hypothèses!$B$52), Hypothèses!$C$52)) - (MAX(MIN((LOGNORM.INV(RAND(), LN(Hypothèses!$B$52), Hypothèses!$C$52)-Hypothèses!$E$52), Hypothèses!$D$52), 0)))*IF(C522&gt;=1,1,0)+((LOGNORM.INV(RAND(), LN(Hypothèses!$B$52), Hypothèses!$C$52)) - (MAX(MIN((LOGNORM.INV(RAND(), LN(Hypothèses!$B$52), Hypothèses!$C$52)-Hypothèses!$E$52), Hypothèses!$D$52), 0)))*IF(C522&gt;=2,1,0)+((LOGNORM.INV(RAND(), LN(Hypothèses!$B$52), Hypothèses!$C$52)) - (MAX(MIN((LOGNORM.INV(RAND(), LN(Hypothèses!$B$52), Hypothèses!$C$52)-Hypothèses!$E$52), Hypothèses!$D$52), 0)))*IF(C522&gt;=3,1,0)+((LOGNORM.INV(RAND(), LN(Hypothèses!$B$52), Hypothèses!$C$52)) - (MAX(MIN((LOGNORM.INV(RAND(), LN(Hypothèses!$B$52), Hypothèses!$C$52)-Hypothèses!$E$52), Hypothèses!$D$52), 0)))*IF(C522&gt;=4,1,0)</f>
        <v>0</v>
      </c>
      <c r="J522" s="7">
        <f>((LOGNORM.INV(RAND(), LN(Hypothèses!$B$53), Hypothèses!$C$53)) - (MAX(MIN((LOGNORM.INV(RAND(), LN(Hypothèses!$B$53), Hypothèses!$C$53)-Hypothèses!$E$53), Hypothèses!$D$53), 0)))*IF(D522&gt;=1,1,0)+((LOGNORM.INV(RAND(), LN(Hypothèses!$B$53), Hypothèses!$C$53)) - (MAX(MIN((LOGNORM.INV(RAND(), LN(Hypothèses!$B$53), Hypothèses!$C$53)-Hypothèses!$E$53), Hypothèses!$D$53), 0)))*IF(D522&gt;=2,1,0)+((LOGNORM.INV(RAND(), LN(Hypothèses!$B$53), Hypothèses!$C$53)) - (MAX(MIN((LOGNORM.INV(RAND(), LN(Hypothèses!$B$53), Hypothèses!$C$53)-Hypothèses!$E$53), Hypothèses!$D$53), 0)))*IF(D522&gt;=3,1,0)+((LOGNORM.INV(RAND(), LN(Hypothèses!$B$53), Hypothèses!$C$53)) - (MAX(MIN((LOGNORM.INV(RAND(), LN(Hypothèses!$B$53), Hypothèses!$C$53)-Hypothèses!$E$53), Hypothèses!$D$53), 0)))*IF(D522&gt;=4,1,0)</f>
        <v>0</v>
      </c>
      <c r="K522" s="7">
        <f>E522+F522+G522</f>
        <v>0</v>
      </c>
      <c r="L522" s="7">
        <f>H522+I522+J522</f>
        <v>0</v>
      </c>
      <c r="M522" s="7">
        <f>Simulateur!$G$20 + L522</f>
        <v>0</v>
      </c>
    </row>
    <row r="523" spans="1:13">
      <c r="A523" s="11">
        <v>522</v>
      </c>
      <c r="B523" s="11">
        <f>BINOM.INV(1000, (Hypothèses!$B$43*Hypothèses!$B$46)/1000, RAND())</f>
        <v>0</v>
      </c>
      <c r="C523" s="11">
        <f>BINOM.INV(1000, (Hypothèses!$B$43*Hypothèses!$B$47)/1000, RAND())</f>
        <v>0</v>
      </c>
      <c r="D523" s="11">
        <f>BINOM.INV(1000, (Hypothèses!$B$43*Hypothèses!$B$48)/1000, RAND())</f>
        <v>0</v>
      </c>
      <c r="E523" s="7">
        <f>(MAX(MIN((LOGNORM.INV(RAND(), LN(Hypothèses!$B$51), Hypothèses!$C$51)-Hypothèses!$E$51), Hypothèses!$D$51), 0))*IF(B523&gt;=1,1,0)+(MAX(MIN((LOGNORM.INV(RAND(), LN(Hypothèses!$B$51), Hypothèses!$C$51)-Hypothèses!$E$51), Hypothèses!$D$51), 0))*IF(B523&gt;=2,1,0)+(MAX(MIN((LOGNORM.INV(RAND(), LN(Hypothèses!$B$51), Hypothèses!$C$51)-Hypothèses!$E$51), Hypothèses!$D$51), 0))*IF(B523&gt;=3,1,0)+(MAX(MIN((LOGNORM.INV(RAND(), LN(Hypothèses!$B$51), Hypothèses!$C$51)-Hypothèses!$E$51), Hypothèses!$D$51), 0))*IF(B523&gt;=4,1,0)</f>
        <v>0</v>
      </c>
      <c r="F523" s="7">
        <f>(MAX(MIN((LOGNORM.INV(RAND(), LN(Hypothèses!$B$52), Hypothèses!$C$52)-Hypothèses!$E$52), Hypothèses!$D$52), 0))*IF(C523&gt;=1,1,0)+(MAX(MIN((LOGNORM.INV(RAND(), LN(Hypothèses!$B$52), Hypothèses!$C$52)-Hypothèses!$E$52), Hypothèses!$D$52), 0))*IF(C523&gt;=2,1,0)+(MAX(MIN((LOGNORM.INV(RAND(), LN(Hypothèses!$B$52), Hypothèses!$C$52)-Hypothèses!$E$52), Hypothèses!$D$52), 0))*IF(C523&gt;=3,1,0)+(MAX(MIN((LOGNORM.INV(RAND(), LN(Hypothèses!$B$52), Hypothèses!$C$52)-Hypothèses!$E$52), Hypothèses!$D$52), 0))*IF(C523&gt;=4,1,0)</f>
        <v>0</v>
      </c>
      <c r="G523" s="7">
        <f>(MAX(MIN((LOGNORM.INV(RAND(), LN(Hypothèses!$B$53), Hypothèses!$C$53)-Hypothèses!$E$53), Hypothèses!$D$53), 0))*IF(D523&gt;=1,1,0)+(MAX(MIN((LOGNORM.INV(RAND(), LN(Hypothèses!$B$53), Hypothèses!$C$53)-Hypothèses!$E$53), Hypothèses!$D$53), 0))*IF(D523&gt;=2,1,0)+(MAX(MIN((LOGNORM.INV(RAND(), LN(Hypothèses!$B$53), Hypothèses!$C$53)-Hypothèses!$E$53), Hypothèses!$D$53), 0))*IF(D523&gt;=3,1,0)+(MAX(MIN((LOGNORM.INV(RAND(), LN(Hypothèses!$B$53), Hypothèses!$C$53)-Hypothèses!$E$53), Hypothèses!$D$53), 0))*IF(D523&gt;=4,1,0)</f>
        <v>0</v>
      </c>
      <c r="H523" s="7">
        <f>((LOGNORM.INV(RAND(), LN(Hypothèses!$B$51), Hypothèses!$C$51)) - (MAX(MIN((LOGNORM.INV(RAND(), LN(Hypothèses!$B$51), Hypothèses!$C$51)-Hypothèses!$E$51), Hypothèses!$D$51), 0)))*IF(B523&gt;=1,1,0)+((LOGNORM.INV(RAND(), LN(Hypothèses!$B$51), Hypothèses!$C$51)) - (MAX(MIN((LOGNORM.INV(RAND(), LN(Hypothèses!$B$51), Hypothèses!$C$51)-Hypothèses!$E$51), Hypothèses!$D$51), 0)))*IF(B523&gt;=2,1,0)+((LOGNORM.INV(RAND(), LN(Hypothèses!$B$51), Hypothèses!$C$51)) - (MAX(MIN((LOGNORM.INV(RAND(), LN(Hypothèses!$B$51), Hypothèses!$C$51)-Hypothèses!$E$51), Hypothèses!$D$51), 0)))*IF(B523&gt;=3,1,0)+((LOGNORM.INV(RAND(), LN(Hypothèses!$B$51), Hypothèses!$C$51)) - (MAX(MIN((LOGNORM.INV(RAND(), LN(Hypothèses!$B$51), Hypothèses!$C$51)-Hypothèses!$E$51), Hypothèses!$D$51), 0)))*IF(B523&gt;=4,1,0)</f>
        <v>0</v>
      </c>
      <c r="I523" s="7">
        <f>((LOGNORM.INV(RAND(), LN(Hypothèses!$B$52), Hypothèses!$C$52)) - (MAX(MIN((LOGNORM.INV(RAND(), LN(Hypothèses!$B$52), Hypothèses!$C$52)-Hypothèses!$E$52), Hypothèses!$D$52), 0)))*IF(C523&gt;=1,1,0)+((LOGNORM.INV(RAND(), LN(Hypothèses!$B$52), Hypothèses!$C$52)) - (MAX(MIN((LOGNORM.INV(RAND(), LN(Hypothèses!$B$52), Hypothèses!$C$52)-Hypothèses!$E$52), Hypothèses!$D$52), 0)))*IF(C523&gt;=2,1,0)+((LOGNORM.INV(RAND(), LN(Hypothèses!$B$52), Hypothèses!$C$52)) - (MAX(MIN((LOGNORM.INV(RAND(), LN(Hypothèses!$B$52), Hypothèses!$C$52)-Hypothèses!$E$52), Hypothèses!$D$52), 0)))*IF(C523&gt;=3,1,0)+((LOGNORM.INV(RAND(), LN(Hypothèses!$B$52), Hypothèses!$C$52)) - (MAX(MIN((LOGNORM.INV(RAND(), LN(Hypothèses!$B$52), Hypothèses!$C$52)-Hypothèses!$E$52), Hypothèses!$D$52), 0)))*IF(C523&gt;=4,1,0)</f>
        <v>0</v>
      </c>
      <c r="J523" s="7">
        <f>((LOGNORM.INV(RAND(), LN(Hypothèses!$B$53), Hypothèses!$C$53)) - (MAX(MIN((LOGNORM.INV(RAND(), LN(Hypothèses!$B$53), Hypothèses!$C$53)-Hypothèses!$E$53), Hypothèses!$D$53), 0)))*IF(D523&gt;=1,1,0)+((LOGNORM.INV(RAND(), LN(Hypothèses!$B$53), Hypothèses!$C$53)) - (MAX(MIN((LOGNORM.INV(RAND(), LN(Hypothèses!$B$53), Hypothèses!$C$53)-Hypothèses!$E$53), Hypothèses!$D$53), 0)))*IF(D523&gt;=2,1,0)+((LOGNORM.INV(RAND(), LN(Hypothèses!$B$53), Hypothèses!$C$53)) - (MAX(MIN((LOGNORM.INV(RAND(), LN(Hypothèses!$B$53), Hypothèses!$C$53)-Hypothèses!$E$53), Hypothèses!$D$53), 0)))*IF(D523&gt;=3,1,0)+((LOGNORM.INV(RAND(), LN(Hypothèses!$B$53), Hypothèses!$C$53)) - (MAX(MIN((LOGNORM.INV(RAND(), LN(Hypothèses!$B$53), Hypothèses!$C$53)-Hypothèses!$E$53), Hypothèses!$D$53), 0)))*IF(D523&gt;=4,1,0)</f>
        <v>0</v>
      </c>
      <c r="K523" s="7">
        <f>E523+F523+G523</f>
        <v>0</v>
      </c>
      <c r="L523" s="7">
        <f>H523+I523+J523</f>
        <v>0</v>
      </c>
      <c r="M523" s="7">
        <f>Simulateur!$G$20 + L523</f>
        <v>0</v>
      </c>
    </row>
    <row r="524" spans="1:13">
      <c r="A524" s="11">
        <v>523</v>
      </c>
      <c r="B524" s="11">
        <f>BINOM.INV(1000, (Hypothèses!$B$43*Hypothèses!$B$46)/1000, RAND())</f>
        <v>0</v>
      </c>
      <c r="C524" s="11">
        <f>BINOM.INV(1000, (Hypothèses!$B$43*Hypothèses!$B$47)/1000, RAND())</f>
        <v>0</v>
      </c>
      <c r="D524" s="11">
        <f>BINOM.INV(1000, (Hypothèses!$B$43*Hypothèses!$B$48)/1000, RAND())</f>
        <v>0</v>
      </c>
      <c r="E524" s="7">
        <f>(MAX(MIN((LOGNORM.INV(RAND(), LN(Hypothèses!$B$51), Hypothèses!$C$51)-Hypothèses!$E$51), Hypothèses!$D$51), 0))*IF(B524&gt;=1,1,0)+(MAX(MIN((LOGNORM.INV(RAND(), LN(Hypothèses!$B$51), Hypothèses!$C$51)-Hypothèses!$E$51), Hypothèses!$D$51), 0))*IF(B524&gt;=2,1,0)+(MAX(MIN((LOGNORM.INV(RAND(), LN(Hypothèses!$B$51), Hypothèses!$C$51)-Hypothèses!$E$51), Hypothèses!$D$51), 0))*IF(B524&gt;=3,1,0)+(MAX(MIN((LOGNORM.INV(RAND(), LN(Hypothèses!$B$51), Hypothèses!$C$51)-Hypothèses!$E$51), Hypothèses!$D$51), 0))*IF(B524&gt;=4,1,0)</f>
        <v>0</v>
      </c>
      <c r="F524" s="7">
        <f>(MAX(MIN((LOGNORM.INV(RAND(), LN(Hypothèses!$B$52), Hypothèses!$C$52)-Hypothèses!$E$52), Hypothèses!$D$52), 0))*IF(C524&gt;=1,1,0)+(MAX(MIN((LOGNORM.INV(RAND(), LN(Hypothèses!$B$52), Hypothèses!$C$52)-Hypothèses!$E$52), Hypothèses!$D$52), 0))*IF(C524&gt;=2,1,0)+(MAX(MIN((LOGNORM.INV(RAND(), LN(Hypothèses!$B$52), Hypothèses!$C$52)-Hypothèses!$E$52), Hypothèses!$D$52), 0))*IF(C524&gt;=3,1,0)+(MAX(MIN((LOGNORM.INV(RAND(), LN(Hypothèses!$B$52), Hypothèses!$C$52)-Hypothèses!$E$52), Hypothèses!$D$52), 0))*IF(C524&gt;=4,1,0)</f>
        <v>0</v>
      </c>
      <c r="G524" s="7">
        <f>(MAX(MIN((LOGNORM.INV(RAND(), LN(Hypothèses!$B$53), Hypothèses!$C$53)-Hypothèses!$E$53), Hypothèses!$D$53), 0))*IF(D524&gt;=1,1,0)+(MAX(MIN((LOGNORM.INV(RAND(), LN(Hypothèses!$B$53), Hypothèses!$C$53)-Hypothèses!$E$53), Hypothèses!$D$53), 0))*IF(D524&gt;=2,1,0)+(MAX(MIN((LOGNORM.INV(RAND(), LN(Hypothèses!$B$53), Hypothèses!$C$53)-Hypothèses!$E$53), Hypothèses!$D$53), 0))*IF(D524&gt;=3,1,0)+(MAX(MIN((LOGNORM.INV(RAND(), LN(Hypothèses!$B$53), Hypothèses!$C$53)-Hypothèses!$E$53), Hypothèses!$D$53), 0))*IF(D524&gt;=4,1,0)</f>
        <v>0</v>
      </c>
      <c r="H524" s="7">
        <f>((LOGNORM.INV(RAND(), LN(Hypothèses!$B$51), Hypothèses!$C$51)) - (MAX(MIN((LOGNORM.INV(RAND(), LN(Hypothèses!$B$51), Hypothèses!$C$51)-Hypothèses!$E$51), Hypothèses!$D$51), 0)))*IF(B524&gt;=1,1,0)+((LOGNORM.INV(RAND(), LN(Hypothèses!$B$51), Hypothèses!$C$51)) - (MAX(MIN((LOGNORM.INV(RAND(), LN(Hypothèses!$B$51), Hypothèses!$C$51)-Hypothèses!$E$51), Hypothèses!$D$51), 0)))*IF(B524&gt;=2,1,0)+((LOGNORM.INV(RAND(), LN(Hypothèses!$B$51), Hypothèses!$C$51)) - (MAX(MIN((LOGNORM.INV(RAND(), LN(Hypothèses!$B$51), Hypothèses!$C$51)-Hypothèses!$E$51), Hypothèses!$D$51), 0)))*IF(B524&gt;=3,1,0)+((LOGNORM.INV(RAND(), LN(Hypothèses!$B$51), Hypothèses!$C$51)) - (MAX(MIN((LOGNORM.INV(RAND(), LN(Hypothèses!$B$51), Hypothèses!$C$51)-Hypothèses!$E$51), Hypothèses!$D$51), 0)))*IF(B524&gt;=4,1,0)</f>
        <v>0</v>
      </c>
      <c r="I524" s="7">
        <f>((LOGNORM.INV(RAND(), LN(Hypothèses!$B$52), Hypothèses!$C$52)) - (MAX(MIN((LOGNORM.INV(RAND(), LN(Hypothèses!$B$52), Hypothèses!$C$52)-Hypothèses!$E$52), Hypothèses!$D$52), 0)))*IF(C524&gt;=1,1,0)+((LOGNORM.INV(RAND(), LN(Hypothèses!$B$52), Hypothèses!$C$52)) - (MAX(MIN((LOGNORM.INV(RAND(), LN(Hypothèses!$B$52), Hypothèses!$C$52)-Hypothèses!$E$52), Hypothèses!$D$52), 0)))*IF(C524&gt;=2,1,0)+((LOGNORM.INV(RAND(), LN(Hypothèses!$B$52), Hypothèses!$C$52)) - (MAX(MIN((LOGNORM.INV(RAND(), LN(Hypothèses!$B$52), Hypothèses!$C$52)-Hypothèses!$E$52), Hypothèses!$D$52), 0)))*IF(C524&gt;=3,1,0)+((LOGNORM.INV(RAND(), LN(Hypothèses!$B$52), Hypothèses!$C$52)) - (MAX(MIN((LOGNORM.INV(RAND(), LN(Hypothèses!$B$52), Hypothèses!$C$52)-Hypothèses!$E$52), Hypothèses!$D$52), 0)))*IF(C524&gt;=4,1,0)</f>
        <v>0</v>
      </c>
      <c r="J524" s="7">
        <f>((LOGNORM.INV(RAND(), LN(Hypothèses!$B$53), Hypothèses!$C$53)) - (MAX(MIN((LOGNORM.INV(RAND(), LN(Hypothèses!$B$53), Hypothèses!$C$53)-Hypothèses!$E$53), Hypothèses!$D$53), 0)))*IF(D524&gt;=1,1,0)+((LOGNORM.INV(RAND(), LN(Hypothèses!$B$53), Hypothèses!$C$53)) - (MAX(MIN((LOGNORM.INV(RAND(), LN(Hypothèses!$B$53), Hypothèses!$C$53)-Hypothèses!$E$53), Hypothèses!$D$53), 0)))*IF(D524&gt;=2,1,0)+((LOGNORM.INV(RAND(), LN(Hypothèses!$B$53), Hypothèses!$C$53)) - (MAX(MIN((LOGNORM.INV(RAND(), LN(Hypothèses!$B$53), Hypothèses!$C$53)-Hypothèses!$E$53), Hypothèses!$D$53), 0)))*IF(D524&gt;=3,1,0)+((LOGNORM.INV(RAND(), LN(Hypothèses!$B$53), Hypothèses!$C$53)) - (MAX(MIN((LOGNORM.INV(RAND(), LN(Hypothèses!$B$53), Hypothèses!$C$53)-Hypothèses!$E$53), Hypothèses!$D$53), 0)))*IF(D524&gt;=4,1,0)</f>
        <v>0</v>
      </c>
      <c r="K524" s="7">
        <f>E524+F524+G524</f>
        <v>0</v>
      </c>
      <c r="L524" s="7">
        <f>H524+I524+J524</f>
        <v>0</v>
      </c>
      <c r="M524" s="7">
        <f>Simulateur!$G$20 + L524</f>
        <v>0</v>
      </c>
    </row>
    <row r="525" spans="1:13">
      <c r="A525" s="11">
        <v>524</v>
      </c>
      <c r="B525" s="11">
        <f>BINOM.INV(1000, (Hypothèses!$B$43*Hypothèses!$B$46)/1000, RAND())</f>
        <v>0</v>
      </c>
      <c r="C525" s="11">
        <f>BINOM.INV(1000, (Hypothèses!$B$43*Hypothèses!$B$47)/1000, RAND())</f>
        <v>0</v>
      </c>
      <c r="D525" s="11">
        <f>BINOM.INV(1000, (Hypothèses!$B$43*Hypothèses!$B$48)/1000, RAND())</f>
        <v>0</v>
      </c>
      <c r="E525" s="7">
        <f>(MAX(MIN((LOGNORM.INV(RAND(), LN(Hypothèses!$B$51), Hypothèses!$C$51)-Hypothèses!$E$51), Hypothèses!$D$51), 0))*IF(B525&gt;=1,1,0)+(MAX(MIN((LOGNORM.INV(RAND(), LN(Hypothèses!$B$51), Hypothèses!$C$51)-Hypothèses!$E$51), Hypothèses!$D$51), 0))*IF(B525&gt;=2,1,0)+(MAX(MIN((LOGNORM.INV(RAND(), LN(Hypothèses!$B$51), Hypothèses!$C$51)-Hypothèses!$E$51), Hypothèses!$D$51), 0))*IF(B525&gt;=3,1,0)+(MAX(MIN((LOGNORM.INV(RAND(), LN(Hypothèses!$B$51), Hypothèses!$C$51)-Hypothèses!$E$51), Hypothèses!$D$51), 0))*IF(B525&gt;=4,1,0)</f>
        <v>0</v>
      </c>
      <c r="F525" s="7">
        <f>(MAX(MIN((LOGNORM.INV(RAND(), LN(Hypothèses!$B$52), Hypothèses!$C$52)-Hypothèses!$E$52), Hypothèses!$D$52), 0))*IF(C525&gt;=1,1,0)+(MAX(MIN((LOGNORM.INV(RAND(), LN(Hypothèses!$B$52), Hypothèses!$C$52)-Hypothèses!$E$52), Hypothèses!$D$52), 0))*IF(C525&gt;=2,1,0)+(MAX(MIN((LOGNORM.INV(RAND(), LN(Hypothèses!$B$52), Hypothèses!$C$52)-Hypothèses!$E$52), Hypothèses!$D$52), 0))*IF(C525&gt;=3,1,0)+(MAX(MIN((LOGNORM.INV(RAND(), LN(Hypothèses!$B$52), Hypothèses!$C$52)-Hypothèses!$E$52), Hypothèses!$D$52), 0))*IF(C525&gt;=4,1,0)</f>
        <v>0</v>
      </c>
      <c r="G525" s="7">
        <f>(MAX(MIN((LOGNORM.INV(RAND(), LN(Hypothèses!$B$53), Hypothèses!$C$53)-Hypothèses!$E$53), Hypothèses!$D$53), 0))*IF(D525&gt;=1,1,0)+(MAX(MIN((LOGNORM.INV(RAND(), LN(Hypothèses!$B$53), Hypothèses!$C$53)-Hypothèses!$E$53), Hypothèses!$D$53), 0))*IF(D525&gt;=2,1,0)+(MAX(MIN((LOGNORM.INV(RAND(), LN(Hypothèses!$B$53), Hypothèses!$C$53)-Hypothèses!$E$53), Hypothèses!$D$53), 0))*IF(D525&gt;=3,1,0)+(MAX(MIN((LOGNORM.INV(RAND(), LN(Hypothèses!$B$53), Hypothèses!$C$53)-Hypothèses!$E$53), Hypothèses!$D$53), 0))*IF(D525&gt;=4,1,0)</f>
        <v>0</v>
      </c>
      <c r="H525" s="7">
        <f>((LOGNORM.INV(RAND(), LN(Hypothèses!$B$51), Hypothèses!$C$51)) - (MAX(MIN((LOGNORM.INV(RAND(), LN(Hypothèses!$B$51), Hypothèses!$C$51)-Hypothèses!$E$51), Hypothèses!$D$51), 0)))*IF(B525&gt;=1,1,0)+((LOGNORM.INV(RAND(), LN(Hypothèses!$B$51), Hypothèses!$C$51)) - (MAX(MIN((LOGNORM.INV(RAND(), LN(Hypothèses!$B$51), Hypothèses!$C$51)-Hypothèses!$E$51), Hypothèses!$D$51), 0)))*IF(B525&gt;=2,1,0)+((LOGNORM.INV(RAND(), LN(Hypothèses!$B$51), Hypothèses!$C$51)) - (MAX(MIN((LOGNORM.INV(RAND(), LN(Hypothèses!$B$51), Hypothèses!$C$51)-Hypothèses!$E$51), Hypothèses!$D$51), 0)))*IF(B525&gt;=3,1,0)+((LOGNORM.INV(RAND(), LN(Hypothèses!$B$51), Hypothèses!$C$51)) - (MAX(MIN((LOGNORM.INV(RAND(), LN(Hypothèses!$B$51), Hypothèses!$C$51)-Hypothèses!$E$51), Hypothèses!$D$51), 0)))*IF(B525&gt;=4,1,0)</f>
        <v>0</v>
      </c>
      <c r="I525" s="7">
        <f>((LOGNORM.INV(RAND(), LN(Hypothèses!$B$52), Hypothèses!$C$52)) - (MAX(MIN((LOGNORM.INV(RAND(), LN(Hypothèses!$B$52), Hypothèses!$C$52)-Hypothèses!$E$52), Hypothèses!$D$52), 0)))*IF(C525&gt;=1,1,0)+((LOGNORM.INV(RAND(), LN(Hypothèses!$B$52), Hypothèses!$C$52)) - (MAX(MIN((LOGNORM.INV(RAND(), LN(Hypothèses!$B$52), Hypothèses!$C$52)-Hypothèses!$E$52), Hypothèses!$D$52), 0)))*IF(C525&gt;=2,1,0)+((LOGNORM.INV(RAND(), LN(Hypothèses!$B$52), Hypothèses!$C$52)) - (MAX(MIN((LOGNORM.INV(RAND(), LN(Hypothèses!$B$52), Hypothèses!$C$52)-Hypothèses!$E$52), Hypothèses!$D$52), 0)))*IF(C525&gt;=3,1,0)+((LOGNORM.INV(RAND(), LN(Hypothèses!$B$52), Hypothèses!$C$52)) - (MAX(MIN((LOGNORM.INV(RAND(), LN(Hypothèses!$B$52), Hypothèses!$C$52)-Hypothèses!$E$52), Hypothèses!$D$52), 0)))*IF(C525&gt;=4,1,0)</f>
        <v>0</v>
      </c>
      <c r="J525" s="7">
        <f>((LOGNORM.INV(RAND(), LN(Hypothèses!$B$53), Hypothèses!$C$53)) - (MAX(MIN((LOGNORM.INV(RAND(), LN(Hypothèses!$B$53), Hypothèses!$C$53)-Hypothèses!$E$53), Hypothèses!$D$53), 0)))*IF(D525&gt;=1,1,0)+((LOGNORM.INV(RAND(), LN(Hypothèses!$B$53), Hypothèses!$C$53)) - (MAX(MIN((LOGNORM.INV(RAND(), LN(Hypothèses!$B$53), Hypothèses!$C$53)-Hypothèses!$E$53), Hypothèses!$D$53), 0)))*IF(D525&gt;=2,1,0)+((LOGNORM.INV(RAND(), LN(Hypothèses!$B$53), Hypothèses!$C$53)) - (MAX(MIN((LOGNORM.INV(RAND(), LN(Hypothèses!$B$53), Hypothèses!$C$53)-Hypothèses!$E$53), Hypothèses!$D$53), 0)))*IF(D525&gt;=3,1,0)+((LOGNORM.INV(RAND(), LN(Hypothèses!$B$53), Hypothèses!$C$53)) - (MAX(MIN((LOGNORM.INV(RAND(), LN(Hypothèses!$B$53), Hypothèses!$C$53)-Hypothèses!$E$53), Hypothèses!$D$53), 0)))*IF(D525&gt;=4,1,0)</f>
        <v>0</v>
      </c>
      <c r="K525" s="7">
        <f>E525+F525+G525</f>
        <v>0</v>
      </c>
      <c r="L525" s="7">
        <f>H525+I525+J525</f>
        <v>0</v>
      </c>
      <c r="M525" s="7">
        <f>Simulateur!$G$20 + L525</f>
        <v>0</v>
      </c>
    </row>
    <row r="526" spans="1:13">
      <c r="A526" s="11">
        <v>525</v>
      </c>
      <c r="B526" s="11">
        <f>BINOM.INV(1000, (Hypothèses!$B$43*Hypothèses!$B$46)/1000, RAND())</f>
        <v>0</v>
      </c>
      <c r="C526" s="11">
        <f>BINOM.INV(1000, (Hypothèses!$B$43*Hypothèses!$B$47)/1000, RAND())</f>
        <v>0</v>
      </c>
      <c r="D526" s="11">
        <f>BINOM.INV(1000, (Hypothèses!$B$43*Hypothèses!$B$48)/1000, RAND())</f>
        <v>0</v>
      </c>
      <c r="E526" s="7">
        <f>(MAX(MIN((LOGNORM.INV(RAND(), LN(Hypothèses!$B$51), Hypothèses!$C$51)-Hypothèses!$E$51), Hypothèses!$D$51), 0))*IF(B526&gt;=1,1,0)+(MAX(MIN((LOGNORM.INV(RAND(), LN(Hypothèses!$B$51), Hypothèses!$C$51)-Hypothèses!$E$51), Hypothèses!$D$51), 0))*IF(B526&gt;=2,1,0)+(MAX(MIN((LOGNORM.INV(RAND(), LN(Hypothèses!$B$51), Hypothèses!$C$51)-Hypothèses!$E$51), Hypothèses!$D$51), 0))*IF(B526&gt;=3,1,0)+(MAX(MIN((LOGNORM.INV(RAND(), LN(Hypothèses!$B$51), Hypothèses!$C$51)-Hypothèses!$E$51), Hypothèses!$D$51), 0))*IF(B526&gt;=4,1,0)</f>
        <v>0</v>
      </c>
      <c r="F526" s="7">
        <f>(MAX(MIN((LOGNORM.INV(RAND(), LN(Hypothèses!$B$52), Hypothèses!$C$52)-Hypothèses!$E$52), Hypothèses!$D$52), 0))*IF(C526&gt;=1,1,0)+(MAX(MIN((LOGNORM.INV(RAND(), LN(Hypothèses!$B$52), Hypothèses!$C$52)-Hypothèses!$E$52), Hypothèses!$D$52), 0))*IF(C526&gt;=2,1,0)+(MAX(MIN((LOGNORM.INV(RAND(), LN(Hypothèses!$B$52), Hypothèses!$C$52)-Hypothèses!$E$52), Hypothèses!$D$52), 0))*IF(C526&gt;=3,1,0)+(MAX(MIN((LOGNORM.INV(RAND(), LN(Hypothèses!$B$52), Hypothèses!$C$52)-Hypothèses!$E$52), Hypothèses!$D$52), 0))*IF(C526&gt;=4,1,0)</f>
        <v>0</v>
      </c>
      <c r="G526" s="7">
        <f>(MAX(MIN((LOGNORM.INV(RAND(), LN(Hypothèses!$B$53), Hypothèses!$C$53)-Hypothèses!$E$53), Hypothèses!$D$53), 0))*IF(D526&gt;=1,1,0)+(MAX(MIN((LOGNORM.INV(RAND(), LN(Hypothèses!$B$53), Hypothèses!$C$53)-Hypothèses!$E$53), Hypothèses!$D$53), 0))*IF(D526&gt;=2,1,0)+(MAX(MIN((LOGNORM.INV(RAND(), LN(Hypothèses!$B$53), Hypothèses!$C$53)-Hypothèses!$E$53), Hypothèses!$D$53), 0))*IF(D526&gt;=3,1,0)+(MAX(MIN((LOGNORM.INV(RAND(), LN(Hypothèses!$B$53), Hypothèses!$C$53)-Hypothèses!$E$53), Hypothèses!$D$53), 0))*IF(D526&gt;=4,1,0)</f>
        <v>0</v>
      </c>
      <c r="H526" s="7">
        <f>((LOGNORM.INV(RAND(), LN(Hypothèses!$B$51), Hypothèses!$C$51)) - (MAX(MIN((LOGNORM.INV(RAND(), LN(Hypothèses!$B$51), Hypothèses!$C$51)-Hypothèses!$E$51), Hypothèses!$D$51), 0)))*IF(B526&gt;=1,1,0)+((LOGNORM.INV(RAND(), LN(Hypothèses!$B$51), Hypothèses!$C$51)) - (MAX(MIN((LOGNORM.INV(RAND(), LN(Hypothèses!$B$51), Hypothèses!$C$51)-Hypothèses!$E$51), Hypothèses!$D$51), 0)))*IF(B526&gt;=2,1,0)+((LOGNORM.INV(RAND(), LN(Hypothèses!$B$51), Hypothèses!$C$51)) - (MAX(MIN((LOGNORM.INV(RAND(), LN(Hypothèses!$B$51), Hypothèses!$C$51)-Hypothèses!$E$51), Hypothèses!$D$51), 0)))*IF(B526&gt;=3,1,0)+((LOGNORM.INV(RAND(), LN(Hypothèses!$B$51), Hypothèses!$C$51)) - (MAX(MIN((LOGNORM.INV(RAND(), LN(Hypothèses!$B$51), Hypothèses!$C$51)-Hypothèses!$E$51), Hypothèses!$D$51), 0)))*IF(B526&gt;=4,1,0)</f>
        <v>0</v>
      </c>
      <c r="I526" s="7">
        <f>((LOGNORM.INV(RAND(), LN(Hypothèses!$B$52), Hypothèses!$C$52)) - (MAX(MIN((LOGNORM.INV(RAND(), LN(Hypothèses!$B$52), Hypothèses!$C$52)-Hypothèses!$E$52), Hypothèses!$D$52), 0)))*IF(C526&gt;=1,1,0)+((LOGNORM.INV(RAND(), LN(Hypothèses!$B$52), Hypothèses!$C$52)) - (MAX(MIN((LOGNORM.INV(RAND(), LN(Hypothèses!$B$52), Hypothèses!$C$52)-Hypothèses!$E$52), Hypothèses!$D$52), 0)))*IF(C526&gt;=2,1,0)+((LOGNORM.INV(RAND(), LN(Hypothèses!$B$52), Hypothèses!$C$52)) - (MAX(MIN((LOGNORM.INV(RAND(), LN(Hypothèses!$B$52), Hypothèses!$C$52)-Hypothèses!$E$52), Hypothèses!$D$52), 0)))*IF(C526&gt;=3,1,0)+((LOGNORM.INV(RAND(), LN(Hypothèses!$B$52), Hypothèses!$C$52)) - (MAX(MIN((LOGNORM.INV(RAND(), LN(Hypothèses!$B$52), Hypothèses!$C$52)-Hypothèses!$E$52), Hypothèses!$D$52), 0)))*IF(C526&gt;=4,1,0)</f>
        <v>0</v>
      </c>
      <c r="J526" s="7">
        <f>((LOGNORM.INV(RAND(), LN(Hypothèses!$B$53), Hypothèses!$C$53)) - (MAX(MIN((LOGNORM.INV(RAND(), LN(Hypothèses!$B$53), Hypothèses!$C$53)-Hypothèses!$E$53), Hypothèses!$D$53), 0)))*IF(D526&gt;=1,1,0)+((LOGNORM.INV(RAND(), LN(Hypothèses!$B$53), Hypothèses!$C$53)) - (MAX(MIN((LOGNORM.INV(RAND(), LN(Hypothèses!$B$53), Hypothèses!$C$53)-Hypothèses!$E$53), Hypothèses!$D$53), 0)))*IF(D526&gt;=2,1,0)+((LOGNORM.INV(RAND(), LN(Hypothèses!$B$53), Hypothèses!$C$53)) - (MAX(MIN((LOGNORM.INV(RAND(), LN(Hypothèses!$B$53), Hypothèses!$C$53)-Hypothèses!$E$53), Hypothèses!$D$53), 0)))*IF(D526&gt;=3,1,0)+((LOGNORM.INV(RAND(), LN(Hypothèses!$B$53), Hypothèses!$C$53)) - (MAX(MIN((LOGNORM.INV(RAND(), LN(Hypothèses!$B$53), Hypothèses!$C$53)-Hypothèses!$E$53), Hypothèses!$D$53), 0)))*IF(D526&gt;=4,1,0)</f>
        <v>0</v>
      </c>
      <c r="K526" s="7">
        <f>E526+F526+G526</f>
        <v>0</v>
      </c>
      <c r="L526" s="7">
        <f>H526+I526+J526</f>
        <v>0</v>
      </c>
      <c r="M526" s="7">
        <f>Simulateur!$G$20 + L526</f>
        <v>0</v>
      </c>
    </row>
    <row r="527" spans="1:13">
      <c r="A527" s="11">
        <v>526</v>
      </c>
      <c r="B527" s="11">
        <f>BINOM.INV(1000, (Hypothèses!$B$43*Hypothèses!$B$46)/1000, RAND())</f>
        <v>0</v>
      </c>
      <c r="C527" s="11">
        <f>BINOM.INV(1000, (Hypothèses!$B$43*Hypothèses!$B$47)/1000, RAND())</f>
        <v>0</v>
      </c>
      <c r="D527" s="11">
        <f>BINOM.INV(1000, (Hypothèses!$B$43*Hypothèses!$B$48)/1000, RAND())</f>
        <v>0</v>
      </c>
      <c r="E527" s="7">
        <f>(MAX(MIN((LOGNORM.INV(RAND(), LN(Hypothèses!$B$51), Hypothèses!$C$51)-Hypothèses!$E$51), Hypothèses!$D$51), 0))*IF(B527&gt;=1,1,0)+(MAX(MIN((LOGNORM.INV(RAND(), LN(Hypothèses!$B$51), Hypothèses!$C$51)-Hypothèses!$E$51), Hypothèses!$D$51), 0))*IF(B527&gt;=2,1,0)+(MAX(MIN((LOGNORM.INV(RAND(), LN(Hypothèses!$B$51), Hypothèses!$C$51)-Hypothèses!$E$51), Hypothèses!$D$51), 0))*IF(B527&gt;=3,1,0)+(MAX(MIN((LOGNORM.INV(RAND(), LN(Hypothèses!$B$51), Hypothèses!$C$51)-Hypothèses!$E$51), Hypothèses!$D$51), 0))*IF(B527&gt;=4,1,0)</f>
        <v>0</v>
      </c>
      <c r="F527" s="7">
        <f>(MAX(MIN((LOGNORM.INV(RAND(), LN(Hypothèses!$B$52), Hypothèses!$C$52)-Hypothèses!$E$52), Hypothèses!$D$52), 0))*IF(C527&gt;=1,1,0)+(MAX(MIN((LOGNORM.INV(RAND(), LN(Hypothèses!$B$52), Hypothèses!$C$52)-Hypothèses!$E$52), Hypothèses!$D$52), 0))*IF(C527&gt;=2,1,0)+(MAX(MIN((LOGNORM.INV(RAND(), LN(Hypothèses!$B$52), Hypothèses!$C$52)-Hypothèses!$E$52), Hypothèses!$D$52), 0))*IF(C527&gt;=3,1,0)+(MAX(MIN((LOGNORM.INV(RAND(), LN(Hypothèses!$B$52), Hypothèses!$C$52)-Hypothèses!$E$52), Hypothèses!$D$52), 0))*IF(C527&gt;=4,1,0)</f>
        <v>0</v>
      </c>
      <c r="G527" s="7">
        <f>(MAX(MIN((LOGNORM.INV(RAND(), LN(Hypothèses!$B$53), Hypothèses!$C$53)-Hypothèses!$E$53), Hypothèses!$D$53), 0))*IF(D527&gt;=1,1,0)+(MAX(MIN((LOGNORM.INV(RAND(), LN(Hypothèses!$B$53), Hypothèses!$C$53)-Hypothèses!$E$53), Hypothèses!$D$53), 0))*IF(D527&gt;=2,1,0)+(MAX(MIN((LOGNORM.INV(RAND(), LN(Hypothèses!$B$53), Hypothèses!$C$53)-Hypothèses!$E$53), Hypothèses!$D$53), 0))*IF(D527&gt;=3,1,0)+(MAX(MIN((LOGNORM.INV(RAND(), LN(Hypothèses!$B$53), Hypothèses!$C$53)-Hypothèses!$E$53), Hypothèses!$D$53), 0))*IF(D527&gt;=4,1,0)</f>
        <v>0</v>
      </c>
      <c r="H527" s="7">
        <f>((LOGNORM.INV(RAND(), LN(Hypothèses!$B$51), Hypothèses!$C$51)) - (MAX(MIN((LOGNORM.INV(RAND(), LN(Hypothèses!$B$51), Hypothèses!$C$51)-Hypothèses!$E$51), Hypothèses!$D$51), 0)))*IF(B527&gt;=1,1,0)+((LOGNORM.INV(RAND(), LN(Hypothèses!$B$51), Hypothèses!$C$51)) - (MAX(MIN((LOGNORM.INV(RAND(), LN(Hypothèses!$B$51), Hypothèses!$C$51)-Hypothèses!$E$51), Hypothèses!$D$51), 0)))*IF(B527&gt;=2,1,0)+((LOGNORM.INV(RAND(), LN(Hypothèses!$B$51), Hypothèses!$C$51)) - (MAX(MIN((LOGNORM.INV(RAND(), LN(Hypothèses!$B$51), Hypothèses!$C$51)-Hypothèses!$E$51), Hypothèses!$D$51), 0)))*IF(B527&gt;=3,1,0)+((LOGNORM.INV(RAND(), LN(Hypothèses!$B$51), Hypothèses!$C$51)) - (MAX(MIN((LOGNORM.INV(RAND(), LN(Hypothèses!$B$51), Hypothèses!$C$51)-Hypothèses!$E$51), Hypothèses!$D$51), 0)))*IF(B527&gt;=4,1,0)</f>
        <v>0</v>
      </c>
      <c r="I527" s="7">
        <f>((LOGNORM.INV(RAND(), LN(Hypothèses!$B$52), Hypothèses!$C$52)) - (MAX(MIN((LOGNORM.INV(RAND(), LN(Hypothèses!$B$52), Hypothèses!$C$52)-Hypothèses!$E$52), Hypothèses!$D$52), 0)))*IF(C527&gt;=1,1,0)+((LOGNORM.INV(RAND(), LN(Hypothèses!$B$52), Hypothèses!$C$52)) - (MAX(MIN((LOGNORM.INV(RAND(), LN(Hypothèses!$B$52), Hypothèses!$C$52)-Hypothèses!$E$52), Hypothèses!$D$52), 0)))*IF(C527&gt;=2,1,0)+((LOGNORM.INV(RAND(), LN(Hypothèses!$B$52), Hypothèses!$C$52)) - (MAX(MIN((LOGNORM.INV(RAND(), LN(Hypothèses!$B$52), Hypothèses!$C$52)-Hypothèses!$E$52), Hypothèses!$D$52), 0)))*IF(C527&gt;=3,1,0)+((LOGNORM.INV(RAND(), LN(Hypothèses!$B$52), Hypothèses!$C$52)) - (MAX(MIN((LOGNORM.INV(RAND(), LN(Hypothèses!$B$52), Hypothèses!$C$52)-Hypothèses!$E$52), Hypothèses!$D$52), 0)))*IF(C527&gt;=4,1,0)</f>
        <v>0</v>
      </c>
      <c r="J527" s="7">
        <f>((LOGNORM.INV(RAND(), LN(Hypothèses!$B$53), Hypothèses!$C$53)) - (MAX(MIN((LOGNORM.INV(RAND(), LN(Hypothèses!$B$53), Hypothèses!$C$53)-Hypothèses!$E$53), Hypothèses!$D$53), 0)))*IF(D527&gt;=1,1,0)+((LOGNORM.INV(RAND(), LN(Hypothèses!$B$53), Hypothèses!$C$53)) - (MAX(MIN((LOGNORM.INV(RAND(), LN(Hypothèses!$B$53), Hypothèses!$C$53)-Hypothèses!$E$53), Hypothèses!$D$53), 0)))*IF(D527&gt;=2,1,0)+((LOGNORM.INV(RAND(), LN(Hypothèses!$B$53), Hypothèses!$C$53)) - (MAX(MIN((LOGNORM.INV(RAND(), LN(Hypothèses!$B$53), Hypothèses!$C$53)-Hypothèses!$E$53), Hypothèses!$D$53), 0)))*IF(D527&gt;=3,1,0)+((LOGNORM.INV(RAND(), LN(Hypothèses!$B$53), Hypothèses!$C$53)) - (MAX(MIN((LOGNORM.INV(RAND(), LN(Hypothèses!$B$53), Hypothèses!$C$53)-Hypothèses!$E$53), Hypothèses!$D$53), 0)))*IF(D527&gt;=4,1,0)</f>
        <v>0</v>
      </c>
      <c r="K527" s="7">
        <f>E527+F527+G527</f>
        <v>0</v>
      </c>
      <c r="L527" s="7">
        <f>H527+I527+J527</f>
        <v>0</v>
      </c>
      <c r="M527" s="7">
        <f>Simulateur!$G$20 + L527</f>
        <v>0</v>
      </c>
    </row>
    <row r="528" spans="1:13">
      <c r="A528" s="11">
        <v>527</v>
      </c>
      <c r="B528" s="11">
        <f>BINOM.INV(1000, (Hypothèses!$B$43*Hypothèses!$B$46)/1000, RAND())</f>
        <v>0</v>
      </c>
      <c r="C528" s="11">
        <f>BINOM.INV(1000, (Hypothèses!$B$43*Hypothèses!$B$47)/1000, RAND())</f>
        <v>0</v>
      </c>
      <c r="D528" s="11">
        <f>BINOM.INV(1000, (Hypothèses!$B$43*Hypothèses!$B$48)/1000, RAND())</f>
        <v>0</v>
      </c>
      <c r="E528" s="7">
        <f>(MAX(MIN((LOGNORM.INV(RAND(), LN(Hypothèses!$B$51), Hypothèses!$C$51)-Hypothèses!$E$51), Hypothèses!$D$51), 0))*IF(B528&gt;=1,1,0)+(MAX(MIN((LOGNORM.INV(RAND(), LN(Hypothèses!$B$51), Hypothèses!$C$51)-Hypothèses!$E$51), Hypothèses!$D$51), 0))*IF(B528&gt;=2,1,0)+(MAX(MIN((LOGNORM.INV(RAND(), LN(Hypothèses!$B$51), Hypothèses!$C$51)-Hypothèses!$E$51), Hypothèses!$D$51), 0))*IF(B528&gt;=3,1,0)+(MAX(MIN((LOGNORM.INV(RAND(), LN(Hypothèses!$B$51), Hypothèses!$C$51)-Hypothèses!$E$51), Hypothèses!$D$51), 0))*IF(B528&gt;=4,1,0)</f>
        <v>0</v>
      </c>
      <c r="F528" s="7">
        <f>(MAX(MIN((LOGNORM.INV(RAND(), LN(Hypothèses!$B$52), Hypothèses!$C$52)-Hypothèses!$E$52), Hypothèses!$D$52), 0))*IF(C528&gt;=1,1,0)+(MAX(MIN((LOGNORM.INV(RAND(), LN(Hypothèses!$B$52), Hypothèses!$C$52)-Hypothèses!$E$52), Hypothèses!$D$52), 0))*IF(C528&gt;=2,1,0)+(MAX(MIN((LOGNORM.INV(RAND(), LN(Hypothèses!$B$52), Hypothèses!$C$52)-Hypothèses!$E$52), Hypothèses!$D$52), 0))*IF(C528&gt;=3,1,0)+(MAX(MIN((LOGNORM.INV(RAND(), LN(Hypothèses!$B$52), Hypothèses!$C$52)-Hypothèses!$E$52), Hypothèses!$D$52), 0))*IF(C528&gt;=4,1,0)</f>
        <v>0</v>
      </c>
      <c r="G528" s="7">
        <f>(MAX(MIN((LOGNORM.INV(RAND(), LN(Hypothèses!$B$53), Hypothèses!$C$53)-Hypothèses!$E$53), Hypothèses!$D$53), 0))*IF(D528&gt;=1,1,0)+(MAX(MIN((LOGNORM.INV(RAND(), LN(Hypothèses!$B$53), Hypothèses!$C$53)-Hypothèses!$E$53), Hypothèses!$D$53), 0))*IF(D528&gt;=2,1,0)+(MAX(MIN((LOGNORM.INV(RAND(), LN(Hypothèses!$B$53), Hypothèses!$C$53)-Hypothèses!$E$53), Hypothèses!$D$53), 0))*IF(D528&gt;=3,1,0)+(MAX(MIN((LOGNORM.INV(RAND(), LN(Hypothèses!$B$53), Hypothèses!$C$53)-Hypothèses!$E$53), Hypothèses!$D$53), 0))*IF(D528&gt;=4,1,0)</f>
        <v>0</v>
      </c>
      <c r="H528" s="7">
        <f>((LOGNORM.INV(RAND(), LN(Hypothèses!$B$51), Hypothèses!$C$51)) - (MAX(MIN((LOGNORM.INV(RAND(), LN(Hypothèses!$B$51), Hypothèses!$C$51)-Hypothèses!$E$51), Hypothèses!$D$51), 0)))*IF(B528&gt;=1,1,0)+((LOGNORM.INV(RAND(), LN(Hypothèses!$B$51), Hypothèses!$C$51)) - (MAX(MIN((LOGNORM.INV(RAND(), LN(Hypothèses!$B$51), Hypothèses!$C$51)-Hypothèses!$E$51), Hypothèses!$D$51), 0)))*IF(B528&gt;=2,1,0)+((LOGNORM.INV(RAND(), LN(Hypothèses!$B$51), Hypothèses!$C$51)) - (MAX(MIN((LOGNORM.INV(RAND(), LN(Hypothèses!$B$51), Hypothèses!$C$51)-Hypothèses!$E$51), Hypothèses!$D$51), 0)))*IF(B528&gt;=3,1,0)+((LOGNORM.INV(RAND(), LN(Hypothèses!$B$51), Hypothèses!$C$51)) - (MAX(MIN((LOGNORM.INV(RAND(), LN(Hypothèses!$B$51), Hypothèses!$C$51)-Hypothèses!$E$51), Hypothèses!$D$51), 0)))*IF(B528&gt;=4,1,0)</f>
        <v>0</v>
      </c>
      <c r="I528" s="7">
        <f>((LOGNORM.INV(RAND(), LN(Hypothèses!$B$52), Hypothèses!$C$52)) - (MAX(MIN((LOGNORM.INV(RAND(), LN(Hypothèses!$B$52), Hypothèses!$C$52)-Hypothèses!$E$52), Hypothèses!$D$52), 0)))*IF(C528&gt;=1,1,0)+((LOGNORM.INV(RAND(), LN(Hypothèses!$B$52), Hypothèses!$C$52)) - (MAX(MIN((LOGNORM.INV(RAND(), LN(Hypothèses!$B$52), Hypothèses!$C$52)-Hypothèses!$E$52), Hypothèses!$D$52), 0)))*IF(C528&gt;=2,1,0)+((LOGNORM.INV(RAND(), LN(Hypothèses!$B$52), Hypothèses!$C$52)) - (MAX(MIN((LOGNORM.INV(RAND(), LN(Hypothèses!$B$52), Hypothèses!$C$52)-Hypothèses!$E$52), Hypothèses!$D$52), 0)))*IF(C528&gt;=3,1,0)+((LOGNORM.INV(RAND(), LN(Hypothèses!$B$52), Hypothèses!$C$52)) - (MAX(MIN((LOGNORM.INV(RAND(), LN(Hypothèses!$B$52), Hypothèses!$C$52)-Hypothèses!$E$52), Hypothèses!$D$52), 0)))*IF(C528&gt;=4,1,0)</f>
        <v>0</v>
      </c>
      <c r="J528" s="7">
        <f>((LOGNORM.INV(RAND(), LN(Hypothèses!$B$53), Hypothèses!$C$53)) - (MAX(MIN((LOGNORM.INV(RAND(), LN(Hypothèses!$B$53), Hypothèses!$C$53)-Hypothèses!$E$53), Hypothèses!$D$53), 0)))*IF(D528&gt;=1,1,0)+((LOGNORM.INV(RAND(), LN(Hypothèses!$B$53), Hypothèses!$C$53)) - (MAX(MIN((LOGNORM.INV(RAND(), LN(Hypothèses!$B$53), Hypothèses!$C$53)-Hypothèses!$E$53), Hypothèses!$D$53), 0)))*IF(D528&gt;=2,1,0)+((LOGNORM.INV(RAND(), LN(Hypothèses!$B$53), Hypothèses!$C$53)) - (MAX(MIN((LOGNORM.INV(RAND(), LN(Hypothèses!$B$53), Hypothèses!$C$53)-Hypothèses!$E$53), Hypothèses!$D$53), 0)))*IF(D528&gt;=3,1,0)+((LOGNORM.INV(RAND(), LN(Hypothèses!$B$53), Hypothèses!$C$53)) - (MAX(MIN((LOGNORM.INV(RAND(), LN(Hypothèses!$B$53), Hypothèses!$C$53)-Hypothèses!$E$53), Hypothèses!$D$53), 0)))*IF(D528&gt;=4,1,0)</f>
        <v>0</v>
      </c>
      <c r="K528" s="7">
        <f>E528+F528+G528</f>
        <v>0</v>
      </c>
      <c r="L528" s="7">
        <f>H528+I528+J528</f>
        <v>0</v>
      </c>
      <c r="M528" s="7">
        <f>Simulateur!$G$20 + L528</f>
        <v>0</v>
      </c>
    </row>
    <row r="529" spans="1:13">
      <c r="A529" s="11">
        <v>528</v>
      </c>
      <c r="B529" s="11">
        <f>BINOM.INV(1000, (Hypothèses!$B$43*Hypothèses!$B$46)/1000, RAND())</f>
        <v>0</v>
      </c>
      <c r="C529" s="11">
        <f>BINOM.INV(1000, (Hypothèses!$B$43*Hypothèses!$B$47)/1000, RAND())</f>
        <v>0</v>
      </c>
      <c r="D529" s="11">
        <f>BINOM.INV(1000, (Hypothèses!$B$43*Hypothèses!$B$48)/1000, RAND())</f>
        <v>0</v>
      </c>
      <c r="E529" s="7">
        <f>(MAX(MIN((LOGNORM.INV(RAND(), LN(Hypothèses!$B$51), Hypothèses!$C$51)-Hypothèses!$E$51), Hypothèses!$D$51), 0))*IF(B529&gt;=1,1,0)+(MAX(MIN((LOGNORM.INV(RAND(), LN(Hypothèses!$B$51), Hypothèses!$C$51)-Hypothèses!$E$51), Hypothèses!$D$51), 0))*IF(B529&gt;=2,1,0)+(MAX(MIN((LOGNORM.INV(RAND(), LN(Hypothèses!$B$51), Hypothèses!$C$51)-Hypothèses!$E$51), Hypothèses!$D$51), 0))*IF(B529&gt;=3,1,0)+(MAX(MIN((LOGNORM.INV(RAND(), LN(Hypothèses!$B$51), Hypothèses!$C$51)-Hypothèses!$E$51), Hypothèses!$D$51), 0))*IF(B529&gt;=4,1,0)</f>
        <v>0</v>
      </c>
      <c r="F529" s="7">
        <f>(MAX(MIN((LOGNORM.INV(RAND(), LN(Hypothèses!$B$52), Hypothèses!$C$52)-Hypothèses!$E$52), Hypothèses!$D$52), 0))*IF(C529&gt;=1,1,0)+(MAX(MIN((LOGNORM.INV(RAND(), LN(Hypothèses!$B$52), Hypothèses!$C$52)-Hypothèses!$E$52), Hypothèses!$D$52), 0))*IF(C529&gt;=2,1,0)+(MAX(MIN((LOGNORM.INV(RAND(), LN(Hypothèses!$B$52), Hypothèses!$C$52)-Hypothèses!$E$52), Hypothèses!$D$52), 0))*IF(C529&gt;=3,1,0)+(MAX(MIN((LOGNORM.INV(RAND(), LN(Hypothèses!$B$52), Hypothèses!$C$52)-Hypothèses!$E$52), Hypothèses!$D$52), 0))*IF(C529&gt;=4,1,0)</f>
        <v>0</v>
      </c>
      <c r="G529" s="7">
        <f>(MAX(MIN((LOGNORM.INV(RAND(), LN(Hypothèses!$B$53), Hypothèses!$C$53)-Hypothèses!$E$53), Hypothèses!$D$53), 0))*IF(D529&gt;=1,1,0)+(MAX(MIN((LOGNORM.INV(RAND(), LN(Hypothèses!$B$53), Hypothèses!$C$53)-Hypothèses!$E$53), Hypothèses!$D$53), 0))*IF(D529&gt;=2,1,0)+(MAX(MIN((LOGNORM.INV(RAND(), LN(Hypothèses!$B$53), Hypothèses!$C$53)-Hypothèses!$E$53), Hypothèses!$D$53), 0))*IF(D529&gt;=3,1,0)+(MAX(MIN((LOGNORM.INV(RAND(), LN(Hypothèses!$B$53), Hypothèses!$C$53)-Hypothèses!$E$53), Hypothèses!$D$53), 0))*IF(D529&gt;=4,1,0)</f>
        <v>0</v>
      </c>
      <c r="H529" s="7">
        <f>((LOGNORM.INV(RAND(), LN(Hypothèses!$B$51), Hypothèses!$C$51)) - (MAX(MIN((LOGNORM.INV(RAND(), LN(Hypothèses!$B$51), Hypothèses!$C$51)-Hypothèses!$E$51), Hypothèses!$D$51), 0)))*IF(B529&gt;=1,1,0)+((LOGNORM.INV(RAND(), LN(Hypothèses!$B$51), Hypothèses!$C$51)) - (MAX(MIN((LOGNORM.INV(RAND(), LN(Hypothèses!$B$51), Hypothèses!$C$51)-Hypothèses!$E$51), Hypothèses!$D$51), 0)))*IF(B529&gt;=2,1,0)+((LOGNORM.INV(RAND(), LN(Hypothèses!$B$51), Hypothèses!$C$51)) - (MAX(MIN((LOGNORM.INV(RAND(), LN(Hypothèses!$B$51), Hypothèses!$C$51)-Hypothèses!$E$51), Hypothèses!$D$51), 0)))*IF(B529&gt;=3,1,0)+((LOGNORM.INV(RAND(), LN(Hypothèses!$B$51), Hypothèses!$C$51)) - (MAX(MIN((LOGNORM.INV(RAND(), LN(Hypothèses!$B$51), Hypothèses!$C$51)-Hypothèses!$E$51), Hypothèses!$D$51), 0)))*IF(B529&gt;=4,1,0)</f>
        <v>0</v>
      </c>
      <c r="I529" s="7">
        <f>((LOGNORM.INV(RAND(), LN(Hypothèses!$B$52), Hypothèses!$C$52)) - (MAX(MIN((LOGNORM.INV(RAND(), LN(Hypothèses!$B$52), Hypothèses!$C$52)-Hypothèses!$E$52), Hypothèses!$D$52), 0)))*IF(C529&gt;=1,1,0)+((LOGNORM.INV(RAND(), LN(Hypothèses!$B$52), Hypothèses!$C$52)) - (MAX(MIN((LOGNORM.INV(RAND(), LN(Hypothèses!$B$52), Hypothèses!$C$52)-Hypothèses!$E$52), Hypothèses!$D$52), 0)))*IF(C529&gt;=2,1,0)+((LOGNORM.INV(RAND(), LN(Hypothèses!$B$52), Hypothèses!$C$52)) - (MAX(MIN((LOGNORM.INV(RAND(), LN(Hypothèses!$B$52), Hypothèses!$C$52)-Hypothèses!$E$52), Hypothèses!$D$52), 0)))*IF(C529&gt;=3,1,0)+((LOGNORM.INV(RAND(), LN(Hypothèses!$B$52), Hypothèses!$C$52)) - (MAX(MIN((LOGNORM.INV(RAND(), LN(Hypothèses!$B$52), Hypothèses!$C$52)-Hypothèses!$E$52), Hypothèses!$D$52), 0)))*IF(C529&gt;=4,1,0)</f>
        <v>0</v>
      </c>
      <c r="J529" s="7">
        <f>((LOGNORM.INV(RAND(), LN(Hypothèses!$B$53), Hypothèses!$C$53)) - (MAX(MIN((LOGNORM.INV(RAND(), LN(Hypothèses!$B$53), Hypothèses!$C$53)-Hypothèses!$E$53), Hypothèses!$D$53), 0)))*IF(D529&gt;=1,1,0)+((LOGNORM.INV(RAND(), LN(Hypothèses!$B$53), Hypothèses!$C$53)) - (MAX(MIN((LOGNORM.INV(RAND(), LN(Hypothèses!$B$53), Hypothèses!$C$53)-Hypothèses!$E$53), Hypothèses!$D$53), 0)))*IF(D529&gt;=2,1,0)+((LOGNORM.INV(RAND(), LN(Hypothèses!$B$53), Hypothèses!$C$53)) - (MAX(MIN((LOGNORM.INV(RAND(), LN(Hypothèses!$B$53), Hypothèses!$C$53)-Hypothèses!$E$53), Hypothèses!$D$53), 0)))*IF(D529&gt;=3,1,0)+((LOGNORM.INV(RAND(), LN(Hypothèses!$B$53), Hypothèses!$C$53)) - (MAX(MIN((LOGNORM.INV(RAND(), LN(Hypothèses!$B$53), Hypothèses!$C$53)-Hypothèses!$E$53), Hypothèses!$D$53), 0)))*IF(D529&gt;=4,1,0)</f>
        <v>0</v>
      </c>
      <c r="K529" s="7">
        <f>E529+F529+G529</f>
        <v>0</v>
      </c>
      <c r="L529" s="7">
        <f>H529+I529+J529</f>
        <v>0</v>
      </c>
      <c r="M529" s="7">
        <f>Simulateur!$G$20 + L529</f>
        <v>0</v>
      </c>
    </row>
    <row r="530" spans="1:13">
      <c r="A530" s="11">
        <v>529</v>
      </c>
      <c r="B530" s="11">
        <f>BINOM.INV(1000, (Hypothèses!$B$43*Hypothèses!$B$46)/1000, RAND())</f>
        <v>0</v>
      </c>
      <c r="C530" s="11">
        <f>BINOM.INV(1000, (Hypothèses!$B$43*Hypothèses!$B$47)/1000, RAND())</f>
        <v>0</v>
      </c>
      <c r="D530" s="11">
        <f>BINOM.INV(1000, (Hypothèses!$B$43*Hypothèses!$B$48)/1000, RAND())</f>
        <v>0</v>
      </c>
      <c r="E530" s="7">
        <f>(MAX(MIN((LOGNORM.INV(RAND(), LN(Hypothèses!$B$51), Hypothèses!$C$51)-Hypothèses!$E$51), Hypothèses!$D$51), 0))*IF(B530&gt;=1,1,0)+(MAX(MIN((LOGNORM.INV(RAND(), LN(Hypothèses!$B$51), Hypothèses!$C$51)-Hypothèses!$E$51), Hypothèses!$D$51), 0))*IF(B530&gt;=2,1,0)+(MAX(MIN((LOGNORM.INV(RAND(), LN(Hypothèses!$B$51), Hypothèses!$C$51)-Hypothèses!$E$51), Hypothèses!$D$51), 0))*IF(B530&gt;=3,1,0)+(MAX(MIN((LOGNORM.INV(RAND(), LN(Hypothèses!$B$51), Hypothèses!$C$51)-Hypothèses!$E$51), Hypothèses!$D$51), 0))*IF(B530&gt;=4,1,0)</f>
        <v>0</v>
      </c>
      <c r="F530" s="7">
        <f>(MAX(MIN((LOGNORM.INV(RAND(), LN(Hypothèses!$B$52), Hypothèses!$C$52)-Hypothèses!$E$52), Hypothèses!$D$52), 0))*IF(C530&gt;=1,1,0)+(MAX(MIN((LOGNORM.INV(RAND(), LN(Hypothèses!$B$52), Hypothèses!$C$52)-Hypothèses!$E$52), Hypothèses!$D$52), 0))*IF(C530&gt;=2,1,0)+(MAX(MIN((LOGNORM.INV(RAND(), LN(Hypothèses!$B$52), Hypothèses!$C$52)-Hypothèses!$E$52), Hypothèses!$D$52), 0))*IF(C530&gt;=3,1,0)+(MAX(MIN((LOGNORM.INV(RAND(), LN(Hypothèses!$B$52), Hypothèses!$C$52)-Hypothèses!$E$52), Hypothèses!$D$52), 0))*IF(C530&gt;=4,1,0)</f>
        <v>0</v>
      </c>
      <c r="G530" s="7">
        <f>(MAX(MIN((LOGNORM.INV(RAND(), LN(Hypothèses!$B$53), Hypothèses!$C$53)-Hypothèses!$E$53), Hypothèses!$D$53), 0))*IF(D530&gt;=1,1,0)+(MAX(MIN((LOGNORM.INV(RAND(), LN(Hypothèses!$B$53), Hypothèses!$C$53)-Hypothèses!$E$53), Hypothèses!$D$53), 0))*IF(D530&gt;=2,1,0)+(MAX(MIN((LOGNORM.INV(RAND(), LN(Hypothèses!$B$53), Hypothèses!$C$53)-Hypothèses!$E$53), Hypothèses!$D$53), 0))*IF(D530&gt;=3,1,0)+(MAX(MIN((LOGNORM.INV(RAND(), LN(Hypothèses!$B$53), Hypothèses!$C$53)-Hypothèses!$E$53), Hypothèses!$D$53), 0))*IF(D530&gt;=4,1,0)</f>
        <v>0</v>
      </c>
      <c r="H530" s="7">
        <f>((LOGNORM.INV(RAND(), LN(Hypothèses!$B$51), Hypothèses!$C$51)) - (MAX(MIN((LOGNORM.INV(RAND(), LN(Hypothèses!$B$51), Hypothèses!$C$51)-Hypothèses!$E$51), Hypothèses!$D$51), 0)))*IF(B530&gt;=1,1,0)+((LOGNORM.INV(RAND(), LN(Hypothèses!$B$51), Hypothèses!$C$51)) - (MAX(MIN((LOGNORM.INV(RAND(), LN(Hypothèses!$B$51), Hypothèses!$C$51)-Hypothèses!$E$51), Hypothèses!$D$51), 0)))*IF(B530&gt;=2,1,0)+((LOGNORM.INV(RAND(), LN(Hypothèses!$B$51), Hypothèses!$C$51)) - (MAX(MIN((LOGNORM.INV(RAND(), LN(Hypothèses!$B$51), Hypothèses!$C$51)-Hypothèses!$E$51), Hypothèses!$D$51), 0)))*IF(B530&gt;=3,1,0)+((LOGNORM.INV(RAND(), LN(Hypothèses!$B$51), Hypothèses!$C$51)) - (MAX(MIN((LOGNORM.INV(RAND(), LN(Hypothèses!$B$51), Hypothèses!$C$51)-Hypothèses!$E$51), Hypothèses!$D$51), 0)))*IF(B530&gt;=4,1,0)</f>
        <v>0</v>
      </c>
      <c r="I530" s="7">
        <f>((LOGNORM.INV(RAND(), LN(Hypothèses!$B$52), Hypothèses!$C$52)) - (MAX(MIN((LOGNORM.INV(RAND(), LN(Hypothèses!$B$52), Hypothèses!$C$52)-Hypothèses!$E$52), Hypothèses!$D$52), 0)))*IF(C530&gt;=1,1,0)+((LOGNORM.INV(RAND(), LN(Hypothèses!$B$52), Hypothèses!$C$52)) - (MAX(MIN((LOGNORM.INV(RAND(), LN(Hypothèses!$B$52), Hypothèses!$C$52)-Hypothèses!$E$52), Hypothèses!$D$52), 0)))*IF(C530&gt;=2,1,0)+((LOGNORM.INV(RAND(), LN(Hypothèses!$B$52), Hypothèses!$C$52)) - (MAX(MIN((LOGNORM.INV(RAND(), LN(Hypothèses!$B$52), Hypothèses!$C$52)-Hypothèses!$E$52), Hypothèses!$D$52), 0)))*IF(C530&gt;=3,1,0)+((LOGNORM.INV(RAND(), LN(Hypothèses!$B$52), Hypothèses!$C$52)) - (MAX(MIN((LOGNORM.INV(RAND(), LN(Hypothèses!$B$52), Hypothèses!$C$52)-Hypothèses!$E$52), Hypothèses!$D$52), 0)))*IF(C530&gt;=4,1,0)</f>
        <v>0</v>
      </c>
      <c r="J530" s="7">
        <f>((LOGNORM.INV(RAND(), LN(Hypothèses!$B$53), Hypothèses!$C$53)) - (MAX(MIN((LOGNORM.INV(RAND(), LN(Hypothèses!$B$53), Hypothèses!$C$53)-Hypothèses!$E$53), Hypothèses!$D$53), 0)))*IF(D530&gt;=1,1,0)+((LOGNORM.INV(RAND(), LN(Hypothèses!$B$53), Hypothèses!$C$53)) - (MAX(MIN((LOGNORM.INV(RAND(), LN(Hypothèses!$B$53), Hypothèses!$C$53)-Hypothèses!$E$53), Hypothèses!$D$53), 0)))*IF(D530&gt;=2,1,0)+((LOGNORM.INV(RAND(), LN(Hypothèses!$B$53), Hypothèses!$C$53)) - (MAX(MIN((LOGNORM.INV(RAND(), LN(Hypothèses!$B$53), Hypothèses!$C$53)-Hypothèses!$E$53), Hypothèses!$D$53), 0)))*IF(D530&gt;=3,1,0)+((LOGNORM.INV(RAND(), LN(Hypothèses!$B$53), Hypothèses!$C$53)) - (MAX(MIN((LOGNORM.INV(RAND(), LN(Hypothèses!$B$53), Hypothèses!$C$53)-Hypothèses!$E$53), Hypothèses!$D$53), 0)))*IF(D530&gt;=4,1,0)</f>
        <v>0</v>
      </c>
      <c r="K530" s="7">
        <f>E530+F530+G530</f>
        <v>0</v>
      </c>
      <c r="L530" s="7">
        <f>H530+I530+J530</f>
        <v>0</v>
      </c>
      <c r="M530" s="7">
        <f>Simulateur!$G$20 + L530</f>
        <v>0</v>
      </c>
    </row>
    <row r="531" spans="1:13">
      <c r="A531" s="11">
        <v>530</v>
      </c>
      <c r="B531" s="11">
        <f>BINOM.INV(1000, (Hypothèses!$B$43*Hypothèses!$B$46)/1000, RAND())</f>
        <v>0</v>
      </c>
      <c r="C531" s="11">
        <f>BINOM.INV(1000, (Hypothèses!$B$43*Hypothèses!$B$47)/1000, RAND())</f>
        <v>0</v>
      </c>
      <c r="D531" s="11">
        <f>BINOM.INV(1000, (Hypothèses!$B$43*Hypothèses!$B$48)/1000, RAND())</f>
        <v>0</v>
      </c>
      <c r="E531" s="7">
        <f>(MAX(MIN((LOGNORM.INV(RAND(), LN(Hypothèses!$B$51), Hypothèses!$C$51)-Hypothèses!$E$51), Hypothèses!$D$51), 0))*IF(B531&gt;=1,1,0)+(MAX(MIN((LOGNORM.INV(RAND(), LN(Hypothèses!$B$51), Hypothèses!$C$51)-Hypothèses!$E$51), Hypothèses!$D$51), 0))*IF(B531&gt;=2,1,0)+(MAX(MIN((LOGNORM.INV(RAND(), LN(Hypothèses!$B$51), Hypothèses!$C$51)-Hypothèses!$E$51), Hypothèses!$D$51), 0))*IF(B531&gt;=3,1,0)+(MAX(MIN((LOGNORM.INV(RAND(), LN(Hypothèses!$B$51), Hypothèses!$C$51)-Hypothèses!$E$51), Hypothèses!$D$51), 0))*IF(B531&gt;=4,1,0)</f>
        <v>0</v>
      </c>
      <c r="F531" s="7">
        <f>(MAX(MIN((LOGNORM.INV(RAND(), LN(Hypothèses!$B$52), Hypothèses!$C$52)-Hypothèses!$E$52), Hypothèses!$D$52), 0))*IF(C531&gt;=1,1,0)+(MAX(MIN((LOGNORM.INV(RAND(), LN(Hypothèses!$B$52), Hypothèses!$C$52)-Hypothèses!$E$52), Hypothèses!$D$52), 0))*IF(C531&gt;=2,1,0)+(MAX(MIN((LOGNORM.INV(RAND(), LN(Hypothèses!$B$52), Hypothèses!$C$52)-Hypothèses!$E$52), Hypothèses!$D$52), 0))*IF(C531&gt;=3,1,0)+(MAX(MIN((LOGNORM.INV(RAND(), LN(Hypothèses!$B$52), Hypothèses!$C$52)-Hypothèses!$E$52), Hypothèses!$D$52), 0))*IF(C531&gt;=4,1,0)</f>
        <v>0</v>
      </c>
      <c r="G531" s="7">
        <f>(MAX(MIN((LOGNORM.INV(RAND(), LN(Hypothèses!$B$53), Hypothèses!$C$53)-Hypothèses!$E$53), Hypothèses!$D$53), 0))*IF(D531&gt;=1,1,0)+(MAX(MIN((LOGNORM.INV(RAND(), LN(Hypothèses!$B$53), Hypothèses!$C$53)-Hypothèses!$E$53), Hypothèses!$D$53), 0))*IF(D531&gt;=2,1,0)+(MAX(MIN((LOGNORM.INV(RAND(), LN(Hypothèses!$B$53), Hypothèses!$C$53)-Hypothèses!$E$53), Hypothèses!$D$53), 0))*IF(D531&gt;=3,1,0)+(MAX(MIN((LOGNORM.INV(RAND(), LN(Hypothèses!$B$53), Hypothèses!$C$53)-Hypothèses!$E$53), Hypothèses!$D$53), 0))*IF(D531&gt;=4,1,0)</f>
        <v>0</v>
      </c>
      <c r="H531" s="7">
        <f>((LOGNORM.INV(RAND(), LN(Hypothèses!$B$51), Hypothèses!$C$51)) - (MAX(MIN((LOGNORM.INV(RAND(), LN(Hypothèses!$B$51), Hypothèses!$C$51)-Hypothèses!$E$51), Hypothèses!$D$51), 0)))*IF(B531&gt;=1,1,0)+((LOGNORM.INV(RAND(), LN(Hypothèses!$B$51), Hypothèses!$C$51)) - (MAX(MIN((LOGNORM.INV(RAND(), LN(Hypothèses!$B$51), Hypothèses!$C$51)-Hypothèses!$E$51), Hypothèses!$D$51), 0)))*IF(B531&gt;=2,1,0)+((LOGNORM.INV(RAND(), LN(Hypothèses!$B$51), Hypothèses!$C$51)) - (MAX(MIN((LOGNORM.INV(RAND(), LN(Hypothèses!$B$51), Hypothèses!$C$51)-Hypothèses!$E$51), Hypothèses!$D$51), 0)))*IF(B531&gt;=3,1,0)+((LOGNORM.INV(RAND(), LN(Hypothèses!$B$51), Hypothèses!$C$51)) - (MAX(MIN((LOGNORM.INV(RAND(), LN(Hypothèses!$B$51), Hypothèses!$C$51)-Hypothèses!$E$51), Hypothèses!$D$51), 0)))*IF(B531&gt;=4,1,0)</f>
        <v>0</v>
      </c>
      <c r="I531" s="7">
        <f>((LOGNORM.INV(RAND(), LN(Hypothèses!$B$52), Hypothèses!$C$52)) - (MAX(MIN((LOGNORM.INV(RAND(), LN(Hypothèses!$B$52), Hypothèses!$C$52)-Hypothèses!$E$52), Hypothèses!$D$52), 0)))*IF(C531&gt;=1,1,0)+((LOGNORM.INV(RAND(), LN(Hypothèses!$B$52), Hypothèses!$C$52)) - (MAX(MIN((LOGNORM.INV(RAND(), LN(Hypothèses!$B$52), Hypothèses!$C$52)-Hypothèses!$E$52), Hypothèses!$D$52), 0)))*IF(C531&gt;=2,1,0)+((LOGNORM.INV(RAND(), LN(Hypothèses!$B$52), Hypothèses!$C$52)) - (MAX(MIN((LOGNORM.INV(RAND(), LN(Hypothèses!$B$52), Hypothèses!$C$52)-Hypothèses!$E$52), Hypothèses!$D$52), 0)))*IF(C531&gt;=3,1,0)+((LOGNORM.INV(RAND(), LN(Hypothèses!$B$52), Hypothèses!$C$52)) - (MAX(MIN((LOGNORM.INV(RAND(), LN(Hypothèses!$B$52), Hypothèses!$C$52)-Hypothèses!$E$52), Hypothèses!$D$52), 0)))*IF(C531&gt;=4,1,0)</f>
        <v>0</v>
      </c>
      <c r="J531" s="7">
        <f>((LOGNORM.INV(RAND(), LN(Hypothèses!$B$53), Hypothèses!$C$53)) - (MAX(MIN((LOGNORM.INV(RAND(), LN(Hypothèses!$B$53), Hypothèses!$C$53)-Hypothèses!$E$53), Hypothèses!$D$53), 0)))*IF(D531&gt;=1,1,0)+((LOGNORM.INV(RAND(), LN(Hypothèses!$B$53), Hypothèses!$C$53)) - (MAX(MIN((LOGNORM.INV(RAND(), LN(Hypothèses!$B$53), Hypothèses!$C$53)-Hypothèses!$E$53), Hypothèses!$D$53), 0)))*IF(D531&gt;=2,1,0)+((LOGNORM.INV(RAND(), LN(Hypothèses!$B$53), Hypothèses!$C$53)) - (MAX(MIN((LOGNORM.INV(RAND(), LN(Hypothèses!$B$53), Hypothèses!$C$53)-Hypothèses!$E$53), Hypothèses!$D$53), 0)))*IF(D531&gt;=3,1,0)+((LOGNORM.INV(RAND(), LN(Hypothèses!$B$53), Hypothèses!$C$53)) - (MAX(MIN((LOGNORM.INV(RAND(), LN(Hypothèses!$B$53), Hypothèses!$C$53)-Hypothèses!$E$53), Hypothèses!$D$53), 0)))*IF(D531&gt;=4,1,0)</f>
        <v>0</v>
      </c>
      <c r="K531" s="7">
        <f>E531+F531+G531</f>
        <v>0</v>
      </c>
      <c r="L531" s="7">
        <f>H531+I531+J531</f>
        <v>0</v>
      </c>
      <c r="M531" s="7">
        <f>Simulateur!$G$20 + L531</f>
        <v>0</v>
      </c>
    </row>
    <row r="532" spans="1:13">
      <c r="A532" s="11">
        <v>531</v>
      </c>
      <c r="B532" s="11">
        <f>BINOM.INV(1000, (Hypothèses!$B$43*Hypothèses!$B$46)/1000, RAND())</f>
        <v>0</v>
      </c>
      <c r="C532" s="11">
        <f>BINOM.INV(1000, (Hypothèses!$B$43*Hypothèses!$B$47)/1000, RAND())</f>
        <v>0</v>
      </c>
      <c r="D532" s="11">
        <f>BINOM.INV(1000, (Hypothèses!$B$43*Hypothèses!$B$48)/1000, RAND())</f>
        <v>0</v>
      </c>
      <c r="E532" s="7">
        <f>(MAX(MIN((LOGNORM.INV(RAND(), LN(Hypothèses!$B$51), Hypothèses!$C$51)-Hypothèses!$E$51), Hypothèses!$D$51), 0))*IF(B532&gt;=1,1,0)+(MAX(MIN((LOGNORM.INV(RAND(), LN(Hypothèses!$B$51), Hypothèses!$C$51)-Hypothèses!$E$51), Hypothèses!$D$51), 0))*IF(B532&gt;=2,1,0)+(MAX(MIN((LOGNORM.INV(RAND(), LN(Hypothèses!$B$51), Hypothèses!$C$51)-Hypothèses!$E$51), Hypothèses!$D$51), 0))*IF(B532&gt;=3,1,0)+(MAX(MIN((LOGNORM.INV(RAND(), LN(Hypothèses!$B$51), Hypothèses!$C$51)-Hypothèses!$E$51), Hypothèses!$D$51), 0))*IF(B532&gt;=4,1,0)</f>
        <v>0</v>
      </c>
      <c r="F532" s="7">
        <f>(MAX(MIN((LOGNORM.INV(RAND(), LN(Hypothèses!$B$52), Hypothèses!$C$52)-Hypothèses!$E$52), Hypothèses!$D$52), 0))*IF(C532&gt;=1,1,0)+(MAX(MIN((LOGNORM.INV(RAND(), LN(Hypothèses!$B$52), Hypothèses!$C$52)-Hypothèses!$E$52), Hypothèses!$D$52), 0))*IF(C532&gt;=2,1,0)+(MAX(MIN((LOGNORM.INV(RAND(), LN(Hypothèses!$B$52), Hypothèses!$C$52)-Hypothèses!$E$52), Hypothèses!$D$52), 0))*IF(C532&gt;=3,1,0)+(MAX(MIN((LOGNORM.INV(RAND(), LN(Hypothèses!$B$52), Hypothèses!$C$52)-Hypothèses!$E$52), Hypothèses!$D$52), 0))*IF(C532&gt;=4,1,0)</f>
        <v>0</v>
      </c>
      <c r="G532" s="7">
        <f>(MAX(MIN((LOGNORM.INV(RAND(), LN(Hypothèses!$B$53), Hypothèses!$C$53)-Hypothèses!$E$53), Hypothèses!$D$53), 0))*IF(D532&gt;=1,1,0)+(MAX(MIN((LOGNORM.INV(RAND(), LN(Hypothèses!$B$53), Hypothèses!$C$53)-Hypothèses!$E$53), Hypothèses!$D$53), 0))*IF(D532&gt;=2,1,0)+(MAX(MIN((LOGNORM.INV(RAND(), LN(Hypothèses!$B$53), Hypothèses!$C$53)-Hypothèses!$E$53), Hypothèses!$D$53), 0))*IF(D532&gt;=3,1,0)+(MAX(MIN((LOGNORM.INV(RAND(), LN(Hypothèses!$B$53), Hypothèses!$C$53)-Hypothèses!$E$53), Hypothèses!$D$53), 0))*IF(D532&gt;=4,1,0)</f>
        <v>0</v>
      </c>
      <c r="H532" s="7">
        <f>((LOGNORM.INV(RAND(), LN(Hypothèses!$B$51), Hypothèses!$C$51)) - (MAX(MIN((LOGNORM.INV(RAND(), LN(Hypothèses!$B$51), Hypothèses!$C$51)-Hypothèses!$E$51), Hypothèses!$D$51), 0)))*IF(B532&gt;=1,1,0)+((LOGNORM.INV(RAND(), LN(Hypothèses!$B$51), Hypothèses!$C$51)) - (MAX(MIN((LOGNORM.INV(RAND(), LN(Hypothèses!$B$51), Hypothèses!$C$51)-Hypothèses!$E$51), Hypothèses!$D$51), 0)))*IF(B532&gt;=2,1,0)+((LOGNORM.INV(RAND(), LN(Hypothèses!$B$51), Hypothèses!$C$51)) - (MAX(MIN((LOGNORM.INV(RAND(), LN(Hypothèses!$B$51), Hypothèses!$C$51)-Hypothèses!$E$51), Hypothèses!$D$51), 0)))*IF(B532&gt;=3,1,0)+((LOGNORM.INV(RAND(), LN(Hypothèses!$B$51), Hypothèses!$C$51)) - (MAX(MIN((LOGNORM.INV(RAND(), LN(Hypothèses!$B$51), Hypothèses!$C$51)-Hypothèses!$E$51), Hypothèses!$D$51), 0)))*IF(B532&gt;=4,1,0)</f>
        <v>0</v>
      </c>
      <c r="I532" s="7">
        <f>((LOGNORM.INV(RAND(), LN(Hypothèses!$B$52), Hypothèses!$C$52)) - (MAX(MIN((LOGNORM.INV(RAND(), LN(Hypothèses!$B$52), Hypothèses!$C$52)-Hypothèses!$E$52), Hypothèses!$D$52), 0)))*IF(C532&gt;=1,1,0)+((LOGNORM.INV(RAND(), LN(Hypothèses!$B$52), Hypothèses!$C$52)) - (MAX(MIN((LOGNORM.INV(RAND(), LN(Hypothèses!$B$52), Hypothèses!$C$52)-Hypothèses!$E$52), Hypothèses!$D$52), 0)))*IF(C532&gt;=2,1,0)+((LOGNORM.INV(RAND(), LN(Hypothèses!$B$52), Hypothèses!$C$52)) - (MAX(MIN((LOGNORM.INV(RAND(), LN(Hypothèses!$B$52), Hypothèses!$C$52)-Hypothèses!$E$52), Hypothèses!$D$52), 0)))*IF(C532&gt;=3,1,0)+((LOGNORM.INV(RAND(), LN(Hypothèses!$B$52), Hypothèses!$C$52)) - (MAX(MIN((LOGNORM.INV(RAND(), LN(Hypothèses!$B$52), Hypothèses!$C$52)-Hypothèses!$E$52), Hypothèses!$D$52), 0)))*IF(C532&gt;=4,1,0)</f>
        <v>0</v>
      </c>
      <c r="J532" s="7">
        <f>((LOGNORM.INV(RAND(), LN(Hypothèses!$B$53), Hypothèses!$C$53)) - (MAX(MIN((LOGNORM.INV(RAND(), LN(Hypothèses!$B$53), Hypothèses!$C$53)-Hypothèses!$E$53), Hypothèses!$D$53), 0)))*IF(D532&gt;=1,1,0)+((LOGNORM.INV(RAND(), LN(Hypothèses!$B$53), Hypothèses!$C$53)) - (MAX(MIN((LOGNORM.INV(RAND(), LN(Hypothèses!$B$53), Hypothèses!$C$53)-Hypothèses!$E$53), Hypothèses!$D$53), 0)))*IF(D532&gt;=2,1,0)+((LOGNORM.INV(RAND(), LN(Hypothèses!$B$53), Hypothèses!$C$53)) - (MAX(MIN((LOGNORM.INV(RAND(), LN(Hypothèses!$B$53), Hypothèses!$C$53)-Hypothèses!$E$53), Hypothèses!$D$53), 0)))*IF(D532&gt;=3,1,0)+((LOGNORM.INV(RAND(), LN(Hypothèses!$B$53), Hypothèses!$C$53)) - (MAX(MIN((LOGNORM.INV(RAND(), LN(Hypothèses!$B$53), Hypothèses!$C$53)-Hypothèses!$E$53), Hypothèses!$D$53), 0)))*IF(D532&gt;=4,1,0)</f>
        <v>0</v>
      </c>
      <c r="K532" s="7">
        <f>E532+F532+G532</f>
        <v>0</v>
      </c>
      <c r="L532" s="7">
        <f>H532+I532+J532</f>
        <v>0</v>
      </c>
      <c r="M532" s="7">
        <f>Simulateur!$G$20 + L532</f>
        <v>0</v>
      </c>
    </row>
    <row r="533" spans="1:13">
      <c r="A533" s="11">
        <v>532</v>
      </c>
      <c r="B533" s="11">
        <f>BINOM.INV(1000, (Hypothèses!$B$43*Hypothèses!$B$46)/1000, RAND())</f>
        <v>0</v>
      </c>
      <c r="C533" s="11">
        <f>BINOM.INV(1000, (Hypothèses!$B$43*Hypothèses!$B$47)/1000, RAND())</f>
        <v>0</v>
      </c>
      <c r="D533" s="11">
        <f>BINOM.INV(1000, (Hypothèses!$B$43*Hypothèses!$B$48)/1000, RAND())</f>
        <v>0</v>
      </c>
      <c r="E533" s="7">
        <f>(MAX(MIN((LOGNORM.INV(RAND(), LN(Hypothèses!$B$51), Hypothèses!$C$51)-Hypothèses!$E$51), Hypothèses!$D$51), 0))*IF(B533&gt;=1,1,0)+(MAX(MIN((LOGNORM.INV(RAND(), LN(Hypothèses!$B$51), Hypothèses!$C$51)-Hypothèses!$E$51), Hypothèses!$D$51), 0))*IF(B533&gt;=2,1,0)+(MAX(MIN((LOGNORM.INV(RAND(), LN(Hypothèses!$B$51), Hypothèses!$C$51)-Hypothèses!$E$51), Hypothèses!$D$51), 0))*IF(B533&gt;=3,1,0)+(MAX(MIN((LOGNORM.INV(RAND(), LN(Hypothèses!$B$51), Hypothèses!$C$51)-Hypothèses!$E$51), Hypothèses!$D$51), 0))*IF(B533&gt;=4,1,0)</f>
        <v>0</v>
      </c>
      <c r="F533" s="7">
        <f>(MAX(MIN((LOGNORM.INV(RAND(), LN(Hypothèses!$B$52), Hypothèses!$C$52)-Hypothèses!$E$52), Hypothèses!$D$52), 0))*IF(C533&gt;=1,1,0)+(MAX(MIN((LOGNORM.INV(RAND(), LN(Hypothèses!$B$52), Hypothèses!$C$52)-Hypothèses!$E$52), Hypothèses!$D$52), 0))*IF(C533&gt;=2,1,0)+(MAX(MIN((LOGNORM.INV(RAND(), LN(Hypothèses!$B$52), Hypothèses!$C$52)-Hypothèses!$E$52), Hypothèses!$D$52), 0))*IF(C533&gt;=3,1,0)+(MAX(MIN((LOGNORM.INV(RAND(), LN(Hypothèses!$B$52), Hypothèses!$C$52)-Hypothèses!$E$52), Hypothèses!$D$52), 0))*IF(C533&gt;=4,1,0)</f>
        <v>0</v>
      </c>
      <c r="G533" s="7">
        <f>(MAX(MIN((LOGNORM.INV(RAND(), LN(Hypothèses!$B$53), Hypothèses!$C$53)-Hypothèses!$E$53), Hypothèses!$D$53), 0))*IF(D533&gt;=1,1,0)+(MAX(MIN((LOGNORM.INV(RAND(), LN(Hypothèses!$B$53), Hypothèses!$C$53)-Hypothèses!$E$53), Hypothèses!$D$53), 0))*IF(D533&gt;=2,1,0)+(MAX(MIN((LOGNORM.INV(RAND(), LN(Hypothèses!$B$53), Hypothèses!$C$53)-Hypothèses!$E$53), Hypothèses!$D$53), 0))*IF(D533&gt;=3,1,0)+(MAX(MIN((LOGNORM.INV(RAND(), LN(Hypothèses!$B$53), Hypothèses!$C$53)-Hypothèses!$E$53), Hypothèses!$D$53), 0))*IF(D533&gt;=4,1,0)</f>
        <v>0</v>
      </c>
      <c r="H533" s="7">
        <f>((LOGNORM.INV(RAND(), LN(Hypothèses!$B$51), Hypothèses!$C$51)) - (MAX(MIN((LOGNORM.INV(RAND(), LN(Hypothèses!$B$51), Hypothèses!$C$51)-Hypothèses!$E$51), Hypothèses!$D$51), 0)))*IF(B533&gt;=1,1,0)+((LOGNORM.INV(RAND(), LN(Hypothèses!$B$51), Hypothèses!$C$51)) - (MAX(MIN((LOGNORM.INV(RAND(), LN(Hypothèses!$B$51), Hypothèses!$C$51)-Hypothèses!$E$51), Hypothèses!$D$51), 0)))*IF(B533&gt;=2,1,0)+((LOGNORM.INV(RAND(), LN(Hypothèses!$B$51), Hypothèses!$C$51)) - (MAX(MIN((LOGNORM.INV(RAND(), LN(Hypothèses!$B$51), Hypothèses!$C$51)-Hypothèses!$E$51), Hypothèses!$D$51), 0)))*IF(B533&gt;=3,1,0)+((LOGNORM.INV(RAND(), LN(Hypothèses!$B$51), Hypothèses!$C$51)) - (MAX(MIN((LOGNORM.INV(RAND(), LN(Hypothèses!$B$51), Hypothèses!$C$51)-Hypothèses!$E$51), Hypothèses!$D$51), 0)))*IF(B533&gt;=4,1,0)</f>
        <v>0</v>
      </c>
      <c r="I533" s="7">
        <f>((LOGNORM.INV(RAND(), LN(Hypothèses!$B$52), Hypothèses!$C$52)) - (MAX(MIN((LOGNORM.INV(RAND(), LN(Hypothèses!$B$52), Hypothèses!$C$52)-Hypothèses!$E$52), Hypothèses!$D$52), 0)))*IF(C533&gt;=1,1,0)+((LOGNORM.INV(RAND(), LN(Hypothèses!$B$52), Hypothèses!$C$52)) - (MAX(MIN((LOGNORM.INV(RAND(), LN(Hypothèses!$B$52), Hypothèses!$C$52)-Hypothèses!$E$52), Hypothèses!$D$52), 0)))*IF(C533&gt;=2,1,0)+((LOGNORM.INV(RAND(), LN(Hypothèses!$B$52), Hypothèses!$C$52)) - (MAX(MIN((LOGNORM.INV(RAND(), LN(Hypothèses!$B$52), Hypothèses!$C$52)-Hypothèses!$E$52), Hypothèses!$D$52), 0)))*IF(C533&gt;=3,1,0)+((LOGNORM.INV(RAND(), LN(Hypothèses!$B$52), Hypothèses!$C$52)) - (MAX(MIN((LOGNORM.INV(RAND(), LN(Hypothèses!$B$52), Hypothèses!$C$52)-Hypothèses!$E$52), Hypothèses!$D$52), 0)))*IF(C533&gt;=4,1,0)</f>
        <v>0</v>
      </c>
      <c r="J533" s="7">
        <f>((LOGNORM.INV(RAND(), LN(Hypothèses!$B$53), Hypothèses!$C$53)) - (MAX(MIN((LOGNORM.INV(RAND(), LN(Hypothèses!$B$53), Hypothèses!$C$53)-Hypothèses!$E$53), Hypothèses!$D$53), 0)))*IF(D533&gt;=1,1,0)+((LOGNORM.INV(RAND(), LN(Hypothèses!$B$53), Hypothèses!$C$53)) - (MAX(MIN((LOGNORM.INV(RAND(), LN(Hypothèses!$B$53), Hypothèses!$C$53)-Hypothèses!$E$53), Hypothèses!$D$53), 0)))*IF(D533&gt;=2,1,0)+((LOGNORM.INV(RAND(), LN(Hypothèses!$B$53), Hypothèses!$C$53)) - (MAX(MIN((LOGNORM.INV(RAND(), LN(Hypothèses!$B$53), Hypothèses!$C$53)-Hypothèses!$E$53), Hypothèses!$D$53), 0)))*IF(D533&gt;=3,1,0)+((LOGNORM.INV(RAND(), LN(Hypothèses!$B$53), Hypothèses!$C$53)) - (MAX(MIN((LOGNORM.INV(RAND(), LN(Hypothèses!$B$53), Hypothèses!$C$53)-Hypothèses!$E$53), Hypothèses!$D$53), 0)))*IF(D533&gt;=4,1,0)</f>
        <v>0</v>
      </c>
      <c r="K533" s="7">
        <f>E533+F533+G533</f>
        <v>0</v>
      </c>
      <c r="L533" s="7">
        <f>H533+I533+J533</f>
        <v>0</v>
      </c>
      <c r="M533" s="7">
        <f>Simulateur!$G$20 + L533</f>
        <v>0</v>
      </c>
    </row>
    <row r="534" spans="1:13">
      <c r="A534" s="11">
        <v>533</v>
      </c>
      <c r="B534" s="11">
        <f>BINOM.INV(1000, (Hypothèses!$B$43*Hypothèses!$B$46)/1000, RAND())</f>
        <v>0</v>
      </c>
      <c r="C534" s="11">
        <f>BINOM.INV(1000, (Hypothèses!$B$43*Hypothèses!$B$47)/1000, RAND())</f>
        <v>0</v>
      </c>
      <c r="D534" s="11">
        <f>BINOM.INV(1000, (Hypothèses!$B$43*Hypothèses!$B$48)/1000, RAND())</f>
        <v>0</v>
      </c>
      <c r="E534" s="7">
        <f>(MAX(MIN((LOGNORM.INV(RAND(), LN(Hypothèses!$B$51), Hypothèses!$C$51)-Hypothèses!$E$51), Hypothèses!$D$51), 0))*IF(B534&gt;=1,1,0)+(MAX(MIN((LOGNORM.INV(RAND(), LN(Hypothèses!$B$51), Hypothèses!$C$51)-Hypothèses!$E$51), Hypothèses!$D$51), 0))*IF(B534&gt;=2,1,0)+(MAX(MIN((LOGNORM.INV(RAND(), LN(Hypothèses!$B$51), Hypothèses!$C$51)-Hypothèses!$E$51), Hypothèses!$D$51), 0))*IF(B534&gt;=3,1,0)+(MAX(MIN((LOGNORM.INV(RAND(), LN(Hypothèses!$B$51), Hypothèses!$C$51)-Hypothèses!$E$51), Hypothèses!$D$51), 0))*IF(B534&gt;=4,1,0)</f>
        <v>0</v>
      </c>
      <c r="F534" s="7">
        <f>(MAX(MIN((LOGNORM.INV(RAND(), LN(Hypothèses!$B$52), Hypothèses!$C$52)-Hypothèses!$E$52), Hypothèses!$D$52), 0))*IF(C534&gt;=1,1,0)+(MAX(MIN((LOGNORM.INV(RAND(), LN(Hypothèses!$B$52), Hypothèses!$C$52)-Hypothèses!$E$52), Hypothèses!$D$52), 0))*IF(C534&gt;=2,1,0)+(MAX(MIN((LOGNORM.INV(RAND(), LN(Hypothèses!$B$52), Hypothèses!$C$52)-Hypothèses!$E$52), Hypothèses!$D$52), 0))*IF(C534&gt;=3,1,0)+(MAX(MIN((LOGNORM.INV(RAND(), LN(Hypothèses!$B$52), Hypothèses!$C$52)-Hypothèses!$E$52), Hypothèses!$D$52), 0))*IF(C534&gt;=4,1,0)</f>
        <v>0</v>
      </c>
      <c r="G534" s="7">
        <f>(MAX(MIN((LOGNORM.INV(RAND(), LN(Hypothèses!$B$53), Hypothèses!$C$53)-Hypothèses!$E$53), Hypothèses!$D$53), 0))*IF(D534&gt;=1,1,0)+(MAX(MIN((LOGNORM.INV(RAND(), LN(Hypothèses!$B$53), Hypothèses!$C$53)-Hypothèses!$E$53), Hypothèses!$D$53), 0))*IF(D534&gt;=2,1,0)+(MAX(MIN((LOGNORM.INV(RAND(), LN(Hypothèses!$B$53), Hypothèses!$C$53)-Hypothèses!$E$53), Hypothèses!$D$53), 0))*IF(D534&gt;=3,1,0)+(MAX(MIN((LOGNORM.INV(RAND(), LN(Hypothèses!$B$53), Hypothèses!$C$53)-Hypothèses!$E$53), Hypothèses!$D$53), 0))*IF(D534&gt;=4,1,0)</f>
        <v>0</v>
      </c>
      <c r="H534" s="7">
        <f>((LOGNORM.INV(RAND(), LN(Hypothèses!$B$51), Hypothèses!$C$51)) - (MAX(MIN((LOGNORM.INV(RAND(), LN(Hypothèses!$B$51), Hypothèses!$C$51)-Hypothèses!$E$51), Hypothèses!$D$51), 0)))*IF(B534&gt;=1,1,0)+((LOGNORM.INV(RAND(), LN(Hypothèses!$B$51), Hypothèses!$C$51)) - (MAX(MIN((LOGNORM.INV(RAND(), LN(Hypothèses!$B$51), Hypothèses!$C$51)-Hypothèses!$E$51), Hypothèses!$D$51), 0)))*IF(B534&gt;=2,1,0)+((LOGNORM.INV(RAND(), LN(Hypothèses!$B$51), Hypothèses!$C$51)) - (MAX(MIN((LOGNORM.INV(RAND(), LN(Hypothèses!$B$51), Hypothèses!$C$51)-Hypothèses!$E$51), Hypothèses!$D$51), 0)))*IF(B534&gt;=3,1,0)+((LOGNORM.INV(RAND(), LN(Hypothèses!$B$51), Hypothèses!$C$51)) - (MAX(MIN((LOGNORM.INV(RAND(), LN(Hypothèses!$B$51), Hypothèses!$C$51)-Hypothèses!$E$51), Hypothèses!$D$51), 0)))*IF(B534&gt;=4,1,0)</f>
        <v>0</v>
      </c>
      <c r="I534" s="7">
        <f>((LOGNORM.INV(RAND(), LN(Hypothèses!$B$52), Hypothèses!$C$52)) - (MAX(MIN((LOGNORM.INV(RAND(), LN(Hypothèses!$B$52), Hypothèses!$C$52)-Hypothèses!$E$52), Hypothèses!$D$52), 0)))*IF(C534&gt;=1,1,0)+((LOGNORM.INV(RAND(), LN(Hypothèses!$B$52), Hypothèses!$C$52)) - (MAX(MIN((LOGNORM.INV(RAND(), LN(Hypothèses!$B$52), Hypothèses!$C$52)-Hypothèses!$E$52), Hypothèses!$D$52), 0)))*IF(C534&gt;=2,1,0)+((LOGNORM.INV(RAND(), LN(Hypothèses!$B$52), Hypothèses!$C$52)) - (MAX(MIN((LOGNORM.INV(RAND(), LN(Hypothèses!$B$52), Hypothèses!$C$52)-Hypothèses!$E$52), Hypothèses!$D$52), 0)))*IF(C534&gt;=3,1,0)+((LOGNORM.INV(RAND(), LN(Hypothèses!$B$52), Hypothèses!$C$52)) - (MAX(MIN((LOGNORM.INV(RAND(), LN(Hypothèses!$B$52), Hypothèses!$C$52)-Hypothèses!$E$52), Hypothèses!$D$52), 0)))*IF(C534&gt;=4,1,0)</f>
        <v>0</v>
      </c>
      <c r="J534" s="7">
        <f>((LOGNORM.INV(RAND(), LN(Hypothèses!$B$53), Hypothèses!$C$53)) - (MAX(MIN((LOGNORM.INV(RAND(), LN(Hypothèses!$B$53), Hypothèses!$C$53)-Hypothèses!$E$53), Hypothèses!$D$53), 0)))*IF(D534&gt;=1,1,0)+((LOGNORM.INV(RAND(), LN(Hypothèses!$B$53), Hypothèses!$C$53)) - (MAX(MIN((LOGNORM.INV(RAND(), LN(Hypothèses!$B$53), Hypothèses!$C$53)-Hypothèses!$E$53), Hypothèses!$D$53), 0)))*IF(D534&gt;=2,1,0)+((LOGNORM.INV(RAND(), LN(Hypothèses!$B$53), Hypothèses!$C$53)) - (MAX(MIN((LOGNORM.INV(RAND(), LN(Hypothèses!$B$53), Hypothèses!$C$53)-Hypothèses!$E$53), Hypothèses!$D$53), 0)))*IF(D534&gt;=3,1,0)+((LOGNORM.INV(RAND(), LN(Hypothèses!$B$53), Hypothèses!$C$53)) - (MAX(MIN((LOGNORM.INV(RAND(), LN(Hypothèses!$B$53), Hypothèses!$C$53)-Hypothèses!$E$53), Hypothèses!$D$53), 0)))*IF(D534&gt;=4,1,0)</f>
        <v>0</v>
      </c>
      <c r="K534" s="7">
        <f>E534+F534+G534</f>
        <v>0</v>
      </c>
      <c r="L534" s="7">
        <f>H534+I534+J534</f>
        <v>0</v>
      </c>
      <c r="M534" s="7">
        <f>Simulateur!$G$20 + L534</f>
        <v>0</v>
      </c>
    </row>
    <row r="535" spans="1:13">
      <c r="A535" s="11">
        <v>534</v>
      </c>
      <c r="B535" s="11">
        <f>BINOM.INV(1000, (Hypothèses!$B$43*Hypothèses!$B$46)/1000, RAND())</f>
        <v>0</v>
      </c>
      <c r="C535" s="11">
        <f>BINOM.INV(1000, (Hypothèses!$B$43*Hypothèses!$B$47)/1000, RAND())</f>
        <v>0</v>
      </c>
      <c r="D535" s="11">
        <f>BINOM.INV(1000, (Hypothèses!$B$43*Hypothèses!$B$48)/1000, RAND())</f>
        <v>0</v>
      </c>
      <c r="E535" s="7">
        <f>(MAX(MIN((LOGNORM.INV(RAND(), LN(Hypothèses!$B$51), Hypothèses!$C$51)-Hypothèses!$E$51), Hypothèses!$D$51), 0))*IF(B535&gt;=1,1,0)+(MAX(MIN((LOGNORM.INV(RAND(), LN(Hypothèses!$B$51), Hypothèses!$C$51)-Hypothèses!$E$51), Hypothèses!$D$51), 0))*IF(B535&gt;=2,1,0)+(MAX(MIN((LOGNORM.INV(RAND(), LN(Hypothèses!$B$51), Hypothèses!$C$51)-Hypothèses!$E$51), Hypothèses!$D$51), 0))*IF(B535&gt;=3,1,0)+(MAX(MIN((LOGNORM.INV(RAND(), LN(Hypothèses!$B$51), Hypothèses!$C$51)-Hypothèses!$E$51), Hypothèses!$D$51), 0))*IF(B535&gt;=4,1,0)</f>
        <v>0</v>
      </c>
      <c r="F535" s="7">
        <f>(MAX(MIN((LOGNORM.INV(RAND(), LN(Hypothèses!$B$52), Hypothèses!$C$52)-Hypothèses!$E$52), Hypothèses!$D$52), 0))*IF(C535&gt;=1,1,0)+(MAX(MIN((LOGNORM.INV(RAND(), LN(Hypothèses!$B$52), Hypothèses!$C$52)-Hypothèses!$E$52), Hypothèses!$D$52), 0))*IF(C535&gt;=2,1,0)+(MAX(MIN((LOGNORM.INV(RAND(), LN(Hypothèses!$B$52), Hypothèses!$C$52)-Hypothèses!$E$52), Hypothèses!$D$52), 0))*IF(C535&gt;=3,1,0)+(MAX(MIN((LOGNORM.INV(RAND(), LN(Hypothèses!$B$52), Hypothèses!$C$52)-Hypothèses!$E$52), Hypothèses!$D$52), 0))*IF(C535&gt;=4,1,0)</f>
        <v>0</v>
      </c>
      <c r="G535" s="7">
        <f>(MAX(MIN((LOGNORM.INV(RAND(), LN(Hypothèses!$B$53), Hypothèses!$C$53)-Hypothèses!$E$53), Hypothèses!$D$53), 0))*IF(D535&gt;=1,1,0)+(MAX(MIN((LOGNORM.INV(RAND(), LN(Hypothèses!$B$53), Hypothèses!$C$53)-Hypothèses!$E$53), Hypothèses!$D$53), 0))*IF(D535&gt;=2,1,0)+(MAX(MIN((LOGNORM.INV(RAND(), LN(Hypothèses!$B$53), Hypothèses!$C$53)-Hypothèses!$E$53), Hypothèses!$D$53), 0))*IF(D535&gt;=3,1,0)+(MAX(MIN((LOGNORM.INV(RAND(), LN(Hypothèses!$B$53), Hypothèses!$C$53)-Hypothèses!$E$53), Hypothèses!$D$53), 0))*IF(D535&gt;=4,1,0)</f>
        <v>0</v>
      </c>
      <c r="H535" s="7">
        <f>((LOGNORM.INV(RAND(), LN(Hypothèses!$B$51), Hypothèses!$C$51)) - (MAX(MIN((LOGNORM.INV(RAND(), LN(Hypothèses!$B$51), Hypothèses!$C$51)-Hypothèses!$E$51), Hypothèses!$D$51), 0)))*IF(B535&gt;=1,1,0)+((LOGNORM.INV(RAND(), LN(Hypothèses!$B$51), Hypothèses!$C$51)) - (MAX(MIN((LOGNORM.INV(RAND(), LN(Hypothèses!$B$51), Hypothèses!$C$51)-Hypothèses!$E$51), Hypothèses!$D$51), 0)))*IF(B535&gt;=2,1,0)+((LOGNORM.INV(RAND(), LN(Hypothèses!$B$51), Hypothèses!$C$51)) - (MAX(MIN((LOGNORM.INV(RAND(), LN(Hypothèses!$B$51), Hypothèses!$C$51)-Hypothèses!$E$51), Hypothèses!$D$51), 0)))*IF(B535&gt;=3,1,0)+((LOGNORM.INV(RAND(), LN(Hypothèses!$B$51), Hypothèses!$C$51)) - (MAX(MIN((LOGNORM.INV(RAND(), LN(Hypothèses!$B$51), Hypothèses!$C$51)-Hypothèses!$E$51), Hypothèses!$D$51), 0)))*IF(B535&gt;=4,1,0)</f>
        <v>0</v>
      </c>
      <c r="I535" s="7">
        <f>((LOGNORM.INV(RAND(), LN(Hypothèses!$B$52), Hypothèses!$C$52)) - (MAX(MIN((LOGNORM.INV(RAND(), LN(Hypothèses!$B$52), Hypothèses!$C$52)-Hypothèses!$E$52), Hypothèses!$D$52), 0)))*IF(C535&gt;=1,1,0)+((LOGNORM.INV(RAND(), LN(Hypothèses!$B$52), Hypothèses!$C$52)) - (MAX(MIN((LOGNORM.INV(RAND(), LN(Hypothèses!$B$52), Hypothèses!$C$52)-Hypothèses!$E$52), Hypothèses!$D$52), 0)))*IF(C535&gt;=2,1,0)+((LOGNORM.INV(RAND(), LN(Hypothèses!$B$52), Hypothèses!$C$52)) - (MAX(MIN((LOGNORM.INV(RAND(), LN(Hypothèses!$B$52), Hypothèses!$C$52)-Hypothèses!$E$52), Hypothèses!$D$52), 0)))*IF(C535&gt;=3,1,0)+((LOGNORM.INV(RAND(), LN(Hypothèses!$B$52), Hypothèses!$C$52)) - (MAX(MIN((LOGNORM.INV(RAND(), LN(Hypothèses!$B$52), Hypothèses!$C$52)-Hypothèses!$E$52), Hypothèses!$D$52), 0)))*IF(C535&gt;=4,1,0)</f>
        <v>0</v>
      </c>
      <c r="J535" s="7">
        <f>((LOGNORM.INV(RAND(), LN(Hypothèses!$B$53), Hypothèses!$C$53)) - (MAX(MIN((LOGNORM.INV(RAND(), LN(Hypothèses!$B$53), Hypothèses!$C$53)-Hypothèses!$E$53), Hypothèses!$D$53), 0)))*IF(D535&gt;=1,1,0)+((LOGNORM.INV(RAND(), LN(Hypothèses!$B$53), Hypothèses!$C$53)) - (MAX(MIN((LOGNORM.INV(RAND(), LN(Hypothèses!$B$53), Hypothèses!$C$53)-Hypothèses!$E$53), Hypothèses!$D$53), 0)))*IF(D535&gt;=2,1,0)+((LOGNORM.INV(RAND(), LN(Hypothèses!$B$53), Hypothèses!$C$53)) - (MAX(MIN((LOGNORM.INV(RAND(), LN(Hypothèses!$B$53), Hypothèses!$C$53)-Hypothèses!$E$53), Hypothèses!$D$53), 0)))*IF(D535&gt;=3,1,0)+((LOGNORM.INV(RAND(), LN(Hypothèses!$B$53), Hypothèses!$C$53)) - (MAX(MIN((LOGNORM.INV(RAND(), LN(Hypothèses!$B$53), Hypothèses!$C$53)-Hypothèses!$E$53), Hypothèses!$D$53), 0)))*IF(D535&gt;=4,1,0)</f>
        <v>0</v>
      </c>
      <c r="K535" s="7">
        <f>E535+F535+G535</f>
        <v>0</v>
      </c>
      <c r="L535" s="7">
        <f>H535+I535+J535</f>
        <v>0</v>
      </c>
      <c r="M535" s="7">
        <f>Simulateur!$G$20 + L535</f>
        <v>0</v>
      </c>
    </row>
    <row r="536" spans="1:13">
      <c r="A536" s="11">
        <v>535</v>
      </c>
      <c r="B536" s="11">
        <f>BINOM.INV(1000, (Hypothèses!$B$43*Hypothèses!$B$46)/1000, RAND())</f>
        <v>0</v>
      </c>
      <c r="C536" s="11">
        <f>BINOM.INV(1000, (Hypothèses!$B$43*Hypothèses!$B$47)/1000, RAND())</f>
        <v>0</v>
      </c>
      <c r="D536" s="11">
        <f>BINOM.INV(1000, (Hypothèses!$B$43*Hypothèses!$B$48)/1000, RAND())</f>
        <v>0</v>
      </c>
      <c r="E536" s="7">
        <f>(MAX(MIN((LOGNORM.INV(RAND(), LN(Hypothèses!$B$51), Hypothèses!$C$51)-Hypothèses!$E$51), Hypothèses!$D$51), 0))*IF(B536&gt;=1,1,0)+(MAX(MIN((LOGNORM.INV(RAND(), LN(Hypothèses!$B$51), Hypothèses!$C$51)-Hypothèses!$E$51), Hypothèses!$D$51), 0))*IF(B536&gt;=2,1,0)+(MAX(MIN((LOGNORM.INV(RAND(), LN(Hypothèses!$B$51), Hypothèses!$C$51)-Hypothèses!$E$51), Hypothèses!$D$51), 0))*IF(B536&gt;=3,1,0)+(MAX(MIN((LOGNORM.INV(RAND(), LN(Hypothèses!$B$51), Hypothèses!$C$51)-Hypothèses!$E$51), Hypothèses!$D$51), 0))*IF(B536&gt;=4,1,0)</f>
        <v>0</v>
      </c>
      <c r="F536" s="7">
        <f>(MAX(MIN((LOGNORM.INV(RAND(), LN(Hypothèses!$B$52), Hypothèses!$C$52)-Hypothèses!$E$52), Hypothèses!$D$52), 0))*IF(C536&gt;=1,1,0)+(MAX(MIN((LOGNORM.INV(RAND(), LN(Hypothèses!$B$52), Hypothèses!$C$52)-Hypothèses!$E$52), Hypothèses!$D$52), 0))*IF(C536&gt;=2,1,0)+(MAX(MIN((LOGNORM.INV(RAND(), LN(Hypothèses!$B$52), Hypothèses!$C$52)-Hypothèses!$E$52), Hypothèses!$D$52), 0))*IF(C536&gt;=3,1,0)+(MAX(MIN((LOGNORM.INV(RAND(), LN(Hypothèses!$B$52), Hypothèses!$C$52)-Hypothèses!$E$52), Hypothèses!$D$52), 0))*IF(C536&gt;=4,1,0)</f>
        <v>0</v>
      </c>
      <c r="G536" s="7">
        <f>(MAX(MIN((LOGNORM.INV(RAND(), LN(Hypothèses!$B$53), Hypothèses!$C$53)-Hypothèses!$E$53), Hypothèses!$D$53), 0))*IF(D536&gt;=1,1,0)+(MAX(MIN((LOGNORM.INV(RAND(), LN(Hypothèses!$B$53), Hypothèses!$C$53)-Hypothèses!$E$53), Hypothèses!$D$53), 0))*IF(D536&gt;=2,1,0)+(MAX(MIN((LOGNORM.INV(RAND(), LN(Hypothèses!$B$53), Hypothèses!$C$53)-Hypothèses!$E$53), Hypothèses!$D$53), 0))*IF(D536&gt;=3,1,0)+(MAX(MIN((LOGNORM.INV(RAND(), LN(Hypothèses!$B$53), Hypothèses!$C$53)-Hypothèses!$E$53), Hypothèses!$D$53), 0))*IF(D536&gt;=4,1,0)</f>
        <v>0</v>
      </c>
      <c r="H536" s="7">
        <f>((LOGNORM.INV(RAND(), LN(Hypothèses!$B$51), Hypothèses!$C$51)) - (MAX(MIN((LOGNORM.INV(RAND(), LN(Hypothèses!$B$51), Hypothèses!$C$51)-Hypothèses!$E$51), Hypothèses!$D$51), 0)))*IF(B536&gt;=1,1,0)+((LOGNORM.INV(RAND(), LN(Hypothèses!$B$51), Hypothèses!$C$51)) - (MAX(MIN((LOGNORM.INV(RAND(), LN(Hypothèses!$B$51), Hypothèses!$C$51)-Hypothèses!$E$51), Hypothèses!$D$51), 0)))*IF(B536&gt;=2,1,0)+((LOGNORM.INV(RAND(), LN(Hypothèses!$B$51), Hypothèses!$C$51)) - (MAX(MIN((LOGNORM.INV(RAND(), LN(Hypothèses!$B$51), Hypothèses!$C$51)-Hypothèses!$E$51), Hypothèses!$D$51), 0)))*IF(B536&gt;=3,1,0)+((LOGNORM.INV(RAND(), LN(Hypothèses!$B$51), Hypothèses!$C$51)) - (MAX(MIN((LOGNORM.INV(RAND(), LN(Hypothèses!$B$51), Hypothèses!$C$51)-Hypothèses!$E$51), Hypothèses!$D$51), 0)))*IF(B536&gt;=4,1,0)</f>
        <v>0</v>
      </c>
      <c r="I536" s="7">
        <f>((LOGNORM.INV(RAND(), LN(Hypothèses!$B$52), Hypothèses!$C$52)) - (MAX(MIN((LOGNORM.INV(RAND(), LN(Hypothèses!$B$52), Hypothèses!$C$52)-Hypothèses!$E$52), Hypothèses!$D$52), 0)))*IF(C536&gt;=1,1,0)+((LOGNORM.INV(RAND(), LN(Hypothèses!$B$52), Hypothèses!$C$52)) - (MAX(MIN((LOGNORM.INV(RAND(), LN(Hypothèses!$B$52), Hypothèses!$C$52)-Hypothèses!$E$52), Hypothèses!$D$52), 0)))*IF(C536&gt;=2,1,0)+((LOGNORM.INV(RAND(), LN(Hypothèses!$B$52), Hypothèses!$C$52)) - (MAX(MIN((LOGNORM.INV(RAND(), LN(Hypothèses!$B$52), Hypothèses!$C$52)-Hypothèses!$E$52), Hypothèses!$D$52), 0)))*IF(C536&gt;=3,1,0)+((LOGNORM.INV(RAND(), LN(Hypothèses!$B$52), Hypothèses!$C$52)) - (MAX(MIN((LOGNORM.INV(RAND(), LN(Hypothèses!$B$52), Hypothèses!$C$52)-Hypothèses!$E$52), Hypothèses!$D$52), 0)))*IF(C536&gt;=4,1,0)</f>
        <v>0</v>
      </c>
      <c r="J536" s="7">
        <f>((LOGNORM.INV(RAND(), LN(Hypothèses!$B$53), Hypothèses!$C$53)) - (MAX(MIN((LOGNORM.INV(RAND(), LN(Hypothèses!$B$53), Hypothèses!$C$53)-Hypothèses!$E$53), Hypothèses!$D$53), 0)))*IF(D536&gt;=1,1,0)+((LOGNORM.INV(RAND(), LN(Hypothèses!$B$53), Hypothèses!$C$53)) - (MAX(MIN((LOGNORM.INV(RAND(), LN(Hypothèses!$B$53), Hypothèses!$C$53)-Hypothèses!$E$53), Hypothèses!$D$53), 0)))*IF(D536&gt;=2,1,0)+((LOGNORM.INV(RAND(), LN(Hypothèses!$B$53), Hypothèses!$C$53)) - (MAX(MIN((LOGNORM.INV(RAND(), LN(Hypothèses!$B$53), Hypothèses!$C$53)-Hypothèses!$E$53), Hypothèses!$D$53), 0)))*IF(D536&gt;=3,1,0)+((LOGNORM.INV(RAND(), LN(Hypothèses!$B$53), Hypothèses!$C$53)) - (MAX(MIN((LOGNORM.INV(RAND(), LN(Hypothèses!$B$53), Hypothèses!$C$53)-Hypothèses!$E$53), Hypothèses!$D$53), 0)))*IF(D536&gt;=4,1,0)</f>
        <v>0</v>
      </c>
      <c r="K536" s="7">
        <f>E536+F536+G536</f>
        <v>0</v>
      </c>
      <c r="L536" s="7">
        <f>H536+I536+J536</f>
        <v>0</v>
      </c>
      <c r="M536" s="7">
        <f>Simulateur!$G$20 + L536</f>
        <v>0</v>
      </c>
    </row>
    <row r="537" spans="1:13">
      <c r="A537" s="11">
        <v>536</v>
      </c>
      <c r="B537" s="11">
        <f>BINOM.INV(1000, (Hypothèses!$B$43*Hypothèses!$B$46)/1000, RAND())</f>
        <v>0</v>
      </c>
      <c r="C537" s="11">
        <f>BINOM.INV(1000, (Hypothèses!$B$43*Hypothèses!$B$47)/1000, RAND())</f>
        <v>0</v>
      </c>
      <c r="D537" s="11">
        <f>BINOM.INV(1000, (Hypothèses!$B$43*Hypothèses!$B$48)/1000, RAND())</f>
        <v>0</v>
      </c>
      <c r="E537" s="7">
        <f>(MAX(MIN((LOGNORM.INV(RAND(), LN(Hypothèses!$B$51), Hypothèses!$C$51)-Hypothèses!$E$51), Hypothèses!$D$51), 0))*IF(B537&gt;=1,1,0)+(MAX(MIN((LOGNORM.INV(RAND(), LN(Hypothèses!$B$51), Hypothèses!$C$51)-Hypothèses!$E$51), Hypothèses!$D$51), 0))*IF(B537&gt;=2,1,0)+(MAX(MIN((LOGNORM.INV(RAND(), LN(Hypothèses!$B$51), Hypothèses!$C$51)-Hypothèses!$E$51), Hypothèses!$D$51), 0))*IF(B537&gt;=3,1,0)+(MAX(MIN((LOGNORM.INV(RAND(), LN(Hypothèses!$B$51), Hypothèses!$C$51)-Hypothèses!$E$51), Hypothèses!$D$51), 0))*IF(B537&gt;=4,1,0)</f>
        <v>0</v>
      </c>
      <c r="F537" s="7">
        <f>(MAX(MIN((LOGNORM.INV(RAND(), LN(Hypothèses!$B$52), Hypothèses!$C$52)-Hypothèses!$E$52), Hypothèses!$D$52), 0))*IF(C537&gt;=1,1,0)+(MAX(MIN((LOGNORM.INV(RAND(), LN(Hypothèses!$B$52), Hypothèses!$C$52)-Hypothèses!$E$52), Hypothèses!$D$52), 0))*IF(C537&gt;=2,1,0)+(MAX(MIN((LOGNORM.INV(RAND(), LN(Hypothèses!$B$52), Hypothèses!$C$52)-Hypothèses!$E$52), Hypothèses!$D$52), 0))*IF(C537&gt;=3,1,0)+(MAX(MIN((LOGNORM.INV(RAND(), LN(Hypothèses!$B$52), Hypothèses!$C$52)-Hypothèses!$E$52), Hypothèses!$D$52), 0))*IF(C537&gt;=4,1,0)</f>
        <v>0</v>
      </c>
      <c r="G537" s="7">
        <f>(MAX(MIN((LOGNORM.INV(RAND(), LN(Hypothèses!$B$53), Hypothèses!$C$53)-Hypothèses!$E$53), Hypothèses!$D$53), 0))*IF(D537&gt;=1,1,0)+(MAX(MIN((LOGNORM.INV(RAND(), LN(Hypothèses!$B$53), Hypothèses!$C$53)-Hypothèses!$E$53), Hypothèses!$D$53), 0))*IF(D537&gt;=2,1,0)+(MAX(MIN((LOGNORM.INV(RAND(), LN(Hypothèses!$B$53), Hypothèses!$C$53)-Hypothèses!$E$53), Hypothèses!$D$53), 0))*IF(D537&gt;=3,1,0)+(MAX(MIN((LOGNORM.INV(RAND(), LN(Hypothèses!$B$53), Hypothèses!$C$53)-Hypothèses!$E$53), Hypothèses!$D$53), 0))*IF(D537&gt;=4,1,0)</f>
        <v>0</v>
      </c>
      <c r="H537" s="7">
        <f>((LOGNORM.INV(RAND(), LN(Hypothèses!$B$51), Hypothèses!$C$51)) - (MAX(MIN((LOGNORM.INV(RAND(), LN(Hypothèses!$B$51), Hypothèses!$C$51)-Hypothèses!$E$51), Hypothèses!$D$51), 0)))*IF(B537&gt;=1,1,0)+((LOGNORM.INV(RAND(), LN(Hypothèses!$B$51), Hypothèses!$C$51)) - (MAX(MIN((LOGNORM.INV(RAND(), LN(Hypothèses!$B$51), Hypothèses!$C$51)-Hypothèses!$E$51), Hypothèses!$D$51), 0)))*IF(B537&gt;=2,1,0)+((LOGNORM.INV(RAND(), LN(Hypothèses!$B$51), Hypothèses!$C$51)) - (MAX(MIN((LOGNORM.INV(RAND(), LN(Hypothèses!$B$51), Hypothèses!$C$51)-Hypothèses!$E$51), Hypothèses!$D$51), 0)))*IF(B537&gt;=3,1,0)+((LOGNORM.INV(RAND(), LN(Hypothèses!$B$51), Hypothèses!$C$51)) - (MAX(MIN((LOGNORM.INV(RAND(), LN(Hypothèses!$B$51), Hypothèses!$C$51)-Hypothèses!$E$51), Hypothèses!$D$51), 0)))*IF(B537&gt;=4,1,0)</f>
        <v>0</v>
      </c>
      <c r="I537" s="7">
        <f>((LOGNORM.INV(RAND(), LN(Hypothèses!$B$52), Hypothèses!$C$52)) - (MAX(MIN((LOGNORM.INV(RAND(), LN(Hypothèses!$B$52), Hypothèses!$C$52)-Hypothèses!$E$52), Hypothèses!$D$52), 0)))*IF(C537&gt;=1,1,0)+((LOGNORM.INV(RAND(), LN(Hypothèses!$B$52), Hypothèses!$C$52)) - (MAX(MIN((LOGNORM.INV(RAND(), LN(Hypothèses!$B$52), Hypothèses!$C$52)-Hypothèses!$E$52), Hypothèses!$D$52), 0)))*IF(C537&gt;=2,1,0)+((LOGNORM.INV(RAND(), LN(Hypothèses!$B$52), Hypothèses!$C$52)) - (MAX(MIN((LOGNORM.INV(RAND(), LN(Hypothèses!$B$52), Hypothèses!$C$52)-Hypothèses!$E$52), Hypothèses!$D$52), 0)))*IF(C537&gt;=3,1,0)+((LOGNORM.INV(RAND(), LN(Hypothèses!$B$52), Hypothèses!$C$52)) - (MAX(MIN((LOGNORM.INV(RAND(), LN(Hypothèses!$B$52), Hypothèses!$C$52)-Hypothèses!$E$52), Hypothèses!$D$52), 0)))*IF(C537&gt;=4,1,0)</f>
        <v>0</v>
      </c>
      <c r="J537" s="7">
        <f>((LOGNORM.INV(RAND(), LN(Hypothèses!$B$53), Hypothèses!$C$53)) - (MAX(MIN((LOGNORM.INV(RAND(), LN(Hypothèses!$B$53), Hypothèses!$C$53)-Hypothèses!$E$53), Hypothèses!$D$53), 0)))*IF(D537&gt;=1,1,0)+((LOGNORM.INV(RAND(), LN(Hypothèses!$B$53), Hypothèses!$C$53)) - (MAX(MIN((LOGNORM.INV(RAND(), LN(Hypothèses!$B$53), Hypothèses!$C$53)-Hypothèses!$E$53), Hypothèses!$D$53), 0)))*IF(D537&gt;=2,1,0)+((LOGNORM.INV(RAND(), LN(Hypothèses!$B$53), Hypothèses!$C$53)) - (MAX(MIN((LOGNORM.INV(RAND(), LN(Hypothèses!$B$53), Hypothèses!$C$53)-Hypothèses!$E$53), Hypothèses!$D$53), 0)))*IF(D537&gt;=3,1,0)+((LOGNORM.INV(RAND(), LN(Hypothèses!$B$53), Hypothèses!$C$53)) - (MAX(MIN((LOGNORM.INV(RAND(), LN(Hypothèses!$B$53), Hypothèses!$C$53)-Hypothèses!$E$53), Hypothèses!$D$53), 0)))*IF(D537&gt;=4,1,0)</f>
        <v>0</v>
      </c>
      <c r="K537" s="7">
        <f>E537+F537+G537</f>
        <v>0</v>
      </c>
      <c r="L537" s="7">
        <f>H537+I537+J537</f>
        <v>0</v>
      </c>
      <c r="M537" s="7">
        <f>Simulateur!$G$20 + L537</f>
        <v>0</v>
      </c>
    </row>
    <row r="538" spans="1:13">
      <c r="A538" s="11">
        <v>537</v>
      </c>
      <c r="B538" s="11">
        <f>BINOM.INV(1000, (Hypothèses!$B$43*Hypothèses!$B$46)/1000, RAND())</f>
        <v>0</v>
      </c>
      <c r="C538" s="11">
        <f>BINOM.INV(1000, (Hypothèses!$B$43*Hypothèses!$B$47)/1000, RAND())</f>
        <v>0</v>
      </c>
      <c r="D538" s="11">
        <f>BINOM.INV(1000, (Hypothèses!$B$43*Hypothèses!$B$48)/1000, RAND())</f>
        <v>0</v>
      </c>
      <c r="E538" s="7">
        <f>(MAX(MIN((LOGNORM.INV(RAND(), LN(Hypothèses!$B$51), Hypothèses!$C$51)-Hypothèses!$E$51), Hypothèses!$D$51), 0))*IF(B538&gt;=1,1,0)+(MAX(MIN((LOGNORM.INV(RAND(), LN(Hypothèses!$B$51), Hypothèses!$C$51)-Hypothèses!$E$51), Hypothèses!$D$51), 0))*IF(B538&gt;=2,1,0)+(MAX(MIN((LOGNORM.INV(RAND(), LN(Hypothèses!$B$51), Hypothèses!$C$51)-Hypothèses!$E$51), Hypothèses!$D$51), 0))*IF(B538&gt;=3,1,0)+(MAX(MIN((LOGNORM.INV(RAND(), LN(Hypothèses!$B$51), Hypothèses!$C$51)-Hypothèses!$E$51), Hypothèses!$D$51), 0))*IF(B538&gt;=4,1,0)</f>
        <v>0</v>
      </c>
      <c r="F538" s="7">
        <f>(MAX(MIN((LOGNORM.INV(RAND(), LN(Hypothèses!$B$52), Hypothèses!$C$52)-Hypothèses!$E$52), Hypothèses!$D$52), 0))*IF(C538&gt;=1,1,0)+(MAX(MIN((LOGNORM.INV(RAND(), LN(Hypothèses!$B$52), Hypothèses!$C$52)-Hypothèses!$E$52), Hypothèses!$D$52), 0))*IF(C538&gt;=2,1,0)+(MAX(MIN((LOGNORM.INV(RAND(), LN(Hypothèses!$B$52), Hypothèses!$C$52)-Hypothèses!$E$52), Hypothèses!$D$52), 0))*IF(C538&gt;=3,1,0)+(MAX(MIN((LOGNORM.INV(RAND(), LN(Hypothèses!$B$52), Hypothèses!$C$52)-Hypothèses!$E$52), Hypothèses!$D$52), 0))*IF(C538&gt;=4,1,0)</f>
        <v>0</v>
      </c>
      <c r="G538" s="7">
        <f>(MAX(MIN((LOGNORM.INV(RAND(), LN(Hypothèses!$B$53), Hypothèses!$C$53)-Hypothèses!$E$53), Hypothèses!$D$53), 0))*IF(D538&gt;=1,1,0)+(MAX(MIN((LOGNORM.INV(RAND(), LN(Hypothèses!$B$53), Hypothèses!$C$53)-Hypothèses!$E$53), Hypothèses!$D$53), 0))*IF(D538&gt;=2,1,0)+(MAX(MIN((LOGNORM.INV(RAND(), LN(Hypothèses!$B$53), Hypothèses!$C$53)-Hypothèses!$E$53), Hypothèses!$D$53), 0))*IF(D538&gt;=3,1,0)+(MAX(MIN((LOGNORM.INV(RAND(), LN(Hypothèses!$B$53), Hypothèses!$C$53)-Hypothèses!$E$53), Hypothèses!$D$53), 0))*IF(D538&gt;=4,1,0)</f>
        <v>0</v>
      </c>
      <c r="H538" s="7">
        <f>((LOGNORM.INV(RAND(), LN(Hypothèses!$B$51), Hypothèses!$C$51)) - (MAX(MIN((LOGNORM.INV(RAND(), LN(Hypothèses!$B$51), Hypothèses!$C$51)-Hypothèses!$E$51), Hypothèses!$D$51), 0)))*IF(B538&gt;=1,1,0)+((LOGNORM.INV(RAND(), LN(Hypothèses!$B$51), Hypothèses!$C$51)) - (MAX(MIN((LOGNORM.INV(RAND(), LN(Hypothèses!$B$51), Hypothèses!$C$51)-Hypothèses!$E$51), Hypothèses!$D$51), 0)))*IF(B538&gt;=2,1,0)+((LOGNORM.INV(RAND(), LN(Hypothèses!$B$51), Hypothèses!$C$51)) - (MAX(MIN((LOGNORM.INV(RAND(), LN(Hypothèses!$B$51), Hypothèses!$C$51)-Hypothèses!$E$51), Hypothèses!$D$51), 0)))*IF(B538&gt;=3,1,0)+((LOGNORM.INV(RAND(), LN(Hypothèses!$B$51), Hypothèses!$C$51)) - (MAX(MIN((LOGNORM.INV(RAND(), LN(Hypothèses!$B$51), Hypothèses!$C$51)-Hypothèses!$E$51), Hypothèses!$D$51), 0)))*IF(B538&gt;=4,1,0)</f>
        <v>0</v>
      </c>
      <c r="I538" s="7">
        <f>((LOGNORM.INV(RAND(), LN(Hypothèses!$B$52), Hypothèses!$C$52)) - (MAX(MIN((LOGNORM.INV(RAND(), LN(Hypothèses!$B$52), Hypothèses!$C$52)-Hypothèses!$E$52), Hypothèses!$D$52), 0)))*IF(C538&gt;=1,1,0)+((LOGNORM.INV(RAND(), LN(Hypothèses!$B$52), Hypothèses!$C$52)) - (MAX(MIN((LOGNORM.INV(RAND(), LN(Hypothèses!$B$52), Hypothèses!$C$52)-Hypothèses!$E$52), Hypothèses!$D$52), 0)))*IF(C538&gt;=2,1,0)+((LOGNORM.INV(RAND(), LN(Hypothèses!$B$52), Hypothèses!$C$52)) - (MAX(MIN((LOGNORM.INV(RAND(), LN(Hypothèses!$B$52), Hypothèses!$C$52)-Hypothèses!$E$52), Hypothèses!$D$52), 0)))*IF(C538&gt;=3,1,0)+((LOGNORM.INV(RAND(), LN(Hypothèses!$B$52), Hypothèses!$C$52)) - (MAX(MIN((LOGNORM.INV(RAND(), LN(Hypothèses!$B$52), Hypothèses!$C$52)-Hypothèses!$E$52), Hypothèses!$D$52), 0)))*IF(C538&gt;=4,1,0)</f>
        <v>0</v>
      </c>
      <c r="J538" s="7">
        <f>((LOGNORM.INV(RAND(), LN(Hypothèses!$B$53), Hypothèses!$C$53)) - (MAX(MIN((LOGNORM.INV(RAND(), LN(Hypothèses!$B$53), Hypothèses!$C$53)-Hypothèses!$E$53), Hypothèses!$D$53), 0)))*IF(D538&gt;=1,1,0)+((LOGNORM.INV(RAND(), LN(Hypothèses!$B$53), Hypothèses!$C$53)) - (MAX(MIN((LOGNORM.INV(RAND(), LN(Hypothèses!$B$53), Hypothèses!$C$53)-Hypothèses!$E$53), Hypothèses!$D$53), 0)))*IF(D538&gt;=2,1,0)+((LOGNORM.INV(RAND(), LN(Hypothèses!$B$53), Hypothèses!$C$53)) - (MAX(MIN((LOGNORM.INV(RAND(), LN(Hypothèses!$B$53), Hypothèses!$C$53)-Hypothèses!$E$53), Hypothèses!$D$53), 0)))*IF(D538&gt;=3,1,0)+((LOGNORM.INV(RAND(), LN(Hypothèses!$B$53), Hypothèses!$C$53)) - (MAX(MIN((LOGNORM.INV(RAND(), LN(Hypothèses!$B$53), Hypothèses!$C$53)-Hypothèses!$E$53), Hypothèses!$D$53), 0)))*IF(D538&gt;=4,1,0)</f>
        <v>0</v>
      </c>
      <c r="K538" s="7">
        <f>E538+F538+G538</f>
        <v>0</v>
      </c>
      <c r="L538" s="7">
        <f>H538+I538+J538</f>
        <v>0</v>
      </c>
      <c r="M538" s="7">
        <f>Simulateur!$G$20 + L538</f>
        <v>0</v>
      </c>
    </row>
    <row r="539" spans="1:13">
      <c r="A539" s="11">
        <v>538</v>
      </c>
      <c r="B539" s="11">
        <f>BINOM.INV(1000, (Hypothèses!$B$43*Hypothèses!$B$46)/1000, RAND())</f>
        <v>0</v>
      </c>
      <c r="C539" s="11">
        <f>BINOM.INV(1000, (Hypothèses!$B$43*Hypothèses!$B$47)/1000, RAND())</f>
        <v>0</v>
      </c>
      <c r="D539" s="11">
        <f>BINOM.INV(1000, (Hypothèses!$B$43*Hypothèses!$B$48)/1000, RAND())</f>
        <v>0</v>
      </c>
      <c r="E539" s="7">
        <f>(MAX(MIN((LOGNORM.INV(RAND(), LN(Hypothèses!$B$51), Hypothèses!$C$51)-Hypothèses!$E$51), Hypothèses!$D$51), 0))*IF(B539&gt;=1,1,0)+(MAX(MIN((LOGNORM.INV(RAND(), LN(Hypothèses!$B$51), Hypothèses!$C$51)-Hypothèses!$E$51), Hypothèses!$D$51), 0))*IF(B539&gt;=2,1,0)+(MAX(MIN((LOGNORM.INV(RAND(), LN(Hypothèses!$B$51), Hypothèses!$C$51)-Hypothèses!$E$51), Hypothèses!$D$51), 0))*IF(B539&gt;=3,1,0)+(MAX(MIN((LOGNORM.INV(RAND(), LN(Hypothèses!$B$51), Hypothèses!$C$51)-Hypothèses!$E$51), Hypothèses!$D$51), 0))*IF(B539&gt;=4,1,0)</f>
        <v>0</v>
      </c>
      <c r="F539" s="7">
        <f>(MAX(MIN((LOGNORM.INV(RAND(), LN(Hypothèses!$B$52), Hypothèses!$C$52)-Hypothèses!$E$52), Hypothèses!$D$52), 0))*IF(C539&gt;=1,1,0)+(MAX(MIN((LOGNORM.INV(RAND(), LN(Hypothèses!$B$52), Hypothèses!$C$52)-Hypothèses!$E$52), Hypothèses!$D$52), 0))*IF(C539&gt;=2,1,0)+(MAX(MIN((LOGNORM.INV(RAND(), LN(Hypothèses!$B$52), Hypothèses!$C$52)-Hypothèses!$E$52), Hypothèses!$D$52), 0))*IF(C539&gt;=3,1,0)+(MAX(MIN((LOGNORM.INV(RAND(), LN(Hypothèses!$B$52), Hypothèses!$C$52)-Hypothèses!$E$52), Hypothèses!$D$52), 0))*IF(C539&gt;=4,1,0)</f>
        <v>0</v>
      </c>
      <c r="G539" s="7">
        <f>(MAX(MIN((LOGNORM.INV(RAND(), LN(Hypothèses!$B$53), Hypothèses!$C$53)-Hypothèses!$E$53), Hypothèses!$D$53), 0))*IF(D539&gt;=1,1,0)+(MAX(MIN((LOGNORM.INV(RAND(), LN(Hypothèses!$B$53), Hypothèses!$C$53)-Hypothèses!$E$53), Hypothèses!$D$53), 0))*IF(D539&gt;=2,1,0)+(MAX(MIN((LOGNORM.INV(RAND(), LN(Hypothèses!$B$53), Hypothèses!$C$53)-Hypothèses!$E$53), Hypothèses!$D$53), 0))*IF(D539&gt;=3,1,0)+(MAX(MIN((LOGNORM.INV(RAND(), LN(Hypothèses!$B$53), Hypothèses!$C$53)-Hypothèses!$E$53), Hypothèses!$D$53), 0))*IF(D539&gt;=4,1,0)</f>
        <v>0</v>
      </c>
      <c r="H539" s="7">
        <f>((LOGNORM.INV(RAND(), LN(Hypothèses!$B$51), Hypothèses!$C$51)) - (MAX(MIN((LOGNORM.INV(RAND(), LN(Hypothèses!$B$51), Hypothèses!$C$51)-Hypothèses!$E$51), Hypothèses!$D$51), 0)))*IF(B539&gt;=1,1,0)+((LOGNORM.INV(RAND(), LN(Hypothèses!$B$51), Hypothèses!$C$51)) - (MAX(MIN((LOGNORM.INV(RAND(), LN(Hypothèses!$B$51), Hypothèses!$C$51)-Hypothèses!$E$51), Hypothèses!$D$51), 0)))*IF(B539&gt;=2,1,0)+((LOGNORM.INV(RAND(), LN(Hypothèses!$B$51), Hypothèses!$C$51)) - (MAX(MIN((LOGNORM.INV(RAND(), LN(Hypothèses!$B$51), Hypothèses!$C$51)-Hypothèses!$E$51), Hypothèses!$D$51), 0)))*IF(B539&gt;=3,1,0)+((LOGNORM.INV(RAND(), LN(Hypothèses!$B$51), Hypothèses!$C$51)) - (MAX(MIN((LOGNORM.INV(RAND(), LN(Hypothèses!$B$51), Hypothèses!$C$51)-Hypothèses!$E$51), Hypothèses!$D$51), 0)))*IF(B539&gt;=4,1,0)</f>
        <v>0</v>
      </c>
      <c r="I539" s="7">
        <f>((LOGNORM.INV(RAND(), LN(Hypothèses!$B$52), Hypothèses!$C$52)) - (MAX(MIN((LOGNORM.INV(RAND(), LN(Hypothèses!$B$52), Hypothèses!$C$52)-Hypothèses!$E$52), Hypothèses!$D$52), 0)))*IF(C539&gt;=1,1,0)+((LOGNORM.INV(RAND(), LN(Hypothèses!$B$52), Hypothèses!$C$52)) - (MAX(MIN((LOGNORM.INV(RAND(), LN(Hypothèses!$B$52), Hypothèses!$C$52)-Hypothèses!$E$52), Hypothèses!$D$52), 0)))*IF(C539&gt;=2,1,0)+((LOGNORM.INV(RAND(), LN(Hypothèses!$B$52), Hypothèses!$C$52)) - (MAX(MIN((LOGNORM.INV(RAND(), LN(Hypothèses!$B$52), Hypothèses!$C$52)-Hypothèses!$E$52), Hypothèses!$D$52), 0)))*IF(C539&gt;=3,1,0)+((LOGNORM.INV(RAND(), LN(Hypothèses!$B$52), Hypothèses!$C$52)) - (MAX(MIN((LOGNORM.INV(RAND(), LN(Hypothèses!$B$52), Hypothèses!$C$52)-Hypothèses!$E$52), Hypothèses!$D$52), 0)))*IF(C539&gt;=4,1,0)</f>
        <v>0</v>
      </c>
      <c r="J539" s="7">
        <f>((LOGNORM.INV(RAND(), LN(Hypothèses!$B$53), Hypothèses!$C$53)) - (MAX(MIN((LOGNORM.INV(RAND(), LN(Hypothèses!$B$53), Hypothèses!$C$53)-Hypothèses!$E$53), Hypothèses!$D$53), 0)))*IF(D539&gt;=1,1,0)+((LOGNORM.INV(RAND(), LN(Hypothèses!$B$53), Hypothèses!$C$53)) - (MAX(MIN((LOGNORM.INV(RAND(), LN(Hypothèses!$B$53), Hypothèses!$C$53)-Hypothèses!$E$53), Hypothèses!$D$53), 0)))*IF(D539&gt;=2,1,0)+((LOGNORM.INV(RAND(), LN(Hypothèses!$B$53), Hypothèses!$C$53)) - (MAX(MIN((LOGNORM.INV(RAND(), LN(Hypothèses!$B$53), Hypothèses!$C$53)-Hypothèses!$E$53), Hypothèses!$D$53), 0)))*IF(D539&gt;=3,1,0)+((LOGNORM.INV(RAND(), LN(Hypothèses!$B$53), Hypothèses!$C$53)) - (MAX(MIN((LOGNORM.INV(RAND(), LN(Hypothèses!$B$53), Hypothèses!$C$53)-Hypothèses!$E$53), Hypothèses!$D$53), 0)))*IF(D539&gt;=4,1,0)</f>
        <v>0</v>
      </c>
      <c r="K539" s="7">
        <f>E539+F539+G539</f>
        <v>0</v>
      </c>
      <c r="L539" s="7">
        <f>H539+I539+J539</f>
        <v>0</v>
      </c>
      <c r="M539" s="7">
        <f>Simulateur!$G$20 + L539</f>
        <v>0</v>
      </c>
    </row>
    <row r="540" spans="1:13">
      <c r="A540" s="11">
        <v>539</v>
      </c>
      <c r="B540" s="11">
        <f>BINOM.INV(1000, (Hypothèses!$B$43*Hypothèses!$B$46)/1000, RAND())</f>
        <v>0</v>
      </c>
      <c r="C540" s="11">
        <f>BINOM.INV(1000, (Hypothèses!$B$43*Hypothèses!$B$47)/1000, RAND())</f>
        <v>0</v>
      </c>
      <c r="D540" s="11">
        <f>BINOM.INV(1000, (Hypothèses!$B$43*Hypothèses!$B$48)/1000, RAND())</f>
        <v>0</v>
      </c>
      <c r="E540" s="7">
        <f>(MAX(MIN((LOGNORM.INV(RAND(), LN(Hypothèses!$B$51), Hypothèses!$C$51)-Hypothèses!$E$51), Hypothèses!$D$51), 0))*IF(B540&gt;=1,1,0)+(MAX(MIN((LOGNORM.INV(RAND(), LN(Hypothèses!$B$51), Hypothèses!$C$51)-Hypothèses!$E$51), Hypothèses!$D$51), 0))*IF(B540&gt;=2,1,0)+(MAX(MIN((LOGNORM.INV(RAND(), LN(Hypothèses!$B$51), Hypothèses!$C$51)-Hypothèses!$E$51), Hypothèses!$D$51), 0))*IF(B540&gt;=3,1,0)+(MAX(MIN((LOGNORM.INV(RAND(), LN(Hypothèses!$B$51), Hypothèses!$C$51)-Hypothèses!$E$51), Hypothèses!$D$51), 0))*IF(B540&gt;=4,1,0)</f>
        <v>0</v>
      </c>
      <c r="F540" s="7">
        <f>(MAX(MIN((LOGNORM.INV(RAND(), LN(Hypothèses!$B$52), Hypothèses!$C$52)-Hypothèses!$E$52), Hypothèses!$D$52), 0))*IF(C540&gt;=1,1,0)+(MAX(MIN((LOGNORM.INV(RAND(), LN(Hypothèses!$B$52), Hypothèses!$C$52)-Hypothèses!$E$52), Hypothèses!$D$52), 0))*IF(C540&gt;=2,1,0)+(MAX(MIN((LOGNORM.INV(RAND(), LN(Hypothèses!$B$52), Hypothèses!$C$52)-Hypothèses!$E$52), Hypothèses!$D$52), 0))*IF(C540&gt;=3,1,0)+(MAX(MIN((LOGNORM.INV(RAND(), LN(Hypothèses!$B$52), Hypothèses!$C$52)-Hypothèses!$E$52), Hypothèses!$D$52), 0))*IF(C540&gt;=4,1,0)</f>
        <v>0</v>
      </c>
      <c r="G540" s="7">
        <f>(MAX(MIN((LOGNORM.INV(RAND(), LN(Hypothèses!$B$53), Hypothèses!$C$53)-Hypothèses!$E$53), Hypothèses!$D$53), 0))*IF(D540&gt;=1,1,0)+(MAX(MIN((LOGNORM.INV(RAND(), LN(Hypothèses!$B$53), Hypothèses!$C$53)-Hypothèses!$E$53), Hypothèses!$D$53), 0))*IF(D540&gt;=2,1,0)+(MAX(MIN((LOGNORM.INV(RAND(), LN(Hypothèses!$B$53), Hypothèses!$C$53)-Hypothèses!$E$53), Hypothèses!$D$53), 0))*IF(D540&gt;=3,1,0)+(MAX(MIN((LOGNORM.INV(RAND(), LN(Hypothèses!$B$53), Hypothèses!$C$53)-Hypothèses!$E$53), Hypothèses!$D$53), 0))*IF(D540&gt;=4,1,0)</f>
        <v>0</v>
      </c>
      <c r="H540" s="7">
        <f>((LOGNORM.INV(RAND(), LN(Hypothèses!$B$51), Hypothèses!$C$51)) - (MAX(MIN((LOGNORM.INV(RAND(), LN(Hypothèses!$B$51), Hypothèses!$C$51)-Hypothèses!$E$51), Hypothèses!$D$51), 0)))*IF(B540&gt;=1,1,0)+((LOGNORM.INV(RAND(), LN(Hypothèses!$B$51), Hypothèses!$C$51)) - (MAX(MIN((LOGNORM.INV(RAND(), LN(Hypothèses!$B$51), Hypothèses!$C$51)-Hypothèses!$E$51), Hypothèses!$D$51), 0)))*IF(B540&gt;=2,1,0)+((LOGNORM.INV(RAND(), LN(Hypothèses!$B$51), Hypothèses!$C$51)) - (MAX(MIN((LOGNORM.INV(RAND(), LN(Hypothèses!$B$51), Hypothèses!$C$51)-Hypothèses!$E$51), Hypothèses!$D$51), 0)))*IF(B540&gt;=3,1,0)+((LOGNORM.INV(RAND(), LN(Hypothèses!$B$51), Hypothèses!$C$51)) - (MAX(MIN((LOGNORM.INV(RAND(), LN(Hypothèses!$B$51), Hypothèses!$C$51)-Hypothèses!$E$51), Hypothèses!$D$51), 0)))*IF(B540&gt;=4,1,0)</f>
        <v>0</v>
      </c>
      <c r="I540" s="7">
        <f>((LOGNORM.INV(RAND(), LN(Hypothèses!$B$52), Hypothèses!$C$52)) - (MAX(MIN((LOGNORM.INV(RAND(), LN(Hypothèses!$B$52), Hypothèses!$C$52)-Hypothèses!$E$52), Hypothèses!$D$52), 0)))*IF(C540&gt;=1,1,0)+((LOGNORM.INV(RAND(), LN(Hypothèses!$B$52), Hypothèses!$C$52)) - (MAX(MIN((LOGNORM.INV(RAND(), LN(Hypothèses!$B$52), Hypothèses!$C$52)-Hypothèses!$E$52), Hypothèses!$D$52), 0)))*IF(C540&gt;=2,1,0)+((LOGNORM.INV(RAND(), LN(Hypothèses!$B$52), Hypothèses!$C$52)) - (MAX(MIN((LOGNORM.INV(RAND(), LN(Hypothèses!$B$52), Hypothèses!$C$52)-Hypothèses!$E$52), Hypothèses!$D$52), 0)))*IF(C540&gt;=3,1,0)+((LOGNORM.INV(RAND(), LN(Hypothèses!$B$52), Hypothèses!$C$52)) - (MAX(MIN((LOGNORM.INV(RAND(), LN(Hypothèses!$B$52), Hypothèses!$C$52)-Hypothèses!$E$52), Hypothèses!$D$52), 0)))*IF(C540&gt;=4,1,0)</f>
        <v>0</v>
      </c>
      <c r="J540" s="7">
        <f>((LOGNORM.INV(RAND(), LN(Hypothèses!$B$53), Hypothèses!$C$53)) - (MAX(MIN((LOGNORM.INV(RAND(), LN(Hypothèses!$B$53), Hypothèses!$C$53)-Hypothèses!$E$53), Hypothèses!$D$53), 0)))*IF(D540&gt;=1,1,0)+((LOGNORM.INV(RAND(), LN(Hypothèses!$B$53), Hypothèses!$C$53)) - (MAX(MIN((LOGNORM.INV(RAND(), LN(Hypothèses!$B$53), Hypothèses!$C$53)-Hypothèses!$E$53), Hypothèses!$D$53), 0)))*IF(D540&gt;=2,1,0)+((LOGNORM.INV(RAND(), LN(Hypothèses!$B$53), Hypothèses!$C$53)) - (MAX(MIN((LOGNORM.INV(RAND(), LN(Hypothèses!$B$53), Hypothèses!$C$53)-Hypothèses!$E$53), Hypothèses!$D$53), 0)))*IF(D540&gt;=3,1,0)+((LOGNORM.INV(RAND(), LN(Hypothèses!$B$53), Hypothèses!$C$53)) - (MAX(MIN((LOGNORM.INV(RAND(), LN(Hypothèses!$B$53), Hypothèses!$C$53)-Hypothèses!$E$53), Hypothèses!$D$53), 0)))*IF(D540&gt;=4,1,0)</f>
        <v>0</v>
      </c>
      <c r="K540" s="7">
        <f>E540+F540+G540</f>
        <v>0</v>
      </c>
      <c r="L540" s="7">
        <f>H540+I540+J540</f>
        <v>0</v>
      </c>
      <c r="M540" s="7">
        <f>Simulateur!$G$20 + L540</f>
        <v>0</v>
      </c>
    </row>
    <row r="541" spans="1:13">
      <c r="A541" s="11">
        <v>540</v>
      </c>
      <c r="B541" s="11">
        <f>BINOM.INV(1000, (Hypothèses!$B$43*Hypothèses!$B$46)/1000, RAND())</f>
        <v>0</v>
      </c>
      <c r="C541" s="11">
        <f>BINOM.INV(1000, (Hypothèses!$B$43*Hypothèses!$B$47)/1000, RAND())</f>
        <v>0</v>
      </c>
      <c r="D541" s="11">
        <f>BINOM.INV(1000, (Hypothèses!$B$43*Hypothèses!$B$48)/1000, RAND())</f>
        <v>0</v>
      </c>
      <c r="E541" s="7">
        <f>(MAX(MIN((LOGNORM.INV(RAND(), LN(Hypothèses!$B$51), Hypothèses!$C$51)-Hypothèses!$E$51), Hypothèses!$D$51), 0))*IF(B541&gt;=1,1,0)+(MAX(MIN((LOGNORM.INV(RAND(), LN(Hypothèses!$B$51), Hypothèses!$C$51)-Hypothèses!$E$51), Hypothèses!$D$51), 0))*IF(B541&gt;=2,1,0)+(MAX(MIN((LOGNORM.INV(RAND(), LN(Hypothèses!$B$51), Hypothèses!$C$51)-Hypothèses!$E$51), Hypothèses!$D$51), 0))*IF(B541&gt;=3,1,0)+(MAX(MIN((LOGNORM.INV(RAND(), LN(Hypothèses!$B$51), Hypothèses!$C$51)-Hypothèses!$E$51), Hypothèses!$D$51), 0))*IF(B541&gt;=4,1,0)</f>
        <v>0</v>
      </c>
      <c r="F541" s="7">
        <f>(MAX(MIN((LOGNORM.INV(RAND(), LN(Hypothèses!$B$52), Hypothèses!$C$52)-Hypothèses!$E$52), Hypothèses!$D$52), 0))*IF(C541&gt;=1,1,0)+(MAX(MIN((LOGNORM.INV(RAND(), LN(Hypothèses!$B$52), Hypothèses!$C$52)-Hypothèses!$E$52), Hypothèses!$D$52), 0))*IF(C541&gt;=2,1,0)+(MAX(MIN((LOGNORM.INV(RAND(), LN(Hypothèses!$B$52), Hypothèses!$C$52)-Hypothèses!$E$52), Hypothèses!$D$52), 0))*IF(C541&gt;=3,1,0)+(MAX(MIN((LOGNORM.INV(RAND(), LN(Hypothèses!$B$52), Hypothèses!$C$52)-Hypothèses!$E$52), Hypothèses!$D$52), 0))*IF(C541&gt;=4,1,0)</f>
        <v>0</v>
      </c>
      <c r="G541" s="7">
        <f>(MAX(MIN((LOGNORM.INV(RAND(), LN(Hypothèses!$B$53), Hypothèses!$C$53)-Hypothèses!$E$53), Hypothèses!$D$53), 0))*IF(D541&gt;=1,1,0)+(MAX(MIN((LOGNORM.INV(RAND(), LN(Hypothèses!$B$53), Hypothèses!$C$53)-Hypothèses!$E$53), Hypothèses!$D$53), 0))*IF(D541&gt;=2,1,0)+(MAX(MIN((LOGNORM.INV(RAND(), LN(Hypothèses!$B$53), Hypothèses!$C$53)-Hypothèses!$E$53), Hypothèses!$D$53), 0))*IF(D541&gt;=3,1,0)+(MAX(MIN((LOGNORM.INV(RAND(), LN(Hypothèses!$B$53), Hypothèses!$C$53)-Hypothèses!$E$53), Hypothèses!$D$53), 0))*IF(D541&gt;=4,1,0)</f>
        <v>0</v>
      </c>
      <c r="H541" s="7">
        <f>((LOGNORM.INV(RAND(), LN(Hypothèses!$B$51), Hypothèses!$C$51)) - (MAX(MIN((LOGNORM.INV(RAND(), LN(Hypothèses!$B$51), Hypothèses!$C$51)-Hypothèses!$E$51), Hypothèses!$D$51), 0)))*IF(B541&gt;=1,1,0)+((LOGNORM.INV(RAND(), LN(Hypothèses!$B$51), Hypothèses!$C$51)) - (MAX(MIN((LOGNORM.INV(RAND(), LN(Hypothèses!$B$51), Hypothèses!$C$51)-Hypothèses!$E$51), Hypothèses!$D$51), 0)))*IF(B541&gt;=2,1,0)+((LOGNORM.INV(RAND(), LN(Hypothèses!$B$51), Hypothèses!$C$51)) - (MAX(MIN((LOGNORM.INV(RAND(), LN(Hypothèses!$B$51), Hypothèses!$C$51)-Hypothèses!$E$51), Hypothèses!$D$51), 0)))*IF(B541&gt;=3,1,0)+((LOGNORM.INV(RAND(), LN(Hypothèses!$B$51), Hypothèses!$C$51)) - (MAX(MIN((LOGNORM.INV(RAND(), LN(Hypothèses!$B$51), Hypothèses!$C$51)-Hypothèses!$E$51), Hypothèses!$D$51), 0)))*IF(B541&gt;=4,1,0)</f>
        <v>0</v>
      </c>
      <c r="I541" s="7">
        <f>((LOGNORM.INV(RAND(), LN(Hypothèses!$B$52), Hypothèses!$C$52)) - (MAX(MIN((LOGNORM.INV(RAND(), LN(Hypothèses!$B$52), Hypothèses!$C$52)-Hypothèses!$E$52), Hypothèses!$D$52), 0)))*IF(C541&gt;=1,1,0)+((LOGNORM.INV(RAND(), LN(Hypothèses!$B$52), Hypothèses!$C$52)) - (MAX(MIN((LOGNORM.INV(RAND(), LN(Hypothèses!$B$52), Hypothèses!$C$52)-Hypothèses!$E$52), Hypothèses!$D$52), 0)))*IF(C541&gt;=2,1,0)+((LOGNORM.INV(RAND(), LN(Hypothèses!$B$52), Hypothèses!$C$52)) - (MAX(MIN((LOGNORM.INV(RAND(), LN(Hypothèses!$B$52), Hypothèses!$C$52)-Hypothèses!$E$52), Hypothèses!$D$52), 0)))*IF(C541&gt;=3,1,0)+((LOGNORM.INV(RAND(), LN(Hypothèses!$B$52), Hypothèses!$C$52)) - (MAX(MIN((LOGNORM.INV(RAND(), LN(Hypothèses!$B$52), Hypothèses!$C$52)-Hypothèses!$E$52), Hypothèses!$D$52), 0)))*IF(C541&gt;=4,1,0)</f>
        <v>0</v>
      </c>
      <c r="J541" s="7">
        <f>((LOGNORM.INV(RAND(), LN(Hypothèses!$B$53), Hypothèses!$C$53)) - (MAX(MIN((LOGNORM.INV(RAND(), LN(Hypothèses!$B$53), Hypothèses!$C$53)-Hypothèses!$E$53), Hypothèses!$D$53), 0)))*IF(D541&gt;=1,1,0)+((LOGNORM.INV(RAND(), LN(Hypothèses!$B$53), Hypothèses!$C$53)) - (MAX(MIN((LOGNORM.INV(RAND(), LN(Hypothèses!$B$53), Hypothèses!$C$53)-Hypothèses!$E$53), Hypothèses!$D$53), 0)))*IF(D541&gt;=2,1,0)+((LOGNORM.INV(RAND(), LN(Hypothèses!$B$53), Hypothèses!$C$53)) - (MAX(MIN((LOGNORM.INV(RAND(), LN(Hypothèses!$B$53), Hypothèses!$C$53)-Hypothèses!$E$53), Hypothèses!$D$53), 0)))*IF(D541&gt;=3,1,0)+((LOGNORM.INV(RAND(), LN(Hypothèses!$B$53), Hypothèses!$C$53)) - (MAX(MIN((LOGNORM.INV(RAND(), LN(Hypothèses!$B$53), Hypothèses!$C$53)-Hypothèses!$E$53), Hypothèses!$D$53), 0)))*IF(D541&gt;=4,1,0)</f>
        <v>0</v>
      </c>
      <c r="K541" s="7">
        <f>E541+F541+G541</f>
        <v>0</v>
      </c>
      <c r="L541" s="7">
        <f>H541+I541+J541</f>
        <v>0</v>
      </c>
      <c r="M541" s="7">
        <f>Simulateur!$G$20 + L541</f>
        <v>0</v>
      </c>
    </row>
    <row r="542" spans="1:13">
      <c r="A542" s="11">
        <v>541</v>
      </c>
      <c r="B542" s="11">
        <f>BINOM.INV(1000, (Hypothèses!$B$43*Hypothèses!$B$46)/1000, RAND())</f>
        <v>0</v>
      </c>
      <c r="C542" s="11">
        <f>BINOM.INV(1000, (Hypothèses!$B$43*Hypothèses!$B$47)/1000, RAND())</f>
        <v>0</v>
      </c>
      <c r="D542" s="11">
        <f>BINOM.INV(1000, (Hypothèses!$B$43*Hypothèses!$B$48)/1000, RAND())</f>
        <v>0</v>
      </c>
      <c r="E542" s="7">
        <f>(MAX(MIN((LOGNORM.INV(RAND(), LN(Hypothèses!$B$51), Hypothèses!$C$51)-Hypothèses!$E$51), Hypothèses!$D$51), 0))*IF(B542&gt;=1,1,0)+(MAX(MIN((LOGNORM.INV(RAND(), LN(Hypothèses!$B$51), Hypothèses!$C$51)-Hypothèses!$E$51), Hypothèses!$D$51), 0))*IF(B542&gt;=2,1,0)+(MAX(MIN((LOGNORM.INV(RAND(), LN(Hypothèses!$B$51), Hypothèses!$C$51)-Hypothèses!$E$51), Hypothèses!$D$51), 0))*IF(B542&gt;=3,1,0)+(MAX(MIN((LOGNORM.INV(RAND(), LN(Hypothèses!$B$51), Hypothèses!$C$51)-Hypothèses!$E$51), Hypothèses!$D$51), 0))*IF(B542&gt;=4,1,0)</f>
        <v>0</v>
      </c>
      <c r="F542" s="7">
        <f>(MAX(MIN((LOGNORM.INV(RAND(), LN(Hypothèses!$B$52), Hypothèses!$C$52)-Hypothèses!$E$52), Hypothèses!$D$52), 0))*IF(C542&gt;=1,1,0)+(MAX(MIN((LOGNORM.INV(RAND(), LN(Hypothèses!$B$52), Hypothèses!$C$52)-Hypothèses!$E$52), Hypothèses!$D$52), 0))*IF(C542&gt;=2,1,0)+(MAX(MIN((LOGNORM.INV(RAND(), LN(Hypothèses!$B$52), Hypothèses!$C$52)-Hypothèses!$E$52), Hypothèses!$D$52), 0))*IF(C542&gt;=3,1,0)+(MAX(MIN((LOGNORM.INV(RAND(), LN(Hypothèses!$B$52), Hypothèses!$C$52)-Hypothèses!$E$52), Hypothèses!$D$52), 0))*IF(C542&gt;=4,1,0)</f>
        <v>0</v>
      </c>
      <c r="G542" s="7">
        <f>(MAX(MIN((LOGNORM.INV(RAND(), LN(Hypothèses!$B$53), Hypothèses!$C$53)-Hypothèses!$E$53), Hypothèses!$D$53), 0))*IF(D542&gt;=1,1,0)+(MAX(MIN((LOGNORM.INV(RAND(), LN(Hypothèses!$B$53), Hypothèses!$C$53)-Hypothèses!$E$53), Hypothèses!$D$53), 0))*IF(D542&gt;=2,1,0)+(MAX(MIN((LOGNORM.INV(RAND(), LN(Hypothèses!$B$53), Hypothèses!$C$53)-Hypothèses!$E$53), Hypothèses!$D$53), 0))*IF(D542&gt;=3,1,0)+(MAX(MIN((LOGNORM.INV(RAND(), LN(Hypothèses!$B$53), Hypothèses!$C$53)-Hypothèses!$E$53), Hypothèses!$D$53), 0))*IF(D542&gt;=4,1,0)</f>
        <v>0</v>
      </c>
      <c r="H542" s="7">
        <f>((LOGNORM.INV(RAND(), LN(Hypothèses!$B$51), Hypothèses!$C$51)) - (MAX(MIN((LOGNORM.INV(RAND(), LN(Hypothèses!$B$51), Hypothèses!$C$51)-Hypothèses!$E$51), Hypothèses!$D$51), 0)))*IF(B542&gt;=1,1,0)+((LOGNORM.INV(RAND(), LN(Hypothèses!$B$51), Hypothèses!$C$51)) - (MAX(MIN((LOGNORM.INV(RAND(), LN(Hypothèses!$B$51), Hypothèses!$C$51)-Hypothèses!$E$51), Hypothèses!$D$51), 0)))*IF(B542&gt;=2,1,0)+((LOGNORM.INV(RAND(), LN(Hypothèses!$B$51), Hypothèses!$C$51)) - (MAX(MIN((LOGNORM.INV(RAND(), LN(Hypothèses!$B$51), Hypothèses!$C$51)-Hypothèses!$E$51), Hypothèses!$D$51), 0)))*IF(B542&gt;=3,1,0)+((LOGNORM.INV(RAND(), LN(Hypothèses!$B$51), Hypothèses!$C$51)) - (MAX(MIN((LOGNORM.INV(RAND(), LN(Hypothèses!$B$51), Hypothèses!$C$51)-Hypothèses!$E$51), Hypothèses!$D$51), 0)))*IF(B542&gt;=4,1,0)</f>
        <v>0</v>
      </c>
      <c r="I542" s="7">
        <f>((LOGNORM.INV(RAND(), LN(Hypothèses!$B$52), Hypothèses!$C$52)) - (MAX(MIN((LOGNORM.INV(RAND(), LN(Hypothèses!$B$52), Hypothèses!$C$52)-Hypothèses!$E$52), Hypothèses!$D$52), 0)))*IF(C542&gt;=1,1,0)+((LOGNORM.INV(RAND(), LN(Hypothèses!$B$52), Hypothèses!$C$52)) - (MAX(MIN((LOGNORM.INV(RAND(), LN(Hypothèses!$B$52), Hypothèses!$C$52)-Hypothèses!$E$52), Hypothèses!$D$52), 0)))*IF(C542&gt;=2,1,0)+((LOGNORM.INV(RAND(), LN(Hypothèses!$B$52), Hypothèses!$C$52)) - (MAX(MIN((LOGNORM.INV(RAND(), LN(Hypothèses!$B$52), Hypothèses!$C$52)-Hypothèses!$E$52), Hypothèses!$D$52), 0)))*IF(C542&gt;=3,1,0)+((LOGNORM.INV(RAND(), LN(Hypothèses!$B$52), Hypothèses!$C$52)) - (MAX(MIN((LOGNORM.INV(RAND(), LN(Hypothèses!$B$52), Hypothèses!$C$52)-Hypothèses!$E$52), Hypothèses!$D$52), 0)))*IF(C542&gt;=4,1,0)</f>
        <v>0</v>
      </c>
      <c r="J542" s="7">
        <f>((LOGNORM.INV(RAND(), LN(Hypothèses!$B$53), Hypothèses!$C$53)) - (MAX(MIN((LOGNORM.INV(RAND(), LN(Hypothèses!$B$53), Hypothèses!$C$53)-Hypothèses!$E$53), Hypothèses!$D$53), 0)))*IF(D542&gt;=1,1,0)+((LOGNORM.INV(RAND(), LN(Hypothèses!$B$53), Hypothèses!$C$53)) - (MAX(MIN((LOGNORM.INV(RAND(), LN(Hypothèses!$B$53), Hypothèses!$C$53)-Hypothèses!$E$53), Hypothèses!$D$53), 0)))*IF(D542&gt;=2,1,0)+((LOGNORM.INV(RAND(), LN(Hypothèses!$B$53), Hypothèses!$C$53)) - (MAX(MIN((LOGNORM.INV(RAND(), LN(Hypothèses!$B$53), Hypothèses!$C$53)-Hypothèses!$E$53), Hypothèses!$D$53), 0)))*IF(D542&gt;=3,1,0)+((LOGNORM.INV(RAND(), LN(Hypothèses!$B$53), Hypothèses!$C$53)) - (MAX(MIN((LOGNORM.INV(RAND(), LN(Hypothèses!$B$53), Hypothèses!$C$53)-Hypothèses!$E$53), Hypothèses!$D$53), 0)))*IF(D542&gt;=4,1,0)</f>
        <v>0</v>
      </c>
      <c r="K542" s="7">
        <f>E542+F542+G542</f>
        <v>0</v>
      </c>
      <c r="L542" s="7">
        <f>H542+I542+J542</f>
        <v>0</v>
      </c>
      <c r="M542" s="7">
        <f>Simulateur!$G$20 + L542</f>
        <v>0</v>
      </c>
    </row>
    <row r="543" spans="1:13">
      <c r="A543" s="11">
        <v>542</v>
      </c>
      <c r="B543" s="11">
        <f>BINOM.INV(1000, (Hypothèses!$B$43*Hypothèses!$B$46)/1000, RAND())</f>
        <v>0</v>
      </c>
      <c r="C543" s="11">
        <f>BINOM.INV(1000, (Hypothèses!$B$43*Hypothèses!$B$47)/1000, RAND())</f>
        <v>0</v>
      </c>
      <c r="D543" s="11">
        <f>BINOM.INV(1000, (Hypothèses!$B$43*Hypothèses!$B$48)/1000, RAND())</f>
        <v>0</v>
      </c>
      <c r="E543" s="7">
        <f>(MAX(MIN((LOGNORM.INV(RAND(), LN(Hypothèses!$B$51), Hypothèses!$C$51)-Hypothèses!$E$51), Hypothèses!$D$51), 0))*IF(B543&gt;=1,1,0)+(MAX(MIN((LOGNORM.INV(RAND(), LN(Hypothèses!$B$51), Hypothèses!$C$51)-Hypothèses!$E$51), Hypothèses!$D$51), 0))*IF(B543&gt;=2,1,0)+(MAX(MIN((LOGNORM.INV(RAND(), LN(Hypothèses!$B$51), Hypothèses!$C$51)-Hypothèses!$E$51), Hypothèses!$D$51), 0))*IF(B543&gt;=3,1,0)+(MAX(MIN((LOGNORM.INV(RAND(), LN(Hypothèses!$B$51), Hypothèses!$C$51)-Hypothèses!$E$51), Hypothèses!$D$51), 0))*IF(B543&gt;=4,1,0)</f>
        <v>0</v>
      </c>
      <c r="F543" s="7">
        <f>(MAX(MIN((LOGNORM.INV(RAND(), LN(Hypothèses!$B$52), Hypothèses!$C$52)-Hypothèses!$E$52), Hypothèses!$D$52), 0))*IF(C543&gt;=1,1,0)+(MAX(MIN((LOGNORM.INV(RAND(), LN(Hypothèses!$B$52), Hypothèses!$C$52)-Hypothèses!$E$52), Hypothèses!$D$52), 0))*IF(C543&gt;=2,1,0)+(MAX(MIN((LOGNORM.INV(RAND(), LN(Hypothèses!$B$52), Hypothèses!$C$52)-Hypothèses!$E$52), Hypothèses!$D$52), 0))*IF(C543&gt;=3,1,0)+(MAX(MIN((LOGNORM.INV(RAND(), LN(Hypothèses!$B$52), Hypothèses!$C$52)-Hypothèses!$E$52), Hypothèses!$D$52), 0))*IF(C543&gt;=4,1,0)</f>
        <v>0</v>
      </c>
      <c r="G543" s="7">
        <f>(MAX(MIN((LOGNORM.INV(RAND(), LN(Hypothèses!$B$53), Hypothèses!$C$53)-Hypothèses!$E$53), Hypothèses!$D$53), 0))*IF(D543&gt;=1,1,0)+(MAX(MIN((LOGNORM.INV(RAND(), LN(Hypothèses!$B$53), Hypothèses!$C$53)-Hypothèses!$E$53), Hypothèses!$D$53), 0))*IF(D543&gt;=2,1,0)+(MAX(MIN((LOGNORM.INV(RAND(), LN(Hypothèses!$B$53), Hypothèses!$C$53)-Hypothèses!$E$53), Hypothèses!$D$53), 0))*IF(D543&gt;=3,1,0)+(MAX(MIN((LOGNORM.INV(RAND(), LN(Hypothèses!$B$53), Hypothèses!$C$53)-Hypothèses!$E$53), Hypothèses!$D$53), 0))*IF(D543&gt;=4,1,0)</f>
        <v>0</v>
      </c>
      <c r="H543" s="7">
        <f>((LOGNORM.INV(RAND(), LN(Hypothèses!$B$51), Hypothèses!$C$51)) - (MAX(MIN((LOGNORM.INV(RAND(), LN(Hypothèses!$B$51), Hypothèses!$C$51)-Hypothèses!$E$51), Hypothèses!$D$51), 0)))*IF(B543&gt;=1,1,0)+((LOGNORM.INV(RAND(), LN(Hypothèses!$B$51), Hypothèses!$C$51)) - (MAX(MIN((LOGNORM.INV(RAND(), LN(Hypothèses!$B$51), Hypothèses!$C$51)-Hypothèses!$E$51), Hypothèses!$D$51), 0)))*IF(B543&gt;=2,1,0)+((LOGNORM.INV(RAND(), LN(Hypothèses!$B$51), Hypothèses!$C$51)) - (MAX(MIN((LOGNORM.INV(RAND(), LN(Hypothèses!$B$51), Hypothèses!$C$51)-Hypothèses!$E$51), Hypothèses!$D$51), 0)))*IF(B543&gt;=3,1,0)+((LOGNORM.INV(RAND(), LN(Hypothèses!$B$51), Hypothèses!$C$51)) - (MAX(MIN((LOGNORM.INV(RAND(), LN(Hypothèses!$B$51), Hypothèses!$C$51)-Hypothèses!$E$51), Hypothèses!$D$51), 0)))*IF(B543&gt;=4,1,0)</f>
        <v>0</v>
      </c>
      <c r="I543" s="7">
        <f>((LOGNORM.INV(RAND(), LN(Hypothèses!$B$52), Hypothèses!$C$52)) - (MAX(MIN((LOGNORM.INV(RAND(), LN(Hypothèses!$B$52), Hypothèses!$C$52)-Hypothèses!$E$52), Hypothèses!$D$52), 0)))*IF(C543&gt;=1,1,0)+((LOGNORM.INV(RAND(), LN(Hypothèses!$B$52), Hypothèses!$C$52)) - (MAX(MIN((LOGNORM.INV(RAND(), LN(Hypothèses!$B$52), Hypothèses!$C$52)-Hypothèses!$E$52), Hypothèses!$D$52), 0)))*IF(C543&gt;=2,1,0)+((LOGNORM.INV(RAND(), LN(Hypothèses!$B$52), Hypothèses!$C$52)) - (MAX(MIN((LOGNORM.INV(RAND(), LN(Hypothèses!$B$52), Hypothèses!$C$52)-Hypothèses!$E$52), Hypothèses!$D$52), 0)))*IF(C543&gt;=3,1,0)+((LOGNORM.INV(RAND(), LN(Hypothèses!$B$52), Hypothèses!$C$52)) - (MAX(MIN((LOGNORM.INV(RAND(), LN(Hypothèses!$B$52), Hypothèses!$C$52)-Hypothèses!$E$52), Hypothèses!$D$52), 0)))*IF(C543&gt;=4,1,0)</f>
        <v>0</v>
      </c>
      <c r="J543" s="7">
        <f>((LOGNORM.INV(RAND(), LN(Hypothèses!$B$53), Hypothèses!$C$53)) - (MAX(MIN((LOGNORM.INV(RAND(), LN(Hypothèses!$B$53), Hypothèses!$C$53)-Hypothèses!$E$53), Hypothèses!$D$53), 0)))*IF(D543&gt;=1,1,0)+((LOGNORM.INV(RAND(), LN(Hypothèses!$B$53), Hypothèses!$C$53)) - (MAX(MIN((LOGNORM.INV(RAND(), LN(Hypothèses!$B$53), Hypothèses!$C$53)-Hypothèses!$E$53), Hypothèses!$D$53), 0)))*IF(D543&gt;=2,1,0)+((LOGNORM.INV(RAND(), LN(Hypothèses!$B$53), Hypothèses!$C$53)) - (MAX(MIN((LOGNORM.INV(RAND(), LN(Hypothèses!$B$53), Hypothèses!$C$53)-Hypothèses!$E$53), Hypothèses!$D$53), 0)))*IF(D543&gt;=3,1,0)+((LOGNORM.INV(RAND(), LN(Hypothèses!$B$53), Hypothèses!$C$53)) - (MAX(MIN((LOGNORM.INV(RAND(), LN(Hypothèses!$B$53), Hypothèses!$C$53)-Hypothèses!$E$53), Hypothèses!$D$53), 0)))*IF(D543&gt;=4,1,0)</f>
        <v>0</v>
      </c>
      <c r="K543" s="7">
        <f>E543+F543+G543</f>
        <v>0</v>
      </c>
      <c r="L543" s="7">
        <f>H543+I543+J543</f>
        <v>0</v>
      </c>
      <c r="M543" s="7">
        <f>Simulateur!$G$20 + L543</f>
        <v>0</v>
      </c>
    </row>
    <row r="544" spans="1:13">
      <c r="A544" s="11">
        <v>543</v>
      </c>
      <c r="B544" s="11">
        <f>BINOM.INV(1000, (Hypothèses!$B$43*Hypothèses!$B$46)/1000, RAND())</f>
        <v>0</v>
      </c>
      <c r="C544" s="11">
        <f>BINOM.INV(1000, (Hypothèses!$B$43*Hypothèses!$B$47)/1000, RAND())</f>
        <v>0</v>
      </c>
      <c r="D544" s="11">
        <f>BINOM.INV(1000, (Hypothèses!$B$43*Hypothèses!$B$48)/1000, RAND())</f>
        <v>0</v>
      </c>
      <c r="E544" s="7">
        <f>(MAX(MIN((LOGNORM.INV(RAND(), LN(Hypothèses!$B$51), Hypothèses!$C$51)-Hypothèses!$E$51), Hypothèses!$D$51), 0))*IF(B544&gt;=1,1,0)+(MAX(MIN((LOGNORM.INV(RAND(), LN(Hypothèses!$B$51), Hypothèses!$C$51)-Hypothèses!$E$51), Hypothèses!$D$51), 0))*IF(B544&gt;=2,1,0)+(MAX(MIN((LOGNORM.INV(RAND(), LN(Hypothèses!$B$51), Hypothèses!$C$51)-Hypothèses!$E$51), Hypothèses!$D$51), 0))*IF(B544&gt;=3,1,0)+(MAX(MIN((LOGNORM.INV(RAND(), LN(Hypothèses!$B$51), Hypothèses!$C$51)-Hypothèses!$E$51), Hypothèses!$D$51), 0))*IF(B544&gt;=4,1,0)</f>
        <v>0</v>
      </c>
      <c r="F544" s="7">
        <f>(MAX(MIN((LOGNORM.INV(RAND(), LN(Hypothèses!$B$52), Hypothèses!$C$52)-Hypothèses!$E$52), Hypothèses!$D$52), 0))*IF(C544&gt;=1,1,0)+(MAX(MIN((LOGNORM.INV(RAND(), LN(Hypothèses!$B$52), Hypothèses!$C$52)-Hypothèses!$E$52), Hypothèses!$D$52), 0))*IF(C544&gt;=2,1,0)+(MAX(MIN((LOGNORM.INV(RAND(), LN(Hypothèses!$B$52), Hypothèses!$C$52)-Hypothèses!$E$52), Hypothèses!$D$52), 0))*IF(C544&gt;=3,1,0)+(MAX(MIN((LOGNORM.INV(RAND(), LN(Hypothèses!$B$52), Hypothèses!$C$52)-Hypothèses!$E$52), Hypothèses!$D$52), 0))*IF(C544&gt;=4,1,0)</f>
        <v>0</v>
      </c>
      <c r="G544" s="7">
        <f>(MAX(MIN((LOGNORM.INV(RAND(), LN(Hypothèses!$B$53), Hypothèses!$C$53)-Hypothèses!$E$53), Hypothèses!$D$53), 0))*IF(D544&gt;=1,1,0)+(MAX(MIN((LOGNORM.INV(RAND(), LN(Hypothèses!$B$53), Hypothèses!$C$53)-Hypothèses!$E$53), Hypothèses!$D$53), 0))*IF(D544&gt;=2,1,0)+(MAX(MIN((LOGNORM.INV(RAND(), LN(Hypothèses!$B$53), Hypothèses!$C$53)-Hypothèses!$E$53), Hypothèses!$D$53), 0))*IF(D544&gt;=3,1,0)+(MAX(MIN((LOGNORM.INV(RAND(), LN(Hypothèses!$B$53), Hypothèses!$C$53)-Hypothèses!$E$53), Hypothèses!$D$53), 0))*IF(D544&gt;=4,1,0)</f>
        <v>0</v>
      </c>
      <c r="H544" s="7">
        <f>((LOGNORM.INV(RAND(), LN(Hypothèses!$B$51), Hypothèses!$C$51)) - (MAX(MIN((LOGNORM.INV(RAND(), LN(Hypothèses!$B$51), Hypothèses!$C$51)-Hypothèses!$E$51), Hypothèses!$D$51), 0)))*IF(B544&gt;=1,1,0)+((LOGNORM.INV(RAND(), LN(Hypothèses!$B$51), Hypothèses!$C$51)) - (MAX(MIN((LOGNORM.INV(RAND(), LN(Hypothèses!$B$51), Hypothèses!$C$51)-Hypothèses!$E$51), Hypothèses!$D$51), 0)))*IF(B544&gt;=2,1,0)+((LOGNORM.INV(RAND(), LN(Hypothèses!$B$51), Hypothèses!$C$51)) - (MAX(MIN((LOGNORM.INV(RAND(), LN(Hypothèses!$B$51), Hypothèses!$C$51)-Hypothèses!$E$51), Hypothèses!$D$51), 0)))*IF(B544&gt;=3,1,0)+((LOGNORM.INV(RAND(), LN(Hypothèses!$B$51), Hypothèses!$C$51)) - (MAX(MIN((LOGNORM.INV(RAND(), LN(Hypothèses!$B$51), Hypothèses!$C$51)-Hypothèses!$E$51), Hypothèses!$D$51), 0)))*IF(B544&gt;=4,1,0)</f>
        <v>0</v>
      </c>
      <c r="I544" s="7">
        <f>((LOGNORM.INV(RAND(), LN(Hypothèses!$B$52), Hypothèses!$C$52)) - (MAX(MIN((LOGNORM.INV(RAND(), LN(Hypothèses!$B$52), Hypothèses!$C$52)-Hypothèses!$E$52), Hypothèses!$D$52), 0)))*IF(C544&gt;=1,1,0)+((LOGNORM.INV(RAND(), LN(Hypothèses!$B$52), Hypothèses!$C$52)) - (MAX(MIN((LOGNORM.INV(RAND(), LN(Hypothèses!$B$52), Hypothèses!$C$52)-Hypothèses!$E$52), Hypothèses!$D$52), 0)))*IF(C544&gt;=2,1,0)+((LOGNORM.INV(RAND(), LN(Hypothèses!$B$52), Hypothèses!$C$52)) - (MAX(MIN((LOGNORM.INV(RAND(), LN(Hypothèses!$B$52), Hypothèses!$C$52)-Hypothèses!$E$52), Hypothèses!$D$52), 0)))*IF(C544&gt;=3,1,0)+((LOGNORM.INV(RAND(), LN(Hypothèses!$B$52), Hypothèses!$C$52)) - (MAX(MIN((LOGNORM.INV(RAND(), LN(Hypothèses!$B$52), Hypothèses!$C$52)-Hypothèses!$E$52), Hypothèses!$D$52), 0)))*IF(C544&gt;=4,1,0)</f>
        <v>0</v>
      </c>
      <c r="J544" s="7">
        <f>((LOGNORM.INV(RAND(), LN(Hypothèses!$B$53), Hypothèses!$C$53)) - (MAX(MIN((LOGNORM.INV(RAND(), LN(Hypothèses!$B$53), Hypothèses!$C$53)-Hypothèses!$E$53), Hypothèses!$D$53), 0)))*IF(D544&gt;=1,1,0)+((LOGNORM.INV(RAND(), LN(Hypothèses!$B$53), Hypothèses!$C$53)) - (MAX(MIN((LOGNORM.INV(RAND(), LN(Hypothèses!$B$53), Hypothèses!$C$53)-Hypothèses!$E$53), Hypothèses!$D$53), 0)))*IF(D544&gt;=2,1,0)+((LOGNORM.INV(RAND(), LN(Hypothèses!$B$53), Hypothèses!$C$53)) - (MAX(MIN((LOGNORM.INV(RAND(), LN(Hypothèses!$B$53), Hypothèses!$C$53)-Hypothèses!$E$53), Hypothèses!$D$53), 0)))*IF(D544&gt;=3,1,0)+((LOGNORM.INV(RAND(), LN(Hypothèses!$B$53), Hypothèses!$C$53)) - (MAX(MIN((LOGNORM.INV(RAND(), LN(Hypothèses!$B$53), Hypothèses!$C$53)-Hypothèses!$E$53), Hypothèses!$D$53), 0)))*IF(D544&gt;=4,1,0)</f>
        <v>0</v>
      </c>
      <c r="K544" s="7">
        <f>E544+F544+G544</f>
        <v>0</v>
      </c>
      <c r="L544" s="7">
        <f>H544+I544+J544</f>
        <v>0</v>
      </c>
      <c r="M544" s="7">
        <f>Simulateur!$G$20 + L544</f>
        <v>0</v>
      </c>
    </row>
    <row r="545" spans="1:13">
      <c r="A545" s="11">
        <v>544</v>
      </c>
      <c r="B545" s="11">
        <f>BINOM.INV(1000, (Hypothèses!$B$43*Hypothèses!$B$46)/1000, RAND())</f>
        <v>0</v>
      </c>
      <c r="C545" s="11">
        <f>BINOM.INV(1000, (Hypothèses!$B$43*Hypothèses!$B$47)/1000, RAND())</f>
        <v>0</v>
      </c>
      <c r="D545" s="11">
        <f>BINOM.INV(1000, (Hypothèses!$B$43*Hypothèses!$B$48)/1000, RAND())</f>
        <v>0</v>
      </c>
      <c r="E545" s="7">
        <f>(MAX(MIN((LOGNORM.INV(RAND(), LN(Hypothèses!$B$51), Hypothèses!$C$51)-Hypothèses!$E$51), Hypothèses!$D$51), 0))*IF(B545&gt;=1,1,0)+(MAX(MIN((LOGNORM.INV(RAND(), LN(Hypothèses!$B$51), Hypothèses!$C$51)-Hypothèses!$E$51), Hypothèses!$D$51), 0))*IF(B545&gt;=2,1,0)+(MAX(MIN((LOGNORM.INV(RAND(), LN(Hypothèses!$B$51), Hypothèses!$C$51)-Hypothèses!$E$51), Hypothèses!$D$51), 0))*IF(B545&gt;=3,1,0)+(MAX(MIN((LOGNORM.INV(RAND(), LN(Hypothèses!$B$51), Hypothèses!$C$51)-Hypothèses!$E$51), Hypothèses!$D$51), 0))*IF(B545&gt;=4,1,0)</f>
        <v>0</v>
      </c>
      <c r="F545" s="7">
        <f>(MAX(MIN((LOGNORM.INV(RAND(), LN(Hypothèses!$B$52), Hypothèses!$C$52)-Hypothèses!$E$52), Hypothèses!$D$52), 0))*IF(C545&gt;=1,1,0)+(MAX(MIN((LOGNORM.INV(RAND(), LN(Hypothèses!$B$52), Hypothèses!$C$52)-Hypothèses!$E$52), Hypothèses!$D$52), 0))*IF(C545&gt;=2,1,0)+(MAX(MIN((LOGNORM.INV(RAND(), LN(Hypothèses!$B$52), Hypothèses!$C$52)-Hypothèses!$E$52), Hypothèses!$D$52), 0))*IF(C545&gt;=3,1,0)+(MAX(MIN((LOGNORM.INV(RAND(), LN(Hypothèses!$B$52), Hypothèses!$C$52)-Hypothèses!$E$52), Hypothèses!$D$52), 0))*IF(C545&gt;=4,1,0)</f>
        <v>0</v>
      </c>
      <c r="G545" s="7">
        <f>(MAX(MIN((LOGNORM.INV(RAND(), LN(Hypothèses!$B$53), Hypothèses!$C$53)-Hypothèses!$E$53), Hypothèses!$D$53), 0))*IF(D545&gt;=1,1,0)+(MAX(MIN((LOGNORM.INV(RAND(), LN(Hypothèses!$B$53), Hypothèses!$C$53)-Hypothèses!$E$53), Hypothèses!$D$53), 0))*IF(D545&gt;=2,1,0)+(MAX(MIN((LOGNORM.INV(RAND(), LN(Hypothèses!$B$53), Hypothèses!$C$53)-Hypothèses!$E$53), Hypothèses!$D$53), 0))*IF(D545&gt;=3,1,0)+(MAX(MIN((LOGNORM.INV(RAND(), LN(Hypothèses!$B$53), Hypothèses!$C$53)-Hypothèses!$E$53), Hypothèses!$D$53), 0))*IF(D545&gt;=4,1,0)</f>
        <v>0</v>
      </c>
      <c r="H545" s="7">
        <f>((LOGNORM.INV(RAND(), LN(Hypothèses!$B$51), Hypothèses!$C$51)) - (MAX(MIN((LOGNORM.INV(RAND(), LN(Hypothèses!$B$51), Hypothèses!$C$51)-Hypothèses!$E$51), Hypothèses!$D$51), 0)))*IF(B545&gt;=1,1,0)+((LOGNORM.INV(RAND(), LN(Hypothèses!$B$51), Hypothèses!$C$51)) - (MAX(MIN((LOGNORM.INV(RAND(), LN(Hypothèses!$B$51), Hypothèses!$C$51)-Hypothèses!$E$51), Hypothèses!$D$51), 0)))*IF(B545&gt;=2,1,0)+((LOGNORM.INV(RAND(), LN(Hypothèses!$B$51), Hypothèses!$C$51)) - (MAX(MIN((LOGNORM.INV(RAND(), LN(Hypothèses!$B$51), Hypothèses!$C$51)-Hypothèses!$E$51), Hypothèses!$D$51), 0)))*IF(B545&gt;=3,1,0)+((LOGNORM.INV(RAND(), LN(Hypothèses!$B$51), Hypothèses!$C$51)) - (MAX(MIN((LOGNORM.INV(RAND(), LN(Hypothèses!$B$51), Hypothèses!$C$51)-Hypothèses!$E$51), Hypothèses!$D$51), 0)))*IF(B545&gt;=4,1,0)</f>
        <v>0</v>
      </c>
      <c r="I545" s="7">
        <f>((LOGNORM.INV(RAND(), LN(Hypothèses!$B$52), Hypothèses!$C$52)) - (MAX(MIN((LOGNORM.INV(RAND(), LN(Hypothèses!$B$52), Hypothèses!$C$52)-Hypothèses!$E$52), Hypothèses!$D$52), 0)))*IF(C545&gt;=1,1,0)+((LOGNORM.INV(RAND(), LN(Hypothèses!$B$52), Hypothèses!$C$52)) - (MAX(MIN((LOGNORM.INV(RAND(), LN(Hypothèses!$B$52), Hypothèses!$C$52)-Hypothèses!$E$52), Hypothèses!$D$52), 0)))*IF(C545&gt;=2,1,0)+((LOGNORM.INV(RAND(), LN(Hypothèses!$B$52), Hypothèses!$C$52)) - (MAX(MIN((LOGNORM.INV(RAND(), LN(Hypothèses!$B$52), Hypothèses!$C$52)-Hypothèses!$E$52), Hypothèses!$D$52), 0)))*IF(C545&gt;=3,1,0)+((LOGNORM.INV(RAND(), LN(Hypothèses!$B$52), Hypothèses!$C$52)) - (MAX(MIN((LOGNORM.INV(RAND(), LN(Hypothèses!$B$52), Hypothèses!$C$52)-Hypothèses!$E$52), Hypothèses!$D$52), 0)))*IF(C545&gt;=4,1,0)</f>
        <v>0</v>
      </c>
      <c r="J545" s="7">
        <f>((LOGNORM.INV(RAND(), LN(Hypothèses!$B$53), Hypothèses!$C$53)) - (MAX(MIN((LOGNORM.INV(RAND(), LN(Hypothèses!$B$53), Hypothèses!$C$53)-Hypothèses!$E$53), Hypothèses!$D$53), 0)))*IF(D545&gt;=1,1,0)+((LOGNORM.INV(RAND(), LN(Hypothèses!$B$53), Hypothèses!$C$53)) - (MAX(MIN((LOGNORM.INV(RAND(), LN(Hypothèses!$B$53), Hypothèses!$C$53)-Hypothèses!$E$53), Hypothèses!$D$53), 0)))*IF(D545&gt;=2,1,0)+((LOGNORM.INV(RAND(), LN(Hypothèses!$B$53), Hypothèses!$C$53)) - (MAX(MIN((LOGNORM.INV(RAND(), LN(Hypothèses!$B$53), Hypothèses!$C$53)-Hypothèses!$E$53), Hypothèses!$D$53), 0)))*IF(D545&gt;=3,1,0)+((LOGNORM.INV(RAND(), LN(Hypothèses!$B$53), Hypothèses!$C$53)) - (MAX(MIN((LOGNORM.INV(RAND(), LN(Hypothèses!$B$53), Hypothèses!$C$53)-Hypothèses!$E$53), Hypothèses!$D$53), 0)))*IF(D545&gt;=4,1,0)</f>
        <v>0</v>
      </c>
      <c r="K545" s="7">
        <f>E545+F545+G545</f>
        <v>0</v>
      </c>
      <c r="L545" s="7">
        <f>H545+I545+J545</f>
        <v>0</v>
      </c>
      <c r="M545" s="7">
        <f>Simulateur!$G$20 + L545</f>
        <v>0</v>
      </c>
    </row>
    <row r="546" spans="1:13">
      <c r="A546" s="11">
        <v>545</v>
      </c>
      <c r="B546" s="11">
        <f>BINOM.INV(1000, (Hypothèses!$B$43*Hypothèses!$B$46)/1000, RAND())</f>
        <v>0</v>
      </c>
      <c r="C546" s="11">
        <f>BINOM.INV(1000, (Hypothèses!$B$43*Hypothèses!$B$47)/1000, RAND())</f>
        <v>0</v>
      </c>
      <c r="D546" s="11">
        <f>BINOM.INV(1000, (Hypothèses!$B$43*Hypothèses!$B$48)/1000, RAND())</f>
        <v>0</v>
      </c>
      <c r="E546" s="7">
        <f>(MAX(MIN((LOGNORM.INV(RAND(), LN(Hypothèses!$B$51), Hypothèses!$C$51)-Hypothèses!$E$51), Hypothèses!$D$51), 0))*IF(B546&gt;=1,1,0)+(MAX(MIN((LOGNORM.INV(RAND(), LN(Hypothèses!$B$51), Hypothèses!$C$51)-Hypothèses!$E$51), Hypothèses!$D$51), 0))*IF(B546&gt;=2,1,0)+(MAX(MIN((LOGNORM.INV(RAND(), LN(Hypothèses!$B$51), Hypothèses!$C$51)-Hypothèses!$E$51), Hypothèses!$D$51), 0))*IF(B546&gt;=3,1,0)+(MAX(MIN((LOGNORM.INV(RAND(), LN(Hypothèses!$B$51), Hypothèses!$C$51)-Hypothèses!$E$51), Hypothèses!$D$51), 0))*IF(B546&gt;=4,1,0)</f>
        <v>0</v>
      </c>
      <c r="F546" s="7">
        <f>(MAX(MIN((LOGNORM.INV(RAND(), LN(Hypothèses!$B$52), Hypothèses!$C$52)-Hypothèses!$E$52), Hypothèses!$D$52), 0))*IF(C546&gt;=1,1,0)+(MAX(MIN((LOGNORM.INV(RAND(), LN(Hypothèses!$B$52), Hypothèses!$C$52)-Hypothèses!$E$52), Hypothèses!$D$52), 0))*IF(C546&gt;=2,1,0)+(MAX(MIN((LOGNORM.INV(RAND(), LN(Hypothèses!$B$52), Hypothèses!$C$52)-Hypothèses!$E$52), Hypothèses!$D$52), 0))*IF(C546&gt;=3,1,0)+(MAX(MIN((LOGNORM.INV(RAND(), LN(Hypothèses!$B$52), Hypothèses!$C$52)-Hypothèses!$E$52), Hypothèses!$D$52), 0))*IF(C546&gt;=4,1,0)</f>
        <v>0</v>
      </c>
      <c r="G546" s="7">
        <f>(MAX(MIN((LOGNORM.INV(RAND(), LN(Hypothèses!$B$53), Hypothèses!$C$53)-Hypothèses!$E$53), Hypothèses!$D$53), 0))*IF(D546&gt;=1,1,0)+(MAX(MIN((LOGNORM.INV(RAND(), LN(Hypothèses!$B$53), Hypothèses!$C$53)-Hypothèses!$E$53), Hypothèses!$D$53), 0))*IF(D546&gt;=2,1,0)+(MAX(MIN((LOGNORM.INV(RAND(), LN(Hypothèses!$B$53), Hypothèses!$C$53)-Hypothèses!$E$53), Hypothèses!$D$53), 0))*IF(D546&gt;=3,1,0)+(MAX(MIN((LOGNORM.INV(RAND(), LN(Hypothèses!$B$53), Hypothèses!$C$53)-Hypothèses!$E$53), Hypothèses!$D$53), 0))*IF(D546&gt;=4,1,0)</f>
        <v>0</v>
      </c>
      <c r="H546" s="7">
        <f>((LOGNORM.INV(RAND(), LN(Hypothèses!$B$51), Hypothèses!$C$51)) - (MAX(MIN((LOGNORM.INV(RAND(), LN(Hypothèses!$B$51), Hypothèses!$C$51)-Hypothèses!$E$51), Hypothèses!$D$51), 0)))*IF(B546&gt;=1,1,0)+((LOGNORM.INV(RAND(), LN(Hypothèses!$B$51), Hypothèses!$C$51)) - (MAX(MIN((LOGNORM.INV(RAND(), LN(Hypothèses!$B$51), Hypothèses!$C$51)-Hypothèses!$E$51), Hypothèses!$D$51), 0)))*IF(B546&gt;=2,1,0)+((LOGNORM.INV(RAND(), LN(Hypothèses!$B$51), Hypothèses!$C$51)) - (MAX(MIN((LOGNORM.INV(RAND(), LN(Hypothèses!$B$51), Hypothèses!$C$51)-Hypothèses!$E$51), Hypothèses!$D$51), 0)))*IF(B546&gt;=3,1,0)+((LOGNORM.INV(RAND(), LN(Hypothèses!$B$51), Hypothèses!$C$51)) - (MAX(MIN((LOGNORM.INV(RAND(), LN(Hypothèses!$B$51), Hypothèses!$C$51)-Hypothèses!$E$51), Hypothèses!$D$51), 0)))*IF(B546&gt;=4,1,0)</f>
        <v>0</v>
      </c>
      <c r="I546" s="7">
        <f>((LOGNORM.INV(RAND(), LN(Hypothèses!$B$52), Hypothèses!$C$52)) - (MAX(MIN((LOGNORM.INV(RAND(), LN(Hypothèses!$B$52), Hypothèses!$C$52)-Hypothèses!$E$52), Hypothèses!$D$52), 0)))*IF(C546&gt;=1,1,0)+((LOGNORM.INV(RAND(), LN(Hypothèses!$B$52), Hypothèses!$C$52)) - (MAX(MIN((LOGNORM.INV(RAND(), LN(Hypothèses!$B$52), Hypothèses!$C$52)-Hypothèses!$E$52), Hypothèses!$D$52), 0)))*IF(C546&gt;=2,1,0)+((LOGNORM.INV(RAND(), LN(Hypothèses!$B$52), Hypothèses!$C$52)) - (MAX(MIN((LOGNORM.INV(RAND(), LN(Hypothèses!$B$52), Hypothèses!$C$52)-Hypothèses!$E$52), Hypothèses!$D$52), 0)))*IF(C546&gt;=3,1,0)+((LOGNORM.INV(RAND(), LN(Hypothèses!$B$52), Hypothèses!$C$52)) - (MAX(MIN((LOGNORM.INV(RAND(), LN(Hypothèses!$B$52), Hypothèses!$C$52)-Hypothèses!$E$52), Hypothèses!$D$52), 0)))*IF(C546&gt;=4,1,0)</f>
        <v>0</v>
      </c>
      <c r="J546" s="7">
        <f>((LOGNORM.INV(RAND(), LN(Hypothèses!$B$53), Hypothèses!$C$53)) - (MAX(MIN((LOGNORM.INV(RAND(), LN(Hypothèses!$B$53), Hypothèses!$C$53)-Hypothèses!$E$53), Hypothèses!$D$53), 0)))*IF(D546&gt;=1,1,0)+((LOGNORM.INV(RAND(), LN(Hypothèses!$B$53), Hypothèses!$C$53)) - (MAX(MIN((LOGNORM.INV(RAND(), LN(Hypothèses!$B$53), Hypothèses!$C$53)-Hypothèses!$E$53), Hypothèses!$D$53), 0)))*IF(D546&gt;=2,1,0)+((LOGNORM.INV(RAND(), LN(Hypothèses!$B$53), Hypothèses!$C$53)) - (MAX(MIN((LOGNORM.INV(RAND(), LN(Hypothèses!$B$53), Hypothèses!$C$53)-Hypothèses!$E$53), Hypothèses!$D$53), 0)))*IF(D546&gt;=3,1,0)+((LOGNORM.INV(RAND(), LN(Hypothèses!$B$53), Hypothèses!$C$53)) - (MAX(MIN((LOGNORM.INV(RAND(), LN(Hypothèses!$B$53), Hypothèses!$C$53)-Hypothèses!$E$53), Hypothèses!$D$53), 0)))*IF(D546&gt;=4,1,0)</f>
        <v>0</v>
      </c>
      <c r="K546" s="7">
        <f>E546+F546+G546</f>
        <v>0</v>
      </c>
      <c r="L546" s="7">
        <f>H546+I546+J546</f>
        <v>0</v>
      </c>
      <c r="M546" s="7">
        <f>Simulateur!$G$20 + L546</f>
        <v>0</v>
      </c>
    </row>
    <row r="547" spans="1:13">
      <c r="A547" s="11">
        <v>546</v>
      </c>
      <c r="B547" s="11">
        <f>BINOM.INV(1000, (Hypothèses!$B$43*Hypothèses!$B$46)/1000, RAND())</f>
        <v>0</v>
      </c>
      <c r="C547" s="11">
        <f>BINOM.INV(1000, (Hypothèses!$B$43*Hypothèses!$B$47)/1000, RAND())</f>
        <v>0</v>
      </c>
      <c r="D547" s="11">
        <f>BINOM.INV(1000, (Hypothèses!$B$43*Hypothèses!$B$48)/1000, RAND())</f>
        <v>0</v>
      </c>
      <c r="E547" s="7">
        <f>(MAX(MIN((LOGNORM.INV(RAND(), LN(Hypothèses!$B$51), Hypothèses!$C$51)-Hypothèses!$E$51), Hypothèses!$D$51), 0))*IF(B547&gt;=1,1,0)+(MAX(MIN((LOGNORM.INV(RAND(), LN(Hypothèses!$B$51), Hypothèses!$C$51)-Hypothèses!$E$51), Hypothèses!$D$51), 0))*IF(B547&gt;=2,1,0)+(MAX(MIN((LOGNORM.INV(RAND(), LN(Hypothèses!$B$51), Hypothèses!$C$51)-Hypothèses!$E$51), Hypothèses!$D$51), 0))*IF(B547&gt;=3,1,0)+(MAX(MIN((LOGNORM.INV(RAND(), LN(Hypothèses!$B$51), Hypothèses!$C$51)-Hypothèses!$E$51), Hypothèses!$D$51), 0))*IF(B547&gt;=4,1,0)</f>
        <v>0</v>
      </c>
      <c r="F547" s="7">
        <f>(MAX(MIN((LOGNORM.INV(RAND(), LN(Hypothèses!$B$52), Hypothèses!$C$52)-Hypothèses!$E$52), Hypothèses!$D$52), 0))*IF(C547&gt;=1,1,0)+(MAX(MIN((LOGNORM.INV(RAND(), LN(Hypothèses!$B$52), Hypothèses!$C$52)-Hypothèses!$E$52), Hypothèses!$D$52), 0))*IF(C547&gt;=2,1,0)+(MAX(MIN((LOGNORM.INV(RAND(), LN(Hypothèses!$B$52), Hypothèses!$C$52)-Hypothèses!$E$52), Hypothèses!$D$52), 0))*IF(C547&gt;=3,1,0)+(MAX(MIN((LOGNORM.INV(RAND(), LN(Hypothèses!$B$52), Hypothèses!$C$52)-Hypothèses!$E$52), Hypothèses!$D$52), 0))*IF(C547&gt;=4,1,0)</f>
        <v>0</v>
      </c>
      <c r="G547" s="7">
        <f>(MAX(MIN((LOGNORM.INV(RAND(), LN(Hypothèses!$B$53), Hypothèses!$C$53)-Hypothèses!$E$53), Hypothèses!$D$53), 0))*IF(D547&gt;=1,1,0)+(MAX(MIN((LOGNORM.INV(RAND(), LN(Hypothèses!$B$53), Hypothèses!$C$53)-Hypothèses!$E$53), Hypothèses!$D$53), 0))*IF(D547&gt;=2,1,0)+(MAX(MIN((LOGNORM.INV(RAND(), LN(Hypothèses!$B$53), Hypothèses!$C$53)-Hypothèses!$E$53), Hypothèses!$D$53), 0))*IF(D547&gt;=3,1,0)+(MAX(MIN((LOGNORM.INV(RAND(), LN(Hypothèses!$B$53), Hypothèses!$C$53)-Hypothèses!$E$53), Hypothèses!$D$53), 0))*IF(D547&gt;=4,1,0)</f>
        <v>0</v>
      </c>
      <c r="H547" s="7">
        <f>((LOGNORM.INV(RAND(), LN(Hypothèses!$B$51), Hypothèses!$C$51)) - (MAX(MIN((LOGNORM.INV(RAND(), LN(Hypothèses!$B$51), Hypothèses!$C$51)-Hypothèses!$E$51), Hypothèses!$D$51), 0)))*IF(B547&gt;=1,1,0)+((LOGNORM.INV(RAND(), LN(Hypothèses!$B$51), Hypothèses!$C$51)) - (MAX(MIN((LOGNORM.INV(RAND(), LN(Hypothèses!$B$51), Hypothèses!$C$51)-Hypothèses!$E$51), Hypothèses!$D$51), 0)))*IF(B547&gt;=2,1,0)+((LOGNORM.INV(RAND(), LN(Hypothèses!$B$51), Hypothèses!$C$51)) - (MAX(MIN((LOGNORM.INV(RAND(), LN(Hypothèses!$B$51), Hypothèses!$C$51)-Hypothèses!$E$51), Hypothèses!$D$51), 0)))*IF(B547&gt;=3,1,0)+((LOGNORM.INV(RAND(), LN(Hypothèses!$B$51), Hypothèses!$C$51)) - (MAX(MIN((LOGNORM.INV(RAND(), LN(Hypothèses!$B$51), Hypothèses!$C$51)-Hypothèses!$E$51), Hypothèses!$D$51), 0)))*IF(B547&gt;=4,1,0)</f>
        <v>0</v>
      </c>
      <c r="I547" s="7">
        <f>((LOGNORM.INV(RAND(), LN(Hypothèses!$B$52), Hypothèses!$C$52)) - (MAX(MIN((LOGNORM.INV(RAND(), LN(Hypothèses!$B$52), Hypothèses!$C$52)-Hypothèses!$E$52), Hypothèses!$D$52), 0)))*IF(C547&gt;=1,1,0)+((LOGNORM.INV(RAND(), LN(Hypothèses!$B$52), Hypothèses!$C$52)) - (MAX(MIN((LOGNORM.INV(RAND(), LN(Hypothèses!$B$52), Hypothèses!$C$52)-Hypothèses!$E$52), Hypothèses!$D$52), 0)))*IF(C547&gt;=2,1,0)+((LOGNORM.INV(RAND(), LN(Hypothèses!$B$52), Hypothèses!$C$52)) - (MAX(MIN((LOGNORM.INV(RAND(), LN(Hypothèses!$B$52), Hypothèses!$C$52)-Hypothèses!$E$52), Hypothèses!$D$52), 0)))*IF(C547&gt;=3,1,0)+((LOGNORM.INV(RAND(), LN(Hypothèses!$B$52), Hypothèses!$C$52)) - (MAX(MIN((LOGNORM.INV(RAND(), LN(Hypothèses!$B$52), Hypothèses!$C$52)-Hypothèses!$E$52), Hypothèses!$D$52), 0)))*IF(C547&gt;=4,1,0)</f>
        <v>0</v>
      </c>
      <c r="J547" s="7">
        <f>((LOGNORM.INV(RAND(), LN(Hypothèses!$B$53), Hypothèses!$C$53)) - (MAX(MIN((LOGNORM.INV(RAND(), LN(Hypothèses!$B$53), Hypothèses!$C$53)-Hypothèses!$E$53), Hypothèses!$D$53), 0)))*IF(D547&gt;=1,1,0)+((LOGNORM.INV(RAND(), LN(Hypothèses!$B$53), Hypothèses!$C$53)) - (MAX(MIN((LOGNORM.INV(RAND(), LN(Hypothèses!$B$53), Hypothèses!$C$53)-Hypothèses!$E$53), Hypothèses!$D$53), 0)))*IF(D547&gt;=2,1,0)+((LOGNORM.INV(RAND(), LN(Hypothèses!$B$53), Hypothèses!$C$53)) - (MAX(MIN((LOGNORM.INV(RAND(), LN(Hypothèses!$B$53), Hypothèses!$C$53)-Hypothèses!$E$53), Hypothèses!$D$53), 0)))*IF(D547&gt;=3,1,0)+((LOGNORM.INV(RAND(), LN(Hypothèses!$B$53), Hypothèses!$C$53)) - (MAX(MIN((LOGNORM.INV(RAND(), LN(Hypothèses!$B$53), Hypothèses!$C$53)-Hypothèses!$E$53), Hypothèses!$D$53), 0)))*IF(D547&gt;=4,1,0)</f>
        <v>0</v>
      </c>
      <c r="K547" s="7">
        <f>E547+F547+G547</f>
        <v>0</v>
      </c>
      <c r="L547" s="7">
        <f>H547+I547+J547</f>
        <v>0</v>
      </c>
      <c r="M547" s="7">
        <f>Simulateur!$G$20 + L547</f>
        <v>0</v>
      </c>
    </row>
    <row r="548" spans="1:13">
      <c r="A548" s="11">
        <v>547</v>
      </c>
      <c r="B548" s="11">
        <f>BINOM.INV(1000, (Hypothèses!$B$43*Hypothèses!$B$46)/1000, RAND())</f>
        <v>0</v>
      </c>
      <c r="C548" s="11">
        <f>BINOM.INV(1000, (Hypothèses!$B$43*Hypothèses!$B$47)/1000, RAND())</f>
        <v>0</v>
      </c>
      <c r="D548" s="11">
        <f>BINOM.INV(1000, (Hypothèses!$B$43*Hypothèses!$B$48)/1000, RAND())</f>
        <v>0</v>
      </c>
      <c r="E548" s="7">
        <f>(MAX(MIN((LOGNORM.INV(RAND(), LN(Hypothèses!$B$51), Hypothèses!$C$51)-Hypothèses!$E$51), Hypothèses!$D$51), 0))*IF(B548&gt;=1,1,0)+(MAX(MIN((LOGNORM.INV(RAND(), LN(Hypothèses!$B$51), Hypothèses!$C$51)-Hypothèses!$E$51), Hypothèses!$D$51), 0))*IF(B548&gt;=2,1,0)+(MAX(MIN((LOGNORM.INV(RAND(), LN(Hypothèses!$B$51), Hypothèses!$C$51)-Hypothèses!$E$51), Hypothèses!$D$51), 0))*IF(B548&gt;=3,1,0)+(MAX(MIN((LOGNORM.INV(RAND(), LN(Hypothèses!$B$51), Hypothèses!$C$51)-Hypothèses!$E$51), Hypothèses!$D$51), 0))*IF(B548&gt;=4,1,0)</f>
        <v>0</v>
      </c>
      <c r="F548" s="7">
        <f>(MAX(MIN((LOGNORM.INV(RAND(), LN(Hypothèses!$B$52), Hypothèses!$C$52)-Hypothèses!$E$52), Hypothèses!$D$52), 0))*IF(C548&gt;=1,1,0)+(MAX(MIN((LOGNORM.INV(RAND(), LN(Hypothèses!$B$52), Hypothèses!$C$52)-Hypothèses!$E$52), Hypothèses!$D$52), 0))*IF(C548&gt;=2,1,0)+(MAX(MIN((LOGNORM.INV(RAND(), LN(Hypothèses!$B$52), Hypothèses!$C$52)-Hypothèses!$E$52), Hypothèses!$D$52), 0))*IF(C548&gt;=3,1,0)+(MAX(MIN((LOGNORM.INV(RAND(), LN(Hypothèses!$B$52), Hypothèses!$C$52)-Hypothèses!$E$52), Hypothèses!$D$52), 0))*IF(C548&gt;=4,1,0)</f>
        <v>0</v>
      </c>
      <c r="G548" s="7">
        <f>(MAX(MIN((LOGNORM.INV(RAND(), LN(Hypothèses!$B$53), Hypothèses!$C$53)-Hypothèses!$E$53), Hypothèses!$D$53), 0))*IF(D548&gt;=1,1,0)+(MAX(MIN((LOGNORM.INV(RAND(), LN(Hypothèses!$B$53), Hypothèses!$C$53)-Hypothèses!$E$53), Hypothèses!$D$53), 0))*IF(D548&gt;=2,1,0)+(MAX(MIN((LOGNORM.INV(RAND(), LN(Hypothèses!$B$53), Hypothèses!$C$53)-Hypothèses!$E$53), Hypothèses!$D$53), 0))*IF(D548&gt;=3,1,0)+(MAX(MIN((LOGNORM.INV(RAND(), LN(Hypothèses!$B$53), Hypothèses!$C$53)-Hypothèses!$E$53), Hypothèses!$D$53), 0))*IF(D548&gt;=4,1,0)</f>
        <v>0</v>
      </c>
      <c r="H548" s="7">
        <f>((LOGNORM.INV(RAND(), LN(Hypothèses!$B$51), Hypothèses!$C$51)) - (MAX(MIN((LOGNORM.INV(RAND(), LN(Hypothèses!$B$51), Hypothèses!$C$51)-Hypothèses!$E$51), Hypothèses!$D$51), 0)))*IF(B548&gt;=1,1,0)+((LOGNORM.INV(RAND(), LN(Hypothèses!$B$51), Hypothèses!$C$51)) - (MAX(MIN((LOGNORM.INV(RAND(), LN(Hypothèses!$B$51), Hypothèses!$C$51)-Hypothèses!$E$51), Hypothèses!$D$51), 0)))*IF(B548&gt;=2,1,0)+((LOGNORM.INV(RAND(), LN(Hypothèses!$B$51), Hypothèses!$C$51)) - (MAX(MIN((LOGNORM.INV(RAND(), LN(Hypothèses!$B$51), Hypothèses!$C$51)-Hypothèses!$E$51), Hypothèses!$D$51), 0)))*IF(B548&gt;=3,1,0)+((LOGNORM.INV(RAND(), LN(Hypothèses!$B$51), Hypothèses!$C$51)) - (MAX(MIN((LOGNORM.INV(RAND(), LN(Hypothèses!$B$51), Hypothèses!$C$51)-Hypothèses!$E$51), Hypothèses!$D$51), 0)))*IF(B548&gt;=4,1,0)</f>
        <v>0</v>
      </c>
      <c r="I548" s="7">
        <f>((LOGNORM.INV(RAND(), LN(Hypothèses!$B$52), Hypothèses!$C$52)) - (MAX(MIN((LOGNORM.INV(RAND(), LN(Hypothèses!$B$52), Hypothèses!$C$52)-Hypothèses!$E$52), Hypothèses!$D$52), 0)))*IF(C548&gt;=1,1,0)+((LOGNORM.INV(RAND(), LN(Hypothèses!$B$52), Hypothèses!$C$52)) - (MAX(MIN((LOGNORM.INV(RAND(), LN(Hypothèses!$B$52), Hypothèses!$C$52)-Hypothèses!$E$52), Hypothèses!$D$52), 0)))*IF(C548&gt;=2,1,0)+((LOGNORM.INV(RAND(), LN(Hypothèses!$B$52), Hypothèses!$C$52)) - (MAX(MIN((LOGNORM.INV(RAND(), LN(Hypothèses!$B$52), Hypothèses!$C$52)-Hypothèses!$E$52), Hypothèses!$D$52), 0)))*IF(C548&gt;=3,1,0)+((LOGNORM.INV(RAND(), LN(Hypothèses!$B$52), Hypothèses!$C$52)) - (MAX(MIN((LOGNORM.INV(RAND(), LN(Hypothèses!$B$52), Hypothèses!$C$52)-Hypothèses!$E$52), Hypothèses!$D$52), 0)))*IF(C548&gt;=4,1,0)</f>
        <v>0</v>
      </c>
      <c r="J548" s="7">
        <f>((LOGNORM.INV(RAND(), LN(Hypothèses!$B$53), Hypothèses!$C$53)) - (MAX(MIN((LOGNORM.INV(RAND(), LN(Hypothèses!$B$53), Hypothèses!$C$53)-Hypothèses!$E$53), Hypothèses!$D$53), 0)))*IF(D548&gt;=1,1,0)+((LOGNORM.INV(RAND(), LN(Hypothèses!$B$53), Hypothèses!$C$53)) - (MAX(MIN((LOGNORM.INV(RAND(), LN(Hypothèses!$B$53), Hypothèses!$C$53)-Hypothèses!$E$53), Hypothèses!$D$53), 0)))*IF(D548&gt;=2,1,0)+((LOGNORM.INV(RAND(), LN(Hypothèses!$B$53), Hypothèses!$C$53)) - (MAX(MIN((LOGNORM.INV(RAND(), LN(Hypothèses!$B$53), Hypothèses!$C$53)-Hypothèses!$E$53), Hypothèses!$D$53), 0)))*IF(D548&gt;=3,1,0)+((LOGNORM.INV(RAND(), LN(Hypothèses!$B$53), Hypothèses!$C$53)) - (MAX(MIN((LOGNORM.INV(RAND(), LN(Hypothèses!$B$53), Hypothèses!$C$53)-Hypothèses!$E$53), Hypothèses!$D$53), 0)))*IF(D548&gt;=4,1,0)</f>
        <v>0</v>
      </c>
      <c r="K548" s="7">
        <f>E548+F548+G548</f>
        <v>0</v>
      </c>
      <c r="L548" s="7">
        <f>H548+I548+J548</f>
        <v>0</v>
      </c>
      <c r="M548" s="7">
        <f>Simulateur!$G$20 + L548</f>
        <v>0</v>
      </c>
    </row>
    <row r="549" spans="1:13">
      <c r="A549" s="11">
        <v>548</v>
      </c>
      <c r="B549" s="11">
        <f>BINOM.INV(1000, (Hypothèses!$B$43*Hypothèses!$B$46)/1000, RAND())</f>
        <v>0</v>
      </c>
      <c r="C549" s="11">
        <f>BINOM.INV(1000, (Hypothèses!$B$43*Hypothèses!$B$47)/1000, RAND())</f>
        <v>0</v>
      </c>
      <c r="D549" s="11">
        <f>BINOM.INV(1000, (Hypothèses!$B$43*Hypothèses!$B$48)/1000, RAND())</f>
        <v>0</v>
      </c>
      <c r="E549" s="7">
        <f>(MAX(MIN((LOGNORM.INV(RAND(), LN(Hypothèses!$B$51), Hypothèses!$C$51)-Hypothèses!$E$51), Hypothèses!$D$51), 0))*IF(B549&gt;=1,1,0)+(MAX(MIN((LOGNORM.INV(RAND(), LN(Hypothèses!$B$51), Hypothèses!$C$51)-Hypothèses!$E$51), Hypothèses!$D$51), 0))*IF(B549&gt;=2,1,0)+(MAX(MIN((LOGNORM.INV(RAND(), LN(Hypothèses!$B$51), Hypothèses!$C$51)-Hypothèses!$E$51), Hypothèses!$D$51), 0))*IF(B549&gt;=3,1,0)+(MAX(MIN((LOGNORM.INV(RAND(), LN(Hypothèses!$B$51), Hypothèses!$C$51)-Hypothèses!$E$51), Hypothèses!$D$51), 0))*IF(B549&gt;=4,1,0)</f>
        <v>0</v>
      </c>
      <c r="F549" s="7">
        <f>(MAX(MIN((LOGNORM.INV(RAND(), LN(Hypothèses!$B$52), Hypothèses!$C$52)-Hypothèses!$E$52), Hypothèses!$D$52), 0))*IF(C549&gt;=1,1,0)+(MAX(MIN((LOGNORM.INV(RAND(), LN(Hypothèses!$B$52), Hypothèses!$C$52)-Hypothèses!$E$52), Hypothèses!$D$52), 0))*IF(C549&gt;=2,1,0)+(MAX(MIN((LOGNORM.INV(RAND(), LN(Hypothèses!$B$52), Hypothèses!$C$52)-Hypothèses!$E$52), Hypothèses!$D$52), 0))*IF(C549&gt;=3,1,0)+(MAX(MIN((LOGNORM.INV(RAND(), LN(Hypothèses!$B$52), Hypothèses!$C$52)-Hypothèses!$E$52), Hypothèses!$D$52), 0))*IF(C549&gt;=4,1,0)</f>
        <v>0</v>
      </c>
      <c r="G549" s="7">
        <f>(MAX(MIN((LOGNORM.INV(RAND(), LN(Hypothèses!$B$53), Hypothèses!$C$53)-Hypothèses!$E$53), Hypothèses!$D$53), 0))*IF(D549&gt;=1,1,0)+(MAX(MIN((LOGNORM.INV(RAND(), LN(Hypothèses!$B$53), Hypothèses!$C$53)-Hypothèses!$E$53), Hypothèses!$D$53), 0))*IF(D549&gt;=2,1,0)+(MAX(MIN((LOGNORM.INV(RAND(), LN(Hypothèses!$B$53), Hypothèses!$C$53)-Hypothèses!$E$53), Hypothèses!$D$53), 0))*IF(D549&gt;=3,1,0)+(MAX(MIN((LOGNORM.INV(RAND(), LN(Hypothèses!$B$53), Hypothèses!$C$53)-Hypothèses!$E$53), Hypothèses!$D$53), 0))*IF(D549&gt;=4,1,0)</f>
        <v>0</v>
      </c>
      <c r="H549" s="7">
        <f>((LOGNORM.INV(RAND(), LN(Hypothèses!$B$51), Hypothèses!$C$51)) - (MAX(MIN((LOGNORM.INV(RAND(), LN(Hypothèses!$B$51), Hypothèses!$C$51)-Hypothèses!$E$51), Hypothèses!$D$51), 0)))*IF(B549&gt;=1,1,0)+((LOGNORM.INV(RAND(), LN(Hypothèses!$B$51), Hypothèses!$C$51)) - (MAX(MIN((LOGNORM.INV(RAND(), LN(Hypothèses!$B$51), Hypothèses!$C$51)-Hypothèses!$E$51), Hypothèses!$D$51), 0)))*IF(B549&gt;=2,1,0)+((LOGNORM.INV(RAND(), LN(Hypothèses!$B$51), Hypothèses!$C$51)) - (MAX(MIN((LOGNORM.INV(RAND(), LN(Hypothèses!$B$51), Hypothèses!$C$51)-Hypothèses!$E$51), Hypothèses!$D$51), 0)))*IF(B549&gt;=3,1,0)+((LOGNORM.INV(RAND(), LN(Hypothèses!$B$51), Hypothèses!$C$51)) - (MAX(MIN((LOGNORM.INV(RAND(), LN(Hypothèses!$B$51), Hypothèses!$C$51)-Hypothèses!$E$51), Hypothèses!$D$51), 0)))*IF(B549&gt;=4,1,0)</f>
        <v>0</v>
      </c>
      <c r="I549" s="7">
        <f>((LOGNORM.INV(RAND(), LN(Hypothèses!$B$52), Hypothèses!$C$52)) - (MAX(MIN((LOGNORM.INV(RAND(), LN(Hypothèses!$B$52), Hypothèses!$C$52)-Hypothèses!$E$52), Hypothèses!$D$52), 0)))*IF(C549&gt;=1,1,0)+((LOGNORM.INV(RAND(), LN(Hypothèses!$B$52), Hypothèses!$C$52)) - (MAX(MIN((LOGNORM.INV(RAND(), LN(Hypothèses!$B$52), Hypothèses!$C$52)-Hypothèses!$E$52), Hypothèses!$D$52), 0)))*IF(C549&gt;=2,1,0)+((LOGNORM.INV(RAND(), LN(Hypothèses!$B$52), Hypothèses!$C$52)) - (MAX(MIN((LOGNORM.INV(RAND(), LN(Hypothèses!$B$52), Hypothèses!$C$52)-Hypothèses!$E$52), Hypothèses!$D$52), 0)))*IF(C549&gt;=3,1,0)+((LOGNORM.INV(RAND(), LN(Hypothèses!$B$52), Hypothèses!$C$52)) - (MAX(MIN((LOGNORM.INV(RAND(), LN(Hypothèses!$B$52), Hypothèses!$C$52)-Hypothèses!$E$52), Hypothèses!$D$52), 0)))*IF(C549&gt;=4,1,0)</f>
        <v>0</v>
      </c>
      <c r="J549" s="7">
        <f>((LOGNORM.INV(RAND(), LN(Hypothèses!$B$53), Hypothèses!$C$53)) - (MAX(MIN((LOGNORM.INV(RAND(), LN(Hypothèses!$B$53), Hypothèses!$C$53)-Hypothèses!$E$53), Hypothèses!$D$53), 0)))*IF(D549&gt;=1,1,0)+((LOGNORM.INV(RAND(), LN(Hypothèses!$B$53), Hypothèses!$C$53)) - (MAX(MIN((LOGNORM.INV(RAND(), LN(Hypothèses!$B$53), Hypothèses!$C$53)-Hypothèses!$E$53), Hypothèses!$D$53), 0)))*IF(D549&gt;=2,1,0)+((LOGNORM.INV(RAND(), LN(Hypothèses!$B$53), Hypothèses!$C$53)) - (MAX(MIN((LOGNORM.INV(RAND(), LN(Hypothèses!$B$53), Hypothèses!$C$53)-Hypothèses!$E$53), Hypothèses!$D$53), 0)))*IF(D549&gt;=3,1,0)+((LOGNORM.INV(RAND(), LN(Hypothèses!$B$53), Hypothèses!$C$53)) - (MAX(MIN((LOGNORM.INV(RAND(), LN(Hypothèses!$B$53), Hypothèses!$C$53)-Hypothèses!$E$53), Hypothèses!$D$53), 0)))*IF(D549&gt;=4,1,0)</f>
        <v>0</v>
      </c>
      <c r="K549" s="7">
        <f>E549+F549+G549</f>
        <v>0</v>
      </c>
      <c r="L549" s="7">
        <f>H549+I549+J549</f>
        <v>0</v>
      </c>
      <c r="M549" s="7">
        <f>Simulateur!$G$20 + L549</f>
        <v>0</v>
      </c>
    </row>
    <row r="550" spans="1:13">
      <c r="A550" s="11">
        <v>549</v>
      </c>
      <c r="B550" s="11">
        <f>BINOM.INV(1000, (Hypothèses!$B$43*Hypothèses!$B$46)/1000, RAND())</f>
        <v>0</v>
      </c>
      <c r="C550" s="11">
        <f>BINOM.INV(1000, (Hypothèses!$B$43*Hypothèses!$B$47)/1000, RAND())</f>
        <v>0</v>
      </c>
      <c r="D550" s="11">
        <f>BINOM.INV(1000, (Hypothèses!$B$43*Hypothèses!$B$48)/1000, RAND())</f>
        <v>0</v>
      </c>
      <c r="E550" s="7">
        <f>(MAX(MIN((LOGNORM.INV(RAND(), LN(Hypothèses!$B$51), Hypothèses!$C$51)-Hypothèses!$E$51), Hypothèses!$D$51), 0))*IF(B550&gt;=1,1,0)+(MAX(MIN((LOGNORM.INV(RAND(), LN(Hypothèses!$B$51), Hypothèses!$C$51)-Hypothèses!$E$51), Hypothèses!$D$51), 0))*IF(B550&gt;=2,1,0)+(MAX(MIN((LOGNORM.INV(RAND(), LN(Hypothèses!$B$51), Hypothèses!$C$51)-Hypothèses!$E$51), Hypothèses!$D$51), 0))*IF(B550&gt;=3,1,0)+(MAX(MIN((LOGNORM.INV(RAND(), LN(Hypothèses!$B$51), Hypothèses!$C$51)-Hypothèses!$E$51), Hypothèses!$D$51), 0))*IF(B550&gt;=4,1,0)</f>
        <v>0</v>
      </c>
      <c r="F550" s="7">
        <f>(MAX(MIN((LOGNORM.INV(RAND(), LN(Hypothèses!$B$52), Hypothèses!$C$52)-Hypothèses!$E$52), Hypothèses!$D$52), 0))*IF(C550&gt;=1,1,0)+(MAX(MIN((LOGNORM.INV(RAND(), LN(Hypothèses!$B$52), Hypothèses!$C$52)-Hypothèses!$E$52), Hypothèses!$D$52), 0))*IF(C550&gt;=2,1,0)+(MAX(MIN((LOGNORM.INV(RAND(), LN(Hypothèses!$B$52), Hypothèses!$C$52)-Hypothèses!$E$52), Hypothèses!$D$52), 0))*IF(C550&gt;=3,1,0)+(MAX(MIN((LOGNORM.INV(RAND(), LN(Hypothèses!$B$52), Hypothèses!$C$52)-Hypothèses!$E$52), Hypothèses!$D$52), 0))*IF(C550&gt;=4,1,0)</f>
        <v>0</v>
      </c>
      <c r="G550" s="7">
        <f>(MAX(MIN((LOGNORM.INV(RAND(), LN(Hypothèses!$B$53), Hypothèses!$C$53)-Hypothèses!$E$53), Hypothèses!$D$53), 0))*IF(D550&gt;=1,1,0)+(MAX(MIN((LOGNORM.INV(RAND(), LN(Hypothèses!$B$53), Hypothèses!$C$53)-Hypothèses!$E$53), Hypothèses!$D$53), 0))*IF(D550&gt;=2,1,0)+(MAX(MIN((LOGNORM.INV(RAND(), LN(Hypothèses!$B$53), Hypothèses!$C$53)-Hypothèses!$E$53), Hypothèses!$D$53), 0))*IF(D550&gt;=3,1,0)+(MAX(MIN((LOGNORM.INV(RAND(), LN(Hypothèses!$B$53), Hypothèses!$C$53)-Hypothèses!$E$53), Hypothèses!$D$53), 0))*IF(D550&gt;=4,1,0)</f>
        <v>0</v>
      </c>
      <c r="H550" s="7">
        <f>((LOGNORM.INV(RAND(), LN(Hypothèses!$B$51), Hypothèses!$C$51)) - (MAX(MIN((LOGNORM.INV(RAND(), LN(Hypothèses!$B$51), Hypothèses!$C$51)-Hypothèses!$E$51), Hypothèses!$D$51), 0)))*IF(B550&gt;=1,1,0)+((LOGNORM.INV(RAND(), LN(Hypothèses!$B$51), Hypothèses!$C$51)) - (MAX(MIN((LOGNORM.INV(RAND(), LN(Hypothèses!$B$51), Hypothèses!$C$51)-Hypothèses!$E$51), Hypothèses!$D$51), 0)))*IF(B550&gt;=2,1,0)+((LOGNORM.INV(RAND(), LN(Hypothèses!$B$51), Hypothèses!$C$51)) - (MAX(MIN((LOGNORM.INV(RAND(), LN(Hypothèses!$B$51), Hypothèses!$C$51)-Hypothèses!$E$51), Hypothèses!$D$51), 0)))*IF(B550&gt;=3,1,0)+((LOGNORM.INV(RAND(), LN(Hypothèses!$B$51), Hypothèses!$C$51)) - (MAX(MIN((LOGNORM.INV(RAND(), LN(Hypothèses!$B$51), Hypothèses!$C$51)-Hypothèses!$E$51), Hypothèses!$D$51), 0)))*IF(B550&gt;=4,1,0)</f>
        <v>0</v>
      </c>
      <c r="I550" s="7">
        <f>((LOGNORM.INV(RAND(), LN(Hypothèses!$B$52), Hypothèses!$C$52)) - (MAX(MIN((LOGNORM.INV(RAND(), LN(Hypothèses!$B$52), Hypothèses!$C$52)-Hypothèses!$E$52), Hypothèses!$D$52), 0)))*IF(C550&gt;=1,1,0)+((LOGNORM.INV(RAND(), LN(Hypothèses!$B$52), Hypothèses!$C$52)) - (MAX(MIN((LOGNORM.INV(RAND(), LN(Hypothèses!$B$52), Hypothèses!$C$52)-Hypothèses!$E$52), Hypothèses!$D$52), 0)))*IF(C550&gt;=2,1,0)+((LOGNORM.INV(RAND(), LN(Hypothèses!$B$52), Hypothèses!$C$52)) - (MAX(MIN((LOGNORM.INV(RAND(), LN(Hypothèses!$B$52), Hypothèses!$C$52)-Hypothèses!$E$52), Hypothèses!$D$52), 0)))*IF(C550&gt;=3,1,0)+((LOGNORM.INV(RAND(), LN(Hypothèses!$B$52), Hypothèses!$C$52)) - (MAX(MIN((LOGNORM.INV(RAND(), LN(Hypothèses!$B$52), Hypothèses!$C$52)-Hypothèses!$E$52), Hypothèses!$D$52), 0)))*IF(C550&gt;=4,1,0)</f>
        <v>0</v>
      </c>
      <c r="J550" s="7">
        <f>((LOGNORM.INV(RAND(), LN(Hypothèses!$B$53), Hypothèses!$C$53)) - (MAX(MIN((LOGNORM.INV(RAND(), LN(Hypothèses!$B$53), Hypothèses!$C$53)-Hypothèses!$E$53), Hypothèses!$D$53), 0)))*IF(D550&gt;=1,1,0)+((LOGNORM.INV(RAND(), LN(Hypothèses!$B$53), Hypothèses!$C$53)) - (MAX(MIN((LOGNORM.INV(RAND(), LN(Hypothèses!$B$53), Hypothèses!$C$53)-Hypothèses!$E$53), Hypothèses!$D$53), 0)))*IF(D550&gt;=2,1,0)+((LOGNORM.INV(RAND(), LN(Hypothèses!$B$53), Hypothèses!$C$53)) - (MAX(MIN((LOGNORM.INV(RAND(), LN(Hypothèses!$B$53), Hypothèses!$C$53)-Hypothèses!$E$53), Hypothèses!$D$53), 0)))*IF(D550&gt;=3,1,0)+((LOGNORM.INV(RAND(), LN(Hypothèses!$B$53), Hypothèses!$C$53)) - (MAX(MIN((LOGNORM.INV(RAND(), LN(Hypothèses!$B$53), Hypothèses!$C$53)-Hypothèses!$E$53), Hypothèses!$D$53), 0)))*IF(D550&gt;=4,1,0)</f>
        <v>0</v>
      </c>
      <c r="K550" s="7">
        <f>E550+F550+G550</f>
        <v>0</v>
      </c>
      <c r="L550" s="7">
        <f>H550+I550+J550</f>
        <v>0</v>
      </c>
      <c r="M550" s="7">
        <f>Simulateur!$G$20 + L550</f>
        <v>0</v>
      </c>
    </row>
    <row r="551" spans="1:13">
      <c r="A551" s="11">
        <v>550</v>
      </c>
      <c r="B551" s="11">
        <f>BINOM.INV(1000, (Hypothèses!$B$43*Hypothèses!$B$46)/1000, RAND())</f>
        <v>0</v>
      </c>
      <c r="C551" s="11">
        <f>BINOM.INV(1000, (Hypothèses!$B$43*Hypothèses!$B$47)/1000, RAND())</f>
        <v>0</v>
      </c>
      <c r="D551" s="11">
        <f>BINOM.INV(1000, (Hypothèses!$B$43*Hypothèses!$B$48)/1000, RAND())</f>
        <v>0</v>
      </c>
      <c r="E551" s="7">
        <f>(MAX(MIN((LOGNORM.INV(RAND(), LN(Hypothèses!$B$51), Hypothèses!$C$51)-Hypothèses!$E$51), Hypothèses!$D$51), 0))*IF(B551&gt;=1,1,0)+(MAX(MIN((LOGNORM.INV(RAND(), LN(Hypothèses!$B$51), Hypothèses!$C$51)-Hypothèses!$E$51), Hypothèses!$D$51), 0))*IF(B551&gt;=2,1,0)+(MAX(MIN((LOGNORM.INV(RAND(), LN(Hypothèses!$B$51), Hypothèses!$C$51)-Hypothèses!$E$51), Hypothèses!$D$51), 0))*IF(B551&gt;=3,1,0)+(MAX(MIN((LOGNORM.INV(RAND(), LN(Hypothèses!$B$51), Hypothèses!$C$51)-Hypothèses!$E$51), Hypothèses!$D$51), 0))*IF(B551&gt;=4,1,0)</f>
        <v>0</v>
      </c>
      <c r="F551" s="7">
        <f>(MAX(MIN((LOGNORM.INV(RAND(), LN(Hypothèses!$B$52), Hypothèses!$C$52)-Hypothèses!$E$52), Hypothèses!$D$52), 0))*IF(C551&gt;=1,1,0)+(MAX(MIN((LOGNORM.INV(RAND(), LN(Hypothèses!$B$52), Hypothèses!$C$52)-Hypothèses!$E$52), Hypothèses!$D$52), 0))*IF(C551&gt;=2,1,0)+(MAX(MIN((LOGNORM.INV(RAND(), LN(Hypothèses!$B$52), Hypothèses!$C$52)-Hypothèses!$E$52), Hypothèses!$D$52), 0))*IF(C551&gt;=3,1,0)+(MAX(MIN((LOGNORM.INV(RAND(), LN(Hypothèses!$B$52), Hypothèses!$C$52)-Hypothèses!$E$52), Hypothèses!$D$52), 0))*IF(C551&gt;=4,1,0)</f>
        <v>0</v>
      </c>
      <c r="G551" s="7">
        <f>(MAX(MIN((LOGNORM.INV(RAND(), LN(Hypothèses!$B$53), Hypothèses!$C$53)-Hypothèses!$E$53), Hypothèses!$D$53), 0))*IF(D551&gt;=1,1,0)+(MAX(MIN((LOGNORM.INV(RAND(), LN(Hypothèses!$B$53), Hypothèses!$C$53)-Hypothèses!$E$53), Hypothèses!$D$53), 0))*IF(D551&gt;=2,1,0)+(MAX(MIN((LOGNORM.INV(RAND(), LN(Hypothèses!$B$53), Hypothèses!$C$53)-Hypothèses!$E$53), Hypothèses!$D$53), 0))*IF(D551&gt;=3,1,0)+(MAX(MIN((LOGNORM.INV(RAND(), LN(Hypothèses!$B$53), Hypothèses!$C$53)-Hypothèses!$E$53), Hypothèses!$D$53), 0))*IF(D551&gt;=4,1,0)</f>
        <v>0</v>
      </c>
      <c r="H551" s="7">
        <f>((LOGNORM.INV(RAND(), LN(Hypothèses!$B$51), Hypothèses!$C$51)) - (MAX(MIN((LOGNORM.INV(RAND(), LN(Hypothèses!$B$51), Hypothèses!$C$51)-Hypothèses!$E$51), Hypothèses!$D$51), 0)))*IF(B551&gt;=1,1,0)+((LOGNORM.INV(RAND(), LN(Hypothèses!$B$51), Hypothèses!$C$51)) - (MAX(MIN((LOGNORM.INV(RAND(), LN(Hypothèses!$B$51), Hypothèses!$C$51)-Hypothèses!$E$51), Hypothèses!$D$51), 0)))*IF(B551&gt;=2,1,0)+((LOGNORM.INV(RAND(), LN(Hypothèses!$B$51), Hypothèses!$C$51)) - (MAX(MIN((LOGNORM.INV(RAND(), LN(Hypothèses!$B$51), Hypothèses!$C$51)-Hypothèses!$E$51), Hypothèses!$D$51), 0)))*IF(B551&gt;=3,1,0)+((LOGNORM.INV(RAND(), LN(Hypothèses!$B$51), Hypothèses!$C$51)) - (MAX(MIN((LOGNORM.INV(RAND(), LN(Hypothèses!$B$51), Hypothèses!$C$51)-Hypothèses!$E$51), Hypothèses!$D$51), 0)))*IF(B551&gt;=4,1,0)</f>
        <v>0</v>
      </c>
      <c r="I551" s="7">
        <f>((LOGNORM.INV(RAND(), LN(Hypothèses!$B$52), Hypothèses!$C$52)) - (MAX(MIN((LOGNORM.INV(RAND(), LN(Hypothèses!$B$52), Hypothèses!$C$52)-Hypothèses!$E$52), Hypothèses!$D$52), 0)))*IF(C551&gt;=1,1,0)+((LOGNORM.INV(RAND(), LN(Hypothèses!$B$52), Hypothèses!$C$52)) - (MAX(MIN((LOGNORM.INV(RAND(), LN(Hypothèses!$B$52), Hypothèses!$C$52)-Hypothèses!$E$52), Hypothèses!$D$52), 0)))*IF(C551&gt;=2,1,0)+((LOGNORM.INV(RAND(), LN(Hypothèses!$B$52), Hypothèses!$C$52)) - (MAX(MIN((LOGNORM.INV(RAND(), LN(Hypothèses!$B$52), Hypothèses!$C$52)-Hypothèses!$E$52), Hypothèses!$D$52), 0)))*IF(C551&gt;=3,1,0)+((LOGNORM.INV(RAND(), LN(Hypothèses!$B$52), Hypothèses!$C$52)) - (MAX(MIN((LOGNORM.INV(RAND(), LN(Hypothèses!$B$52), Hypothèses!$C$52)-Hypothèses!$E$52), Hypothèses!$D$52), 0)))*IF(C551&gt;=4,1,0)</f>
        <v>0</v>
      </c>
      <c r="J551" s="7">
        <f>((LOGNORM.INV(RAND(), LN(Hypothèses!$B$53), Hypothèses!$C$53)) - (MAX(MIN((LOGNORM.INV(RAND(), LN(Hypothèses!$B$53), Hypothèses!$C$53)-Hypothèses!$E$53), Hypothèses!$D$53), 0)))*IF(D551&gt;=1,1,0)+((LOGNORM.INV(RAND(), LN(Hypothèses!$B$53), Hypothèses!$C$53)) - (MAX(MIN((LOGNORM.INV(RAND(), LN(Hypothèses!$B$53), Hypothèses!$C$53)-Hypothèses!$E$53), Hypothèses!$D$53), 0)))*IF(D551&gt;=2,1,0)+((LOGNORM.INV(RAND(), LN(Hypothèses!$B$53), Hypothèses!$C$53)) - (MAX(MIN((LOGNORM.INV(RAND(), LN(Hypothèses!$B$53), Hypothèses!$C$53)-Hypothèses!$E$53), Hypothèses!$D$53), 0)))*IF(D551&gt;=3,1,0)+((LOGNORM.INV(RAND(), LN(Hypothèses!$B$53), Hypothèses!$C$53)) - (MAX(MIN((LOGNORM.INV(RAND(), LN(Hypothèses!$B$53), Hypothèses!$C$53)-Hypothèses!$E$53), Hypothèses!$D$53), 0)))*IF(D551&gt;=4,1,0)</f>
        <v>0</v>
      </c>
      <c r="K551" s="7">
        <f>E551+F551+G551</f>
        <v>0</v>
      </c>
      <c r="L551" s="7">
        <f>H551+I551+J551</f>
        <v>0</v>
      </c>
      <c r="M551" s="7">
        <f>Simulateur!$G$20 + L551</f>
        <v>0</v>
      </c>
    </row>
    <row r="552" spans="1:13">
      <c r="A552" s="11">
        <v>551</v>
      </c>
      <c r="B552" s="11">
        <f>BINOM.INV(1000, (Hypothèses!$B$43*Hypothèses!$B$46)/1000, RAND())</f>
        <v>0</v>
      </c>
      <c r="C552" s="11">
        <f>BINOM.INV(1000, (Hypothèses!$B$43*Hypothèses!$B$47)/1000, RAND())</f>
        <v>0</v>
      </c>
      <c r="D552" s="11">
        <f>BINOM.INV(1000, (Hypothèses!$B$43*Hypothèses!$B$48)/1000, RAND())</f>
        <v>0</v>
      </c>
      <c r="E552" s="7">
        <f>(MAX(MIN((LOGNORM.INV(RAND(), LN(Hypothèses!$B$51), Hypothèses!$C$51)-Hypothèses!$E$51), Hypothèses!$D$51), 0))*IF(B552&gt;=1,1,0)+(MAX(MIN((LOGNORM.INV(RAND(), LN(Hypothèses!$B$51), Hypothèses!$C$51)-Hypothèses!$E$51), Hypothèses!$D$51), 0))*IF(B552&gt;=2,1,0)+(MAX(MIN((LOGNORM.INV(RAND(), LN(Hypothèses!$B$51), Hypothèses!$C$51)-Hypothèses!$E$51), Hypothèses!$D$51), 0))*IF(B552&gt;=3,1,0)+(MAX(MIN((LOGNORM.INV(RAND(), LN(Hypothèses!$B$51), Hypothèses!$C$51)-Hypothèses!$E$51), Hypothèses!$D$51), 0))*IF(B552&gt;=4,1,0)</f>
        <v>0</v>
      </c>
      <c r="F552" s="7">
        <f>(MAX(MIN((LOGNORM.INV(RAND(), LN(Hypothèses!$B$52), Hypothèses!$C$52)-Hypothèses!$E$52), Hypothèses!$D$52), 0))*IF(C552&gt;=1,1,0)+(MAX(MIN((LOGNORM.INV(RAND(), LN(Hypothèses!$B$52), Hypothèses!$C$52)-Hypothèses!$E$52), Hypothèses!$D$52), 0))*IF(C552&gt;=2,1,0)+(MAX(MIN((LOGNORM.INV(RAND(), LN(Hypothèses!$B$52), Hypothèses!$C$52)-Hypothèses!$E$52), Hypothèses!$D$52), 0))*IF(C552&gt;=3,1,0)+(MAX(MIN((LOGNORM.INV(RAND(), LN(Hypothèses!$B$52), Hypothèses!$C$52)-Hypothèses!$E$52), Hypothèses!$D$52), 0))*IF(C552&gt;=4,1,0)</f>
        <v>0</v>
      </c>
      <c r="G552" s="7">
        <f>(MAX(MIN((LOGNORM.INV(RAND(), LN(Hypothèses!$B$53), Hypothèses!$C$53)-Hypothèses!$E$53), Hypothèses!$D$53), 0))*IF(D552&gt;=1,1,0)+(MAX(MIN((LOGNORM.INV(RAND(), LN(Hypothèses!$B$53), Hypothèses!$C$53)-Hypothèses!$E$53), Hypothèses!$D$53), 0))*IF(D552&gt;=2,1,0)+(MAX(MIN((LOGNORM.INV(RAND(), LN(Hypothèses!$B$53), Hypothèses!$C$53)-Hypothèses!$E$53), Hypothèses!$D$53), 0))*IF(D552&gt;=3,1,0)+(MAX(MIN((LOGNORM.INV(RAND(), LN(Hypothèses!$B$53), Hypothèses!$C$53)-Hypothèses!$E$53), Hypothèses!$D$53), 0))*IF(D552&gt;=4,1,0)</f>
        <v>0</v>
      </c>
      <c r="H552" s="7">
        <f>((LOGNORM.INV(RAND(), LN(Hypothèses!$B$51), Hypothèses!$C$51)) - (MAX(MIN((LOGNORM.INV(RAND(), LN(Hypothèses!$B$51), Hypothèses!$C$51)-Hypothèses!$E$51), Hypothèses!$D$51), 0)))*IF(B552&gt;=1,1,0)+((LOGNORM.INV(RAND(), LN(Hypothèses!$B$51), Hypothèses!$C$51)) - (MAX(MIN((LOGNORM.INV(RAND(), LN(Hypothèses!$B$51), Hypothèses!$C$51)-Hypothèses!$E$51), Hypothèses!$D$51), 0)))*IF(B552&gt;=2,1,0)+((LOGNORM.INV(RAND(), LN(Hypothèses!$B$51), Hypothèses!$C$51)) - (MAX(MIN((LOGNORM.INV(RAND(), LN(Hypothèses!$B$51), Hypothèses!$C$51)-Hypothèses!$E$51), Hypothèses!$D$51), 0)))*IF(B552&gt;=3,1,0)+((LOGNORM.INV(RAND(), LN(Hypothèses!$B$51), Hypothèses!$C$51)) - (MAX(MIN((LOGNORM.INV(RAND(), LN(Hypothèses!$B$51), Hypothèses!$C$51)-Hypothèses!$E$51), Hypothèses!$D$51), 0)))*IF(B552&gt;=4,1,0)</f>
        <v>0</v>
      </c>
      <c r="I552" s="7">
        <f>((LOGNORM.INV(RAND(), LN(Hypothèses!$B$52), Hypothèses!$C$52)) - (MAX(MIN((LOGNORM.INV(RAND(), LN(Hypothèses!$B$52), Hypothèses!$C$52)-Hypothèses!$E$52), Hypothèses!$D$52), 0)))*IF(C552&gt;=1,1,0)+((LOGNORM.INV(RAND(), LN(Hypothèses!$B$52), Hypothèses!$C$52)) - (MAX(MIN((LOGNORM.INV(RAND(), LN(Hypothèses!$B$52), Hypothèses!$C$52)-Hypothèses!$E$52), Hypothèses!$D$52), 0)))*IF(C552&gt;=2,1,0)+((LOGNORM.INV(RAND(), LN(Hypothèses!$B$52), Hypothèses!$C$52)) - (MAX(MIN((LOGNORM.INV(RAND(), LN(Hypothèses!$B$52), Hypothèses!$C$52)-Hypothèses!$E$52), Hypothèses!$D$52), 0)))*IF(C552&gt;=3,1,0)+((LOGNORM.INV(RAND(), LN(Hypothèses!$B$52), Hypothèses!$C$52)) - (MAX(MIN((LOGNORM.INV(RAND(), LN(Hypothèses!$B$52), Hypothèses!$C$52)-Hypothèses!$E$52), Hypothèses!$D$52), 0)))*IF(C552&gt;=4,1,0)</f>
        <v>0</v>
      </c>
      <c r="J552" s="7">
        <f>((LOGNORM.INV(RAND(), LN(Hypothèses!$B$53), Hypothèses!$C$53)) - (MAX(MIN((LOGNORM.INV(RAND(), LN(Hypothèses!$B$53), Hypothèses!$C$53)-Hypothèses!$E$53), Hypothèses!$D$53), 0)))*IF(D552&gt;=1,1,0)+((LOGNORM.INV(RAND(), LN(Hypothèses!$B$53), Hypothèses!$C$53)) - (MAX(MIN((LOGNORM.INV(RAND(), LN(Hypothèses!$B$53), Hypothèses!$C$53)-Hypothèses!$E$53), Hypothèses!$D$53), 0)))*IF(D552&gt;=2,1,0)+((LOGNORM.INV(RAND(), LN(Hypothèses!$B$53), Hypothèses!$C$53)) - (MAX(MIN((LOGNORM.INV(RAND(), LN(Hypothèses!$B$53), Hypothèses!$C$53)-Hypothèses!$E$53), Hypothèses!$D$53), 0)))*IF(D552&gt;=3,1,0)+((LOGNORM.INV(RAND(), LN(Hypothèses!$B$53), Hypothèses!$C$53)) - (MAX(MIN((LOGNORM.INV(RAND(), LN(Hypothèses!$B$53), Hypothèses!$C$53)-Hypothèses!$E$53), Hypothèses!$D$53), 0)))*IF(D552&gt;=4,1,0)</f>
        <v>0</v>
      </c>
      <c r="K552" s="7">
        <f>E552+F552+G552</f>
        <v>0</v>
      </c>
      <c r="L552" s="7">
        <f>H552+I552+J552</f>
        <v>0</v>
      </c>
      <c r="M552" s="7">
        <f>Simulateur!$G$20 + L552</f>
        <v>0</v>
      </c>
    </row>
    <row r="553" spans="1:13">
      <c r="A553" s="11">
        <v>552</v>
      </c>
      <c r="B553" s="11">
        <f>BINOM.INV(1000, (Hypothèses!$B$43*Hypothèses!$B$46)/1000, RAND())</f>
        <v>0</v>
      </c>
      <c r="C553" s="11">
        <f>BINOM.INV(1000, (Hypothèses!$B$43*Hypothèses!$B$47)/1000, RAND())</f>
        <v>0</v>
      </c>
      <c r="D553" s="11">
        <f>BINOM.INV(1000, (Hypothèses!$B$43*Hypothèses!$B$48)/1000, RAND())</f>
        <v>0</v>
      </c>
      <c r="E553" s="7">
        <f>(MAX(MIN((LOGNORM.INV(RAND(), LN(Hypothèses!$B$51), Hypothèses!$C$51)-Hypothèses!$E$51), Hypothèses!$D$51), 0))*IF(B553&gt;=1,1,0)+(MAX(MIN((LOGNORM.INV(RAND(), LN(Hypothèses!$B$51), Hypothèses!$C$51)-Hypothèses!$E$51), Hypothèses!$D$51), 0))*IF(B553&gt;=2,1,0)+(MAX(MIN((LOGNORM.INV(RAND(), LN(Hypothèses!$B$51), Hypothèses!$C$51)-Hypothèses!$E$51), Hypothèses!$D$51), 0))*IF(B553&gt;=3,1,0)+(MAX(MIN((LOGNORM.INV(RAND(), LN(Hypothèses!$B$51), Hypothèses!$C$51)-Hypothèses!$E$51), Hypothèses!$D$51), 0))*IF(B553&gt;=4,1,0)</f>
        <v>0</v>
      </c>
      <c r="F553" s="7">
        <f>(MAX(MIN((LOGNORM.INV(RAND(), LN(Hypothèses!$B$52), Hypothèses!$C$52)-Hypothèses!$E$52), Hypothèses!$D$52), 0))*IF(C553&gt;=1,1,0)+(MAX(MIN((LOGNORM.INV(RAND(), LN(Hypothèses!$B$52), Hypothèses!$C$52)-Hypothèses!$E$52), Hypothèses!$D$52), 0))*IF(C553&gt;=2,1,0)+(MAX(MIN((LOGNORM.INV(RAND(), LN(Hypothèses!$B$52), Hypothèses!$C$52)-Hypothèses!$E$52), Hypothèses!$D$52), 0))*IF(C553&gt;=3,1,0)+(MAX(MIN((LOGNORM.INV(RAND(), LN(Hypothèses!$B$52), Hypothèses!$C$52)-Hypothèses!$E$52), Hypothèses!$D$52), 0))*IF(C553&gt;=4,1,0)</f>
        <v>0</v>
      </c>
      <c r="G553" s="7">
        <f>(MAX(MIN((LOGNORM.INV(RAND(), LN(Hypothèses!$B$53), Hypothèses!$C$53)-Hypothèses!$E$53), Hypothèses!$D$53), 0))*IF(D553&gt;=1,1,0)+(MAX(MIN((LOGNORM.INV(RAND(), LN(Hypothèses!$B$53), Hypothèses!$C$53)-Hypothèses!$E$53), Hypothèses!$D$53), 0))*IF(D553&gt;=2,1,0)+(MAX(MIN((LOGNORM.INV(RAND(), LN(Hypothèses!$B$53), Hypothèses!$C$53)-Hypothèses!$E$53), Hypothèses!$D$53), 0))*IF(D553&gt;=3,1,0)+(MAX(MIN((LOGNORM.INV(RAND(), LN(Hypothèses!$B$53), Hypothèses!$C$53)-Hypothèses!$E$53), Hypothèses!$D$53), 0))*IF(D553&gt;=4,1,0)</f>
        <v>0</v>
      </c>
      <c r="H553" s="7">
        <f>((LOGNORM.INV(RAND(), LN(Hypothèses!$B$51), Hypothèses!$C$51)) - (MAX(MIN((LOGNORM.INV(RAND(), LN(Hypothèses!$B$51), Hypothèses!$C$51)-Hypothèses!$E$51), Hypothèses!$D$51), 0)))*IF(B553&gt;=1,1,0)+((LOGNORM.INV(RAND(), LN(Hypothèses!$B$51), Hypothèses!$C$51)) - (MAX(MIN((LOGNORM.INV(RAND(), LN(Hypothèses!$B$51), Hypothèses!$C$51)-Hypothèses!$E$51), Hypothèses!$D$51), 0)))*IF(B553&gt;=2,1,0)+((LOGNORM.INV(RAND(), LN(Hypothèses!$B$51), Hypothèses!$C$51)) - (MAX(MIN((LOGNORM.INV(RAND(), LN(Hypothèses!$B$51), Hypothèses!$C$51)-Hypothèses!$E$51), Hypothèses!$D$51), 0)))*IF(B553&gt;=3,1,0)+((LOGNORM.INV(RAND(), LN(Hypothèses!$B$51), Hypothèses!$C$51)) - (MAX(MIN((LOGNORM.INV(RAND(), LN(Hypothèses!$B$51), Hypothèses!$C$51)-Hypothèses!$E$51), Hypothèses!$D$51), 0)))*IF(B553&gt;=4,1,0)</f>
        <v>0</v>
      </c>
      <c r="I553" s="7">
        <f>((LOGNORM.INV(RAND(), LN(Hypothèses!$B$52), Hypothèses!$C$52)) - (MAX(MIN((LOGNORM.INV(RAND(), LN(Hypothèses!$B$52), Hypothèses!$C$52)-Hypothèses!$E$52), Hypothèses!$D$52), 0)))*IF(C553&gt;=1,1,0)+((LOGNORM.INV(RAND(), LN(Hypothèses!$B$52), Hypothèses!$C$52)) - (MAX(MIN((LOGNORM.INV(RAND(), LN(Hypothèses!$B$52), Hypothèses!$C$52)-Hypothèses!$E$52), Hypothèses!$D$52), 0)))*IF(C553&gt;=2,1,0)+((LOGNORM.INV(RAND(), LN(Hypothèses!$B$52), Hypothèses!$C$52)) - (MAX(MIN((LOGNORM.INV(RAND(), LN(Hypothèses!$B$52), Hypothèses!$C$52)-Hypothèses!$E$52), Hypothèses!$D$52), 0)))*IF(C553&gt;=3,1,0)+((LOGNORM.INV(RAND(), LN(Hypothèses!$B$52), Hypothèses!$C$52)) - (MAX(MIN((LOGNORM.INV(RAND(), LN(Hypothèses!$B$52), Hypothèses!$C$52)-Hypothèses!$E$52), Hypothèses!$D$52), 0)))*IF(C553&gt;=4,1,0)</f>
        <v>0</v>
      </c>
      <c r="J553" s="7">
        <f>((LOGNORM.INV(RAND(), LN(Hypothèses!$B$53), Hypothèses!$C$53)) - (MAX(MIN((LOGNORM.INV(RAND(), LN(Hypothèses!$B$53), Hypothèses!$C$53)-Hypothèses!$E$53), Hypothèses!$D$53), 0)))*IF(D553&gt;=1,1,0)+((LOGNORM.INV(RAND(), LN(Hypothèses!$B$53), Hypothèses!$C$53)) - (MAX(MIN((LOGNORM.INV(RAND(), LN(Hypothèses!$B$53), Hypothèses!$C$53)-Hypothèses!$E$53), Hypothèses!$D$53), 0)))*IF(D553&gt;=2,1,0)+((LOGNORM.INV(RAND(), LN(Hypothèses!$B$53), Hypothèses!$C$53)) - (MAX(MIN((LOGNORM.INV(RAND(), LN(Hypothèses!$B$53), Hypothèses!$C$53)-Hypothèses!$E$53), Hypothèses!$D$53), 0)))*IF(D553&gt;=3,1,0)+((LOGNORM.INV(RAND(), LN(Hypothèses!$B$53), Hypothèses!$C$53)) - (MAX(MIN((LOGNORM.INV(RAND(), LN(Hypothèses!$B$53), Hypothèses!$C$53)-Hypothèses!$E$53), Hypothèses!$D$53), 0)))*IF(D553&gt;=4,1,0)</f>
        <v>0</v>
      </c>
      <c r="K553" s="7">
        <f>E553+F553+G553</f>
        <v>0</v>
      </c>
      <c r="L553" s="7">
        <f>H553+I553+J553</f>
        <v>0</v>
      </c>
      <c r="M553" s="7">
        <f>Simulateur!$G$20 + L553</f>
        <v>0</v>
      </c>
    </row>
    <row r="554" spans="1:13">
      <c r="A554" s="11">
        <v>553</v>
      </c>
      <c r="B554" s="11">
        <f>BINOM.INV(1000, (Hypothèses!$B$43*Hypothèses!$B$46)/1000, RAND())</f>
        <v>0</v>
      </c>
      <c r="C554" s="11">
        <f>BINOM.INV(1000, (Hypothèses!$B$43*Hypothèses!$B$47)/1000, RAND())</f>
        <v>0</v>
      </c>
      <c r="D554" s="11">
        <f>BINOM.INV(1000, (Hypothèses!$B$43*Hypothèses!$B$48)/1000, RAND())</f>
        <v>0</v>
      </c>
      <c r="E554" s="7">
        <f>(MAX(MIN((LOGNORM.INV(RAND(), LN(Hypothèses!$B$51), Hypothèses!$C$51)-Hypothèses!$E$51), Hypothèses!$D$51), 0))*IF(B554&gt;=1,1,0)+(MAX(MIN((LOGNORM.INV(RAND(), LN(Hypothèses!$B$51), Hypothèses!$C$51)-Hypothèses!$E$51), Hypothèses!$D$51), 0))*IF(B554&gt;=2,1,0)+(MAX(MIN((LOGNORM.INV(RAND(), LN(Hypothèses!$B$51), Hypothèses!$C$51)-Hypothèses!$E$51), Hypothèses!$D$51), 0))*IF(B554&gt;=3,1,0)+(MAX(MIN((LOGNORM.INV(RAND(), LN(Hypothèses!$B$51), Hypothèses!$C$51)-Hypothèses!$E$51), Hypothèses!$D$51), 0))*IF(B554&gt;=4,1,0)</f>
        <v>0</v>
      </c>
      <c r="F554" s="7">
        <f>(MAX(MIN((LOGNORM.INV(RAND(), LN(Hypothèses!$B$52), Hypothèses!$C$52)-Hypothèses!$E$52), Hypothèses!$D$52), 0))*IF(C554&gt;=1,1,0)+(MAX(MIN((LOGNORM.INV(RAND(), LN(Hypothèses!$B$52), Hypothèses!$C$52)-Hypothèses!$E$52), Hypothèses!$D$52), 0))*IF(C554&gt;=2,1,0)+(MAX(MIN((LOGNORM.INV(RAND(), LN(Hypothèses!$B$52), Hypothèses!$C$52)-Hypothèses!$E$52), Hypothèses!$D$52), 0))*IF(C554&gt;=3,1,0)+(MAX(MIN((LOGNORM.INV(RAND(), LN(Hypothèses!$B$52), Hypothèses!$C$52)-Hypothèses!$E$52), Hypothèses!$D$52), 0))*IF(C554&gt;=4,1,0)</f>
        <v>0</v>
      </c>
      <c r="G554" s="7">
        <f>(MAX(MIN((LOGNORM.INV(RAND(), LN(Hypothèses!$B$53), Hypothèses!$C$53)-Hypothèses!$E$53), Hypothèses!$D$53), 0))*IF(D554&gt;=1,1,0)+(MAX(MIN((LOGNORM.INV(RAND(), LN(Hypothèses!$B$53), Hypothèses!$C$53)-Hypothèses!$E$53), Hypothèses!$D$53), 0))*IF(D554&gt;=2,1,0)+(MAX(MIN((LOGNORM.INV(RAND(), LN(Hypothèses!$B$53), Hypothèses!$C$53)-Hypothèses!$E$53), Hypothèses!$D$53), 0))*IF(D554&gt;=3,1,0)+(MAX(MIN((LOGNORM.INV(RAND(), LN(Hypothèses!$B$53), Hypothèses!$C$53)-Hypothèses!$E$53), Hypothèses!$D$53), 0))*IF(D554&gt;=4,1,0)</f>
        <v>0</v>
      </c>
      <c r="H554" s="7">
        <f>((LOGNORM.INV(RAND(), LN(Hypothèses!$B$51), Hypothèses!$C$51)) - (MAX(MIN((LOGNORM.INV(RAND(), LN(Hypothèses!$B$51), Hypothèses!$C$51)-Hypothèses!$E$51), Hypothèses!$D$51), 0)))*IF(B554&gt;=1,1,0)+((LOGNORM.INV(RAND(), LN(Hypothèses!$B$51), Hypothèses!$C$51)) - (MAX(MIN((LOGNORM.INV(RAND(), LN(Hypothèses!$B$51), Hypothèses!$C$51)-Hypothèses!$E$51), Hypothèses!$D$51), 0)))*IF(B554&gt;=2,1,0)+((LOGNORM.INV(RAND(), LN(Hypothèses!$B$51), Hypothèses!$C$51)) - (MAX(MIN((LOGNORM.INV(RAND(), LN(Hypothèses!$B$51), Hypothèses!$C$51)-Hypothèses!$E$51), Hypothèses!$D$51), 0)))*IF(B554&gt;=3,1,0)+((LOGNORM.INV(RAND(), LN(Hypothèses!$B$51), Hypothèses!$C$51)) - (MAX(MIN((LOGNORM.INV(RAND(), LN(Hypothèses!$B$51), Hypothèses!$C$51)-Hypothèses!$E$51), Hypothèses!$D$51), 0)))*IF(B554&gt;=4,1,0)</f>
        <v>0</v>
      </c>
      <c r="I554" s="7">
        <f>((LOGNORM.INV(RAND(), LN(Hypothèses!$B$52), Hypothèses!$C$52)) - (MAX(MIN((LOGNORM.INV(RAND(), LN(Hypothèses!$B$52), Hypothèses!$C$52)-Hypothèses!$E$52), Hypothèses!$D$52), 0)))*IF(C554&gt;=1,1,0)+((LOGNORM.INV(RAND(), LN(Hypothèses!$B$52), Hypothèses!$C$52)) - (MAX(MIN((LOGNORM.INV(RAND(), LN(Hypothèses!$B$52), Hypothèses!$C$52)-Hypothèses!$E$52), Hypothèses!$D$52), 0)))*IF(C554&gt;=2,1,0)+((LOGNORM.INV(RAND(), LN(Hypothèses!$B$52), Hypothèses!$C$52)) - (MAX(MIN((LOGNORM.INV(RAND(), LN(Hypothèses!$B$52), Hypothèses!$C$52)-Hypothèses!$E$52), Hypothèses!$D$52), 0)))*IF(C554&gt;=3,1,0)+((LOGNORM.INV(RAND(), LN(Hypothèses!$B$52), Hypothèses!$C$52)) - (MAX(MIN((LOGNORM.INV(RAND(), LN(Hypothèses!$B$52), Hypothèses!$C$52)-Hypothèses!$E$52), Hypothèses!$D$52), 0)))*IF(C554&gt;=4,1,0)</f>
        <v>0</v>
      </c>
      <c r="J554" s="7">
        <f>((LOGNORM.INV(RAND(), LN(Hypothèses!$B$53), Hypothèses!$C$53)) - (MAX(MIN((LOGNORM.INV(RAND(), LN(Hypothèses!$B$53), Hypothèses!$C$53)-Hypothèses!$E$53), Hypothèses!$D$53), 0)))*IF(D554&gt;=1,1,0)+((LOGNORM.INV(RAND(), LN(Hypothèses!$B$53), Hypothèses!$C$53)) - (MAX(MIN((LOGNORM.INV(RAND(), LN(Hypothèses!$B$53), Hypothèses!$C$53)-Hypothèses!$E$53), Hypothèses!$D$53), 0)))*IF(D554&gt;=2,1,0)+((LOGNORM.INV(RAND(), LN(Hypothèses!$B$53), Hypothèses!$C$53)) - (MAX(MIN((LOGNORM.INV(RAND(), LN(Hypothèses!$B$53), Hypothèses!$C$53)-Hypothèses!$E$53), Hypothèses!$D$53), 0)))*IF(D554&gt;=3,1,0)+((LOGNORM.INV(RAND(), LN(Hypothèses!$B$53), Hypothèses!$C$53)) - (MAX(MIN((LOGNORM.INV(RAND(), LN(Hypothèses!$B$53), Hypothèses!$C$53)-Hypothèses!$E$53), Hypothèses!$D$53), 0)))*IF(D554&gt;=4,1,0)</f>
        <v>0</v>
      </c>
      <c r="K554" s="7">
        <f>E554+F554+G554</f>
        <v>0</v>
      </c>
      <c r="L554" s="7">
        <f>H554+I554+J554</f>
        <v>0</v>
      </c>
      <c r="M554" s="7">
        <f>Simulateur!$G$20 + L554</f>
        <v>0</v>
      </c>
    </row>
    <row r="555" spans="1:13">
      <c r="A555" s="11">
        <v>554</v>
      </c>
      <c r="B555" s="11">
        <f>BINOM.INV(1000, (Hypothèses!$B$43*Hypothèses!$B$46)/1000, RAND())</f>
        <v>0</v>
      </c>
      <c r="C555" s="11">
        <f>BINOM.INV(1000, (Hypothèses!$B$43*Hypothèses!$B$47)/1000, RAND())</f>
        <v>0</v>
      </c>
      <c r="D555" s="11">
        <f>BINOM.INV(1000, (Hypothèses!$B$43*Hypothèses!$B$48)/1000, RAND())</f>
        <v>0</v>
      </c>
      <c r="E555" s="7">
        <f>(MAX(MIN((LOGNORM.INV(RAND(), LN(Hypothèses!$B$51), Hypothèses!$C$51)-Hypothèses!$E$51), Hypothèses!$D$51), 0))*IF(B555&gt;=1,1,0)+(MAX(MIN((LOGNORM.INV(RAND(), LN(Hypothèses!$B$51), Hypothèses!$C$51)-Hypothèses!$E$51), Hypothèses!$D$51), 0))*IF(B555&gt;=2,1,0)+(MAX(MIN((LOGNORM.INV(RAND(), LN(Hypothèses!$B$51), Hypothèses!$C$51)-Hypothèses!$E$51), Hypothèses!$D$51), 0))*IF(B555&gt;=3,1,0)+(MAX(MIN((LOGNORM.INV(RAND(), LN(Hypothèses!$B$51), Hypothèses!$C$51)-Hypothèses!$E$51), Hypothèses!$D$51), 0))*IF(B555&gt;=4,1,0)</f>
        <v>0</v>
      </c>
      <c r="F555" s="7">
        <f>(MAX(MIN((LOGNORM.INV(RAND(), LN(Hypothèses!$B$52), Hypothèses!$C$52)-Hypothèses!$E$52), Hypothèses!$D$52), 0))*IF(C555&gt;=1,1,0)+(MAX(MIN((LOGNORM.INV(RAND(), LN(Hypothèses!$B$52), Hypothèses!$C$52)-Hypothèses!$E$52), Hypothèses!$D$52), 0))*IF(C555&gt;=2,1,0)+(MAX(MIN((LOGNORM.INV(RAND(), LN(Hypothèses!$B$52), Hypothèses!$C$52)-Hypothèses!$E$52), Hypothèses!$D$52), 0))*IF(C555&gt;=3,1,0)+(MAX(MIN((LOGNORM.INV(RAND(), LN(Hypothèses!$B$52), Hypothèses!$C$52)-Hypothèses!$E$52), Hypothèses!$D$52), 0))*IF(C555&gt;=4,1,0)</f>
        <v>0</v>
      </c>
      <c r="G555" s="7">
        <f>(MAX(MIN((LOGNORM.INV(RAND(), LN(Hypothèses!$B$53), Hypothèses!$C$53)-Hypothèses!$E$53), Hypothèses!$D$53), 0))*IF(D555&gt;=1,1,0)+(MAX(MIN((LOGNORM.INV(RAND(), LN(Hypothèses!$B$53), Hypothèses!$C$53)-Hypothèses!$E$53), Hypothèses!$D$53), 0))*IF(D555&gt;=2,1,0)+(MAX(MIN((LOGNORM.INV(RAND(), LN(Hypothèses!$B$53), Hypothèses!$C$53)-Hypothèses!$E$53), Hypothèses!$D$53), 0))*IF(D555&gt;=3,1,0)+(MAX(MIN((LOGNORM.INV(RAND(), LN(Hypothèses!$B$53), Hypothèses!$C$53)-Hypothèses!$E$53), Hypothèses!$D$53), 0))*IF(D555&gt;=4,1,0)</f>
        <v>0</v>
      </c>
      <c r="H555" s="7">
        <f>((LOGNORM.INV(RAND(), LN(Hypothèses!$B$51), Hypothèses!$C$51)) - (MAX(MIN((LOGNORM.INV(RAND(), LN(Hypothèses!$B$51), Hypothèses!$C$51)-Hypothèses!$E$51), Hypothèses!$D$51), 0)))*IF(B555&gt;=1,1,0)+((LOGNORM.INV(RAND(), LN(Hypothèses!$B$51), Hypothèses!$C$51)) - (MAX(MIN((LOGNORM.INV(RAND(), LN(Hypothèses!$B$51), Hypothèses!$C$51)-Hypothèses!$E$51), Hypothèses!$D$51), 0)))*IF(B555&gt;=2,1,0)+((LOGNORM.INV(RAND(), LN(Hypothèses!$B$51), Hypothèses!$C$51)) - (MAX(MIN((LOGNORM.INV(RAND(), LN(Hypothèses!$B$51), Hypothèses!$C$51)-Hypothèses!$E$51), Hypothèses!$D$51), 0)))*IF(B555&gt;=3,1,0)+((LOGNORM.INV(RAND(), LN(Hypothèses!$B$51), Hypothèses!$C$51)) - (MAX(MIN((LOGNORM.INV(RAND(), LN(Hypothèses!$B$51), Hypothèses!$C$51)-Hypothèses!$E$51), Hypothèses!$D$51), 0)))*IF(B555&gt;=4,1,0)</f>
        <v>0</v>
      </c>
      <c r="I555" s="7">
        <f>((LOGNORM.INV(RAND(), LN(Hypothèses!$B$52), Hypothèses!$C$52)) - (MAX(MIN((LOGNORM.INV(RAND(), LN(Hypothèses!$B$52), Hypothèses!$C$52)-Hypothèses!$E$52), Hypothèses!$D$52), 0)))*IF(C555&gt;=1,1,0)+((LOGNORM.INV(RAND(), LN(Hypothèses!$B$52), Hypothèses!$C$52)) - (MAX(MIN((LOGNORM.INV(RAND(), LN(Hypothèses!$B$52), Hypothèses!$C$52)-Hypothèses!$E$52), Hypothèses!$D$52), 0)))*IF(C555&gt;=2,1,0)+((LOGNORM.INV(RAND(), LN(Hypothèses!$B$52), Hypothèses!$C$52)) - (MAX(MIN((LOGNORM.INV(RAND(), LN(Hypothèses!$B$52), Hypothèses!$C$52)-Hypothèses!$E$52), Hypothèses!$D$52), 0)))*IF(C555&gt;=3,1,0)+((LOGNORM.INV(RAND(), LN(Hypothèses!$B$52), Hypothèses!$C$52)) - (MAX(MIN((LOGNORM.INV(RAND(), LN(Hypothèses!$B$52), Hypothèses!$C$52)-Hypothèses!$E$52), Hypothèses!$D$52), 0)))*IF(C555&gt;=4,1,0)</f>
        <v>0</v>
      </c>
      <c r="J555" s="7">
        <f>((LOGNORM.INV(RAND(), LN(Hypothèses!$B$53), Hypothèses!$C$53)) - (MAX(MIN((LOGNORM.INV(RAND(), LN(Hypothèses!$B$53), Hypothèses!$C$53)-Hypothèses!$E$53), Hypothèses!$D$53), 0)))*IF(D555&gt;=1,1,0)+((LOGNORM.INV(RAND(), LN(Hypothèses!$B$53), Hypothèses!$C$53)) - (MAX(MIN((LOGNORM.INV(RAND(), LN(Hypothèses!$B$53), Hypothèses!$C$53)-Hypothèses!$E$53), Hypothèses!$D$53), 0)))*IF(D555&gt;=2,1,0)+((LOGNORM.INV(RAND(), LN(Hypothèses!$B$53), Hypothèses!$C$53)) - (MAX(MIN((LOGNORM.INV(RAND(), LN(Hypothèses!$B$53), Hypothèses!$C$53)-Hypothèses!$E$53), Hypothèses!$D$53), 0)))*IF(D555&gt;=3,1,0)+((LOGNORM.INV(RAND(), LN(Hypothèses!$B$53), Hypothèses!$C$53)) - (MAX(MIN((LOGNORM.INV(RAND(), LN(Hypothèses!$B$53), Hypothèses!$C$53)-Hypothèses!$E$53), Hypothèses!$D$53), 0)))*IF(D555&gt;=4,1,0)</f>
        <v>0</v>
      </c>
      <c r="K555" s="7">
        <f>E555+F555+G555</f>
        <v>0</v>
      </c>
      <c r="L555" s="7">
        <f>H555+I555+J555</f>
        <v>0</v>
      </c>
      <c r="M555" s="7">
        <f>Simulateur!$G$20 + L555</f>
        <v>0</v>
      </c>
    </row>
    <row r="556" spans="1:13">
      <c r="A556" s="11">
        <v>555</v>
      </c>
      <c r="B556" s="11">
        <f>BINOM.INV(1000, (Hypothèses!$B$43*Hypothèses!$B$46)/1000, RAND())</f>
        <v>0</v>
      </c>
      <c r="C556" s="11">
        <f>BINOM.INV(1000, (Hypothèses!$B$43*Hypothèses!$B$47)/1000, RAND())</f>
        <v>0</v>
      </c>
      <c r="D556" s="11">
        <f>BINOM.INV(1000, (Hypothèses!$B$43*Hypothèses!$B$48)/1000, RAND())</f>
        <v>0</v>
      </c>
      <c r="E556" s="7">
        <f>(MAX(MIN((LOGNORM.INV(RAND(), LN(Hypothèses!$B$51), Hypothèses!$C$51)-Hypothèses!$E$51), Hypothèses!$D$51), 0))*IF(B556&gt;=1,1,0)+(MAX(MIN((LOGNORM.INV(RAND(), LN(Hypothèses!$B$51), Hypothèses!$C$51)-Hypothèses!$E$51), Hypothèses!$D$51), 0))*IF(B556&gt;=2,1,0)+(MAX(MIN((LOGNORM.INV(RAND(), LN(Hypothèses!$B$51), Hypothèses!$C$51)-Hypothèses!$E$51), Hypothèses!$D$51), 0))*IF(B556&gt;=3,1,0)+(MAX(MIN((LOGNORM.INV(RAND(), LN(Hypothèses!$B$51), Hypothèses!$C$51)-Hypothèses!$E$51), Hypothèses!$D$51), 0))*IF(B556&gt;=4,1,0)</f>
        <v>0</v>
      </c>
      <c r="F556" s="7">
        <f>(MAX(MIN((LOGNORM.INV(RAND(), LN(Hypothèses!$B$52), Hypothèses!$C$52)-Hypothèses!$E$52), Hypothèses!$D$52), 0))*IF(C556&gt;=1,1,0)+(MAX(MIN((LOGNORM.INV(RAND(), LN(Hypothèses!$B$52), Hypothèses!$C$52)-Hypothèses!$E$52), Hypothèses!$D$52), 0))*IF(C556&gt;=2,1,0)+(MAX(MIN((LOGNORM.INV(RAND(), LN(Hypothèses!$B$52), Hypothèses!$C$52)-Hypothèses!$E$52), Hypothèses!$D$52), 0))*IF(C556&gt;=3,1,0)+(MAX(MIN((LOGNORM.INV(RAND(), LN(Hypothèses!$B$52), Hypothèses!$C$52)-Hypothèses!$E$52), Hypothèses!$D$52), 0))*IF(C556&gt;=4,1,0)</f>
        <v>0</v>
      </c>
      <c r="G556" s="7">
        <f>(MAX(MIN((LOGNORM.INV(RAND(), LN(Hypothèses!$B$53), Hypothèses!$C$53)-Hypothèses!$E$53), Hypothèses!$D$53), 0))*IF(D556&gt;=1,1,0)+(MAX(MIN((LOGNORM.INV(RAND(), LN(Hypothèses!$B$53), Hypothèses!$C$53)-Hypothèses!$E$53), Hypothèses!$D$53), 0))*IF(D556&gt;=2,1,0)+(MAX(MIN((LOGNORM.INV(RAND(), LN(Hypothèses!$B$53), Hypothèses!$C$53)-Hypothèses!$E$53), Hypothèses!$D$53), 0))*IF(D556&gt;=3,1,0)+(MAX(MIN((LOGNORM.INV(RAND(), LN(Hypothèses!$B$53), Hypothèses!$C$53)-Hypothèses!$E$53), Hypothèses!$D$53), 0))*IF(D556&gt;=4,1,0)</f>
        <v>0</v>
      </c>
      <c r="H556" s="7">
        <f>((LOGNORM.INV(RAND(), LN(Hypothèses!$B$51), Hypothèses!$C$51)) - (MAX(MIN((LOGNORM.INV(RAND(), LN(Hypothèses!$B$51), Hypothèses!$C$51)-Hypothèses!$E$51), Hypothèses!$D$51), 0)))*IF(B556&gt;=1,1,0)+((LOGNORM.INV(RAND(), LN(Hypothèses!$B$51), Hypothèses!$C$51)) - (MAX(MIN((LOGNORM.INV(RAND(), LN(Hypothèses!$B$51), Hypothèses!$C$51)-Hypothèses!$E$51), Hypothèses!$D$51), 0)))*IF(B556&gt;=2,1,0)+((LOGNORM.INV(RAND(), LN(Hypothèses!$B$51), Hypothèses!$C$51)) - (MAX(MIN((LOGNORM.INV(RAND(), LN(Hypothèses!$B$51), Hypothèses!$C$51)-Hypothèses!$E$51), Hypothèses!$D$51), 0)))*IF(B556&gt;=3,1,0)+((LOGNORM.INV(RAND(), LN(Hypothèses!$B$51), Hypothèses!$C$51)) - (MAX(MIN((LOGNORM.INV(RAND(), LN(Hypothèses!$B$51), Hypothèses!$C$51)-Hypothèses!$E$51), Hypothèses!$D$51), 0)))*IF(B556&gt;=4,1,0)</f>
        <v>0</v>
      </c>
      <c r="I556" s="7">
        <f>((LOGNORM.INV(RAND(), LN(Hypothèses!$B$52), Hypothèses!$C$52)) - (MAX(MIN((LOGNORM.INV(RAND(), LN(Hypothèses!$B$52), Hypothèses!$C$52)-Hypothèses!$E$52), Hypothèses!$D$52), 0)))*IF(C556&gt;=1,1,0)+((LOGNORM.INV(RAND(), LN(Hypothèses!$B$52), Hypothèses!$C$52)) - (MAX(MIN((LOGNORM.INV(RAND(), LN(Hypothèses!$B$52), Hypothèses!$C$52)-Hypothèses!$E$52), Hypothèses!$D$52), 0)))*IF(C556&gt;=2,1,0)+((LOGNORM.INV(RAND(), LN(Hypothèses!$B$52), Hypothèses!$C$52)) - (MAX(MIN((LOGNORM.INV(RAND(), LN(Hypothèses!$B$52), Hypothèses!$C$52)-Hypothèses!$E$52), Hypothèses!$D$52), 0)))*IF(C556&gt;=3,1,0)+((LOGNORM.INV(RAND(), LN(Hypothèses!$B$52), Hypothèses!$C$52)) - (MAX(MIN((LOGNORM.INV(RAND(), LN(Hypothèses!$B$52), Hypothèses!$C$52)-Hypothèses!$E$52), Hypothèses!$D$52), 0)))*IF(C556&gt;=4,1,0)</f>
        <v>0</v>
      </c>
      <c r="J556" s="7">
        <f>((LOGNORM.INV(RAND(), LN(Hypothèses!$B$53), Hypothèses!$C$53)) - (MAX(MIN((LOGNORM.INV(RAND(), LN(Hypothèses!$B$53), Hypothèses!$C$53)-Hypothèses!$E$53), Hypothèses!$D$53), 0)))*IF(D556&gt;=1,1,0)+((LOGNORM.INV(RAND(), LN(Hypothèses!$B$53), Hypothèses!$C$53)) - (MAX(MIN((LOGNORM.INV(RAND(), LN(Hypothèses!$B$53), Hypothèses!$C$53)-Hypothèses!$E$53), Hypothèses!$D$53), 0)))*IF(D556&gt;=2,1,0)+((LOGNORM.INV(RAND(), LN(Hypothèses!$B$53), Hypothèses!$C$53)) - (MAX(MIN((LOGNORM.INV(RAND(), LN(Hypothèses!$B$53), Hypothèses!$C$53)-Hypothèses!$E$53), Hypothèses!$D$53), 0)))*IF(D556&gt;=3,1,0)+((LOGNORM.INV(RAND(), LN(Hypothèses!$B$53), Hypothèses!$C$53)) - (MAX(MIN((LOGNORM.INV(RAND(), LN(Hypothèses!$B$53), Hypothèses!$C$53)-Hypothèses!$E$53), Hypothèses!$D$53), 0)))*IF(D556&gt;=4,1,0)</f>
        <v>0</v>
      </c>
      <c r="K556" s="7">
        <f>E556+F556+G556</f>
        <v>0</v>
      </c>
      <c r="L556" s="7">
        <f>H556+I556+J556</f>
        <v>0</v>
      </c>
      <c r="M556" s="7">
        <f>Simulateur!$G$20 + L556</f>
        <v>0</v>
      </c>
    </row>
    <row r="557" spans="1:13">
      <c r="A557" s="11">
        <v>556</v>
      </c>
      <c r="B557" s="11">
        <f>BINOM.INV(1000, (Hypothèses!$B$43*Hypothèses!$B$46)/1000, RAND())</f>
        <v>0</v>
      </c>
      <c r="C557" s="11">
        <f>BINOM.INV(1000, (Hypothèses!$B$43*Hypothèses!$B$47)/1000, RAND())</f>
        <v>0</v>
      </c>
      <c r="D557" s="11">
        <f>BINOM.INV(1000, (Hypothèses!$B$43*Hypothèses!$B$48)/1000, RAND())</f>
        <v>0</v>
      </c>
      <c r="E557" s="7">
        <f>(MAX(MIN((LOGNORM.INV(RAND(), LN(Hypothèses!$B$51), Hypothèses!$C$51)-Hypothèses!$E$51), Hypothèses!$D$51), 0))*IF(B557&gt;=1,1,0)+(MAX(MIN((LOGNORM.INV(RAND(), LN(Hypothèses!$B$51), Hypothèses!$C$51)-Hypothèses!$E$51), Hypothèses!$D$51), 0))*IF(B557&gt;=2,1,0)+(MAX(MIN((LOGNORM.INV(RAND(), LN(Hypothèses!$B$51), Hypothèses!$C$51)-Hypothèses!$E$51), Hypothèses!$D$51), 0))*IF(B557&gt;=3,1,0)+(MAX(MIN((LOGNORM.INV(RAND(), LN(Hypothèses!$B$51), Hypothèses!$C$51)-Hypothèses!$E$51), Hypothèses!$D$51), 0))*IF(B557&gt;=4,1,0)</f>
        <v>0</v>
      </c>
      <c r="F557" s="7">
        <f>(MAX(MIN((LOGNORM.INV(RAND(), LN(Hypothèses!$B$52), Hypothèses!$C$52)-Hypothèses!$E$52), Hypothèses!$D$52), 0))*IF(C557&gt;=1,1,0)+(MAX(MIN((LOGNORM.INV(RAND(), LN(Hypothèses!$B$52), Hypothèses!$C$52)-Hypothèses!$E$52), Hypothèses!$D$52), 0))*IF(C557&gt;=2,1,0)+(MAX(MIN((LOGNORM.INV(RAND(), LN(Hypothèses!$B$52), Hypothèses!$C$52)-Hypothèses!$E$52), Hypothèses!$D$52), 0))*IF(C557&gt;=3,1,0)+(MAX(MIN((LOGNORM.INV(RAND(), LN(Hypothèses!$B$52), Hypothèses!$C$52)-Hypothèses!$E$52), Hypothèses!$D$52), 0))*IF(C557&gt;=4,1,0)</f>
        <v>0</v>
      </c>
      <c r="G557" s="7">
        <f>(MAX(MIN((LOGNORM.INV(RAND(), LN(Hypothèses!$B$53), Hypothèses!$C$53)-Hypothèses!$E$53), Hypothèses!$D$53), 0))*IF(D557&gt;=1,1,0)+(MAX(MIN((LOGNORM.INV(RAND(), LN(Hypothèses!$B$53), Hypothèses!$C$53)-Hypothèses!$E$53), Hypothèses!$D$53), 0))*IF(D557&gt;=2,1,0)+(MAX(MIN((LOGNORM.INV(RAND(), LN(Hypothèses!$B$53), Hypothèses!$C$53)-Hypothèses!$E$53), Hypothèses!$D$53), 0))*IF(D557&gt;=3,1,0)+(MAX(MIN((LOGNORM.INV(RAND(), LN(Hypothèses!$B$53), Hypothèses!$C$53)-Hypothèses!$E$53), Hypothèses!$D$53), 0))*IF(D557&gt;=4,1,0)</f>
        <v>0</v>
      </c>
      <c r="H557" s="7">
        <f>((LOGNORM.INV(RAND(), LN(Hypothèses!$B$51), Hypothèses!$C$51)) - (MAX(MIN((LOGNORM.INV(RAND(), LN(Hypothèses!$B$51), Hypothèses!$C$51)-Hypothèses!$E$51), Hypothèses!$D$51), 0)))*IF(B557&gt;=1,1,0)+((LOGNORM.INV(RAND(), LN(Hypothèses!$B$51), Hypothèses!$C$51)) - (MAX(MIN((LOGNORM.INV(RAND(), LN(Hypothèses!$B$51), Hypothèses!$C$51)-Hypothèses!$E$51), Hypothèses!$D$51), 0)))*IF(B557&gt;=2,1,0)+((LOGNORM.INV(RAND(), LN(Hypothèses!$B$51), Hypothèses!$C$51)) - (MAX(MIN((LOGNORM.INV(RAND(), LN(Hypothèses!$B$51), Hypothèses!$C$51)-Hypothèses!$E$51), Hypothèses!$D$51), 0)))*IF(B557&gt;=3,1,0)+((LOGNORM.INV(RAND(), LN(Hypothèses!$B$51), Hypothèses!$C$51)) - (MAX(MIN((LOGNORM.INV(RAND(), LN(Hypothèses!$B$51), Hypothèses!$C$51)-Hypothèses!$E$51), Hypothèses!$D$51), 0)))*IF(B557&gt;=4,1,0)</f>
        <v>0</v>
      </c>
      <c r="I557" s="7">
        <f>((LOGNORM.INV(RAND(), LN(Hypothèses!$B$52), Hypothèses!$C$52)) - (MAX(MIN((LOGNORM.INV(RAND(), LN(Hypothèses!$B$52), Hypothèses!$C$52)-Hypothèses!$E$52), Hypothèses!$D$52), 0)))*IF(C557&gt;=1,1,0)+((LOGNORM.INV(RAND(), LN(Hypothèses!$B$52), Hypothèses!$C$52)) - (MAX(MIN((LOGNORM.INV(RAND(), LN(Hypothèses!$B$52), Hypothèses!$C$52)-Hypothèses!$E$52), Hypothèses!$D$52), 0)))*IF(C557&gt;=2,1,0)+((LOGNORM.INV(RAND(), LN(Hypothèses!$B$52), Hypothèses!$C$52)) - (MAX(MIN((LOGNORM.INV(RAND(), LN(Hypothèses!$B$52), Hypothèses!$C$52)-Hypothèses!$E$52), Hypothèses!$D$52), 0)))*IF(C557&gt;=3,1,0)+((LOGNORM.INV(RAND(), LN(Hypothèses!$B$52), Hypothèses!$C$52)) - (MAX(MIN((LOGNORM.INV(RAND(), LN(Hypothèses!$B$52), Hypothèses!$C$52)-Hypothèses!$E$52), Hypothèses!$D$52), 0)))*IF(C557&gt;=4,1,0)</f>
        <v>0</v>
      </c>
      <c r="J557" s="7">
        <f>((LOGNORM.INV(RAND(), LN(Hypothèses!$B$53), Hypothèses!$C$53)) - (MAX(MIN((LOGNORM.INV(RAND(), LN(Hypothèses!$B$53), Hypothèses!$C$53)-Hypothèses!$E$53), Hypothèses!$D$53), 0)))*IF(D557&gt;=1,1,0)+((LOGNORM.INV(RAND(), LN(Hypothèses!$B$53), Hypothèses!$C$53)) - (MAX(MIN((LOGNORM.INV(RAND(), LN(Hypothèses!$B$53), Hypothèses!$C$53)-Hypothèses!$E$53), Hypothèses!$D$53), 0)))*IF(D557&gt;=2,1,0)+((LOGNORM.INV(RAND(), LN(Hypothèses!$B$53), Hypothèses!$C$53)) - (MAX(MIN((LOGNORM.INV(RAND(), LN(Hypothèses!$B$53), Hypothèses!$C$53)-Hypothèses!$E$53), Hypothèses!$D$53), 0)))*IF(D557&gt;=3,1,0)+((LOGNORM.INV(RAND(), LN(Hypothèses!$B$53), Hypothèses!$C$53)) - (MAX(MIN((LOGNORM.INV(RAND(), LN(Hypothèses!$B$53), Hypothèses!$C$53)-Hypothèses!$E$53), Hypothèses!$D$53), 0)))*IF(D557&gt;=4,1,0)</f>
        <v>0</v>
      </c>
      <c r="K557" s="7">
        <f>E557+F557+G557</f>
        <v>0</v>
      </c>
      <c r="L557" s="7">
        <f>H557+I557+J557</f>
        <v>0</v>
      </c>
      <c r="M557" s="7">
        <f>Simulateur!$G$20 + L557</f>
        <v>0</v>
      </c>
    </row>
    <row r="558" spans="1:13">
      <c r="A558" s="11">
        <v>557</v>
      </c>
      <c r="B558" s="11">
        <f>BINOM.INV(1000, (Hypothèses!$B$43*Hypothèses!$B$46)/1000, RAND())</f>
        <v>0</v>
      </c>
      <c r="C558" s="11">
        <f>BINOM.INV(1000, (Hypothèses!$B$43*Hypothèses!$B$47)/1000, RAND())</f>
        <v>0</v>
      </c>
      <c r="D558" s="11">
        <f>BINOM.INV(1000, (Hypothèses!$B$43*Hypothèses!$B$48)/1000, RAND())</f>
        <v>0</v>
      </c>
      <c r="E558" s="7">
        <f>(MAX(MIN((LOGNORM.INV(RAND(), LN(Hypothèses!$B$51), Hypothèses!$C$51)-Hypothèses!$E$51), Hypothèses!$D$51), 0))*IF(B558&gt;=1,1,0)+(MAX(MIN((LOGNORM.INV(RAND(), LN(Hypothèses!$B$51), Hypothèses!$C$51)-Hypothèses!$E$51), Hypothèses!$D$51), 0))*IF(B558&gt;=2,1,0)+(MAX(MIN((LOGNORM.INV(RAND(), LN(Hypothèses!$B$51), Hypothèses!$C$51)-Hypothèses!$E$51), Hypothèses!$D$51), 0))*IF(B558&gt;=3,1,0)+(MAX(MIN((LOGNORM.INV(RAND(), LN(Hypothèses!$B$51), Hypothèses!$C$51)-Hypothèses!$E$51), Hypothèses!$D$51), 0))*IF(B558&gt;=4,1,0)</f>
        <v>0</v>
      </c>
      <c r="F558" s="7">
        <f>(MAX(MIN((LOGNORM.INV(RAND(), LN(Hypothèses!$B$52), Hypothèses!$C$52)-Hypothèses!$E$52), Hypothèses!$D$52), 0))*IF(C558&gt;=1,1,0)+(MAX(MIN((LOGNORM.INV(RAND(), LN(Hypothèses!$B$52), Hypothèses!$C$52)-Hypothèses!$E$52), Hypothèses!$D$52), 0))*IF(C558&gt;=2,1,0)+(MAX(MIN((LOGNORM.INV(RAND(), LN(Hypothèses!$B$52), Hypothèses!$C$52)-Hypothèses!$E$52), Hypothèses!$D$52), 0))*IF(C558&gt;=3,1,0)+(MAX(MIN((LOGNORM.INV(RAND(), LN(Hypothèses!$B$52), Hypothèses!$C$52)-Hypothèses!$E$52), Hypothèses!$D$52), 0))*IF(C558&gt;=4,1,0)</f>
        <v>0</v>
      </c>
      <c r="G558" s="7">
        <f>(MAX(MIN((LOGNORM.INV(RAND(), LN(Hypothèses!$B$53), Hypothèses!$C$53)-Hypothèses!$E$53), Hypothèses!$D$53), 0))*IF(D558&gt;=1,1,0)+(MAX(MIN((LOGNORM.INV(RAND(), LN(Hypothèses!$B$53), Hypothèses!$C$53)-Hypothèses!$E$53), Hypothèses!$D$53), 0))*IF(D558&gt;=2,1,0)+(MAX(MIN((LOGNORM.INV(RAND(), LN(Hypothèses!$B$53), Hypothèses!$C$53)-Hypothèses!$E$53), Hypothèses!$D$53), 0))*IF(D558&gt;=3,1,0)+(MAX(MIN((LOGNORM.INV(RAND(), LN(Hypothèses!$B$53), Hypothèses!$C$53)-Hypothèses!$E$53), Hypothèses!$D$53), 0))*IF(D558&gt;=4,1,0)</f>
        <v>0</v>
      </c>
      <c r="H558" s="7">
        <f>((LOGNORM.INV(RAND(), LN(Hypothèses!$B$51), Hypothèses!$C$51)) - (MAX(MIN((LOGNORM.INV(RAND(), LN(Hypothèses!$B$51), Hypothèses!$C$51)-Hypothèses!$E$51), Hypothèses!$D$51), 0)))*IF(B558&gt;=1,1,0)+((LOGNORM.INV(RAND(), LN(Hypothèses!$B$51), Hypothèses!$C$51)) - (MAX(MIN((LOGNORM.INV(RAND(), LN(Hypothèses!$B$51), Hypothèses!$C$51)-Hypothèses!$E$51), Hypothèses!$D$51), 0)))*IF(B558&gt;=2,1,0)+((LOGNORM.INV(RAND(), LN(Hypothèses!$B$51), Hypothèses!$C$51)) - (MAX(MIN((LOGNORM.INV(RAND(), LN(Hypothèses!$B$51), Hypothèses!$C$51)-Hypothèses!$E$51), Hypothèses!$D$51), 0)))*IF(B558&gt;=3,1,0)+((LOGNORM.INV(RAND(), LN(Hypothèses!$B$51), Hypothèses!$C$51)) - (MAX(MIN((LOGNORM.INV(RAND(), LN(Hypothèses!$B$51), Hypothèses!$C$51)-Hypothèses!$E$51), Hypothèses!$D$51), 0)))*IF(B558&gt;=4,1,0)</f>
        <v>0</v>
      </c>
      <c r="I558" s="7">
        <f>((LOGNORM.INV(RAND(), LN(Hypothèses!$B$52), Hypothèses!$C$52)) - (MAX(MIN((LOGNORM.INV(RAND(), LN(Hypothèses!$B$52), Hypothèses!$C$52)-Hypothèses!$E$52), Hypothèses!$D$52), 0)))*IF(C558&gt;=1,1,0)+((LOGNORM.INV(RAND(), LN(Hypothèses!$B$52), Hypothèses!$C$52)) - (MAX(MIN((LOGNORM.INV(RAND(), LN(Hypothèses!$B$52), Hypothèses!$C$52)-Hypothèses!$E$52), Hypothèses!$D$52), 0)))*IF(C558&gt;=2,1,0)+((LOGNORM.INV(RAND(), LN(Hypothèses!$B$52), Hypothèses!$C$52)) - (MAX(MIN((LOGNORM.INV(RAND(), LN(Hypothèses!$B$52), Hypothèses!$C$52)-Hypothèses!$E$52), Hypothèses!$D$52), 0)))*IF(C558&gt;=3,1,0)+((LOGNORM.INV(RAND(), LN(Hypothèses!$B$52), Hypothèses!$C$52)) - (MAX(MIN((LOGNORM.INV(RAND(), LN(Hypothèses!$B$52), Hypothèses!$C$52)-Hypothèses!$E$52), Hypothèses!$D$52), 0)))*IF(C558&gt;=4,1,0)</f>
        <v>0</v>
      </c>
      <c r="J558" s="7">
        <f>((LOGNORM.INV(RAND(), LN(Hypothèses!$B$53), Hypothèses!$C$53)) - (MAX(MIN((LOGNORM.INV(RAND(), LN(Hypothèses!$B$53), Hypothèses!$C$53)-Hypothèses!$E$53), Hypothèses!$D$53), 0)))*IF(D558&gt;=1,1,0)+((LOGNORM.INV(RAND(), LN(Hypothèses!$B$53), Hypothèses!$C$53)) - (MAX(MIN((LOGNORM.INV(RAND(), LN(Hypothèses!$B$53), Hypothèses!$C$53)-Hypothèses!$E$53), Hypothèses!$D$53), 0)))*IF(D558&gt;=2,1,0)+((LOGNORM.INV(RAND(), LN(Hypothèses!$B$53), Hypothèses!$C$53)) - (MAX(MIN((LOGNORM.INV(RAND(), LN(Hypothèses!$B$53), Hypothèses!$C$53)-Hypothèses!$E$53), Hypothèses!$D$53), 0)))*IF(D558&gt;=3,1,0)+((LOGNORM.INV(RAND(), LN(Hypothèses!$B$53), Hypothèses!$C$53)) - (MAX(MIN((LOGNORM.INV(RAND(), LN(Hypothèses!$B$53), Hypothèses!$C$53)-Hypothèses!$E$53), Hypothèses!$D$53), 0)))*IF(D558&gt;=4,1,0)</f>
        <v>0</v>
      </c>
      <c r="K558" s="7">
        <f>E558+F558+G558</f>
        <v>0</v>
      </c>
      <c r="L558" s="7">
        <f>H558+I558+J558</f>
        <v>0</v>
      </c>
      <c r="M558" s="7">
        <f>Simulateur!$G$20 + L558</f>
        <v>0</v>
      </c>
    </row>
    <row r="559" spans="1:13">
      <c r="A559" s="11">
        <v>558</v>
      </c>
      <c r="B559" s="11">
        <f>BINOM.INV(1000, (Hypothèses!$B$43*Hypothèses!$B$46)/1000, RAND())</f>
        <v>0</v>
      </c>
      <c r="C559" s="11">
        <f>BINOM.INV(1000, (Hypothèses!$B$43*Hypothèses!$B$47)/1000, RAND())</f>
        <v>0</v>
      </c>
      <c r="D559" s="11">
        <f>BINOM.INV(1000, (Hypothèses!$B$43*Hypothèses!$B$48)/1000, RAND())</f>
        <v>0</v>
      </c>
      <c r="E559" s="7">
        <f>(MAX(MIN((LOGNORM.INV(RAND(), LN(Hypothèses!$B$51), Hypothèses!$C$51)-Hypothèses!$E$51), Hypothèses!$D$51), 0))*IF(B559&gt;=1,1,0)+(MAX(MIN((LOGNORM.INV(RAND(), LN(Hypothèses!$B$51), Hypothèses!$C$51)-Hypothèses!$E$51), Hypothèses!$D$51), 0))*IF(B559&gt;=2,1,0)+(MAX(MIN((LOGNORM.INV(RAND(), LN(Hypothèses!$B$51), Hypothèses!$C$51)-Hypothèses!$E$51), Hypothèses!$D$51), 0))*IF(B559&gt;=3,1,0)+(MAX(MIN((LOGNORM.INV(RAND(), LN(Hypothèses!$B$51), Hypothèses!$C$51)-Hypothèses!$E$51), Hypothèses!$D$51), 0))*IF(B559&gt;=4,1,0)</f>
        <v>0</v>
      </c>
      <c r="F559" s="7">
        <f>(MAX(MIN((LOGNORM.INV(RAND(), LN(Hypothèses!$B$52), Hypothèses!$C$52)-Hypothèses!$E$52), Hypothèses!$D$52), 0))*IF(C559&gt;=1,1,0)+(MAX(MIN((LOGNORM.INV(RAND(), LN(Hypothèses!$B$52), Hypothèses!$C$52)-Hypothèses!$E$52), Hypothèses!$D$52), 0))*IF(C559&gt;=2,1,0)+(MAX(MIN((LOGNORM.INV(RAND(), LN(Hypothèses!$B$52), Hypothèses!$C$52)-Hypothèses!$E$52), Hypothèses!$D$52), 0))*IF(C559&gt;=3,1,0)+(MAX(MIN((LOGNORM.INV(RAND(), LN(Hypothèses!$B$52), Hypothèses!$C$52)-Hypothèses!$E$52), Hypothèses!$D$52), 0))*IF(C559&gt;=4,1,0)</f>
        <v>0</v>
      </c>
      <c r="G559" s="7">
        <f>(MAX(MIN((LOGNORM.INV(RAND(), LN(Hypothèses!$B$53), Hypothèses!$C$53)-Hypothèses!$E$53), Hypothèses!$D$53), 0))*IF(D559&gt;=1,1,0)+(MAX(MIN((LOGNORM.INV(RAND(), LN(Hypothèses!$B$53), Hypothèses!$C$53)-Hypothèses!$E$53), Hypothèses!$D$53), 0))*IF(D559&gt;=2,1,0)+(MAX(MIN((LOGNORM.INV(RAND(), LN(Hypothèses!$B$53), Hypothèses!$C$53)-Hypothèses!$E$53), Hypothèses!$D$53), 0))*IF(D559&gt;=3,1,0)+(MAX(MIN((LOGNORM.INV(RAND(), LN(Hypothèses!$B$53), Hypothèses!$C$53)-Hypothèses!$E$53), Hypothèses!$D$53), 0))*IF(D559&gt;=4,1,0)</f>
        <v>0</v>
      </c>
      <c r="H559" s="7">
        <f>((LOGNORM.INV(RAND(), LN(Hypothèses!$B$51), Hypothèses!$C$51)) - (MAX(MIN((LOGNORM.INV(RAND(), LN(Hypothèses!$B$51), Hypothèses!$C$51)-Hypothèses!$E$51), Hypothèses!$D$51), 0)))*IF(B559&gt;=1,1,0)+((LOGNORM.INV(RAND(), LN(Hypothèses!$B$51), Hypothèses!$C$51)) - (MAX(MIN((LOGNORM.INV(RAND(), LN(Hypothèses!$B$51), Hypothèses!$C$51)-Hypothèses!$E$51), Hypothèses!$D$51), 0)))*IF(B559&gt;=2,1,0)+((LOGNORM.INV(RAND(), LN(Hypothèses!$B$51), Hypothèses!$C$51)) - (MAX(MIN((LOGNORM.INV(RAND(), LN(Hypothèses!$B$51), Hypothèses!$C$51)-Hypothèses!$E$51), Hypothèses!$D$51), 0)))*IF(B559&gt;=3,1,0)+((LOGNORM.INV(RAND(), LN(Hypothèses!$B$51), Hypothèses!$C$51)) - (MAX(MIN((LOGNORM.INV(RAND(), LN(Hypothèses!$B$51), Hypothèses!$C$51)-Hypothèses!$E$51), Hypothèses!$D$51), 0)))*IF(B559&gt;=4,1,0)</f>
        <v>0</v>
      </c>
      <c r="I559" s="7">
        <f>((LOGNORM.INV(RAND(), LN(Hypothèses!$B$52), Hypothèses!$C$52)) - (MAX(MIN((LOGNORM.INV(RAND(), LN(Hypothèses!$B$52), Hypothèses!$C$52)-Hypothèses!$E$52), Hypothèses!$D$52), 0)))*IF(C559&gt;=1,1,0)+((LOGNORM.INV(RAND(), LN(Hypothèses!$B$52), Hypothèses!$C$52)) - (MAX(MIN((LOGNORM.INV(RAND(), LN(Hypothèses!$B$52), Hypothèses!$C$52)-Hypothèses!$E$52), Hypothèses!$D$52), 0)))*IF(C559&gt;=2,1,0)+((LOGNORM.INV(RAND(), LN(Hypothèses!$B$52), Hypothèses!$C$52)) - (MAX(MIN((LOGNORM.INV(RAND(), LN(Hypothèses!$B$52), Hypothèses!$C$52)-Hypothèses!$E$52), Hypothèses!$D$52), 0)))*IF(C559&gt;=3,1,0)+((LOGNORM.INV(RAND(), LN(Hypothèses!$B$52), Hypothèses!$C$52)) - (MAX(MIN((LOGNORM.INV(RAND(), LN(Hypothèses!$B$52), Hypothèses!$C$52)-Hypothèses!$E$52), Hypothèses!$D$52), 0)))*IF(C559&gt;=4,1,0)</f>
        <v>0</v>
      </c>
      <c r="J559" s="7">
        <f>((LOGNORM.INV(RAND(), LN(Hypothèses!$B$53), Hypothèses!$C$53)) - (MAX(MIN((LOGNORM.INV(RAND(), LN(Hypothèses!$B$53), Hypothèses!$C$53)-Hypothèses!$E$53), Hypothèses!$D$53), 0)))*IF(D559&gt;=1,1,0)+((LOGNORM.INV(RAND(), LN(Hypothèses!$B$53), Hypothèses!$C$53)) - (MAX(MIN((LOGNORM.INV(RAND(), LN(Hypothèses!$B$53), Hypothèses!$C$53)-Hypothèses!$E$53), Hypothèses!$D$53), 0)))*IF(D559&gt;=2,1,0)+((LOGNORM.INV(RAND(), LN(Hypothèses!$B$53), Hypothèses!$C$53)) - (MAX(MIN((LOGNORM.INV(RAND(), LN(Hypothèses!$B$53), Hypothèses!$C$53)-Hypothèses!$E$53), Hypothèses!$D$53), 0)))*IF(D559&gt;=3,1,0)+((LOGNORM.INV(RAND(), LN(Hypothèses!$B$53), Hypothèses!$C$53)) - (MAX(MIN((LOGNORM.INV(RAND(), LN(Hypothèses!$B$53), Hypothèses!$C$53)-Hypothèses!$E$53), Hypothèses!$D$53), 0)))*IF(D559&gt;=4,1,0)</f>
        <v>0</v>
      </c>
      <c r="K559" s="7">
        <f>E559+F559+G559</f>
        <v>0</v>
      </c>
      <c r="L559" s="7">
        <f>H559+I559+J559</f>
        <v>0</v>
      </c>
      <c r="M559" s="7">
        <f>Simulateur!$G$20 + L559</f>
        <v>0</v>
      </c>
    </row>
    <row r="560" spans="1:13">
      <c r="A560" s="11">
        <v>559</v>
      </c>
      <c r="B560" s="11">
        <f>BINOM.INV(1000, (Hypothèses!$B$43*Hypothèses!$B$46)/1000, RAND())</f>
        <v>0</v>
      </c>
      <c r="C560" s="11">
        <f>BINOM.INV(1000, (Hypothèses!$B$43*Hypothèses!$B$47)/1000, RAND())</f>
        <v>0</v>
      </c>
      <c r="D560" s="11">
        <f>BINOM.INV(1000, (Hypothèses!$B$43*Hypothèses!$B$48)/1000, RAND())</f>
        <v>0</v>
      </c>
      <c r="E560" s="7">
        <f>(MAX(MIN((LOGNORM.INV(RAND(), LN(Hypothèses!$B$51), Hypothèses!$C$51)-Hypothèses!$E$51), Hypothèses!$D$51), 0))*IF(B560&gt;=1,1,0)+(MAX(MIN((LOGNORM.INV(RAND(), LN(Hypothèses!$B$51), Hypothèses!$C$51)-Hypothèses!$E$51), Hypothèses!$D$51), 0))*IF(B560&gt;=2,1,0)+(MAX(MIN((LOGNORM.INV(RAND(), LN(Hypothèses!$B$51), Hypothèses!$C$51)-Hypothèses!$E$51), Hypothèses!$D$51), 0))*IF(B560&gt;=3,1,0)+(MAX(MIN((LOGNORM.INV(RAND(), LN(Hypothèses!$B$51), Hypothèses!$C$51)-Hypothèses!$E$51), Hypothèses!$D$51), 0))*IF(B560&gt;=4,1,0)</f>
        <v>0</v>
      </c>
      <c r="F560" s="7">
        <f>(MAX(MIN((LOGNORM.INV(RAND(), LN(Hypothèses!$B$52), Hypothèses!$C$52)-Hypothèses!$E$52), Hypothèses!$D$52), 0))*IF(C560&gt;=1,1,0)+(MAX(MIN((LOGNORM.INV(RAND(), LN(Hypothèses!$B$52), Hypothèses!$C$52)-Hypothèses!$E$52), Hypothèses!$D$52), 0))*IF(C560&gt;=2,1,0)+(MAX(MIN((LOGNORM.INV(RAND(), LN(Hypothèses!$B$52), Hypothèses!$C$52)-Hypothèses!$E$52), Hypothèses!$D$52), 0))*IF(C560&gt;=3,1,0)+(MAX(MIN((LOGNORM.INV(RAND(), LN(Hypothèses!$B$52), Hypothèses!$C$52)-Hypothèses!$E$52), Hypothèses!$D$52), 0))*IF(C560&gt;=4,1,0)</f>
        <v>0</v>
      </c>
      <c r="G560" s="7">
        <f>(MAX(MIN((LOGNORM.INV(RAND(), LN(Hypothèses!$B$53), Hypothèses!$C$53)-Hypothèses!$E$53), Hypothèses!$D$53), 0))*IF(D560&gt;=1,1,0)+(MAX(MIN((LOGNORM.INV(RAND(), LN(Hypothèses!$B$53), Hypothèses!$C$53)-Hypothèses!$E$53), Hypothèses!$D$53), 0))*IF(D560&gt;=2,1,0)+(MAX(MIN((LOGNORM.INV(RAND(), LN(Hypothèses!$B$53), Hypothèses!$C$53)-Hypothèses!$E$53), Hypothèses!$D$53), 0))*IF(D560&gt;=3,1,0)+(MAX(MIN((LOGNORM.INV(RAND(), LN(Hypothèses!$B$53), Hypothèses!$C$53)-Hypothèses!$E$53), Hypothèses!$D$53), 0))*IF(D560&gt;=4,1,0)</f>
        <v>0</v>
      </c>
      <c r="H560" s="7">
        <f>((LOGNORM.INV(RAND(), LN(Hypothèses!$B$51), Hypothèses!$C$51)) - (MAX(MIN((LOGNORM.INV(RAND(), LN(Hypothèses!$B$51), Hypothèses!$C$51)-Hypothèses!$E$51), Hypothèses!$D$51), 0)))*IF(B560&gt;=1,1,0)+((LOGNORM.INV(RAND(), LN(Hypothèses!$B$51), Hypothèses!$C$51)) - (MAX(MIN((LOGNORM.INV(RAND(), LN(Hypothèses!$B$51), Hypothèses!$C$51)-Hypothèses!$E$51), Hypothèses!$D$51), 0)))*IF(B560&gt;=2,1,0)+((LOGNORM.INV(RAND(), LN(Hypothèses!$B$51), Hypothèses!$C$51)) - (MAX(MIN((LOGNORM.INV(RAND(), LN(Hypothèses!$B$51), Hypothèses!$C$51)-Hypothèses!$E$51), Hypothèses!$D$51), 0)))*IF(B560&gt;=3,1,0)+((LOGNORM.INV(RAND(), LN(Hypothèses!$B$51), Hypothèses!$C$51)) - (MAX(MIN((LOGNORM.INV(RAND(), LN(Hypothèses!$B$51), Hypothèses!$C$51)-Hypothèses!$E$51), Hypothèses!$D$51), 0)))*IF(B560&gt;=4,1,0)</f>
        <v>0</v>
      </c>
      <c r="I560" s="7">
        <f>((LOGNORM.INV(RAND(), LN(Hypothèses!$B$52), Hypothèses!$C$52)) - (MAX(MIN((LOGNORM.INV(RAND(), LN(Hypothèses!$B$52), Hypothèses!$C$52)-Hypothèses!$E$52), Hypothèses!$D$52), 0)))*IF(C560&gt;=1,1,0)+((LOGNORM.INV(RAND(), LN(Hypothèses!$B$52), Hypothèses!$C$52)) - (MAX(MIN((LOGNORM.INV(RAND(), LN(Hypothèses!$B$52), Hypothèses!$C$52)-Hypothèses!$E$52), Hypothèses!$D$52), 0)))*IF(C560&gt;=2,1,0)+((LOGNORM.INV(RAND(), LN(Hypothèses!$B$52), Hypothèses!$C$52)) - (MAX(MIN((LOGNORM.INV(RAND(), LN(Hypothèses!$B$52), Hypothèses!$C$52)-Hypothèses!$E$52), Hypothèses!$D$52), 0)))*IF(C560&gt;=3,1,0)+((LOGNORM.INV(RAND(), LN(Hypothèses!$B$52), Hypothèses!$C$52)) - (MAX(MIN((LOGNORM.INV(RAND(), LN(Hypothèses!$B$52), Hypothèses!$C$52)-Hypothèses!$E$52), Hypothèses!$D$52), 0)))*IF(C560&gt;=4,1,0)</f>
        <v>0</v>
      </c>
      <c r="J560" s="7">
        <f>((LOGNORM.INV(RAND(), LN(Hypothèses!$B$53), Hypothèses!$C$53)) - (MAX(MIN((LOGNORM.INV(RAND(), LN(Hypothèses!$B$53), Hypothèses!$C$53)-Hypothèses!$E$53), Hypothèses!$D$53), 0)))*IF(D560&gt;=1,1,0)+((LOGNORM.INV(RAND(), LN(Hypothèses!$B$53), Hypothèses!$C$53)) - (MAX(MIN((LOGNORM.INV(RAND(), LN(Hypothèses!$B$53), Hypothèses!$C$53)-Hypothèses!$E$53), Hypothèses!$D$53), 0)))*IF(D560&gt;=2,1,0)+((LOGNORM.INV(RAND(), LN(Hypothèses!$B$53), Hypothèses!$C$53)) - (MAX(MIN((LOGNORM.INV(RAND(), LN(Hypothèses!$B$53), Hypothèses!$C$53)-Hypothèses!$E$53), Hypothèses!$D$53), 0)))*IF(D560&gt;=3,1,0)+((LOGNORM.INV(RAND(), LN(Hypothèses!$B$53), Hypothèses!$C$53)) - (MAX(MIN((LOGNORM.INV(RAND(), LN(Hypothèses!$B$53), Hypothèses!$C$53)-Hypothèses!$E$53), Hypothèses!$D$53), 0)))*IF(D560&gt;=4,1,0)</f>
        <v>0</v>
      </c>
      <c r="K560" s="7">
        <f>E560+F560+G560</f>
        <v>0</v>
      </c>
      <c r="L560" s="7">
        <f>H560+I560+J560</f>
        <v>0</v>
      </c>
      <c r="M560" s="7">
        <f>Simulateur!$G$20 + L560</f>
        <v>0</v>
      </c>
    </row>
    <row r="561" spans="1:13">
      <c r="A561" s="11">
        <v>560</v>
      </c>
      <c r="B561" s="11">
        <f>BINOM.INV(1000, (Hypothèses!$B$43*Hypothèses!$B$46)/1000, RAND())</f>
        <v>0</v>
      </c>
      <c r="C561" s="11">
        <f>BINOM.INV(1000, (Hypothèses!$B$43*Hypothèses!$B$47)/1000, RAND())</f>
        <v>0</v>
      </c>
      <c r="D561" s="11">
        <f>BINOM.INV(1000, (Hypothèses!$B$43*Hypothèses!$B$48)/1000, RAND())</f>
        <v>0</v>
      </c>
      <c r="E561" s="7">
        <f>(MAX(MIN((LOGNORM.INV(RAND(), LN(Hypothèses!$B$51), Hypothèses!$C$51)-Hypothèses!$E$51), Hypothèses!$D$51), 0))*IF(B561&gt;=1,1,0)+(MAX(MIN((LOGNORM.INV(RAND(), LN(Hypothèses!$B$51), Hypothèses!$C$51)-Hypothèses!$E$51), Hypothèses!$D$51), 0))*IF(B561&gt;=2,1,0)+(MAX(MIN((LOGNORM.INV(RAND(), LN(Hypothèses!$B$51), Hypothèses!$C$51)-Hypothèses!$E$51), Hypothèses!$D$51), 0))*IF(B561&gt;=3,1,0)+(MAX(MIN((LOGNORM.INV(RAND(), LN(Hypothèses!$B$51), Hypothèses!$C$51)-Hypothèses!$E$51), Hypothèses!$D$51), 0))*IF(B561&gt;=4,1,0)</f>
        <v>0</v>
      </c>
      <c r="F561" s="7">
        <f>(MAX(MIN((LOGNORM.INV(RAND(), LN(Hypothèses!$B$52), Hypothèses!$C$52)-Hypothèses!$E$52), Hypothèses!$D$52), 0))*IF(C561&gt;=1,1,0)+(MAX(MIN((LOGNORM.INV(RAND(), LN(Hypothèses!$B$52), Hypothèses!$C$52)-Hypothèses!$E$52), Hypothèses!$D$52), 0))*IF(C561&gt;=2,1,0)+(MAX(MIN((LOGNORM.INV(RAND(), LN(Hypothèses!$B$52), Hypothèses!$C$52)-Hypothèses!$E$52), Hypothèses!$D$52), 0))*IF(C561&gt;=3,1,0)+(MAX(MIN((LOGNORM.INV(RAND(), LN(Hypothèses!$B$52), Hypothèses!$C$52)-Hypothèses!$E$52), Hypothèses!$D$52), 0))*IF(C561&gt;=4,1,0)</f>
        <v>0</v>
      </c>
      <c r="G561" s="7">
        <f>(MAX(MIN((LOGNORM.INV(RAND(), LN(Hypothèses!$B$53), Hypothèses!$C$53)-Hypothèses!$E$53), Hypothèses!$D$53), 0))*IF(D561&gt;=1,1,0)+(MAX(MIN((LOGNORM.INV(RAND(), LN(Hypothèses!$B$53), Hypothèses!$C$53)-Hypothèses!$E$53), Hypothèses!$D$53), 0))*IF(D561&gt;=2,1,0)+(MAX(MIN((LOGNORM.INV(RAND(), LN(Hypothèses!$B$53), Hypothèses!$C$53)-Hypothèses!$E$53), Hypothèses!$D$53), 0))*IF(D561&gt;=3,1,0)+(MAX(MIN((LOGNORM.INV(RAND(), LN(Hypothèses!$B$53), Hypothèses!$C$53)-Hypothèses!$E$53), Hypothèses!$D$53), 0))*IF(D561&gt;=4,1,0)</f>
        <v>0</v>
      </c>
      <c r="H561" s="7">
        <f>((LOGNORM.INV(RAND(), LN(Hypothèses!$B$51), Hypothèses!$C$51)) - (MAX(MIN((LOGNORM.INV(RAND(), LN(Hypothèses!$B$51), Hypothèses!$C$51)-Hypothèses!$E$51), Hypothèses!$D$51), 0)))*IF(B561&gt;=1,1,0)+((LOGNORM.INV(RAND(), LN(Hypothèses!$B$51), Hypothèses!$C$51)) - (MAX(MIN((LOGNORM.INV(RAND(), LN(Hypothèses!$B$51), Hypothèses!$C$51)-Hypothèses!$E$51), Hypothèses!$D$51), 0)))*IF(B561&gt;=2,1,0)+((LOGNORM.INV(RAND(), LN(Hypothèses!$B$51), Hypothèses!$C$51)) - (MAX(MIN((LOGNORM.INV(RAND(), LN(Hypothèses!$B$51), Hypothèses!$C$51)-Hypothèses!$E$51), Hypothèses!$D$51), 0)))*IF(B561&gt;=3,1,0)+((LOGNORM.INV(RAND(), LN(Hypothèses!$B$51), Hypothèses!$C$51)) - (MAX(MIN((LOGNORM.INV(RAND(), LN(Hypothèses!$B$51), Hypothèses!$C$51)-Hypothèses!$E$51), Hypothèses!$D$51), 0)))*IF(B561&gt;=4,1,0)</f>
        <v>0</v>
      </c>
      <c r="I561" s="7">
        <f>((LOGNORM.INV(RAND(), LN(Hypothèses!$B$52), Hypothèses!$C$52)) - (MAX(MIN((LOGNORM.INV(RAND(), LN(Hypothèses!$B$52), Hypothèses!$C$52)-Hypothèses!$E$52), Hypothèses!$D$52), 0)))*IF(C561&gt;=1,1,0)+((LOGNORM.INV(RAND(), LN(Hypothèses!$B$52), Hypothèses!$C$52)) - (MAX(MIN((LOGNORM.INV(RAND(), LN(Hypothèses!$B$52), Hypothèses!$C$52)-Hypothèses!$E$52), Hypothèses!$D$52), 0)))*IF(C561&gt;=2,1,0)+((LOGNORM.INV(RAND(), LN(Hypothèses!$B$52), Hypothèses!$C$52)) - (MAX(MIN((LOGNORM.INV(RAND(), LN(Hypothèses!$B$52), Hypothèses!$C$52)-Hypothèses!$E$52), Hypothèses!$D$52), 0)))*IF(C561&gt;=3,1,0)+((LOGNORM.INV(RAND(), LN(Hypothèses!$B$52), Hypothèses!$C$52)) - (MAX(MIN((LOGNORM.INV(RAND(), LN(Hypothèses!$B$52), Hypothèses!$C$52)-Hypothèses!$E$52), Hypothèses!$D$52), 0)))*IF(C561&gt;=4,1,0)</f>
        <v>0</v>
      </c>
      <c r="J561" s="7">
        <f>((LOGNORM.INV(RAND(), LN(Hypothèses!$B$53), Hypothèses!$C$53)) - (MAX(MIN((LOGNORM.INV(RAND(), LN(Hypothèses!$B$53), Hypothèses!$C$53)-Hypothèses!$E$53), Hypothèses!$D$53), 0)))*IF(D561&gt;=1,1,0)+((LOGNORM.INV(RAND(), LN(Hypothèses!$B$53), Hypothèses!$C$53)) - (MAX(MIN((LOGNORM.INV(RAND(), LN(Hypothèses!$B$53), Hypothèses!$C$53)-Hypothèses!$E$53), Hypothèses!$D$53), 0)))*IF(D561&gt;=2,1,0)+((LOGNORM.INV(RAND(), LN(Hypothèses!$B$53), Hypothèses!$C$53)) - (MAX(MIN((LOGNORM.INV(RAND(), LN(Hypothèses!$B$53), Hypothèses!$C$53)-Hypothèses!$E$53), Hypothèses!$D$53), 0)))*IF(D561&gt;=3,1,0)+((LOGNORM.INV(RAND(), LN(Hypothèses!$B$53), Hypothèses!$C$53)) - (MAX(MIN((LOGNORM.INV(RAND(), LN(Hypothèses!$B$53), Hypothèses!$C$53)-Hypothèses!$E$53), Hypothèses!$D$53), 0)))*IF(D561&gt;=4,1,0)</f>
        <v>0</v>
      </c>
      <c r="K561" s="7">
        <f>E561+F561+G561</f>
        <v>0</v>
      </c>
      <c r="L561" s="7">
        <f>H561+I561+J561</f>
        <v>0</v>
      </c>
      <c r="M561" s="7">
        <f>Simulateur!$G$20 + L561</f>
        <v>0</v>
      </c>
    </row>
    <row r="562" spans="1:13">
      <c r="A562" s="11">
        <v>561</v>
      </c>
      <c r="B562" s="11">
        <f>BINOM.INV(1000, (Hypothèses!$B$43*Hypothèses!$B$46)/1000, RAND())</f>
        <v>0</v>
      </c>
      <c r="C562" s="11">
        <f>BINOM.INV(1000, (Hypothèses!$B$43*Hypothèses!$B$47)/1000, RAND())</f>
        <v>0</v>
      </c>
      <c r="D562" s="11">
        <f>BINOM.INV(1000, (Hypothèses!$B$43*Hypothèses!$B$48)/1000, RAND())</f>
        <v>0</v>
      </c>
      <c r="E562" s="7">
        <f>(MAX(MIN((LOGNORM.INV(RAND(), LN(Hypothèses!$B$51), Hypothèses!$C$51)-Hypothèses!$E$51), Hypothèses!$D$51), 0))*IF(B562&gt;=1,1,0)+(MAX(MIN((LOGNORM.INV(RAND(), LN(Hypothèses!$B$51), Hypothèses!$C$51)-Hypothèses!$E$51), Hypothèses!$D$51), 0))*IF(B562&gt;=2,1,0)+(MAX(MIN((LOGNORM.INV(RAND(), LN(Hypothèses!$B$51), Hypothèses!$C$51)-Hypothèses!$E$51), Hypothèses!$D$51), 0))*IF(B562&gt;=3,1,0)+(MAX(MIN((LOGNORM.INV(RAND(), LN(Hypothèses!$B$51), Hypothèses!$C$51)-Hypothèses!$E$51), Hypothèses!$D$51), 0))*IF(B562&gt;=4,1,0)</f>
        <v>0</v>
      </c>
      <c r="F562" s="7">
        <f>(MAX(MIN((LOGNORM.INV(RAND(), LN(Hypothèses!$B$52), Hypothèses!$C$52)-Hypothèses!$E$52), Hypothèses!$D$52), 0))*IF(C562&gt;=1,1,0)+(MAX(MIN((LOGNORM.INV(RAND(), LN(Hypothèses!$B$52), Hypothèses!$C$52)-Hypothèses!$E$52), Hypothèses!$D$52), 0))*IF(C562&gt;=2,1,0)+(MAX(MIN((LOGNORM.INV(RAND(), LN(Hypothèses!$B$52), Hypothèses!$C$52)-Hypothèses!$E$52), Hypothèses!$D$52), 0))*IF(C562&gt;=3,1,0)+(MAX(MIN((LOGNORM.INV(RAND(), LN(Hypothèses!$B$52), Hypothèses!$C$52)-Hypothèses!$E$52), Hypothèses!$D$52), 0))*IF(C562&gt;=4,1,0)</f>
        <v>0</v>
      </c>
      <c r="G562" s="7">
        <f>(MAX(MIN((LOGNORM.INV(RAND(), LN(Hypothèses!$B$53), Hypothèses!$C$53)-Hypothèses!$E$53), Hypothèses!$D$53), 0))*IF(D562&gt;=1,1,0)+(MAX(MIN((LOGNORM.INV(RAND(), LN(Hypothèses!$B$53), Hypothèses!$C$53)-Hypothèses!$E$53), Hypothèses!$D$53), 0))*IF(D562&gt;=2,1,0)+(MAX(MIN((LOGNORM.INV(RAND(), LN(Hypothèses!$B$53), Hypothèses!$C$53)-Hypothèses!$E$53), Hypothèses!$D$53), 0))*IF(D562&gt;=3,1,0)+(MAX(MIN((LOGNORM.INV(RAND(), LN(Hypothèses!$B$53), Hypothèses!$C$53)-Hypothèses!$E$53), Hypothèses!$D$53), 0))*IF(D562&gt;=4,1,0)</f>
        <v>0</v>
      </c>
      <c r="H562" s="7">
        <f>((LOGNORM.INV(RAND(), LN(Hypothèses!$B$51), Hypothèses!$C$51)) - (MAX(MIN((LOGNORM.INV(RAND(), LN(Hypothèses!$B$51), Hypothèses!$C$51)-Hypothèses!$E$51), Hypothèses!$D$51), 0)))*IF(B562&gt;=1,1,0)+((LOGNORM.INV(RAND(), LN(Hypothèses!$B$51), Hypothèses!$C$51)) - (MAX(MIN((LOGNORM.INV(RAND(), LN(Hypothèses!$B$51), Hypothèses!$C$51)-Hypothèses!$E$51), Hypothèses!$D$51), 0)))*IF(B562&gt;=2,1,0)+((LOGNORM.INV(RAND(), LN(Hypothèses!$B$51), Hypothèses!$C$51)) - (MAX(MIN((LOGNORM.INV(RAND(), LN(Hypothèses!$B$51), Hypothèses!$C$51)-Hypothèses!$E$51), Hypothèses!$D$51), 0)))*IF(B562&gt;=3,1,0)+((LOGNORM.INV(RAND(), LN(Hypothèses!$B$51), Hypothèses!$C$51)) - (MAX(MIN((LOGNORM.INV(RAND(), LN(Hypothèses!$B$51), Hypothèses!$C$51)-Hypothèses!$E$51), Hypothèses!$D$51), 0)))*IF(B562&gt;=4,1,0)</f>
        <v>0</v>
      </c>
      <c r="I562" s="7">
        <f>((LOGNORM.INV(RAND(), LN(Hypothèses!$B$52), Hypothèses!$C$52)) - (MAX(MIN((LOGNORM.INV(RAND(), LN(Hypothèses!$B$52), Hypothèses!$C$52)-Hypothèses!$E$52), Hypothèses!$D$52), 0)))*IF(C562&gt;=1,1,0)+((LOGNORM.INV(RAND(), LN(Hypothèses!$B$52), Hypothèses!$C$52)) - (MAX(MIN((LOGNORM.INV(RAND(), LN(Hypothèses!$B$52), Hypothèses!$C$52)-Hypothèses!$E$52), Hypothèses!$D$52), 0)))*IF(C562&gt;=2,1,0)+((LOGNORM.INV(RAND(), LN(Hypothèses!$B$52), Hypothèses!$C$52)) - (MAX(MIN((LOGNORM.INV(RAND(), LN(Hypothèses!$B$52), Hypothèses!$C$52)-Hypothèses!$E$52), Hypothèses!$D$52), 0)))*IF(C562&gt;=3,1,0)+((LOGNORM.INV(RAND(), LN(Hypothèses!$B$52), Hypothèses!$C$52)) - (MAX(MIN((LOGNORM.INV(RAND(), LN(Hypothèses!$B$52), Hypothèses!$C$52)-Hypothèses!$E$52), Hypothèses!$D$52), 0)))*IF(C562&gt;=4,1,0)</f>
        <v>0</v>
      </c>
      <c r="J562" s="7">
        <f>((LOGNORM.INV(RAND(), LN(Hypothèses!$B$53), Hypothèses!$C$53)) - (MAX(MIN((LOGNORM.INV(RAND(), LN(Hypothèses!$B$53), Hypothèses!$C$53)-Hypothèses!$E$53), Hypothèses!$D$53), 0)))*IF(D562&gt;=1,1,0)+((LOGNORM.INV(RAND(), LN(Hypothèses!$B$53), Hypothèses!$C$53)) - (MAX(MIN((LOGNORM.INV(RAND(), LN(Hypothèses!$B$53), Hypothèses!$C$53)-Hypothèses!$E$53), Hypothèses!$D$53), 0)))*IF(D562&gt;=2,1,0)+((LOGNORM.INV(RAND(), LN(Hypothèses!$B$53), Hypothèses!$C$53)) - (MAX(MIN((LOGNORM.INV(RAND(), LN(Hypothèses!$B$53), Hypothèses!$C$53)-Hypothèses!$E$53), Hypothèses!$D$53), 0)))*IF(D562&gt;=3,1,0)+((LOGNORM.INV(RAND(), LN(Hypothèses!$B$53), Hypothèses!$C$53)) - (MAX(MIN((LOGNORM.INV(RAND(), LN(Hypothèses!$B$53), Hypothèses!$C$53)-Hypothèses!$E$53), Hypothèses!$D$53), 0)))*IF(D562&gt;=4,1,0)</f>
        <v>0</v>
      </c>
      <c r="K562" s="7">
        <f>E562+F562+G562</f>
        <v>0</v>
      </c>
      <c r="L562" s="7">
        <f>H562+I562+J562</f>
        <v>0</v>
      </c>
      <c r="M562" s="7">
        <f>Simulateur!$G$20 + L562</f>
        <v>0</v>
      </c>
    </row>
    <row r="563" spans="1:13">
      <c r="A563" s="11">
        <v>562</v>
      </c>
      <c r="B563" s="11">
        <f>BINOM.INV(1000, (Hypothèses!$B$43*Hypothèses!$B$46)/1000, RAND())</f>
        <v>0</v>
      </c>
      <c r="C563" s="11">
        <f>BINOM.INV(1000, (Hypothèses!$B$43*Hypothèses!$B$47)/1000, RAND())</f>
        <v>0</v>
      </c>
      <c r="D563" s="11">
        <f>BINOM.INV(1000, (Hypothèses!$B$43*Hypothèses!$B$48)/1000, RAND())</f>
        <v>0</v>
      </c>
      <c r="E563" s="7">
        <f>(MAX(MIN((LOGNORM.INV(RAND(), LN(Hypothèses!$B$51), Hypothèses!$C$51)-Hypothèses!$E$51), Hypothèses!$D$51), 0))*IF(B563&gt;=1,1,0)+(MAX(MIN((LOGNORM.INV(RAND(), LN(Hypothèses!$B$51), Hypothèses!$C$51)-Hypothèses!$E$51), Hypothèses!$D$51), 0))*IF(B563&gt;=2,1,0)+(MAX(MIN((LOGNORM.INV(RAND(), LN(Hypothèses!$B$51), Hypothèses!$C$51)-Hypothèses!$E$51), Hypothèses!$D$51), 0))*IF(B563&gt;=3,1,0)+(MAX(MIN((LOGNORM.INV(RAND(), LN(Hypothèses!$B$51), Hypothèses!$C$51)-Hypothèses!$E$51), Hypothèses!$D$51), 0))*IF(B563&gt;=4,1,0)</f>
        <v>0</v>
      </c>
      <c r="F563" s="7">
        <f>(MAX(MIN((LOGNORM.INV(RAND(), LN(Hypothèses!$B$52), Hypothèses!$C$52)-Hypothèses!$E$52), Hypothèses!$D$52), 0))*IF(C563&gt;=1,1,0)+(MAX(MIN((LOGNORM.INV(RAND(), LN(Hypothèses!$B$52), Hypothèses!$C$52)-Hypothèses!$E$52), Hypothèses!$D$52), 0))*IF(C563&gt;=2,1,0)+(MAX(MIN((LOGNORM.INV(RAND(), LN(Hypothèses!$B$52), Hypothèses!$C$52)-Hypothèses!$E$52), Hypothèses!$D$52), 0))*IF(C563&gt;=3,1,0)+(MAX(MIN((LOGNORM.INV(RAND(), LN(Hypothèses!$B$52), Hypothèses!$C$52)-Hypothèses!$E$52), Hypothèses!$D$52), 0))*IF(C563&gt;=4,1,0)</f>
        <v>0</v>
      </c>
      <c r="G563" s="7">
        <f>(MAX(MIN((LOGNORM.INV(RAND(), LN(Hypothèses!$B$53), Hypothèses!$C$53)-Hypothèses!$E$53), Hypothèses!$D$53), 0))*IF(D563&gt;=1,1,0)+(MAX(MIN((LOGNORM.INV(RAND(), LN(Hypothèses!$B$53), Hypothèses!$C$53)-Hypothèses!$E$53), Hypothèses!$D$53), 0))*IF(D563&gt;=2,1,0)+(MAX(MIN((LOGNORM.INV(RAND(), LN(Hypothèses!$B$53), Hypothèses!$C$53)-Hypothèses!$E$53), Hypothèses!$D$53), 0))*IF(D563&gt;=3,1,0)+(MAX(MIN((LOGNORM.INV(RAND(), LN(Hypothèses!$B$53), Hypothèses!$C$53)-Hypothèses!$E$53), Hypothèses!$D$53), 0))*IF(D563&gt;=4,1,0)</f>
        <v>0</v>
      </c>
      <c r="H563" s="7">
        <f>((LOGNORM.INV(RAND(), LN(Hypothèses!$B$51), Hypothèses!$C$51)) - (MAX(MIN((LOGNORM.INV(RAND(), LN(Hypothèses!$B$51), Hypothèses!$C$51)-Hypothèses!$E$51), Hypothèses!$D$51), 0)))*IF(B563&gt;=1,1,0)+((LOGNORM.INV(RAND(), LN(Hypothèses!$B$51), Hypothèses!$C$51)) - (MAX(MIN((LOGNORM.INV(RAND(), LN(Hypothèses!$B$51), Hypothèses!$C$51)-Hypothèses!$E$51), Hypothèses!$D$51), 0)))*IF(B563&gt;=2,1,0)+((LOGNORM.INV(RAND(), LN(Hypothèses!$B$51), Hypothèses!$C$51)) - (MAX(MIN((LOGNORM.INV(RAND(), LN(Hypothèses!$B$51), Hypothèses!$C$51)-Hypothèses!$E$51), Hypothèses!$D$51), 0)))*IF(B563&gt;=3,1,0)+((LOGNORM.INV(RAND(), LN(Hypothèses!$B$51), Hypothèses!$C$51)) - (MAX(MIN((LOGNORM.INV(RAND(), LN(Hypothèses!$B$51), Hypothèses!$C$51)-Hypothèses!$E$51), Hypothèses!$D$51), 0)))*IF(B563&gt;=4,1,0)</f>
        <v>0</v>
      </c>
      <c r="I563" s="7">
        <f>((LOGNORM.INV(RAND(), LN(Hypothèses!$B$52), Hypothèses!$C$52)) - (MAX(MIN((LOGNORM.INV(RAND(), LN(Hypothèses!$B$52), Hypothèses!$C$52)-Hypothèses!$E$52), Hypothèses!$D$52), 0)))*IF(C563&gt;=1,1,0)+((LOGNORM.INV(RAND(), LN(Hypothèses!$B$52), Hypothèses!$C$52)) - (MAX(MIN((LOGNORM.INV(RAND(), LN(Hypothèses!$B$52), Hypothèses!$C$52)-Hypothèses!$E$52), Hypothèses!$D$52), 0)))*IF(C563&gt;=2,1,0)+((LOGNORM.INV(RAND(), LN(Hypothèses!$B$52), Hypothèses!$C$52)) - (MAX(MIN((LOGNORM.INV(RAND(), LN(Hypothèses!$B$52), Hypothèses!$C$52)-Hypothèses!$E$52), Hypothèses!$D$52), 0)))*IF(C563&gt;=3,1,0)+((LOGNORM.INV(RAND(), LN(Hypothèses!$B$52), Hypothèses!$C$52)) - (MAX(MIN((LOGNORM.INV(RAND(), LN(Hypothèses!$B$52), Hypothèses!$C$52)-Hypothèses!$E$52), Hypothèses!$D$52), 0)))*IF(C563&gt;=4,1,0)</f>
        <v>0</v>
      </c>
      <c r="J563" s="7">
        <f>((LOGNORM.INV(RAND(), LN(Hypothèses!$B$53), Hypothèses!$C$53)) - (MAX(MIN((LOGNORM.INV(RAND(), LN(Hypothèses!$B$53), Hypothèses!$C$53)-Hypothèses!$E$53), Hypothèses!$D$53), 0)))*IF(D563&gt;=1,1,0)+((LOGNORM.INV(RAND(), LN(Hypothèses!$B$53), Hypothèses!$C$53)) - (MAX(MIN((LOGNORM.INV(RAND(), LN(Hypothèses!$B$53), Hypothèses!$C$53)-Hypothèses!$E$53), Hypothèses!$D$53), 0)))*IF(D563&gt;=2,1,0)+((LOGNORM.INV(RAND(), LN(Hypothèses!$B$53), Hypothèses!$C$53)) - (MAX(MIN((LOGNORM.INV(RAND(), LN(Hypothèses!$B$53), Hypothèses!$C$53)-Hypothèses!$E$53), Hypothèses!$D$53), 0)))*IF(D563&gt;=3,1,0)+((LOGNORM.INV(RAND(), LN(Hypothèses!$B$53), Hypothèses!$C$53)) - (MAX(MIN((LOGNORM.INV(RAND(), LN(Hypothèses!$B$53), Hypothèses!$C$53)-Hypothèses!$E$53), Hypothèses!$D$53), 0)))*IF(D563&gt;=4,1,0)</f>
        <v>0</v>
      </c>
      <c r="K563" s="7">
        <f>E563+F563+G563</f>
        <v>0</v>
      </c>
      <c r="L563" s="7">
        <f>H563+I563+J563</f>
        <v>0</v>
      </c>
      <c r="M563" s="7">
        <f>Simulateur!$G$20 + L563</f>
        <v>0</v>
      </c>
    </row>
    <row r="564" spans="1:13">
      <c r="A564" s="11">
        <v>563</v>
      </c>
      <c r="B564" s="11">
        <f>BINOM.INV(1000, (Hypothèses!$B$43*Hypothèses!$B$46)/1000, RAND())</f>
        <v>0</v>
      </c>
      <c r="C564" s="11">
        <f>BINOM.INV(1000, (Hypothèses!$B$43*Hypothèses!$B$47)/1000, RAND())</f>
        <v>0</v>
      </c>
      <c r="D564" s="11">
        <f>BINOM.INV(1000, (Hypothèses!$B$43*Hypothèses!$B$48)/1000, RAND())</f>
        <v>0</v>
      </c>
      <c r="E564" s="7">
        <f>(MAX(MIN((LOGNORM.INV(RAND(), LN(Hypothèses!$B$51), Hypothèses!$C$51)-Hypothèses!$E$51), Hypothèses!$D$51), 0))*IF(B564&gt;=1,1,0)+(MAX(MIN((LOGNORM.INV(RAND(), LN(Hypothèses!$B$51), Hypothèses!$C$51)-Hypothèses!$E$51), Hypothèses!$D$51), 0))*IF(B564&gt;=2,1,0)+(MAX(MIN((LOGNORM.INV(RAND(), LN(Hypothèses!$B$51), Hypothèses!$C$51)-Hypothèses!$E$51), Hypothèses!$D$51), 0))*IF(B564&gt;=3,1,0)+(MAX(MIN((LOGNORM.INV(RAND(), LN(Hypothèses!$B$51), Hypothèses!$C$51)-Hypothèses!$E$51), Hypothèses!$D$51), 0))*IF(B564&gt;=4,1,0)</f>
        <v>0</v>
      </c>
      <c r="F564" s="7">
        <f>(MAX(MIN((LOGNORM.INV(RAND(), LN(Hypothèses!$B$52), Hypothèses!$C$52)-Hypothèses!$E$52), Hypothèses!$D$52), 0))*IF(C564&gt;=1,1,0)+(MAX(MIN((LOGNORM.INV(RAND(), LN(Hypothèses!$B$52), Hypothèses!$C$52)-Hypothèses!$E$52), Hypothèses!$D$52), 0))*IF(C564&gt;=2,1,0)+(MAX(MIN((LOGNORM.INV(RAND(), LN(Hypothèses!$B$52), Hypothèses!$C$52)-Hypothèses!$E$52), Hypothèses!$D$52), 0))*IF(C564&gt;=3,1,0)+(MAX(MIN((LOGNORM.INV(RAND(), LN(Hypothèses!$B$52), Hypothèses!$C$52)-Hypothèses!$E$52), Hypothèses!$D$52), 0))*IF(C564&gt;=4,1,0)</f>
        <v>0</v>
      </c>
      <c r="G564" s="7">
        <f>(MAX(MIN((LOGNORM.INV(RAND(), LN(Hypothèses!$B$53), Hypothèses!$C$53)-Hypothèses!$E$53), Hypothèses!$D$53), 0))*IF(D564&gt;=1,1,0)+(MAX(MIN((LOGNORM.INV(RAND(), LN(Hypothèses!$B$53), Hypothèses!$C$53)-Hypothèses!$E$53), Hypothèses!$D$53), 0))*IF(D564&gt;=2,1,0)+(MAX(MIN((LOGNORM.INV(RAND(), LN(Hypothèses!$B$53), Hypothèses!$C$53)-Hypothèses!$E$53), Hypothèses!$D$53), 0))*IF(D564&gt;=3,1,0)+(MAX(MIN((LOGNORM.INV(RAND(), LN(Hypothèses!$B$53), Hypothèses!$C$53)-Hypothèses!$E$53), Hypothèses!$D$53), 0))*IF(D564&gt;=4,1,0)</f>
        <v>0</v>
      </c>
      <c r="H564" s="7">
        <f>((LOGNORM.INV(RAND(), LN(Hypothèses!$B$51), Hypothèses!$C$51)) - (MAX(MIN((LOGNORM.INV(RAND(), LN(Hypothèses!$B$51), Hypothèses!$C$51)-Hypothèses!$E$51), Hypothèses!$D$51), 0)))*IF(B564&gt;=1,1,0)+((LOGNORM.INV(RAND(), LN(Hypothèses!$B$51), Hypothèses!$C$51)) - (MAX(MIN((LOGNORM.INV(RAND(), LN(Hypothèses!$B$51), Hypothèses!$C$51)-Hypothèses!$E$51), Hypothèses!$D$51), 0)))*IF(B564&gt;=2,1,0)+((LOGNORM.INV(RAND(), LN(Hypothèses!$B$51), Hypothèses!$C$51)) - (MAX(MIN((LOGNORM.INV(RAND(), LN(Hypothèses!$B$51), Hypothèses!$C$51)-Hypothèses!$E$51), Hypothèses!$D$51), 0)))*IF(B564&gt;=3,1,0)+((LOGNORM.INV(RAND(), LN(Hypothèses!$B$51), Hypothèses!$C$51)) - (MAX(MIN((LOGNORM.INV(RAND(), LN(Hypothèses!$B$51), Hypothèses!$C$51)-Hypothèses!$E$51), Hypothèses!$D$51), 0)))*IF(B564&gt;=4,1,0)</f>
        <v>0</v>
      </c>
      <c r="I564" s="7">
        <f>((LOGNORM.INV(RAND(), LN(Hypothèses!$B$52), Hypothèses!$C$52)) - (MAX(MIN((LOGNORM.INV(RAND(), LN(Hypothèses!$B$52), Hypothèses!$C$52)-Hypothèses!$E$52), Hypothèses!$D$52), 0)))*IF(C564&gt;=1,1,0)+((LOGNORM.INV(RAND(), LN(Hypothèses!$B$52), Hypothèses!$C$52)) - (MAX(MIN((LOGNORM.INV(RAND(), LN(Hypothèses!$B$52), Hypothèses!$C$52)-Hypothèses!$E$52), Hypothèses!$D$52), 0)))*IF(C564&gt;=2,1,0)+((LOGNORM.INV(RAND(), LN(Hypothèses!$B$52), Hypothèses!$C$52)) - (MAX(MIN((LOGNORM.INV(RAND(), LN(Hypothèses!$B$52), Hypothèses!$C$52)-Hypothèses!$E$52), Hypothèses!$D$52), 0)))*IF(C564&gt;=3,1,0)+((LOGNORM.INV(RAND(), LN(Hypothèses!$B$52), Hypothèses!$C$52)) - (MAX(MIN((LOGNORM.INV(RAND(), LN(Hypothèses!$B$52), Hypothèses!$C$52)-Hypothèses!$E$52), Hypothèses!$D$52), 0)))*IF(C564&gt;=4,1,0)</f>
        <v>0</v>
      </c>
      <c r="J564" s="7">
        <f>((LOGNORM.INV(RAND(), LN(Hypothèses!$B$53), Hypothèses!$C$53)) - (MAX(MIN((LOGNORM.INV(RAND(), LN(Hypothèses!$B$53), Hypothèses!$C$53)-Hypothèses!$E$53), Hypothèses!$D$53), 0)))*IF(D564&gt;=1,1,0)+((LOGNORM.INV(RAND(), LN(Hypothèses!$B$53), Hypothèses!$C$53)) - (MAX(MIN((LOGNORM.INV(RAND(), LN(Hypothèses!$B$53), Hypothèses!$C$53)-Hypothèses!$E$53), Hypothèses!$D$53), 0)))*IF(D564&gt;=2,1,0)+((LOGNORM.INV(RAND(), LN(Hypothèses!$B$53), Hypothèses!$C$53)) - (MAX(MIN((LOGNORM.INV(RAND(), LN(Hypothèses!$B$53), Hypothèses!$C$53)-Hypothèses!$E$53), Hypothèses!$D$53), 0)))*IF(D564&gt;=3,1,0)+((LOGNORM.INV(RAND(), LN(Hypothèses!$B$53), Hypothèses!$C$53)) - (MAX(MIN((LOGNORM.INV(RAND(), LN(Hypothèses!$B$53), Hypothèses!$C$53)-Hypothèses!$E$53), Hypothèses!$D$53), 0)))*IF(D564&gt;=4,1,0)</f>
        <v>0</v>
      </c>
      <c r="K564" s="7">
        <f>E564+F564+G564</f>
        <v>0</v>
      </c>
      <c r="L564" s="7">
        <f>H564+I564+J564</f>
        <v>0</v>
      </c>
      <c r="M564" s="7">
        <f>Simulateur!$G$20 + L564</f>
        <v>0</v>
      </c>
    </row>
    <row r="565" spans="1:13">
      <c r="A565" s="11">
        <v>564</v>
      </c>
      <c r="B565" s="11">
        <f>BINOM.INV(1000, (Hypothèses!$B$43*Hypothèses!$B$46)/1000, RAND())</f>
        <v>0</v>
      </c>
      <c r="C565" s="11">
        <f>BINOM.INV(1000, (Hypothèses!$B$43*Hypothèses!$B$47)/1000, RAND())</f>
        <v>0</v>
      </c>
      <c r="D565" s="11">
        <f>BINOM.INV(1000, (Hypothèses!$B$43*Hypothèses!$B$48)/1000, RAND())</f>
        <v>0</v>
      </c>
      <c r="E565" s="7">
        <f>(MAX(MIN((LOGNORM.INV(RAND(), LN(Hypothèses!$B$51), Hypothèses!$C$51)-Hypothèses!$E$51), Hypothèses!$D$51), 0))*IF(B565&gt;=1,1,0)+(MAX(MIN((LOGNORM.INV(RAND(), LN(Hypothèses!$B$51), Hypothèses!$C$51)-Hypothèses!$E$51), Hypothèses!$D$51), 0))*IF(B565&gt;=2,1,0)+(MAX(MIN((LOGNORM.INV(RAND(), LN(Hypothèses!$B$51), Hypothèses!$C$51)-Hypothèses!$E$51), Hypothèses!$D$51), 0))*IF(B565&gt;=3,1,0)+(MAX(MIN((LOGNORM.INV(RAND(), LN(Hypothèses!$B$51), Hypothèses!$C$51)-Hypothèses!$E$51), Hypothèses!$D$51), 0))*IF(B565&gt;=4,1,0)</f>
        <v>0</v>
      </c>
      <c r="F565" s="7">
        <f>(MAX(MIN((LOGNORM.INV(RAND(), LN(Hypothèses!$B$52), Hypothèses!$C$52)-Hypothèses!$E$52), Hypothèses!$D$52), 0))*IF(C565&gt;=1,1,0)+(MAX(MIN((LOGNORM.INV(RAND(), LN(Hypothèses!$B$52), Hypothèses!$C$52)-Hypothèses!$E$52), Hypothèses!$D$52), 0))*IF(C565&gt;=2,1,0)+(MAX(MIN((LOGNORM.INV(RAND(), LN(Hypothèses!$B$52), Hypothèses!$C$52)-Hypothèses!$E$52), Hypothèses!$D$52), 0))*IF(C565&gt;=3,1,0)+(MAX(MIN((LOGNORM.INV(RAND(), LN(Hypothèses!$B$52), Hypothèses!$C$52)-Hypothèses!$E$52), Hypothèses!$D$52), 0))*IF(C565&gt;=4,1,0)</f>
        <v>0</v>
      </c>
      <c r="G565" s="7">
        <f>(MAX(MIN((LOGNORM.INV(RAND(), LN(Hypothèses!$B$53), Hypothèses!$C$53)-Hypothèses!$E$53), Hypothèses!$D$53), 0))*IF(D565&gt;=1,1,0)+(MAX(MIN((LOGNORM.INV(RAND(), LN(Hypothèses!$B$53), Hypothèses!$C$53)-Hypothèses!$E$53), Hypothèses!$D$53), 0))*IF(D565&gt;=2,1,0)+(MAX(MIN((LOGNORM.INV(RAND(), LN(Hypothèses!$B$53), Hypothèses!$C$53)-Hypothèses!$E$53), Hypothèses!$D$53), 0))*IF(D565&gt;=3,1,0)+(MAX(MIN((LOGNORM.INV(RAND(), LN(Hypothèses!$B$53), Hypothèses!$C$53)-Hypothèses!$E$53), Hypothèses!$D$53), 0))*IF(D565&gt;=4,1,0)</f>
        <v>0</v>
      </c>
      <c r="H565" s="7">
        <f>((LOGNORM.INV(RAND(), LN(Hypothèses!$B$51), Hypothèses!$C$51)) - (MAX(MIN((LOGNORM.INV(RAND(), LN(Hypothèses!$B$51), Hypothèses!$C$51)-Hypothèses!$E$51), Hypothèses!$D$51), 0)))*IF(B565&gt;=1,1,0)+((LOGNORM.INV(RAND(), LN(Hypothèses!$B$51), Hypothèses!$C$51)) - (MAX(MIN((LOGNORM.INV(RAND(), LN(Hypothèses!$B$51), Hypothèses!$C$51)-Hypothèses!$E$51), Hypothèses!$D$51), 0)))*IF(B565&gt;=2,1,0)+((LOGNORM.INV(RAND(), LN(Hypothèses!$B$51), Hypothèses!$C$51)) - (MAX(MIN((LOGNORM.INV(RAND(), LN(Hypothèses!$B$51), Hypothèses!$C$51)-Hypothèses!$E$51), Hypothèses!$D$51), 0)))*IF(B565&gt;=3,1,0)+((LOGNORM.INV(RAND(), LN(Hypothèses!$B$51), Hypothèses!$C$51)) - (MAX(MIN((LOGNORM.INV(RAND(), LN(Hypothèses!$B$51), Hypothèses!$C$51)-Hypothèses!$E$51), Hypothèses!$D$51), 0)))*IF(B565&gt;=4,1,0)</f>
        <v>0</v>
      </c>
      <c r="I565" s="7">
        <f>((LOGNORM.INV(RAND(), LN(Hypothèses!$B$52), Hypothèses!$C$52)) - (MAX(MIN((LOGNORM.INV(RAND(), LN(Hypothèses!$B$52), Hypothèses!$C$52)-Hypothèses!$E$52), Hypothèses!$D$52), 0)))*IF(C565&gt;=1,1,0)+((LOGNORM.INV(RAND(), LN(Hypothèses!$B$52), Hypothèses!$C$52)) - (MAX(MIN((LOGNORM.INV(RAND(), LN(Hypothèses!$B$52), Hypothèses!$C$52)-Hypothèses!$E$52), Hypothèses!$D$52), 0)))*IF(C565&gt;=2,1,0)+((LOGNORM.INV(RAND(), LN(Hypothèses!$B$52), Hypothèses!$C$52)) - (MAX(MIN((LOGNORM.INV(RAND(), LN(Hypothèses!$B$52), Hypothèses!$C$52)-Hypothèses!$E$52), Hypothèses!$D$52), 0)))*IF(C565&gt;=3,1,0)+((LOGNORM.INV(RAND(), LN(Hypothèses!$B$52), Hypothèses!$C$52)) - (MAX(MIN((LOGNORM.INV(RAND(), LN(Hypothèses!$B$52), Hypothèses!$C$52)-Hypothèses!$E$52), Hypothèses!$D$52), 0)))*IF(C565&gt;=4,1,0)</f>
        <v>0</v>
      </c>
      <c r="J565" s="7">
        <f>((LOGNORM.INV(RAND(), LN(Hypothèses!$B$53), Hypothèses!$C$53)) - (MAX(MIN((LOGNORM.INV(RAND(), LN(Hypothèses!$B$53), Hypothèses!$C$53)-Hypothèses!$E$53), Hypothèses!$D$53), 0)))*IF(D565&gt;=1,1,0)+((LOGNORM.INV(RAND(), LN(Hypothèses!$B$53), Hypothèses!$C$53)) - (MAX(MIN((LOGNORM.INV(RAND(), LN(Hypothèses!$B$53), Hypothèses!$C$53)-Hypothèses!$E$53), Hypothèses!$D$53), 0)))*IF(D565&gt;=2,1,0)+((LOGNORM.INV(RAND(), LN(Hypothèses!$B$53), Hypothèses!$C$53)) - (MAX(MIN((LOGNORM.INV(RAND(), LN(Hypothèses!$B$53), Hypothèses!$C$53)-Hypothèses!$E$53), Hypothèses!$D$53), 0)))*IF(D565&gt;=3,1,0)+((LOGNORM.INV(RAND(), LN(Hypothèses!$B$53), Hypothèses!$C$53)) - (MAX(MIN((LOGNORM.INV(RAND(), LN(Hypothèses!$B$53), Hypothèses!$C$53)-Hypothèses!$E$53), Hypothèses!$D$53), 0)))*IF(D565&gt;=4,1,0)</f>
        <v>0</v>
      </c>
      <c r="K565" s="7">
        <f>E565+F565+G565</f>
        <v>0</v>
      </c>
      <c r="L565" s="7">
        <f>H565+I565+J565</f>
        <v>0</v>
      </c>
      <c r="M565" s="7">
        <f>Simulateur!$G$20 + L565</f>
        <v>0</v>
      </c>
    </row>
    <row r="566" spans="1:13">
      <c r="A566" s="11">
        <v>565</v>
      </c>
      <c r="B566" s="11">
        <f>BINOM.INV(1000, (Hypothèses!$B$43*Hypothèses!$B$46)/1000, RAND())</f>
        <v>0</v>
      </c>
      <c r="C566" s="11">
        <f>BINOM.INV(1000, (Hypothèses!$B$43*Hypothèses!$B$47)/1000, RAND())</f>
        <v>0</v>
      </c>
      <c r="D566" s="11">
        <f>BINOM.INV(1000, (Hypothèses!$B$43*Hypothèses!$B$48)/1000, RAND())</f>
        <v>0</v>
      </c>
      <c r="E566" s="7">
        <f>(MAX(MIN((LOGNORM.INV(RAND(), LN(Hypothèses!$B$51), Hypothèses!$C$51)-Hypothèses!$E$51), Hypothèses!$D$51), 0))*IF(B566&gt;=1,1,0)+(MAX(MIN((LOGNORM.INV(RAND(), LN(Hypothèses!$B$51), Hypothèses!$C$51)-Hypothèses!$E$51), Hypothèses!$D$51), 0))*IF(B566&gt;=2,1,0)+(MAX(MIN((LOGNORM.INV(RAND(), LN(Hypothèses!$B$51), Hypothèses!$C$51)-Hypothèses!$E$51), Hypothèses!$D$51), 0))*IF(B566&gt;=3,1,0)+(MAX(MIN((LOGNORM.INV(RAND(), LN(Hypothèses!$B$51), Hypothèses!$C$51)-Hypothèses!$E$51), Hypothèses!$D$51), 0))*IF(B566&gt;=4,1,0)</f>
        <v>0</v>
      </c>
      <c r="F566" s="7">
        <f>(MAX(MIN((LOGNORM.INV(RAND(), LN(Hypothèses!$B$52), Hypothèses!$C$52)-Hypothèses!$E$52), Hypothèses!$D$52), 0))*IF(C566&gt;=1,1,0)+(MAX(MIN((LOGNORM.INV(RAND(), LN(Hypothèses!$B$52), Hypothèses!$C$52)-Hypothèses!$E$52), Hypothèses!$D$52), 0))*IF(C566&gt;=2,1,0)+(MAX(MIN((LOGNORM.INV(RAND(), LN(Hypothèses!$B$52), Hypothèses!$C$52)-Hypothèses!$E$52), Hypothèses!$D$52), 0))*IF(C566&gt;=3,1,0)+(MAX(MIN((LOGNORM.INV(RAND(), LN(Hypothèses!$B$52), Hypothèses!$C$52)-Hypothèses!$E$52), Hypothèses!$D$52), 0))*IF(C566&gt;=4,1,0)</f>
        <v>0</v>
      </c>
      <c r="G566" s="7">
        <f>(MAX(MIN((LOGNORM.INV(RAND(), LN(Hypothèses!$B$53), Hypothèses!$C$53)-Hypothèses!$E$53), Hypothèses!$D$53), 0))*IF(D566&gt;=1,1,0)+(MAX(MIN((LOGNORM.INV(RAND(), LN(Hypothèses!$B$53), Hypothèses!$C$53)-Hypothèses!$E$53), Hypothèses!$D$53), 0))*IF(D566&gt;=2,1,0)+(MAX(MIN((LOGNORM.INV(RAND(), LN(Hypothèses!$B$53), Hypothèses!$C$53)-Hypothèses!$E$53), Hypothèses!$D$53), 0))*IF(D566&gt;=3,1,0)+(MAX(MIN((LOGNORM.INV(RAND(), LN(Hypothèses!$B$53), Hypothèses!$C$53)-Hypothèses!$E$53), Hypothèses!$D$53), 0))*IF(D566&gt;=4,1,0)</f>
        <v>0</v>
      </c>
      <c r="H566" s="7">
        <f>((LOGNORM.INV(RAND(), LN(Hypothèses!$B$51), Hypothèses!$C$51)) - (MAX(MIN((LOGNORM.INV(RAND(), LN(Hypothèses!$B$51), Hypothèses!$C$51)-Hypothèses!$E$51), Hypothèses!$D$51), 0)))*IF(B566&gt;=1,1,0)+((LOGNORM.INV(RAND(), LN(Hypothèses!$B$51), Hypothèses!$C$51)) - (MAX(MIN((LOGNORM.INV(RAND(), LN(Hypothèses!$B$51), Hypothèses!$C$51)-Hypothèses!$E$51), Hypothèses!$D$51), 0)))*IF(B566&gt;=2,1,0)+((LOGNORM.INV(RAND(), LN(Hypothèses!$B$51), Hypothèses!$C$51)) - (MAX(MIN((LOGNORM.INV(RAND(), LN(Hypothèses!$B$51), Hypothèses!$C$51)-Hypothèses!$E$51), Hypothèses!$D$51), 0)))*IF(B566&gt;=3,1,0)+((LOGNORM.INV(RAND(), LN(Hypothèses!$B$51), Hypothèses!$C$51)) - (MAX(MIN((LOGNORM.INV(RAND(), LN(Hypothèses!$B$51), Hypothèses!$C$51)-Hypothèses!$E$51), Hypothèses!$D$51), 0)))*IF(B566&gt;=4,1,0)</f>
        <v>0</v>
      </c>
      <c r="I566" s="7">
        <f>((LOGNORM.INV(RAND(), LN(Hypothèses!$B$52), Hypothèses!$C$52)) - (MAX(MIN((LOGNORM.INV(RAND(), LN(Hypothèses!$B$52), Hypothèses!$C$52)-Hypothèses!$E$52), Hypothèses!$D$52), 0)))*IF(C566&gt;=1,1,0)+((LOGNORM.INV(RAND(), LN(Hypothèses!$B$52), Hypothèses!$C$52)) - (MAX(MIN((LOGNORM.INV(RAND(), LN(Hypothèses!$B$52), Hypothèses!$C$52)-Hypothèses!$E$52), Hypothèses!$D$52), 0)))*IF(C566&gt;=2,1,0)+((LOGNORM.INV(RAND(), LN(Hypothèses!$B$52), Hypothèses!$C$52)) - (MAX(MIN((LOGNORM.INV(RAND(), LN(Hypothèses!$B$52), Hypothèses!$C$52)-Hypothèses!$E$52), Hypothèses!$D$52), 0)))*IF(C566&gt;=3,1,0)+((LOGNORM.INV(RAND(), LN(Hypothèses!$B$52), Hypothèses!$C$52)) - (MAX(MIN((LOGNORM.INV(RAND(), LN(Hypothèses!$B$52), Hypothèses!$C$52)-Hypothèses!$E$52), Hypothèses!$D$52), 0)))*IF(C566&gt;=4,1,0)</f>
        <v>0</v>
      </c>
      <c r="J566" s="7">
        <f>((LOGNORM.INV(RAND(), LN(Hypothèses!$B$53), Hypothèses!$C$53)) - (MAX(MIN((LOGNORM.INV(RAND(), LN(Hypothèses!$B$53), Hypothèses!$C$53)-Hypothèses!$E$53), Hypothèses!$D$53), 0)))*IF(D566&gt;=1,1,0)+((LOGNORM.INV(RAND(), LN(Hypothèses!$B$53), Hypothèses!$C$53)) - (MAX(MIN((LOGNORM.INV(RAND(), LN(Hypothèses!$B$53), Hypothèses!$C$53)-Hypothèses!$E$53), Hypothèses!$D$53), 0)))*IF(D566&gt;=2,1,0)+((LOGNORM.INV(RAND(), LN(Hypothèses!$B$53), Hypothèses!$C$53)) - (MAX(MIN((LOGNORM.INV(RAND(), LN(Hypothèses!$B$53), Hypothèses!$C$53)-Hypothèses!$E$53), Hypothèses!$D$53), 0)))*IF(D566&gt;=3,1,0)+((LOGNORM.INV(RAND(), LN(Hypothèses!$B$53), Hypothèses!$C$53)) - (MAX(MIN((LOGNORM.INV(RAND(), LN(Hypothèses!$B$53), Hypothèses!$C$53)-Hypothèses!$E$53), Hypothèses!$D$53), 0)))*IF(D566&gt;=4,1,0)</f>
        <v>0</v>
      </c>
      <c r="K566" s="7">
        <f>E566+F566+G566</f>
        <v>0</v>
      </c>
      <c r="L566" s="7">
        <f>H566+I566+J566</f>
        <v>0</v>
      </c>
      <c r="M566" s="7">
        <f>Simulateur!$G$20 + L566</f>
        <v>0</v>
      </c>
    </row>
    <row r="567" spans="1:13">
      <c r="A567" s="11">
        <v>566</v>
      </c>
      <c r="B567" s="11">
        <f>BINOM.INV(1000, (Hypothèses!$B$43*Hypothèses!$B$46)/1000, RAND())</f>
        <v>0</v>
      </c>
      <c r="C567" s="11">
        <f>BINOM.INV(1000, (Hypothèses!$B$43*Hypothèses!$B$47)/1000, RAND())</f>
        <v>0</v>
      </c>
      <c r="D567" s="11">
        <f>BINOM.INV(1000, (Hypothèses!$B$43*Hypothèses!$B$48)/1000, RAND())</f>
        <v>0</v>
      </c>
      <c r="E567" s="7">
        <f>(MAX(MIN((LOGNORM.INV(RAND(), LN(Hypothèses!$B$51), Hypothèses!$C$51)-Hypothèses!$E$51), Hypothèses!$D$51), 0))*IF(B567&gt;=1,1,0)+(MAX(MIN((LOGNORM.INV(RAND(), LN(Hypothèses!$B$51), Hypothèses!$C$51)-Hypothèses!$E$51), Hypothèses!$D$51), 0))*IF(B567&gt;=2,1,0)+(MAX(MIN((LOGNORM.INV(RAND(), LN(Hypothèses!$B$51), Hypothèses!$C$51)-Hypothèses!$E$51), Hypothèses!$D$51), 0))*IF(B567&gt;=3,1,0)+(MAX(MIN((LOGNORM.INV(RAND(), LN(Hypothèses!$B$51), Hypothèses!$C$51)-Hypothèses!$E$51), Hypothèses!$D$51), 0))*IF(B567&gt;=4,1,0)</f>
        <v>0</v>
      </c>
      <c r="F567" s="7">
        <f>(MAX(MIN((LOGNORM.INV(RAND(), LN(Hypothèses!$B$52), Hypothèses!$C$52)-Hypothèses!$E$52), Hypothèses!$D$52), 0))*IF(C567&gt;=1,1,0)+(MAX(MIN((LOGNORM.INV(RAND(), LN(Hypothèses!$B$52), Hypothèses!$C$52)-Hypothèses!$E$52), Hypothèses!$D$52), 0))*IF(C567&gt;=2,1,0)+(MAX(MIN((LOGNORM.INV(RAND(), LN(Hypothèses!$B$52), Hypothèses!$C$52)-Hypothèses!$E$52), Hypothèses!$D$52), 0))*IF(C567&gt;=3,1,0)+(MAX(MIN((LOGNORM.INV(RAND(), LN(Hypothèses!$B$52), Hypothèses!$C$52)-Hypothèses!$E$52), Hypothèses!$D$52), 0))*IF(C567&gt;=4,1,0)</f>
        <v>0</v>
      </c>
      <c r="G567" s="7">
        <f>(MAX(MIN((LOGNORM.INV(RAND(), LN(Hypothèses!$B$53), Hypothèses!$C$53)-Hypothèses!$E$53), Hypothèses!$D$53), 0))*IF(D567&gt;=1,1,0)+(MAX(MIN((LOGNORM.INV(RAND(), LN(Hypothèses!$B$53), Hypothèses!$C$53)-Hypothèses!$E$53), Hypothèses!$D$53), 0))*IF(D567&gt;=2,1,0)+(MAX(MIN((LOGNORM.INV(RAND(), LN(Hypothèses!$B$53), Hypothèses!$C$53)-Hypothèses!$E$53), Hypothèses!$D$53), 0))*IF(D567&gt;=3,1,0)+(MAX(MIN((LOGNORM.INV(RAND(), LN(Hypothèses!$B$53), Hypothèses!$C$53)-Hypothèses!$E$53), Hypothèses!$D$53), 0))*IF(D567&gt;=4,1,0)</f>
        <v>0</v>
      </c>
      <c r="H567" s="7">
        <f>((LOGNORM.INV(RAND(), LN(Hypothèses!$B$51), Hypothèses!$C$51)) - (MAX(MIN((LOGNORM.INV(RAND(), LN(Hypothèses!$B$51), Hypothèses!$C$51)-Hypothèses!$E$51), Hypothèses!$D$51), 0)))*IF(B567&gt;=1,1,0)+((LOGNORM.INV(RAND(), LN(Hypothèses!$B$51), Hypothèses!$C$51)) - (MAX(MIN((LOGNORM.INV(RAND(), LN(Hypothèses!$B$51), Hypothèses!$C$51)-Hypothèses!$E$51), Hypothèses!$D$51), 0)))*IF(B567&gt;=2,1,0)+((LOGNORM.INV(RAND(), LN(Hypothèses!$B$51), Hypothèses!$C$51)) - (MAX(MIN((LOGNORM.INV(RAND(), LN(Hypothèses!$B$51), Hypothèses!$C$51)-Hypothèses!$E$51), Hypothèses!$D$51), 0)))*IF(B567&gt;=3,1,0)+((LOGNORM.INV(RAND(), LN(Hypothèses!$B$51), Hypothèses!$C$51)) - (MAX(MIN((LOGNORM.INV(RAND(), LN(Hypothèses!$B$51), Hypothèses!$C$51)-Hypothèses!$E$51), Hypothèses!$D$51), 0)))*IF(B567&gt;=4,1,0)</f>
        <v>0</v>
      </c>
      <c r="I567" s="7">
        <f>((LOGNORM.INV(RAND(), LN(Hypothèses!$B$52), Hypothèses!$C$52)) - (MAX(MIN((LOGNORM.INV(RAND(), LN(Hypothèses!$B$52), Hypothèses!$C$52)-Hypothèses!$E$52), Hypothèses!$D$52), 0)))*IF(C567&gt;=1,1,0)+((LOGNORM.INV(RAND(), LN(Hypothèses!$B$52), Hypothèses!$C$52)) - (MAX(MIN((LOGNORM.INV(RAND(), LN(Hypothèses!$B$52), Hypothèses!$C$52)-Hypothèses!$E$52), Hypothèses!$D$52), 0)))*IF(C567&gt;=2,1,0)+((LOGNORM.INV(RAND(), LN(Hypothèses!$B$52), Hypothèses!$C$52)) - (MAX(MIN((LOGNORM.INV(RAND(), LN(Hypothèses!$B$52), Hypothèses!$C$52)-Hypothèses!$E$52), Hypothèses!$D$52), 0)))*IF(C567&gt;=3,1,0)+((LOGNORM.INV(RAND(), LN(Hypothèses!$B$52), Hypothèses!$C$52)) - (MAX(MIN((LOGNORM.INV(RAND(), LN(Hypothèses!$B$52), Hypothèses!$C$52)-Hypothèses!$E$52), Hypothèses!$D$52), 0)))*IF(C567&gt;=4,1,0)</f>
        <v>0</v>
      </c>
      <c r="J567" s="7">
        <f>((LOGNORM.INV(RAND(), LN(Hypothèses!$B$53), Hypothèses!$C$53)) - (MAX(MIN((LOGNORM.INV(RAND(), LN(Hypothèses!$B$53), Hypothèses!$C$53)-Hypothèses!$E$53), Hypothèses!$D$53), 0)))*IF(D567&gt;=1,1,0)+((LOGNORM.INV(RAND(), LN(Hypothèses!$B$53), Hypothèses!$C$53)) - (MAX(MIN((LOGNORM.INV(RAND(), LN(Hypothèses!$B$53), Hypothèses!$C$53)-Hypothèses!$E$53), Hypothèses!$D$53), 0)))*IF(D567&gt;=2,1,0)+((LOGNORM.INV(RAND(), LN(Hypothèses!$B$53), Hypothèses!$C$53)) - (MAX(MIN((LOGNORM.INV(RAND(), LN(Hypothèses!$B$53), Hypothèses!$C$53)-Hypothèses!$E$53), Hypothèses!$D$53), 0)))*IF(D567&gt;=3,1,0)+((LOGNORM.INV(RAND(), LN(Hypothèses!$B$53), Hypothèses!$C$53)) - (MAX(MIN((LOGNORM.INV(RAND(), LN(Hypothèses!$B$53), Hypothèses!$C$53)-Hypothèses!$E$53), Hypothèses!$D$53), 0)))*IF(D567&gt;=4,1,0)</f>
        <v>0</v>
      </c>
      <c r="K567" s="7">
        <f>E567+F567+G567</f>
        <v>0</v>
      </c>
      <c r="L567" s="7">
        <f>H567+I567+J567</f>
        <v>0</v>
      </c>
      <c r="M567" s="7">
        <f>Simulateur!$G$20 + L567</f>
        <v>0</v>
      </c>
    </row>
    <row r="568" spans="1:13">
      <c r="A568" s="11">
        <v>567</v>
      </c>
      <c r="B568" s="11">
        <f>BINOM.INV(1000, (Hypothèses!$B$43*Hypothèses!$B$46)/1000, RAND())</f>
        <v>0</v>
      </c>
      <c r="C568" s="11">
        <f>BINOM.INV(1000, (Hypothèses!$B$43*Hypothèses!$B$47)/1000, RAND())</f>
        <v>0</v>
      </c>
      <c r="D568" s="11">
        <f>BINOM.INV(1000, (Hypothèses!$B$43*Hypothèses!$B$48)/1000, RAND())</f>
        <v>0</v>
      </c>
      <c r="E568" s="7">
        <f>(MAX(MIN((LOGNORM.INV(RAND(), LN(Hypothèses!$B$51), Hypothèses!$C$51)-Hypothèses!$E$51), Hypothèses!$D$51), 0))*IF(B568&gt;=1,1,0)+(MAX(MIN((LOGNORM.INV(RAND(), LN(Hypothèses!$B$51), Hypothèses!$C$51)-Hypothèses!$E$51), Hypothèses!$D$51), 0))*IF(B568&gt;=2,1,0)+(MAX(MIN((LOGNORM.INV(RAND(), LN(Hypothèses!$B$51), Hypothèses!$C$51)-Hypothèses!$E$51), Hypothèses!$D$51), 0))*IF(B568&gt;=3,1,0)+(MAX(MIN((LOGNORM.INV(RAND(), LN(Hypothèses!$B$51), Hypothèses!$C$51)-Hypothèses!$E$51), Hypothèses!$D$51), 0))*IF(B568&gt;=4,1,0)</f>
        <v>0</v>
      </c>
      <c r="F568" s="7">
        <f>(MAX(MIN((LOGNORM.INV(RAND(), LN(Hypothèses!$B$52), Hypothèses!$C$52)-Hypothèses!$E$52), Hypothèses!$D$52), 0))*IF(C568&gt;=1,1,0)+(MAX(MIN((LOGNORM.INV(RAND(), LN(Hypothèses!$B$52), Hypothèses!$C$52)-Hypothèses!$E$52), Hypothèses!$D$52), 0))*IF(C568&gt;=2,1,0)+(MAX(MIN((LOGNORM.INV(RAND(), LN(Hypothèses!$B$52), Hypothèses!$C$52)-Hypothèses!$E$52), Hypothèses!$D$52), 0))*IF(C568&gt;=3,1,0)+(MAX(MIN((LOGNORM.INV(RAND(), LN(Hypothèses!$B$52), Hypothèses!$C$52)-Hypothèses!$E$52), Hypothèses!$D$52), 0))*IF(C568&gt;=4,1,0)</f>
        <v>0</v>
      </c>
      <c r="G568" s="7">
        <f>(MAX(MIN((LOGNORM.INV(RAND(), LN(Hypothèses!$B$53), Hypothèses!$C$53)-Hypothèses!$E$53), Hypothèses!$D$53), 0))*IF(D568&gt;=1,1,0)+(MAX(MIN((LOGNORM.INV(RAND(), LN(Hypothèses!$B$53), Hypothèses!$C$53)-Hypothèses!$E$53), Hypothèses!$D$53), 0))*IF(D568&gt;=2,1,0)+(MAX(MIN((LOGNORM.INV(RAND(), LN(Hypothèses!$B$53), Hypothèses!$C$53)-Hypothèses!$E$53), Hypothèses!$D$53), 0))*IF(D568&gt;=3,1,0)+(MAX(MIN((LOGNORM.INV(RAND(), LN(Hypothèses!$B$53), Hypothèses!$C$53)-Hypothèses!$E$53), Hypothèses!$D$53), 0))*IF(D568&gt;=4,1,0)</f>
        <v>0</v>
      </c>
      <c r="H568" s="7">
        <f>((LOGNORM.INV(RAND(), LN(Hypothèses!$B$51), Hypothèses!$C$51)) - (MAX(MIN((LOGNORM.INV(RAND(), LN(Hypothèses!$B$51), Hypothèses!$C$51)-Hypothèses!$E$51), Hypothèses!$D$51), 0)))*IF(B568&gt;=1,1,0)+((LOGNORM.INV(RAND(), LN(Hypothèses!$B$51), Hypothèses!$C$51)) - (MAX(MIN((LOGNORM.INV(RAND(), LN(Hypothèses!$B$51), Hypothèses!$C$51)-Hypothèses!$E$51), Hypothèses!$D$51), 0)))*IF(B568&gt;=2,1,0)+((LOGNORM.INV(RAND(), LN(Hypothèses!$B$51), Hypothèses!$C$51)) - (MAX(MIN((LOGNORM.INV(RAND(), LN(Hypothèses!$B$51), Hypothèses!$C$51)-Hypothèses!$E$51), Hypothèses!$D$51), 0)))*IF(B568&gt;=3,1,0)+((LOGNORM.INV(RAND(), LN(Hypothèses!$B$51), Hypothèses!$C$51)) - (MAX(MIN((LOGNORM.INV(RAND(), LN(Hypothèses!$B$51), Hypothèses!$C$51)-Hypothèses!$E$51), Hypothèses!$D$51), 0)))*IF(B568&gt;=4,1,0)</f>
        <v>0</v>
      </c>
      <c r="I568" s="7">
        <f>((LOGNORM.INV(RAND(), LN(Hypothèses!$B$52), Hypothèses!$C$52)) - (MAX(MIN((LOGNORM.INV(RAND(), LN(Hypothèses!$B$52), Hypothèses!$C$52)-Hypothèses!$E$52), Hypothèses!$D$52), 0)))*IF(C568&gt;=1,1,0)+((LOGNORM.INV(RAND(), LN(Hypothèses!$B$52), Hypothèses!$C$52)) - (MAX(MIN((LOGNORM.INV(RAND(), LN(Hypothèses!$B$52), Hypothèses!$C$52)-Hypothèses!$E$52), Hypothèses!$D$52), 0)))*IF(C568&gt;=2,1,0)+((LOGNORM.INV(RAND(), LN(Hypothèses!$B$52), Hypothèses!$C$52)) - (MAX(MIN((LOGNORM.INV(RAND(), LN(Hypothèses!$B$52), Hypothèses!$C$52)-Hypothèses!$E$52), Hypothèses!$D$52), 0)))*IF(C568&gt;=3,1,0)+((LOGNORM.INV(RAND(), LN(Hypothèses!$B$52), Hypothèses!$C$52)) - (MAX(MIN((LOGNORM.INV(RAND(), LN(Hypothèses!$B$52), Hypothèses!$C$52)-Hypothèses!$E$52), Hypothèses!$D$52), 0)))*IF(C568&gt;=4,1,0)</f>
        <v>0</v>
      </c>
      <c r="J568" s="7">
        <f>((LOGNORM.INV(RAND(), LN(Hypothèses!$B$53), Hypothèses!$C$53)) - (MAX(MIN((LOGNORM.INV(RAND(), LN(Hypothèses!$B$53), Hypothèses!$C$53)-Hypothèses!$E$53), Hypothèses!$D$53), 0)))*IF(D568&gt;=1,1,0)+((LOGNORM.INV(RAND(), LN(Hypothèses!$B$53), Hypothèses!$C$53)) - (MAX(MIN((LOGNORM.INV(RAND(), LN(Hypothèses!$B$53), Hypothèses!$C$53)-Hypothèses!$E$53), Hypothèses!$D$53), 0)))*IF(D568&gt;=2,1,0)+((LOGNORM.INV(RAND(), LN(Hypothèses!$B$53), Hypothèses!$C$53)) - (MAX(MIN((LOGNORM.INV(RAND(), LN(Hypothèses!$B$53), Hypothèses!$C$53)-Hypothèses!$E$53), Hypothèses!$D$53), 0)))*IF(D568&gt;=3,1,0)+((LOGNORM.INV(RAND(), LN(Hypothèses!$B$53), Hypothèses!$C$53)) - (MAX(MIN((LOGNORM.INV(RAND(), LN(Hypothèses!$B$53), Hypothèses!$C$53)-Hypothèses!$E$53), Hypothèses!$D$53), 0)))*IF(D568&gt;=4,1,0)</f>
        <v>0</v>
      </c>
      <c r="K568" s="7">
        <f>E568+F568+G568</f>
        <v>0</v>
      </c>
      <c r="L568" s="7">
        <f>H568+I568+J568</f>
        <v>0</v>
      </c>
      <c r="M568" s="7">
        <f>Simulateur!$G$20 + L568</f>
        <v>0</v>
      </c>
    </row>
    <row r="569" spans="1:13">
      <c r="A569" s="11">
        <v>568</v>
      </c>
      <c r="B569" s="11">
        <f>BINOM.INV(1000, (Hypothèses!$B$43*Hypothèses!$B$46)/1000, RAND())</f>
        <v>0</v>
      </c>
      <c r="C569" s="11">
        <f>BINOM.INV(1000, (Hypothèses!$B$43*Hypothèses!$B$47)/1000, RAND())</f>
        <v>0</v>
      </c>
      <c r="D569" s="11">
        <f>BINOM.INV(1000, (Hypothèses!$B$43*Hypothèses!$B$48)/1000, RAND())</f>
        <v>0</v>
      </c>
      <c r="E569" s="7">
        <f>(MAX(MIN((LOGNORM.INV(RAND(), LN(Hypothèses!$B$51), Hypothèses!$C$51)-Hypothèses!$E$51), Hypothèses!$D$51), 0))*IF(B569&gt;=1,1,0)+(MAX(MIN((LOGNORM.INV(RAND(), LN(Hypothèses!$B$51), Hypothèses!$C$51)-Hypothèses!$E$51), Hypothèses!$D$51), 0))*IF(B569&gt;=2,1,0)+(MAX(MIN((LOGNORM.INV(RAND(), LN(Hypothèses!$B$51), Hypothèses!$C$51)-Hypothèses!$E$51), Hypothèses!$D$51), 0))*IF(B569&gt;=3,1,0)+(MAX(MIN((LOGNORM.INV(RAND(), LN(Hypothèses!$B$51), Hypothèses!$C$51)-Hypothèses!$E$51), Hypothèses!$D$51), 0))*IF(B569&gt;=4,1,0)</f>
        <v>0</v>
      </c>
      <c r="F569" s="7">
        <f>(MAX(MIN((LOGNORM.INV(RAND(), LN(Hypothèses!$B$52), Hypothèses!$C$52)-Hypothèses!$E$52), Hypothèses!$D$52), 0))*IF(C569&gt;=1,1,0)+(MAX(MIN((LOGNORM.INV(RAND(), LN(Hypothèses!$B$52), Hypothèses!$C$52)-Hypothèses!$E$52), Hypothèses!$D$52), 0))*IF(C569&gt;=2,1,0)+(MAX(MIN((LOGNORM.INV(RAND(), LN(Hypothèses!$B$52), Hypothèses!$C$52)-Hypothèses!$E$52), Hypothèses!$D$52), 0))*IF(C569&gt;=3,1,0)+(MAX(MIN((LOGNORM.INV(RAND(), LN(Hypothèses!$B$52), Hypothèses!$C$52)-Hypothèses!$E$52), Hypothèses!$D$52), 0))*IF(C569&gt;=4,1,0)</f>
        <v>0</v>
      </c>
      <c r="G569" s="7">
        <f>(MAX(MIN((LOGNORM.INV(RAND(), LN(Hypothèses!$B$53), Hypothèses!$C$53)-Hypothèses!$E$53), Hypothèses!$D$53), 0))*IF(D569&gt;=1,1,0)+(MAX(MIN((LOGNORM.INV(RAND(), LN(Hypothèses!$B$53), Hypothèses!$C$53)-Hypothèses!$E$53), Hypothèses!$D$53), 0))*IF(D569&gt;=2,1,0)+(MAX(MIN((LOGNORM.INV(RAND(), LN(Hypothèses!$B$53), Hypothèses!$C$53)-Hypothèses!$E$53), Hypothèses!$D$53), 0))*IF(D569&gt;=3,1,0)+(MAX(MIN((LOGNORM.INV(RAND(), LN(Hypothèses!$B$53), Hypothèses!$C$53)-Hypothèses!$E$53), Hypothèses!$D$53), 0))*IF(D569&gt;=4,1,0)</f>
        <v>0</v>
      </c>
      <c r="H569" s="7">
        <f>((LOGNORM.INV(RAND(), LN(Hypothèses!$B$51), Hypothèses!$C$51)) - (MAX(MIN((LOGNORM.INV(RAND(), LN(Hypothèses!$B$51), Hypothèses!$C$51)-Hypothèses!$E$51), Hypothèses!$D$51), 0)))*IF(B569&gt;=1,1,0)+((LOGNORM.INV(RAND(), LN(Hypothèses!$B$51), Hypothèses!$C$51)) - (MAX(MIN((LOGNORM.INV(RAND(), LN(Hypothèses!$B$51), Hypothèses!$C$51)-Hypothèses!$E$51), Hypothèses!$D$51), 0)))*IF(B569&gt;=2,1,0)+((LOGNORM.INV(RAND(), LN(Hypothèses!$B$51), Hypothèses!$C$51)) - (MAX(MIN((LOGNORM.INV(RAND(), LN(Hypothèses!$B$51), Hypothèses!$C$51)-Hypothèses!$E$51), Hypothèses!$D$51), 0)))*IF(B569&gt;=3,1,0)+((LOGNORM.INV(RAND(), LN(Hypothèses!$B$51), Hypothèses!$C$51)) - (MAX(MIN((LOGNORM.INV(RAND(), LN(Hypothèses!$B$51), Hypothèses!$C$51)-Hypothèses!$E$51), Hypothèses!$D$51), 0)))*IF(B569&gt;=4,1,0)</f>
        <v>0</v>
      </c>
      <c r="I569" s="7">
        <f>((LOGNORM.INV(RAND(), LN(Hypothèses!$B$52), Hypothèses!$C$52)) - (MAX(MIN((LOGNORM.INV(RAND(), LN(Hypothèses!$B$52), Hypothèses!$C$52)-Hypothèses!$E$52), Hypothèses!$D$52), 0)))*IF(C569&gt;=1,1,0)+((LOGNORM.INV(RAND(), LN(Hypothèses!$B$52), Hypothèses!$C$52)) - (MAX(MIN((LOGNORM.INV(RAND(), LN(Hypothèses!$B$52), Hypothèses!$C$52)-Hypothèses!$E$52), Hypothèses!$D$52), 0)))*IF(C569&gt;=2,1,0)+((LOGNORM.INV(RAND(), LN(Hypothèses!$B$52), Hypothèses!$C$52)) - (MAX(MIN((LOGNORM.INV(RAND(), LN(Hypothèses!$B$52), Hypothèses!$C$52)-Hypothèses!$E$52), Hypothèses!$D$52), 0)))*IF(C569&gt;=3,1,0)+((LOGNORM.INV(RAND(), LN(Hypothèses!$B$52), Hypothèses!$C$52)) - (MAX(MIN((LOGNORM.INV(RAND(), LN(Hypothèses!$B$52), Hypothèses!$C$52)-Hypothèses!$E$52), Hypothèses!$D$52), 0)))*IF(C569&gt;=4,1,0)</f>
        <v>0</v>
      </c>
      <c r="J569" s="7">
        <f>((LOGNORM.INV(RAND(), LN(Hypothèses!$B$53), Hypothèses!$C$53)) - (MAX(MIN((LOGNORM.INV(RAND(), LN(Hypothèses!$B$53), Hypothèses!$C$53)-Hypothèses!$E$53), Hypothèses!$D$53), 0)))*IF(D569&gt;=1,1,0)+((LOGNORM.INV(RAND(), LN(Hypothèses!$B$53), Hypothèses!$C$53)) - (MAX(MIN((LOGNORM.INV(RAND(), LN(Hypothèses!$B$53), Hypothèses!$C$53)-Hypothèses!$E$53), Hypothèses!$D$53), 0)))*IF(D569&gt;=2,1,0)+((LOGNORM.INV(RAND(), LN(Hypothèses!$B$53), Hypothèses!$C$53)) - (MAX(MIN((LOGNORM.INV(RAND(), LN(Hypothèses!$B$53), Hypothèses!$C$53)-Hypothèses!$E$53), Hypothèses!$D$53), 0)))*IF(D569&gt;=3,1,0)+((LOGNORM.INV(RAND(), LN(Hypothèses!$B$53), Hypothèses!$C$53)) - (MAX(MIN((LOGNORM.INV(RAND(), LN(Hypothèses!$B$53), Hypothèses!$C$53)-Hypothèses!$E$53), Hypothèses!$D$53), 0)))*IF(D569&gt;=4,1,0)</f>
        <v>0</v>
      </c>
      <c r="K569" s="7">
        <f>E569+F569+G569</f>
        <v>0</v>
      </c>
      <c r="L569" s="7">
        <f>H569+I569+J569</f>
        <v>0</v>
      </c>
      <c r="M569" s="7">
        <f>Simulateur!$G$20 + L569</f>
        <v>0</v>
      </c>
    </row>
    <row r="570" spans="1:13">
      <c r="A570" s="11">
        <v>569</v>
      </c>
      <c r="B570" s="11">
        <f>BINOM.INV(1000, (Hypothèses!$B$43*Hypothèses!$B$46)/1000, RAND())</f>
        <v>0</v>
      </c>
      <c r="C570" s="11">
        <f>BINOM.INV(1000, (Hypothèses!$B$43*Hypothèses!$B$47)/1000, RAND())</f>
        <v>0</v>
      </c>
      <c r="D570" s="11">
        <f>BINOM.INV(1000, (Hypothèses!$B$43*Hypothèses!$B$48)/1000, RAND())</f>
        <v>0</v>
      </c>
      <c r="E570" s="7">
        <f>(MAX(MIN((LOGNORM.INV(RAND(), LN(Hypothèses!$B$51), Hypothèses!$C$51)-Hypothèses!$E$51), Hypothèses!$D$51), 0))*IF(B570&gt;=1,1,0)+(MAX(MIN((LOGNORM.INV(RAND(), LN(Hypothèses!$B$51), Hypothèses!$C$51)-Hypothèses!$E$51), Hypothèses!$D$51), 0))*IF(B570&gt;=2,1,0)+(MAX(MIN((LOGNORM.INV(RAND(), LN(Hypothèses!$B$51), Hypothèses!$C$51)-Hypothèses!$E$51), Hypothèses!$D$51), 0))*IF(B570&gt;=3,1,0)+(MAX(MIN((LOGNORM.INV(RAND(), LN(Hypothèses!$B$51), Hypothèses!$C$51)-Hypothèses!$E$51), Hypothèses!$D$51), 0))*IF(B570&gt;=4,1,0)</f>
        <v>0</v>
      </c>
      <c r="F570" s="7">
        <f>(MAX(MIN((LOGNORM.INV(RAND(), LN(Hypothèses!$B$52), Hypothèses!$C$52)-Hypothèses!$E$52), Hypothèses!$D$52), 0))*IF(C570&gt;=1,1,0)+(MAX(MIN((LOGNORM.INV(RAND(), LN(Hypothèses!$B$52), Hypothèses!$C$52)-Hypothèses!$E$52), Hypothèses!$D$52), 0))*IF(C570&gt;=2,1,0)+(MAX(MIN((LOGNORM.INV(RAND(), LN(Hypothèses!$B$52), Hypothèses!$C$52)-Hypothèses!$E$52), Hypothèses!$D$52), 0))*IF(C570&gt;=3,1,0)+(MAX(MIN((LOGNORM.INV(RAND(), LN(Hypothèses!$B$52), Hypothèses!$C$52)-Hypothèses!$E$52), Hypothèses!$D$52), 0))*IF(C570&gt;=4,1,0)</f>
        <v>0</v>
      </c>
      <c r="G570" s="7">
        <f>(MAX(MIN((LOGNORM.INV(RAND(), LN(Hypothèses!$B$53), Hypothèses!$C$53)-Hypothèses!$E$53), Hypothèses!$D$53), 0))*IF(D570&gt;=1,1,0)+(MAX(MIN((LOGNORM.INV(RAND(), LN(Hypothèses!$B$53), Hypothèses!$C$53)-Hypothèses!$E$53), Hypothèses!$D$53), 0))*IF(D570&gt;=2,1,0)+(MAX(MIN((LOGNORM.INV(RAND(), LN(Hypothèses!$B$53), Hypothèses!$C$53)-Hypothèses!$E$53), Hypothèses!$D$53), 0))*IF(D570&gt;=3,1,0)+(MAX(MIN((LOGNORM.INV(RAND(), LN(Hypothèses!$B$53), Hypothèses!$C$53)-Hypothèses!$E$53), Hypothèses!$D$53), 0))*IF(D570&gt;=4,1,0)</f>
        <v>0</v>
      </c>
      <c r="H570" s="7">
        <f>((LOGNORM.INV(RAND(), LN(Hypothèses!$B$51), Hypothèses!$C$51)) - (MAX(MIN((LOGNORM.INV(RAND(), LN(Hypothèses!$B$51), Hypothèses!$C$51)-Hypothèses!$E$51), Hypothèses!$D$51), 0)))*IF(B570&gt;=1,1,0)+((LOGNORM.INV(RAND(), LN(Hypothèses!$B$51), Hypothèses!$C$51)) - (MAX(MIN((LOGNORM.INV(RAND(), LN(Hypothèses!$B$51), Hypothèses!$C$51)-Hypothèses!$E$51), Hypothèses!$D$51), 0)))*IF(B570&gt;=2,1,0)+((LOGNORM.INV(RAND(), LN(Hypothèses!$B$51), Hypothèses!$C$51)) - (MAX(MIN((LOGNORM.INV(RAND(), LN(Hypothèses!$B$51), Hypothèses!$C$51)-Hypothèses!$E$51), Hypothèses!$D$51), 0)))*IF(B570&gt;=3,1,0)+((LOGNORM.INV(RAND(), LN(Hypothèses!$B$51), Hypothèses!$C$51)) - (MAX(MIN((LOGNORM.INV(RAND(), LN(Hypothèses!$B$51), Hypothèses!$C$51)-Hypothèses!$E$51), Hypothèses!$D$51), 0)))*IF(B570&gt;=4,1,0)</f>
        <v>0</v>
      </c>
      <c r="I570" s="7">
        <f>((LOGNORM.INV(RAND(), LN(Hypothèses!$B$52), Hypothèses!$C$52)) - (MAX(MIN((LOGNORM.INV(RAND(), LN(Hypothèses!$B$52), Hypothèses!$C$52)-Hypothèses!$E$52), Hypothèses!$D$52), 0)))*IF(C570&gt;=1,1,0)+((LOGNORM.INV(RAND(), LN(Hypothèses!$B$52), Hypothèses!$C$52)) - (MAX(MIN((LOGNORM.INV(RAND(), LN(Hypothèses!$B$52), Hypothèses!$C$52)-Hypothèses!$E$52), Hypothèses!$D$52), 0)))*IF(C570&gt;=2,1,0)+((LOGNORM.INV(RAND(), LN(Hypothèses!$B$52), Hypothèses!$C$52)) - (MAX(MIN((LOGNORM.INV(RAND(), LN(Hypothèses!$B$52), Hypothèses!$C$52)-Hypothèses!$E$52), Hypothèses!$D$52), 0)))*IF(C570&gt;=3,1,0)+((LOGNORM.INV(RAND(), LN(Hypothèses!$B$52), Hypothèses!$C$52)) - (MAX(MIN((LOGNORM.INV(RAND(), LN(Hypothèses!$B$52), Hypothèses!$C$52)-Hypothèses!$E$52), Hypothèses!$D$52), 0)))*IF(C570&gt;=4,1,0)</f>
        <v>0</v>
      </c>
      <c r="J570" s="7">
        <f>((LOGNORM.INV(RAND(), LN(Hypothèses!$B$53), Hypothèses!$C$53)) - (MAX(MIN((LOGNORM.INV(RAND(), LN(Hypothèses!$B$53), Hypothèses!$C$53)-Hypothèses!$E$53), Hypothèses!$D$53), 0)))*IF(D570&gt;=1,1,0)+((LOGNORM.INV(RAND(), LN(Hypothèses!$B$53), Hypothèses!$C$53)) - (MAX(MIN((LOGNORM.INV(RAND(), LN(Hypothèses!$B$53), Hypothèses!$C$53)-Hypothèses!$E$53), Hypothèses!$D$53), 0)))*IF(D570&gt;=2,1,0)+((LOGNORM.INV(RAND(), LN(Hypothèses!$B$53), Hypothèses!$C$53)) - (MAX(MIN((LOGNORM.INV(RAND(), LN(Hypothèses!$B$53), Hypothèses!$C$53)-Hypothèses!$E$53), Hypothèses!$D$53), 0)))*IF(D570&gt;=3,1,0)+((LOGNORM.INV(RAND(), LN(Hypothèses!$B$53), Hypothèses!$C$53)) - (MAX(MIN((LOGNORM.INV(RAND(), LN(Hypothèses!$B$53), Hypothèses!$C$53)-Hypothèses!$E$53), Hypothèses!$D$53), 0)))*IF(D570&gt;=4,1,0)</f>
        <v>0</v>
      </c>
      <c r="K570" s="7">
        <f>E570+F570+G570</f>
        <v>0</v>
      </c>
      <c r="L570" s="7">
        <f>H570+I570+J570</f>
        <v>0</v>
      </c>
      <c r="M570" s="7">
        <f>Simulateur!$G$20 + L570</f>
        <v>0</v>
      </c>
    </row>
    <row r="571" spans="1:13">
      <c r="A571" s="11">
        <v>570</v>
      </c>
      <c r="B571" s="11">
        <f>BINOM.INV(1000, (Hypothèses!$B$43*Hypothèses!$B$46)/1000, RAND())</f>
        <v>0</v>
      </c>
      <c r="C571" s="11">
        <f>BINOM.INV(1000, (Hypothèses!$B$43*Hypothèses!$B$47)/1000, RAND())</f>
        <v>0</v>
      </c>
      <c r="D571" s="11">
        <f>BINOM.INV(1000, (Hypothèses!$B$43*Hypothèses!$B$48)/1000, RAND())</f>
        <v>0</v>
      </c>
      <c r="E571" s="7">
        <f>(MAX(MIN((LOGNORM.INV(RAND(), LN(Hypothèses!$B$51), Hypothèses!$C$51)-Hypothèses!$E$51), Hypothèses!$D$51), 0))*IF(B571&gt;=1,1,0)+(MAX(MIN((LOGNORM.INV(RAND(), LN(Hypothèses!$B$51), Hypothèses!$C$51)-Hypothèses!$E$51), Hypothèses!$D$51), 0))*IF(B571&gt;=2,1,0)+(MAX(MIN((LOGNORM.INV(RAND(), LN(Hypothèses!$B$51), Hypothèses!$C$51)-Hypothèses!$E$51), Hypothèses!$D$51), 0))*IF(B571&gt;=3,1,0)+(MAX(MIN((LOGNORM.INV(RAND(), LN(Hypothèses!$B$51), Hypothèses!$C$51)-Hypothèses!$E$51), Hypothèses!$D$51), 0))*IF(B571&gt;=4,1,0)</f>
        <v>0</v>
      </c>
      <c r="F571" s="7">
        <f>(MAX(MIN((LOGNORM.INV(RAND(), LN(Hypothèses!$B$52), Hypothèses!$C$52)-Hypothèses!$E$52), Hypothèses!$D$52), 0))*IF(C571&gt;=1,1,0)+(MAX(MIN((LOGNORM.INV(RAND(), LN(Hypothèses!$B$52), Hypothèses!$C$52)-Hypothèses!$E$52), Hypothèses!$D$52), 0))*IF(C571&gt;=2,1,0)+(MAX(MIN((LOGNORM.INV(RAND(), LN(Hypothèses!$B$52), Hypothèses!$C$52)-Hypothèses!$E$52), Hypothèses!$D$52), 0))*IF(C571&gt;=3,1,0)+(MAX(MIN((LOGNORM.INV(RAND(), LN(Hypothèses!$B$52), Hypothèses!$C$52)-Hypothèses!$E$52), Hypothèses!$D$52), 0))*IF(C571&gt;=4,1,0)</f>
        <v>0</v>
      </c>
      <c r="G571" s="7">
        <f>(MAX(MIN((LOGNORM.INV(RAND(), LN(Hypothèses!$B$53), Hypothèses!$C$53)-Hypothèses!$E$53), Hypothèses!$D$53), 0))*IF(D571&gt;=1,1,0)+(MAX(MIN((LOGNORM.INV(RAND(), LN(Hypothèses!$B$53), Hypothèses!$C$53)-Hypothèses!$E$53), Hypothèses!$D$53), 0))*IF(D571&gt;=2,1,0)+(MAX(MIN((LOGNORM.INV(RAND(), LN(Hypothèses!$B$53), Hypothèses!$C$53)-Hypothèses!$E$53), Hypothèses!$D$53), 0))*IF(D571&gt;=3,1,0)+(MAX(MIN((LOGNORM.INV(RAND(), LN(Hypothèses!$B$53), Hypothèses!$C$53)-Hypothèses!$E$53), Hypothèses!$D$53), 0))*IF(D571&gt;=4,1,0)</f>
        <v>0</v>
      </c>
      <c r="H571" s="7">
        <f>((LOGNORM.INV(RAND(), LN(Hypothèses!$B$51), Hypothèses!$C$51)) - (MAX(MIN((LOGNORM.INV(RAND(), LN(Hypothèses!$B$51), Hypothèses!$C$51)-Hypothèses!$E$51), Hypothèses!$D$51), 0)))*IF(B571&gt;=1,1,0)+((LOGNORM.INV(RAND(), LN(Hypothèses!$B$51), Hypothèses!$C$51)) - (MAX(MIN((LOGNORM.INV(RAND(), LN(Hypothèses!$B$51), Hypothèses!$C$51)-Hypothèses!$E$51), Hypothèses!$D$51), 0)))*IF(B571&gt;=2,1,0)+((LOGNORM.INV(RAND(), LN(Hypothèses!$B$51), Hypothèses!$C$51)) - (MAX(MIN((LOGNORM.INV(RAND(), LN(Hypothèses!$B$51), Hypothèses!$C$51)-Hypothèses!$E$51), Hypothèses!$D$51), 0)))*IF(B571&gt;=3,1,0)+((LOGNORM.INV(RAND(), LN(Hypothèses!$B$51), Hypothèses!$C$51)) - (MAX(MIN((LOGNORM.INV(RAND(), LN(Hypothèses!$B$51), Hypothèses!$C$51)-Hypothèses!$E$51), Hypothèses!$D$51), 0)))*IF(B571&gt;=4,1,0)</f>
        <v>0</v>
      </c>
      <c r="I571" s="7">
        <f>((LOGNORM.INV(RAND(), LN(Hypothèses!$B$52), Hypothèses!$C$52)) - (MAX(MIN((LOGNORM.INV(RAND(), LN(Hypothèses!$B$52), Hypothèses!$C$52)-Hypothèses!$E$52), Hypothèses!$D$52), 0)))*IF(C571&gt;=1,1,0)+((LOGNORM.INV(RAND(), LN(Hypothèses!$B$52), Hypothèses!$C$52)) - (MAX(MIN((LOGNORM.INV(RAND(), LN(Hypothèses!$B$52), Hypothèses!$C$52)-Hypothèses!$E$52), Hypothèses!$D$52), 0)))*IF(C571&gt;=2,1,0)+((LOGNORM.INV(RAND(), LN(Hypothèses!$B$52), Hypothèses!$C$52)) - (MAX(MIN((LOGNORM.INV(RAND(), LN(Hypothèses!$B$52), Hypothèses!$C$52)-Hypothèses!$E$52), Hypothèses!$D$52), 0)))*IF(C571&gt;=3,1,0)+((LOGNORM.INV(RAND(), LN(Hypothèses!$B$52), Hypothèses!$C$52)) - (MAX(MIN((LOGNORM.INV(RAND(), LN(Hypothèses!$B$52), Hypothèses!$C$52)-Hypothèses!$E$52), Hypothèses!$D$52), 0)))*IF(C571&gt;=4,1,0)</f>
        <v>0</v>
      </c>
      <c r="J571" s="7">
        <f>((LOGNORM.INV(RAND(), LN(Hypothèses!$B$53), Hypothèses!$C$53)) - (MAX(MIN((LOGNORM.INV(RAND(), LN(Hypothèses!$B$53), Hypothèses!$C$53)-Hypothèses!$E$53), Hypothèses!$D$53), 0)))*IF(D571&gt;=1,1,0)+((LOGNORM.INV(RAND(), LN(Hypothèses!$B$53), Hypothèses!$C$53)) - (MAX(MIN((LOGNORM.INV(RAND(), LN(Hypothèses!$B$53), Hypothèses!$C$53)-Hypothèses!$E$53), Hypothèses!$D$53), 0)))*IF(D571&gt;=2,1,0)+((LOGNORM.INV(RAND(), LN(Hypothèses!$B$53), Hypothèses!$C$53)) - (MAX(MIN((LOGNORM.INV(RAND(), LN(Hypothèses!$B$53), Hypothèses!$C$53)-Hypothèses!$E$53), Hypothèses!$D$53), 0)))*IF(D571&gt;=3,1,0)+((LOGNORM.INV(RAND(), LN(Hypothèses!$B$53), Hypothèses!$C$53)) - (MAX(MIN((LOGNORM.INV(RAND(), LN(Hypothèses!$B$53), Hypothèses!$C$53)-Hypothèses!$E$53), Hypothèses!$D$53), 0)))*IF(D571&gt;=4,1,0)</f>
        <v>0</v>
      </c>
      <c r="K571" s="7">
        <f>E571+F571+G571</f>
        <v>0</v>
      </c>
      <c r="L571" s="7">
        <f>H571+I571+J571</f>
        <v>0</v>
      </c>
      <c r="M571" s="7">
        <f>Simulateur!$G$20 + L571</f>
        <v>0</v>
      </c>
    </row>
    <row r="572" spans="1:13">
      <c r="A572" s="11">
        <v>571</v>
      </c>
      <c r="B572" s="11">
        <f>BINOM.INV(1000, (Hypothèses!$B$43*Hypothèses!$B$46)/1000, RAND())</f>
        <v>0</v>
      </c>
      <c r="C572" s="11">
        <f>BINOM.INV(1000, (Hypothèses!$B$43*Hypothèses!$B$47)/1000, RAND())</f>
        <v>0</v>
      </c>
      <c r="D572" s="11">
        <f>BINOM.INV(1000, (Hypothèses!$B$43*Hypothèses!$B$48)/1000, RAND())</f>
        <v>0</v>
      </c>
      <c r="E572" s="7">
        <f>(MAX(MIN((LOGNORM.INV(RAND(), LN(Hypothèses!$B$51), Hypothèses!$C$51)-Hypothèses!$E$51), Hypothèses!$D$51), 0))*IF(B572&gt;=1,1,0)+(MAX(MIN((LOGNORM.INV(RAND(), LN(Hypothèses!$B$51), Hypothèses!$C$51)-Hypothèses!$E$51), Hypothèses!$D$51), 0))*IF(B572&gt;=2,1,0)+(MAX(MIN((LOGNORM.INV(RAND(), LN(Hypothèses!$B$51), Hypothèses!$C$51)-Hypothèses!$E$51), Hypothèses!$D$51), 0))*IF(B572&gt;=3,1,0)+(MAX(MIN((LOGNORM.INV(RAND(), LN(Hypothèses!$B$51), Hypothèses!$C$51)-Hypothèses!$E$51), Hypothèses!$D$51), 0))*IF(B572&gt;=4,1,0)</f>
        <v>0</v>
      </c>
      <c r="F572" s="7">
        <f>(MAX(MIN((LOGNORM.INV(RAND(), LN(Hypothèses!$B$52), Hypothèses!$C$52)-Hypothèses!$E$52), Hypothèses!$D$52), 0))*IF(C572&gt;=1,1,0)+(MAX(MIN((LOGNORM.INV(RAND(), LN(Hypothèses!$B$52), Hypothèses!$C$52)-Hypothèses!$E$52), Hypothèses!$D$52), 0))*IF(C572&gt;=2,1,0)+(MAX(MIN((LOGNORM.INV(RAND(), LN(Hypothèses!$B$52), Hypothèses!$C$52)-Hypothèses!$E$52), Hypothèses!$D$52), 0))*IF(C572&gt;=3,1,0)+(MAX(MIN((LOGNORM.INV(RAND(), LN(Hypothèses!$B$52), Hypothèses!$C$52)-Hypothèses!$E$52), Hypothèses!$D$52), 0))*IF(C572&gt;=4,1,0)</f>
        <v>0</v>
      </c>
      <c r="G572" s="7">
        <f>(MAX(MIN((LOGNORM.INV(RAND(), LN(Hypothèses!$B$53), Hypothèses!$C$53)-Hypothèses!$E$53), Hypothèses!$D$53), 0))*IF(D572&gt;=1,1,0)+(MAX(MIN((LOGNORM.INV(RAND(), LN(Hypothèses!$B$53), Hypothèses!$C$53)-Hypothèses!$E$53), Hypothèses!$D$53), 0))*IF(D572&gt;=2,1,0)+(MAX(MIN((LOGNORM.INV(RAND(), LN(Hypothèses!$B$53), Hypothèses!$C$53)-Hypothèses!$E$53), Hypothèses!$D$53), 0))*IF(D572&gt;=3,1,0)+(MAX(MIN((LOGNORM.INV(RAND(), LN(Hypothèses!$B$53), Hypothèses!$C$53)-Hypothèses!$E$53), Hypothèses!$D$53), 0))*IF(D572&gt;=4,1,0)</f>
        <v>0</v>
      </c>
      <c r="H572" s="7">
        <f>((LOGNORM.INV(RAND(), LN(Hypothèses!$B$51), Hypothèses!$C$51)) - (MAX(MIN((LOGNORM.INV(RAND(), LN(Hypothèses!$B$51), Hypothèses!$C$51)-Hypothèses!$E$51), Hypothèses!$D$51), 0)))*IF(B572&gt;=1,1,0)+((LOGNORM.INV(RAND(), LN(Hypothèses!$B$51), Hypothèses!$C$51)) - (MAX(MIN((LOGNORM.INV(RAND(), LN(Hypothèses!$B$51), Hypothèses!$C$51)-Hypothèses!$E$51), Hypothèses!$D$51), 0)))*IF(B572&gt;=2,1,0)+((LOGNORM.INV(RAND(), LN(Hypothèses!$B$51), Hypothèses!$C$51)) - (MAX(MIN((LOGNORM.INV(RAND(), LN(Hypothèses!$B$51), Hypothèses!$C$51)-Hypothèses!$E$51), Hypothèses!$D$51), 0)))*IF(B572&gt;=3,1,0)+((LOGNORM.INV(RAND(), LN(Hypothèses!$B$51), Hypothèses!$C$51)) - (MAX(MIN((LOGNORM.INV(RAND(), LN(Hypothèses!$B$51), Hypothèses!$C$51)-Hypothèses!$E$51), Hypothèses!$D$51), 0)))*IF(B572&gt;=4,1,0)</f>
        <v>0</v>
      </c>
      <c r="I572" s="7">
        <f>((LOGNORM.INV(RAND(), LN(Hypothèses!$B$52), Hypothèses!$C$52)) - (MAX(MIN((LOGNORM.INV(RAND(), LN(Hypothèses!$B$52), Hypothèses!$C$52)-Hypothèses!$E$52), Hypothèses!$D$52), 0)))*IF(C572&gt;=1,1,0)+((LOGNORM.INV(RAND(), LN(Hypothèses!$B$52), Hypothèses!$C$52)) - (MAX(MIN((LOGNORM.INV(RAND(), LN(Hypothèses!$B$52), Hypothèses!$C$52)-Hypothèses!$E$52), Hypothèses!$D$52), 0)))*IF(C572&gt;=2,1,0)+((LOGNORM.INV(RAND(), LN(Hypothèses!$B$52), Hypothèses!$C$52)) - (MAX(MIN((LOGNORM.INV(RAND(), LN(Hypothèses!$B$52), Hypothèses!$C$52)-Hypothèses!$E$52), Hypothèses!$D$52), 0)))*IF(C572&gt;=3,1,0)+((LOGNORM.INV(RAND(), LN(Hypothèses!$B$52), Hypothèses!$C$52)) - (MAX(MIN((LOGNORM.INV(RAND(), LN(Hypothèses!$B$52), Hypothèses!$C$52)-Hypothèses!$E$52), Hypothèses!$D$52), 0)))*IF(C572&gt;=4,1,0)</f>
        <v>0</v>
      </c>
      <c r="J572" s="7">
        <f>((LOGNORM.INV(RAND(), LN(Hypothèses!$B$53), Hypothèses!$C$53)) - (MAX(MIN((LOGNORM.INV(RAND(), LN(Hypothèses!$B$53), Hypothèses!$C$53)-Hypothèses!$E$53), Hypothèses!$D$53), 0)))*IF(D572&gt;=1,1,0)+((LOGNORM.INV(RAND(), LN(Hypothèses!$B$53), Hypothèses!$C$53)) - (MAX(MIN((LOGNORM.INV(RAND(), LN(Hypothèses!$B$53), Hypothèses!$C$53)-Hypothèses!$E$53), Hypothèses!$D$53), 0)))*IF(D572&gt;=2,1,0)+((LOGNORM.INV(RAND(), LN(Hypothèses!$B$53), Hypothèses!$C$53)) - (MAX(MIN((LOGNORM.INV(RAND(), LN(Hypothèses!$B$53), Hypothèses!$C$53)-Hypothèses!$E$53), Hypothèses!$D$53), 0)))*IF(D572&gt;=3,1,0)+((LOGNORM.INV(RAND(), LN(Hypothèses!$B$53), Hypothèses!$C$53)) - (MAX(MIN((LOGNORM.INV(RAND(), LN(Hypothèses!$B$53), Hypothèses!$C$53)-Hypothèses!$E$53), Hypothèses!$D$53), 0)))*IF(D572&gt;=4,1,0)</f>
        <v>0</v>
      </c>
      <c r="K572" s="7">
        <f>E572+F572+G572</f>
        <v>0</v>
      </c>
      <c r="L572" s="7">
        <f>H572+I572+J572</f>
        <v>0</v>
      </c>
      <c r="M572" s="7">
        <f>Simulateur!$G$20 + L572</f>
        <v>0</v>
      </c>
    </row>
    <row r="573" spans="1:13">
      <c r="A573" s="11">
        <v>572</v>
      </c>
      <c r="B573" s="11">
        <f>BINOM.INV(1000, (Hypothèses!$B$43*Hypothèses!$B$46)/1000, RAND())</f>
        <v>0</v>
      </c>
      <c r="C573" s="11">
        <f>BINOM.INV(1000, (Hypothèses!$B$43*Hypothèses!$B$47)/1000, RAND())</f>
        <v>0</v>
      </c>
      <c r="D573" s="11">
        <f>BINOM.INV(1000, (Hypothèses!$B$43*Hypothèses!$B$48)/1000, RAND())</f>
        <v>0</v>
      </c>
      <c r="E573" s="7">
        <f>(MAX(MIN((LOGNORM.INV(RAND(), LN(Hypothèses!$B$51), Hypothèses!$C$51)-Hypothèses!$E$51), Hypothèses!$D$51), 0))*IF(B573&gt;=1,1,0)+(MAX(MIN((LOGNORM.INV(RAND(), LN(Hypothèses!$B$51), Hypothèses!$C$51)-Hypothèses!$E$51), Hypothèses!$D$51), 0))*IF(B573&gt;=2,1,0)+(MAX(MIN((LOGNORM.INV(RAND(), LN(Hypothèses!$B$51), Hypothèses!$C$51)-Hypothèses!$E$51), Hypothèses!$D$51), 0))*IF(B573&gt;=3,1,0)+(MAX(MIN((LOGNORM.INV(RAND(), LN(Hypothèses!$B$51), Hypothèses!$C$51)-Hypothèses!$E$51), Hypothèses!$D$51), 0))*IF(B573&gt;=4,1,0)</f>
        <v>0</v>
      </c>
      <c r="F573" s="7">
        <f>(MAX(MIN((LOGNORM.INV(RAND(), LN(Hypothèses!$B$52), Hypothèses!$C$52)-Hypothèses!$E$52), Hypothèses!$D$52), 0))*IF(C573&gt;=1,1,0)+(MAX(MIN((LOGNORM.INV(RAND(), LN(Hypothèses!$B$52), Hypothèses!$C$52)-Hypothèses!$E$52), Hypothèses!$D$52), 0))*IF(C573&gt;=2,1,0)+(MAX(MIN((LOGNORM.INV(RAND(), LN(Hypothèses!$B$52), Hypothèses!$C$52)-Hypothèses!$E$52), Hypothèses!$D$52), 0))*IF(C573&gt;=3,1,0)+(MAX(MIN((LOGNORM.INV(RAND(), LN(Hypothèses!$B$52), Hypothèses!$C$52)-Hypothèses!$E$52), Hypothèses!$D$52), 0))*IF(C573&gt;=4,1,0)</f>
        <v>0</v>
      </c>
      <c r="G573" s="7">
        <f>(MAX(MIN((LOGNORM.INV(RAND(), LN(Hypothèses!$B$53), Hypothèses!$C$53)-Hypothèses!$E$53), Hypothèses!$D$53), 0))*IF(D573&gt;=1,1,0)+(MAX(MIN((LOGNORM.INV(RAND(), LN(Hypothèses!$B$53), Hypothèses!$C$53)-Hypothèses!$E$53), Hypothèses!$D$53), 0))*IF(D573&gt;=2,1,0)+(MAX(MIN((LOGNORM.INV(RAND(), LN(Hypothèses!$B$53), Hypothèses!$C$53)-Hypothèses!$E$53), Hypothèses!$D$53), 0))*IF(D573&gt;=3,1,0)+(MAX(MIN((LOGNORM.INV(RAND(), LN(Hypothèses!$B$53), Hypothèses!$C$53)-Hypothèses!$E$53), Hypothèses!$D$53), 0))*IF(D573&gt;=4,1,0)</f>
        <v>0</v>
      </c>
      <c r="H573" s="7">
        <f>((LOGNORM.INV(RAND(), LN(Hypothèses!$B$51), Hypothèses!$C$51)) - (MAX(MIN((LOGNORM.INV(RAND(), LN(Hypothèses!$B$51), Hypothèses!$C$51)-Hypothèses!$E$51), Hypothèses!$D$51), 0)))*IF(B573&gt;=1,1,0)+((LOGNORM.INV(RAND(), LN(Hypothèses!$B$51), Hypothèses!$C$51)) - (MAX(MIN((LOGNORM.INV(RAND(), LN(Hypothèses!$B$51), Hypothèses!$C$51)-Hypothèses!$E$51), Hypothèses!$D$51), 0)))*IF(B573&gt;=2,1,0)+((LOGNORM.INV(RAND(), LN(Hypothèses!$B$51), Hypothèses!$C$51)) - (MAX(MIN((LOGNORM.INV(RAND(), LN(Hypothèses!$B$51), Hypothèses!$C$51)-Hypothèses!$E$51), Hypothèses!$D$51), 0)))*IF(B573&gt;=3,1,0)+((LOGNORM.INV(RAND(), LN(Hypothèses!$B$51), Hypothèses!$C$51)) - (MAX(MIN((LOGNORM.INV(RAND(), LN(Hypothèses!$B$51), Hypothèses!$C$51)-Hypothèses!$E$51), Hypothèses!$D$51), 0)))*IF(B573&gt;=4,1,0)</f>
        <v>0</v>
      </c>
      <c r="I573" s="7">
        <f>((LOGNORM.INV(RAND(), LN(Hypothèses!$B$52), Hypothèses!$C$52)) - (MAX(MIN((LOGNORM.INV(RAND(), LN(Hypothèses!$B$52), Hypothèses!$C$52)-Hypothèses!$E$52), Hypothèses!$D$52), 0)))*IF(C573&gt;=1,1,0)+((LOGNORM.INV(RAND(), LN(Hypothèses!$B$52), Hypothèses!$C$52)) - (MAX(MIN((LOGNORM.INV(RAND(), LN(Hypothèses!$B$52), Hypothèses!$C$52)-Hypothèses!$E$52), Hypothèses!$D$52), 0)))*IF(C573&gt;=2,1,0)+((LOGNORM.INV(RAND(), LN(Hypothèses!$B$52), Hypothèses!$C$52)) - (MAX(MIN((LOGNORM.INV(RAND(), LN(Hypothèses!$B$52), Hypothèses!$C$52)-Hypothèses!$E$52), Hypothèses!$D$52), 0)))*IF(C573&gt;=3,1,0)+((LOGNORM.INV(RAND(), LN(Hypothèses!$B$52), Hypothèses!$C$52)) - (MAX(MIN((LOGNORM.INV(RAND(), LN(Hypothèses!$B$52), Hypothèses!$C$52)-Hypothèses!$E$52), Hypothèses!$D$52), 0)))*IF(C573&gt;=4,1,0)</f>
        <v>0</v>
      </c>
      <c r="J573" s="7">
        <f>((LOGNORM.INV(RAND(), LN(Hypothèses!$B$53), Hypothèses!$C$53)) - (MAX(MIN((LOGNORM.INV(RAND(), LN(Hypothèses!$B$53), Hypothèses!$C$53)-Hypothèses!$E$53), Hypothèses!$D$53), 0)))*IF(D573&gt;=1,1,0)+((LOGNORM.INV(RAND(), LN(Hypothèses!$B$53), Hypothèses!$C$53)) - (MAX(MIN((LOGNORM.INV(RAND(), LN(Hypothèses!$B$53), Hypothèses!$C$53)-Hypothèses!$E$53), Hypothèses!$D$53), 0)))*IF(D573&gt;=2,1,0)+((LOGNORM.INV(RAND(), LN(Hypothèses!$B$53), Hypothèses!$C$53)) - (MAX(MIN((LOGNORM.INV(RAND(), LN(Hypothèses!$B$53), Hypothèses!$C$53)-Hypothèses!$E$53), Hypothèses!$D$53), 0)))*IF(D573&gt;=3,1,0)+((LOGNORM.INV(RAND(), LN(Hypothèses!$B$53), Hypothèses!$C$53)) - (MAX(MIN((LOGNORM.INV(RAND(), LN(Hypothèses!$B$53), Hypothèses!$C$53)-Hypothèses!$E$53), Hypothèses!$D$53), 0)))*IF(D573&gt;=4,1,0)</f>
        <v>0</v>
      </c>
      <c r="K573" s="7">
        <f>E573+F573+G573</f>
        <v>0</v>
      </c>
      <c r="L573" s="7">
        <f>H573+I573+J573</f>
        <v>0</v>
      </c>
      <c r="M573" s="7">
        <f>Simulateur!$G$20 + L573</f>
        <v>0</v>
      </c>
    </row>
    <row r="574" spans="1:13">
      <c r="A574" s="11">
        <v>573</v>
      </c>
      <c r="B574" s="11">
        <f>BINOM.INV(1000, (Hypothèses!$B$43*Hypothèses!$B$46)/1000, RAND())</f>
        <v>0</v>
      </c>
      <c r="C574" s="11">
        <f>BINOM.INV(1000, (Hypothèses!$B$43*Hypothèses!$B$47)/1000, RAND())</f>
        <v>0</v>
      </c>
      <c r="D574" s="11">
        <f>BINOM.INV(1000, (Hypothèses!$B$43*Hypothèses!$B$48)/1000, RAND())</f>
        <v>0</v>
      </c>
      <c r="E574" s="7">
        <f>(MAX(MIN((LOGNORM.INV(RAND(), LN(Hypothèses!$B$51), Hypothèses!$C$51)-Hypothèses!$E$51), Hypothèses!$D$51), 0))*IF(B574&gt;=1,1,0)+(MAX(MIN((LOGNORM.INV(RAND(), LN(Hypothèses!$B$51), Hypothèses!$C$51)-Hypothèses!$E$51), Hypothèses!$D$51), 0))*IF(B574&gt;=2,1,0)+(MAX(MIN((LOGNORM.INV(RAND(), LN(Hypothèses!$B$51), Hypothèses!$C$51)-Hypothèses!$E$51), Hypothèses!$D$51), 0))*IF(B574&gt;=3,1,0)+(MAX(MIN((LOGNORM.INV(RAND(), LN(Hypothèses!$B$51), Hypothèses!$C$51)-Hypothèses!$E$51), Hypothèses!$D$51), 0))*IF(B574&gt;=4,1,0)</f>
        <v>0</v>
      </c>
      <c r="F574" s="7">
        <f>(MAX(MIN((LOGNORM.INV(RAND(), LN(Hypothèses!$B$52), Hypothèses!$C$52)-Hypothèses!$E$52), Hypothèses!$D$52), 0))*IF(C574&gt;=1,1,0)+(MAX(MIN((LOGNORM.INV(RAND(), LN(Hypothèses!$B$52), Hypothèses!$C$52)-Hypothèses!$E$52), Hypothèses!$D$52), 0))*IF(C574&gt;=2,1,0)+(MAX(MIN((LOGNORM.INV(RAND(), LN(Hypothèses!$B$52), Hypothèses!$C$52)-Hypothèses!$E$52), Hypothèses!$D$52), 0))*IF(C574&gt;=3,1,0)+(MAX(MIN((LOGNORM.INV(RAND(), LN(Hypothèses!$B$52), Hypothèses!$C$52)-Hypothèses!$E$52), Hypothèses!$D$52), 0))*IF(C574&gt;=4,1,0)</f>
        <v>0</v>
      </c>
      <c r="G574" s="7">
        <f>(MAX(MIN((LOGNORM.INV(RAND(), LN(Hypothèses!$B$53), Hypothèses!$C$53)-Hypothèses!$E$53), Hypothèses!$D$53), 0))*IF(D574&gt;=1,1,0)+(MAX(MIN((LOGNORM.INV(RAND(), LN(Hypothèses!$B$53), Hypothèses!$C$53)-Hypothèses!$E$53), Hypothèses!$D$53), 0))*IF(D574&gt;=2,1,0)+(MAX(MIN((LOGNORM.INV(RAND(), LN(Hypothèses!$B$53), Hypothèses!$C$53)-Hypothèses!$E$53), Hypothèses!$D$53), 0))*IF(D574&gt;=3,1,0)+(MAX(MIN((LOGNORM.INV(RAND(), LN(Hypothèses!$B$53), Hypothèses!$C$53)-Hypothèses!$E$53), Hypothèses!$D$53), 0))*IF(D574&gt;=4,1,0)</f>
        <v>0</v>
      </c>
      <c r="H574" s="7">
        <f>((LOGNORM.INV(RAND(), LN(Hypothèses!$B$51), Hypothèses!$C$51)) - (MAX(MIN((LOGNORM.INV(RAND(), LN(Hypothèses!$B$51), Hypothèses!$C$51)-Hypothèses!$E$51), Hypothèses!$D$51), 0)))*IF(B574&gt;=1,1,0)+((LOGNORM.INV(RAND(), LN(Hypothèses!$B$51), Hypothèses!$C$51)) - (MAX(MIN((LOGNORM.INV(RAND(), LN(Hypothèses!$B$51), Hypothèses!$C$51)-Hypothèses!$E$51), Hypothèses!$D$51), 0)))*IF(B574&gt;=2,1,0)+((LOGNORM.INV(RAND(), LN(Hypothèses!$B$51), Hypothèses!$C$51)) - (MAX(MIN((LOGNORM.INV(RAND(), LN(Hypothèses!$B$51), Hypothèses!$C$51)-Hypothèses!$E$51), Hypothèses!$D$51), 0)))*IF(B574&gt;=3,1,0)+((LOGNORM.INV(RAND(), LN(Hypothèses!$B$51), Hypothèses!$C$51)) - (MAX(MIN((LOGNORM.INV(RAND(), LN(Hypothèses!$B$51), Hypothèses!$C$51)-Hypothèses!$E$51), Hypothèses!$D$51), 0)))*IF(B574&gt;=4,1,0)</f>
        <v>0</v>
      </c>
      <c r="I574" s="7">
        <f>((LOGNORM.INV(RAND(), LN(Hypothèses!$B$52), Hypothèses!$C$52)) - (MAX(MIN((LOGNORM.INV(RAND(), LN(Hypothèses!$B$52), Hypothèses!$C$52)-Hypothèses!$E$52), Hypothèses!$D$52), 0)))*IF(C574&gt;=1,1,0)+((LOGNORM.INV(RAND(), LN(Hypothèses!$B$52), Hypothèses!$C$52)) - (MAX(MIN((LOGNORM.INV(RAND(), LN(Hypothèses!$B$52), Hypothèses!$C$52)-Hypothèses!$E$52), Hypothèses!$D$52), 0)))*IF(C574&gt;=2,1,0)+((LOGNORM.INV(RAND(), LN(Hypothèses!$B$52), Hypothèses!$C$52)) - (MAX(MIN((LOGNORM.INV(RAND(), LN(Hypothèses!$B$52), Hypothèses!$C$52)-Hypothèses!$E$52), Hypothèses!$D$52), 0)))*IF(C574&gt;=3,1,0)+((LOGNORM.INV(RAND(), LN(Hypothèses!$B$52), Hypothèses!$C$52)) - (MAX(MIN((LOGNORM.INV(RAND(), LN(Hypothèses!$B$52), Hypothèses!$C$52)-Hypothèses!$E$52), Hypothèses!$D$52), 0)))*IF(C574&gt;=4,1,0)</f>
        <v>0</v>
      </c>
      <c r="J574" s="7">
        <f>((LOGNORM.INV(RAND(), LN(Hypothèses!$B$53), Hypothèses!$C$53)) - (MAX(MIN((LOGNORM.INV(RAND(), LN(Hypothèses!$B$53), Hypothèses!$C$53)-Hypothèses!$E$53), Hypothèses!$D$53), 0)))*IF(D574&gt;=1,1,0)+((LOGNORM.INV(RAND(), LN(Hypothèses!$B$53), Hypothèses!$C$53)) - (MAX(MIN((LOGNORM.INV(RAND(), LN(Hypothèses!$B$53), Hypothèses!$C$53)-Hypothèses!$E$53), Hypothèses!$D$53), 0)))*IF(D574&gt;=2,1,0)+((LOGNORM.INV(RAND(), LN(Hypothèses!$B$53), Hypothèses!$C$53)) - (MAX(MIN((LOGNORM.INV(RAND(), LN(Hypothèses!$B$53), Hypothèses!$C$53)-Hypothèses!$E$53), Hypothèses!$D$53), 0)))*IF(D574&gt;=3,1,0)+((LOGNORM.INV(RAND(), LN(Hypothèses!$B$53), Hypothèses!$C$53)) - (MAX(MIN((LOGNORM.INV(RAND(), LN(Hypothèses!$B$53), Hypothèses!$C$53)-Hypothèses!$E$53), Hypothèses!$D$53), 0)))*IF(D574&gt;=4,1,0)</f>
        <v>0</v>
      </c>
      <c r="K574" s="7">
        <f>E574+F574+G574</f>
        <v>0</v>
      </c>
      <c r="L574" s="7">
        <f>H574+I574+J574</f>
        <v>0</v>
      </c>
      <c r="M574" s="7">
        <f>Simulateur!$G$20 + L574</f>
        <v>0</v>
      </c>
    </row>
    <row r="575" spans="1:13">
      <c r="A575" s="11">
        <v>574</v>
      </c>
      <c r="B575" s="11">
        <f>BINOM.INV(1000, (Hypothèses!$B$43*Hypothèses!$B$46)/1000, RAND())</f>
        <v>0</v>
      </c>
      <c r="C575" s="11">
        <f>BINOM.INV(1000, (Hypothèses!$B$43*Hypothèses!$B$47)/1000, RAND())</f>
        <v>0</v>
      </c>
      <c r="D575" s="11">
        <f>BINOM.INV(1000, (Hypothèses!$B$43*Hypothèses!$B$48)/1000, RAND())</f>
        <v>0</v>
      </c>
      <c r="E575" s="7">
        <f>(MAX(MIN((LOGNORM.INV(RAND(), LN(Hypothèses!$B$51), Hypothèses!$C$51)-Hypothèses!$E$51), Hypothèses!$D$51), 0))*IF(B575&gt;=1,1,0)+(MAX(MIN((LOGNORM.INV(RAND(), LN(Hypothèses!$B$51), Hypothèses!$C$51)-Hypothèses!$E$51), Hypothèses!$D$51), 0))*IF(B575&gt;=2,1,0)+(MAX(MIN((LOGNORM.INV(RAND(), LN(Hypothèses!$B$51), Hypothèses!$C$51)-Hypothèses!$E$51), Hypothèses!$D$51), 0))*IF(B575&gt;=3,1,0)+(MAX(MIN((LOGNORM.INV(RAND(), LN(Hypothèses!$B$51), Hypothèses!$C$51)-Hypothèses!$E$51), Hypothèses!$D$51), 0))*IF(B575&gt;=4,1,0)</f>
        <v>0</v>
      </c>
      <c r="F575" s="7">
        <f>(MAX(MIN((LOGNORM.INV(RAND(), LN(Hypothèses!$B$52), Hypothèses!$C$52)-Hypothèses!$E$52), Hypothèses!$D$52), 0))*IF(C575&gt;=1,1,0)+(MAX(MIN((LOGNORM.INV(RAND(), LN(Hypothèses!$B$52), Hypothèses!$C$52)-Hypothèses!$E$52), Hypothèses!$D$52), 0))*IF(C575&gt;=2,1,0)+(MAX(MIN((LOGNORM.INV(RAND(), LN(Hypothèses!$B$52), Hypothèses!$C$52)-Hypothèses!$E$52), Hypothèses!$D$52), 0))*IF(C575&gt;=3,1,0)+(MAX(MIN((LOGNORM.INV(RAND(), LN(Hypothèses!$B$52), Hypothèses!$C$52)-Hypothèses!$E$52), Hypothèses!$D$52), 0))*IF(C575&gt;=4,1,0)</f>
        <v>0</v>
      </c>
      <c r="G575" s="7">
        <f>(MAX(MIN((LOGNORM.INV(RAND(), LN(Hypothèses!$B$53), Hypothèses!$C$53)-Hypothèses!$E$53), Hypothèses!$D$53), 0))*IF(D575&gt;=1,1,0)+(MAX(MIN((LOGNORM.INV(RAND(), LN(Hypothèses!$B$53), Hypothèses!$C$53)-Hypothèses!$E$53), Hypothèses!$D$53), 0))*IF(D575&gt;=2,1,0)+(MAX(MIN((LOGNORM.INV(RAND(), LN(Hypothèses!$B$53), Hypothèses!$C$53)-Hypothèses!$E$53), Hypothèses!$D$53), 0))*IF(D575&gt;=3,1,0)+(MAX(MIN((LOGNORM.INV(RAND(), LN(Hypothèses!$B$53), Hypothèses!$C$53)-Hypothèses!$E$53), Hypothèses!$D$53), 0))*IF(D575&gt;=4,1,0)</f>
        <v>0</v>
      </c>
      <c r="H575" s="7">
        <f>((LOGNORM.INV(RAND(), LN(Hypothèses!$B$51), Hypothèses!$C$51)) - (MAX(MIN((LOGNORM.INV(RAND(), LN(Hypothèses!$B$51), Hypothèses!$C$51)-Hypothèses!$E$51), Hypothèses!$D$51), 0)))*IF(B575&gt;=1,1,0)+((LOGNORM.INV(RAND(), LN(Hypothèses!$B$51), Hypothèses!$C$51)) - (MAX(MIN((LOGNORM.INV(RAND(), LN(Hypothèses!$B$51), Hypothèses!$C$51)-Hypothèses!$E$51), Hypothèses!$D$51), 0)))*IF(B575&gt;=2,1,0)+((LOGNORM.INV(RAND(), LN(Hypothèses!$B$51), Hypothèses!$C$51)) - (MAX(MIN((LOGNORM.INV(RAND(), LN(Hypothèses!$B$51), Hypothèses!$C$51)-Hypothèses!$E$51), Hypothèses!$D$51), 0)))*IF(B575&gt;=3,1,0)+((LOGNORM.INV(RAND(), LN(Hypothèses!$B$51), Hypothèses!$C$51)) - (MAX(MIN((LOGNORM.INV(RAND(), LN(Hypothèses!$B$51), Hypothèses!$C$51)-Hypothèses!$E$51), Hypothèses!$D$51), 0)))*IF(B575&gt;=4,1,0)</f>
        <v>0</v>
      </c>
      <c r="I575" s="7">
        <f>((LOGNORM.INV(RAND(), LN(Hypothèses!$B$52), Hypothèses!$C$52)) - (MAX(MIN((LOGNORM.INV(RAND(), LN(Hypothèses!$B$52), Hypothèses!$C$52)-Hypothèses!$E$52), Hypothèses!$D$52), 0)))*IF(C575&gt;=1,1,0)+((LOGNORM.INV(RAND(), LN(Hypothèses!$B$52), Hypothèses!$C$52)) - (MAX(MIN((LOGNORM.INV(RAND(), LN(Hypothèses!$B$52), Hypothèses!$C$52)-Hypothèses!$E$52), Hypothèses!$D$52), 0)))*IF(C575&gt;=2,1,0)+((LOGNORM.INV(RAND(), LN(Hypothèses!$B$52), Hypothèses!$C$52)) - (MAX(MIN((LOGNORM.INV(RAND(), LN(Hypothèses!$B$52), Hypothèses!$C$52)-Hypothèses!$E$52), Hypothèses!$D$52), 0)))*IF(C575&gt;=3,1,0)+((LOGNORM.INV(RAND(), LN(Hypothèses!$B$52), Hypothèses!$C$52)) - (MAX(MIN((LOGNORM.INV(RAND(), LN(Hypothèses!$B$52), Hypothèses!$C$52)-Hypothèses!$E$52), Hypothèses!$D$52), 0)))*IF(C575&gt;=4,1,0)</f>
        <v>0</v>
      </c>
      <c r="J575" s="7">
        <f>((LOGNORM.INV(RAND(), LN(Hypothèses!$B$53), Hypothèses!$C$53)) - (MAX(MIN((LOGNORM.INV(RAND(), LN(Hypothèses!$B$53), Hypothèses!$C$53)-Hypothèses!$E$53), Hypothèses!$D$53), 0)))*IF(D575&gt;=1,1,0)+((LOGNORM.INV(RAND(), LN(Hypothèses!$B$53), Hypothèses!$C$53)) - (MAX(MIN((LOGNORM.INV(RAND(), LN(Hypothèses!$B$53), Hypothèses!$C$53)-Hypothèses!$E$53), Hypothèses!$D$53), 0)))*IF(D575&gt;=2,1,0)+((LOGNORM.INV(RAND(), LN(Hypothèses!$B$53), Hypothèses!$C$53)) - (MAX(MIN((LOGNORM.INV(RAND(), LN(Hypothèses!$B$53), Hypothèses!$C$53)-Hypothèses!$E$53), Hypothèses!$D$53), 0)))*IF(D575&gt;=3,1,0)+((LOGNORM.INV(RAND(), LN(Hypothèses!$B$53), Hypothèses!$C$53)) - (MAX(MIN((LOGNORM.INV(RAND(), LN(Hypothèses!$B$53), Hypothèses!$C$53)-Hypothèses!$E$53), Hypothèses!$D$53), 0)))*IF(D575&gt;=4,1,0)</f>
        <v>0</v>
      </c>
      <c r="K575" s="7">
        <f>E575+F575+G575</f>
        <v>0</v>
      </c>
      <c r="L575" s="7">
        <f>H575+I575+J575</f>
        <v>0</v>
      </c>
      <c r="M575" s="7">
        <f>Simulateur!$G$20 + L575</f>
        <v>0</v>
      </c>
    </row>
    <row r="576" spans="1:13">
      <c r="A576" s="11">
        <v>575</v>
      </c>
      <c r="B576" s="11">
        <f>BINOM.INV(1000, (Hypothèses!$B$43*Hypothèses!$B$46)/1000, RAND())</f>
        <v>0</v>
      </c>
      <c r="C576" s="11">
        <f>BINOM.INV(1000, (Hypothèses!$B$43*Hypothèses!$B$47)/1000, RAND())</f>
        <v>0</v>
      </c>
      <c r="D576" s="11">
        <f>BINOM.INV(1000, (Hypothèses!$B$43*Hypothèses!$B$48)/1000, RAND())</f>
        <v>0</v>
      </c>
      <c r="E576" s="7">
        <f>(MAX(MIN((LOGNORM.INV(RAND(), LN(Hypothèses!$B$51), Hypothèses!$C$51)-Hypothèses!$E$51), Hypothèses!$D$51), 0))*IF(B576&gt;=1,1,0)+(MAX(MIN((LOGNORM.INV(RAND(), LN(Hypothèses!$B$51), Hypothèses!$C$51)-Hypothèses!$E$51), Hypothèses!$D$51), 0))*IF(B576&gt;=2,1,0)+(MAX(MIN((LOGNORM.INV(RAND(), LN(Hypothèses!$B$51), Hypothèses!$C$51)-Hypothèses!$E$51), Hypothèses!$D$51), 0))*IF(B576&gt;=3,1,0)+(MAX(MIN((LOGNORM.INV(RAND(), LN(Hypothèses!$B$51), Hypothèses!$C$51)-Hypothèses!$E$51), Hypothèses!$D$51), 0))*IF(B576&gt;=4,1,0)</f>
        <v>0</v>
      </c>
      <c r="F576" s="7">
        <f>(MAX(MIN((LOGNORM.INV(RAND(), LN(Hypothèses!$B$52), Hypothèses!$C$52)-Hypothèses!$E$52), Hypothèses!$D$52), 0))*IF(C576&gt;=1,1,0)+(MAX(MIN((LOGNORM.INV(RAND(), LN(Hypothèses!$B$52), Hypothèses!$C$52)-Hypothèses!$E$52), Hypothèses!$D$52), 0))*IF(C576&gt;=2,1,0)+(MAX(MIN((LOGNORM.INV(RAND(), LN(Hypothèses!$B$52), Hypothèses!$C$52)-Hypothèses!$E$52), Hypothèses!$D$52), 0))*IF(C576&gt;=3,1,0)+(MAX(MIN((LOGNORM.INV(RAND(), LN(Hypothèses!$B$52), Hypothèses!$C$52)-Hypothèses!$E$52), Hypothèses!$D$52), 0))*IF(C576&gt;=4,1,0)</f>
        <v>0</v>
      </c>
      <c r="G576" s="7">
        <f>(MAX(MIN((LOGNORM.INV(RAND(), LN(Hypothèses!$B$53), Hypothèses!$C$53)-Hypothèses!$E$53), Hypothèses!$D$53), 0))*IF(D576&gt;=1,1,0)+(MAX(MIN((LOGNORM.INV(RAND(), LN(Hypothèses!$B$53), Hypothèses!$C$53)-Hypothèses!$E$53), Hypothèses!$D$53), 0))*IF(D576&gt;=2,1,0)+(MAX(MIN((LOGNORM.INV(RAND(), LN(Hypothèses!$B$53), Hypothèses!$C$53)-Hypothèses!$E$53), Hypothèses!$D$53), 0))*IF(D576&gt;=3,1,0)+(MAX(MIN((LOGNORM.INV(RAND(), LN(Hypothèses!$B$53), Hypothèses!$C$53)-Hypothèses!$E$53), Hypothèses!$D$53), 0))*IF(D576&gt;=4,1,0)</f>
        <v>0</v>
      </c>
      <c r="H576" s="7">
        <f>((LOGNORM.INV(RAND(), LN(Hypothèses!$B$51), Hypothèses!$C$51)) - (MAX(MIN((LOGNORM.INV(RAND(), LN(Hypothèses!$B$51), Hypothèses!$C$51)-Hypothèses!$E$51), Hypothèses!$D$51), 0)))*IF(B576&gt;=1,1,0)+((LOGNORM.INV(RAND(), LN(Hypothèses!$B$51), Hypothèses!$C$51)) - (MAX(MIN((LOGNORM.INV(RAND(), LN(Hypothèses!$B$51), Hypothèses!$C$51)-Hypothèses!$E$51), Hypothèses!$D$51), 0)))*IF(B576&gt;=2,1,0)+((LOGNORM.INV(RAND(), LN(Hypothèses!$B$51), Hypothèses!$C$51)) - (MAX(MIN((LOGNORM.INV(RAND(), LN(Hypothèses!$B$51), Hypothèses!$C$51)-Hypothèses!$E$51), Hypothèses!$D$51), 0)))*IF(B576&gt;=3,1,0)+((LOGNORM.INV(RAND(), LN(Hypothèses!$B$51), Hypothèses!$C$51)) - (MAX(MIN((LOGNORM.INV(RAND(), LN(Hypothèses!$B$51), Hypothèses!$C$51)-Hypothèses!$E$51), Hypothèses!$D$51), 0)))*IF(B576&gt;=4,1,0)</f>
        <v>0</v>
      </c>
      <c r="I576" s="7">
        <f>((LOGNORM.INV(RAND(), LN(Hypothèses!$B$52), Hypothèses!$C$52)) - (MAX(MIN((LOGNORM.INV(RAND(), LN(Hypothèses!$B$52), Hypothèses!$C$52)-Hypothèses!$E$52), Hypothèses!$D$52), 0)))*IF(C576&gt;=1,1,0)+((LOGNORM.INV(RAND(), LN(Hypothèses!$B$52), Hypothèses!$C$52)) - (MAX(MIN((LOGNORM.INV(RAND(), LN(Hypothèses!$B$52), Hypothèses!$C$52)-Hypothèses!$E$52), Hypothèses!$D$52), 0)))*IF(C576&gt;=2,1,0)+((LOGNORM.INV(RAND(), LN(Hypothèses!$B$52), Hypothèses!$C$52)) - (MAX(MIN((LOGNORM.INV(RAND(), LN(Hypothèses!$B$52), Hypothèses!$C$52)-Hypothèses!$E$52), Hypothèses!$D$52), 0)))*IF(C576&gt;=3,1,0)+((LOGNORM.INV(RAND(), LN(Hypothèses!$B$52), Hypothèses!$C$52)) - (MAX(MIN((LOGNORM.INV(RAND(), LN(Hypothèses!$B$52), Hypothèses!$C$52)-Hypothèses!$E$52), Hypothèses!$D$52), 0)))*IF(C576&gt;=4,1,0)</f>
        <v>0</v>
      </c>
      <c r="J576" s="7">
        <f>((LOGNORM.INV(RAND(), LN(Hypothèses!$B$53), Hypothèses!$C$53)) - (MAX(MIN((LOGNORM.INV(RAND(), LN(Hypothèses!$B$53), Hypothèses!$C$53)-Hypothèses!$E$53), Hypothèses!$D$53), 0)))*IF(D576&gt;=1,1,0)+((LOGNORM.INV(RAND(), LN(Hypothèses!$B$53), Hypothèses!$C$53)) - (MAX(MIN((LOGNORM.INV(RAND(), LN(Hypothèses!$B$53), Hypothèses!$C$53)-Hypothèses!$E$53), Hypothèses!$D$53), 0)))*IF(D576&gt;=2,1,0)+((LOGNORM.INV(RAND(), LN(Hypothèses!$B$53), Hypothèses!$C$53)) - (MAX(MIN((LOGNORM.INV(RAND(), LN(Hypothèses!$B$53), Hypothèses!$C$53)-Hypothèses!$E$53), Hypothèses!$D$53), 0)))*IF(D576&gt;=3,1,0)+((LOGNORM.INV(RAND(), LN(Hypothèses!$B$53), Hypothèses!$C$53)) - (MAX(MIN((LOGNORM.INV(RAND(), LN(Hypothèses!$B$53), Hypothèses!$C$53)-Hypothèses!$E$53), Hypothèses!$D$53), 0)))*IF(D576&gt;=4,1,0)</f>
        <v>0</v>
      </c>
      <c r="K576" s="7">
        <f>E576+F576+G576</f>
        <v>0</v>
      </c>
      <c r="L576" s="7">
        <f>H576+I576+J576</f>
        <v>0</v>
      </c>
      <c r="M576" s="7">
        <f>Simulateur!$G$20 + L576</f>
        <v>0</v>
      </c>
    </row>
    <row r="577" spans="1:13">
      <c r="A577" s="11">
        <v>576</v>
      </c>
      <c r="B577" s="11">
        <f>BINOM.INV(1000, (Hypothèses!$B$43*Hypothèses!$B$46)/1000, RAND())</f>
        <v>0</v>
      </c>
      <c r="C577" s="11">
        <f>BINOM.INV(1000, (Hypothèses!$B$43*Hypothèses!$B$47)/1000, RAND())</f>
        <v>0</v>
      </c>
      <c r="D577" s="11">
        <f>BINOM.INV(1000, (Hypothèses!$B$43*Hypothèses!$B$48)/1000, RAND())</f>
        <v>0</v>
      </c>
      <c r="E577" s="7">
        <f>(MAX(MIN((LOGNORM.INV(RAND(), LN(Hypothèses!$B$51), Hypothèses!$C$51)-Hypothèses!$E$51), Hypothèses!$D$51), 0))*IF(B577&gt;=1,1,0)+(MAX(MIN((LOGNORM.INV(RAND(), LN(Hypothèses!$B$51), Hypothèses!$C$51)-Hypothèses!$E$51), Hypothèses!$D$51), 0))*IF(B577&gt;=2,1,0)+(MAX(MIN((LOGNORM.INV(RAND(), LN(Hypothèses!$B$51), Hypothèses!$C$51)-Hypothèses!$E$51), Hypothèses!$D$51), 0))*IF(B577&gt;=3,1,0)+(MAX(MIN((LOGNORM.INV(RAND(), LN(Hypothèses!$B$51), Hypothèses!$C$51)-Hypothèses!$E$51), Hypothèses!$D$51), 0))*IF(B577&gt;=4,1,0)</f>
        <v>0</v>
      </c>
      <c r="F577" s="7">
        <f>(MAX(MIN((LOGNORM.INV(RAND(), LN(Hypothèses!$B$52), Hypothèses!$C$52)-Hypothèses!$E$52), Hypothèses!$D$52), 0))*IF(C577&gt;=1,1,0)+(MAX(MIN((LOGNORM.INV(RAND(), LN(Hypothèses!$B$52), Hypothèses!$C$52)-Hypothèses!$E$52), Hypothèses!$D$52), 0))*IF(C577&gt;=2,1,0)+(MAX(MIN((LOGNORM.INV(RAND(), LN(Hypothèses!$B$52), Hypothèses!$C$52)-Hypothèses!$E$52), Hypothèses!$D$52), 0))*IF(C577&gt;=3,1,0)+(MAX(MIN((LOGNORM.INV(RAND(), LN(Hypothèses!$B$52), Hypothèses!$C$52)-Hypothèses!$E$52), Hypothèses!$D$52), 0))*IF(C577&gt;=4,1,0)</f>
        <v>0</v>
      </c>
      <c r="G577" s="7">
        <f>(MAX(MIN((LOGNORM.INV(RAND(), LN(Hypothèses!$B$53), Hypothèses!$C$53)-Hypothèses!$E$53), Hypothèses!$D$53), 0))*IF(D577&gt;=1,1,0)+(MAX(MIN((LOGNORM.INV(RAND(), LN(Hypothèses!$B$53), Hypothèses!$C$53)-Hypothèses!$E$53), Hypothèses!$D$53), 0))*IF(D577&gt;=2,1,0)+(MAX(MIN((LOGNORM.INV(RAND(), LN(Hypothèses!$B$53), Hypothèses!$C$53)-Hypothèses!$E$53), Hypothèses!$D$53), 0))*IF(D577&gt;=3,1,0)+(MAX(MIN((LOGNORM.INV(RAND(), LN(Hypothèses!$B$53), Hypothèses!$C$53)-Hypothèses!$E$53), Hypothèses!$D$53), 0))*IF(D577&gt;=4,1,0)</f>
        <v>0</v>
      </c>
      <c r="H577" s="7">
        <f>((LOGNORM.INV(RAND(), LN(Hypothèses!$B$51), Hypothèses!$C$51)) - (MAX(MIN((LOGNORM.INV(RAND(), LN(Hypothèses!$B$51), Hypothèses!$C$51)-Hypothèses!$E$51), Hypothèses!$D$51), 0)))*IF(B577&gt;=1,1,0)+((LOGNORM.INV(RAND(), LN(Hypothèses!$B$51), Hypothèses!$C$51)) - (MAX(MIN((LOGNORM.INV(RAND(), LN(Hypothèses!$B$51), Hypothèses!$C$51)-Hypothèses!$E$51), Hypothèses!$D$51), 0)))*IF(B577&gt;=2,1,0)+((LOGNORM.INV(RAND(), LN(Hypothèses!$B$51), Hypothèses!$C$51)) - (MAX(MIN((LOGNORM.INV(RAND(), LN(Hypothèses!$B$51), Hypothèses!$C$51)-Hypothèses!$E$51), Hypothèses!$D$51), 0)))*IF(B577&gt;=3,1,0)+((LOGNORM.INV(RAND(), LN(Hypothèses!$B$51), Hypothèses!$C$51)) - (MAX(MIN((LOGNORM.INV(RAND(), LN(Hypothèses!$B$51), Hypothèses!$C$51)-Hypothèses!$E$51), Hypothèses!$D$51), 0)))*IF(B577&gt;=4,1,0)</f>
        <v>0</v>
      </c>
      <c r="I577" s="7">
        <f>((LOGNORM.INV(RAND(), LN(Hypothèses!$B$52), Hypothèses!$C$52)) - (MAX(MIN((LOGNORM.INV(RAND(), LN(Hypothèses!$B$52), Hypothèses!$C$52)-Hypothèses!$E$52), Hypothèses!$D$52), 0)))*IF(C577&gt;=1,1,0)+((LOGNORM.INV(RAND(), LN(Hypothèses!$B$52), Hypothèses!$C$52)) - (MAX(MIN((LOGNORM.INV(RAND(), LN(Hypothèses!$B$52), Hypothèses!$C$52)-Hypothèses!$E$52), Hypothèses!$D$52), 0)))*IF(C577&gt;=2,1,0)+((LOGNORM.INV(RAND(), LN(Hypothèses!$B$52), Hypothèses!$C$52)) - (MAX(MIN((LOGNORM.INV(RAND(), LN(Hypothèses!$B$52), Hypothèses!$C$52)-Hypothèses!$E$52), Hypothèses!$D$52), 0)))*IF(C577&gt;=3,1,0)+((LOGNORM.INV(RAND(), LN(Hypothèses!$B$52), Hypothèses!$C$52)) - (MAX(MIN((LOGNORM.INV(RAND(), LN(Hypothèses!$B$52), Hypothèses!$C$52)-Hypothèses!$E$52), Hypothèses!$D$52), 0)))*IF(C577&gt;=4,1,0)</f>
        <v>0</v>
      </c>
      <c r="J577" s="7">
        <f>((LOGNORM.INV(RAND(), LN(Hypothèses!$B$53), Hypothèses!$C$53)) - (MAX(MIN((LOGNORM.INV(RAND(), LN(Hypothèses!$B$53), Hypothèses!$C$53)-Hypothèses!$E$53), Hypothèses!$D$53), 0)))*IF(D577&gt;=1,1,0)+((LOGNORM.INV(RAND(), LN(Hypothèses!$B$53), Hypothèses!$C$53)) - (MAX(MIN((LOGNORM.INV(RAND(), LN(Hypothèses!$B$53), Hypothèses!$C$53)-Hypothèses!$E$53), Hypothèses!$D$53), 0)))*IF(D577&gt;=2,1,0)+((LOGNORM.INV(RAND(), LN(Hypothèses!$B$53), Hypothèses!$C$53)) - (MAX(MIN((LOGNORM.INV(RAND(), LN(Hypothèses!$B$53), Hypothèses!$C$53)-Hypothèses!$E$53), Hypothèses!$D$53), 0)))*IF(D577&gt;=3,1,0)+((LOGNORM.INV(RAND(), LN(Hypothèses!$B$53), Hypothèses!$C$53)) - (MAX(MIN((LOGNORM.INV(RAND(), LN(Hypothèses!$B$53), Hypothèses!$C$53)-Hypothèses!$E$53), Hypothèses!$D$53), 0)))*IF(D577&gt;=4,1,0)</f>
        <v>0</v>
      </c>
      <c r="K577" s="7">
        <f>E577+F577+G577</f>
        <v>0</v>
      </c>
      <c r="L577" s="7">
        <f>H577+I577+J577</f>
        <v>0</v>
      </c>
      <c r="M577" s="7">
        <f>Simulateur!$G$20 + L577</f>
        <v>0</v>
      </c>
    </row>
    <row r="578" spans="1:13">
      <c r="A578" s="11">
        <v>577</v>
      </c>
      <c r="B578" s="11">
        <f>BINOM.INV(1000, (Hypothèses!$B$43*Hypothèses!$B$46)/1000, RAND())</f>
        <v>0</v>
      </c>
      <c r="C578" s="11">
        <f>BINOM.INV(1000, (Hypothèses!$B$43*Hypothèses!$B$47)/1000, RAND())</f>
        <v>0</v>
      </c>
      <c r="D578" s="11">
        <f>BINOM.INV(1000, (Hypothèses!$B$43*Hypothèses!$B$48)/1000, RAND())</f>
        <v>0</v>
      </c>
      <c r="E578" s="7">
        <f>(MAX(MIN((LOGNORM.INV(RAND(), LN(Hypothèses!$B$51), Hypothèses!$C$51)-Hypothèses!$E$51), Hypothèses!$D$51), 0))*IF(B578&gt;=1,1,0)+(MAX(MIN((LOGNORM.INV(RAND(), LN(Hypothèses!$B$51), Hypothèses!$C$51)-Hypothèses!$E$51), Hypothèses!$D$51), 0))*IF(B578&gt;=2,1,0)+(MAX(MIN((LOGNORM.INV(RAND(), LN(Hypothèses!$B$51), Hypothèses!$C$51)-Hypothèses!$E$51), Hypothèses!$D$51), 0))*IF(B578&gt;=3,1,0)+(MAX(MIN((LOGNORM.INV(RAND(), LN(Hypothèses!$B$51), Hypothèses!$C$51)-Hypothèses!$E$51), Hypothèses!$D$51), 0))*IF(B578&gt;=4,1,0)</f>
        <v>0</v>
      </c>
      <c r="F578" s="7">
        <f>(MAX(MIN((LOGNORM.INV(RAND(), LN(Hypothèses!$B$52), Hypothèses!$C$52)-Hypothèses!$E$52), Hypothèses!$D$52), 0))*IF(C578&gt;=1,1,0)+(MAX(MIN((LOGNORM.INV(RAND(), LN(Hypothèses!$B$52), Hypothèses!$C$52)-Hypothèses!$E$52), Hypothèses!$D$52), 0))*IF(C578&gt;=2,1,0)+(MAX(MIN((LOGNORM.INV(RAND(), LN(Hypothèses!$B$52), Hypothèses!$C$52)-Hypothèses!$E$52), Hypothèses!$D$52), 0))*IF(C578&gt;=3,1,0)+(MAX(MIN((LOGNORM.INV(RAND(), LN(Hypothèses!$B$52), Hypothèses!$C$52)-Hypothèses!$E$52), Hypothèses!$D$52), 0))*IF(C578&gt;=4,1,0)</f>
        <v>0</v>
      </c>
      <c r="G578" s="7">
        <f>(MAX(MIN((LOGNORM.INV(RAND(), LN(Hypothèses!$B$53), Hypothèses!$C$53)-Hypothèses!$E$53), Hypothèses!$D$53), 0))*IF(D578&gt;=1,1,0)+(MAX(MIN((LOGNORM.INV(RAND(), LN(Hypothèses!$B$53), Hypothèses!$C$53)-Hypothèses!$E$53), Hypothèses!$D$53), 0))*IF(D578&gt;=2,1,0)+(MAX(MIN((LOGNORM.INV(RAND(), LN(Hypothèses!$B$53), Hypothèses!$C$53)-Hypothèses!$E$53), Hypothèses!$D$53), 0))*IF(D578&gt;=3,1,0)+(MAX(MIN((LOGNORM.INV(RAND(), LN(Hypothèses!$B$53), Hypothèses!$C$53)-Hypothèses!$E$53), Hypothèses!$D$53), 0))*IF(D578&gt;=4,1,0)</f>
        <v>0</v>
      </c>
      <c r="H578" s="7">
        <f>((LOGNORM.INV(RAND(), LN(Hypothèses!$B$51), Hypothèses!$C$51)) - (MAX(MIN((LOGNORM.INV(RAND(), LN(Hypothèses!$B$51), Hypothèses!$C$51)-Hypothèses!$E$51), Hypothèses!$D$51), 0)))*IF(B578&gt;=1,1,0)+((LOGNORM.INV(RAND(), LN(Hypothèses!$B$51), Hypothèses!$C$51)) - (MAX(MIN((LOGNORM.INV(RAND(), LN(Hypothèses!$B$51), Hypothèses!$C$51)-Hypothèses!$E$51), Hypothèses!$D$51), 0)))*IF(B578&gt;=2,1,0)+((LOGNORM.INV(RAND(), LN(Hypothèses!$B$51), Hypothèses!$C$51)) - (MAX(MIN((LOGNORM.INV(RAND(), LN(Hypothèses!$B$51), Hypothèses!$C$51)-Hypothèses!$E$51), Hypothèses!$D$51), 0)))*IF(B578&gt;=3,1,0)+((LOGNORM.INV(RAND(), LN(Hypothèses!$B$51), Hypothèses!$C$51)) - (MAX(MIN((LOGNORM.INV(RAND(), LN(Hypothèses!$B$51), Hypothèses!$C$51)-Hypothèses!$E$51), Hypothèses!$D$51), 0)))*IF(B578&gt;=4,1,0)</f>
        <v>0</v>
      </c>
      <c r="I578" s="7">
        <f>((LOGNORM.INV(RAND(), LN(Hypothèses!$B$52), Hypothèses!$C$52)) - (MAX(MIN((LOGNORM.INV(RAND(), LN(Hypothèses!$B$52), Hypothèses!$C$52)-Hypothèses!$E$52), Hypothèses!$D$52), 0)))*IF(C578&gt;=1,1,0)+((LOGNORM.INV(RAND(), LN(Hypothèses!$B$52), Hypothèses!$C$52)) - (MAX(MIN((LOGNORM.INV(RAND(), LN(Hypothèses!$B$52), Hypothèses!$C$52)-Hypothèses!$E$52), Hypothèses!$D$52), 0)))*IF(C578&gt;=2,1,0)+((LOGNORM.INV(RAND(), LN(Hypothèses!$B$52), Hypothèses!$C$52)) - (MAX(MIN((LOGNORM.INV(RAND(), LN(Hypothèses!$B$52), Hypothèses!$C$52)-Hypothèses!$E$52), Hypothèses!$D$52), 0)))*IF(C578&gt;=3,1,0)+((LOGNORM.INV(RAND(), LN(Hypothèses!$B$52), Hypothèses!$C$52)) - (MAX(MIN((LOGNORM.INV(RAND(), LN(Hypothèses!$B$52), Hypothèses!$C$52)-Hypothèses!$E$52), Hypothèses!$D$52), 0)))*IF(C578&gt;=4,1,0)</f>
        <v>0</v>
      </c>
      <c r="J578" s="7">
        <f>((LOGNORM.INV(RAND(), LN(Hypothèses!$B$53), Hypothèses!$C$53)) - (MAX(MIN((LOGNORM.INV(RAND(), LN(Hypothèses!$B$53), Hypothèses!$C$53)-Hypothèses!$E$53), Hypothèses!$D$53), 0)))*IF(D578&gt;=1,1,0)+((LOGNORM.INV(RAND(), LN(Hypothèses!$B$53), Hypothèses!$C$53)) - (MAX(MIN((LOGNORM.INV(RAND(), LN(Hypothèses!$B$53), Hypothèses!$C$53)-Hypothèses!$E$53), Hypothèses!$D$53), 0)))*IF(D578&gt;=2,1,0)+((LOGNORM.INV(RAND(), LN(Hypothèses!$B$53), Hypothèses!$C$53)) - (MAX(MIN((LOGNORM.INV(RAND(), LN(Hypothèses!$B$53), Hypothèses!$C$53)-Hypothèses!$E$53), Hypothèses!$D$53), 0)))*IF(D578&gt;=3,1,0)+((LOGNORM.INV(RAND(), LN(Hypothèses!$B$53), Hypothèses!$C$53)) - (MAX(MIN((LOGNORM.INV(RAND(), LN(Hypothèses!$B$53), Hypothèses!$C$53)-Hypothèses!$E$53), Hypothèses!$D$53), 0)))*IF(D578&gt;=4,1,0)</f>
        <v>0</v>
      </c>
      <c r="K578" s="7">
        <f>E578+F578+G578</f>
        <v>0</v>
      </c>
      <c r="L578" s="7">
        <f>H578+I578+J578</f>
        <v>0</v>
      </c>
      <c r="M578" s="7">
        <f>Simulateur!$G$20 + L578</f>
        <v>0</v>
      </c>
    </row>
    <row r="579" spans="1:13">
      <c r="A579" s="11">
        <v>578</v>
      </c>
      <c r="B579" s="11">
        <f>BINOM.INV(1000, (Hypothèses!$B$43*Hypothèses!$B$46)/1000, RAND())</f>
        <v>0</v>
      </c>
      <c r="C579" s="11">
        <f>BINOM.INV(1000, (Hypothèses!$B$43*Hypothèses!$B$47)/1000, RAND())</f>
        <v>0</v>
      </c>
      <c r="D579" s="11">
        <f>BINOM.INV(1000, (Hypothèses!$B$43*Hypothèses!$B$48)/1000, RAND())</f>
        <v>0</v>
      </c>
      <c r="E579" s="7">
        <f>(MAX(MIN((LOGNORM.INV(RAND(), LN(Hypothèses!$B$51), Hypothèses!$C$51)-Hypothèses!$E$51), Hypothèses!$D$51), 0))*IF(B579&gt;=1,1,0)+(MAX(MIN((LOGNORM.INV(RAND(), LN(Hypothèses!$B$51), Hypothèses!$C$51)-Hypothèses!$E$51), Hypothèses!$D$51), 0))*IF(B579&gt;=2,1,0)+(MAX(MIN((LOGNORM.INV(RAND(), LN(Hypothèses!$B$51), Hypothèses!$C$51)-Hypothèses!$E$51), Hypothèses!$D$51), 0))*IF(B579&gt;=3,1,0)+(MAX(MIN((LOGNORM.INV(RAND(), LN(Hypothèses!$B$51), Hypothèses!$C$51)-Hypothèses!$E$51), Hypothèses!$D$51), 0))*IF(B579&gt;=4,1,0)</f>
        <v>0</v>
      </c>
      <c r="F579" s="7">
        <f>(MAX(MIN((LOGNORM.INV(RAND(), LN(Hypothèses!$B$52), Hypothèses!$C$52)-Hypothèses!$E$52), Hypothèses!$D$52), 0))*IF(C579&gt;=1,1,0)+(MAX(MIN((LOGNORM.INV(RAND(), LN(Hypothèses!$B$52), Hypothèses!$C$52)-Hypothèses!$E$52), Hypothèses!$D$52), 0))*IF(C579&gt;=2,1,0)+(MAX(MIN((LOGNORM.INV(RAND(), LN(Hypothèses!$B$52), Hypothèses!$C$52)-Hypothèses!$E$52), Hypothèses!$D$52), 0))*IF(C579&gt;=3,1,0)+(MAX(MIN((LOGNORM.INV(RAND(), LN(Hypothèses!$B$52), Hypothèses!$C$52)-Hypothèses!$E$52), Hypothèses!$D$52), 0))*IF(C579&gt;=4,1,0)</f>
        <v>0</v>
      </c>
      <c r="G579" s="7">
        <f>(MAX(MIN((LOGNORM.INV(RAND(), LN(Hypothèses!$B$53), Hypothèses!$C$53)-Hypothèses!$E$53), Hypothèses!$D$53), 0))*IF(D579&gt;=1,1,0)+(MAX(MIN((LOGNORM.INV(RAND(), LN(Hypothèses!$B$53), Hypothèses!$C$53)-Hypothèses!$E$53), Hypothèses!$D$53), 0))*IF(D579&gt;=2,1,0)+(MAX(MIN((LOGNORM.INV(RAND(), LN(Hypothèses!$B$53), Hypothèses!$C$53)-Hypothèses!$E$53), Hypothèses!$D$53), 0))*IF(D579&gt;=3,1,0)+(MAX(MIN((LOGNORM.INV(RAND(), LN(Hypothèses!$B$53), Hypothèses!$C$53)-Hypothèses!$E$53), Hypothèses!$D$53), 0))*IF(D579&gt;=4,1,0)</f>
        <v>0</v>
      </c>
      <c r="H579" s="7">
        <f>((LOGNORM.INV(RAND(), LN(Hypothèses!$B$51), Hypothèses!$C$51)) - (MAX(MIN((LOGNORM.INV(RAND(), LN(Hypothèses!$B$51), Hypothèses!$C$51)-Hypothèses!$E$51), Hypothèses!$D$51), 0)))*IF(B579&gt;=1,1,0)+((LOGNORM.INV(RAND(), LN(Hypothèses!$B$51), Hypothèses!$C$51)) - (MAX(MIN((LOGNORM.INV(RAND(), LN(Hypothèses!$B$51), Hypothèses!$C$51)-Hypothèses!$E$51), Hypothèses!$D$51), 0)))*IF(B579&gt;=2,1,0)+((LOGNORM.INV(RAND(), LN(Hypothèses!$B$51), Hypothèses!$C$51)) - (MAX(MIN((LOGNORM.INV(RAND(), LN(Hypothèses!$B$51), Hypothèses!$C$51)-Hypothèses!$E$51), Hypothèses!$D$51), 0)))*IF(B579&gt;=3,1,0)+((LOGNORM.INV(RAND(), LN(Hypothèses!$B$51), Hypothèses!$C$51)) - (MAX(MIN((LOGNORM.INV(RAND(), LN(Hypothèses!$B$51), Hypothèses!$C$51)-Hypothèses!$E$51), Hypothèses!$D$51), 0)))*IF(B579&gt;=4,1,0)</f>
        <v>0</v>
      </c>
      <c r="I579" s="7">
        <f>((LOGNORM.INV(RAND(), LN(Hypothèses!$B$52), Hypothèses!$C$52)) - (MAX(MIN((LOGNORM.INV(RAND(), LN(Hypothèses!$B$52), Hypothèses!$C$52)-Hypothèses!$E$52), Hypothèses!$D$52), 0)))*IF(C579&gt;=1,1,0)+((LOGNORM.INV(RAND(), LN(Hypothèses!$B$52), Hypothèses!$C$52)) - (MAX(MIN((LOGNORM.INV(RAND(), LN(Hypothèses!$B$52), Hypothèses!$C$52)-Hypothèses!$E$52), Hypothèses!$D$52), 0)))*IF(C579&gt;=2,1,0)+((LOGNORM.INV(RAND(), LN(Hypothèses!$B$52), Hypothèses!$C$52)) - (MAX(MIN((LOGNORM.INV(RAND(), LN(Hypothèses!$B$52), Hypothèses!$C$52)-Hypothèses!$E$52), Hypothèses!$D$52), 0)))*IF(C579&gt;=3,1,0)+((LOGNORM.INV(RAND(), LN(Hypothèses!$B$52), Hypothèses!$C$52)) - (MAX(MIN((LOGNORM.INV(RAND(), LN(Hypothèses!$B$52), Hypothèses!$C$52)-Hypothèses!$E$52), Hypothèses!$D$52), 0)))*IF(C579&gt;=4,1,0)</f>
        <v>0</v>
      </c>
      <c r="J579" s="7">
        <f>((LOGNORM.INV(RAND(), LN(Hypothèses!$B$53), Hypothèses!$C$53)) - (MAX(MIN((LOGNORM.INV(RAND(), LN(Hypothèses!$B$53), Hypothèses!$C$53)-Hypothèses!$E$53), Hypothèses!$D$53), 0)))*IF(D579&gt;=1,1,0)+((LOGNORM.INV(RAND(), LN(Hypothèses!$B$53), Hypothèses!$C$53)) - (MAX(MIN((LOGNORM.INV(RAND(), LN(Hypothèses!$B$53), Hypothèses!$C$53)-Hypothèses!$E$53), Hypothèses!$D$53), 0)))*IF(D579&gt;=2,1,0)+((LOGNORM.INV(RAND(), LN(Hypothèses!$B$53), Hypothèses!$C$53)) - (MAX(MIN((LOGNORM.INV(RAND(), LN(Hypothèses!$B$53), Hypothèses!$C$53)-Hypothèses!$E$53), Hypothèses!$D$53), 0)))*IF(D579&gt;=3,1,0)+((LOGNORM.INV(RAND(), LN(Hypothèses!$B$53), Hypothèses!$C$53)) - (MAX(MIN((LOGNORM.INV(RAND(), LN(Hypothèses!$B$53), Hypothèses!$C$53)-Hypothèses!$E$53), Hypothèses!$D$53), 0)))*IF(D579&gt;=4,1,0)</f>
        <v>0</v>
      </c>
      <c r="K579" s="7">
        <f>E579+F579+G579</f>
        <v>0</v>
      </c>
      <c r="L579" s="7">
        <f>H579+I579+J579</f>
        <v>0</v>
      </c>
      <c r="M579" s="7">
        <f>Simulateur!$G$20 + L579</f>
        <v>0</v>
      </c>
    </row>
    <row r="580" spans="1:13">
      <c r="A580" s="11">
        <v>579</v>
      </c>
      <c r="B580" s="11">
        <f>BINOM.INV(1000, (Hypothèses!$B$43*Hypothèses!$B$46)/1000, RAND())</f>
        <v>0</v>
      </c>
      <c r="C580" s="11">
        <f>BINOM.INV(1000, (Hypothèses!$B$43*Hypothèses!$B$47)/1000, RAND())</f>
        <v>0</v>
      </c>
      <c r="D580" s="11">
        <f>BINOM.INV(1000, (Hypothèses!$B$43*Hypothèses!$B$48)/1000, RAND())</f>
        <v>0</v>
      </c>
      <c r="E580" s="7">
        <f>(MAX(MIN((LOGNORM.INV(RAND(), LN(Hypothèses!$B$51), Hypothèses!$C$51)-Hypothèses!$E$51), Hypothèses!$D$51), 0))*IF(B580&gt;=1,1,0)+(MAX(MIN((LOGNORM.INV(RAND(), LN(Hypothèses!$B$51), Hypothèses!$C$51)-Hypothèses!$E$51), Hypothèses!$D$51), 0))*IF(B580&gt;=2,1,0)+(MAX(MIN((LOGNORM.INV(RAND(), LN(Hypothèses!$B$51), Hypothèses!$C$51)-Hypothèses!$E$51), Hypothèses!$D$51), 0))*IF(B580&gt;=3,1,0)+(MAX(MIN((LOGNORM.INV(RAND(), LN(Hypothèses!$B$51), Hypothèses!$C$51)-Hypothèses!$E$51), Hypothèses!$D$51), 0))*IF(B580&gt;=4,1,0)</f>
        <v>0</v>
      </c>
      <c r="F580" s="7">
        <f>(MAX(MIN((LOGNORM.INV(RAND(), LN(Hypothèses!$B$52), Hypothèses!$C$52)-Hypothèses!$E$52), Hypothèses!$D$52), 0))*IF(C580&gt;=1,1,0)+(MAX(MIN((LOGNORM.INV(RAND(), LN(Hypothèses!$B$52), Hypothèses!$C$52)-Hypothèses!$E$52), Hypothèses!$D$52), 0))*IF(C580&gt;=2,1,0)+(MAX(MIN((LOGNORM.INV(RAND(), LN(Hypothèses!$B$52), Hypothèses!$C$52)-Hypothèses!$E$52), Hypothèses!$D$52), 0))*IF(C580&gt;=3,1,0)+(MAX(MIN((LOGNORM.INV(RAND(), LN(Hypothèses!$B$52), Hypothèses!$C$52)-Hypothèses!$E$52), Hypothèses!$D$52), 0))*IF(C580&gt;=4,1,0)</f>
        <v>0</v>
      </c>
      <c r="G580" s="7">
        <f>(MAX(MIN((LOGNORM.INV(RAND(), LN(Hypothèses!$B$53), Hypothèses!$C$53)-Hypothèses!$E$53), Hypothèses!$D$53), 0))*IF(D580&gt;=1,1,0)+(MAX(MIN((LOGNORM.INV(RAND(), LN(Hypothèses!$B$53), Hypothèses!$C$53)-Hypothèses!$E$53), Hypothèses!$D$53), 0))*IF(D580&gt;=2,1,0)+(MAX(MIN((LOGNORM.INV(RAND(), LN(Hypothèses!$B$53), Hypothèses!$C$53)-Hypothèses!$E$53), Hypothèses!$D$53), 0))*IF(D580&gt;=3,1,0)+(MAX(MIN((LOGNORM.INV(RAND(), LN(Hypothèses!$B$53), Hypothèses!$C$53)-Hypothèses!$E$53), Hypothèses!$D$53), 0))*IF(D580&gt;=4,1,0)</f>
        <v>0</v>
      </c>
      <c r="H580" s="7">
        <f>((LOGNORM.INV(RAND(), LN(Hypothèses!$B$51), Hypothèses!$C$51)) - (MAX(MIN((LOGNORM.INV(RAND(), LN(Hypothèses!$B$51), Hypothèses!$C$51)-Hypothèses!$E$51), Hypothèses!$D$51), 0)))*IF(B580&gt;=1,1,0)+((LOGNORM.INV(RAND(), LN(Hypothèses!$B$51), Hypothèses!$C$51)) - (MAX(MIN((LOGNORM.INV(RAND(), LN(Hypothèses!$B$51), Hypothèses!$C$51)-Hypothèses!$E$51), Hypothèses!$D$51), 0)))*IF(B580&gt;=2,1,0)+((LOGNORM.INV(RAND(), LN(Hypothèses!$B$51), Hypothèses!$C$51)) - (MAX(MIN((LOGNORM.INV(RAND(), LN(Hypothèses!$B$51), Hypothèses!$C$51)-Hypothèses!$E$51), Hypothèses!$D$51), 0)))*IF(B580&gt;=3,1,0)+((LOGNORM.INV(RAND(), LN(Hypothèses!$B$51), Hypothèses!$C$51)) - (MAX(MIN((LOGNORM.INV(RAND(), LN(Hypothèses!$B$51), Hypothèses!$C$51)-Hypothèses!$E$51), Hypothèses!$D$51), 0)))*IF(B580&gt;=4,1,0)</f>
        <v>0</v>
      </c>
      <c r="I580" s="7">
        <f>((LOGNORM.INV(RAND(), LN(Hypothèses!$B$52), Hypothèses!$C$52)) - (MAX(MIN((LOGNORM.INV(RAND(), LN(Hypothèses!$B$52), Hypothèses!$C$52)-Hypothèses!$E$52), Hypothèses!$D$52), 0)))*IF(C580&gt;=1,1,0)+((LOGNORM.INV(RAND(), LN(Hypothèses!$B$52), Hypothèses!$C$52)) - (MAX(MIN((LOGNORM.INV(RAND(), LN(Hypothèses!$B$52), Hypothèses!$C$52)-Hypothèses!$E$52), Hypothèses!$D$52), 0)))*IF(C580&gt;=2,1,0)+((LOGNORM.INV(RAND(), LN(Hypothèses!$B$52), Hypothèses!$C$52)) - (MAX(MIN((LOGNORM.INV(RAND(), LN(Hypothèses!$B$52), Hypothèses!$C$52)-Hypothèses!$E$52), Hypothèses!$D$52), 0)))*IF(C580&gt;=3,1,0)+((LOGNORM.INV(RAND(), LN(Hypothèses!$B$52), Hypothèses!$C$52)) - (MAX(MIN((LOGNORM.INV(RAND(), LN(Hypothèses!$B$52), Hypothèses!$C$52)-Hypothèses!$E$52), Hypothèses!$D$52), 0)))*IF(C580&gt;=4,1,0)</f>
        <v>0</v>
      </c>
      <c r="J580" s="7">
        <f>((LOGNORM.INV(RAND(), LN(Hypothèses!$B$53), Hypothèses!$C$53)) - (MAX(MIN((LOGNORM.INV(RAND(), LN(Hypothèses!$B$53), Hypothèses!$C$53)-Hypothèses!$E$53), Hypothèses!$D$53), 0)))*IF(D580&gt;=1,1,0)+((LOGNORM.INV(RAND(), LN(Hypothèses!$B$53), Hypothèses!$C$53)) - (MAX(MIN((LOGNORM.INV(RAND(), LN(Hypothèses!$B$53), Hypothèses!$C$53)-Hypothèses!$E$53), Hypothèses!$D$53), 0)))*IF(D580&gt;=2,1,0)+((LOGNORM.INV(RAND(), LN(Hypothèses!$B$53), Hypothèses!$C$53)) - (MAX(MIN((LOGNORM.INV(RAND(), LN(Hypothèses!$B$53), Hypothèses!$C$53)-Hypothèses!$E$53), Hypothèses!$D$53), 0)))*IF(D580&gt;=3,1,0)+((LOGNORM.INV(RAND(), LN(Hypothèses!$B$53), Hypothèses!$C$53)) - (MAX(MIN((LOGNORM.INV(RAND(), LN(Hypothèses!$B$53), Hypothèses!$C$53)-Hypothèses!$E$53), Hypothèses!$D$53), 0)))*IF(D580&gt;=4,1,0)</f>
        <v>0</v>
      </c>
      <c r="K580" s="7">
        <f>E580+F580+G580</f>
        <v>0</v>
      </c>
      <c r="L580" s="7">
        <f>H580+I580+J580</f>
        <v>0</v>
      </c>
      <c r="M580" s="7">
        <f>Simulateur!$G$20 + L580</f>
        <v>0</v>
      </c>
    </row>
    <row r="581" spans="1:13">
      <c r="A581" s="11">
        <v>580</v>
      </c>
      <c r="B581" s="11">
        <f>BINOM.INV(1000, (Hypothèses!$B$43*Hypothèses!$B$46)/1000, RAND())</f>
        <v>0</v>
      </c>
      <c r="C581" s="11">
        <f>BINOM.INV(1000, (Hypothèses!$B$43*Hypothèses!$B$47)/1000, RAND())</f>
        <v>0</v>
      </c>
      <c r="D581" s="11">
        <f>BINOM.INV(1000, (Hypothèses!$B$43*Hypothèses!$B$48)/1000, RAND())</f>
        <v>0</v>
      </c>
      <c r="E581" s="7">
        <f>(MAX(MIN((LOGNORM.INV(RAND(), LN(Hypothèses!$B$51), Hypothèses!$C$51)-Hypothèses!$E$51), Hypothèses!$D$51), 0))*IF(B581&gt;=1,1,0)+(MAX(MIN((LOGNORM.INV(RAND(), LN(Hypothèses!$B$51), Hypothèses!$C$51)-Hypothèses!$E$51), Hypothèses!$D$51), 0))*IF(B581&gt;=2,1,0)+(MAX(MIN((LOGNORM.INV(RAND(), LN(Hypothèses!$B$51), Hypothèses!$C$51)-Hypothèses!$E$51), Hypothèses!$D$51), 0))*IF(B581&gt;=3,1,0)+(MAX(MIN((LOGNORM.INV(RAND(), LN(Hypothèses!$B$51), Hypothèses!$C$51)-Hypothèses!$E$51), Hypothèses!$D$51), 0))*IF(B581&gt;=4,1,0)</f>
        <v>0</v>
      </c>
      <c r="F581" s="7">
        <f>(MAX(MIN((LOGNORM.INV(RAND(), LN(Hypothèses!$B$52), Hypothèses!$C$52)-Hypothèses!$E$52), Hypothèses!$D$52), 0))*IF(C581&gt;=1,1,0)+(MAX(MIN((LOGNORM.INV(RAND(), LN(Hypothèses!$B$52), Hypothèses!$C$52)-Hypothèses!$E$52), Hypothèses!$D$52), 0))*IF(C581&gt;=2,1,0)+(MAX(MIN((LOGNORM.INV(RAND(), LN(Hypothèses!$B$52), Hypothèses!$C$52)-Hypothèses!$E$52), Hypothèses!$D$52), 0))*IF(C581&gt;=3,1,0)+(MAX(MIN((LOGNORM.INV(RAND(), LN(Hypothèses!$B$52), Hypothèses!$C$52)-Hypothèses!$E$52), Hypothèses!$D$52), 0))*IF(C581&gt;=4,1,0)</f>
        <v>0</v>
      </c>
      <c r="G581" s="7">
        <f>(MAX(MIN((LOGNORM.INV(RAND(), LN(Hypothèses!$B$53), Hypothèses!$C$53)-Hypothèses!$E$53), Hypothèses!$D$53), 0))*IF(D581&gt;=1,1,0)+(MAX(MIN((LOGNORM.INV(RAND(), LN(Hypothèses!$B$53), Hypothèses!$C$53)-Hypothèses!$E$53), Hypothèses!$D$53), 0))*IF(D581&gt;=2,1,0)+(MAX(MIN((LOGNORM.INV(RAND(), LN(Hypothèses!$B$53), Hypothèses!$C$53)-Hypothèses!$E$53), Hypothèses!$D$53), 0))*IF(D581&gt;=3,1,0)+(MAX(MIN((LOGNORM.INV(RAND(), LN(Hypothèses!$B$53), Hypothèses!$C$53)-Hypothèses!$E$53), Hypothèses!$D$53), 0))*IF(D581&gt;=4,1,0)</f>
        <v>0</v>
      </c>
      <c r="H581" s="7">
        <f>((LOGNORM.INV(RAND(), LN(Hypothèses!$B$51), Hypothèses!$C$51)) - (MAX(MIN((LOGNORM.INV(RAND(), LN(Hypothèses!$B$51), Hypothèses!$C$51)-Hypothèses!$E$51), Hypothèses!$D$51), 0)))*IF(B581&gt;=1,1,0)+((LOGNORM.INV(RAND(), LN(Hypothèses!$B$51), Hypothèses!$C$51)) - (MAX(MIN((LOGNORM.INV(RAND(), LN(Hypothèses!$B$51), Hypothèses!$C$51)-Hypothèses!$E$51), Hypothèses!$D$51), 0)))*IF(B581&gt;=2,1,0)+((LOGNORM.INV(RAND(), LN(Hypothèses!$B$51), Hypothèses!$C$51)) - (MAX(MIN((LOGNORM.INV(RAND(), LN(Hypothèses!$B$51), Hypothèses!$C$51)-Hypothèses!$E$51), Hypothèses!$D$51), 0)))*IF(B581&gt;=3,1,0)+((LOGNORM.INV(RAND(), LN(Hypothèses!$B$51), Hypothèses!$C$51)) - (MAX(MIN((LOGNORM.INV(RAND(), LN(Hypothèses!$B$51), Hypothèses!$C$51)-Hypothèses!$E$51), Hypothèses!$D$51), 0)))*IF(B581&gt;=4,1,0)</f>
        <v>0</v>
      </c>
      <c r="I581" s="7">
        <f>((LOGNORM.INV(RAND(), LN(Hypothèses!$B$52), Hypothèses!$C$52)) - (MAX(MIN((LOGNORM.INV(RAND(), LN(Hypothèses!$B$52), Hypothèses!$C$52)-Hypothèses!$E$52), Hypothèses!$D$52), 0)))*IF(C581&gt;=1,1,0)+((LOGNORM.INV(RAND(), LN(Hypothèses!$B$52), Hypothèses!$C$52)) - (MAX(MIN((LOGNORM.INV(RAND(), LN(Hypothèses!$B$52), Hypothèses!$C$52)-Hypothèses!$E$52), Hypothèses!$D$52), 0)))*IF(C581&gt;=2,1,0)+((LOGNORM.INV(RAND(), LN(Hypothèses!$B$52), Hypothèses!$C$52)) - (MAX(MIN((LOGNORM.INV(RAND(), LN(Hypothèses!$B$52), Hypothèses!$C$52)-Hypothèses!$E$52), Hypothèses!$D$52), 0)))*IF(C581&gt;=3,1,0)+((LOGNORM.INV(RAND(), LN(Hypothèses!$B$52), Hypothèses!$C$52)) - (MAX(MIN((LOGNORM.INV(RAND(), LN(Hypothèses!$B$52), Hypothèses!$C$52)-Hypothèses!$E$52), Hypothèses!$D$52), 0)))*IF(C581&gt;=4,1,0)</f>
        <v>0</v>
      </c>
      <c r="J581" s="7">
        <f>((LOGNORM.INV(RAND(), LN(Hypothèses!$B$53), Hypothèses!$C$53)) - (MAX(MIN((LOGNORM.INV(RAND(), LN(Hypothèses!$B$53), Hypothèses!$C$53)-Hypothèses!$E$53), Hypothèses!$D$53), 0)))*IF(D581&gt;=1,1,0)+((LOGNORM.INV(RAND(), LN(Hypothèses!$B$53), Hypothèses!$C$53)) - (MAX(MIN((LOGNORM.INV(RAND(), LN(Hypothèses!$B$53), Hypothèses!$C$53)-Hypothèses!$E$53), Hypothèses!$D$53), 0)))*IF(D581&gt;=2,1,0)+((LOGNORM.INV(RAND(), LN(Hypothèses!$B$53), Hypothèses!$C$53)) - (MAX(MIN((LOGNORM.INV(RAND(), LN(Hypothèses!$B$53), Hypothèses!$C$53)-Hypothèses!$E$53), Hypothèses!$D$53), 0)))*IF(D581&gt;=3,1,0)+((LOGNORM.INV(RAND(), LN(Hypothèses!$B$53), Hypothèses!$C$53)) - (MAX(MIN((LOGNORM.INV(RAND(), LN(Hypothèses!$B$53), Hypothèses!$C$53)-Hypothèses!$E$53), Hypothèses!$D$53), 0)))*IF(D581&gt;=4,1,0)</f>
        <v>0</v>
      </c>
      <c r="K581" s="7">
        <f>E581+F581+G581</f>
        <v>0</v>
      </c>
      <c r="L581" s="7">
        <f>H581+I581+J581</f>
        <v>0</v>
      </c>
      <c r="M581" s="7">
        <f>Simulateur!$G$20 + L581</f>
        <v>0</v>
      </c>
    </row>
    <row r="582" spans="1:13">
      <c r="A582" s="11">
        <v>581</v>
      </c>
      <c r="B582" s="11">
        <f>BINOM.INV(1000, (Hypothèses!$B$43*Hypothèses!$B$46)/1000, RAND())</f>
        <v>0</v>
      </c>
      <c r="C582" s="11">
        <f>BINOM.INV(1000, (Hypothèses!$B$43*Hypothèses!$B$47)/1000, RAND())</f>
        <v>0</v>
      </c>
      <c r="D582" s="11">
        <f>BINOM.INV(1000, (Hypothèses!$B$43*Hypothèses!$B$48)/1000, RAND())</f>
        <v>0</v>
      </c>
      <c r="E582" s="7">
        <f>(MAX(MIN((LOGNORM.INV(RAND(), LN(Hypothèses!$B$51), Hypothèses!$C$51)-Hypothèses!$E$51), Hypothèses!$D$51), 0))*IF(B582&gt;=1,1,0)+(MAX(MIN((LOGNORM.INV(RAND(), LN(Hypothèses!$B$51), Hypothèses!$C$51)-Hypothèses!$E$51), Hypothèses!$D$51), 0))*IF(B582&gt;=2,1,0)+(MAX(MIN((LOGNORM.INV(RAND(), LN(Hypothèses!$B$51), Hypothèses!$C$51)-Hypothèses!$E$51), Hypothèses!$D$51), 0))*IF(B582&gt;=3,1,0)+(MAX(MIN((LOGNORM.INV(RAND(), LN(Hypothèses!$B$51), Hypothèses!$C$51)-Hypothèses!$E$51), Hypothèses!$D$51), 0))*IF(B582&gt;=4,1,0)</f>
        <v>0</v>
      </c>
      <c r="F582" s="7">
        <f>(MAX(MIN((LOGNORM.INV(RAND(), LN(Hypothèses!$B$52), Hypothèses!$C$52)-Hypothèses!$E$52), Hypothèses!$D$52), 0))*IF(C582&gt;=1,1,0)+(MAX(MIN((LOGNORM.INV(RAND(), LN(Hypothèses!$B$52), Hypothèses!$C$52)-Hypothèses!$E$52), Hypothèses!$D$52), 0))*IF(C582&gt;=2,1,0)+(MAX(MIN((LOGNORM.INV(RAND(), LN(Hypothèses!$B$52), Hypothèses!$C$52)-Hypothèses!$E$52), Hypothèses!$D$52), 0))*IF(C582&gt;=3,1,0)+(MAX(MIN((LOGNORM.INV(RAND(), LN(Hypothèses!$B$52), Hypothèses!$C$52)-Hypothèses!$E$52), Hypothèses!$D$52), 0))*IF(C582&gt;=4,1,0)</f>
        <v>0</v>
      </c>
      <c r="G582" s="7">
        <f>(MAX(MIN((LOGNORM.INV(RAND(), LN(Hypothèses!$B$53), Hypothèses!$C$53)-Hypothèses!$E$53), Hypothèses!$D$53), 0))*IF(D582&gt;=1,1,0)+(MAX(MIN((LOGNORM.INV(RAND(), LN(Hypothèses!$B$53), Hypothèses!$C$53)-Hypothèses!$E$53), Hypothèses!$D$53), 0))*IF(D582&gt;=2,1,0)+(MAX(MIN((LOGNORM.INV(RAND(), LN(Hypothèses!$B$53), Hypothèses!$C$53)-Hypothèses!$E$53), Hypothèses!$D$53), 0))*IF(D582&gt;=3,1,0)+(MAX(MIN((LOGNORM.INV(RAND(), LN(Hypothèses!$B$53), Hypothèses!$C$53)-Hypothèses!$E$53), Hypothèses!$D$53), 0))*IF(D582&gt;=4,1,0)</f>
        <v>0</v>
      </c>
      <c r="H582" s="7">
        <f>((LOGNORM.INV(RAND(), LN(Hypothèses!$B$51), Hypothèses!$C$51)) - (MAX(MIN((LOGNORM.INV(RAND(), LN(Hypothèses!$B$51), Hypothèses!$C$51)-Hypothèses!$E$51), Hypothèses!$D$51), 0)))*IF(B582&gt;=1,1,0)+((LOGNORM.INV(RAND(), LN(Hypothèses!$B$51), Hypothèses!$C$51)) - (MAX(MIN((LOGNORM.INV(RAND(), LN(Hypothèses!$B$51), Hypothèses!$C$51)-Hypothèses!$E$51), Hypothèses!$D$51), 0)))*IF(B582&gt;=2,1,0)+((LOGNORM.INV(RAND(), LN(Hypothèses!$B$51), Hypothèses!$C$51)) - (MAX(MIN((LOGNORM.INV(RAND(), LN(Hypothèses!$B$51), Hypothèses!$C$51)-Hypothèses!$E$51), Hypothèses!$D$51), 0)))*IF(B582&gt;=3,1,0)+((LOGNORM.INV(RAND(), LN(Hypothèses!$B$51), Hypothèses!$C$51)) - (MAX(MIN((LOGNORM.INV(RAND(), LN(Hypothèses!$B$51), Hypothèses!$C$51)-Hypothèses!$E$51), Hypothèses!$D$51), 0)))*IF(B582&gt;=4,1,0)</f>
        <v>0</v>
      </c>
      <c r="I582" s="7">
        <f>((LOGNORM.INV(RAND(), LN(Hypothèses!$B$52), Hypothèses!$C$52)) - (MAX(MIN((LOGNORM.INV(RAND(), LN(Hypothèses!$B$52), Hypothèses!$C$52)-Hypothèses!$E$52), Hypothèses!$D$52), 0)))*IF(C582&gt;=1,1,0)+((LOGNORM.INV(RAND(), LN(Hypothèses!$B$52), Hypothèses!$C$52)) - (MAX(MIN((LOGNORM.INV(RAND(), LN(Hypothèses!$B$52), Hypothèses!$C$52)-Hypothèses!$E$52), Hypothèses!$D$52), 0)))*IF(C582&gt;=2,1,0)+((LOGNORM.INV(RAND(), LN(Hypothèses!$B$52), Hypothèses!$C$52)) - (MAX(MIN((LOGNORM.INV(RAND(), LN(Hypothèses!$B$52), Hypothèses!$C$52)-Hypothèses!$E$52), Hypothèses!$D$52), 0)))*IF(C582&gt;=3,1,0)+((LOGNORM.INV(RAND(), LN(Hypothèses!$B$52), Hypothèses!$C$52)) - (MAX(MIN((LOGNORM.INV(RAND(), LN(Hypothèses!$B$52), Hypothèses!$C$52)-Hypothèses!$E$52), Hypothèses!$D$52), 0)))*IF(C582&gt;=4,1,0)</f>
        <v>0</v>
      </c>
      <c r="J582" s="7">
        <f>((LOGNORM.INV(RAND(), LN(Hypothèses!$B$53), Hypothèses!$C$53)) - (MAX(MIN((LOGNORM.INV(RAND(), LN(Hypothèses!$B$53), Hypothèses!$C$53)-Hypothèses!$E$53), Hypothèses!$D$53), 0)))*IF(D582&gt;=1,1,0)+((LOGNORM.INV(RAND(), LN(Hypothèses!$B$53), Hypothèses!$C$53)) - (MAX(MIN((LOGNORM.INV(RAND(), LN(Hypothèses!$B$53), Hypothèses!$C$53)-Hypothèses!$E$53), Hypothèses!$D$53), 0)))*IF(D582&gt;=2,1,0)+((LOGNORM.INV(RAND(), LN(Hypothèses!$B$53), Hypothèses!$C$53)) - (MAX(MIN((LOGNORM.INV(RAND(), LN(Hypothèses!$B$53), Hypothèses!$C$53)-Hypothèses!$E$53), Hypothèses!$D$53), 0)))*IF(D582&gt;=3,1,0)+((LOGNORM.INV(RAND(), LN(Hypothèses!$B$53), Hypothèses!$C$53)) - (MAX(MIN((LOGNORM.INV(RAND(), LN(Hypothèses!$B$53), Hypothèses!$C$53)-Hypothèses!$E$53), Hypothèses!$D$53), 0)))*IF(D582&gt;=4,1,0)</f>
        <v>0</v>
      </c>
      <c r="K582" s="7">
        <f>E582+F582+G582</f>
        <v>0</v>
      </c>
      <c r="L582" s="7">
        <f>H582+I582+J582</f>
        <v>0</v>
      </c>
      <c r="M582" s="7">
        <f>Simulateur!$G$20 + L582</f>
        <v>0</v>
      </c>
    </row>
    <row r="583" spans="1:13">
      <c r="A583" s="11">
        <v>582</v>
      </c>
      <c r="B583" s="11">
        <f>BINOM.INV(1000, (Hypothèses!$B$43*Hypothèses!$B$46)/1000, RAND())</f>
        <v>0</v>
      </c>
      <c r="C583" s="11">
        <f>BINOM.INV(1000, (Hypothèses!$B$43*Hypothèses!$B$47)/1000, RAND())</f>
        <v>0</v>
      </c>
      <c r="D583" s="11">
        <f>BINOM.INV(1000, (Hypothèses!$B$43*Hypothèses!$B$48)/1000, RAND())</f>
        <v>0</v>
      </c>
      <c r="E583" s="7">
        <f>(MAX(MIN((LOGNORM.INV(RAND(), LN(Hypothèses!$B$51), Hypothèses!$C$51)-Hypothèses!$E$51), Hypothèses!$D$51), 0))*IF(B583&gt;=1,1,0)+(MAX(MIN((LOGNORM.INV(RAND(), LN(Hypothèses!$B$51), Hypothèses!$C$51)-Hypothèses!$E$51), Hypothèses!$D$51), 0))*IF(B583&gt;=2,1,0)+(MAX(MIN((LOGNORM.INV(RAND(), LN(Hypothèses!$B$51), Hypothèses!$C$51)-Hypothèses!$E$51), Hypothèses!$D$51), 0))*IF(B583&gt;=3,1,0)+(MAX(MIN((LOGNORM.INV(RAND(), LN(Hypothèses!$B$51), Hypothèses!$C$51)-Hypothèses!$E$51), Hypothèses!$D$51), 0))*IF(B583&gt;=4,1,0)</f>
        <v>0</v>
      </c>
      <c r="F583" s="7">
        <f>(MAX(MIN((LOGNORM.INV(RAND(), LN(Hypothèses!$B$52), Hypothèses!$C$52)-Hypothèses!$E$52), Hypothèses!$D$52), 0))*IF(C583&gt;=1,1,0)+(MAX(MIN((LOGNORM.INV(RAND(), LN(Hypothèses!$B$52), Hypothèses!$C$52)-Hypothèses!$E$52), Hypothèses!$D$52), 0))*IF(C583&gt;=2,1,0)+(MAX(MIN((LOGNORM.INV(RAND(), LN(Hypothèses!$B$52), Hypothèses!$C$52)-Hypothèses!$E$52), Hypothèses!$D$52), 0))*IF(C583&gt;=3,1,0)+(MAX(MIN((LOGNORM.INV(RAND(), LN(Hypothèses!$B$52), Hypothèses!$C$52)-Hypothèses!$E$52), Hypothèses!$D$52), 0))*IF(C583&gt;=4,1,0)</f>
        <v>0</v>
      </c>
      <c r="G583" s="7">
        <f>(MAX(MIN((LOGNORM.INV(RAND(), LN(Hypothèses!$B$53), Hypothèses!$C$53)-Hypothèses!$E$53), Hypothèses!$D$53), 0))*IF(D583&gt;=1,1,0)+(MAX(MIN((LOGNORM.INV(RAND(), LN(Hypothèses!$B$53), Hypothèses!$C$53)-Hypothèses!$E$53), Hypothèses!$D$53), 0))*IF(D583&gt;=2,1,0)+(MAX(MIN((LOGNORM.INV(RAND(), LN(Hypothèses!$B$53), Hypothèses!$C$53)-Hypothèses!$E$53), Hypothèses!$D$53), 0))*IF(D583&gt;=3,1,0)+(MAX(MIN((LOGNORM.INV(RAND(), LN(Hypothèses!$B$53), Hypothèses!$C$53)-Hypothèses!$E$53), Hypothèses!$D$53), 0))*IF(D583&gt;=4,1,0)</f>
        <v>0</v>
      </c>
      <c r="H583" s="7">
        <f>((LOGNORM.INV(RAND(), LN(Hypothèses!$B$51), Hypothèses!$C$51)) - (MAX(MIN((LOGNORM.INV(RAND(), LN(Hypothèses!$B$51), Hypothèses!$C$51)-Hypothèses!$E$51), Hypothèses!$D$51), 0)))*IF(B583&gt;=1,1,0)+((LOGNORM.INV(RAND(), LN(Hypothèses!$B$51), Hypothèses!$C$51)) - (MAX(MIN((LOGNORM.INV(RAND(), LN(Hypothèses!$B$51), Hypothèses!$C$51)-Hypothèses!$E$51), Hypothèses!$D$51), 0)))*IF(B583&gt;=2,1,0)+((LOGNORM.INV(RAND(), LN(Hypothèses!$B$51), Hypothèses!$C$51)) - (MAX(MIN((LOGNORM.INV(RAND(), LN(Hypothèses!$B$51), Hypothèses!$C$51)-Hypothèses!$E$51), Hypothèses!$D$51), 0)))*IF(B583&gt;=3,1,0)+((LOGNORM.INV(RAND(), LN(Hypothèses!$B$51), Hypothèses!$C$51)) - (MAX(MIN((LOGNORM.INV(RAND(), LN(Hypothèses!$B$51), Hypothèses!$C$51)-Hypothèses!$E$51), Hypothèses!$D$51), 0)))*IF(B583&gt;=4,1,0)</f>
        <v>0</v>
      </c>
      <c r="I583" s="7">
        <f>((LOGNORM.INV(RAND(), LN(Hypothèses!$B$52), Hypothèses!$C$52)) - (MAX(MIN((LOGNORM.INV(RAND(), LN(Hypothèses!$B$52), Hypothèses!$C$52)-Hypothèses!$E$52), Hypothèses!$D$52), 0)))*IF(C583&gt;=1,1,0)+((LOGNORM.INV(RAND(), LN(Hypothèses!$B$52), Hypothèses!$C$52)) - (MAX(MIN((LOGNORM.INV(RAND(), LN(Hypothèses!$B$52), Hypothèses!$C$52)-Hypothèses!$E$52), Hypothèses!$D$52), 0)))*IF(C583&gt;=2,1,0)+((LOGNORM.INV(RAND(), LN(Hypothèses!$B$52), Hypothèses!$C$52)) - (MAX(MIN((LOGNORM.INV(RAND(), LN(Hypothèses!$B$52), Hypothèses!$C$52)-Hypothèses!$E$52), Hypothèses!$D$52), 0)))*IF(C583&gt;=3,1,0)+((LOGNORM.INV(RAND(), LN(Hypothèses!$B$52), Hypothèses!$C$52)) - (MAX(MIN((LOGNORM.INV(RAND(), LN(Hypothèses!$B$52), Hypothèses!$C$52)-Hypothèses!$E$52), Hypothèses!$D$52), 0)))*IF(C583&gt;=4,1,0)</f>
        <v>0</v>
      </c>
      <c r="J583" s="7">
        <f>((LOGNORM.INV(RAND(), LN(Hypothèses!$B$53), Hypothèses!$C$53)) - (MAX(MIN((LOGNORM.INV(RAND(), LN(Hypothèses!$B$53), Hypothèses!$C$53)-Hypothèses!$E$53), Hypothèses!$D$53), 0)))*IF(D583&gt;=1,1,0)+((LOGNORM.INV(RAND(), LN(Hypothèses!$B$53), Hypothèses!$C$53)) - (MAX(MIN((LOGNORM.INV(RAND(), LN(Hypothèses!$B$53), Hypothèses!$C$53)-Hypothèses!$E$53), Hypothèses!$D$53), 0)))*IF(D583&gt;=2,1,0)+((LOGNORM.INV(RAND(), LN(Hypothèses!$B$53), Hypothèses!$C$53)) - (MAX(MIN((LOGNORM.INV(RAND(), LN(Hypothèses!$B$53), Hypothèses!$C$53)-Hypothèses!$E$53), Hypothèses!$D$53), 0)))*IF(D583&gt;=3,1,0)+((LOGNORM.INV(RAND(), LN(Hypothèses!$B$53), Hypothèses!$C$53)) - (MAX(MIN((LOGNORM.INV(RAND(), LN(Hypothèses!$B$53), Hypothèses!$C$53)-Hypothèses!$E$53), Hypothèses!$D$53), 0)))*IF(D583&gt;=4,1,0)</f>
        <v>0</v>
      </c>
      <c r="K583" s="7">
        <f>E583+F583+G583</f>
        <v>0</v>
      </c>
      <c r="L583" s="7">
        <f>H583+I583+J583</f>
        <v>0</v>
      </c>
      <c r="M583" s="7">
        <f>Simulateur!$G$20 + L583</f>
        <v>0</v>
      </c>
    </row>
    <row r="584" spans="1:13">
      <c r="A584" s="11">
        <v>583</v>
      </c>
      <c r="B584" s="11">
        <f>BINOM.INV(1000, (Hypothèses!$B$43*Hypothèses!$B$46)/1000, RAND())</f>
        <v>0</v>
      </c>
      <c r="C584" s="11">
        <f>BINOM.INV(1000, (Hypothèses!$B$43*Hypothèses!$B$47)/1000, RAND())</f>
        <v>0</v>
      </c>
      <c r="D584" s="11">
        <f>BINOM.INV(1000, (Hypothèses!$B$43*Hypothèses!$B$48)/1000, RAND())</f>
        <v>0</v>
      </c>
      <c r="E584" s="7">
        <f>(MAX(MIN((LOGNORM.INV(RAND(), LN(Hypothèses!$B$51), Hypothèses!$C$51)-Hypothèses!$E$51), Hypothèses!$D$51), 0))*IF(B584&gt;=1,1,0)+(MAX(MIN((LOGNORM.INV(RAND(), LN(Hypothèses!$B$51), Hypothèses!$C$51)-Hypothèses!$E$51), Hypothèses!$D$51), 0))*IF(B584&gt;=2,1,0)+(MAX(MIN((LOGNORM.INV(RAND(), LN(Hypothèses!$B$51), Hypothèses!$C$51)-Hypothèses!$E$51), Hypothèses!$D$51), 0))*IF(B584&gt;=3,1,0)+(MAX(MIN((LOGNORM.INV(RAND(), LN(Hypothèses!$B$51), Hypothèses!$C$51)-Hypothèses!$E$51), Hypothèses!$D$51), 0))*IF(B584&gt;=4,1,0)</f>
        <v>0</v>
      </c>
      <c r="F584" s="7">
        <f>(MAX(MIN((LOGNORM.INV(RAND(), LN(Hypothèses!$B$52), Hypothèses!$C$52)-Hypothèses!$E$52), Hypothèses!$D$52), 0))*IF(C584&gt;=1,1,0)+(MAX(MIN((LOGNORM.INV(RAND(), LN(Hypothèses!$B$52), Hypothèses!$C$52)-Hypothèses!$E$52), Hypothèses!$D$52), 0))*IF(C584&gt;=2,1,0)+(MAX(MIN((LOGNORM.INV(RAND(), LN(Hypothèses!$B$52), Hypothèses!$C$52)-Hypothèses!$E$52), Hypothèses!$D$52), 0))*IF(C584&gt;=3,1,0)+(MAX(MIN((LOGNORM.INV(RAND(), LN(Hypothèses!$B$52), Hypothèses!$C$52)-Hypothèses!$E$52), Hypothèses!$D$52), 0))*IF(C584&gt;=4,1,0)</f>
        <v>0</v>
      </c>
      <c r="G584" s="7">
        <f>(MAX(MIN((LOGNORM.INV(RAND(), LN(Hypothèses!$B$53), Hypothèses!$C$53)-Hypothèses!$E$53), Hypothèses!$D$53), 0))*IF(D584&gt;=1,1,0)+(MAX(MIN((LOGNORM.INV(RAND(), LN(Hypothèses!$B$53), Hypothèses!$C$53)-Hypothèses!$E$53), Hypothèses!$D$53), 0))*IF(D584&gt;=2,1,0)+(MAX(MIN((LOGNORM.INV(RAND(), LN(Hypothèses!$B$53), Hypothèses!$C$53)-Hypothèses!$E$53), Hypothèses!$D$53), 0))*IF(D584&gt;=3,1,0)+(MAX(MIN((LOGNORM.INV(RAND(), LN(Hypothèses!$B$53), Hypothèses!$C$53)-Hypothèses!$E$53), Hypothèses!$D$53), 0))*IF(D584&gt;=4,1,0)</f>
        <v>0</v>
      </c>
      <c r="H584" s="7">
        <f>((LOGNORM.INV(RAND(), LN(Hypothèses!$B$51), Hypothèses!$C$51)) - (MAX(MIN((LOGNORM.INV(RAND(), LN(Hypothèses!$B$51), Hypothèses!$C$51)-Hypothèses!$E$51), Hypothèses!$D$51), 0)))*IF(B584&gt;=1,1,0)+((LOGNORM.INV(RAND(), LN(Hypothèses!$B$51), Hypothèses!$C$51)) - (MAX(MIN((LOGNORM.INV(RAND(), LN(Hypothèses!$B$51), Hypothèses!$C$51)-Hypothèses!$E$51), Hypothèses!$D$51), 0)))*IF(B584&gt;=2,1,0)+((LOGNORM.INV(RAND(), LN(Hypothèses!$B$51), Hypothèses!$C$51)) - (MAX(MIN((LOGNORM.INV(RAND(), LN(Hypothèses!$B$51), Hypothèses!$C$51)-Hypothèses!$E$51), Hypothèses!$D$51), 0)))*IF(B584&gt;=3,1,0)+((LOGNORM.INV(RAND(), LN(Hypothèses!$B$51), Hypothèses!$C$51)) - (MAX(MIN((LOGNORM.INV(RAND(), LN(Hypothèses!$B$51), Hypothèses!$C$51)-Hypothèses!$E$51), Hypothèses!$D$51), 0)))*IF(B584&gt;=4,1,0)</f>
        <v>0</v>
      </c>
      <c r="I584" s="7">
        <f>((LOGNORM.INV(RAND(), LN(Hypothèses!$B$52), Hypothèses!$C$52)) - (MAX(MIN((LOGNORM.INV(RAND(), LN(Hypothèses!$B$52), Hypothèses!$C$52)-Hypothèses!$E$52), Hypothèses!$D$52), 0)))*IF(C584&gt;=1,1,0)+((LOGNORM.INV(RAND(), LN(Hypothèses!$B$52), Hypothèses!$C$52)) - (MAX(MIN((LOGNORM.INV(RAND(), LN(Hypothèses!$B$52), Hypothèses!$C$52)-Hypothèses!$E$52), Hypothèses!$D$52), 0)))*IF(C584&gt;=2,1,0)+((LOGNORM.INV(RAND(), LN(Hypothèses!$B$52), Hypothèses!$C$52)) - (MAX(MIN((LOGNORM.INV(RAND(), LN(Hypothèses!$B$52), Hypothèses!$C$52)-Hypothèses!$E$52), Hypothèses!$D$52), 0)))*IF(C584&gt;=3,1,0)+((LOGNORM.INV(RAND(), LN(Hypothèses!$B$52), Hypothèses!$C$52)) - (MAX(MIN((LOGNORM.INV(RAND(), LN(Hypothèses!$B$52), Hypothèses!$C$52)-Hypothèses!$E$52), Hypothèses!$D$52), 0)))*IF(C584&gt;=4,1,0)</f>
        <v>0</v>
      </c>
      <c r="J584" s="7">
        <f>((LOGNORM.INV(RAND(), LN(Hypothèses!$B$53), Hypothèses!$C$53)) - (MAX(MIN((LOGNORM.INV(RAND(), LN(Hypothèses!$B$53), Hypothèses!$C$53)-Hypothèses!$E$53), Hypothèses!$D$53), 0)))*IF(D584&gt;=1,1,0)+((LOGNORM.INV(RAND(), LN(Hypothèses!$B$53), Hypothèses!$C$53)) - (MAX(MIN((LOGNORM.INV(RAND(), LN(Hypothèses!$B$53), Hypothèses!$C$53)-Hypothèses!$E$53), Hypothèses!$D$53), 0)))*IF(D584&gt;=2,1,0)+((LOGNORM.INV(RAND(), LN(Hypothèses!$B$53), Hypothèses!$C$53)) - (MAX(MIN((LOGNORM.INV(RAND(), LN(Hypothèses!$B$53), Hypothèses!$C$53)-Hypothèses!$E$53), Hypothèses!$D$53), 0)))*IF(D584&gt;=3,1,0)+((LOGNORM.INV(RAND(), LN(Hypothèses!$B$53), Hypothèses!$C$53)) - (MAX(MIN((LOGNORM.INV(RAND(), LN(Hypothèses!$B$53), Hypothèses!$C$53)-Hypothèses!$E$53), Hypothèses!$D$53), 0)))*IF(D584&gt;=4,1,0)</f>
        <v>0</v>
      </c>
      <c r="K584" s="7">
        <f>E584+F584+G584</f>
        <v>0</v>
      </c>
      <c r="L584" s="7">
        <f>H584+I584+J584</f>
        <v>0</v>
      </c>
      <c r="M584" s="7">
        <f>Simulateur!$G$20 + L584</f>
        <v>0</v>
      </c>
    </row>
    <row r="585" spans="1:13">
      <c r="A585" s="11">
        <v>584</v>
      </c>
      <c r="B585" s="11">
        <f>BINOM.INV(1000, (Hypothèses!$B$43*Hypothèses!$B$46)/1000, RAND())</f>
        <v>0</v>
      </c>
      <c r="C585" s="11">
        <f>BINOM.INV(1000, (Hypothèses!$B$43*Hypothèses!$B$47)/1000, RAND())</f>
        <v>0</v>
      </c>
      <c r="D585" s="11">
        <f>BINOM.INV(1000, (Hypothèses!$B$43*Hypothèses!$B$48)/1000, RAND())</f>
        <v>0</v>
      </c>
      <c r="E585" s="7">
        <f>(MAX(MIN((LOGNORM.INV(RAND(), LN(Hypothèses!$B$51), Hypothèses!$C$51)-Hypothèses!$E$51), Hypothèses!$D$51), 0))*IF(B585&gt;=1,1,0)+(MAX(MIN((LOGNORM.INV(RAND(), LN(Hypothèses!$B$51), Hypothèses!$C$51)-Hypothèses!$E$51), Hypothèses!$D$51), 0))*IF(B585&gt;=2,1,0)+(MAX(MIN((LOGNORM.INV(RAND(), LN(Hypothèses!$B$51), Hypothèses!$C$51)-Hypothèses!$E$51), Hypothèses!$D$51), 0))*IF(B585&gt;=3,1,0)+(MAX(MIN((LOGNORM.INV(RAND(), LN(Hypothèses!$B$51), Hypothèses!$C$51)-Hypothèses!$E$51), Hypothèses!$D$51), 0))*IF(B585&gt;=4,1,0)</f>
        <v>0</v>
      </c>
      <c r="F585" s="7">
        <f>(MAX(MIN((LOGNORM.INV(RAND(), LN(Hypothèses!$B$52), Hypothèses!$C$52)-Hypothèses!$E$52), Hypothèses!$D$52), 0))*IF(C585&gt;=1,1,0)+(MAX(MIN((LOGNORM.INV(RAND(), LN(Hypothèses!$B$52), Hypothèses!$C$52)-Hypothèses!$E$52), Hypothèses!$D$52), 0))*IF(C585&gt;=2,1,0)+(MAX(MIN((LOGNORM.INV(RAND(), LN(Hypothèses!$B$52), Hypothèses!$C$52)-Hypothèses!$E$52), Hypothèses!$D$52), 0))*IF(C585&gt;=3,1,0)+(MAX(MIN((LOGNORM.INV(RAND(), LN(Hypothèses!$B$52), Hypothèses!$C$52)-Hypothèses!$E$52), Hypothèses!$D$52), 0))*IF(C585&gt;=4,1,0)</f>
        <v>0</v>
      </c>
      <c r="G585" s="7">
        <f>(MAX(MIN((LOGNORM.INV(RAND(), LN(Hypothèses!$B$53), Hypothèses!$C$53)-Hypothèses!$E$53), Hypothèses!$D$53), 0))*IF(D585&gt;=1,1,0)+(MAX(MIN((LOGNORM.INV(RAND(), LN(Hypothèses!$B$53), Hypothèses!$C$53)-Hypothèses!$E$53), Hypothèses!$D$53), 0))*IF(D585&gt;=2,1,0)+(MAX(MIN((LOGNORM.INV(RAND(), LN(Hypothèses!$B$53), Hypothèses!$C$53)-Hypothèses!$E$53), Hypothèses!$D$53), 0))*IF(D585&gt;=3,1,0)+(MAX(MIN((LOGNORM.INV(RAND(), LN(Hypothèses!$B$53), Hypothèses!$C$53)-Hypothèses!$E$53), Hypothèses!$D$53), 0))*IF(D585&gt;=4,1,0)</f>
        <v>0</v>
      </c>
      <c r="H585" s="7">
        <f>((LOGNORM.INV(RAND(), LN(Hypothèses!$B$51), Hypothèses!$C$51)) - (MAX(MIN((LOGNORM.INV(RAND(), LN(Hypothèses!$B$51), Hypothèses!$C$51)-Hypothèses!$E$51), Hypothèses!$D$51), 0)))*IF(B585&gt;=1,1,0)+((LOGNORM.INV(RAND(), LN(Hypothèses!$B$51), Hypothèses!$C$51)) - (MAX(MIN((LOGNORM.INV(RAND(), LN(Hypothèses!$B$51), Hypothèses!$C$51)-Hypothèses!$E$51), Hypothèses!$D$51), 0)))*IF(B585&gt;=2,1,0)+((LOGNORM.INV(RAND(), LN(Hypothèses!$B$51), Hypothèses!$C$51)) - (MAX(MIN((LOGNORM.INV(RAND(), LN(Hypothèses!$B$51), Hypothèses!$C$51)-Hypothèses!$E$51), Hypothèses!$D$51), 0)))*IF(B585&gt;=3,1,0)+((LOGNORM.INV(RAND(), LN(Hypothèses!$B$51), Hypothèses!$C$51)) - (MAX(MIN((LOGNORM.INV(RAND(), LN(Hypothèses!$B$51), Hypothèses!$C$51)-Hypothèses!$E$51), Hypothèses!$D$51), 0)))*IF(B585&gt;=4,1,0)</f>
        <v>0</v>
      </c>
      <c r="I585" s="7">
        <f>((LOGNORM.INV(RAND(), LN(Hypothèses!$B$52), Hypothèses!$C$52)) - (MAX(MIN((LOGNORM.INV(RAND(), LN(Hypothèses!$B$52), Hypothèses!$C$52)-Hypothèses!$E$52), Hypothèses!$D$52), 0)))*IF(C585&gt;=1,1,0)+((LOGNORM.INV(RAND(), LN(Hypothèses!$B$52), Hypothèses!$C$52)) - (MAX(MIN((LOGNORM.INV(RAND(), LN(Hypothèses!$B$52), Hypothèses!$C$52)-Hypothèses!$E$52), Hypothèses!$D$52), 0)))*IF(C585&gt;=2,1,0)+((LOGNORM.INV(RAND(), LN(Hypothèses!$B$52), Hypothèses!$C$52)) - (MAX(MIN((LOGNORM.INV(RAND(), LN(Hypothèses!$B$52), Hypothèses!$C$52)-Hypothèses!$E$52), Hypothèses!$D$52), 0)))*IF(C585&gt;=3,1,0)+((LOGNORM.INV(RAND(), LN(Hypothèses!$B$52), Hypothèses!$C$52)) - (MAX(MIN((LOGNORM.INV(RAND(), LN(Hypothèses!$B$52), Hypothèses!$C$52)-Hypothèses!$E$52), Hypothèses!$D$52), 0)))*IF(C585&gt;=4,1,0)</f>
        <v>0</v>
      </c>
      <c r="J585" s="7">
        <f>((LOGNORM.INV(RAND(), LN(Hypothèses!$B$53), Hypothèses!$C$53)) - (MAX(MIN((LOGNORM.INV(RAND(), LN(Hypothèses!$B$53), Hypothèses!$C$53)-Hypothèses!$E$53), Hypothèses!$D$53), 0)))*IF(D585&gt;=1,1,0)+((LOGNORM.INV(RAND(), LN(Hypothèses!$B$53), Hypothèses!$C$53)) - (MAX(MIN((LOGNORM.INV(RAND(), LN(Hypothèses!$B$53), Hypothèses!$C$53)-Hypothèses!$E$53), Hypothèses!$D$53), 0)))*IF(D585&gt;=2,1,0)+((LOGNORM.INV(RAND(), LN(Hypothèses!$B$53), Hypothèses!$C$53)) - (MAX(MIN((LOGNORM.INV(RAND(), LN(Hypothèses!$B$53), Hypothèses!$C$53)-Hypothèses!$E$53), Hypothèses!$D$53), 0)))*IF(D585&gt;=3,1,0)+((LOGNORM.INV(RAND(), LN(Hypothèses!$B$53), Hypothèses!$C$53)) - (MAX(MIN((LOGNORM.INV(RAND(), LN(Hypothèses!$B$53), Hypothèses!$C$53)-Hypothèses!$E$53), Hypothèses!$D$53), 0)))*IF(D585&gt;=4,1,0)</f>
        <v>0</v>
      </c>
      <c r="K585" s="7">
        <f>E585+F585+G585</f>
        <v>0</v>
      </c>
      <c r="L585" s="7">
        <f>H585+I585+J585</f>
        <v>0</v>
      </c>
      <c r="M585" s="7">
        <f>Simulateur!$G$20 + L585</f>
        <v>0</v>
      </c>
    </row>
    <row r="586" spans="1:13">
      <c r="A586" s="11">
        <v>585</v>
      </c>
      <c r="B586" s="11">
        <f>BINOM.INV(1000, (Hypothèses!$B$43*Hypothèses!$B$46)/1000, RAND())</f>
        <v>0</v>
      </c>
      <c r="C586" s="11">
        <f>BINOM.INV(1000, (Hypothèses!$B$43*Hypothèses!$B$47)/1000, RAND())</f>
        <v>0</v>
      </c>
      <c r="D586" s="11">
        <f>BINOM.INV(1000, (Hypothèses!$B$43*Hypothèses!$B$48)/1000, RAND())</f>
        <v>0</v>
      </c>
      <c r="E586" s="7">
        <f>(MAX(MIN((LOGNORM.INV(RAND(), LN(Hypothèses!$B$51), Hypothèses!$C$51)-Hypothèses!$E$51), Hypothèses!$D$51), 0))*IF(B586&gt;=1,1,0)+(MAX(MIN((LOGNORM.INV(RAND(), LN(Hypothèses!$B$51), Hypothèses!$C$51)-Hypothèses!$E$51), Hypothèses!$D$51), 0))*IF(B586&gt;=2,1,0)+(MAX(MIN((LOGNORM.INV(RAND(), LN(Hypothèses!$B$51), Hypothèses!$C$51)-Hypothèses!$E$51), Hypothèses!$D$51), 0))*IF(B586&gt;=3,1,0)+(MAX(MIN((LOGNORM.INV(RAND(), LN(Hypothèses!$B$51), Hypothèses!$C$51)-Hypothèses!$E$51), Hypothèses!$D$51), 0))*IF(B586&gt;=4,1,0)</f>
        <v>0</v>
      </c>
      <c r="F586" s="7">
        <f>(MAX(MIN((LOGNORM.INV(RAND(), LN(Hypothèses!$B$52), Hypothèses!$C$52)-Hypothèses!$E$52), Hypothèses!$D$52), 0))*IF(C586&gt;=1,1,0)+(MAX(MIN((LOGNORM.INV(RAND(), LN(Hypothèses!$B$52), Hypothèses!$C$52)-Hypothèses!$E$52), Hypothèses!$D$52), 0))*IF(C586&gt;=2,1,0)+(MAX(MIN((LOGNORM.INV(RAND(), LN(Hypothèses!$B$52), Hypothèses!$C$52)-Hypothèses!$E$52), Hypothèses!$D$52), 0))*IF(C586&gt;=3,1,0)+(MAX(MIN((LOGNORM.INV(RAND(), LN(Hypothèses!$B$52), Hypothèses!$C$52)-Hypothèses!$E$52), Hypothèses!$D$52), 0))*IF(C586&gt;=4,1,0)</f>
        <v>0</v>
      </c>
      <c r="G586" s="7">
        <f>(MAX(MIN((LOGNORM.INV(RAND(), LN(Hypothèses!$B$53), Hypothèses!$C$53)-Hypothèses!$E$53), Hypothèses!$D$53), 0))*IF(D586&gt;=1,1,0)+(MAX(MIN((LOGNORM.INV(RAND(), LN(Hypothèses!$B$53), Hypothèses!$C$53)-Hypothèses!$E$53), Hypothèses!$D$53), 0))*IF(D586&gt;=2,1,0)+(MAX(MIN((LOGNORM.INV(RAND(), LN(Hypothèses!$B$53), Hypothèses!$C$53)-Hypothèses!$E$53), Hypothèses!$D$53), 0))*IF(D586&gt;=3,1,0)+(MAX(MIN((LOGNORM.INV(RAND(), LN(Hypothèses!$B$53), Hypothèses!$C$53)-Hypothèses!$E$53), Hypothèses!$D$53), 0))*IF(D586&gt;=4,1,0)</f>
        <v>0</v>
      </c>
      <c r="H586" s="7">
        <f>((LOGNORM.INV(RAND(), LN(Hypothèses!$B$51), Hypothèses!$C$51)) - (MAX(MIN((LOGNORM.INV(RAND(), LN(Hypothèses!$B$51), Hypothèses!$C$51)-Hypothèses!$E$51), Hypothèses!$D$51), 0)))*IF(B586&gt;=1,1,0)+((LOGNORM.INV(RAND(), LN(Hypothèses!$B$51), Hypothèses!$C$51)) - (MAX(MIN((LOGNORM.INV(RAND(), LN(Hypothèses!$B$51), Hypothèses!$C$51)-Hypothèses!$E$51), Hypothèses!$D$51), 0)))*IF(B586&gt;=2,1,0)+((LOGNORM.INV(RAND(), LN(Hypothèses!$B$51), Hypothèses!$C$51)) - (MAX(MIN((LOGNORM.INV(RAND(), LN(Hypothèses!$B$51), Hypothèses!$C$51)-Hypothèses!$E$51), Hypothèses!$D$51), 0)))*IF(B586&gt;=3,1,0)+((LOGNORM.INV(RAND(), LN(Hypothèses!$B$51), Hypothèses!$C$51)) - (MAX(MIN((LOGNORM.INV(RAND(), LN(Hypothèses!$B$51), Hypothèses!$C$51)-Hypothèses!$E$51), Hypothèses!$D$51), 0)))*IF(B586&gt;=4,1,0)</f>
        <v>0</v>
      </c>
      <c r="I586" s="7">
        <f>((LOGNORM.INV(RAND(), LN(Hypothèses!$B$52), Hypothèses!$C$52)) - (MAX(MIN((LOGNORM.INV(RAND(), LN(Hypothèses!$B$52), Hypothèses!$C$52)-Hypothèses!$E$52), Hypothèses!$D$52), 0)))*IF(C586&gt;=1,1,0)+((LOGNORM.INV(RAND(), LN(Hypothèses!$B$52), Hypothèses!$C$52)) - (MAX(MIN((LOGNORM.INV(RAND(), LN(Hypothèses!$B$52), Hypothèses!$C$52)-Hypothèses!$E$52), Hypothèses!$D$52), 0)))*IF(C586&gt;=2,1,0)+((LOGNORM.INV(RAND(), LN(Hypothèses!$B$52), Hypothèses!$C$52)) - (MAX(MIN((LOGNORM.INV(RAND(), LN(Hypothèses!$B$52), Hypothèses!$C$52)-Hypothèses!$E$52), Hypothèses!$D$52), 0)))*IF(C586&gt;=3,1,0)+((LOGNORM.INV(RAND(), LN(Hypothèses!$B$52), Hypothèses!$C$52)) - (MAX(MIN((LOGNORM.INV(RAND(), LN(Hypothèses!$B$52), Hypothèses!$C$52)-Hypothèses!$E$52), Hypothèses!$D$52), 0)))*IF(C586&gt;=4,1,0)</f>
        <v>0</v>
      </c>
      <c r="J586" s="7">
        <f>((LOGNORM.INV(RAND(), LN(Hypothèses!$B$53), Hypothèses!$C$53)) - (MAX(MIN((LOGNORM.INV(RAND(), LN(Hypothèses!$B$53), Hypothèses!$C$53)-Hypothèses!$E$53), Hypothèses!$D$53), 0)))*IF(D586&gt;=1,1,0)+((LOGNORM.INV(RAND(), LN(Hypothèses!$B$53), Hypothèses!$C$53)) - (MAX(MIN((LOGNORM.INV(RAND(), LN(Hypothèses!$B$53), Hypothèses!$C$53)-Hypothèses!$E$53), Hypothèses!$D$53), 0)))*IF(D586&gt;=2,1,0)+((LOGNORM.INV(RAND(), LN(Hypothèses!$B$53), Hypothèses!$C$53)) - (MAX(MIN((LOGNORM.INV(RAND(), LN(Hypothèses!$B$53), Hypothèses!$C$53)-Hypothèses!$E$53), Hypothèses!$D$53), 0)))*IF(D586&gt;=3,1,0)+((LOGNORM.INV(RAND(), LN(Hypothèses!$B$53), Hypothèses!$C$53)) - (MAX(MIN((LOGNORM.INV(RAND(), LN(Hypothèses!$B$53), Hypothèses!$C$53)-Hypothèses!$E$53), Hypothèses!$D$53), 0)))*IF(D586&gt;=4,1,0)</f>
        <v>0</v>
      </c>
      <c r="K586" s="7">
        <f>E586+F586+G586</f>
        <v>0</v>
      </c>
      <c r="L586" s="7">
        <f>H586+I586+J586</f>
        <v>0</v>
      </c>
      <c r="M586" s="7">
        <f>Simulateur!$G$20 + L586</f>
        <v>0</v>
      </c>
    </row>
    <row r="587" spans="1:13">
      <c r="A587" s="11">
        <v>586</v>
      </c>
      <c r="B587" s="11">
        <f>BINOM.INV(1000, (Hypothèses!$B$43*Hypothèses!$B$46)/1000, RAND())</f>
        <v>0</v>
      </c>
      <c r="C587" s="11">
        <f>BINOM.INV(1000, (Hypothèses!$B$43*Hypothèses!$B$47)/1000, RAND())</f>
        <v>0</v>
      </c>
      <c r="D587" s="11">
        <f>BINOM.INV(1000, (Hypothèses!$B$43*Hypothèses!$B$48)/1000, RAND())</f>
        <v>0</v>
      </c>
      <c r="E587" s="7">
        <f>(MAX(MIN((LOGNORM.INV(RAND(), LN(Hypothèses!$B$51), Hypothèses!$C$51)-Hypothèses!$E$51), Hypothèses!$D$51), 0))*IF(B587&gt;=1,1,0)+(MAX(MIN((LOGNORM.INV(RAND(), LN(Hypothèses!$B$51), Hypothèses!$C$51)-Hypothèses!$E$51), Hypothèses!$D$51), 0))*IF(B587&gt;=2,1,0)+(MAX(MIN((LOGNORM.INV(RAND(), LN(Hypothèses!$B$51), Hypothèses!$C$51)-Hypothèses!$E$51), Hypothèses!$D$51), 0))*IF(B587&gt;=3,1,0)+(MAX(MIN((LOGNORM.INV(RAND(), LN(Hypothèses!$B$51), Hypothèses!$C$51)-Hypothèses!$E$51), Hypothèses!$D$51), 0))*IF(B587&gt;=4,1,0)</f>
        <v>0</v>
      </c>
      <c r="F587" s="7">
        <f>(MAX(MIN((LOGNORM.INV(RAND(), LN(Hypothèses!$B$52), Hypothèses!$C$52)-Hypothèses!$E$52), Hypothèses!$D$52), 0))*IF(C587&gt;=1,1,0)+(MAX(MIN((LOGNORM.INV(RAND(), LN(Hypothèses!$B$52), Hypothèses!$C$52)-Hypothèses!$E$52), Hypothèses!$D$52), 0))*IF(C587&gt;=2,1,0)+(MAX(MIN((LOGNORM.INV(RAND(), LN(Hypothèses!$B$52), Hypothèses!$C$52)-Hypothèses!$E$52), Hypothèses!$D$52), 0))*IF(C587&gt;=3,1,0)+(MAX(MIN((LOGNORM.INV(RAND(), LN(Hypothèses!$B$52), Hypothèses!$C$52)-Hypothèses!$E$52), Hypothèses!$D$52), 0))*IF(C587&gt;=4,1,0)</f>
        <v>0</v>
      </c>
      <c r="G587" s="7">
        <f>(MAX(MIN((LOGNORM.INV(RAND(), LN(Hypothèses!$B$53), Hypothèses!$C$53)-Hypothèses!$E$53), Hypothèses!$D$53), 0))*IF(D587&gt;=1,1,0)+(MAX(MIN((LOGNORM.INV(RAND(), LN(Hypothèses!$B$53), Hypothèses!$C$53)-Hypothèses!$E$53), Hypothèses!$D$53), 0))*IF(D587&gt;=2,1,0)+(MAX(MIN((LOGNORM.INV(RAND(), LN(Hypothèses!$B$53), Hypothèses!$C$53)-Hypothèses!$E$53), Hypothèses!$D$53), 0))*IF(D587&gt;=3,1,0)+(MAX(MIN((LOGNORM.INV(RAND(), LN(Hypothèses!$B$53), Hypothèses!$C$53)-Hypothèses!$E$53), Hypothèses!$D$53), 0))*IF(D587&gt;=4,1,0)</f>
        <v>0</v>
      </c>
      <c r="H587" s="7">
        <f>((LOGNORM.INV(RAND(), LN(Hypothèses!$B$51), Hypothèses!$C$51)) - (MAX(MIN((LOGNORM.INV(RAND(), LN(Hypothèses!$B$51), Hypothèses!$C$51)-Hypothèses!$E$51), Hypothèses!$D$51), 0)))*IF(B587&gt;=1,1,0)+((LOGNORM.INV(RAND(), LN(Hypothèses!$B$51), Hypothèses!$C$51)) - (MAX(MIN((LOGNORM.INV(RAND(), LN(Hypothèses!$B$51), Hypothèses!$C$51)-Hypothèses!$E$51), Hypothèses!$D$51), 0)))*IF(B587&gt;=2,1,0)+((LOGNORM.INV(RAND(), LN(Hypothèses!$B$51), Hypothèses!$C$51)) - (MAX(MIN((LOGNORM.INV(RAND(), LN(Hypothèses!$B$51), Hypothèses!$C$51)-Hypothèses!$E$51), Hypothèses!$D$51), 0)))*IF(B587&gt;=3,1,0)+((LOGNORM.INV(RAND(), LN(Hypothèses!$B$51), Hypothèses!$C$51)) - (MAX(MIN((LOGNORM.INV(RAND(), LN(Hypothèses!$B$51), Hypothèses!$C$51)-Hypothèses!$E$51), Hypothèses!$D$51), 0)))*IF(B587&gt;=4,1,0)</f>
        <v>0</v>
      </c>
      <c r="I587" s="7">
        <f>((LOGNORM.INV(RAND(), LN(Hypothèses!$B$52), Hypothèses!$C$52)) - (MAX(MIN((LOGNORM.INV(RAND(), LN(Hypothèses!$B$52), Hypothèses!$C$52)-Hypothèses!$E$52), Hypothèses!$D$52), 0)))*IF(C587&gt;=1,1,0)+((LOGNORM.INV(RAND(), LN(Hypothèses!$B$52), Hypothèses!$C$52)) - (MAX(MIN((LOGNORM.INV(RAND(), LN(Hypothèses!$B$52), Hypothèses!$C$52)-Hypothèses!$E$52), Hypothèses!$D$52), 0)))*IF(C587&gt;=2,1,0)+((LOGNORM.INV(RAND(), LN(Hypothèses!$B$52), Hypothèses!$C$52)) - (MAX(MIN((LOGNORM.INV(RAND(), LN(Hypothèses!$B$52), Hypothèses!$C$52)-Hypothèses!$E$52), Hypothèses!$D$52), 0)))*IF(C587&gt;=3,1,0)+((LOGNORM.INV(RAND(), LN(Hypothèses!$B$52), Hypothèses!$C$52)) - (MAX(MIN((LOGNORM.INV(RAND(), LN(Hypothèses!$B$52), Hypothèses!$C$52)-Hypothèses!$E$52), Hypothèses!$D$52), 0)))*IF(C587&gt;=4,1,0)</f>
        <v>0</v>
      </c>
      <c r="J587" s="7">
        <f>((LOGNORM.INV(RAND(), LN(Hypothèses!$B$53), Hypothèses!$C$53)) - (MAX(MIN((LOGNORM.INV(RAND(), LN(Hypothèses!$B$53), Hypothèses!$C$53)-Hypothèses!$E$53), Hypothèses!$D$53), 0)))*IF(D587&gt;=1,1,0)+((LOGNORM.INV(RAND(), LN(Hypothèses!$B$53), Hypothèses!$C$53)) - (MAX(MIN((LOGNORM.INV(RAND(), LN(Hypothèses!$B$53), Hypothèses!$C$53)-Hypothèses!$E$53), Hypothèses!$D$53), 0)))*IF(D587&gt;=2,1,0)+((LOGNORM.INV(RAND(), LN(Hypothèses!$B$53), Hypothèses!$C$53)) - (MAX(MIN((LOGNORM.INV(RAND(), LN(Hypothèses!$B$53), Hypothèses!$C$53)-Hypothèses!$E$53), Hypothèses!$D$53), 0)))*IF(D587&gt;=3,1,0)+((LOGNORM.INV(RAND(), LN(Hypothèses!$B$53), Hypothèses!$C$53)) - (MAX(MIN((LOGNORM.INV(RAND(), LN(Hypothèses!$B$53), Hypothèses!$C$53)-Hypothèses!$E$53), Hypothèses!$D$53), 0)))*IF(D587&gt;=4,1,0)</f>
        <v>0</v>
      </c>
      <c r="K587" s="7">
        <f>E587+F587+G587</f>
        <v>0</v>
      </c>
      <c r="L587" s="7">
        <f>H587+I587+J587</f>
        <v>0</v>
      </c>
      <c r="M587" s="7">
        <f>Simulateur!$G$20 + L587</f>
        <v>0</v>
      </c>
    </row>
    <row r="588" spans="1:13">
      <c r="A588" s="11">
        <v>587</v>
      </c>
      <c r="B588" s="11">
        <f>BINOM.INV(1000, (Hypothèses!$B$43*Hypothèses!$B$46)/1000, RAND())</f>
        <v>0</v>
      </c>
      <c r="C588" s="11">
        <f>BINOM.INV(1000, (Hypothèses!$B$43*Hypothèses!$B$47)/1000, RAND())</f>
        <v>0</v>
      </c>
      <c r="D588" s="11">
        <f>BINOM.INV(1000, (Hypothèses!$B$43*Hypothèses!$B$48)/1000, RAND())</f>
        <v>0</v>
      </c>
      <c r="E588" s="7">
        <f>(MAX(MIN((LOGNORM.INV(RAND(), LN(Hypothèses!$B$51), Hypothèses!$C$51)-Hypothèses!$E$51), Hypothèses!$D$51), 0))*IF(B588&gt;=1,1,0)+(MAX(MIN((LOGNORM.INV(RAND(), LN(Hypothèses!$B$51), Hypothèses!$C$51)-Hypothèses!$E$51), Hypothèses!$D$51), 0))*IF(B588&gt;=2,1,0)+(MAX(MIN((LOGNORM.INV(RAND(), LN(Hypothèses!$B$51), Hypothèses!$C$51)-Hypothèses!$E$51), Hypothèses!$D$51), 0))*IF(B588&gt;=3,1,0)+(MAX(MIN((LOGNORM.INV(RAND(), LN(Hypothèses!$B$51), Hypothèses!$C$51)-Hypothèses!$E$51), Hypothèses!$D$51), 0))*IF(B588&gt;=4,1,0)</f>
        <v>0</v>
      </c>
      <c r="F588" s="7">
        <f>(MAX(MIN((LOGNORM.INV(RAND(), LN(Hypothèses!$B$52), Hypothèses!$C$52)-Hypothèses!$E$52), Hypothèses!$D$52), 0))*IF(C588&gt;=1,1,0)+(MAX(MIN((LOGNORM.INV(RAND(), LN(Hypothèses!$B$52), Hypothèses!$C$52)-Hypothèses!$E$52), Hypothèses!$D$52), 0))*IF(C588&gt;=2,1,0)+(MAX(MIN((LOGNORM.INV(RAND(), LN(Hypothèses!$B$52), Hypothèses!$C$52)-Hypothèses!$E$52), Hypothèses!$D$52), 0))*IF(C588&gt;=3,1,0)+(MAX(MIN((LOGNORM.INV(RAND(), LN(Hypothèses!$B$52), Hypothèses!$C$52)-Hypothèses!$E$52), Hypothèses!$D$52), 0))*IF(C588&gt;=4,1,0)</f>
        <v>0</v>
      </c>
      <c r="G588" s="7">
        <f>(MAX(MIN((LOGNORM.INV(RAND(), LN(Hypothèses!$B$53), Hypothèses!$C$53)-Hypothèses!$E$53), Hypothèses!$D$53), 0))*IF(D588&gt;=1,1,0)+(MAX(MIN((LOGNORM.INV(RAND(), LN(Hypothèses!$B$53), Hypothèses!$C$53)-Hypothèses!$E$53), Hypothèses!$D$53), 0))*IF(D588&gt;=2,1,0)+(MAX(MIN((LOGNORM.INV(RAND(), LN(Hypothèses!$B$53), Hypothèses!$C$53)-Hypothèses!$E$53), Hypothèses!$D$53), 0))*IF(D588&gt;=3,1,0)+(MAX(MIN((LOGNORM.INV(RAND(), LN(Hypothèses!$B$53), Hypothèses!$C$53)-Hypothèses!$E$53), Hypothèses!$D$53), 0))*IF(D588&gt;=4,1,0)</f>
        <v>0</v>
      </c>
      <c r="H588" s="7">
        <f>((LOGNORM.INV(RAND(), LN(Hypothèses!$B$51), Hypothèses!$C$51)) - (MAX(MIN((LOGNORM.INV(RAND(), LN(Hypothèses!$B$51), Hypothèses!$C$51)-Hypothèses!$E$51), Hypothèses!$D$51), 0)))*IF(B588&gt;=1,1,0)+((LOGNORM.INV(RAND(), LN(Hypothèses!$B$51), Hypothèses!$C$51)) - (MAX(MIN((LOGNORM.INV(RAND(), LN(Hypothèses!$B$51), Hypothèses!$C$51)-Hypothèses!$E$51), Hypothèses!$D$51), 0)))*IF(B588&gt;=2,1,0)+((LOGNORM.INV(RAND(), LN(Hypothèses!$B$51), Hypothèses!$C$51)) - (MAX(MIN((LOGNORM.INV(RAND(), LN(Hypothèses!$B$51), Hypothèses!$C$51)-Hypothèses!$E$51), Hypothèses!$D$51), 0)))*IF(B588&gt;=3,1,0)+((LOGNORM.INV(RAND(), LN(Hypothèses!$B$51), Hypothèses!$C$51)) - (MAX(MIN((LOGNORM.INV(RAND(), LN(Hypothèses!$B$51), Hypothèses!$C$51)-Hypothèses!$E$51), Hypothèses!$D$51), 0)))*IF(B588&gt;=4,1,0)</f>
        <v>0</v>
      </c>
      <c r="I588" s="7">
        <f>((LOGNORM.INV(RAND(), LN(Hypothèses!$B$52), Hypothèses!$C$52)) - (MAX(MIN((LOGNORM.INV(RAND(), LN(Hypothèses!$B$52), Hypothèses!$C$52)-Hypothèses!$E$52), Hypothèses!$D$52), 0)))*IF(C588&gt;=1,1,0)+((LOGNORM.INV(RAND(), LN(Hypothèses!$B$52), Hypothèses!$C$52)) - (MAX(MIN((LOGNORM.INV(RAND(), LN(Hypothèses!$B$52), Hypothèses!$C$52)-Hypothèses!$E$52), Hypothèses!$D$52), 0)))*IF(C588&gt;=2,1,0)+((LOGNORM.INV(RAND(), LN(Hypothèses!$B$52), Hypothèses!$C$52)) - (MAX(MIN((LOGNORM.INV(RAND(), LN(Hypothèses!$B$52), Hypothèses!$C$52)-Hypothèses!$E$52), Hypothèses!$D$52), 0)))*IF(C588&gt;=3,1,0)+((LOGNORM.INV(RAND(), LN(Hypothèses!$B$52), Hypothèses!$C$52)) - (MAX(MIN((LOGNORM.INV(RAND(), LN(Hypothèses!$B$52), Hypothèses!$C$52)-Hypothèses!$E$52), Hypothèses!$D$52), 0)))*IF(C588&gt;=4,1,0)</f>
        <v>0</v>
      </c>
      <c r="J588" s="7">
        <f>((LOGNORM.INV(RAND(), LN(Hypothèses!$B$53), Hypothèses!$C$53)) - (MAX(MIN((LOGNORM.INV(RAND(), LN(Hypothèses!$B$53), Hypothèses!$C$53)-Hypothèses!$E$53), Hypothèses!$D$53), 0)))*IF(D588&gt;=1,1,0)+((LOGNORM.INV(RAND(), LN(Hypothèses!$B$53), Hypothèses!$C$53)) - (MAX(MIN((LOGNORM.INV(RAND(), LN(Hypothèses!$B$53), Hypothèses!$C$53)-Hypothèses!$E$53), Hypothèses!$D$53), 0)))*IF(D588&gt;=2,1,0)+((LOGNORM.INV(RAND(), LN(Hypothèses!$B$53), Hypothèses!$C$53)) - (MAX(MIN((LOGNORM.INV(RAND(), LN(Hypothèses!$B$53), Hypothèses!$C$53)-Hypothèses!$E$53), Hypothèses!$D$53), 0)))*IF(D588&gt;=3,1,0)+((LOGNORM.INV(RAND(), LN(Hypothèses!$B$53), Hypothèses!$C$53)) - (MAX(MIN((LOGNORM.INV(RAND(), LN(Hypothèses!$B$53), Hypothèses!$C$53)-Hypothèses!$E$53), Hypothèses!$D$53), 0)))*IF(D588&gt;=4,1,0)</f>
        <v>0</v>
      </c>
      <c r="K588" s="7">
        <f>E588+F588+G588</f>
        <v>0</v>
      </c>
      <c r="L588" s="7">
        <f>H588+I588+J588</f>
        <v>0</v>
      </c>
      <c r="M588" s="7">
        <f>Simulateur!$G$20 + L588</f>
        <v>0</v>
      </c>
    </row>
    <row r="589" spans="1:13">
      <c r="A589" s="11">
        <v>588</v>
      </c>
      <c r="B589" s="11">
        <f>BINOM.INV(1000, (Hypothèses!$B$43*Hypothèses!$B$46)/1000, RAND())</f>
        <v>0</v>
      </c>
      <c r="C589" s="11">
        <f>BINOM.INV(1000, (Hypothèses!$B$43*Hypothèses!$B$47)/1000, RAND())</f>
        <v>0</v>
      </c>
      <c r="D589" s="11">
        <f>BINOM.INV(1000, (Hypothèses!$B$43*Hypothèses!$B$48)/1000, RAND())</f>
        <v>0</v>
      </c>
      <c r="E589" s="7">
        <f>(MAX(MIN((LOGNORM.INV(RAND(), LN(Hypothèses!$B$51), Hypothèses!$C$51)-Hypothèses!$E$51), Hypothèses!$D$51), 0))*IF(B589&gt;=1,1,0)+(MAX(MIN((LOGNORM.INV(RAND(), LN(Hypothèses!$B$51), Hypothèses!$C$51)-Hypothèses!$E$51), Hypothèses!$D$51), 0))*IF(B589&gt;=2,1,0)+(MAX(MIN((LOGNORM.INV(RAND(), LN(Hypothèses!$B$51), Hypothèses!$C$51)-Hypothèses!$E$51), Hypothèses!$D$51), 0))*IF(B589&gt;=3,1,0)+(MAX(MIN((LOGNORM.INV(RAND(), LN(Hypothèses!$B$51), Hypothèses!$C$51)-Hypothèses!$E$51), Hypothèses!$D$51), 0))*IF(B589&gt;=4,1,0)</f>
        <v>0</v>
      </c>
      <c r="F589" s="7">
        <f>(MAX(MIN((LOGNORM.INV(RAND(), LN(Hypothèses!$B$52), Hypothèses!$C$52)-Hypothèses!$E$52), Hypothèses!$D$52), 0))*IF(C589&gt;=1,1,0)+(MAX(MIN((LOGNORM.INV(RAND(), LN(Hypothèses!$B$52), Hypothèses!$C$52)-Hypothèses!$E$52), Hypothèses!$D$52), 0))*IF(C589&gt;=2,1,0)+(MAX(MIN((LOGNORM.INV(RAND(), LN(Hypothèses!$B$52), Hypothèses!$C$52)-Hypothèses!$E$52), Hypothèses!$D$52), 0))*IF(C589&gt;=3,1,0)+(MAX(MIN((LOGNORM.INV(RAND(), LN(Hypothèses!$B$52), Hypothèses!$C$52)-Hypothèses!$E$52), Hypothèses!$D$52), 0))*IF(C589&gt;=4,1,0)</f>
        <v>0</v>
      </c>
      <c r="G589" s="7">
        <f>(MAX(MIN((LOGNORM.INV(RAND(), LN(Hypothèses!$B$53), Hypothèses!$C$53)-Hypothèses!$E$53), Hypothèses!$D$53), 0))*IF(D589&gt;=1,1,0)+(MAX(MIN((LOGNORM.INV(RAND(), LN(Hypothèses!$B$53), Hypothèses!$C$53)-Hypothèses!$E$53), Hypothèses!$D$53), 0))*IF(D589&gt;=2,1,0)+(MAX(MIN((LOGNORM.INV(RAND(), LN(Hypothèses!$B$53), Hypothèses!$C$53)-Hypothèses!$E$53), Hypothèses!$D$53), 0))*IF(D589&gt;=3,1,0)+(MAX(MIN((LOGNORM.INV(RAND(), LN(Hypothèses!$B$53), Hypothèses!$C$53)-Hypothèses!$E$53), Hypothèses!$D$53), 0))*IF(D589&gt;=4,1,0)</f>
        <v>0</v>
      </c>
      <c r="H589" s="7">
        <f>((LOGNORM.INV(RAND(), LN(Hypothèses!$B$51), Hypothèses!$C$51)) - (MAX(MIN((LOGNORM.INV(RAND(), LN(Hypothèses!$B$51), Hypothèses!$C$51)-Hypothèses!$E$51), Hypothèses!$D$51), 0)))*IF(B589&gt;=1,1,0)+((LOGNORM.INV(RAND(), LN(Hypothèses!$B$51), Hypothèses!$C$51)) - (MAX(MIN((LOGNORM.INV(RAND(), LN(Hypothèses!$B$51), Hypothèses!$C$51)-Hypothèses!$E$51), Hypothèses!$D$51), 0)))*IF(B589&gt;=2,1,0)+((LOGNORM.INV(RAND(), LN(Hypothèses!$B$51), Hypothèses!$C$51)) - (MAX(MIN((LOGNORM.INV(RAND(), LN(Hypothèses!$B$51), Hypothèses!$C$51)-Hypothèses!$E$51), Hypothèses!$D$51), 0)))*IF(B589&gt;=3,1,0)+((LOGNORM.INV(RAND(), LN(Hypothèses!$B$51), Hypothèses!$C$51)) - (MAX(MIN((LOGNORM.INV(RAND(), LN(Hypothèses!$B$51), Hypothèses!$C$51)-Hypothèses!$E$51), Hypothèses!$D$51), 0)))*IF(B589&gt;=4,1,0)</f>
        <v>0</v>
      </c>
      <c r="I589" s="7">
        <f>((LOGNORM.INV(RAND(), LN(Hypothèses!$B$52), Hypothèses!$C$52)) - (MAX(MIN((LOGNORM.INV(RAND(), LN(Hypothèses!$B$52), Hypothèses!$C$52)-Hypothèses!$E$52), Hypothèses!$D$52), 0)))*IF(C589&gt;=1,1,0)+((LOGNORM.INV(RAND(), LN(Hypothèses!$B$52), Hypothèses!$C$52)) - (MAX(MIN((LOGNORM.INV(RAND(), LN(Hypothèses!$B$52), Hypothèses!$C$52)-Hypothèses!$E$52), Hypothèses!$D$52), 0)))*IF(C589&gt;=2,1,0)+((LOGNORM.INV(RAND(), LN(Hypothèses!$B$52), Hypothèses!$C$52)) - (MAX(MIN((LOGNORM.INV(RAND(), LN(Hypothèses!$B$52), Hypothèses!$C$52)-Hypothèses!$E$52), Hypothèses!$D$52), 0)))*IF(C589&gt;=3,1,0)+((LOGNORM.INV(RAND(), LN(Hypothèses!$B$52), Hypothèses!$C$52)) - (MAX(MIN((LOGNORM.INV(RAND(), LN(Hypothèses!$B$52), Hypothèses!$C$52)-Hypothèses!$E$52), Hypothèses!$D$52), 0)))*IF(C589&gt;=4,1,0)</f>
        <v>0</v>
      </c>
      <c r="J589" s="7">
        <f>((LOGNORM.INV(RAND(), LN(Hypothèses!$B$53), Hypothèses!$C$53)) - (MAX(MIN((LOGNORM.INV(RAND(), LN(Hypothèses!$B$53), Hypothèses!$C$53)-Hypothèses!$E$53), Hypothèses!$D$53), 0)))*IF(D589&gt;=1,1,0)+((LOGNORM.INV(RAND(), LN(Hypothèses!$B$53), Hypothèses!$C$53)) - (MAX(MIN((LOGNORM.INV(RAND(), LN(Hypothèses!$B$53), Hypothèses!$C$53)-Hypothèses!$E$53), Hypothèses!$D$53), 0)))*IF(D589&gt;=2,1,0)+((LOGNORM.INV(RAND(), LN(Hypothèses!$B$53), Hypothèses!$C$53)) - (MAX(MIN((LOGNORM.INV(RAND(), LN(Hypothèses!$B$53), Hypothèses!$C$53)-Hypothèses!$E$53), Hypothèses!$D$53), 0)))*IF(D589&gt;=3,1,0)+((LOGNORM.INV(RAND(), LN(Hypothèses!$B$53), Hypothèses!$C$53)) - (MAX(MIN((LOGNORM.INV(RAND(), LN(Hypothèses!$B$53), Hypothèses!$C$53)-Hypothèses!$E$53), Hypothèses!$D$53), 0)))*IF(D589&gt;=4,1,0)</f>
        <v>0</v>
      </c>
      <c r="K589" s="7">
        <f>E589+F589+G589</f>
        <v>0</v>
      </c>
      <c r="L589" s="7">
        <f>H589+I589+J589</f>
        <v>0</v>
      </c>
      <c r="M589" s="7">
        <f>Simulateur!$G$20 + L589</f>
        <v>0</v>
      </c>
    </row>
    <row r="590" spans="1:13">
      <c r="A590" s="11">
        <v>589</v>
      </c>
      <c r="B590" s="11">
        <f>BINOM.INV(1000, (Hypothèses!$B$43*Hypothèses!$B$46)/1000, RAND())</f>
        <v>0</v>
      </c>
      <c r="C590" s="11">
        <f>BINOM.INV(1000, (Hypothèses!$B$43*Hypothèses!$B$47)/1000, RAND())</f>
        <v>0</v>
      </c>
      <c r="D590" s="11">
        <f>BINOM.INV(1000, (Hypothèses!$B$43*Hypothèses!$B$48)/1000, RAND())</f>
        <v>0</v>
      </c>
      <c r="E590" s="7">
        <f>(MAX(MIN((LOGNORM.INV(RAND(), LN(Hypothèses!$B$51), Hypothèses!$C$51)-Hypothèses!$E$51), Hypothèses!$D$51), 0))*IF(B590&gt;=1,1,0)+(MAX(MIN((LOGNORM.INV(RAND(), LN(Hypothèses!$B$51), Hypothèses!$C$51)-Hypothèses!$E$51), Hypothèses!$D$51), 0))*IF(B590&gt;=2,1,0)+(MAX(MIN((LOGNORM.INV(RAND(), LN(Hypothèses!$B$51), Hypothèses!$C$51)-Hypothèses!$E$51), Hypothèses!$D$51), 0))*IF(B590&gt;=3,1,0)+(MAX(MIN((LOGNORM.INV(RAND(), LN(Hypothèses!$B$51), Hypothèses!$C$51)-Hypothèses!$E$51), Hypothèses!$D$51), 0))*IF(B590&gt;=4,1,0)</f>
        <v>0</v>
      </c>
      <c r="F590" s="7">
        <f>(MAX(MIN((LOGNORM.INV(RAND(), LN(Hypothèses!$B$52), Hypothèses!$C$52)-Hypothèses!$E$52), Hypothèses!$D$52), 0))*IF(C590&gt;=1,1,0)+(MAX(MIN((LOGNORM.INV(RAND(), LN(Hypothèses!$B$52), Hypothèses!$C$52)-Hypothèses!$E$52), Hypothèses!$D$52), 0))*IF(C590&gt;=2,1,0)+(MAX(MIN((LOGNORM.INV(RAND(), LN(Hypothèses!$B$52), Hypothèses!$C$52)-Hypothèses!$E$52), Hypothèses!$D$52), 0))*IF(C590&gt;=3,1,0)+(MAX(MIN((LOGNORM.INV(RAND(), LN(Hypothèses!$B$52), Hypothèses!$C$52)-Hypothèses!$E$52), Hypothèses!$D$52), 0))*IF(C590&gt;=4,1,0)</f>
        <v>0</v>
      </c>
      <c r="G590" s="7">
        <f>(MAX(MIN((LOGNORM.INV(RAND(), LN(Hypothèses!$B$53), Hypothèses!$C$53)-Hypothèses!$E$53), Hypothèses!$D$53), 0))*IF(D590&gt;=1,1,0)+(MAX(MIN((LOGNORM.INV(RAND(), LN(Hypothèses!$B$53), Hypothèses!$C$53)-Hypothèses!$E$53), Hypothèses!$D$53), 0))*IF(D590&gt;=2,1,0)+(MAX(MIN((LOGNORM.INV(RAND(), LN(Hypothèses!$B$53), Hypothèses!$C$53)-Hypothèses!$E$53), Hypothèses!$D$53), 0))*IF(D590&gt;=3,1,0)+(MAX(MIN((LOGNORM.INV(RAND(), LN(Hypothèses!$B$53), Hypothèses!$C$53)-Hypothèses!$E$53), Hypothèses!$D$53), 0))*IF(D590&gt;=4,1,0)</f>
        <v>0</v>
      </c>
      <c r="H590" s="7">
        <f>((LOGNORM.INV(RAND(), LN(Hypothèses!$B$51), Hypothèses!$C$51)) - (MAX(MIN((LOGNORM.INV(RAND(), LN(Hypothèses!$B$51), Hypothèses!$C$51)-Hypothèses!$E$51), Hypothèses!$D$51), 0)))*IF(B590&gt;=1,1,0)+((LOGNORM.INV(RAND(), LN(Hypothèses!$B$51), Hypothèses!$C$51)) - (MAX(MIN((LOGNORM.INV(RAND(), LN(Hypothèses!$B$51), Hypothèses!$C$51)-Hypothèses!$E$51), Hypothèses!$D$51), 0)))*IF(B590&gt;=2,1,0)+((LOGNORM.INV(RAND(), LN(Hypothèses!$B$51), Hypothèses!$C$51)) - (MAX(MIN((LOGNORM.INV(RAND(), LN(Hypothèses!$B$51), Hypothèses!$C$51)-Hypothèses!$E$51), Hypothèses!$D$51), 0)))*IF(B590&gt;=3,1,0)+((LOGNORM.INV(RAND(), LN(Hypothèses!$B$51), Hypothèses!$C$51)) - (MAX(MIN((LOGNORM.INV(RAND(), LN(Hypothèses!$B$51), Hypothèses!$C$51)-Hypothèses!$E$51), Hypothèses!$D$51), 0)))*IF(B590&gt;=4,1,0)</f>
        <v>0</v>
      </c>
      <c r="I590" s="7">
        <f>((LOGNORM.INV(RAND(), LN(Hypothèses!$B$52), Hypothèses!$C$52)) - (MAX(MIN((LOGNORM.INV(RAND(), LN(Hypothèses!$B$52), Hypothèses!$C$52)-Hypothèses!$E$52), Hypothèses!$D$52), 0)))*IF(C590&gt;=1,1,0)+((LOGNORM.INV(RAND(), LN(Hypothèses!$B$52), Hypothèses!$C$52)) - (MAX(MIN((LOGNORM.INV(RAND(), LN(Hypothèses!$B$52), Hypothèses!$C$52)-Hypothèses!$E$52), Hypothèses!$D$52), 0)))*IF(C590&gt;=2,1,0)+((LOGNORM.INV(RAND(), LN(Hypothèses!$B$52), Hypothèses!$C$52)) - (MAX(MIN((LOGNORM.INV(RAND(), LN(Hypothèses!$B$52), Hypothèses!$C$52)-Hypothèses!$E$52), Hypothèses!$D$52), 0)))*IF(C590&gt;=3,1,0)+((LOGNORM.INV(RAND(), LN(Hypothèses!$B$52), Hypothèses!$C$52)) - (MAX(MIN((LOGNORM.INV(RAND(), LN(Hypothèses!$B$52), Hypothèses!$C$52)-Hypothèses!$E$52), Hypothèses!$D$52), 0)))*IF(C590&gt;=4,1,0)</f>
        <v>0</v>
      </c>
      <c r="J590" s="7">
        <f>((LOGNORM.INV(RAND(), LN(Hypothèses!$B$53), Hypothèses!$C$53)) - (MAX(MIN((LOGNORM.INV(RAND(), LN(Hypothèses!$B$53), Hypothèses!$C$53)-Hypothèses!$E$53), Hypothèses!$D$53), 0)))*IF(D590&gt;=1,1,0)+((LOGNORM.INV(RAND(), LN(Hypothèses!$B$53), Hypothèses!$C$53)) - (MAX(MIN((LOGNORM.INV(RAND(), LN(Hypothèses!$B$53), Hypothèses!$C$53)-Hypothèses!$E$53), Hypothèses!$D$53), 0)))*IF(D590&gt;=2,1,0)+((LOGNORM.INV(RAND(), LN(Hypothèses!$B$53), Hypothèses!$C$53)) - (MAX(MIN((LOGNORM.INV(RAND(), LN(Hypothèses!$B$53), Hypothèses!$C$53)-Hypothèses!$E$53), Hypothèses!$D$53), 0)))*IF(D590&gt;=3,1,0)+((LOGNORM.INV(RAND(), LN(Hypothèses!$B$53), Hypothèses!$C$53)) - (MAX(MIN((LOGNORM.INV(RAND(), LN(Hypothèses!$B$53), Hypothèses!$C$53)-Hypothèses!$E$53), Hypothèses!$D$53), 0)))*IF(D590&gt;=4,1,0)</f>
        <v>0</v>
      </c>
      <c r="K590" s="7">
        <f>E590+F590+G590</f>
        <v>0</v>
      </c>
      <c r="L590" s="7">
        <f>H590+I590+J590</f>
        <v>0</v>
      </c>
      <c r="M590" s="7">
        <f>Simulateur!$G$20 + L590</f>
        <v>0</v>
      </c>
    </row>
    <row r="591" spans="1:13">
      <c r="A591" s="11">
        <v>590</v>
      </c>
      <c r="B591" s="11">
        <f>BINOM.INV(1000, (Hypothèses!$B$43*Hypothèses!$B$46)/1000, RAND())</f>
        <v>0</v>
      </c>
      <c r="C591" s="11">
        <f>BINOM.INV(1000, (Hypothèses!$B$43*Hypothèses!$B$47)/1000, RAND())</f>
        <v>0</v>
      </c>
      <c r="D591" s="11">
        <f>BINOM.INV(1000, (Hypothèses!$B$43*Hypothèses!$B$48)/1000, RAND())</f>
        <v>0</v>
      </c>
      <c r="E591" s="7">
        <f>(MAX(MIN((LOGNORM.INV(RAND(), LN(Hypothèses!$B$51), Hypothèses!$C$51)-Hypothèses!$E$51), Hypothèses!$D$51), 0))*IF(B591&gt;=1,1,0)+(MAX(MIN((LOGNORM.INV(RAND(), LN(Hypothèses!$B$51), Hypothèses!$C$51)-Hypothèses!$E$51), Hypothèses!$D$51), 0))*IF(B591&gt;=2,1,0)+(MAX(MIN((LOGNORM.INV(RAND(), LN(Hypothèses!$B$51), Hypothèses!$C$51)-Hypothèses!$E$51), Hypothèses!$D$51), 0))*IF(B591&gt;=3,1,0)+(MAX(MIN((LOGNORM.INV(RAND(), LN(Hypothèses!$B$51), Hypothèses!$C$51)-Hypothèses!$E$51), Hypothèses!$D$51), 0))*IF(B591&gt;=4,1,0)</f>
        <v>0</v>
      </c>
      <c r="F591" s="7">
        <f>(MAX(MIN((LOGNORM.INV(RAND(), LN(Hypothèses!$B$52), Hypothèses!$C$52)-Hypothèses!$E$52), Hypothèses!$D$52), 0))*IF(C591&gt;=1,1,0)+(MAX(MIN((LOGNORM.INV(RAND(), LN(Hypothèses!$B$52), Hypothèses!$C$52)-Hypothèses!$E$52), Hypothèses!$D$52), 0))*IF(C591&gt;=2,1,0)+(MAX(MIN((LOGNORM.INV(RAND(), LN(Hypothèses!$B$52), Hypothèses!$C$52)-Hypothèses!$E$52), Hypothèses!$D$52), 0))*IF(C591&gt;=3,1,0)+(MAX(MIN((LOGNORM.INV(RAND(), LN(Hypothèses!$B$52), Hypothèses!$C$52)-Hypothèses!$E$52), Hypothèses!$D$52), 0))*IF(C591&gt;=4,1,0)</f>
        <v>0</v>
      </c>
      <c r="G591" s="7">
        <f>(MAX(MIN((LOGNORM.INV(RAND(), LN(Hypothèses!$B$53), Hypothèses!$C$53)-Hypothèses!$E$53), Hypothèses!$D$53), 0))*IF(D591&gt;=1,1,0)+(MAX(MIN((LOGNORM.INV(RAND(), LN(Hypothèses!$B$53), Hypothèses!$C$53)-Hypothèses!$E$53), Hypothèses!$D$53), 0))*IF(D591&gt;=2,1,0)+(MAX(MIN((LOGNORM.INV(RAND(), LN(Hypothèses!$B$53), Hypothèses!$C$53)-Hypothèses!$E$53), Hypothèses!$D$53), 0))*IF(D591&gt;=3,1,0)+(MAX(MIN((LOGNORM.INV(RAND(), LN(Hypothèses!$B$53), Hypothèses!$C$53)-Hypothèses!$E$53), Hypothèses!$D$53), 0))*IF(D591&gt;=4,1,0)</f>
        <v>0</v>
      </c>
      <c r="H591" s="7">
        <f>((LOGNORM.INV(RAND(), LN(Hypothèses!$B$51), Hypothèses!$C$51)) - (MAX(MIN((LOGNORM.INV(RAND(), LN(Hypothèses!$B$51), Hypothèses!$C$51)-Hypothèses!$E$51), Hypothèses!$D$51), 0)))*IF(B591&gt;=1,1,0)+((LOGNORM.INV(RAND(), LN(Hypothèses!$B$51), Hypothèses!$C$51)) - (MAX(MIN((LOGNORM.INV(RAND(), LN(Hypothèses!$B$51), Hypothèses!$C$51)-Hypothèses!$E$51), Hypothèses!$D$51), 0)))*IF(B591&gt;=2,1,0)+((LOGNORM.INV(RAND(), LN(Hypothèses!$B$51), Hypothèses!$C$51)) - (MAX(MIN((LOGNORM.INV(RAND(), LN(Hypothèses!$B$51), Hypothèses!$C$51)-Hypothèses!$E$51), Hypothèses!$D$51), 0)))*IF(B591&gt;=3,1,0)+((LOGNORM.INV(RAND(), LN(Hypothèses!$B$51), Hypothèses!$C$51)) - (MAX(MIN((LOGNORM.INV(RAND(), LN(Hypothèses!$B$51), Hypothèses!$C$51)-Hypothèses!$E$51), Hypothèses!$D$51), 0)))*IF(B591&gt;=4,1,0)</f>
        <v>0</v>
      </c>
      <c r="I591" s="7">
        <f>((LOGNORM.INV(RAND(), LN(Hypothèses!$B$52), Hypothèses!$C$52)) - (MAX(MIN((LOGNORM.INV(RAND(), LN(Hypothèses!$B$52), Hypothèses!$C$52)-Hypothèses!$E$52), Hypothèses!$D$52), 0)))*IF(C591&gt;=1,1,0)+((LOGNORM.INV(RAND(), LN(Hypothèses!$B$52), Hypothèses!$C$52)) - (MAX(MIN((LOGNORM.INV(RAND(), LN(Hypothèses!$B$52), Hypothèses!$C$52)-Hypothèses!$E$52), Hypothèses!$D$52), 0)))*IF(C591&gt;=2,1,0)+((LOGNORM.INV(RAND(), LN(Hypothèses!$B$52), Hypothèses!$C$52)) - (MAX(MIN((LOGNORM.INV(RAND(), LN(Hypothèses!$B$52), Hypothèses!$C$52)-Hypothèses!$E$52), Hypothèses!$D$52), 0)))*IF(C591&gt;=3,1,0)+((LOGNORM.INV(RAND(), LN(Hypothèses!$B$52), Hypothèses!$C$52)) - (MAX(MIN((LOGNORM.INV(RAND(), LN(Hypothèses!$B$52), Hypothèses!$C$52)-Hypothèses!$E$52), Hypothèses!$D$52), 0)))*IF(C591&gt;=4,1,0)</f>
        <v>0</v>
      </c>
      <c r="J591" s="7">
        <f>((LOGNORM.INV(RAND(), LN(Hypothèses!$B$53), Hypothèses!$C$53)) - (MAX(MIN((LOGNORM.INV(RAND(), LN(Hypothèses!$B$53), Hypothèses!$C$53)-Hypothèses!$E$53), Hypothèses!$D$53), 0)))*IF(D591&gt;=1,1,0)+((LOGNORM.INV(RAND(), LN(Hypothèses!$B$53), Hypothèses!$C$53)) - (MAX(MIN((LOGNORM.INV(RAND(), LN(Hypothèses!$B$53), Hypothèses!$C$53)-Hypothèses!$E$53), Hypothèses!$D$53), 0)))*IF(D591&gt;=2,1,0)+((LOGNORM.INV(RAND(), LN(Hypothèses!$B$53), Hypothèses!$C$53)) - (MAX(MIN((LOGNORM.INV(RAND(), LN(Hypothèses!$B$53), Hypothèses!$C$53)-Hypothèses!$E$53), Hypothèses!$D$53), 0)))*IF(D591&gt;=3,1,0)+((LOGNORM.INV(RAND(), LN(Hypothèses!$B$53), Hypothèses!$C$53)) - (MAX(MIN((LOGNORM.INV(RAND(), LN(Hypothèses!$B$53), Hypothèses!$C$53)-Hypothèses!$E$53), Hypothèses!$D$53), 0)))*IF(D591&gt;=4,1,0)</f>
        <v>0</v>
      </c>
      <c r="K591" s="7">
        <f>E591+F591+G591</f>
        <v>0</v>
      </c>
      <c r="L591" s="7">
        <f>H591+I591+J591</f>
        <v>0</v>
      </c>
      <c r="M591" s="7">
        <f>Simulateur!$G$20 + L591</f>
        <v>0</v>
      </c>
    </row>
    <row r="592" spans="1:13">
      <c r="A592" s="11">
        <v>591</v>
      </c>
      <c r="B592" s="11">
        <f>BINOM.INV(1000, (Hypothèses!$B$43*Hypothèses!$B$46)/1000, RAND())</f>
        <v>0</v>
      </c>
      <c r="C592" s="11">
        <f>BINOM.INV(1000, (Hypothèses!$B$43*Hypothèses!$B$47)/1000, RAND())</f>
        <v>0</v>
      </c>
      <c r="D592" s="11">
        <f>BINOM.INV(1000, (Hypothèses!$B$43*Hypothèses!$B$48)/1000, RAND())</f>
        <v>0</v>
      </c>
      <c r="E592" s="7">
        <f>(MAX(MIN((LOGNORM.INV(RAND(), LN(Hypothèses!$B$51), Hypothèses!$C$51)-Hypothèses!$E$51), Hypothèses!$D$51), 0))*IF(B592&gt;=1,1,0)+(MAX(MIN((LOGNORM.INV(RAND(), LN(Hypothèses!$B$51), Hypothèses!$C$51)-Hypothèses!$E$51), Hypothèses!$D$51), 0))*IF(B592&gt;=2,1,0)+(MAX(MIN((LOGNORM.INV(RAND(), LN(Hypothèses!$B$51), Hypothèses!$C$51)-Hypothèses!$E$51), Hypothèses!$D$51), 0))*IF(B592&gt;=3,1,0)+(MAX(MIN((LOGNORM.INV(RAND(), LN(Hypothèses!$B$51), Hypothèses!$C$51)-Hypothèses!$E$51), Hypothèses!$D$51), 0))*IF(B592&gt;=4,1,0)</f>
        <v>0</v>
      </c>
      <c r="F592" s="7">
        <f>(MAX(MIN((LOGNORM.INV(RAND(), LN(Hypothèses!$B$52), Hypothèses!$C$52)-Hypothèses!$E$52), Hypothèses!$D$52), 0))*IF(C592&gt;=1,1,0)+(MAX(MIN((LOGNORM.INV(RAND(), LN(Hypothèses!$B$52), Hypothèses!$C$52)-Hypothèses!$E$52), Hypothèses!$D$52), 0))*IF(C592&gt;=2,1,0)+(MAX(MIN((LOGNORM.INV(RAND(), LN(Hypothèses!$B$52), Hypothèses!$C$52)-Hypothèses!$E$52), Hypothèses!$D$52), 0))*IF(C592&gt;=3,1,0)+(MAX(MIN((LOGNORM.INV(RAND(), LN(Hypothèses!$B$52), Hypothèses!$C$52)-Hypothèses!$E$52), Hypothèses!$D$52), 0))*IF(C592&gt;=4,1,0)</f>
        <v>0</v>
      </c>
      <c r="G592" s="7">
        <f>(MAX(MIN((LOGNORM.INV(RAND(), LN(Hypothèses!$B$53), Hypothèses!$C$53)-Hypothèses!$E$53), Hypothèses!$D$53), 0))*IF(D592&gt;=1,1,0)+(MAX(MIN((LOGNORM.INV(RAND(), LN(Hypothèses!$B$53), Hypothèses!$C$53)-Hypothèses!$E$53), Hypothèses!$D$53), 0))*IF(D592&gt;=2,1,0)+(MAX(MIN((LOGNORM.INV(RAND(), LN(Hypothèses!$B$53), Hypothèses!$C$53)-Hypothèses!$E$53), Hypothèses!$D$53), 0))*IF(D592&gt;=3,1,0)+(MAX(MIN((LOGNORM.INV(RAND(), LN(Hypothèses!$B$53), Hypothèses!$C$53)-Hypothèses!$E$53), Hypothèses!$D$53), 0))*IF(D592&gt;=4,1,0)</f>
        <v>0</v>
      </c>
      <c r="H592" s="7">
        <f>((LOGNORM.INV(RAND(), LN(Hypothèses!$B$51), Hypothèses!$C$51)) - (MAX(MIN((LOGNORM.INV(RAND(), LN(Hypothèses!$B$51), Hypothèses!$C$51)-Hypothèses!$E$51), Hypothèses!$D$51), 0)))*IF(B592&gt;=1,1,0)+((LOGNORM.INV(RAND(), LN(Hypothèses!$B$51), Hypothèses!$C$51)) - (MAX(MIN((LOGNORM.INV(RAND(), LN(Hypothèses!$B$51), Hypothèses!$C$51)-Hypothèses!$E$51), Hypothèses!$D$51), 0)))*IF(B592&gt;=2,1,0)+((LOGNORM.INV(RAND(), LN(Hypothèses!$B$51), Hypothèses!$C$51)) - (MAX(MIN((LOGNORM.INV(RAND(), LN(Hypothèses!$B$51), Hypothèses!$C$51)-Hypothèses!$E$51), Hypothèses!$D$51), 0)))*IF(B592&gt;=3,1,0)+((LOGNORM.INV(RAND(), LN(Hypothèses!$B$51), Hypothèses!$C$51)) - (MAX(MIN((LOGNORM.INV(RAND(), LN(Hypothèses!$B$51), Hypothèses!$C$51)-Hypothèses!$E$51), Hypothèses!$D$51), 0)))*IF(B592&gt;=4,1,0)</f>
        <v>0</v>
      </c>
      <c r="I592" s="7">
        <f>((LOGNORM.INV(RAND(), LN(Hypothèses!$B$52), Hypothèses!$C$52)) - (MAX(MIN((LOGNORM.INV(RAND(), LN(Hypothèses!$B$52), Hypothèses!$C$52)-Hypothèses!$E$52), Hypothèses!$D$52), 0)))*IF(C592&gt;=1,1,0)+((LOGNORM.INV(RAND(), LN(Hypothèses!$B$52), Hypothèses!$C$52)) - (MAX(MIN((LOGNORM.INV(RAND(), LN(Hypothèses!$B$52), Hypothèses!$C$52)-Hypothèses!$E$52), Hypothèses!$D$52), 0)))*IF(C592&gt;=2,1,0)+((LOGNORM.INV(RAND(), LN(Hypothèses!$B$52), Hypothèses!$C$52)) - (MAX(MIN((LOGNORM.INV(RAND(), LN(Hypothèses!$B$52), Hypothèses!$C$52)-Hypothèses!$E$52), Hypothèses!$D$52), 0)))*IF(C592&gt;=3,1,0)+((LOGNORM.INV(RAND(), LN(Hypothèses!$B$52), Hypothèses!$C$52)) - (MAX(MIN((LOGNORM.INV(RAND(), LN(Hypothèses!$B$52), Hypothèses!$C$52)-Hypothèses!$E$52), Hypothèses!$D$52), 0)))*IF(C592&gt;=4,1,0)</f>
        <v>0</v>
      </c>
      <c r="J592" s="7">
        <f>((LOGNORM.INV(RAND(), LN(Hypothèses!$B$53), Hypothèses!$C$53)) - (MAX(MIN((LOGNORM.INV(RAND(), LN(Hypothèses!$B$53), Hypothèses!$C$53)-Hypothèses!$E$53), Hypothèses!$D$53), 0)))*IF(D592&gt;=1,1,0)+((LOGNORM.INV(RAND(), LN(Hypothèses!$B$53), Hypothèses!$C$53)) - (MAX(MIN((LOGNORM.INV(RAND(), LN(Hypothèses!$B$53), Hypothèses!$C$53)-Hypothèses!$E$53), Hypothèses!$D$53), 0)))*IF(D592&gt;=2,1,0)+((LOGNORM.INV(RAND(), LN(Hypothèses!$B$53), Hypothèses!$C$53)) - (MAX(MIN((LOGNORM.INV(RAND(), LN(Hypothèses!$B$53), Hypothèses!$C$53)-Hypothèses!$E$53), Hypothèses!$D$53), 0)))*IF(D592&gt;=3,1,0)+((LOGNORM.INV(RAND(), LN(Hypothèses!$B$53), Hypothèses!$C$53)) - (MAX(MIN((LOGNORM.INV(RAND(), LN(Hypothèses!$B$53), Hypothèses!$C$53)-Hypothèses!$E$53), Hypothèses!$D$53), 0)))*IF(D592&gt;=4,1,0)</f>
        <v>0</v>
      </c>
      <c r="K592" s="7">
        <f>E592+F592+G592</f>
        <v>0</v>
      </c>
      <c r="L592" s="7">
        <f>H592+I592+J592</f>
        <v>0</v>
      </c>
      <c r="M592" s="7">
        <f>Simulateur!$G$20 + L592</f>
        <v>0</v>
      </c>
    </row>
    <row r="593" spans="1:13">
      <c r="A593" s="11">
        <v>592</v>
      </c>
      <c r="B593" s="11">
        <f>BINOM.INV(1000, (Hypothèses!$B$43*Hypothèses!$B$46)/1000, RAND())</f>
        <v>0</v>
      </c>
      <c r="C593" s="11">
        <f>BINOM.INV(1000, (Hypothèses!$B$43*Hypothèses!$B$47)/1000, RAND())</f>
        <v>0</v>
      </c>
      <c r="D593" s="11">
        <f>BINOM.INV(1000, (Hypothèses!$B$43*Hypothèses!$B$48)/1000, RAND())</f>
        <v>0</v>
      </c>
      <c r="E593" s="7">
        <f>(MAX(MIN((LOGNORM.INV(RAND(), LN(Hypothèses!$B$51), Hypothèses!$C$51)-Hypothèses!$E$51), Hypothèses!$D$51), 0))*IF(B593&gt;=1,1,0)+(MAX(MIN((LOGNORM.INV(RAND(), LN(Hypothèses!$B$51), Hypothèses!$C$51)-Hypothèses!$E$51), Hypothèses!$D$51), 0))*IF(B593&gt;=2,1,0)+(MAX(MIN((LOGNORM.INV(RAND(), LN(Hypothèses!$B$51), Hypothèses!$C$51)-Hypothèses!$E$51), Hypothèses!$D$51), 0))*IF(B593&gt;=3,1,0)+(MAX(MIN((LOGNORM.INV(RAND(), LN(Hypothèses!$B$51), Hypothèses!$C$51)-Hypothèses!$E$51), Hypothèses!$D$51), 0))*IF(B593&gt;=4,1,0)</f>
        <v>0</v>
      </c>
      <c r="F593" s="7">
        <f>(MAX(MIN((LOGNORM.INV(RAND(), LN(Hypothèses!$B$52), Hypothèses!$C$52)-Hypothèses!$E$52), Hypothèses!$D$52), 0))*IF(C593&gt;=1,1,0)+(MAX(MIN((LOGNORM.INV(RAND(), LN(Hypothèses!$B$52), Hypothèses!$C$52)-Hypothèses!$E$52), Hypothèses!$D$52), 0))*IF(C593&gt;=2,1,0)+(MAX(MIN((LOGNORM.INV(RAND(), LN(Hypothèses!$B$52), Hypothèses!$C$52)-Hypothèses!$E$52), Hypothèses!$D$52), 0))*IF(C593&gt;=3,1,0)+(MAX(MIN((LOGNORM.INV(RAND(), LN(Hypothèses!$B$52), Hypothèses!$C$52)-Hypothèses!$E$52), Hypothèses!$D$52), 0))*IF(C593&gt;=4,1,0)</f>
        <v>0</v>
      </c>
      <c r="G593" s="7">
        <f>(MAX(MIN((LOGNORM.INV(RAND(), LN(Hypothèses!$B$53), Hypothèses!$C$53)-Hypothèses!$E$53), Hypothèses!$D$53), 0))*IF(D593&gt;=1,1,0)+(MAX(MIN((LOGNORM.INV(RAND(), LN(Hypothèses!$B$53), Hypothèses!$C$53)-Hypothèses!$E$53), Hypothèses!$D$53), 0))*IF(D593&gt;=2,1,0)+(MAX(MIN((LOGNORM.INV(RAND(), LN(Hypothèses!$B$53), Hypothèses!$C$53)-Hypothèses!$E$53), Hypothèses!$D$53), 0))*IF(D593&gt;=3,1,0)+(MAX(MIN((LOGNORM.INV(RAND(), LN(Hypothèses!$B$53), Hypothèses!$C$53)-Hypothèses!$E$53), Hypothèses!$D$53), 0))*IF(D593&gt;=4,1,0)</f>
        <v>0</v>
      </c>
      <c r="H593" s="7">
        <f>((LOGNORM.INV(RAND(), LN(Hypothèses!$B$51), Hypothèses!$C$51)) - (MAX(MIN((LOGNORM.INV(RAND(), LN(Hypothèses!$B$51), Hypothèses!$C$51)-Hypothèses!$E$51), Hypothèses!$D$51), 0)))*IF(B593&gt;=1,1,0)+((LOGNORM.INV(RAND(), LN(Hypothèses!$B$51), Hypothèses!$C$51)) - (MAX(MIN((LOGNORM.INV(RAND(), LN(Hypothèses!$B$51), Hypothèses!$C$51)-Hypothèses!$E$51), Hypothèses!$D$51), 0)))*IF(B593&gt;=2,1,0)+((LOGNORM.INV(RAND(), LN(Hypothèses!$B$51), Hypothèses!$C$51)) - (MAX(MIN((LOGNORM.INV(RAND(), LN(Hypothèses!$B$51), Hypothèses!$C$51)-Hypothèses!$E$51), Hypothèses!$D$51), 0)))*IF(B593&gt;=3,1,0)+((LOGNORM.INV(RAND(), LN(Hypothèses!$B$51), Hypothèses!$C$51)) - (MAX(MIN((LOGNORM.INV(RAND(), LN(Hypothèses!$B$51), Hypothèses!$C$51)-Hypothèses!$E$51), Hypothèses!$D$51), 0)))*IF(B593&gt;=4,1,0)</f>
        <v>0</v>
      </c>
      <c r="I593" s="7">
        <f>((LOGNORM.INV(RAND(), LN(Hypothèses!$B$52), Hypothèses!$C$52)) - (MAX(MIN((LOGNORM.INV(RAND(), LN(Hypothèses!$B$52), Hypothèses!$C$52)-Hypothèses!$E$52), Hypothèses!$D$52), 0)))*IF(C593&gt;=1,1,0)+((LOGNORM.INV(RAND(), LN(Hypothèses!$B$52), Hypothèses!$C$52)) - (MAX(MIN((LOGNORM.INV(RAND(), LN(Hypothèses!$B$52), Hypothèses!$C$52)-Hypothèses!$E$52), Hypothèses!$D$52), 0)))*IF(C593&gt;=2,1,0)+((LOGNORM.INV(RAND(), LN(Hypothèses!$B$52), Hypothèses!$C$52)) - (MAX(MIN((LOGNORM.INV(RAND(), LN(Hypothèses!$B$52), Hypothèses!$C$52)-Hypothèses!$E$52), Hypothèses!$D$52), 0)))*IF(C593&gt;=3,1,0)+((LOGNORM.INV(RAND(), LN(Hypothèses!$B$52), Hypothèses!$C$52)) - (MAX(MIN((LOGNORM.INV(RAND(), LN(Hypothèses!$B$52), Hypothèses!$C$52)-Hypothèses!$E$52), Hypothèses!$D$52), 0)))*IF(C593&gt;=4,1,0)</f>
        <v>0</v>
      </c>
      <c r="J593" s="7">
        <f>((LOGNORM.INV(RAND(), LN(Hypothèses!$B$53), Hypothèses!$C$53)) - (MAX(MIN((LOGNORM.INV(RAND(), LN(Hypothèses!$B$53), Hypothèses!$C$53)-Hypothèses!$E$53), Hypothèses!$D$53), 0)))*IF(D593&gt;=1,1,0)+((LOGNORM.INV(RAND(), LN(Hypothèses!$B$53), Hypothèses!$C$53)) - (MAX(MIN((LOGNORM.INV(RAND(), LN(Hypothèses!$B$53), Hypothèses!$C$53)-Hypothèses!$E$53), Hypothèses!$D$53), 0)))*IF(D593&gt;=2,1,0)+((LOGNORM.INV(RAND(), LN(Hypothèses!$B$53), Hypothèses!$C$53)) - (MAX(MIN((LOGNORM.INV(RAND(), LN(Hypothèses!$B$53), Hypothèses!$C$53)-Hypothèses!$E$53), Hypothèses!$D$53), 0)))*IF(D593&gt;=3,1,0)+((LOGNORM.INV(RAND(), LN(Hypothèses!$B$53), Hypothèses!$C$53)) - (MAX(MIN((LOGNORM.INV(RAND(), LN(Hypothèses!$B$53), Hypothèses!$C$53)-Hypothèses!$E$53), Hypothèses!$D$53), 0)))*IF(D593&gt;=4,1,0)</f>
        <v>0</v>
      </c>
      <c r="K593" s="7">
        <f>E593+F593+G593</f>
        <v>0</v>
      </c>
      <c r="L593" s="7">
        <f>H593+I593+J593</f>
        <v>0</v>
      </c>
      <c r="M593" s="7">
        <f>Simulateur!$G$20 + L593</f>
        <v>0</v>
      </c>
    </row>
    <row r="594" spans="1:13">
      <c r="A594" s="11">
        <v>593</v>
      </c>
      <c r="B594" s="11">
        <f>BINOM.INV(1000, (Hypothèses!$B$43*Hypothèses!$B$46)/1000, RAND())</f>
        <v>0</v>
      </c>
      <c r="C594" s="11">
        <f>BINOM.INV(1000, (Hypothèses!$B$43*Hypothèses!$B$47)/1000, RAND())</f>
        <v>0</v>
      </c>
      <c r="D594" s="11">
        <f>BINOM.INV(1000, (Hypothèses!$B$43*Hypothèses!$B$48)/1000, RAND())</f>
        <v>0</v>
      </c>
      <c r="E594" s="7">
        <f>(MAX(MIN((LOGNORM.INV(RAND(), LN(Hypothèses!$B$51), Hypothèses!$C$51)-Hypothèses!$E$51), Hypothèses!$D$51), 0))*IF(B594&gt;=1,1,0)+(MAX(MIN((LOGNORM.INV(RAND(), LN(Hypothèses!$B$51), Hypothèses!$C$51)-Hypothèses!$E$51), Hypothèses!$D$51), 0))*IF(B594&gt;=2,1,0)+(MAX(MIN((LOGNORM.INV(RAND(), LN(Hypothèses!$B$51), Hypothèses!$C$51)-Hypothèses!$E$51), Hypothèses!$D$51), 0))*IF(B594&gt;=3,1,0)+(MAX(MIN((LOGNORM.INV(RAND(), LN(Hypothèses!$B$51), Hypothèses!$C$51)-Hypothèses!$E$51), Hypothèses!$D$51), 0))*IF(B594&gt;=4,1,0)</f>
        <v>0</v>
      </c>
      <c r="F594" s="7">
        <f>(MAX(MIN((LOGNORM.INV(RAND(), LN(Hypothèses!$B$52), Hypothèses!$C$52)-Hypothèses!$E$52), Hypothèses!$D$52), 0))*IF(C594&gt;=1,1,0)+(MAX(MIN((LOGNORM.INV(RAND(), LN(Hypothèses!$B$52), Hypothèses!$C$52)-Hypothèses!$E$52), Hypothèses!$D$52), 0))*IF(C594&gt;=2,1,0)+(MAX(MIN((LOGNORM.INV(RAND(), LN(Hypothèses!$B$52), Hypothèses!$C$52)-Hypothèses!$E$52), Hypothèses!$D$52), 0))*IF(C594&gt;=3,1,0)+(MAX(MIN((LOGNORM.INV(RAND(), LN(Hypothèses!$B$52), Hypothèses!$C$52)-Hypothèses!$E$52), Hypothèses!$D$52), 0))*IF(C594&gt;=4,1,0)</f>
        <v>0</v>
      </c>
      <c r="G594" s="7">
        <f>(MAX(MIN((LOGNORM.INV(RAND(), LN(Hypothèses!$B$53), Hypothèses!$C$53)-Hypothèses!$E$53), Hypothèses!$D$53), 0))*IF(D594&gt;=1,1,0)+(MAX(MIN((LOGNORM.INV(RAND(), LN(Hypothèses!$B$53), Hypothèses!$C$53)-Hypothèses!$E$53), Hypothèses!$D$53), 0))*IF(D594&gt;=2,1,0)+(MAX(MIN((LOGNORM.INV(RAND(), LN(Hypothèses!$B$53), Hypothèses!$C$53)-Hypothèses!$E$53), Hypothèses!$D$53), 0))*IF(D594&gt;=3,1,0)+(MAX(MIN((LOGNORM.INV(RAND(), LN(Hypothèses!$B$53), Hypothèses!$C$53)-Hypothèses!$E$53), Hypothèses!$D$53), 0))*IF(D594&gt;=4,1,0)</f>
        <v>0</v>
      </c>
      <c r="H594" s="7">
        <f>((LOGNORM.INV(RAND(), LN(Hypothèses!$B$51), Hypothèses!$C$51)) - (MAX(MIN((LOGNORM.INV(RAND(), LN(Hypothèses!$B$51), Hypothèses!$C$51)-Hypothèses!$E$51), Hypothèses!$D$51), 0)))*IF(B594&gt;=1,1,0)+((LOGNORM.INV(RAND(), LN(Hypothèses!$B$51), Hypothèses!$C$51)) - (MAX(MIN((LOGNORM.INV(RAND(), LN(Hypothèses!$B$51), Hypothèses!$C$51)-Hypothèses!$E$51), Hypothèses!$D$51), 0)))*IF(B594&gt;=2,1,0)+((LOGNORM.INV(RAND(), LN(Hypothèses!$B$51), Hypothèses!$C$51)) - (MAX(MIN((LOGNORM.INV(RAND(), LN(Hypothèses!$B$51), Hypothèses!$C$51)-Hypothèses!$E$51), Hypothèses!$D$51), 0)))*IF(B594&gt;=3,1,0)+((LOGNORM.INV(RAND(), LN(Hypothèses!$B$51), Hypothèses!$C$51)) - (MAX(MIN((LOGNORM.INV(RAND(), LN(Hypothèses!$B$51), Hypothèses!$C$51)-Hypothèses!$E$51), Hypothèses!$D$51), 0)))*IF(B594&gt;=4,1,0)</f>
        <v>0</v>
      </c>
      <c r="I594" s="7">
        <f>((LOGNORM.INV(RAND(), LN(Hypothèses!$B$52), Hypothèses!$C$52)) - (MAX(MIN((LOGNORM.INV(RAND(), LN(Hypothèses!$B$52), Hypothèses!$C$52)-Hypothèses!$E$52), Hypothèses!$D$52), 0)))*IF(C594&gt;=1,1,0)+((LOGNORM.INV(RAND(), LN(Hypothèses!$B$52), Hypothèses!$C$52)) - (MAX(MIN((LOGNORM.INV(RAND(), LN(Hypothèses!$B$52), Hypothèses!$C$52)-Hypothèses!$E$52), Hypothèses!$D$52), 0)))*IF(C594&gt;=2,1,0)+((LOGNORM.INV(RAND(), LN(Hypothèses!$B$52), Hypothèses!$C$52)) - (MAX(MIN((LOGNORM.INV(RAND(), LN(Hypothèses!$B$52), Hypothèses!$C$52)-Hypothèses!$E$52), Hypothèses!$D$52), 0)))*IF(C594&gt;=3,1,0)+((LOGNORM.INV(RAND(), LN(Hypothèses!$B$52), Hypothèses!$C$52)) - (MAX(MIN((LOGNORM.INV(RAND(), LN(Hypothèses!$B$52), Hypothèses!$C$52)-Hypothèses!$E$52), Hypothèses!$D$52), 0)))*IF(C594&gt;=4,1,0)</f>
        <v>0</v>
      </c>
      <c r="J594" s="7">
        <f>((LOGNORM.INV(RAND(), LN(Hypothèses!$B$53), Hypothèses!$C$53)) - (MAX(MIN((LOGNORM.INV(RAND(), LN(Hypothèses!$B$53), Hypothèses!$C$53)-Hypothèses!$E$53), Hypothèses!$D$53), 0)))*IF(D594&gt;=1,1,0)+((LOGNORM.INV(RAND(), LN(Hypothèses!$B$53), Hypothèses!$C$53)) - (MAX(MIN((LOGNORM.INV(RAND(), LN(Hypothèses!$B$53), Hypothèses!$C$53)-Hypothèses!$E$53), Hypothèses!$D$53), 0)))*IF(D594&gt;=2,1,0)+((LOGNORM.INV(RAND(), LN(Hypothèses!$B$53), Hypothèses!$C$53)) - (MAX(MIN((LOGNORM.INV(RAND(), LN(Hypothèses!$B$53), Hypothèses!$C$53)-Hypothèses!$E$53), Hypothèses!$D$53), 0)))*IF(D594&gt;=3,1,0)+((LOGNORM.INV(RAND(), LN(Hypothèses!$B$53), Hypothèses!$C$53)) - (MAX(MIN((LOGNORM.INV(RAND(), LN(Hypothèses!$B$53), Hypothèses!$C$53)-Hypothèses!$E$53), Hypothèses!$D$53), 0)))*IF(D594&gt;=4,1,0)</f>
        <v>0</v>
      </c>
      <c r="K594" s="7">
        <f>E594+F594+G594</f>
        <v>0</v>
      </c>
      <c r="L594" s="7">
        <f>H594+I594+J594</f>
        <v>0</v>
      </c>
      <c r="M594" s="7">
        <f>Simulateur!$G$20 + L594</f>
        <v>0</v>
      </c>
    </row>
    <row r="595" spans="1:13">
      <c r="A595" s="11">
        <v>594</v>
      </c>
      <c r="B595" s="11">
        <f>BINOM.INV(1000, (Hypothèses!$B$43*Hypothèses!$B$46)/1000, RAND())</f>
        <v>0</v>
      </c>
      <c r="C595" s="11">
        <f>BINOM.INV(1000, (Hypothèses!$B$43*Hypothèses!$B$47)/1000, RAND())</f>
        <v>0</v>
      </c>
      <c r="D595" s="11">
        <f>BINOM.INV(1000, (Hypothèses!$B$43*Hypothèses!$B$48)/1000, RAND())</f>
        <v>0</v>
      </c>
      <c r="E595" s="7">
        <f>(MAX(MIN((LOGNORM.INV(RAND(), LN(Hypothèses!$B$51), Hypothèses!$C$51)-Hypothèses!$E$51), Hypothèses!$D$51), 0))*IF(B595&gt;=1,1,0)+(MAX(MIN((LOGNORM.INV(RAND(), LN(Hypothèses!$B$51), Hypothèses!$C$51)-Hypothèses!$E$51), Hypothèses!$D$51), 0))*IF(B595&gt;=2,1,0)+(MAX(MIN((LOGNORM.INV(RAND(), LN(Hypothèses!$B$51), Hypothèses!$C$51)-Hypothèses!$E$51), Hypothèses!$D$51), 0))*IF(B595&gt;=3,1,0)+(MAX(MIN((LOGNORM.INV(RAND(), LN(Hypothèses!$B$51), Hypothèses!$C$51)-Hypothèses!$E$51), Hypothèses!$D$51), 0))*IF(B595&gt;=4,1,0)</f>
        <v>0</v>
      </c>
      <c r="F595" s="7">
        <f>(MAX(MIN((LOGNORM.INV(RAND(), LN(Hypothèses!$B$52), Hypothèses!$C$52)-Hypothèses!$E$52), Hypothèses!$D$52), 0))*IF(C595&gt;=1,1,0)+(MAX(MIN((LOGNORM.INV(RAND(), LN(Hypothèses!$B$52), Hypothèses!$C$52)-Hypothèses!$E$52), Hypothèses!$D$52), 0))*IF(C595&gt;=2,1,0)+(MAX(MIN((LOGNORM.INV(RAND(), LN(Hypothèses!$B$52), Hypothèses!$C$52)-Hypothèses!$E$52), Hypothèses!$D$52), 0))*IF(C595&gt;=3,1,0)+(MAX(MIN((LOGNORM.INV(RAND(), LN(Hypothèses!$B$52), Hypothèses!$C$52)-Hypothèses!$E$52), Hypothèses!$D$52), 0))*IF(C595&gt;=4,1,0)</f>
        <v>0</v>
      </c>
      <c r="G595" s="7">
        <f>(MAX(MIN((LOGNORM.INV(RAND(), LN(Hypothèses!$B$53), Hypothèses!$C$53)-Hypothèses!$E$53), Hypothèses!$D$53), 0))*IF(D595&gt;=1,1,0)+(MAX(MIN((LOGNORM.INV(RAND(), LN(Hypothèses!$B$53), Hypothèses!$C$53)-Hypothèses!$E$53), Hypothèses!$D$53), 0))*IF(D595&gt;=2,1,0)+(MAX(MIN((LOGNORM.INV(RAND(), LN(Hypothèses!$B$53), Hypothèses!$C$53)-Hypothèses!$E$53), Hypothèses!$D$53), 0))*IF(D595&gt;=3,1,0)+(MAX(MIN((LOGNORM.INV(RAND(), LN(Hypothèses!$B$53), Hypothèses!$C$53)-Hypothèses!$E$53), Hypothèses!$D$53), 0))*IF(D595&gt;=4,1,0)</f>
        <v>0</v>
      </c>
      <c r="H595" s="7">
        <f>((LOGNORM.INV(RAND(), LN(Hypothèses!$B$51), Hypothèses!$C$51)) - (MAX(MIN((LOGNORM.INV(RAND(), LN(Hypothèses!$B$51), Hypothèses!$C$51)-Hypothèses!$E$51), Hypothèses!$D$51), 0)))*IF(B595&gt;=1,1,0)+((LOGNORM.INV(RAND(), LN(Hypothèses!$B$51), Hypothèses!$C$51)) - (MAX(MIN((LOGNORM.INV(RAND(), LN(Hypothèses!$B$51), Hypothèses!$C$51)-Hypothèses!$E$51), Hypothèses!$D$51), 0)))*IF(B595&gt;=2,1,0)+((LOGNORM.INV(RAND(), LN(Hypothèses!$B$51), Hypothèses!$C$51)) - (MAX(MIN((LOGNORM.INV(RAND(), LN(Hypothèses!$B$51), Hypothèses!$C$51)-Hypothèses!$E$51), Hypothèses!$D$51), 0)))*IF(B595&gt;=3,1,0)+((LOGNORM.INV(RAND(), LN(Hypothèses!$B$51), Hypothèses!$C$51)) - (MAX(MIN((LOGNORM.INV(RAND(), LN(Hypothèses!$B$51), Hypothèses!$C$51)-Hypothèses!$E$51), Hypothèses!$D$51), 0)))*IF(B595&gt;=4,1,0)</f>
        <v>0</v>
      </c>
      <c r="I595" s="7">
        <f>((LOGNORM.INV(RAND(), LN(Hypothèses!$B$52), Hypothèses!$C$52)) - (MAX(MIN((LOGNORM.INV(RAND(), LN(Hypothèses!$B$52), Hypothèses!$C$52)-Hypothèses!$E$52), Hypothèses!$D$52), 0)))*IF(C595&gt;=1,1,0)+((LOGNORM.INV(RAND(), LN(Hypothèses!$B$52), Hypothèses!$C$52)) - (MAX(MIN((LOGNORM.INV(RAND(), LN(Hypothèses!$B$52), Hypothèses!$C$52)-Hypothèses!$E$52), Hypothèses!$D$52), 0)))*IF(C595&gt;=2,1,0)+((LOGNORM.INV(RAND(), LN(Hypothèses!$B$52), Hypothèses!$C$52)) - (MAX(MIN((LOGNORM.INV(RAND(), LN(Hypothèses!$B$52), Hypothèses!$C$52)-Hypothèses!$E$52), Hypothèses!$D$52), 0)))*IF(C595&gt;=3,1,0)+((LOGNORM.INV(RAND(), LN(Hypothèses!$B$52), Hypothèses!$C$52)) - (MAX(MIN((LOGNORM.INV(RAND(), LN(Hypothèses!$B$52), Hypothèses!$C$52)-Hypothèses!$E$52), Hypothèses!$D$52), 0)))*IF(C595&gt;=4,1,0)</f>
        <v>0</v>
      </c>
      <c r="J595" s="7">
        <f>((LOGNORM.INV(RAND(), LN(Hypothèses!$B$53), Hypothèses!$C$53)) - (MAX(MIN((LOGNORM.INV(RAND(), LN(Hypothèses!$B$53), Hypothèses!$C$53)-Hypothèses!$E$53), Hypothèses!$D$53), 0)))*IF(D595&gt;=1,1,0)+((LOGNORM.INV(RAND(), LN(Hypothèses!$B$53), Hypothèses!$C$53)) - (MAX(MIN((LOGNORM.INV(RAND(), LN(Hypothèses!$B$53), Hypothèses!$C$53)-Hypothèses!$E$53), Hypothèses!$D$53), 0)))*IF(D595&gt;=2,1,0)+((LOGNORM.INV(RAND(), LN(Hypothèses!$B$53), Hypothèses!$C$53)) - (MAX(MIN((LOGNORM.INV(RAND(), LN(Hypothèses!$B$53), Hypothèses!$C$53)-Hypothèses!$E$53), Hypothèses!$D$53), 0)))*IF(D595&gt;=3,1,0)+((LOGNORM.INV(RAND(), LN(Hypothèses!$B$53), Hypothèses!$C$53)) - (MAX(MIN((LOGNORM.INV(RAND(), LN(Hypothèses!$B$53), Hypothèses!$C$53)-Hypothèses!$E$53), Hypothèses!$D$53), 0)))*IF(D595&gt;=4,1,0)</f>
        <v>0</v>
      </c>
      <c r="K595" s="7">
        <f>E595+F595+G595</f>
        <v>0</v>
      </c>
      <c r="L595" s="7">
        <f>H595+I595+J595</f>
        <v>0</v>
      </c>
      <c r="M595" s="7">
        <f>Simulateur!$G$20 + L595</f>
        <v>0</v>
      </c>
    </row>
    <row r="596" spans="1:13">
      <c r="A596" s="11">
        <v>595</v>
      </c>
      <c r="B596" s="11">
        <f>BINOM.INV(1000, (Hypothèses!$B$43*Hypothèses!$B$46)/1000, RAND())</f>
        <v>0</v>
      </c>
      <c r="C596" s="11">
        <f>BINOM.INV(1000, (Hypothèses!$B$43*Hypothèses!$B$47)/1000, RAND())</f>
        <v>0</v>
      </c>
      <c r="D596" s="11">
        <f>BINOM.INV(1000, (Hypothèses!$B$43*Hypothèses!$B$48)/1000, RAND())</f>
        <v>0</v>
      </c>
      <c r="E596" s="7">
        <f>(MAX(MIN((LOGNORM.INV(RAND(), LN(Hypothèses!$B$51), Hypothèses!$C$51)-Hypothèses!$E$51), Hypothèses!$D$51), 0))*IF(B596&gt;=1,1,0)+(MAX(MIN((LOGNORM.INV(RAND(), LN(Hypothèses!$B$51), Hypothèses!$C$51)-Hypothèses!$E$51), Hypothèses!$D$51), 0))*IF(B596&gt;=2,1,0)+(MAX(MIN((LOGNORM.INV(RAND(), LN(Hypothèses!$B$51), Hypothèses!$C$51)-Hypothèses!$E$51), Hypothèses!$D$51), 0))*IF(B596&gt;=3,1,0)+(MAX(MIN((LOGNORM.INV(RAND(), LN(Hypothèses!$B$51), Hypothèses!$C$51)-Hypothèses!$E$51), Hypothèses!$D$51), 0))*IF(B596&gt;=4,1,0)</f>
        <v>0</v>
      </c>
      <c r="F596" s="7">
        <f>(MAX(MIN((LOGNORM.INV(RAND(), LN(Hypothèses!$B$52), Hypothèses!$C$52)-Hypothèses!$E$52), Hypothèses!$D$52), 0))*IF(C596&gt;=1,1,0)+(MAX(MIN((LOGNORM.INV(RAND(), LN(Hypothèses!$B$52), Hypothèses!$C$52)-Hypothèses!$E$52), Hypothèses!$D$52), 0))*IF(C596&gt;=2,1,0)+(MAX(MIN((LOGNORM.INV(RAND(), LN(Hypothèses!$B$52), Hypothèses!$C$52)-Hypothèses!$E$52), Hypothèses!$D$52), 0))*IF(C596&gt;=3,1,0)+(MAX(MIN((LOGNORM.INV(RAND(), LN(Hypothèses!$B$52), Hypothèses!$C$52)-Hypothèses!$E$52), Hypothèses!$D$52), 0))*IF(C596&gt;=4,1,0)</f>
        <v>0</v>
      </c>
      <c r="G596" s="7">
        <f>(MAX(MIN((LOGNORM.INV(RAND(), LN(Hypothèses!$B$53), Hypothèses!$C$53)-Hypothèses!$E$53), Hypothèses!$D$53), 0))*IF(D596&gt;=1,1,0)+(MAX(MIN((LOGNORM.INV(RAND(), LN(Hypothèses!$B$53), Hypothèses!$C$53)-Hypothèses!$E$53), Hypothèses!$D$53), 0))*IF(D596&gt;=2,1,0)+(MAX(MIN((LOGNORM.INV(RAND(), LN(Hypothèses!$B$53), Hypothèses!$C$53)-Hypothèses!$E$53), Hypothèses!$D$53), 0))*IF(D596&gt;=3,1,0)+(MAX(MIN((LOGNORM.INV(RAND(), LN(Hypothèses!$B$53), Hypothèses!$C$53)-Hypothèses!$E$53), Hypothèses!$D$53), 0))*IF(D596&gt;=4,1,0)</f>
        <v>0</v>
      </c>
      <c r="H596" s="7">
        <f>((LOGNORM.INV(RAND(), LN(Hypothèses!$B$51), Hypothèses!$C$51)) - (MAX(MIN((LOGNORM.INV(RAND(), LN(Hypothèses!$B$51), Hypothèses!$C$51)-Hypothèses!$E$51), Hypothèses!$D$51), 0)))*IF(B596&gt;=1,1,0)+((LOGNORM.INV(RAND(), LN(Hypothèses!$B$51), Hypothèses!$C$51)) - (MAX(MIN((LOGNORM.INV(RAND(), LN(Hypothèses!$B$51), Hypothèses!$C$51)-Hypothèses!$E$51), Hypothèses!$D$51), 0)))*IF(B596&gt;=2,1,0)+((LOGNORM.INV(RAND(), LN(Hypothèses!$B$51), Hypothèses!$C$51)) - (MAX(MIN((LOGNORM.INV(RAND(), LN(Hypothèses!$B$51), Hypothèses!$C$51)-Hypothèses!$E$51), Hypothèses!$D$51), 0)))*IF(B596&gt;=3,1,0)+((LOGNORM.INV(RAND(), LN(Hypothèses!$B$51), Hypothèses!$C$51)) - (MAX(MIN((LOGNORM.INV(RAND(), LN(Hypothèses!$B$51), Hypothèses!$C$51)-Hypothèses!$E$51), Hypothèses!$D$51), 0)))*IF(B596&gt;=4,1,0)</f>
        <v>0</v>
      </c>
      <c r="I596" s="7">
        <f>((LOGNORM.INV(RAND(), LN(Hypothèses!$B$52), Hypothèses!$C$52)) - (MAX(MIN((LOGNORM.INV(RAND(), LN(Hypothèses!$B$52), Hypothèses!$C$52)-Hypothèses!$E$52), Hypothèses!$D$52), 0)))*IF(C596&gt;=1,1,0)+((LOGNORM.INV(RAND(), LN(Hypothèses!$B$52), Hypothèses!$C$52)) - (MAX(MIN((LOGNORM.INV(RAND(), LN(Hypothèses!$B$52), Hypothèses!$C$52)-Hypothèses!$E$52), Hypothèses!$D$52), 0)))*IF(C596&gt;=2,1,0)+((LOGNORM.INV(RAND(), LN(Hypothèses!$B$52), Hypothèses!$C$52)) - (MAX(MIN((LOGNORM.INV(RAND(), LN(Hypothèses!$B$52), Hypothèses!$C$52)-Hypothèses!$E$52), Hypothèses!$D$52), 0)))*IF(C596&gt;=3,1,0)+((LOGNORM.INV(RAND(), LN(Hypothèses!$B$52), Hypothèses!$C$52)) - (MAX(MIN((LOGNORM.INV(RAND(), LN(Hypothèses!$B$52), Hypothèses!$C$52)-Hypothèses!$E$52), Hypothèses!$D$52), 0)))*IF(C596&gt;=4,1,0)</f>
        <v>0</v>
      </c>
      <c r="J596" s="7">
        <f>((LOGNORM.INV(RAND(), LN(Hypothèses!$B$53), Hypothèses!$C$53)) - (MAX(MIN((LOGNORM.INV(RAND(), LN(Hypothèses!$B$53), Hypothèses!$C$53)-Hypothèses!$E$53), Hypothèses!$D$53), 0)))*IF(D596&gt;=1,1,0)+((LOGNORM.INV(RAND(), LN(Hypothèses!$B$53), Hypothèses!$C$53)) - (MAX(MIN((LOGNORM.INV(RAND(), LN(Hypothèses!$B$53), Hypothèses!$C$53)-Hypothèses!$E$53), Hypothèses!$D$53), 0)))*IF(D596&gt;=2,1,0)+((LOGNORM.INV(RAND(), LN(Hypothèses!$B$53), Hypothèses!$C$53)) - (MAX(MIN((LOGNORM.INV(RAND(), LN(Hypothèses!$B$53), Hypothèses!$C$53)-Hypothèses!$E$53), Hypothèses!$D$53), 0)))*IF(D596&gt;=3,1,0)+((LOGNORM.INV(RAND(), LN(Hypothèses!$B$53), Hypothèses!$C$53)) - (MAX(MIN((LOGNORM.INV(RAND(), LN(Hypothèses!$B$53), Hypothèses!$C$53)-Hypothèses!$E$53), Hypothèses!$D$53), 0)))*IF(D596&gt;=4,1,0)</f>
        <v>0</v>
      </c>
      <c r="K596" s="7">
        <f>E596+F596+G596</f>
        <v>0</v>
      </c>
      <c r="L596" s="7">
        <f>H596+I596+J596</f>
        <v>0</v>
      </c>
      <c r="M596" s="7">
        <f>Simulateur!$G$20 + L596</f>
        <v>0</v>
      </c>
    </row>
    <row r="597" spans="1:13">
      <c r="A597" s="11">
        <v>596</v>
      </c>
      <c r="B597" s="11">
        <f>BINOM.INV(1000, (Hypothèses!$B$43*Hypothèses!$B$46)/1000, RAND())</f>
        <v>0</v>
      </c>
      <c r="C597" s="11">
        <f>BINOM.INV(1000, (Hypothèses!$B$43*Hypothèses!$B$47)/1000, RAND())</f>
        <v>0</v>
      </c>
      <c r="D597" s="11">
        <f>BINOM.INV(1000, (Hypothèses!$B$43*Hypothèses!$B$48)/1000, RAND())</f>
        <v>0</v>
      </c>
      <c r="E597" s="7">
        <f>(MAX(MIN((LOGNORM.INV(RAND(), LN(Hypothèses!$B$51), Hypothèses!$C$51)-Hypothèses!$E$51), Hypothèses!$D$51), 0))*IF(B597&gt;=1,1,0)+(MAX(MIN((LOGNORM.INV(RAND(), LN(Hypothèses!$B$51), Hypothèses!$C$51)-Hypothèses!$E$51), Hypothèses!$D$51), 0))*IF(B597&gt;=2,1,0)+(MAX(MIN((LOGNORM.INV(RAND(), LN(Hypothèses!$B$51), Hypothèses!$C$51)-Hypothèses!$E$51), Hypothèses!$D$51), 0))*IF(B597&gt;=3,1,0)+(MAX(MIN((LOGNORM.INV(RAND(), LN(Hypothèses!$B$51), Hypothèses!$C$51)-Hypothèses!$E$51), Hypothèses!$D$51), 0))*IF(B597&gt;=4,1,0)</f>
        <v>0</v>
      </c>
      <c r="F597" s="7">
        <f>(MAX(MIN((LOGNORM.INV(RAND(), LN(Hypothèses!$B$52), Hypothèses!$C$52)-Hypothèses!$E$52), Hypothèses!$D$52), 0))*IF(C597&gt;=1,1,0)+(MAX(MIN((LOGNORM.INV(RAND(), LN(Hypothèses!$B$52), Hypothèses!$C$52)-Hypothèses!$E$52), Hypothèses!$D$52), 0))*IF(C597&gt;=2,1,0)+(MAX(MIN((LOGNORM.INV(RAND(), LN(Hypothèses!$B$52), Hypothèses!$C$52)-Hypothèses!$E$52), Hypothèses!$D$52), 0))*IF(C597&gt;=3,1,0)+(MAX(MIN((LOGNORM.INV(RAND(), LN(Hypothèses!$B$52), Hypothèses!$C$52)-Hypothèses!$E$52), Hypothèses!$D$52), 0))*IF(C597&gt;=4,1,0)</f>
        <v>0</v>
      </c>
      <c r="G597" s="7">
        <f>(MAX(MIN((LOGNORM.INV(RAND(), LN(Hypothèses!$B$53), Hypothèses!$C$53)-Hypothèses!$E$53), Hypothèses!$D$53), 0))*IF(D597&gt;=1,1,0)+(MAX(MIN((LOGNORM.INV(RAND(), LN(Hypothèses!$B$53), Hypothèses!$C$53)-Hypothèses!$E$53), Hypothèses!$D$53), 0))*IF(D597&gt;=2,1,0)+(MAX(MIN((LOGNORM.INV(RAND(), LN(Hypothèses!$B$53), Hypothèses!$C$53)-Hypothèses!$E$53), Hypothèses!$D$53), 0))*IF(D597&gt;=3,1,0)+(MAX(MIN((LOGNORM.INV(RAND(), LN(Hypothèses!$B$53), Hypothèses!$C$53)-Hypothèses!$E$53), Hypothèses!$D$53), 0))*IF(D597&gt;=4,1,0)</f>
        <v>0</v>
      </c>
      <c r="H597" s="7">
        <f>((LOGNORM.INV(RAND(), LN(Hypothèses!$B$51), Hypothèses!$C$51)) - (MAX(MIN((LOGNORM.INV(RAND(), LN(Hypothèses!$B$51), Hypothèses!$C$51)-Hypothèses!$E$51), Hypothèses!$D$51), 0)))*IF(B597&gt;=1,1,0)+((LOGNORM.INV(RAND(), LN(Hypothèses!$B$51), Hypothèses!$C$51)) - (MAX(MIN((LOGNORM.INV(RAND(), LN(Hypothèses!$B$51), Hypothèses!$C$51)-Hypothèses!$E$51), Hypothèses!$D$51), 0)))*IF(B597&gt;=2,1,0)+((LOGNORM.INV(RAND(), LN(Hypothèses!$B$51), Hypothèses!$C$51)) - (MAX(MIN((LOGNORM.INV(RAND(), LN(Hypothèses!$B$51), Hypothèses!$C$51)-Hypothèses!$E$51), Hypothèses!$D$51), 0)))*IF(B597&gt;=3,1,0)+((LOGNORM.INV(RAND(), LN(Hypothèses!$B$51), Hypothèses!$C$51)) - (MAX(MIN((LOGNORM.INV(RAND(), LN(Hypothèses!$B$51), Hypothèses!$C$51)-Hypothèses!$E$51), Hypothèses!$D$51), 0)))*IF(B597&gt;=4,1,0)</f>
        <v>0</v>
      </c>
      <c r="I597" s="7">
        <f>((LOGNORM.INV(RAND(), LN(Hypothèses!$B$52), Hypothèses!$C$52)) - (MAX(MIN((LOGNORM.INV(RAND(), LN(Hypothèses!$B$52), Hypothèses!$C$52)-Hypothèses!$E$52), Hypothèses!$D$52), 0)))*IF(C597&gt;=1,1,0)+((LOGNORM.INV(RAND(), LN(Hypothèses!$B$52), Hypothèses!$C$52)) - (MAX(MIN((LOGNORM.INV(RAND(), LN(Hypothèses!$B$52), Hypothèses!$C$52)-Hypothèses!$E$52), Hypothèses!$D$52), 0)))*IF(C597&gt;=2,1,0)+((LOGNORM.INV(RAND(), LN(Hypothèses!$B$52), Hypothèses!$C$52)) - (MAX(MIN((LOGNORM.INV(RAND(), LN(Hypothèses!$B$52), Hypothèses!$C$52)-Hypothèses!$E$52), Hypothèses!$D$52), 0)))*IF(C597&gt;=3,1,0)+((LOGNORM.INV(RAND(), LN(Hypothèses!$B$52), Hypothèses!$C$52)) - (MAX(MIN((LOGNORM.INV(RAND(), LN(Hypothèses!$B$52), Hypothèses!$C$52)-Hypothèses!$E$52), Hypothèses!$D$52), 0)))*IF(C597&gt;=4,1,0)</f>
        <v>0</v>
      </c>
      <c r="J597" s="7">
        <f>((LOGNORM.INV(RAND(), LN(Hypothèses!$B$53), Hypothèses!$C$53)) - (MAX(MIN((LOGNORM.INV(RAND(), LN(Hypothèses!$B$53), Hypothèses!$C$53)-Hypothèses!$E$53), Hypothèses!$D$53), 0)))*IF(D597&gt;=1,1,0)+((LOGNORM.INV(RAND(), LN(Hypothèses!$B$53), Hypothèses!$C$53)) - (MAX(MIN((LOGNORM.INV(RAND(), LN(Hypothèses!$B$53), Hypothèses!$C$53)-Hypothèses!$E$53), Hypothèses!$D$53), 0)))*IF(D597&gt;=2,1,0)+((LOGNORM.INV(RAND(), LN(Hypothèses!$B$53), Hypothèses!$C$53)) - (MAX(MIN((LOGNORM.INV(RAND(), LN(Hypothèses!$B$53), Hypothèses!$C$53)-Hypothèses!$E$53), Hypothèses!$D$53), 0)))*IF(D597&gt;=3,1,0)+((LOGNORM.INV(RAND(), LN(Hypothèses!$B$53), Hypothèses!$C$53)) - (MAX(MIN((LOGNORM.INV(RAND(), LN(Hypothèses!$B$53), Hypothèses!$C$53)-Hypothèses!$E$53), Hypothèses!$D$53), 0)))*IF(D597&gt;=4,1,0)</f>
        <v>0</v>
      </c>
      <c r="K597" s="7">
        <f>E597+F597+G597</f>
        <v>0</v>
      </c>
      <c r="L597" s="7">
        <f>H597+I597+J597</f>
        <v>0</v>
      </c>
      <c r="M597" s="7">
        <f>Simulateur!$G$20 + L597</f>
        <v>0</v>
      </c>
    </row>
    <row r="598" spans="1:13">
      <c r="A598" s="11">
        <v>597</v>
      </c>
      <c r="B598" s="11">
        <f>BINOM.INV(1000, (Hypothèses!$B$43*Hypothèses!$B$46)/1000, RAND())</f>
        <v>0</v>
      </c>
      <c r="C598" s="11">
        <f>BINOM.INV(1000, (Hypothèses!$B$43*Hypothèses!$B$47)/1000, RAND())</f>
        <v>0</v>
      </c>
      <c r="D598" s="11">
        <f>BINOM.INV(1000, (Hypothèses!$B$43*Hypothèses!$B$48)/1000, RAND())</f>
        <v>0</v>
      </c>
      <c r="E598" s="7">
        <f>(MAX(MIN((LOGNORM.INV(RAND(), LN(Hypothèses!$B$51), Hypothèses!$C$51)-Hypothèses!$E$51), Hypothèses!$D$51), 0))*IF(B598&gt;=1,1,0)+(MAX(MIN((LOGNORM.INV(RAND(), LN(Hypothèses!$B$51), Hypothèses!$C$51)-Hypothèses!$E$51), Hypothèses!$D$51), 0))*IF(B598&gt;=2,1,0)+(MAX(MIN((LOGNORM.INV(RAND(), LN(Hypothèses!$B$51), Hypothèses!$C$51)-Hypothèses!$E$51), Hypothèses!$D$51), 0))*IF(B598&gt;=3,1,0)+(MAX(MIN((LOGNORM.INV(RAND(), LN(Hypothèses!$B$51), Hypothèses!$C$51)-Hypothèses!$E$51), Hypothèses!$D$51), 0))*IF(B598&gt;=4,1,0)</f>
        <v>0</v>
      </c>
      <c r="F598" s="7">
        <f>(MAX(MIN((LOGNORM.INV(RAND(), LN(Hypothèses!$B$52), Hypothèses!$C$52)-Hypothèses!$E$52), Hypothèses!$D$52), 0))*IF(C598&gt;=1,1,0)+(MAX(MIN((LOGNORM.INV(RAND(), LN(Hypothèses!$B$52), Hypothèses!$C$52)-Hypothèses!$E$52), Hypothèses!$D$52), 0))*IF(C598&gt;=2,1,0)+(MAX(MIN((LOGNORM.INV(RAND(), LN(Hypothèses!$B$52), Hypothèses!$C$52)-Hypothèses!$E$52), Hypothèses!$D$52), 0))*IF(C598&gt;=3,1,0)+(MAX(MIN((LOGNORM.INV(RAND(), LN(Hypothèses!$B$52), Hypothèses!$C$52)-Hypothèses!$E$52), Hypothèses!$D$52), 0))*IF(C598&gt;=4,1,0)</f>
        <v>0</v>
      </c>
      <c r="G598" s="7">
        <f>(MAX(MIN((LOGNORM.INV(RAND(), LN(Hypothèses!$B$53), Hypothèses!$C$53)-Hypothèses!$E$53), Hypothèses!$D$53), 0))*IF(D598&gt;=1,1,0)+(MAX(MIN((LOGNORM.INV(RAND(), LN(Hypothèses!$B$53), Hypothèses!$C$53)-Hypothèses!$E$53), Hypothèses!$D$53), 0))*IF(D598&gt;=2,1,0)+(MAX(MIN((LOGNORM.INV(RAND(), LN(Hypothèses!$B$53), Hypothèses!$C$53)-Hypothèses!$E$53), Hypothèses!$D$53), 0))*IF(D598&gt;=3,1,0)+(MAX(MIN((LOGNORM.INV(RAND(), LN(Hypothèses!$B$53), Hypothèses!$C$53)-Hypothèses!$E$53), Hypothèses!$D$53), 0))*IF(D598&gt;=4,1,0)</f>
        <v>0</v>
      </c>
      <c r="H598" s="7">
        <f>((LOGNORM.INV(RAND(), LN(Hypothèses!$B$51), Hypothèses!$C$51)) - (MAX(MIN((LOGNORM.INV(RAND(), LN(Hypothèses!$B$51), Hypothèses!$C$51)-Hypothèses!$E$51), Hypothèses!$D$51), 0)))*IF(B598&gt;=1,1,0)+((LOGNORM.INV(RAND(), LN(Hypothèses!$B$51), Hypothèses!$C$51)) - (MAX(MIN((LOGNORM.INV(RAND(), LN(Hypothèses!$B$51), Hypothèses!$C$51)-Hypothèses!$E$51), Hypothèses!$D$51), 0)))*IF(B598&gt;=2,1,0)+((LOGNORM.INV(RAND(), LN(Hypothèses!$B$51), Hypothèses!$C$51)) - (MAX(MIN((LOGNORM.INV(RAND(), LN(Hypothèses!$B$51), Hypothèses!$C$51)-Hypothèses!$E$51), Hypothèses!$D$51), 0)))*IF(B598&gt;=3,1,0)+((LOGNORM.INV(RAND(), LN(Hypothèses!$B$51), Hypothèses!$C$51)) - (MAX(MIN((LOGNORM.INV(RAND(), LN(Hypothèses!$B$51), Hypothèses!$C$51)-Hypothèses!$E$51), Hypothèses!$D$51), 0)))*IF(B598&gt;=4,1,0)</f>
        <v>0</v>
      </c>
      <c r="I598" s="7">
        <f>((LOGNORM.INV(RAND(), LN(Hypothèses!$B$52), Hypothèses!$C$52)) - (MAX(MIN((LOGNORM.INV(RAND(), LN(Hypothèses!$B$52), Hypothèses!$C$52)-Hypothèses!$E$52), Hypothèses!$D$52), 0)))*IF(C598&gt;=1,1,0)+((LOGNORM.INV(RAND(), LN(Hypothèses!$B$52), Hypothèses!$C$52)) - (MAX(MIN((LOGNORM.INV(RAND(), LN(Hypothèses!$B$52), Hypothèses!$C$52)-Hypothèses!$E$52), Hypothèses!$D$52), 0)))*IF(C598&gt;=2,1,0)+((LOGNORM.INV(RAND(), LN(Hypothèses!$B$52), Hypothèses!$C$52)) - (MAX(MIN((LOGNORM.INV(RAND(), LN(Hypothèses!$B$52), Hypothèses!$C$52)-Hypothèses!$E$52), Hypothèses!$D$52), 0)))*IF(C598&gt;=3,1,0)+((LOGNORM.INV(RAND(), LN(Hypothèses!$B$52), Hypothèses!$C$52)) - (MAX(MIN((LOGNORM.INV(RAND(), LN(Hypothèses!$B$52), Hypothèses!$C$52)-Hypothèses!$E$52), Hypothèses!$D$52), 0)))*IF(C598&gt;=4,1,0)</f>
        <v>0</v>
      </c>
      <c r="J598" s="7">
        <f>((LOGNORM.INV(RAND(), LN(Hypothèses!$B$53), Hypothèses!$C$53)) - (MAX(MIN((LOGNORM.INV(RAND(), LN(Hypothèses!$B$53), Hypothèses!$C$53)-Hypothèses!$E$53), Hypothèses!$D$53), 0)))*IF(D598&gt;=1,1,0)+((LOGNORM.INV(RAND(), LN(Hypothèses!$B$53), Hypothèses!$C$53)) - (MAX(MIN((LOGNORM.INV(RAND(), LN(Hypothèses!$B$53), Hypothèses!$C$53)-Hypothèses!$E$53), Hypothèses!$D$53), 0)))*IF(D598&gt;=2,1,0)+((LOGNORM.INV(RAND(), LN(Hypothèses!$B$53), Hypothèses!$C$53)) - (MAX(MIN((LOGNORM.INV(RAND(), LN(Hypothèses!$B$53), Hypothèses!$C$53)-Hypothèses!$E$53), Hypothèses!$D$53), 0)))*IF(D598&gt;=3,1,0)+((LOGNORM.INV(RAND(), LN(Hypothèses!$B$53), Hypothèses!$C$53)) - (MAX(MIN((LOGNORM.INV(RAND(), LN(Hypothèses!$B$53), Hypothèses!$C$53)-Hypothèses!$E$53), Hypothèses!$D$53), 0)))*IF(D598&gt;=4,1,0)</f>
        <v>0</v>
      </c>
      <c r="K598" s="7">
        <f>E598+F598+G598</f>
        <v>0</v>
      </c>
      <c r="L598" s="7">
        <f>H598+I598+J598</f>
        <v>0</v>
      </c>
      <c r="M598" s="7">
        <f>Simulateur!$G$20 + L598</f>
        <v>0</v>
      </c>
    </row>
    <row r="599" spans="1:13">
      <c r="A599" s="11">
        <v>598</v>
      </c>
      <c r="B599" s="11">
        <f>BINOM.INV(1000, (Hypothèses!$B$43*Hypothèses!$B$46)/1000, RAND())</f>
        <v>0</v>
      </c>
      <c r="C599" s="11">
        <f>BINOM.INV(1000, (Hypothèses!$B$43*Hypothèses!$B$47)/1000, RAND())</f>
        <v>0</v>
      </c>
      <c r="D599" s="11">
        <f>BINOM.INV(1000, (Hypothèses!$B$43*Hypothèses!$B$48)/1000, RAND())</f>
        <v>0</v>
      </c>
      <c r="E599" s="7">
        <f>(MAX(MIN((LOGNORM.INV(RAND(), LN(Hypothèses!$B$51), Hypothèses!$C$51)-Hypothèses!$E$51), Hypothèses!$D$51), 0))*IF(B599&gt;=1,1,0)+(MAX(MIN((LOGNORM.INV(RAND(), LN(Hypothèses!$B$51), Hypothèses!$C$51)-Hypothèses!$E$51), Hypothèses!$D$51), 0))*IF(B599&gt;=2,1,0)+(MAX(MIN((LOGNORM.INV(RAND(), LN(Hypothèses!$B$51), Hypothèses!$C$51)-Hypothèses!$E$51), Hypothèses!$D$51), 0))*IF(B599&gt;=3,1,0)+(MAX(MIN((LOGNORM.INV(RAND(), LN(Hypothèses!$B$51), Hypothèses!$C$51)-Hypothèses!$E$51), Hypothèses!$D$51), 0))*IF(B599&gt;=4,1,0)</f>
        <v>0</v>
      </c>
      <c r="F599" s="7">
        <f>(MAX(MIN((LOGNORM.INV(RAND(), LN(Hypothèses!$B$52), Hypothèses!$C$52)-Hypothèses!$E$52), Hypothèses!$D$52), 0))*IF(C599&gt;=1,1,0)+(MAX(MIN((LOGNORM.INV(RAND(), LN(Hypothèses!$B$52), Hypothèses!$C$52)-Hypothèses!$E$52), Hypothèses!$D$52), 0))*IF(C599&gt;=2,1,0)+(MAX(MIN((LOGNORM.INV(RAND(), LN(Hypothèses!$B$52), Hypothèses!$C$52)-Hypothèses!$E$52), Hypothèses!$D$52), 0))*IF(C599&gt;=3,1,0)+(MAX(MIN((LOGNORM.INV(RAND(), LN(Hypothèses!$B$52), Hypothèses!$C$52)-Hypothèses!$E$52), Hypothèses!$D$52), 0))*IF(C599&gt;=4,1,0)</f>
        <v>0</v>
      </c>
      <c r="G599" s="7">
        <f>(MAX(MIN((LOGNORM.INV(RAND(), LN(Hypothèses!$B$53), Hypothèses!$C$53)-Hypothèses!$E$53), Hypothèses!$D$53), 0))*IF(D599&gt;=1,1,0)+(MAX(MIN((LOGNORM.INV(RAND(), LN(Hypothèses!$B$53), Hypothèses!$C$53)-Hypothèses!$E$53), Hypothèses!$D$53), 0))*IF(D599&gt;=2,1,0)+(MAX(MIN((LOGNORM.INV(RAND(), LN(Hypothèses!$B$53), Hypothèses!$C$53)-Hypothèses!$E$53), Hypothèses!$D$53), 0))*IF(D599&gt;=3,1,0)+(MAX(MIN((LOGNORM.INV(RAND(), LN(Hypothèses!$B$53), Hypothèses!$C$53)-Hypothèses!$E$53), Hypothèses!$D$53), 0))*IF(D599&gt;=4,1,0)</f>
        <v>0</v>
      </c>
      <c r="H599" s="7">
        <f>((LOGNORM.INV(RAND(), LN(Hypothèses!$B$51), Hypothèses!$C$51)) - (MAX(MIN((LOGNORM.INV(RAND(), LN(Hypothèses!$B$51), Hypothèses!$C$51)-Hypothèses!$E$51), Hypothèses!$D$51), 0)))*IF(B599&gt;=1,1,0)+((LOGNORM.INV(RAND(), LN(Hypothèses!$B$51), Hypothèses!$C$51)) - (MAX(MIN((LOGNORM.INV(RAND(), LN(Hypothèses!$B$51), Hypothèses!$C$51)-Hypothèses!$E$51), Hypothèses!$D$51), 0)))*IF(B599&gt;=2,1,0)+((LOGNORM.INV(RAND(), LN(Hypothèses!$B$51), Hypothèses!$C$51)) - (MAX(MIN((LOGNORM.INV(RAND(), LN(Hypothèses!$B$51), Hypothèses!$C$51)-Hypothèses!$E$51), Hypothèses!$D$51), 0)))*IF(B599&gt;=3,1,0)+((LOGNORM.INV(RAND(), LN(Hypothèses!$B$51), Hypothèses!$C$51)) - (MAX(MIN((LOGNORM.INV(RAND(), LN(Hypothèses!$B$51), Hypothèses!$C$51)-Hypothèses!$E$51), Hypothèses!$D$51), 0)))*IF(B599&gt;=4,1,0)</f>
        <v>0</v>
      </c>
      <c r="I599" s="7">
        <f>((LOGNORM.INV(RAND(), LN(Hypothèses!$B$52), Hypothèses!$C$52)) - (MAX(MIN((LOGNORM.INV(RAND(), LN(Hypothèses!$B$52), Hypothèses!$C$52)-Hypothèses!$E$52), Hypothèses!$D$52), 0)))*IF(C599&gt;=1,1,0)+((LOGNORM.INV(RAND(), LN(Hypothèses!$B$52), Hypothèses!$C$52)) - (MAX(MIN((LOGNORM.INV(RAND(), LN(Hypothèses!$B$52), Hypothèses!$C$52)-Hypothèses!$E$52), Hypothèses!$D$52), 0)))*IF(C599&gt;=2,1,0)+((LOGNORM.INV(RAND(), LN(Hypothèses!$B$52), Hypothèses!$C$52)) - (MAX(MIN((LOGNORM.INV(RAND(), LN(Hypothèses!$B$52), Hypothèses!$C$52)-Hypothèses!$E$52), Hypothèses!$D$52), 0)))*IF(C599&gt;=3,1,0)+((LOGNORM.INV(RAND(), LN(Hypothèses!$B$52), Hypothèses!$C$52)) - (MAX(MIN((LOGNORM.INV(RAND(), LN(Hypothèses!$B$52), Hypothèses!$C$52)-Hypothèses!$E$52), Hypothèses!$D$52), 0)))*IF(C599&gt;=4,1,0)</f>
        <v>0</v>
      </c>
      <c r="J599" s="7">
        <f>((LOGNORM.INV(RAND(), LN(Hypothèses!$B$53), Hypothèses!$C$53)) - (MAX(MIN((LOGNORM.INV(RAND(), LN(Hypothèses!$B$53), Hypothèses!$C$53)-Hypothèses!$E$53), Hypothèses!$D$53), 0)))*IF(D599&gt;=1,1,0)+((LOGNORM.INV(RAND(), LN(Hypothèses!$B$53), Hypothèses!$C$53)) - (MAX(MIN((LOGNORM.INV(RAND(), LN(Hypothèses!$B$53), Hypothèses!$C$53)-Hypothèses!$E$53), Hypothèses!$D$53), 0)))*IF(D599&gt;=2,1,0)+((LOGNORM.INV(RAND(), LN(Hypothèses!$B$53), Hypothèses!$C$53)) - (MAX(MIN((LOGNORM.INV(RAND(), LN(Hypothèses!$B$53), Hypothèses!$C$53)-Hypothèses!$E$53), Hypothèses!$D$53), 0)))*IF(D599&gt;=3,1,0)+((LOGNORM.INV(RAND(), LN(Hypothèses!$B$53), Hypothèses!$C$53)) - (MAX(MIN((LOGNORM.INV(RAND(), LN(Hypothèses!$B$53), Hypothèses!$C$53)-Hypothèses!$E$53), Hypothèses!$D$53), 0)))*IF(D599&gt;=4,1,0)</f>
        <v>0</v>
      </c>
      <c r="K599" s="7">
        <f>E599+F599+G599</f>
        <v>0</v>
      </c>
      <c r="L599" s="7">
        <f>H599+I599+J599</f>
        <v>0</v>
      </c>
      <c r="M599" s="7">
        <f>Simulateur!$G$20 + L599</f>
        <v>0</v>
      </c>
    </row>
    <row r="600" spans="1:13">
      <c r="A600" s="11">
        <v>599</v>
      </c>
      <c r="B600" s="11">
        <f>BINOM.INV(1000, (Hypothèses!$B$43*Hypothèses!$B$46)/1000, RAND())</f>
        <v>0</v>
      </c>
      <c r="C600" s="11">
        <f>BINOM.INV(1000, (Hypothèses!$B$43*Hypothèses!$B$47)/1000, RAND())</f>
        <v>0</v>
      </c>
      <c r="D600" s="11">
        <f>BINOM.INV(1000, (Hypothèses!$B$43*Hypothèses!$B$48)/1000, RAND())</f>
        <v>0</v>
      </c>
      <c r="E600" s="7">
        <f>(MAX(MIN((LOGNORM.INV(RAND(), LN(Hypothèses!$B$51), Hypothèses!$C$51)-Hypothèses!$E$51), Hypothèses!$D$51), 0))*IF(B600&gt;=1,1,0)+(MAX(MIN((LOGNORM.INV(RAND(), LN(Hypothèses!$B$51), Hypothèses!$C$51)-Hypothèses!$E$51), Hypothèses!$D$51), 0))*IF(B600&gt;=2,1,0)+(MAX(MIN((LOGNORM.INV(RAND(), LN(Hypothèses!$B$51), Hypothèses!$C$51)-Hypothèses!$E$51), Hypothèses!$D$51), 0))*IF(B600&gt;=3,1,0)+(MAX(MIN((LOGNORM.INV(RAND(), LN(Hypothèses!$B$51), Hypothèses!$C$51)-Hypothèses!$E$51), Hypothèses!$D$51), 0))*IF(B600&gt;=4,1,0)</f>
        <v>0</v>
      </c>
      <c r="F600" s="7">
        <f>(MAX(MIN((LOGNORM.INV(RAND(), LN(Hypothèses!$B$52), Hypothèses!$C$52)-Hypothèses!$E$52), Hypothèses!$D$52), 0))*IF(C600&gt;=1,1,0)+(MAX(MIN((LOGNORM.INV(RAND(), LN(Hypothèses!$B$52), Hypothèses!$C$52)-Hypothèses!$E$52), Hypothèses!$D$52), 0))*IF(C600&gt;=2,1,0)+(MAX(MIN((LOGNORM.INV(RAND(), LN(Hypothèses!$B$52), Hypothèses!$C$52)-Hypothèses!$E$52), Hypothèses!$D$52), 0))*IF(C600&gt;=3,1,0)+(MAX(MIN((LOGNORM.INV(RAND(), LN(Hypothèses!$B$52), Hypothèses!$C$52)-Hypothèses!$E$52), Hypothèses!$D$52), 0))*IF(C600&gt;=4,1,0)</f>
        <v>0</v>
      </c>
      <c r="G600" s="7">
        <f>(MAX(MIN((LOGNORM.INV(RAND(), LN(Hypothèses!$B$53), Hypothèses!$C$53)-Hypothèses!$E$53), Hypothèses!$D$53), 0))*IF(D600&gt;=1,1,0)+(MAX(MIN((LOGNORM.INV(RAND(), LN(Hypothèses!$B$53), Hypothèses!$C$53)-Hypothèses!$E$53), Hypothèses!$D$53), 0))*IF(D600&gt;=2,1,0)+(MAX(MIN((LOGNORM.INV(RAND(), LN(Hypothèses!$B$53), Hypothèses!$C$53)-Hypothèses!$E$53), Hypothèses!$D$53), 0))*IF(D600&gt;=3,1,0)+(MAX(MIN((LOGNORM.INV(RAND(), LN(Hypothèses!$B$53), Hypothèses!$C$53)-Hypothèses!$E$53), Hypothèses!$D$53), 0))*IF(D600&gt;=4,1,0)</f>
        <v>0</v>
      </c>
      <c r="H600" s="7">
        <f>((LOGNORM.INV(RAND(), LN(Hypothèses!$B$51), Hypothèses!$C$51)) - (MAX(MIN((LOGNORM.INV(RAND(), LN(Hypothèses!$B$51), Hypothèses!$C$51)-Hypothèses!$E$51), Hypothèses!$D$51), 0)))*IF(B600&gt;=1,1,0)+((LOGNORM.INV(RAND(), LN(Hypothèses!$B$51), Hypothèses!$C$51)) - (MAX(MIN((LOGNORM.INV(RAND(), LN(Hypothèses!$B$51), Hypothèses!$C$51)-Hypothèses!$E$51), Hypothèses!$D$51), 0)))*IF(B600&gt;=2,1,0)+((LOGNORM.INV(RAND(), LN(Hypothèses!$B$51), Hypothèses!$C$51)) - (MAX(MIN((LOGNORM.INV(RAND(), LN(Hypothèses!$B$51), Hypothèses!$C$51)-Hypothèses!$E$51), Hypothèses!$D$51), 0)))*IF(B600&gt;=3,1,0)+((LOGNORM.INV(RAND(), LN(Hypothèses!$B$51), Hypothèses!$C$51)) - (MAX(MIN((LOGNORM.INV(RAND(), LN(Hypothèses!$B$51), Hypothèses!$C$51)-Hypothèses!$E$51), Hypothèses!$D$51), 0)))*IF(B600&gt;=4,1,0)</f>
        <v>0</v>
      </c>
      <c r="I600" s="7">
        <f>((LOGNORM.INV(RAND(), LN(Hypothèses!$B$52), Hypothèses!$C$52)) - (MAX(MIN((LOGNORM.INV(RAND(), LN(Hypothèses!$B$52), Hypothèses!$C$52)-Hypothèses!$E$52), Hypothèses!$D$52), 0)))*IF(C600&gt;=1,1,0)+((LOGNORM.INV(RAND(), LN(Hypothèses!$B$52), Hypothèses!$C$52)) - (MAX(MIN((LOGNORM.INV(RAND(), LN(Hypothèses!$B$52), Hypothèses!$C$52)-Hypothèses!$E$52), Hypothèses!$D$52), 0)))*IF(C600&gt;=2,1,0)+((LOGNORM.INV(RAND(), LN(Hypothèses!$B$52), Hypothèses!$C$52)) - (MAX(MIN((LOGNORM.INV(RAND(), LN(Hypothèses!$B$52), Hypothèses!$C$52)-Hypothèses!$E$52), Hypothèses!$D$52), 0)))*IF(C600&gt;=3,1,0)+((LOGNORM.INV(RAND(), LN(Hypothèses!$B$52), Hypothèses!$C$52)) - (MAX(MIN((LOGNORM.INV(RAND(), LN(Hypothèses!$B$52), Hypothèses!$C$52)-Hypothèses!$E$52), Hypothèses!$D$52), 0)))*IF(C600&gt;=4,1,0)</f>
        <v>0</v>
      </c>
      <c r="J600" s="7">
        <f>((LOGNORM.INV(RAND(), LN(Hypothèses!$B$53), Hypothèses!$C$53)) - (MAX(MIN((LOGNORM.INV(RAND(), LN(Hypothèses!$B$53), Hypothèses!$C$53)-Hypothèses!$E$53), Hypothèses!$D$53), 0)))*IF(D600&gt;=1,1,0)+((LOGNORM.INV(RAND(), LN(Hypothèses!$B$53), Hypothèses!$C$53)) - (MAX(MIN((LOGNORM.INV(RAND(), LN(Hypothèses!$B$53), Hypothèses!$C$53)-Hypothèses!$E$53), Hypothèses!$D$53), 0)))*IF(D600&gt;=2,1,0)+((LOGNORM.INV(RAND(), LN(Hypothèses!$B$53), Hypothèses!$C$53)) - (MAX(MIN((LOGNORM.INV(RAND(), LN(Hypothèses!$B$53), Hypothèses!$C$53)-Hypothèses!$E$53), Hypothèses!$D$53), 0)))*IF(D600&gt;=3,1,0)+((LOGNORM.INV(RAND(), LN(Hypothèses!$B$53), Hypothèses!$C$53)) - (MAX(MIN((LOGNORM.INV(RAND(), LN(Hypothèses!$B$53), Hypothèses!$C$53)-Hypothèses!$E$53), Hypothèses!$D$53), 0)))*IF(D600&gt;=4,1,0)</f>
        <v>0</v>
      </c>
      <c r="K600" s="7">
        <f>E600+F600+G600</f>
        <v>0</v>
      </c>
      <c r="L600" s="7">
        <f>H600+I600+J600</f>
        <v>0</v>
      </c>
      <c r="M600" s="7">
        <f>Simulateur!$G$20 + L600</f>
        <v>0</v>
      </c>
    </row>
    <row r="601" spans="1:13">
      <c r="A601" s="11">
        <v>600</v>
      </c>
      <c r="B601" s="11">
        <f>BINOM.INV(1000, (Hypothèses!$B$43*Hypothèses!$B$46)/1000, RAND())</f>
        <v>0</v>
      </c>
      <c r="C601" s="11">
        <f>BINOM.INV(1000, (Hypothèses!$B$43*Hypothèses!$B$47)/1000, RAND())</f>
        <v>0</v>
      </c>
      <c r="D601" s="11">
        <f>BINOM.INV(1000, (Hypothèses!$B$43*Hypothèses!$B$48)/1000, RAND())</f>
        <v>0</v>
      </c>
      <c r="E601" s="7">
        <f>(MAX(MIN((LOGNORM.INV(RAND(), LN(Hypothèses!$B$51), Hypothèses!$C$51)-Hypothèses!$E$51), Hypothèses!$D$51), 0))*IF(B601&gt;=1,1,0)+(MAX(MIN((LOGNORM.INV(RAND(), LN(Hypothèses!$B$51), Hypothèses!$C$51)-Hypothèses!$E$51), Hypothèses!$D$51), 0))*IF(B601&gt;=2,1,0)+(MAX(MIN((LOGNORM.INV(RAND(), LN(Hypothèses!$B$51), Hypothèses!$C$51)-Hypothèses!$E$51), Hypothèses!$D$51), 0))*IF(B601&gt;=3,1,0)+(MAX(MIN((LOGNORM.INV(RAND(), LN(Hypothèses!$B$51), Hypothèses!$C$51)-Hypothèses!$E$51), Hypothèses!$D$51), 0))*IF(B601&gt;=4,1,0)</f>
        <v>0</v>
      </c>
      <c r="F601" s="7">
        <f>(MAX(MIN((LOGNORM.INV(RAND(), LN(Hypothèses!$B$52), Hypothèses!$C$52)-Hypothèses!$E$52), Hypothèses!$D$52), 0))*IF(C601&gt;=1,1,0)+(MAX(MIN((LOGNORM.INV(RAND(), LN(Hypothèses!$B$52), Hypothèses!$C$52)-Hypothèses!$E$52), Hypothèses!$D$52), 0))*IF(C601&gt;=2,1,0)+(MAX(MIN((LOGNORM.INV(RAND(), LN(Hypothèses!$B$52), Hypothèses!$C$52)-Hypothèses!$E$52), Hypothèses!$D$52), 0))*IF(C601&gt;=3,1,0)+(MAX(MIN((LOGNORM.INV(RAND(), LN(Hypothèses!$B$52), Hypothèses!$C$52)-Hypothèses!$E$52), Hypothèses!$D$52), 0))*IF(C601&gt;=4,1,0)</f>
        <v>0</v>
      </c>
      <c r="G601" s="7">
        <f>(MAX(MIN((LOGNORM.INV(RAND(), LN(Hypothèses!$B$53), Hypothèses!$C$53)-Hypothèses!$E$53), Hypothèses!$D$53), 0))*IF(D601&gt;=1,1,0)+(MAX(MIN((LOGNORM.INV(RAND(), LN(Hypothèses!$B$53), Hypothèses!$C$53)-Hypothèses!$E$53), Hypothèses!$D$53), 0))*IF(D601&gt;=2,1,0)+(MAX(MIN((LOGNORM.INV(RAND(), LN(Hypothèses!$B$53), Hypothèses!$C$53)-Hypothèses!$E$53), Hypothèses!$D$53), 0))*IF(D601&gt;=3,1,0)+(MAX(MIN((LOGNORM.INV(RAND(), LN(Hypothèses!$B$53), Hypothèses!$C$53)-Hypothèses!$E$53), Hypothèses!$D$53), 0))*IF(D601&gt;=4,1,0)</f>
        <v>0</v>
      </c>
      <c r="H601" s="7">
        <f>((LOGNORM.INV(RAND(), LN(Hypothèses!$B$51), Hypothèses!$C$51)) - (MAX(MIN((LOGNORM.INV(RAND(), LN(Hypothèses!$B$51), Hypothèses!$C$51)-Hypothèses!$E$51), Hypothèses!$D$51), 0)))*IF(B601&gt;=1,1,0)+((LOGNORM.INV(RAND(), LN(Hypothèses!$B$51), Hypothèses!$C$51)) - (MAX(MIN((LOGNORM.INV(RAND(), LN(Hypothèses!$B$51), Hypothèses!$C$51)-Hypothèses!$E$51), Hypothèses!$D$51), 0)))*IF(B601&gt;=2,1,0)+((LOGNORM.INV(RAND(), LN(Hypothèses!$B$51), Hypothèses!$C$51)) - (MAX(MIN((LOGNORM.INV(RAND(), LN(Hypothèses!$B$51), Hypothèses!$C$51)-Hypothèses!$E$51), Hypothèses!$D$51), 0)))*IF(B601&gt;=3,1,0)+((LOGNORM.INV(RAND(), LN(Hypothèses!$B$51), Hypothèses!$C$51)) - (MAX(MIN((LOGNORM.INV(RAND(), LN(Hypothèses!$B$51), Hypothèses!$C$51)-Hypothèses!$E$51), Hypothèses!$D$51), 0)))*IF(B601&gt;=4,1,0)</f>
        <v>0</v>
      </c>
      <c r="I601" s="7">
        <f>((LOGNORM.INV(RAND(), LN(Hypothèses!$B$52), Hypothèses!$C$52)) - (MAX(MIN((LOGNORM.INV(RAND(), LN(Hypothèses!$B$52), Hypothèses!$C$52)-Hypothèses!$E$52), Hypothèses!$D$52), 0)))*IF(C601&gt;=1,1,0)+((LOGNORM.INV(RAND(), LN(Hypothèses!$B$52), Hypothèses!$C$52)) - (MAX(MIN((LOGNORM.INV(RAND(), LN(Hypothèses!$B$52), Hypothèses!$C$52)-Hypothèses!$E$52), Hypothèses!$D$52), 0)))*IF(C601&gt;=2,1,0)+((LOGNORM.INV(RAND(), LN(Hypothèses!$B$52), Hypothèses!$C$52)) - (MAX(MIN((LOGNORM.INV(RAND(), LN(Hypothèses!$B$52), Hypothèses!$C$52)-Hypothèses!$E$52), Hypothèses!$D$52), 0)))*IF(C601&gt;=3,1,0)+((LOGNORM.INV(RAND(), LN(Hypothèses!$B$52), Hypothèses!$C$52)) - (MAX(MIN((LOGNORM.INV(RAND(), LN(Hypothèses!$B$52), Hypothèses!$C$52)-Hypothèses!$E$52), Hypothèses!$D$52), 0)))*IF(C601&gt;=4,1,0)</f>
        <v>0</v>
      </c>
      <c r="J601" s="7">
        <f>((LOGNORM.INV(RAND(), LN(Hypothèses!$B$53), Hypothèses!$C$53)) - (MAX(MIN((LOGNORM.INV(RAND(), LN(Hypothèses!$B$53), Hypothèses!$C$53)-Hypothèses!$E$53), Hypothèses!$D$53), 0)))*IF(D601&gt;=1,1,0)+((LOGNORM.INV(RAND(), LN(Hypothèses!$B$53), Hypothèses!$C$53)) - (MAX(MIN((LOGNORM.INV(RAND(), LN(Hypothèses!$B$53), Hypothèses!$C$53)-Hypothèses!$E$53), Hypothèses!$D$53), 0)))*IF(D601&gt;=2,1,0)+((LOGNORM.INV(RAND(), LN(Hypothèses!$B$53), Hypothèses!$C$53)) - (MAX(MIN((LOGNORM.INV(RAND(), LN(Hypothèses!$B$53), Hypothèses!$C$53)-Hypothèses!$E$53), Hypothèses!$D$53), 0)))*IF(D601&gt;=3,1,0)+((LOGNORM.INV(RAND(), LN(Hypothèses!$B$53), Hypothèses!$C$53)) - (MAX(MIN((LOGNORM.INV(RAND(), LN(Hypothèses!$B$53), Hypothèses!$C$53)-Hypothèses!$E$53), Hypothèses!$D$53), 0)))*IF(D601&gt;=4,1,0)</f>
        <v>0</v>
      </c>
      <c r="K601" s="7">
        <f>E601+F601+G601</f>
        <v>0</v>
      </c>
      <c r="L601" s="7">
        <f>H601+I601+J601</f>
        <v>0</v>
      </c>
      <c r="M601" s="7">
        <f>Simulateur!$G$20 + L601</f>
        <v>0</v>
      </c>
    </row>
    <row r="602" spans="1:13">
      <c r="A602" s="11">
        <v>601</v>
      </c>
      <c r="B602" s="11">
        <f>BINOM.INV(1000, (Hypothèses!$B$43*Hypothèses!$B$46)/1000, RAND())</f>
        <v>0</v>
      </c>
      <c r="C602" s="11">
        <f>BINOM.INV(1000, (Hypothèses!$B$43*Hypothèses!$B$47)/1000, RAND())</f>
        <v>0</v>
      </c>
      <c r="D602" s="11">
        <f>BINOM.INV(1000, (Hypothèses!$B$43*Hypothèses!$B$48)/1000, RAND())</f>
        <v>0</v>
      </c>
      <c r="E602" s="7">
        <f>(MAX(MIN((LOGNORM.INV(RAND(), LN(Hypothèses!$B$51), Hypothèses!$C$51)-Hypothèses!$E$51), Hypothèses!$D$51), 0))*IF(B602&gt;=1,1,0)+(MAX(MIN((LOGNORM.INV(RAND(), LN(Hypothèses!$B$51), Hypothèses!$C$51)-Hypothèses!$E$51), Hypothèses!$D$51), 0))*IF(B602&gt;=2,1,0)+(MAX(MIN((LOGNORM.INV(RAND(), LN(Hypothèses!$B$51), Hypothèses!$C$51)-Hypothèses!$E$51), Hypothèses!$D$51), 0))*IF(B602&gt;=3,1,0)+(MAX(MIN((LOGNORM.INV(RAND(), LN(Hypothèses!$B$51), Hypothèses!$C$51)-Hypothèses!$E$51), Hypothèses!$D$51), 0))*IF(B602&gt;=4,1,0)</f>
        <v>0</v>
      </c>
      <c r="F602" s="7">
        <f>(MAX(MIN((LOGNORM.INV(RAND(), LN(Hypothèses!$B$52), Hypothèses!$C$52)-Hypothèses!$E$52), Hypothèses!$D$52), 0))*IF(C602&gt;=1,1,0)+(MAX(MIN((LOGNORM.INV(RAND(), LN(Hypothèses!$B$52), Hypothèses!$C$52)-Hypothèses!$E$52), Hypothèses!$D$52), 0))*IF(C602&gt;=2,1,0)+(MAX(MIN((LOGNORM.INV(RAND(), LN(Hypothèses!$B$52), Hypothèses!$C$52)-Hypothèses!$E$52), Hypothèses!$D$52), 0))*IF(C602&gt;=3,1,0)+(MAX(MIN((LOGNORM.INV(RAND(), LN(Hypothèses!$B$52), Hypothèses!$C$52)-Hypothèses!$E$52), Hypothèses!$D$52), 0))*IF(C602&gt;=4,1,0)</f>
        <v>0</v>
      </c>
      <c r="G602" s="7">
        <f>(MAX(MIN((LOGNORM.INV(RAND(), LN(Hypothèses!$B$53), Hypothèses!$C$53)-Hypothèses!$E$53), Hypothèses!$D$53), 0))*IF(D602&gt;=1,1,0)+(MAX(MIN((LOGNORM.INV(RAND(), LN(Hypothèses!$B$53), Hypothèses!$C$53)-Hypothèses!$E$53), Hypothèses!$D$53), 0))*IF(D602&gt;=2,1,0)+(MAX(MIN((LOGNORM.INV(RAND(), LN(Hypothèses!$B$53), Hypothèses!$C$53)-Hypothèses!$E$53), Hypothèses!$D$53), 0))*IF(D602&gt;=3,1,0)+(MAX(MIN((LOGNORM.INV(RAND(), LN(Hypothèses!$B$53), Hypothèses!$C$53)-Hypothèses!$E$53), Hypothèses!$D$53), 0))*IF(D602&gt;=4,1,0)</f>
        <v>0</v>
      </c>
      <c r="H602" s="7">
        <f>((LOGNORM.INV(RAND(), LN(Hypothèses!$B$51), Hypothèses!$C$51)) - (MAX(MIN((LOGNORM.INV(RAND(), LN(Hypothèses!$B$51), Hypothèses!$C$51)-Hypothèses!$E$51), Hypothèses!$D$51), 0)))*IF(B602&gt;=1,1,0)+((LOGNORM.INV(RAND(), LN(Hypothèses!$B$51), Hypothèses!$C$51)) - (MAX(MIN((LOGNORM.INV(RAND(), LN(Hypothèses!$B$51), Hypothèses!$C$51)-Hypothèses!$E$51), Hypothèses!$D$51), 0)))*IF(B602&gt;=2,1,0)+((LOGNORM.INV(RAND(), LN(Hypothèses!$B$51), Hypothèses!$C$51)) - (MAX(MIN((LOGNORM.INV(RAND(), LN(Hypothèses!$B$51), Hypothèses!$C$51)-Hypothèses!$E$51), Hypothèses!$D$51), 0)))*IF(B602&gt;=3,1,0)+((LOGNORM.INV(RAND(), LN(Hypothèses!$B$51), Hypothèses!$C$51)) - (MAX(MIN((LOGNORM.INV(RAND(), LN(Hypothèses!$B$51), Hypothèses!$C$51)-Hypothèses!$E$51), Hypothèses!$D$51), 0)))*IF(B602&gt;=4,1,0)</f>
        <v>0</v>
      </c>
      <c r="I602" s="7">
        <f>((LOGNORM.INV(RAND(), LN(Hypothèses!$B$52), Hypothèses!$C$52)) - (MAX(MIN((LOGNORM.INV(RAND(), LN(Hypothèses!$B$52), Hypothèses!$C$52)-Hypothèses!$E$52), Hypothèses!$D$52), 0)))*IF(C602&gt;=1,1,0)+((LOGNORM.INV(RAND(), LN(Hypothèses!$B$52), Hypothèses!$C$52)) - (MAX(MIN((LOGNORM.INV(RAND(), LN(Hypothèses!$B$52), Hypothèses!$C$52)-Hypothèses!$E$52), Hypothèses!$D$52), 0)))*IF(C602&gt;=2,1,0)+((LOGNORM.INV(RAND(), LN(Hypothèses!$B$52), Hypothèses!$C$52)) - (MAX(MIN((LOGNORM.INV(RAND(), LN(Hypothèses!$B$52), Hypothèses!$C$52)-Hypothèses!$E$52), Hypothèses!$D$52), 0)))*IF(C602&gt;=3,1,0)+((LOGNORM.INV(RAND(), LN(Hypothèses!$B$52), Hypothèses!$C$52)) - (MAX(MIN((LOGNORM.INV(RAND(), LN(Hypothèses!$B$52), Hypothèses!$C$52)-Hypothèses!$E$52), Hypothèses!$D$52), 0)))*IF(C602&gt;=4,1,0)</f>
        <v>0</v>
      </c>
      <c r="J602" s="7">
        <f>((LOGNORM.INV(RAND(), LN(Hypothèses!$B$53), Hypothèses!$C$53)) - (MAX(MIN((LOGNORM.INV(RAND(), LN(Hypothèses!$B$53), Hypothèses!$C$53)-Hypothèses!$E$53), Hypothèses!$D$53), 0)))*IF(D602&gt;=1,1,0)+((LOGNORM.INV(RAND(), LN(Hypothèses!$B$53), Hypothèses!$C$53)) - (MAX(MIN((LOGNORM.INV(RAND(), LN(Hypothèses!$B$53), Hypothèses!$C$53)-Hypothèses!$E$53), Hypothèses!$D$53), 0)))*IF(D602&gt;=2,1,0)+((LOGNORM.INV(RAND(), LN(Hypothèses!$B$53), Hypothèses!$C$53)) - (MAX(MIN((LOGNORM.INV(RAND(), LN(Hypothèses!$B$53), Hypothèses!$C$53)-Hypothèses!$E$53), Hypothèses!$D$53), 0)))*IF(D602&gt;=3,1,0)+((LOGNORM.INV(RAND(), LN(Hypothèses!$B$53), Hypothèses!$C$53)) - (MAX(MIN((LOGNORM.INV(RAND(), LN(Hypothèses!$B$53), Hypothèses!$C$53)-Hypothèses!$E$53), Hypothèses!$D$53), 0)))*IF(D602&gt;=4,1,0)</f>
        <v>0</v>
      </c>
      <c r="K602" s="7">
        <f>E602+F602+G602</f>
        <v>0</v>
      </c>
      <c r="L602" s="7">
        <f>H602+I602+J602</f>
        <v>0</v>
      </c>
      <c r="M602" s="7">
        <f>Simulateur!$G$20 + L602</f>
        <v>0</v>
      </c>
    </row>
    <row r="603" spans="1:13">
      <c r="A603" s="11">
        <v>602</v>
      </c>
      <c r="B603" s="11">
        <f>BINOM.INV(1000, (Hypothèses!$B$43*Hypothèses!$B$46)/1000, RAND())</f>
        <v>0</v>
      </c>
      <c r="C603" s="11">
        <f>BINOM.INV(1000, (Hypothèses!$B$43*Hypothèses!$B$47)/1000, RAND())</f>
        <v>0</v>
      </c>
      <c r="D603" s="11">
        <f>BINOM.INV(1000, (Hypothèses!$B$43*Hypothèses!$B$48)/1000, RAND())</f>
        <v>0</v>
      </c>
      <c r="E603" s="7">
        <f>(MAX(MIN((LOGNORM.INV(RAND(), LN(Hypothèses!$B$51), Hypothèses!$C$51)-Hypothèses!$E$51), Hypothèses!$D$51), 0))*IF(B603&gt;=1,1,0)+(MAX(MIN((LOGNORM.INV(RAND(), LN(Hypothèses!$B$51), Hypothèses!$C$51)-Hypothèses!$E$51), Hypothèses!$D$51), 0))*IF(B603&gt;=2,1,0)+(MAX(MIN((LOGNORM.INV(RAND(), LN(Hypothèses!$B$51), Hypothèses!$C$51)-Hypothèses!$E$51), Hypothèses!$D$51), 0))*IF(B603&gt;=3,1,0)+(MAX(MIN((LOGNORM.INV(RAND(), LN(Hypothèses!$B$51), Hypothèses!$C$51)-Hypothèses!$E$51), Hypothèses!$D$51), 0))*IF(B603&gt;=4,1,0)</f>
        <v>0</v>
      </c>
      <c r="F603" s="7">
        <f>(MAX(MIN((LOGNORM.INV(RAND(), LN(Hypothèses!$B$52), Hypothèses!$C$52)-Hypothèses!$E$52), Hypothèses!$D$52), 0))*IF(C603&gt;=1,1,0)+(MAX(MIN((LOGNORM.INV(RAND(), LN(Hypothèses!$B$52), Hypothèses!$C$52)-Hypothèses!$E$52), Hypothèses!$D$52), 0))*IF(C603&gt;=2,1,0)+(MAX(MIN((LOGNORM.INV(RAND(), LN(Hypothèses!$B$52), Hypothèses!$C$52)-Hypothèses!$E$52), Hypothèses!$D$52), 0))*IF(C603&gt;=3,1,0)+(MAX(MIN((LOGNORM.INV(RAND(), LN(Hypothèses!$B$52), Hypothèses!$C$52)-Hypothèses!$E$52), Hypothèses!$D$52), 0))*IF(C603&gt;=4,1,0)</f>
        <v>0</v>
      </c>
      <c r="G603" s="7">
        <f>(MAX(MIN((LOGNORM.INV(RAND(), LN(Hypothèses!$B$53), Hypothèses!$C$53)-Hypothèses!$E$53), Hypothèses!$D$53), 0))*IF(D603&gt;=1,1,0)+(MAX(MIN((LOGNORM.INV(RAND(), LN(Hypothèses!$B$53), Hypothèses!$C$53)-Hypothèses!$E$53), Hypothèses!$D$53), 0))*IF(D603&gt;=2,1,0)+(MAX(MIN((LOGNORM.INV(RAND(), LN(Hypothèses!$B$53), Hypothèses!$C$53)-Hypothèses!$E$53), Hypothèses!$D$53), 0))*IF(D603&gt;=3,1,0)+(MAX(MIN((LOGNORM.INV(RAND(), LN(Hypothèses!$B$53), Hypothèses!$C$53)-Hypothèses!$E$53), Hypothèses!$D$53), 0))*IF(D603&gt;=4,1,0)</f>
        <v>0</v>
      </c>
      <c r="H603" s="7">
        <f>((LOGNORM.INV(RAND(), LN(Hypothèses!$B$51), Hypothèses!$C$51)) - (MAX(MIN((LOGNORM.INV(RAND(), LN(Hypothèses!$B$51), Hypothèses!$C$51)-Hypothèses!$E$51), Hypothèses!$D$51), 0)))*IF(B603&gt;=1,1,0)+((LOGNORM.INV(RAND(), LN(Hypothèses!$B$51), Hypothèses!$C$51)) - (MAX(MIN((LOGNORM.INV(RAND(), LN(Hypothèses!$B$51), Hypothèses!$C$51)-Hypothèses!$E$51), Hypothèses!$D$51), 0)))*IF(B603&gt;=2,1,0)+((LOGNORM.INV(RAND(), LN(Hypothèses!$B$51), Hypothèses!$C$51)) - (MAX(MIN((LOGNORM.INV(RAND(), LN(Hypothèses!$B$51), Hypothèses!$C$51)-Hypothèses!$E$51), Hypothèses!$D$51), 0)))*IF(B603&gt;=3,1,0)+((LOGNORM.INV(RAND(), LN(Hypothèses!$B$51), Hypothèses!$C$51)) - (MAX(MIN((LOGNORM.INV(RAND(), LN(Hypothèses!$B$51), Hypothèses!$C$51)-Hypothèses!$E$51), Hypothèses!$D$51), 0)))*IF(B603&gt;=4,1,0)</f>
        <v>0</v>
      </c>
      <c r="I603" s="7">
        <f>((LOGNORM.INV(RAND(), LN(Hypothèses!$B$52), Hypothèses!$C$52)) - (MAX(MIN((LOGNORM.INV(RAND(), LN(Hypothèses!$B$52), Hypothèses!$C$52)-Hypothèses!$E$52), Hypothèses!$D$52), 0)))*IF(C603&gt;=1,1,0)+((LOGNORM.INV(RAND(), LN(Hypothèses!$B$52), Hypothèses!$C$52)) - (MAX(MIN((LOGNORM.INV(RAND(), LN(Hypothèses!$B$52), Hypothèses!$C$52)-Hypothèses!$E$52), Hypothèses!$D$52), 0)))*IF(C603&gt;=2,1,0)+((LOGNORM.INV(RAND(), LN(Hypothèses!$B$52), Hypothèses!$C$52)) - (MAX(MIN((LOGNORM.INV(RAND(), LN(Hypothèses!$B$52), Hypothèses!$C$52)-Hypothèses!$E$52), Hypothèses!$D$52), 0)))*IF(C603&gt;=3,1,0)+((LOGNORM.INV(RAND(), LN(Hypothèses!$B$52), Hypothèses!$C$52)) - (MAX(MIN((LOGNORM.INV(RAND(), LN(Hypothèses!$B$52), Hypothèses!$C$52)-Hypothèses!$E$52), Hypothèses!$D$52), 0)))*IF(C603&gt;=4,1,0)</f>
        <v>0</v>
      </c>
      <c r="J603" s="7">
        <f>((LOGNORM.INV(RAND(), LN(Hypothèses!$B$53), Hypothèses!$C$53)) - (MAX(MIN((LOGNORM.INV(RAND(), LN(Hypothèses!$B$53), Hypothèses!$C$53)-Hypothèses!$E$53), Hypothèses!$D$53), 0)))*IF(D603&gt;=1,1,0)+((LOGNORM.INV(RAND(), LN(Hypothèses!$B$53), Hypothèses!$C$53)) - (MAX(MIN((LOGNORM.INV(RAND(), LN(Hypothèses!$B$53), Hypothèses!$C$53)-Hypothèses!$E$53), Hypothèses!$D$53), 0)))*IF(D603&gt;=2,1,0)+((LOGNORM.INV(RAND(), LN(Hypothèses!$B$53), Hypothèses!$C$53)) - (MAX(MIN((LOGNORM.INV(RAND(), LN(Hypothèses!$B$53), Hypothèses!$C$53)-Hypothèses!$E$53), Hypothèses!$D$53), 0)))*IF(D603&gt;=3,1,0)+((LOGNORM.INV(RAND(), LN(Hypothèses!$B$53), Hypothèses!$C$53)) - (MAX(MIN((LOGNORM.INV(RAND(), LN(Hypothèses!$B$53), Hypothèses!$C$53)-Hypothèses!$E$53), Hypothèses!$D$53), 0)))*IF(D603&gt;=4,1,0)</f>
        <v>0</v>
      </c>
      <c r="K603" s="7">
        <f>E603+F603+G603</f>
        <v>0</v>
      </c>
      <c r="L603" s="7">
        <f>H603+I603+J603</f>
        <v>0</v>
      </c>
      <c r="M603" s="7">
        <f>Simulateur!$G$20 + L603</f>
        <v>0</v>
      </c>
    </row>
    <row r="604" spans="1:13">
      <c r="A604" s="11">
        <v>603</v>
      </c>
      <c r="B604" s="11">
        <f>BINOM.INV(1000, (Hypothèses!$B$43*Hypothèses!$B$46)/1000, RAND())</f>
        <v>0</v>
      </c>
      <c r="C604" s="11">
        <f>BINOM.INV(1000, (Hypothèses!$B$43*Hypothèses!$B$47)/1000, RAND())</f>
        <v>0</v>
      </c>
      <c r="D604" s="11">
        <f>BINOM.INV(1000, (Hypothèses!$B$43*Hypothèses!$B$48)/1000, RAND())</f>
        <v>0</v>
      </c>
      <c r="E604" s="7">
        <f>(MAX(MIN((LOGNORM.INV(RAND(), LN(Hypothèses!$B$51), Hypothèses!$C$51)-Hypothèses!$E$51), Hypothèses!$D$51), 0))*IF(B604&gt;=1,1,0)+(MAX(MIN((LOGNORM.INV(RAND(), LN(Hypothèses!$B$51), Hypothèses!$C$51)-Hypothèses!$E$51), Hypothèses!$D$51), 0))*IF(B604&gt;=2,1,0)+(MAX(MIN((LOGNORM.INV(RAND(), LN(Hypothèses!$B$51), Hypothèses!$C$51)-Hypothèses!$E$51), Hypothèses!$D$51), 0))*IF(B604&gt;=3,1,0)+(MAX(MIN((LOGNORM.INV(RAND(), LN(Hypothèses!$B$51), Hypothèses!$C$51)-Hypothèses!$E$51), Hypothèses!$D$51), 0))*IF(B604&gt;=4,1,0)</f>
        <v>0</v>
      </c>
      <c r="F604" s="7">
        <f>(MAX(MIN((LOGNORM.INV(RAND(), LN(Hypothèses!$B$52), Hypothèses!$C$52)-Hypothèses!$E$52), Hypothèses!$D$52), 0))*IF(C604&gt;=1,1,0)+(MAX(MIN((LOGNORM.INV(RAND(), LN(Hypothèses!$B$52), Hypothèses!$C$52)-Hypothèses!$E$52), Hypothèses!$D$52), 0))*IF(C604&gt;=2,1,0)+(MAX(MIN((LOGNORM.INV(RAND(), LN(Hypothèses!$B$52), Hypothèses!$C$52)-Hypothèses!$E$52), Hypothèses!$D$52), 0))*IF(C604&gt;=3,1,0)+(MAX(MIN((LOGNORM.INV(RAND(), LN(Hypothèses!$B$52), Hypothèses!$C$52)-Hypothèses!$E$52), Hypothèses!$D$52), 0))*IF(C604&gt;=4,1,0)</f>
        <v>0</v>
      </c>
      <c r="G604" s="7">
        <f>(MAX(MIN((LOGNORM.INV(RAND(), LN(Hypothèses!$B$53), Hypothèses!$C$53)-Hypothèses!$E$53), Hypothèses!$D$53), 0))*IF(D604&gt;=1,1,0)+(MAX(MIN((LOGNORM.INV(RAND(), LN(Hypothèses!$B$53), Hypothèses!$C$53)-Hypothèses!$E$53), Hypothèses!$D$53), 0))*IF(D604&gt;=2,1,0)+(MAX(MIN((LOGNORM.INV(RAND(), LN(Hypothèses!$B$53), Hypothèses!$C$53)-Hypothèses!$E$53), Hypothèses!$D$53), 0))*IF(D604&gt;=3,1,0)+(MAX(MIN((LOGNORM.INV(RAND(), LN(Hypothèses!$B$53), Hypothèses!$C$53)-Hypothèses!$E$53), Hypothèses!$D$53), 0))*IF(D604&gt;=4,1,0)</f>
        <v>0</v>
      </c>
      <c r="H604" s="7">
        <f>((LOGNORM.INV(RAND(), LN(Hypothèses!$B$51), Hypothèses!$C$51)) - (MAX(MIN((LOGNORM.INV(RAND(), LN(Hypothèses!$B$51), Hypothèses!$C$51)-Hypothèses!$E$51), Hypothèses!$D$51), 0)))*IF(B604&gt;=1,1,0)+((LOGNORM.INV(RAND(), LN(Hypothèses!$B$51), Hypothèses!$C$51)) - (MAX(MIN((LOGNORM.INV(RAND(), LN(Hypothèses!$B$51), Hypothèses!$C$51)-Hypothèses!$E$51), Hypothèses!$D$51), 0)))*IF(B604&gt;=2,1,0)+((LOGNORM.INV(RAND(), LN(Hypothèses!$B$51), Hypothèses!$C$51)) - (MAX(MIN((LOGNORM.INV(RAND(), LN(Hypothèses!$B$51), Hypothèses!$C$51)-Hypothèses!$E$51), Hypothèses!$D$51), 0)))*IF(B604&gt;=3,1,0)+((LOGNORM.INV(RAND(), LN(Hypothèses!$B$51), Hypothèses!$C$51)) - (MAX(MIN((LOGNORM.INV(RAND(), LN(Hypothèses!$B$51), Hypothèses!$C$51)-Hypothèses!$E$51), Hypothèses!$D$51), 0)))*IF(B604&gt;=4,1,0)</f>
        <v>0</v>
      </c>
      <c r="I604" s="7">
        <f>((LOGNORM.INV(RAND(), LN(Hypothèses!$B$52), Hypothèses!$C$52)) - (MAX(MIN((LOGNORM.INV(RAND(), LN(Hypothèses!$B$52), Hypothèses!$C$52)-Hypothèses!$E$52), Hypothèses!$D$52), 0)))*IF(C604&gt;=1,1,0)+((LOGNORM.INV(RAND(), LN(Hypothèses!$B$52), Hypothèses!$C$52)) - (MAX(MIN((LOGNORM.INV(RAND(), LN(Hypothèses!$B$52), Hypothèses!$C$52)-Hypothèses!$E$52), Hypothèses!$D$52), 0)))*IF(C604&gt;=2,1,0)+((LOGNORM.INV(RAND(), LN(Hypothèses!$B$52), Hypothèses!$C$52)) - (MAX(MIN((LOGNORM.INV(RAND(), LN(Hypothèses!$B$52), Hypothèses!$C$52)-Hypothèses!$E$52), Hypothèses!$D$52), 0)))*IF(C604&gt;=3,1,0)+((LOGNORM.INV(RAND(), LN(Hypothèses!$B$52), Hypothèses!$C$52)) - (MAX(MIN((LOGNORM.INV(RAND(), LN(Hypothèses!$B$52), Hypothèses!$C$52)-Hypothèses!$E$52), Hypothèses!$D$52), 0)))*IF(C604&gt;=4,1,0)</f>
        <v>0</v>
      </c>
      <c r="J604" s="7">
        <f>((LOGNORM.INV(RAND(), LN(Hypothèses!$B$53), Hypothèses!$C$53)) - (MAX(MIN((LOGNORM.INV(RAND(), LN(Hypothèses!$B$53), Hypothèses!$C$53)-Hypothèses!$E$53), Hypothèses!$D$53), 0)))*IF(D604&gt;=1,1,0)+((LOGNORM.INV(RAND(), LN(Hypothèses!$B$53), Hypothèses!$C$53)) - (MAX(MIN((LOGNORM.INV(RAND(), LN(Hypothèses!$B$53), Hypothèses!$C$53)-Hypothèses!$E$53), Hypothèses!$D$53), 0)))*IF(D604&gt;=2,1,0)+((LOGNORM.INV(RAND(), LN(Hypothèses!$B$53), Hypothèses!$C$53)) - (MAX(MIN((LOGNORM.INV(RAND(), LN(Hypothèses!$B$53), Hypothèses!$C$53)-Hypothèses!$E$53), Hypothèses!$D$53), 0)))*IF(D604&gt;=3,1,0)+((LOGNORM.INV(RAND(), LN(Hypothèses!$B$53), Hypothèses!$C$53)) - (MAX(MIN((LOGNORM.INV(RAND(), LN(Hypothèses!$B$53), Hypothèses!$C$53)-Hypothèses!$E$53), Hypothèses!$D$53), 0)))*IF(D604&gt;=4,1,0)</f>
        <v>0</v>
      </c>
      <c r="K604" s="7">
        <f>E604+F604+G604</f>
        <v>0</v>
      </c>
      <c r="L604" s="7">
        <f>H604+I604+J604</f>
        <v>0</v>
      </c>
      <c r="M604" s="7">
        <f>Simulateur!$G$20 + L604</f>
        <v>0</v>
      </c>
    </row>
    <row r="605" spans="1:13">
      <c r="A605" s="11">
        <v>604</v>
      </c>
      <c r="B605" s="11">
        <f>BINOM.INV(1000, (Hypothèses!$B$43*Hypothèses!$B$46)/1000, RAND())</f>
        <v>0</v>
      </c>
      <c r="C605" s="11">
        <f>BINOM.INV(1000, (Hypothèses!$B$43*Hypothèses!$B$47)/1000, RAND())</f>
        <v>0</v>
      </c>
      <c r="D605" s="11">
        <f>BINOM.INV(1000, (Hypothèses!$B$43*Hypothèses!$B$48)/1000, RAND())</f>
        <v>0</v>
      </c>
      <c r="E605" s="7">
        <f>(MAX(MIN((LOGNORM.INV(RAND(), LN(Hypothèses!$B$51), Hypothèses!$C$51)-Hypothèses!$E$51), Hypothèses!$D$51), 0))*IF(B605&gt;=1,1,0)+(MAX(MIN((LOGNORM.INV(RAND(), LN(Hypothèses!$B$51), Hypothèses!$C$51)-Hypothèses!$E$51), Hypothèses!$D$51), 0))*IF(B605&gt;=2,1,0)+(MAX(MIN((LOGNORM.INV(RAND(), LN(Hypothèses!$B$51), Hypothèses!$C$51)-Hypothèses!$E$51), Hypothèses!$D$51), 0))*IF(B605&gt;=3,1,0)+(MAX(MIN((LOGNORM.INV(RAND(), LN(Hypothèses!$B$51), Hypothèses!$C$51)-Hypothèses!$E$51), Hypothèses!$D$51), 0))*IF(B605&gt;=4,1,0)</f>
        <v>0</v>
      </c>
      <c r="F605" s="7">
        <f>(MAX(MIN((LOGNORM.INV(RAND(), LN(Hypothèses!$B$52), Hypothèses!$C$52)-Hypothèses!$E$52), Hypothèses!$D$52), 0))*IF(C605&gt;=1,1,0)+(MAX(MIN((LOGNORM.INV(RAND(), LN(Hypothèses!$B$52), Hypothèses!$C$52)-Hypothèses!$E$52), Hypothèses!$D$52), 0))*IF(C605&gt;=2,1,0)+(MAX(MIN((LOGNORM.INV(RAND(), LN(Hypothèses!$B$52), Hypothèses!$C$52)-Hypothèses!$E$52), Hypothèses!$D$52), 0))*IF(C605&gt;=3,1,0)+(MAX(MIN((LOGNORM.INV(RAND(), LN(Hypothèses!$B$52), Hypothèses!$C$52)-Hypothèses!$E$52), Hypothèses!$D$52), 0))*IF(C605&gt;=4,1,0)</f>
        <v>0</v>
      </c>
      <c r="G605" s="7">
        <f>(MAX(MIN((LOGNORM.INV(RAND(), LN(Hypothèses!$B$53), Hypothèses!$C$53)-Hypothèses!$E$53), Hypothèses!$D$53), 0))*IF(D605&gt;=1,1,0)+(MAX(MIN((LOGNORM.INV(RAND(), LN(Hypothèses!$B$53), Hypothèses!$C$53)-Hypothèses!$E$53), Hypothèses!$D$53), 0))*IF(D605&gt;=2,1,0)+(MAX(MIN((LOGNORM.INV(RAND(), LN(Hypothèses!$B$53), Hypothèses!$C$53)-Hypothèses!$E$53), Hypothèses!$D$53), 0))*IF(D605&gt;=3,1,0)+(MAX(MIN((LOGNORM.INV(RAND(), LN(Hypothèses!$B$53), Hypothèses!$C$53)-Hypothèses!$E$53), Hypothèses!$D$53), 0))*IF(D605&gt;=4,1,0)</f>
        <v>0</v>
      </c>
      <c r="H605" s="7">
        <f>((LOGNORM.INV(RAND(), LN(Hypothèses!$B$51), Hypothèses!$C$51)) - (MAX(MIN((LOGNORM.INV(RAND(), LN(Hypothèses!$B$51), Hypothèses!$C$51)-Hypothèses!$E$51), Hypothèses!$D$51), 0)))*IF(B605&gt;=1,1,0)+((LOGNORM.INV(RAND(), LN(Hypothèses!$B$51), Hypothèses!$C$51)) - (MAX(MIN((LOGNORM.INV(RAND(), LN(Hypothèses!$B$51), Hypothèses!$C$51)-Hypothèses!$E$51), Hypothèses!$D$51), 0)))*IF(B605&gt;=2,1,0)+((LOGNORM.INV(RAND(), LN(Hypothèses!$B$51), Hypothèses!$C$51)) - (MAX(MIN((LOGNORM.INV(RAND(), LN(Hypothèses!$B$51), Hypothèses!$C$51)-Hypothèses!$E$51), Hypothèses!$D$51), 0)))*IF(B605&gt;=3,1,0)+((LOGNORM.INV(RAND(), LN(Hypothèses!$B$51), Hypothèses!$C$51)) - (MAX(MIN((LOGNORM.INV(RAND(), LN(Hypothèses!$B$51), Hypothèses!$C$51)-Hypothèses!$E$51), Hypothèses!$D$51), 0)))*IF(B605&gt;=4,1,0)</f>
        <v>0</v>
      </c>
      <c r="I605" s="7">
        <f>((LOGNORM.INV(RAND(), LN(Hypothèses!$B$52), Hypothèses!$C$52)) - (MAX(MIN((LOGNORM.INV(RAND(), LN(Hypothèses!$B$52), Hypothèses!$C$52)-Hypothèses!$E$52), Hypothèses!$D$52), 0)))*IF(C605&gt;=1,1,0)+((LOGNORM.INV(RAND(), LN(Hypothèses!$B$52), Hypothèses!$C$52)) - (MAX(MIN((LOGNORM.INV(RAND(), LN(Hypothèses!$B$52), Hypothèses!$C$52)-Hypothèses!$E$52), Hypothèses!$D$52), 0)))*IF(C605&gt;=2,1,0)+((LOGNORM.INV(RAND(), LN(Hypothèses!$B$52), Hypothèses!$C$52)) - (MAX(MIN((LOGNORM.INV(RAND(), LN(Hypothèses!$B$52), Hypothèses!$C$52)-Hypothèses!$E$52), Hypothèses!$D$52), 0)))*IF(C605&gt;=3,1,0)+((LOGNORM.INV(RAND(), LN(Hypothèses!$B$52), Hypothèses!$C$52)) - (MAX(MIN((LOGNORM.INV(RAND(), LN(Hypothèses!$B$52), Hypothèses!$C$52)-Hypothèses!$E$52), Hypothèses!$D$52), 0)))*IF(C605&gt;=4,1,0)</f>
        <v>0</v>
      </c>
      <c r="J605" s="7">
        <f>((LOGNORM.INV(RAND(), LN(Hypothèses!$B$53), Hypothèses!$C$53)) - (MAX(MIN((LOGNORM.INV(RAND(), LN(Hypothèses!$B$53), Hypothèses!$C$53)-Hypothèses!$E$53), Hypothèses!$D$53), 0)))*IF(D605&gt;=1,1,0)+((LOGNORM.INV(RAND(), LN(Hypothèses!$B$53), Hypothèses!$C$53)) - (MAX(MIN((LOGNORM.INV(RAND(), LN(Hypothèses!$B$53), Hypothèses!$C$53)-Hypothèses!$E$53), Hypothèses!$D$53), 0)))*IF(D605&gt;=2,1,0)+((LOGNORM.INV(RAND(), LN(Hypothèses!$B$53), Hypothèses!$C$53)) - (MAX(MIN((LOGNORM.INV(RAND(), LN(Hypothèses!$B$53), Hypothèses!$C$53)-Hypothèses!$E$53), Hypothèses!$D$53), 0)))*IF(D605&gt;=3,1,0)+((LOGNORM.INV(RAND(), LN(Hypothèses!$B$53), Hypothèses!$C$53)) - (MAX(MIN((LOGNORM.INV(RAND(), LN(Hypothèses!$B$53), Hypothèses!$C$53)-Hypothèses!$E$53), Hypothèses!$D$53), 0)))*IF(D605&gt;=4,1,0)</f>
        <v>0</v>
      </c>
      <c r="K605" s="7">
        <f>E605+F605+G605</f>
        <v>0</v>
      </c>
      <c r="L605" s="7">
        <f>H605+I605+J605</f>
        <v>0</v>
      </c>
      <c r="M605" s="7">
        <f>Simulateur!$G$20 + L605</f>
        <v>0</v>
      </c>
    </row>
    <row r="606" spans="1:13">
      <c r="A606" s="11">
        <v>605</v>
      </c>
      <c r="B606" s="11">
        <f>BINOM.INV(1000, (Hypothèses!$B$43*Hypothèses!$B$46)/1000, RAND())</f>
        <v>0</v>
      </c>
      <c r="C606" s="11">
        <f>BINOM.INV(1000, (Hypothèses!$B$43*Hypothèses!$B$47)/1000, RAND())</f>
        <v>0</v>
      </c>
      <c r="D606" s="11">
        <f>BINOM.INV(1000, (Hypothèses!$B$43*Hypothèses!$B$48)/1000, RAND())</f>
        <v>0</v>
      </c>
      <c r="E606" s="7">
        <f>(MAX(MIN((LOGNORM.INV(RAND(), LN(Hypothèses!$B$51), Hypothèses!$C$51)-Hypothèses!$E$51), Hypothèses!$D$51), 0))*IF(B606&gt;=1,1,0)+(MAX(MIN((LOGNORM.INV(RAND(), LN(Hypothèses!$B$51), Hypothèses!$C$51)-Hypothèses!$E$51), Hypothèses!$D$51), 0))*IF(B606&gt;=2,1,0)+(MAX(MIN((LOGNORM.INV(RAND(), LN(Hypothèses!$B$51), Hypothèses!$C$51)-Hypothèses!$E$51), Hypothèses!$D$51), 0))*IF(B606&gt;=3,1,0)+(MAX(MIN((LOGNORM.INV(RAND(), LN(Hypothèses!$B$51), Hypothèses!$C$51)-Hypothèses!$E$51), Hypothèses!$D$51), 0))*IF(B606&gt;=4,1,0)</f>
        <v>0</v>
      </c>
      <c r="F606" s="7">
        <f>(MAX(MIN((LOGNORM.INV(RAND(), LN(Hypothèses!$B$52), Hypothèses!$C$52)-Hypothèses!$E$52), Hypothèses!$D$52), 0))*IF(C606&gt;=1,1,0)+(MAX(MIN((LOGNORM.INV(RAND(), LN(Hypothèses!$B$52), Hypothèses!$C$52)-Hypothèses!$E$52), Hypothèses!$D$52), 0))*IF(C606&gt;=2,1,0)+(MAX(MIN((LOGNORM.INV(RAND(), LN(Hypothèses!$B$52), Hypothèses!$C$52)-Hypothèses!$E$52), Hypothèses!$D$52), 0))*IF(C606&gt;=3,1,0)+(MAX(MIN((LOGNORM.INV(RAND(), LN(Hypothèses!$B$52), Hypothèses!$C$52)-Hypothèses!$E$52), Hypothèses!$D$52), 0))*IF(C606&gt;=4,1,0)</f>
        <v>0</v>
      </c>
      <c r="G606" s="7">
        <f>(MAX(MIN((LOGNORM.INV(RAND(), LN(Hypothèses!$B$53), Hypothèses!$C$53)-Hypothèses!$E$53), Hypothèses!$D$53), 0))*IF(D606&gt;=1,1,0)+(MAX(MIN((LOGNORM.INV(RAND(), LN(Hypothèses!$B$53), Hypothèses!$C$53)-Hypothèses!$E$53), Hypothèses!$D$53), 0))*IF(D606&gt;=2,1,0)+(MAX(MIN((LOGNORM.INV(RAND(), LN(Hypothèses!$B$53), Hypothèses!$C$53)-Hypothèses!$E$53), Hypothèses!$D$53), 0))*IF(D606&gt;=3,1,0)+(MAX(MIN((LOGNORM.INV(RAND(), LN(Hypothèses!$B$53), Hypothèses!$C$53)-Hypothèses!$E$53), Hypothèses!$D$53), 0))*IF(D606&gt;=4,1,0)</f>
        <v>0</v>
      </c>
      <c r="H606" s="7">
        <f>((LOGNORM.INV(RAND(), LN(Hypothèses!$B$51), Hypothèses!$C$51)) - (MAX(MIN((LOGNORM.INV(RAND(), LN(Hypothèses!$B$51), Hypothèses!$C$51)-Hypothèses!$E$51), Hypothèses!$D$51), 0)))*IF(B606&gt;=1,1,0)+((LOGNORM.INV(RAND(), LN(Hypothèses!$B$51), Hypothèses!$C$51)) - (MAX(MIN((LOGNORM.INV(RAND(), LN(Hypothèses!$B$51), Hypothèses!$C$51)-Hypothèses!$E$51), Hypothèses!$D$51), 0)))*IF(B606&gt;=2,1,0)+((LOGNORM.INV(RAND(), LN(Hypothèses!$B$51), Hypothèses!$C$51)) - (MAX(MIN((LOGNORM.INV(RAND(), LN(Hypothèses!$B$51), Hypothèses!$C$51)-Hypothèses!$E$51), Hypothèses!$D$51), 0)))*IF(B606&gt;=3,1,0)+((LOGNORM.INV(RAND(), LN(Hypothèses!$B$51), Hypothèses!$C$51)) - (MAX(MIN((LOGNORM.INV(RAND(), LN(Hypothèses!$B$51), Hypothèses!$C$51)-Hypothèses!$E$51), Hypothèses!$D$51), 0)))*IF(B606&gt;=4,1,0)</f>
        <v>0</v>
      </c>
      <c r="I606" s="7">
        <f>((LOGNORM.INV(RAND(), LN(Hypothèses!$B$52), Hypothèses!$C$52)) - (MAX(MIN((LOGNORM.INV(RAND(), LN(Hypothèses!$B$52), Hypothèses!$C$52)-Hypothèses!$E$52), Hypothèses!$D$52), 0)))*IF(C606&gt;=1,1,0)+((LOGNORM.INV(RAND(), LN(Hypothèses!$B$52), Hypothèses!$C$52)) - (MAX(MIN((LOGNORM.INV(RAND(), LN(Hypothèses!$B$52), Hypothèses!$C$52)-Hypothèses!$E$52), Hypothèses!$D$52), 0)))*IF(C606&gt;=2,1,0)+((LOGNORM.INV(RAND(), LN(Hypothèses!$B$52), Hypothèses!$C$52)) - (MAX(MIN((LOGNORM.INV(RAND(), LN(Hypothèses!$B$52), Hypothèses!$C$52)-Hypothèses!$E$52), Hypothèses!$D$52), 0)))*IF(C606&gt;=3,1,0)+((LOGNORM.INV(RAND(), LN(Hypothèses!$B$52), Hypothèses!$C$52)) - (MAX(MIN((LOGNORM.INV(RAND(), LN(Hypothèses!$B$52), Hypothèses!$C$52)-Hypothèses!$E$52), Hypothèses!$D$52), 0)))*IF(C606&gt;=4,1,0)</f>
        <v>0</v>
      </c>
      <c r="J606" s="7">
        <f>((LOGNORM.INV(RAND(), LN(Hypothèses!$B$53), Hypothèses!$C$53)) - (MAX(MIN((LOGNORM.INV(RAND(), LN(Hypothèses!$B$53), Hypothèses!$C$53)-Hypothèses!$E$53), Hypothèses!$D$53), 0)))*IF(D606&gt;=1,1,0)+((LOGNORM.INV(RAND(), LN(Hypothèses!$B$53), Hypothèses!$C$53)) - (MAX(MIN((LOGNORM.INV(RAND(), LN(Hypothèses!$B$53), Hypothèses!$C$53)-Hypothèses!$E$53), Hypothèses!$D$53), 0)))*IF(D606&gt;=2,1,0)+((LOGNORM.INV(RAND(), LN(Hypothèses!$B$53), Hypothèses!$C$53)) - (MAX(MIN((LOGNORM.INV(RAND(), LN(Hypothèses!$B$53), Hypothèses!$C$53)-Hypothèses!$E$53), Hypothèses!$D$53), 0)))*IF(D606&gt;=3,1,0)+((LOGNORM.INV(RAND(), LN(Hypothèses!$B$53), Hypothèses!$C$53)) - (MAX(MIN((LOGNORM.INV(RAND(), LN(Hypothèses!$B$53), Hypothèses!$C$53)-Hypothèses!$E$53), Hypothèses!$D$53), 0)))*IF(D606&gt;=4,1,0)</f>
        <v>0</v>
      </c>
      <c r="K606" s="7">
        <f>E606+F606+G606</f>
        <v>0</v>
      </c>
      <c r="L606" s="7">
        <f>H606+I606+J606</f>
        <v>0</v>
      </c>
      <c r="M606" s="7">
        <f>Simulateur!$G$20 + L606</f>
        <v>0</v>
      </c>
    </row>
    <row r="607" spans="1:13">
      <c r="A607" s="11">
        <v>606</v>
      </c>
      <c r="B607" s="11">
        <f>BINOM.INV(1000, (Hypothèses!$B$43*Hypothèses!$B$46)/1000, RAND())</f>
        <v>0</v>
      </c>
      <c r="C607" s="11">
        <f>BINOM.INV(1000, (Hypothèses!$B$43*Hypothèses!$B$47)/1000, RAND())</f>
        <v>0</v>
      </c>
      <c r="D607" s="11">
        <f>BINOM.INV(1000, (Hypothèses!$B$43*Hypothèses!$B$48)/1000, RAND())</f>
        <v>0</v>
      </c>
      <c r="E607" s="7">
        <f>(MAX(MIN((LOGNORM.INV(RAND(), LN(Hypothèses!$B$51), Hypothèses!$C$51)-Hypothèses!$E$51), Hypothèses!$D$51), 0))*IF(B607&gt;=1,1,0)+(MAX(MIN((LOGNORM.INV(RAND(), LN(Hypothèses!$B$51), Hypothèses!$C$51)-Hypothèses!$E$51), Hypothèses!$D$51), 0))*IF(B607&gt;=2,1,0)+(MAX(MIN((LOGNORM.INV(RAND(), LN(Hypothèses!$B$51), Hypothèses!$C$51)-Hypothèses!$E$51), Hypothèses!$D$51), 0))*IF(B607&gt;=3,1,0)+(MAX(MIN((LOGNORM.INV(RAND(), LN(Hypothèses!$B$51), Hypothèses!$C$51)-Hypothèses!$E$51), Hypothèses!$D$51), 0))*IF(B607&gt;=4,1,0)</f>
        <v>0</v>
      </c>
      <c r="F607" s="7">
        <f>(MAX(MIN((LOGNORM.INV(RAND(), LN(Hypothèses!$B$52), Hypothèses!$C$52)-Hypothèses!$E$52), Hypothèses!$D$52), 0))*IF(C607&gt;=1,1,0)+(MAX(MIN((LOGNORM.INV(RAND(), LN(Hypothèses!$B$52), Hypothèses!$C$52)-Hypothèses!$E$52), Hypothèses!$D$52), 0))*IF(C607&gt;=2,1,0)+(MAX(MIN((LOGNORM.INV(RAND(), LN(Hypothèses!$B$52), Hypothèses!$C$52)-Hypothèses!$E$52), Hypothèses!$D$52), 0))*IF(C607&gt;=3,1,0)+(MAX(MIN((LOGNORM.INV(RAND(), LN(Hypothèses!$B$52), Hypothèses!$C$52)-Hypothèses!$E$52), Hypothèses!$D$52), 0))*IF(C607&gt;=4,1,0)</f>
        <v>0</v>
      </c>
      <c r="G607" s="7">
        <f>(MAX(MIN((LOGNORM.INV(RAND(), LN(Hypothèses!$B$53), Hypothèses!$C$53)-Hypothèses!$E$53), Hypothèses!$D$53), 0))*IF(D607&gt;=1,1,0)+(MAX(MIN((LOGNORM.INV(RAND(), LN(Hypothèses!$B$53), Hypothèses!$C$53)-Hypothèses!$E$53), Hypothèses!$D$53), 0))*IF(D607&gt;=2,1,0)+(MAX(MIN((LOGNORM.INV(RAND(), LN(Hypothèses!$B$53), Hypothèses!$C$53)-Hypothèses!$E$53), Hypothèses!$D$53), 0))*IF(D607&gt;=3,1,0)+(MAX(MIN((LOGNORM.INV(RAND(), LN(Hypothèses!$B$53), Hypothèses!$C$53)-Hypothèses!$E$53), Hypothèses!$D$53), 0))*IF(D607&gt;=4,1,0)</f>
        <v>0</v>
      </c>
      <c r="H607" s="7">
        <f>((LOGNORM.INV(RAND(), LN(Hypothèses!$B$51), Hypothèses!$C$51)) - (MAX(MIN((LOGNORM.INV(RAND(), LN(Hypothèses!$B$51), Hypothèses!$C$51)-Hypothèses!$E$51), Hypothèses!$D$51), 0)))*IF(B607&gt;=1,1,0)+((LOGNORM.INV(RAND(), LN(Hypothèses!$B$51), Hypothèses!$C$51)) - (MAX(MIN((LOGNORM.INV(RAND(), LN(Hypothèses!$B$51), Hypothèses!$C$51)-Hypothèses!$E$51), Hypothèses!$D$51), 0)))*IF(B607&gt;=2,1,0)+((LOGNORM.INV(RAND(), LN(Hypothèses!$B$51), Hypothèses!$C$51)) - (MAX(MIN((LOGNORM.INV(RAND(), LN(Hypothèses!$B$51), Hypothèses!$C$51)-Hypothèses!$E$51), Hypothèses!$D$51), 0)))*IF(B607&gt;=3,1,0)+((LOGNORM.INV(RAND(), LN(Hypothèses!$B$51), Hypothèses!$C$51)) - (MAX(MIN((LOGNORM.INV(RAND(), LN(Hypothèses!$B$51), Hypothèses!$C$51)-Hypothèses!$E$51), Hypothèses!$D$51), 0)))*IF(B607&gt;=4,1,0)</f>
        <v>0</v>
      </c>
      <c r="I607" s="7">
        <f>((LOGNORM.INV(RAND(), LN(Hypothèses!$B$52), Hypothèses!$C$52)) - (MAX(MIN((LOGNORM.INV(RAND(), LN(Hypothèses!$B$52), Hypothèses!$C$52)-Hypothèses!$E$52), Hypothèses!$D$52), 0)))*IF(C607&gt;=1,1,0)+((LOGNORM.INV(RAND(), LN(Hypothèses!$B$52), Hypothèses!$C$52)) - (MAX(MIN((LOGNORM.INV(RAND(), LN(Hypothèses!$B$52), Hypothèses!$C$52)-Hypothèses!$E$52), Hypothèses!$D$52), 0)))*IF(C607&gt;=2,1,0)+((LOGNORM.INV(RAND(), LN(Hypothèses!$B$52), Hypothèses!$C$52)) - (MAX(MIN((LOGNORM.INV(RAND(), LN(Hypothèses!$B$52), Hypothèses!$C$52)-Hypothèses!$E$52), Hypothèses!$D$52), 0)))*IF(C607&gt;=3,1,0)+((LOGNORM.INV(RAND(), LN(Hypothèses!$B$52), Hypothèses!$C$52)) - (MAX(MIN((LOGNORM.INV(RAND(), LN(Hypothèses!$B$52), Hypothèses!$C$52)-Hypothèses!$E$52), Hypothèses!$D$52), 0)))*IF(C607&gt;=4,1,0)</f>
        <v>0</v>
      </c>
      <c r="J607" s="7">
        <f>((LOGNORM.INV(RAND(), LN(Hypothèses!$B$53), Hypothèses!$C$53)) - (MAX(MIN((LOGNORM.INV(RAND(), LN(Hypothèses!$B$53), Hypothèses!$C$53)-Hypothèses!$E$53), Hypothèses!$D$53), 0)))*IF(D607&gt;=1,1,0)+((LOGNORM.INV(RAND(), LN(Hypothèses!$B$53), Hypothèses!$C$53)) - (MAX(MIN((LOGNORM.INV(RAND(), LN(Hypothèses!$B$53), Hypothèses!$C$53)-Hypothèses!$E$53), Hypothèses!$D$53), 0)))*IF(D607&gt;=2,1,0)+((LOGNORM.INV(RAND(), LN(Hypothèses!$B$53), Hypothèses!$C$53)) - (MAX(MIN((LOGNORM.INV(RAND(), LN(Hypothèses!$B$53), Hypothèses!$C$53)-Hypothèses!$E$53), Hypothèses!$D$53), 0)))*IF(D607&gt;=3,1,0)+((LOGNORM.INV(RAND(), LN(Hypothèses!$B$53), Hypothèses!$C$53)) - (MAX(MIN((LOGNORM.INV(RAND(), LN(Hypothèses!$B$53), Hypothèses!$C$53)-Hypothèses!$E$53), Hypothèses!$D$53), 0)))*IF(D607&gt;=4,1,0)</f>
        <v>0</v>
      </c>
      <c r="K607" s="7">
        <f>E607+F607+G607</f>
        <v>0</v>
      </c>
      <c r="L607" s="7">
        <f>H607+I607+J607</f>
        <v>0</v>
      </c>
      <c r="M607" s="7">
        <f>Simulateur!$G$20 + L607</f>
        <v>0</v>
      </c>
    </row>
    <row r="608" spans="1:13">
      <c r="A608" s="11">
        <v>607</v>
      </c>
      <c r="B608" s="11">
        <f>BINOM.INV(1000, (Hypothèses!$B$43*Hypothèses!$B$46)/1000, RAND())</f>
        <v>0</v>
      </c>
      <c r="C608" s="11">
        <f>BINOM.INV(1000, (Hypothèses!$B$43*Hypothèses!$B$47)/1000, RAND())</f>
        <v>0</v>
      </c>
      <c r="D608" s="11">
        <f>BINOM.INV(1000, (Hypothèses!$B$43*Hypothèses!$B$48)/1000, RAND())</f>
        <v>0</v>
      </c>
      <c r="E608" s="7">
        <f>(MAX(MIN((LOGNORM.INV(RAND(), LN(Hypothèses!$B$51), Hypothèses!$C$51)-Hypothèses!$E$51), Hypothèses!$D$51), 0))*IF(B608&gt;=1,1,0)+(MAX(MIN((LOGNORM.INV(RAND(), LN(Hypothèses!$B$51), Hypothèses!$C$51)-Hypothèses!$E$51), Hypothèses!$D$51), 0))*IF(B608&gt;=2,1,0)+(MAX(MIN((LOGNORM.INV(RAND(), LN(Hypothèses!$B$51), Hypothèses!$C$51)-Hypothèses!$E$51), Hypothèses!$D$51), 0))*IF(B608&gt;=3,1,0)+(MAX(MIN((LOGNORM.INV(RAND(), LN(Hypothèses!$B$51), Hypothèses!$C$51)-Hypothèses!$E$51), Hypothèses!$D$51), 0))*IF(B608&gt;=4,1,0)</f>
        <v>0</v>
      </c>
      <c r="F608" s="7">
        <f>(MAX(MIN((LOGNORM.INV(RAND(), LN(Hypothèses!$B$52), Hypothèses!$C$52)-Hypothèses!$E$52), Hypothèses!$D$52), 0))*IF(C608&gt;=1,1,0)+(MAX(MIN((LOGNORM.INV(RAND(), LN(Hypothèses!$B$52), Hypothèses!$C$52)-Hypothèses!$E$52), Hypothèses!$D$52), 0))*IF(C608&gt;=2,1,0)+(MAX(MIN((LOGNORM.INV(RAND(), LN(Hypothèses!$B$52), Hypothèses!$C$52)-Hypothèses!$E$52), Hypothèses!$D$52), 0))*IF(C608&gt;=3,1,0)+(MAX(MIN((LOGNORM.INV(RAND(), LN(Hypothèses!$B$52), Hypothèses!$C$52)-Hypothèses!$E$52), Hypothèses!$D$52), 0))*IF(C608&gt;=4,1,0)</f>
        <v>0</v>
      </c>
      <c r="G608" s="7">
        <f>(MAX(MIN((LOGNORM.INV(RAND(), LN(Hypothèses!$B$53), Hypothèses!$C$53)-Hypothèses!$E$53), Hypothèses!$D$53), 0))*IF(D608&gt;=1,1,0)+(MAX(MIN((LOGNORM.INV(RAND(), LN(Hypothèses!$B$53), Hypothèses!$C$53)-Hypothèses!$E$53), Hypothèses!$D$53), 0))*IF(D608&gt;=2,1,0)+(MAX(MIN((LOGNORM.INV(RAND(), LN(Hypothèses!$B$53), Hypothèses!$C$53)-Hypothèses!$E$53), Hypothèses!$D$53), 0))*IF(D608&gt;=3,1,0)+(MAX(MIN((LOGNORM.INV(RAND(), LN(Hypothèses!$B$53), Hypothèses!$C$53)-Hypothèses!$E$53), Hypothèses!$D$53), 0))*IF(D608&gt;=4,1,0)</f>
        <v>0</v>
      </c>
      <c r="H608" s="7">
        <f>((LOGNORM.INV(RAND(), LN(Hypothèses!$B$51), Hypothèses!$C$51)) - (MAX(MIN((LOGNORM.INV(RAND(), LN(Hypothèses!$B$51), Hypothèses!$C$51)-Hypothèses!$E$51), Hypothèses!$D$51), 0)))*IF(B608&gt;=1,1,0)+((LOGNORM.INV(RAND(), LN(Hypothèses!$B$51), Hypothèses!$C$51)) - (MAX(MIN((LOGNORM.INV(RAND(), LN(Hypothèses!$B$51), Hypothèses!$C$51)-Hypothèses!$E$51), Hypothèses!$D$51), 0)))*IF(B608&gt;=2,1,0)+((LOGNORM.INV(RAND(), LN(Hypothèses!$B$51), Hypothèses!$C$51)) - (MAX(MIN((LOGNORM.INV(RAND(), LN(Hypothèses!$B$51), Hypothèses!$C$51)-Hypothèses!$E$51), Hypothèses!$D$51), 0)))*IF(B608&gt;=3,1,0)+((LOGNORM.INV(RAND(), LN(Hypothèses!$B$51), Hypothèses!$C$51)) - (MAX(MIN((LOGNORM.INV(RAND(), LN(Hypothèses!$B$51), Hypothèses!$C$51)-Hypothèses!$E$51), Hypothèses!$D$51), 0)))*IF(B608&gt;=4,1,0)</f>
        <v>0</v>
      </c>
      <c r="I608" s="7">
        <f>((LOGNORM.INV(RAND(), LN(Hypothèses!$B$52), Hypothèses!$C$52)) - (MAX(MIN((LOGNORM.INV(RAND(), LN(Hypothèses!$B$52), Hypothèses!$C$52)-Hypothèses!$E$52), Hypothèses!$D$52), 0)))*IF(C608&gt;=1,1,0)+((LOGNORM.INV(RAND(), LN(Hypothèses!$B$52), Hypothèses!$C$52)) - (MAX(MIN((LOGNORM.INV(RAND(), LN(Hypothèses!$B$52), Hypothèses!$C$52)-Hypothèses!$E$52), Hypothèses!$D$52), 0)))*IF(C608&gt;=2,1,0)+((LOGNORM.INV(RAND(), LN(Hypothèses!$B$52), Hypothèses!$C$52)) - (MAX(MIN((LOGNORM.INV(RAND(), LN(Hypothèses!$B$52), Hypothèses!$C$52)-Hypothèses!$E$52), Hypothèses!$D$52), 0)))*IF(C608&gt;=3,1,0)+((LOGNORM.INV(RAND(), LN(Hypothèses!$B$52), Hypothèses!$C$52)) - (MAX(MIN((LOGNORM.INV(RAND(), LN(Hypothèses!$B$52), Hypothèses!$C$52)-Hypothèses!$E$52), Hypothèses!$D$52), 0)))*IF(C608&gt;=4,1,0)</f>
        <v>0</v>
      </c>
      <c r="J608" s="7">
        <f>((LOGNORM.INV(RAND(), LN(Hypothèses!$B$53), Hypothèses!$C$53)) - (MAX(MIN((LOGNORM.INV(RAND(), LN(Hypothèses!$B$53), Hypothèses!$C$53)-Hypothèses!$E$53), Hypothèses!$D$53), 0)))*IF(D608&gt;=1,1,0)+((LOGNORM.INV(RAND(), LN(Hypothèses!$B$53), Hypothèses!$C$53)) - (MAX(MIN((LOGNORM.INV(RAND(), LN(Hypothèses!$B$53), Hypothèses!$C$53)-Hypothèses!$E$53), Hypothèses!$D$53), 0)))*IF(D608&gt;=2,1,0)+((LOGNORM.INV(RAND(), LN(Hypothèses!$B$53), Hypothèses!$C$53)) - (MAX(MIN((LOGNORM.INV(RAND(), LN(Hypothèses!$B$53), Hypothèses!$C$53)-Hypothèses!$E$53), Hypothèses!$D$53), 0)))*IF(D608&gt;=3,1,0)+((LOGNORM.INV(RAND(), LN(Hypothèses!$B$53), Hypothèses!$C$53)) - (MAX(MIN((LOGNORM.INV(RAND(), LN(Hypothèses!$B$53), Hypothèses!$C$53)-Hypothèses!$E$53), Hypothèses!$D$53), 0)))*IF(D608&gt;=4,1,0)</f>
        <v>0</v>
      </c>
      <c r="K608" s="7">
        <f>E608+F608+G608</f>
        <v>0</v>
      </c>
      <c r="L608" s="7">
        <f>H608+I608+J608</f>
        <v>0</v>
      </c>
      <c r="M608" s="7">
        <f>Simulateur!$G$20 + L608</f>
        <v>0</v>
      </c>
    </row>
    <row r="609" spans="1:13">
      <c r="A609" s="11">
        <v>608</v>
      </c>
      <c r="B609" s="11">
        <f>BINOM.INV(1000, (Hypothèses!$B$43*Hypothèses!$B$46)/1000, RAND())</f>
        <v>0</v>
      </c>
      <c r="C609" s="11">
        <f>BINOM.INV(1000, (Hypothèses!$B$43*Hypothèses!$B$47)/1000, RAND())</f>
        <v>0</v>
      </c>
      <c r="D609" s="11">
        <f>BINOM.INV(1000, (Hypothèses!$B$43*Hypothèses!$B$48)/1000, RAND())</f>
        <v>0</v>
      </c>
      <c r="E609" s="7">
        <f>(MAX(MIN((LOGNORM.INV(RAND(), LN(Hypothèses!$B$51), Hypothèses!$C$51)-Hypothèses!$E$51), Hypothèses!$D$51), 0))*IF(B609&gt;=1,1,0)+(MAX(MIN((LOGNORM.INV(RAND(), LN(Hypothèses!$B$51), Hypothèses!$C$51)-Hypothèses!$E$51), Hypothèses!$D$51), 0))*IF(B609&gt;=2,1,0)+(MAX(MIN((LOGNORM.INV(RAND(), LN(Hypothèses!$B$51), Hypothèses!$C$51)-Hypothèses!$E$51), Hypothèses!$D$51), 0))*IF(B609&gt;=3,1,0)+(MAX(MIN((LOGNORM.INV(RAND(), LN(Hypothèses!$B$51), Hypothèses!$C$51)-Hypothèses!$E$51), Hypothèses!$D$51), 0))*IF(B609&gt;=4,1,0)</f>
        <v>0</v>
      </c>
      <c r="F609" s="7">
        <f>(MAX(MIN((LOGNORM.INV(RAND(), LN(Hypothèses!$B$52), Hypothèses!$C$52)-Hypothèses!$E$52), Hypothèses!$D$52), 0))*IF(C609&gt;=1,1,0)+(MAX(MIN((LOGNORM.INV(RAND(), LN(Hypothèses!$B$52), Hypothèses!$C$52)-Hypothèses!$E$52), Hypothèses!$D$52), 0))*IF(C609&gt;=2,1,0)+(MAX(MIN((LOGNORM.INV(RAND(), LN(Hypothèses!$B$52), Hypothèses!$C$52)-Hypothèses!$E$52), Hypothèses!$D$52), 0))*IF(C609&gt;=3,1,0)+(MAX(MIN((LOGNORM.INV(RAND(), LN(Hypothèses!$B$52), Hypothèses!$C$52)-Hypothèses!$E$52), Hypothèses!$D$52), 0))*IF(C609&gt;=4,1,0)</f>
        <v>0</v>
      </c>
      <c r="G609" s="7">
        <f>(MAX(MIN((LOGNORM.INV(RAND(), LN(Hypothèses!$B$53), Hypothèses!$C$53)-Hypothèses!$E$53), Hypothèses!$D$53), 0))*IF(D609&gt;=1,1,0)+(MAX(MIN((LOGNORM.INV(RAND(), LN(Hypothèses!$B$53), Hypothèses!$C$53)-Hypothèses!$E$53), Hypothèses!$D$53), 0))*IF(D609&gt;=2,1,0)+(MAX(MIN((LOGNORM.INV(RAND(), LN(Hypothèses!$B$53), Hypothèses!$C$53)-Hypothèses!$E$53), Hypothèses!$D$53), 0))*IF(D609&gt;=3,1,0)+(MAX(MIN((LOGNORM.INV(RAND(), LN(Hypothèses!$B$53), Hypothèses!$C$53)-Hypothèses!$E$53), Hypothèses!$D$53), 0))*IF(D609&gt;=4,1,0)</f>
        <v>0</v>
      </c>
      <c r="H609" s="7">
        <f>((LOGNORM.INV(RAND(), LN(Hypothèses!$B$51), Hypothèses!$C$51)) - (MAX(MIN((LOGNORM.INV(RAND(), LN(Hypothèses!$B$51), Hypothèses!$C$51)-Hypothèses!$E$51), Hypothèses!$D$51), 0)))*IF(B609&gt;=1,1,0)+((LOGNORM.INV(RAND(), LN(Hypothèses!$B$51), Hypothèses!$C$51)) - (MAX(MIN((LOGNORM.INV(RAND(), LN(Hypothèses!$B$51), Hypothèses!$C$51)-Hypothèses!$E$51), Hypothèses!$D$51), 0)))*IF(B609&gt;=2,1,0)+((LOGNORM.INV(RAND(), LN(Hypothèses!$B$51), Hypothèses!$C$51)) - (MAX(MIN((LOGNORM.INV(RAND(), LN(Hypothèses!$B$51), Hypothèses!$C$51)-Hypothèses!$E$51), Hypothèses!$D$51), 0)))*IF(B609&gt;=3,1,0)+((LOGNORM.INV(RAND(), LN(Hypothèses!$B$51), Hypothèses!$C$51)) - (MAX(MIN((LOGNORM.INV(RAND(), LN(Hypothèses!$B$51), Hypothèses!$C$51)-Hypothèses!$E$51), Hypothèses!$D$51), 0)))*IF(B609&gt;=4,1,0)</f>
        <v>0</v>
      </c>
      <c r="I609" s="7">
        <f>((LOGNORM.INV(RAND(), LN(Hypothèses!$B$52), Hypothèses!$C$52)) - (MAX(MIN((LOGNORM.INV(RAND(), LN(Hypothèses!$B$52), Hypothèses!$C$52)-Hypothèses!$E$52), Hypothèses!$D$52), 0)))*IF(C609&gt;=1,1,0)+((LOGNORM.INV(RAND(), LN(Hypothèses!$B$52), Hypothèses!$C$52)) - (MAX(MIN((LOGNORM.INV(RAND(), LN(Hypothèses!$B$52), Hypothèses!$C$52)-Hypothèses!$E$52), Hypothèses!$D$52), 0)))*IF(C609&gt;=2,1,0)+((LOGNORM.INV(RAND(), LN(Hypothèses!$B$52), Hypothèses!$C$52)) - (MAX(MIN((LOGNORM.INV(RAND(), LN(Hypothèses!$B$52), Hypothèses!$C$52)-Hypothèses!$E$52), Hypothèses!$D$52), 0)))*IF(C609&gt;=3,1,0)+((LOGNORM.INV(RAND(), LN(Hypothèses!$B$52), Hypothèses!$C$52)) - (MAX(MIN((LOGNORM.INV(RAND(), LN(Hypothèses!$B$52), Hypothèses!$C$52)-Hypothèses!$E$52), Hypothèses!$D$52), 0)))*IF(C609&gt;=4,1,0)</f>
        <v>0</v>
      </c>
      <c r="J609" s="7">
        <f>((LOGNORM.INV(RAND(), LN(Hypothèses!$B$53), Hypothèses!$C$53)) - (MAX(MIN((LOGNORM.INV(RAND(), LN(Hypothèses!$B$53), Hypothèses!$C$53)-Hypothèses!$E$53), Hypothèses!$D$53), 0)))*IF(D609&gt;=1,1,0)+((LOGNORM.INV(RAND(), LN(Hypothèses!$B$53), Hypothèses!$C$53)) - (MAX(MIN((LOGNORM.INV(RAND(), LN(Hypothèses!$B$53), Hypothèses!$C$53)-Hypothèses!$E$53), Hypothèses!$D$53), 0)))*IF(D609&gt;=2,1,0)+((LOGNORM.INV(RAND(), LN(Hypothèses!$B$53), Hypothèses!$C$53)) - (MAX(MIN((LOGNORM.INV(RAND(), LN(Hypothèses!$B$53), Hypothèses!$C$53)-Hypothèses!$E$53), Hypothèses!$D$53), 0)))*IF(D609&gt;=3,1,0)+((LOGNORM.INV(RAND(), LN(Hypothèses!$B$53), Hypothèses!$C$53)) - (MAX(MIN((LOGNORM.INV(RAND(), LN(Hypothèses!$B$53), Hypothèses!$C$53)-Hypothèses!$E$53), Hypothèses!$D$53), 0)))*IF(D609&gt;=4,1,0)</f>
        <v>0</v>
      </c>
      <c r="K609" s="7">
        <f>E609+F609+G609</f>
        <v>0</v>
      </c>
      <c r="L609" s="7">
        <f>H609+I609+J609</f>
        <v>0</v>
      </c>
      <c r="M609" s="7">
        <f>Simulateur!$G$20 + L609</f>
        <v>0</v>
      </c>
    </row>
    <row r="610" spans="1:13">
      <c r="A610" s="11">
        <v>609</v>
      </c>
      <c r="B610" s="11">
        <f>BINOM.INV(1000, (Hypothèses!$B$43*Hypothèses!$B$46)/1000, RAND())</f>
        <v>0</v>
      </c>
      <c r="C610" s="11">
        <f>BINOM.INV(1000, (Hypothèses!$B$43*Hypothèses!$B$47)/1000, RAND())</f>
        <v>0</v>
      </c>
      <c r="D610" s="11">
        <f>BINOM.INV(1000, (Hypothèses!$B$43*Hypothèses!$B$48)/1000, RAND())</f>
        <v>0</v>
      </c>
      <c r="E610" s="7">
        <f>(MAX(MIN((LOGNORM.INV(RAND(), LN(Hypothèses!$B$51), Hypothèses!$C$51)-Hypothèses!$E$51), Hypothèses!$D$51), 0))*IF(B610&gt;=1,1,0)+(MAX(MIN((LOGNORM.INV(RAND(), LN(Hypothèses!$B$51), Hypothèses!$C$51)-Hypothèses!$E$51), Hypothèses!$D$51), 0))*IF(B610&gt;=2,1,0)+(MAX(MIN((LOGNORM.INV(RAND(), LN(Hypothèses!$B$51), Hypothèses!$C$51)-Hypothèses!$E$51), Hypothèses!$D$51), 0))*IF(B610&gt;=3,1,0)+(MAX(MIN((LOGNORM.INV(RAND(), LN(Hypothèses!$B$51), Hypothèses!$C$51)-Hypothèses!$E$51), Hypothèses!$D$51), 0))*IF(B610&gt;=4,1,0)</f>
        <v>0</v>
      </c>
      <c r="F610" s="7">
        <f>(MAX(MIN((LOGNORM.INV(RAND(), LN(Hypothèses!$B$52), Hypothèses!$C$52)-Hypothèses!$E$52), Hypothèses!$D$52), 0))*IF(C610&gt;=1,1,0)+(MAX(MIN((LOGNORM.INV(RAND(), LN(Hypothèses!$B$52), Hypothèses!$C$52)-Hypothèses!$E$52), Hypothèses!$D$52), 0))*IF(C610&gt;=2,1,0)+(MAX(MIN((LOGNORM.INV(RAND(), LN(Hypothèses!$B$52), Hypothèses!$C$52)-Hypothèses!$E$52), Hypothèses!$D$52), 0))*IF(C610&gt;=3,1,0)+(MAX(MIN((LOGNORM.INV(RAND(), LN(Hypothèses!$B$52), Hypothèses!$C$52)-Hypothèses!$E$52), Hypothèses!$D$52), 0))*IF(C610&gt;=4,1,0)</f>
        <v>0</v>
      </c>
      <c r="G610" s="7">
        <f>(MAX(MIN((LOGNORM.INV(RAND(), LN(Hypothèses!$B$53), Hypothèses!$C$53)-Hypothèses!$E$53), Hypothèses!$D$53), 0))*IF(D610&gt;=1,1,0)+(MAX(MIN((LOGNORM.INV(RAND(), LN(Hypothèses!$B$53), Hypothèses!$C$53)-Hypothèses!$E$53), Hypothèses!$D$53), 0))*IF(D610&gt;=2,1,0)+(MAX(MIN((LOGNORM.INV(RAND(), LN(Hypothèses!$B$53), Hypothèses!$C$53)-Hypothèses!$E$53), Hypothèses!$D$53), 0))*IF(D610&gt;=3,1,0)+(MAX(MIN((LOGNORM.INV(RAND(), LN(Hypothèses!$B$53), Hypothèses!$C$53)-Hypothèses!$E$53), Hypothèses!$D$53), 0))*IF(D610&gt;=4,1,0)</f>
        <v>0</v>
      </c>
      <c r="H610" s="7">
        <f>((LOGNORM.INV(RAND(), LN(Hypothèses!$B$51), Hypothèses!$C$51)) - (MAX(MIN((LOGNORM.INV(RAND(), LN(Hypothèses!$B$51), Hypothèses!$C$51)-Hypothèses!$E$51), Hypothèses!$D$51), 0)))*IF(B610&gt;=1,1,0)+((LOGNORM.INV(RAND(), LN(Hypothèses!$B$51), Hypothèses!$C$51)) - (MAX(MIN((LOGNORM.INV(RAND(), LN(Hypothèses!$B$51), Hypothèses!$C$51)-Hypothèses!$E$51), Hypothèses!$D$51), 0)))*IF(B610&gt;=2,1,0)+((LOGNORM.INV(RAND(), LN(Hypothèses!$B$51), Hypothèses!$C$51)) - (MAX(MIN((LOGNORM.INV(RAND(), LN(Hypothèses!$B$51), Hypothèses!$C$51)-Hypothèses!$E$51), Hypothèses!$D$51), 0)))*IF(B610&gt;=3,1,0)+((LOGNORM.INV(RAND(), LN(Hypothèses!$B$51), Hypothèses!$C$51)) - (MAX(MIN((LOGNORM.INV(RAND(), LN(Hypothèses!$B$51), Hypothèses!$C$51)-Hypothèses!$E$51), Hypothèses!$D$51), 0)))*IF(B610&gt;=4,1,0)</f>
        <v>0</v>
      </c>
      <c r="I610" s="7">
        <f>((LOGNORM.INV(RAND(), LN(Hypothèses!$B$52), Hypothèses!$C$52)) - (MAX(MIN((LOGNORM.INV(RAND(), LN(Hypothèses!$B$52), Hypothèses!$C$52)-Hypothèses!$E$52), Hypothèses!$D$52), 0)))*IF(C610&gt;=1,1,0)+((LOGNORM.INV(RAND(), LN(Hypothèses!$B$52), Hypothèses!$C$52)) - (MAX(MIN((LOGNORM.INV(RAND(), LN(Hypothèses!$B$52), Hypothèses!$C$52)-Hypothèses!$E$52), Hypothèses!$D$52), 0)))*IF(C610&gt;=2,1,0)+((LOGNORM.INV(RAND(), LN(Hypothèses!$B$52), Hypothèses!$C$52)) - (MAX(MIN((LOGNORM.INV(RAND(), LN(Hypothèses!$B$52), Hypothèses!$C$52)-Hypothèses!$E$52), Hypothèses!$D$52), 0)))*IF(C610&gt;=3,1,0)+((LOGNORM.INV(RAND(), LN(Hypothèses!$B$52), Hypothèses!$C$52)) - (MAX(MIN((LOGNORM.INV(RAND(), LN(Hypothèses!$B$52), Hypothèses!$C$52)-Hypothèses!$E$52), Hypothèses!$D$52), 0)))*IF(C610&gt;=4,1,0)</f>
        <v>0</v>
      </c>
      <c r="J610" s="7">
        <f>((LOGNORM.INV(RAND(), LN(Hypothèses!$B$53), Hypothèses!$C$53)) - (MAX(MIN((LOGNORM.INV(RAND(), LN(Hypothèses!$B$53), Hypothèses!$C$53)-Hypothèses!$E$53), Hypothèses!$D$53), 0)))*IF(D610&gt;=1,1,0)+((LOGNORM.INV(RAND(), LN(Hypothèses!$B$53), Hypothèses!$C$53)) - (MAX(MIN((LOGNORM.INV(RAND(), LN(Hypothèses!$B$53), Hypothèses!$C$53)-Hypothèses!$E$53), Hypothèses!$D$53), 0)))*IF(D610&gt;=2,1,0)+((LOGNORM.INV(RAND(), LN(Hypothèses!$B$53), Hypothèses!$C$53)) - (MAX(MIN((LOGNORM.INV(RAND(), LN(Hypothèses!$B$53), Hypothèses!$C$53)-Hypothèses!$E$53), Hypothèses!$D$53), 0)))*IF(D610&gt;=3,1,0)+((LOGNORM.INV(RAND(), LN(Hypothèses!$B$53), Hypothèses!$C$53)) - (MAX(MIN((LOGNORM.INV(RAND(), LN(Hypothèses!$B$53), Hypothèses!$C$53)-Hypothèses!$E$53), Hypothèses!$D$53), 0)))*IF(D610&gt;=4,1,0)</f>
        <v>0</v>
      </c>
      <c r="K610" s="7">
        <f>E610+F610+G610</f>
        <v>0</v>
      </c>
      <c r="L610" s="7">
        <f>H610+I610+J610</f>
        <v>0</v>
      </c>
      <c r="M610" s="7">
        <f>Simulateur!$G$20 + L610</f>
        <v>0</v>
      </c>
    </row>
    <row r="611" spans="1:13">
      <c r="A611" s="11">
        <v>610</v>
      </c>
      <c r="B611" s="11">
        <f>BINOM.INV(1000, (Hypothèses!$B$43*Hypothèses!$B$46)/1000, RAND())</f>
        <v>0</v>
      </c>
      <c r="C611" s="11">
        <f>BINOM.INV(1000, (Hypothèses!$B$43*Hypothèses!$B$47)/1000, RAND())</f>
        <v>0</v>
      </c>
      <c r="D611" s="11">
        <f>BINOM.INV(1000, (Hypothèses!$B$43*Hypothèses!$B$48)/1000, RAND())</f>
        <v>0</v>
      </c>
      <c r="E611" s="7">
        <f>(MAX(MIN((LOGNORM.INV(RAND(), LN(Hypothèses!$B$51), Hypothèses!$C$51)-Hypothèses!$E$51), Hypothèses!$D$51), 0))*IF(B611&gt;=1,1,0)+(MAX(MIN((LOGNORM.INV(RAND(), LN(Hypothèses!$B$51), Hypothèses!$C$51)-Hypothèses!$E$51), Hypothèses!$D$51), 0))*IF(B611&gt;=2,1,0)+(MAX(MIN((LOGNORM.INV(RAND(), LN(Hypothèses!$B$51), Hypothèses!$C$51)-Hypothèses!$E$51), Hypothèses!$D$51), 0))*IF(B611&gt;=3,1,0)+(MAX(MIN((LOGNORM.INV(RAND(), LN(Hypothèses!$B$51), Hypothèses!$C$51)-Hypothèses!$E$51), Hypothèses!$D$51), 0))*IF(B611&gt;=4,1,0)</f>
        <v>0</v>
      </c>
      <c r="F611" s="7">
        <f>(MAX(MIN((LOGNORM.INV(RAND(), LN(Hypothèses!$B$52), Hypothèses!$C$52)-Hypothèses!$E$52), Hypothèses!$D$52), 0))*IF(C611&gt;=1,1,0)+(MAX(MIN((LOGNORM.INV(RAND(), LN(Hypothèses!$B$52), Hypothèses!$C$52)-Hypothèses!$E$52), Hypothèses!$D$52), 0))*IF(C611&gt;=2,1,0)+(MAX(MIN((LOGNORM.INV(RAND(), LN(Hypothèses!$B$52), Hypothèses!$C$52)-Hypothèses!$E$52), Hypothèses!$D$52), 0))*IF(C611&gt;=3,1,0)+(MAX(MIN((LOGNORM.INV(RAND(), LN(Hypothèses!$B$52), Hypothèses!$C$52)-Hypothèses!$E$52), Hypothèses!$D$52), 0))*IF(C611&gt;=4,1,0)</f>
        <v>0</v>
      </c>
      <c r="G611" s="7">
        <f>(MAX(MIN((LOGNORM.INV(RAND(), LN(Hypothèses!$B$53), Hypothèses!$C$53)-Hypothèses!$E$53), Hypothèses!$D$53), 0))*IF(D611&gt;=1,1,0)+(MAX(MIN((LOGNORM.INV(RAND(), LN(Hypothèses!$B$53), Hypothèses!$C$53)-Hypothèses!$E$53), Hypothèses!$D$53), 0))*IF(D611&gt;=2,1,0)+(MAX(MIN((LOGNORM.INV(RAND(), LN(Hypothèses!$B$53), Hypothèses!$C$53)-Hypothèses!$E$53), Hypothèses!$D$53), 0))*IF(D611&gt;=3,1,0)+(MAX(MIN((LOGNORM.INV(RAND(), LN(Hypothèses!$B$53), Hypothèses!$C$53)-Hypothèses!$E$53), Hypothèses!$D$53), 0))*IF(D611&gt;=4,1,0)</f>
        <v>0</v>
      </c>
      <c r="H611" s="7">
        <f>((LOGNORM.INV(RAND(), LN(Hypothèses!$B$51), Hypothèses!$C$51)) - (MAX(MIN((LOGNORM.INV(RAND(), LN(Hypothèses!$B$51), Hypothèses!$C$51)-Hypothèses!$E$51), Hypothèses!$D$51), 0)))*IF(B611&gt;=1,1,0)+((LOGNORM.INV(RAND(), LN(Hypothèses!$B$51), Hypothèses!$C$51)) - (MAX(MIN((LOGNORM.INV(RAND(), LN(Hypothèses!$B$51), Hypothèses!$C$51)-Hypothèses!$E$51), Hypothèses!$D$51), 0)))*IF(B611&gt;=2,1,0)+((LOGNORM.INV(RAND(), LN(Hypothèses!$B$51), Hypothèses!$C$51)) - (MAX(MIN((LOGNORM.INV(RAND(), LN(Hypothèses!$B$51), Hypothèses!$C$51)-Hypothèses!$E$51), Hypothèses!$D$51), 0)))*IF(B611&gt;=3,1,0)+((LOGNORM.INV(RAND(), LN(Hypothèses!$B$51), Hypothèses!$C$51)) - (MAX(MIN((LOGNORM.INV(RAND(), LN(Hypothèses!$B$51), Hypothèses!$C$51)-Hypothèses!$E$51), Hypothèses!$D$51), 0)))*IF(B611&gt;=4,1,0)</f>
        <v>0</v>
      </c>
      <c r="I611" s="7">
        <f>((LOGNORM.INV(RAND(), LN(Hypothèses!$B$52), Hypothèses!$C$52)) - (MAX(MIN((LOGNORM.INV(RAND(), LN(Hypothèses!$B$52), Hypothèses!$C$52)-Hypothèses!$E$52), Hypothèses!$D$52), 0)))*IF(C611&gt;=1,1,0)+((LOGNORM.INV(RAND(), LN(Hypothèses!$B$52), Hypothèses!$C$52)) - (MAX(MIN((LOGNORM.INV(RAND(), LN(Hypothèses!$B$52), Hypothèses!$C$52)-Hypothèses!$E$52), Hypothèses!$D$52), 0)))*IF(C611&gt;=2,1,0)+((LOGNORM.INV(RAND(), LN(Hypothèses!$B$52), Hypothèses!$C$52)) - (MAX(MIN((LOGNORM.INV(RAND(), LN(Hypothèses!$B$52), Hypothèses!$C$52)-Hypothèses!$E$52), Hypothèses!$D$52), 0)))*IF(C611&gt;=3,1,0)+((LOGNORM.INV(RAND(), LN(Hypothèses!$B$52), Hypothèses!$C$52)) - (MAX(MIN((LOGNORM.INV(RAND(), LN(Hypothèses!$B$52), Hypothèses!$C$52)-Hypothèses!$E$52), Hypothèses!$D$52), 0)))*IF(C611&gt;=4,1,0)</f>
        <v>0</v>
      </c>
      <c r="J611" s="7">
        <f>((LOGNORM.INV(RAND(), LN(Hypothèses!$B$53), Hypothèses!$C$53)) - (MAX(MIN((LOGNORM.INV(RAND(), LN(Hypothèses!$B$53), Hypothèses!$C$53)-Hypothèses!$E$53), Hypothèses!$D$53), 0)))*IF(D611&gt;=1,1,0)+((LOGNORM.INV(RAND(), LN(Hypothèses!$B$53), Hypothèses!$C$53)) - (MAX(MIN((LOGNORM.INV(RAND(), LN(Hypothèses!$B$53), Hypothèses!$C$53)-Hypothèses!$E$53), Hypothèses!$D$53), 0)))*IF(D611&gt;=2,1,0)+((LOGNORM.INV(RAND(), LN(Hypothèses!$B$53), Hypothèses!$C$53)) - (MAX(MIN((LOGNORM.INV(RAND(), LN(Hypothèses!$B$53), Hypothèses!$C$53)-Hypothèses!$E$53), Hypothèses!$D$53), 0)))*IF(D611&gt;=3,1,0)+((LOGNORM.INV(RAND(), LN(Hypothèses!$B$53), Hypothèses!$C$53)) - (MAX(MIN((LOGNORM.INV(RAND(), LN(Hypothèses!$B$53), Hypothèses!$C$53)-Hypothèses!$E$53), Hypothèses!$D$53), 0)))*IF(D611&gt;=4,1,0)</f>
        <v>0</v>
      </c>
      <c r="K611" s="7">
        <f>E611+F611+G611</f>
        <v>0</v>
      </c>
      <c r="L611" s="7">
        <f>H611+I611+J611</f>
        <v>0</v>
      </c>
      <c r="M611" s="7">
        <f>Simulateur!$G$20 + L611</f>
        <v>0</v>
      </c>
    </row>
    <row r="612" spans="1:13">
      <c r="A612" s="11">
        <v>611</v>
      </c>
      <c r="B612" s="11">
        <f>BINOM.INV(1000, (Hypothèses!$B$43*Hypothèses!$B$46)/1000, RAND())</f>
        <v>0</v>
      </c>
      <c r="C612" s="11">
        <f>BINOM.INV(1000, (Hypothèses!$B$43*Hypothèses!$B$47)/1000, RAND())</f>
        <v>0</v>
      </c>
      <c r="D612" s="11">
        <f>BINOM.INV(1000, (Hypothèses!$B$43*Hypothèses!$B$48)/1000, RAND())</f>
        <v>0</v>
      </c>
      <c r="E612" s="7">
        <f>(MAX(MIN((LOGNORM.INV(RAND(), LN(Hypothèses!$B$51), Hypothèses!$C$51)-Hypothèses!$E$51), Hypothèses!$D$51), 0))*IF(B612&gt;=1,1,0)+(MAX(MIN((LOGNORM.INV(RAND(), LN(Hypothèses!$B$51), Hypothèses!$C$51)-Hypothèses!$E$51), Hypothèses!$D$51), 0))*IF(B612&gt;=2,1,0)+(MAX(MIN((LOGNORM.INV(RAND(), LN(Hypothèses!$B$51), Hypothèses!$C$51)-Hypothèses!$E$51), Hypothèses!$D$51), 0))*IF(B612&gt;=3,1,0)+(MAX(MIN((LOGNORM.INV(RAND(), LN(Hypothèses!$B$51), Hypothèses!$C$51)-Hypothèses!$E$51), Hypothèses!$D$51), 0))*IF(B612&gt;=4,1,0)</f>
        <v>0</v>
      </c>
      <c r="F612" s="7">
        <f>(MAX(MIN((LOGNORM.INV(RAND(), LN(Hypothèses!$B$52), Hypothèses!$C$52)-Hypothèses!$E$52), Hypothèses!$D$52), 0))*IF(C612&gt;=1,1,0)+(MAX(MIN((LOGNORM.INV(RAND(), LN(Hypothèses!$B$52), Hypothèses!$C$52)-Hypothèses!$E$52), Hypothèses!$D$52), 0))*IF(C612&gt;=2,1,0)+(MAX(MIN((LOGNORM.INV(RAND(), LN(Hypothèses!$B$52), Hypothèses!$C$52)-Hypothèses!$E$52), Hypothèses!$D$52), 0))*IF(C612&gt;=3,1,0)+(MAX(MIN((LOGNORM.INV(RAND(), LN(Hypothèses!$B$52), Hypothèses!$C$52)-Hypothèses!$E$52), Hypothèses!$D$52), 0))*IF(C612&gt;=4,1,0)</f>
        <v>0</v>
      </c>
      <c r="G612" s="7">
        <f>(MAX(MIN((LOGNORM.INV(RAND(), LN(Hypothèses!$B$53), Hypothèses!$C$53)-Hypothèses!$E$53), Hypothèses!$D$53), 0))*IF(D612&gt;=1,1,0)+(MAX(MIN((LOGNORM.INV(RAND(), LN(Hypothèses!$B$53), Hypothèses!$C$53)-Hypothèses!$E$53), Hypothèses!$D$53), 0))*IF(D612&gt;=2,1,0)+(MAX(MIN((LOGNORM.INV(RAND(), LN(Hypothèses!$B$53), Hypothèses!$C$53)-Hypothèses!$E$53), Hypothèses!$D$53), 0))*IF(D612&gt;=3,1,0)+(MAX(MIN((LOGNORM.INV(RAND(), LN(Hypothèses!$B$53), Hypothèses!$C$53)-Hypothèses!$E$53), Hypothèses!$D$53), 0))*IF(D612&gt;=4,1,0)</f>
        <v>0</v>
      </c>
      <c r="H612" s="7">
        <f>((LOGNORM.INV(RAND(), LN(Hypothèses!$B$51), Hypothèses!$C$51)) - (MAX(MIN((LOGNORM.INV(RAND(), LN(Hypothèses!$B$51), Hypothèses!$C$51)-Hypothèses!$E$51), Hypothèses!$D$51), 0)))*IF(B612&gt;=1,1,0)+((LOGNORM.INV(RAND(), LN(Hypothèses!$B$51), Hypothèses!$C$51)) - (MAX(MIN((LOGNORM.INV(RAND(), LN(Hypothèses!$B$51), Hypothèses!$C$51)-Hypothèses!$E$51), Hypothèses!$D$51), 0)))*IF(B612&gt;=2,1,0)+((LOGNORM.INV(RAND(), LN(Hypothèses!$B$51), Hypothèses!$C$51)) - (MAX(MIN((LOGNORM.INV(RAND(), LN(Hypothèses!$B$51), Hypothèses!$C$51)-Hypothèses!$E$51), Hypothèses!$D$51), 0)))*IF(B612&gt;=3,1,0)+((LOGNORM.INV(RAND(), LN(Hypothèses!$B$51), Hypothèses!$C$51)) - (MAX(MIN((LOGNORM.INV(RAND(), LN(Hypothèses!$B$51), Hypothèses!$C$51)-Hypothèses!$E$51), Hypothèses!$D$51), 0)))*IF(B612&gt;=4,1,0)</f>
        <v>0</v>
      </c>
      <c r="I612" s="7">
        <f>((LOGNORM.INV(RAND(), LN(Hypothèses!$B$52), Hypothèses!$C$52)) - (MAX(MIN((LOGNORM.INV(RAND(), LN(Hypothèses!$B$52), Hypothèses!$C$52)-Hypothèses!$E$52), Hypothèses!$D$52), 0)))*IF(C612&gt;=1,1,0)+((LOGNORM.INV(RAND(), LN(Hypothèses!$B$52), Hypothèses!$C$52)) - (MAX(MIN((LOGNORM.INV(RAND(), LN(Hypothèses!$B$52), Hypothèses!$C$52)-Hypothèses!$E$52), Hypothèses!$D$52), 0)))*IF(C612&gt;=2,1,0)+((LOGNORM.INV(RAND(), LN(Hypothèses!$B$52), Hypothèses!$C$52)) - (MAX(MIN((LOGNORM.INV(RAND(), LN(Hypothèses!$B$52), Hypothèses!$C$52)-Hypothèses!$E$52), Hypothèses!$D$52), 0)))*IF(C612&gt;=3,1,0)+((LOGNORM.INV(RAND(), LN(Hypothèses!$B$52), Hypothèses!$C$52)) - (MAX(MIN((LOGNORM.INV(RAND(), LN(Hypothèses!$B$52), Hypothèses!$C$52)-Hypothèses!$E$52), Hypothèses!$D$52), 0)))*IF(C612&gt;=4,1,0)</f>
        <v>0</v>
      </c>
      <c r="J612" s="7">
        <f>((LOGNORM.INV(RAND(), LN(Hypothèses!$B$53), Hypothèses!$C$53)) - (MAX(MIN((LOGNORM.INV(RAND(), LN(Hypothèses!$B$53), Hypothèses!$C$53)-Hypothèses!$E$53), Hypothèses!$D$53), 0)))*IF(D612&gt;=1,1,0)+((LOGNORM.INV(RAND(), LN(Hypothèses!$B$53), Hypothèses!$C$53)) - (MAX(MIN((LOGNORM.INV(RAND(), LN(Hypothèses!$B$53), Hypothèses!$C$53)-Hypothèses!$E$53), Hypothèses!$D$53), 0)))*IF(D612&gt;=2,1,0)+((LOGNORM.INV(RAND(), LN(Hypothèses!$B$53), Hypothèses!$C$53)) - (MAX(MIN((LOGNORM.INV(RAND(), LN(Hypothèses!$B$53), Hypothèses!$C$53)-Hypothèses!$E$53), Hypothèses!$D$53), 0)))*IF(D612&gt;=3,1,0)+((LOGNORM.INV(RAND(), LN(Hypothèses!$B$53), Hypothèses!$C$53)) - (MAX(MIN((LOGNORM.INV(RAND(), LN(Hypothèses!$B$53), Hypothèses!$C$53)-Hypothèses!$E$53), Hypothèses!$D$53), 0)))*IF(D612&gt;=4,1,0)</f>
        <v>0</v>
      </c>
      <c r="K612" s="7">
        <f>E612+F612+G612</f>
        <v>0</v>
      </c>
      <c r="L612" s="7">
        <f>H612+I612+J612</f>
        <v>0</v>
      </c>
      <c r="M612" s="7">
        <f>Simulateur!$G$20 + L612</f>
        <v>0</v>
      </c>
    </row>
    <row r="613" spans="1:13">
      <c r="A613" s="11">
        <v>612</v>
      </c>
      <c r="B613" s="11">
        <f>BINOM.INV(1000, (Hypothèses!$B$43*Hypothèses!$B$46)/1000, RAND())</f>
        <v>0</v>
      </c>
      <c r="C613" s="11">
        <f>BINOM.INV(1000, (Hypothèses!$B$43*Hypothèses!$B$47)/1000, RAND())</f>
        <v>0</v>
      </c>
      <c r="D613" s="11">
        <f>BINOM.INV(1000, (Hypothèses!$B$43*Hypothèses!$B$48)/1000, RAND())</f>
        <v>0</v>
      </c>
      <c r="E613" s="7">
        <f>(MAX(MIN((LOGNORM.INV(RAND(), LN(Hypothèses!$B$51), Hypothèses!$C$51)-Hypothèses!$E$51), Hypothèses!$D$51), 0))*IF(B613&gt;=1,1,0)+(MAX(MIN((LOGNORM.INV(RAND(), LN(Hypothèses!$B$51), Hypothèses!$C$51)-Hypothèses!$E$51), Hypothèses!$D$51), 0))*IF(B613&gt;=2,1,0)+(MAX(MIN((LOGNORM.INV(RAND(), LN(Hypothèses!$B$51), Hypothèses!$C$51)-Hypothèses!$E$51), Hypothèses!$D$51), 0))*IF(B613&gt;=3,1,0)+(MAX(MIN((LOGNORM.INV(RAND(), LN(Hypothèses!$B$51), Hypothèses!$C$51)-Hypothèses!$E$51), Hypothèses!$D$51), 0))*IF(B613&gt;=4,1,0)</f>
        <v>0</v>
      </c>
      <c r="F613" s="7">
        <f>(MAX(MIN((LOGNORM.INV(RAND(), LN(Hypothèses!$B$52), Hypothèses!$C$52)-Hypothèses!$E$52), Hypothèses!$D$52), 0))*IF(C613&gt;=1,1,0)+(MAX(MIN((LOGNORM.INV(RAND(), LN(Hypothèses!$B$52), Hypothèses!$C$52)-Hypothèses!$E$52), Hypothèses!$D$52), 0))*IF(C613&gt;=2,1,0)+(MAX(MIN((LOGNORM.INV(RAND(), LN(Hypothèses!$B$52), Hypothèses!$C$52)-Hypothèses!$E$52), Hypothèses!$D$52), 0))*IF(C613&gt;=3,1,0)+(MAX(MIN((LOGNORM.INV(RAND(), LN(Hypothèses!$B$52), Hypothèses!$C$52)-Hypothèses!$E$52), Hypothèses!$D$52), 0))*IF(C613&gt;=4,1,0)</f>
        <v>0</v>
      </c>
      <c r="G613" s="7">
        <f>(MAX(MIN((LOGNORM.INV(RAND(), LN(Hypothèses!$B$53), Hypothèses!$C$53)-Hypothèses!$E$53), Hypothèses!$D$53), 0))*IF(D613&gt;=1,1,0)+(MAX(MIN((LOGNORM.INV(RAND(), LN(Hypothèses!$B$53), Hypothèses!$C$53)-Hypothèses!$E$53), Hypothèses!$D$53), 0))*IF(D613&gt;=2,1,0)+(MAX(MIN((LOGNORM.INV(RAND(), LN(Hypothèses!$B$53), Hypothèses!$C$53)-Hypothèses!$E$53), Hypothèses!$D$53), 0))*IF(D613&gt;=3,1,0)+(MAX(MIN((LOGNORM.INV(RAND(), LN(Hypothèses!$B$53), Hypothèses!$C$53)-Hypothèses!$E$53), Hypothèses!$D$53), 0))*IF(D613&gt;=4,1,0)</f>
        <v>0</v>
      </c>
      <c r="H613" s="7">
        <f>((LOGNORM.INV(RAND(), LN(Hypothèses!$B$51), Hypothèses!$C$51)) - (MAX(MIN((LOGNORM.INV(RAND(), LN(Hypothèses!$B$51), Hypothèses!$C$51)-Hypothèses!$E$51), Hypothèses!$D$51), 0)))*IF(B613&gt;=1,1,0)+((LOGNORM.INV(RAND(), LN(Hypothèses!$B$51), Hypothèses!$C$51)) - (MAX(MIN((LOGNORM.INV(RAND(), LN(Hypothèses!$B$51), Hypothèses!$C$51)-Hypothèses!$E$51), Hypothèses!$D$51), 0)))*IF(B613&gt;=2,1,0)+((LOGNORM.INV(RAND(), LN(Hypothèses!$B$51), Hypothèses!$C$51)) - (MAX(MIN((LOGNORM.INV(RAND(), LN(Hypothèses!$B$51), Hypothèses!$C$51)-Hypothèses!$E$51), Hypothèses!$D$51), 0)))*IF(B613&gt;=3,1,0)+((LOGNORM.INV(RAND(), LN(Hypothèses!$B$51), Hypothèses!$C$51)) - (MAX(MIN((LOGNORM.INV(RAND(), LN(Hypothèses!$B$51), Hypothèses!$C$51)-Hypothèses!$E$51), Hypothèses!$D$51), 0)))*IF(B613&gt;=4,1,0)</f>
        <v>0</v>
      </c>
      <c r="I613" s="7">
        <f>((LOGNORM.INV(RAND(), LN(Hypothèses!$B$52), Hypothèses!$C$52)) - (MAX(MIN((LOGNORM.INV(RAND(), LN(Hypothèses!$B$52), Hypothèses!$C$52)-Hypothèses!$E$52), Hypothèses!$D$52), 0)))*IF(C613&gt;=1,1,0)+((LOGNORM.INV(RAND(), LN(Hypothèses!$B$52), Hypothèses!$C$52)) - (MAX(MIN((LOGNORM.INV(RAND(), LN(Hypothèses!$B$52), Hypothèses!$C$52)-Hypothèses!$E$52), Hypothèses!$D$52), 0)))*IF(C613&gt;=2,1,0)+((LOGNORM.INV(RAND(), LN(Hypothèses!$B$52), Hypothèses!$C$52)) - (MAX(MIN((LOGNORM.INV(RAND(), LN(Hypothèses!$B$52), Hypothèses!$C$52)-Hypothèses!$E$52), Hypothèses!$D$52), 0)))*IF(C613&gt;=3,1,0)+((LOGNORM.INV(RAND(), LN(Hypothèses!$B$52), Hypothèses!$C$52)) - (MAX(MIN((LOGNORM.INV(RAND(), LN(Hypothèses!$B$52), Hypothèses!$C$52)-Hypothèses!$E$52), Hypothèses!$D$52), 0)))*IF(C613&gt;=4,1,0)</f>
        <v>0</v>
      </c>
      <c r="J613" s="7">
        <f>((LOGNORM.INV(RAND(), LN(Hypothèses!$B$53), Hypothèses!$C$53)) - (MAX(MIN((LOGNORM.INV(RAND(), LN(Hypothèses!$B$53), Hypothèses!$C$53)-Hypothèses!$E$53), Hypothèses!$D$53), 0)))*IF(D613&gt;=1,1,0)+((LOGNORM.INV(RAND(), LN(Hypothèses!$B$53), Hypothèses!$C$53)) - (MAX(MIN((LOGNORM.INV(RAND(), LN(Hypothèses!$B$53), Hypothèses!$C$53)-Hypothèses!$E$53), Hypothèses!$D$53), 0)))*IF(D613&gt;=2,1,0)+((LOGNORM.INV(RAND(), LN(Hypothèses!$B$53), Hypothèses!$C$53)) - (MAX(MIN((LOGNORM.INV(RAND(), LN(Hypothèses!$B$53), Hypothèses!$C$53)-Hypothèses!$E$53), Hypothèses!$D$53), 0)))*IF(D613&gt;=3,1,0)+((LOGNORM.INV(RAND(), LN(Hypothèses!$B$53), Hypothèses!$C$53)) - (MAX(MIN((LOGNORM.INV(RAND(), LN(Hypothèses!$B$53), Hypothèses!$C$53)-Hypothèses!$E$53), Hypothèses!$D$53), 0)))*IF(D613&gt;=4,1,0)</f>
        <v>0</v>
      </c>
      <c r="K613" s="7">
        <f>E613+F613+G613</f>
        <v>0</v>
      </c>
      <c r="L613" s="7">
        <f>H613+I613+J613</f>
        <v>0</v>
      </c>
      <c r="M613" s="7">
        <f>Simulateur!$G$20 + L613</f>
        <v>0</v>
      </c>
    </row>
    <row r="614" spans="1:13">
      <c r="A614" s="11">
        <v>613</v>
      </c>
      <c r="B614" s="11">
        <f>BINOM.INV(1000, (Hypothèses!$B$43*Hypothèses!$B$46)/1000, RAND())</f>
        <v>0</v>
      </c>
      <c r="C614" s="11">
        <f>BINOM.INV(1000, (Hypothèses!$B$43*Hypothèses!$B$47)/1000, RAND())</f>
        <v>0</v>
      </c>
      <c r="D614" s="11">
        <f>BINOM.INV(1000, (Hypothèses!$B$43*Hypothèses!$B$48)/1000, RAND())</f>
        <v>0</v>
      </c>
      <c r="E614" s="7">
        <f>(MAX(MIN((LOGNORM.INV(RAND(), LN(Hypothèses!$B$51), Hypothèses!$C$51)-Hypothèses!$E$51), Hypothèses!$D$51), 0))*IF(B614&gt;=1,1,0)+(MAX(MIN((LOGNORM.INV(RAND(), LN(Hypothèses!$B$51), Hypothèses!$C$51)-Hypothèses!$E$51), Hypothèses!$D$51), 0))*IF(B614&gt;=2,1,0)+(MAX(MIN((LOGNORM.INV(RAND(), LN(Hypothèses!$B$51), Hypothèses!$C$51)-Hypothèses!$E$51), Hypothèses!$D$51), 0))*IF(B614&gt;=3,1,0)+(MAX(MIN((LOGNORM.INV(RAND(), LN(Hypothèses!$B$51), Hypothèses!$C$51)-Hypothèses!$E$51), Hypothèses!$D$51), 0))*IF(B614&gt;=4,1,0)</f>
        <v>0</v>
      </c>
      <c r="F614" s="7">
        <f>(MAX(MIN((LOGNORM.INV(RAND(), LN(Hypothèses!$B$52), Hypothèses!$C$52)-Hypothèses!$E$52), Hypothèses!$D$52), 0))*IF(C614&gt;=1,1,0)+(MAX(MIN((LOGNORM.INV(RAND(), LN(Hypothèses!$B$52), Hypothèses!$C$52)-Hypothèses!$E$52), Hypothèses!$D$52), 0))*IF(C614&gt;=2,1,0)+(MAX(MIN((LOGNORM.INV(RAND(), LN(Hypothèses!$B$52), Hypothèses!$C$52)-Hypothèses!$E$52), Hypothèses!$D$52), 0))*IF(C614&gt;=3,1,0)+(MAX(MIN((LOGNORM.INV(RAND(), LN(Hypothèses!$B$52), Hypothèses!$C$52)-Hypothèses!$E$52), Hypothèses!$D$52), 0))*IF(C614&gt;=4,1,0)</f>
        <v>0</v>
      </c>
      <c r="G614" s="7">
        <f>(MAX(MIN((LOGNORM.INV(RAND(), LN(Hypothèses!$B$53), Hypothèses!$C$53)-Hypothèses!$E$53), Hypothèses!$D$53), 0))*IF(D614&gt;=1,1,0)+(MAX(MIN((LOGNORM.INV(RAND(), LN(Hypothèses!$B$53), Hypothèses!$C$53)-Hypothèses!$E$53), Hypothèses!$D$53), 0))*IF(D614&gt;=2,1,0)+(MAX(MIN((LOGNORM.INV(RAND(), LN(Hypothèses!$B$53), Hypothèses!$C$53)-Hypothèses!$E$53), Hypothèses!$D$53), 0))*IF(D614&gt;=3,1,0)+(MAX(MIN((LOGNORM.INV(RAND(), LN(Hypothèses!$B$53), Hypothèses!$C$53)-Hypothèses!$E$53), Hypothèses!$D$53), 0))*IF(D614&gt;=4,1,0)</f>
        <v>0</v>
      </c>
      <c r="H614" s="7">
        <f>((LOGNORM.INV(RAND(), LN(Hypothèses!$B$51), Hypothèses!$C$51)) - (MAX(MIN((LOGNORM.INV(RAND(), LN(Hypothèses!$B$51), Hypothèses!$C$51)-Hypothèses!$E$51), Hypothèses!$D$51), 0)))*IF(B614&gt;=1,1,0)+((LOGNORM.INV(RAND(), LN(Hypothèses!$B$51), Hypothèses!$C$51)) - (MAX(MIN((LOGNORM.INV(RAND(), LN(Hypothèses!$B$51), Hypothèses!$C$51)-Hypothèses!$E$51), Hypothèses!$D$51), 0)))*IF(B614&gt;=2,1,0)+((LOGNORM.INV(RAND(), LN(Hypothèses!$B$51), Hypothèses!$C$51)) - (MAX(MIN((LOGNORM.INV(RAND(), LN(Hypothèses!$B$51), Hypothèses!$C$51)-Hypothèses!$E$51), Hypothèses!$D$51), 0)))*IF(B614&gt;=3,1,0)+((LOGNORM.INV(RAND(), LN(Hypothèses!$B$51), Hypothèses!$C$51)) - (MAX(MIN((LOGNORM.INV(RAND(), LN(Hypothèses!$B$51), Hypothèses!$C$51)-Hypothèses!$E$51), Hypothèses!$D$51), 0)))*IF(B614&gt;=4,1,0)</f>
        <v>0</v>
      </c>
      <c r="I614" s="7">
        <f>((LOGNORM.INV(RAND(), LN(Hypothèses!$B$52), Hypothèses!$C$52)) - (MAX(MIN((LOGNORM.INV(RAND(), LN(Hypothèses!$B$52), Hypothèses!$C$52)-Hypothèses!$E$52), Hypothèses!$D$52), 0)))*IF(C614&gt;=1,1,0)+((LOGNORM.INV(RAND(), LN(Hypothèses!$B$52), Hypothèses!$C$52)) - (MAX(MIN((LOGNORM.INV(RAND(), LN(Hypothèses!$B$52), Hypothèses!$C$52)-Hypothèses!$E$52), Hypothèses!$D$52), 0)))*IF(C614&gt;=2,1,0)+((LOGNORM.INV(RAND(), LN(Hypothèses!$B$52), Hypothèses!$C$52)) - (MAX(MIN((LOGNORM.INV(RAND(), LN(Hypothèses!$B$52), Hypothèses!$C$52)-Hypothèses!$E$52), Hypothèses!$D$52), 0)))*IF(C614&gt;=3,1,0)+((LOGNORM.INV(RAND(), LN(Hypothèses!$B$52), Hypothèses!$C$52)) - (MAX(MIN((LOGNORM.INV(RAND(), LN(Hypothèses!$B$52), Hypothèses!$C$52)-Hypothèses!$E$52), Hypothèses!$D$52), 0)))*IF(C614&gt;=4,1,0)</f>
        <v>0</v>
      </c>
      <c r="J614" s="7">
        <f>((LOGNORM.INV(RAND(), LN(Hypothèses!$B$53), Hypothèses!$C$53)) - (MAX(MIN((LOGNORM.INV(RAND(), LN(Hypothèses!$B$53), Hypothèses!$C$53)-Hypothèses!$E$53), Hypothèses!$D$53), 0)))*IF(D614&gt;=1,1,0)+((LOGNORM.INV(RAND(), LN(Hypothèses!$B$53), Hypothèses!$C$53)) - (MAX(MIN((LOGNORM.INV(RAND(), LN(Hypothèses!$B$53), Hypothèses!$C$53)-Hypothèses!$E$53), Hypothèses!$D$53), 0)))*IF(D614&gt;=2,1,0)+((LOGNORM.INV(RAND(), LN(Hypothèses!$B$53), Hypothèses!$C$53)) - (MAX(MIN((LOGNORM.INV(RAND(), LN(Hypothèses!$B$53), Hypothèses!$C$53)-Hypothèses!$E$53), Hypothèses!$D$53), 0)))*IF(D614&gt;=3,1,0)+((LOGNORM.INV(RAND(), LN(Hypothèses!$B$53), Hypothèses!$C$53)) - (MAX(MIN((LOGNORM.INV(RAND(), LN(Hypothèses!$B$53), Hypothèses!$C$53)-Hypothèses!$E$53), Hypothèses!$D$53), 0)))*IF(D614&gt;=4,1,0)</f>
        <v>0</v>
      </c>
      <c r="K614" s="7">
        <f>E614+F614+G614</f>
        <v>0</v>
      </c>
      <c r="L614" s="7">
        <f>H614+I614+J614</f>
        <v>0</v>
      </c>
      <c r="M614" s="7">
        <f>Simulateur!$G$20 + L614</f>
        <v>0</v>
      </c>
    </row>
    <row r="615" spans="1:13">
      <c r="A615" s="11">
        <v>614</v>
      </c>
      <c r="B615" s="11">
        <f>BINOM.INV(1000, (Hypothèses!$B$43*Hypothèses!$B$46)/1000, RAND())</f>
        <v>0</v>
      </c>
      <c r="C615" s="11">
        <f>BINOM.INV(1000, (Hypothèses!$B$43*Hypothèses!$B$47)/1000, RAND())</f>
        <v>0</v>
      </c>
      <c r="D615" s="11">
        <f>BINOM.INV(1000, (Hypothèses!$B$43*Hypothèses!$B$48)/1000, RAND())</f>
        <v>0</v>
      </c>
      <c r="E615" s="7">
        <f>(MAX(MIN((LOGNORM.INV(RAND(), LN(Hypothèses!$B$51), Hypothèses!$C$51)-Hypothèses!$E$51), Hypothèses!$D$51), 0))*IF(B615&gt;=1,1,0)+(MAX(MIN((LOGNORM.INV(RAND(), LN(Hypothèses!$B$51), Hypothèses!$C$51)-Hypothèses!$E$51), Hypothèses!$D$51), 0))*IF(B615&gt;=2,1,0)+(MAX(MIN((LOGNORM.INV(RAND(), LN(Hypothèses!$B$51), Hypothèses!$C$51)-Hypothèses!$E$51), Hypothèses!$D$51), 0))*IF(B615&gt;=3,1,0)+(MAX(MIN((LOGNORM.INV(RAND(), LN(Hypothèses!$B$51), Hypothèses!$C$51)-Hypothèses!$E$51), Hypothèses!$D$51), 0))*IF(B615&gt;=4,1,0)</f>
        <v>0</v>
      </c>
      <c r="F615" s="7">
        <f>(MAX(MIN((LOGNORM.INV(RAND(), LN(Hypothèses!$B$52), Hypothèses!$C$52)-Hypothèses!$E$52), Hypothèses!$D$52), 0))*IF(C615&gt;=1,1,0)+(MAX(MIN((LOGNORM.INV(RAND(), LN(Hypothèses!$B$52), Hypothèses!$C$52)-Hypothèses!$E$52), Hypothèses!$D$52), 0))*IF(C615&gt;=2,1,0)+(MAX(MIN((LOGNORM.INV(RAND(), LN(Hypothèses!$B$52), Hypothèses!$C$52)-Hypothèses!$E$52), Hypothèses!$D$52), 0))*IF(C615&gt;=3,1,0)+(MAX(MIN((LOGNORM.INV(RAND(), LN(Hypothèses!$B$52), Hypothèses!$C$52)-Hypothèses!$E$52), Hypothèses!$D$52), 0))*IF(C615&gt;=4,1,0)</f>
        <v>0</v>
      </c>
      <c r="G615" s="7">
        <f>(MAX(MIN((LOGNORM.INV(RAND(), LN(Hypothèses!$B$53), Hypothèses!$C$53)-Hypothèses!$E$53), Hypothèses!$D$53), 0))*IF(D615&gt;=1,1,0)+(MAX(MIN((LOGNORM.INV(RAND(), LN(Hypothèses!$B$53), Hypothèses!$C$53)-Hypothèses!$E$53), Hypothèses!$D$53), 0))*IF(D615&gt;=2,1,0)+(MAX(MIN((LOGNORM.INV(RAND(), LN(Hypothèses!$B$53), Hypothèses!$C$53)-Hypothèses!$E$53), Hypothèses!$D$53), 0))*IF(D615&gt;=3,1,0)+(MAX(MIN((LOGNORM.INV(RAND(), LN(Hypothèses!$B$53), Hypothèses!$C$53)-Hypothèses!$E$53), Hypothèses!$D$53), 0))*IF(D615&gt;=4,1,0)</f>
        <v>0</v>
      </c>
      <c r="H615" s="7">
        <f>((LOGNORM.INV(RAND(), LN(Hypothèses!$B$51), Hypothèses!$C$51)) - (MAX(MIN((LOGNORM.INV(RAND(), LN(Hypothèses!$B$51), Hypothèses!$C$51)-Hypothèses!$E$51), Hypothèses!$D$51), 0)))*IF(B615&gt;=1,1,0)+((LOGNORM.INV(RAND(), LN(Hypothèses!$B$51), Hypothèses!$C$51)) - (MAX(MIN((LOGNORM.INV(RAND(), LN(Hypothèses!$B$51), Hypothèses!$C$51)-Hypothèses!$E$51), Hypothèses!$D$51), 0)))*IF(B615&gt;=2,1,0)+((LOGNORM.INV(RAND(), LN(Hypothèses!$B$51), Hypothèses!$C$51)) - (MAX(MIN((LOGNORM.INV(RAND(), LN(Hypothèses!$B$51), Hypothèses!$C$51)-Hypothèses!$E$51), Hypothèses!$D$51), 0)))*IF(B615&gt;=3,1,0)+((LOGNORM.INV(RAND(), LN(Hypothèses!$B$51), Hypothèses!$C$51)) - (MAX(MIN((LOGNORM.INV(RAND(), LN(Hypothèses!$B$51), Hypothèses!$C$51)-Hypothèses!$E$51), Hypothèses!$D$51), 0)))*IF(B615&gt;=4,1,0)</f>
        <v>0</v>
      </c>
      <c r="I615" s="7">
        <f>((LOGNORM.INV(RAND(), LN(Hypothèses!$B$52), Hypothèses!$C$52)) - (MAX(MIN((LOGNORM.INV(RAND(), LN(Hypothèses!$B$52), Hypothèses!$C$52)-Hypothèses!$E$52), Hypothèses!$D$52), 0)))*IF(C615&gt;=1,1,0)+((LOGNORM.INV(RAND(), LN(Hypothèses!$B$52), Hypothèses!$C$52)) - (MAX(MIN((LOGNORM.INV(RAND(), LN(Hypothèses!$B$52), Hypothèses!$C$52)-Hypothèses!$E$52), Hypothèses!$D$52), 0)))*IF(C615&gt;=2,1,0)+((LOGNORM.INV(RAND(), LN(Hypothèses!$B$52), Hypothèses!$C$52)) - (MAX(MIN((LOGNORM.INV(RAND(), LN(Hypothèses!$B$52), Hypothèses!$C$52)-Hypothèses!$E$52), Hypothèses!$D$52), 0)))*IF(C615&gt;=3,1,0)+((LOGNORM.INV(RAND(), LN(Hypothèses!$B$52), Hypothèses!$C$52)) - (MAX(MIN((LOGNORM.INV(RAND(), LN(Hypothèses!$B$52), Hypothèses!$C$52)-Hypothèses!$E$52), Hypothèses!$D$52), 0)))*IF(C615&gt;=4,1,0)</f>
        <v>0</v>
      </c>
      <c r="J615" s="7">
        <f>((LOGNORM.INV(RAND(), LN(Hypothèses!$B$53), Hypothèses!$C$53)) - (MAX(MIN((LOGNORM.INV(RAND(), LN(Hypothèses!$B$53), Hypothèses!$C$53)-Hypothèses!$E$53), Hypothèses!$D$53), 0)))*IF(D615&gt;=1,1,0)+((LOGNORM.INV(RAND(), LN(Hypothèses!$B$53), Hypothèses!$C$53)) - (MAX(MIN((LOGNORM.INV(RAND(), LN(Hypothèses!$B$53), Hypothèses!$C$53)-Hypothèses!$E$53), Hypothèses!$D$53), 0)))*IF(D615&gt;=2,1,0)+((LOGNORM.INV(RAND(), LN(Hypothèses!$B$53), Hypothèses!$C$53)) - (MAX(MIN((LOGNORM.INV(RAND(), LN(Hypothèses!$B$53), Hypothèses!$C$53)-Hypothèses!$E$53), Hypothèses!$D$53), 0)))*IF(D615&gt;=3,1,0)+((LOGNORM.INV(RAND(), LN(Hypothèses!$B$53), Hypothèses!$C$53)) - (MAX(MIN((LOGNORM.INV(RAND(), LN(Hypothèses!$B$53), Hypothèses!$C$53)-Hypothèses!$E$53), Hypothèses!$D$53), 0)))*IF(D615&gt;=4,1,0)</f>
        <v>0</v>
      </c>
      <c r="K615" s="7">
        <f>E615+F615+G615</f>
        <v>0</v>
      </c>
      <c r="L615" s="7">
        <f>H615+I615+J615</f>
        <v>0</v>
      </c>
      <c r="M615" s="7">
        <f>Simulateur!$G$20 + L615</f>
        <v>0</v>
      </c>
    </row>
    <row r="616" spans="1:13">
      <c r="A616" s="11">
        <v>615</v>
      </c>
      <c r="B616" s="11">
        <f>BINOM.INV(1000, (Hypothèses!$B$43*Hypothèses!$B$46)/1000, RAND())</f>
        <v>0</v>
      </c>
      <c r="C616" s="11">
        <f>BINOM.INV(1000, (Hypothèses!$B$43*Hypothèses!$B$47)/1000, RAND())</f>
        <v>0</v>
      </c>
      <c r="D616" s="11">
        <f>BINOM.INV(1000, (Hypothèses!$B$43*Hypothèses!$B$48)/1000, RAND())</f>
        <v>0</v>
      </c>
      <c r="E616" s="7">
        <f>(MAX(MIN((LOGNORM.INV(RAND(), LN(Hypothèses!$B$51), Hypothèses!$C$51)-Hypothèses!$E$51), Hypothèses!$D$51), 0))*IF(B616&gt;=1,1,0)+(MAX(MIN((LOGNORM.INV(RAND(), LN(Hypothèses!$B$51), Hypothèses!$C$51)-Hypothèses!$E$51), Hypothèses!$D$51), 0))*IF(B616&gt;=2,1,0)+(MAX(MIN((LOGNORM.INV(RAND(), LN(Hypothèses!$B$51), Hypothèses!$C$51)-Hypothèses!$E$51), Hypothèses!$D$51), 0))*IF(B616&gt;=3,1,0)+(MAX(MIN((LOGNORM.INV(RAND(), LN(Hypothèses!$B$51), Hypothèses!$C$51)-Hypothèses!$E$51), Hypothèses!$D$51), 0))*IF(B616&gt;=4,1,0)</f>
        <v>0</v>
      </c>
      <c r="F616" s="7">
        <f>(MAX(MIN((LOGNORM.INV(RAND(), LN(Hypothèses!$B$52), Hypothèses!$C$52)-Hypothèses!$E$52), Hypothèses!$D$52), 0))*IF(C616&gt;=1,1,0)+(MAX(MIN((LOGNORM.INV(RAND(), LN(Hypothèses!$B$52), Hypothèses!$C$52)-Hypothèses!$E$52), Hypothèses!$D$52), 0))*IF(C616&gt;=2,1,0)+(MAX(MIN((LOGNORM.INV(RAND(), LN(Hypothèses!$B$52), Hypothèses!$C$52)-Hypothèses!$E$52), Hypothèses!$D$52), 0))*IF(C616&gt;=3,1,0)+(MAX(MIN((LOGNORM.INV(RAND(), LN(Hypothèses!$B$52), Hypothèses!$C$52)-Hypothèses!$E$52), Hypothèses!$D$52), 0))*IF(C616&gt;=4,1,0)</f>
        <v>0</v>
      </c>
      <c r="G616" s="7">
        <f>(MAX(MIN((LOGNORM.INV(RAND(), LN(Hypothèses!$B$53), Hypothèses!$C$53)-Hypothèses!$E$53), Hypothèses!$D$53), 0))*IF(D616&gt;=1,1,0)+(MAX(MIN((LOGNORM.INV(RAND(), LN(Hypothèses!$B$53), Hypothèses!$C$53)-Hypothèses!$E$53), Hypothèses!$D$53), 0))*IF(D616&gt;=2,1,0)+(MAX(MIN((LOGNORM.INV(RAND(), LN(Hypothèses!$B$53), Hypothèses!$C$53)-Hypothèses!$E$53), Hypothèses!$D$53), 0))*IF(D616&gt;=3,1,0)+(MAX(MIN((LOGNORM.INV(RAND(), LN(Hypothèses!$B$53), Hypothèses!$C$53)-Hypothèses!$E$53), Hypothèses!$D$53), 0))*IF(D616&gt;=4,1,0)</f>
        <v>0</v>
      </c>
      <c r="H616" s="7">
        <f>((LOGNORM.INV(RAND(), LN(Hypothèses!$B$51), Hypothèses!$C$51)) - (MAX(MIN((LOGNORM.INV(RAND(), LN(Hypothèses!$B$51), Hypothèses!$C$51)-Hypothèses!$E$51), Hypothèses!$D$51), 0)))*IF(B616&gt;=1,1,0)+((LOGNORM.INV(RAND(), LN(Hypothèses!$B$51), Hypothèses!$C$51)) - (MAX(MIN((LOGNORM.INV(RAND(), LN(Hypothèses!$B$51), Hypothèses!$C$51)-Hypothèses!$E$51), Hypothèses!$D$51), 0)))*IF(B616&gt;=2,1,0)+((LOGNORM.INV(RAND(), LN(Hypothèses!$B$51), Hypothèses!$C$51)) - (MAX(MIN((LOGNORM.INV(RAND(), LN(Hypothèses!$B$51), Hypothèses!$C$51)-Hypothèses!$E$51), Hypothèses!$D$51), 0)))*IF(B616&gt;=3,1,0)+((LOGNORM.INV(RAND(), LN(Hypothèses!$B$51), Hypothèses!$C$51)) - (MAX(MIN((LOGNORM.INV(RAND(), LN(Hypothèses!$B$51), Hypothèses!$C$51)-Hypothèses!$E$51), Hypothèses!$D$51), 0)))*IF(B616&gt;=4,1,0)</f>
        <v>0</v>
      </c>
      <c r="I616" s="7">
        <f>((LOGNORM.INV(RAND(), LN(Hypothèses!$B$52), Hypothèses!$C$52)) - (MAX(MIN((LOGNORM.INV(RAND(), LN(Hypothèses!$B$52), Hypothèses!$C$52)-Hypothèses!$E$52), Hypothèses!$D$52), 0)))*IF(C616&gt;=1,1,0)+((LOGNORM.INV(RAND(), LN(Hypothèses!$B$52), Hypothèses!$C$52)) - (MAX(MIN((LOGNORM.INV(RAND(), LN(Hypothèses!$B$52), Hypothèses!$C$52)-Hypothèses!$E$52), Hypothèses!$D$52), 0)))*IF(C616&gt;=2,1,0)+((LOGNORM.INV(RAND(), LN(Hypothèses!$B$52), Hypothèses!$C$52)) - (MAX(MIN((LOGNORM.INV(RAND(), LN(Hypothèses!$B$52), Hypothèses!$C$52)-Hypothèses!$E$52), Hypothèses!$D$52), 0)))*IF(C616&gt;=3,1,0)+((LOGNORM.INV(RAND(), LN(Hypothèses!$B$52), Hypothèses!$C$52)) - (MAX(MIN((LOGNORM.INV(RAND(), LN(Hypothèses!$B$52), Hypothèses!$C$52)-Hypothèses!$E$52), Hypothèses!$D$52), 0)))*IF(C616&gt;=4,1,0)</f>
        <v>0</v>
      </c>
      <c r="J616" s="7">
        <f>((LOGNORM.INV(RAND(), LN(Hypothèses!$B$53), Hypothèses!$C$53)) - (MAX(MIN((LOGNORM.INV(RAND(), LN(Hypothèses!$B$53), Hypothèses!$C$53)-Hypothèses!$E$53), Hypothèses!$D$53), 0)))*IF(D616&gt;=1,1,0)+((LOGNORM.INV(RAND(), LN(Hypothèses!$B$53), Hypothèses!$C$53)) - (MAX(MIN((LOGNORM.INV(RAND(), LN(Hypothèses!$B$53), Hypothèses!$C$53)-Hypothèses!$E$53), Hypothèses!$D$53), 0)))*IF(D616&gt;=2,1,0)+((LOGNORM.INV(RAND(), LN(Hypothèses!$B$53), Hypothèses!$C$53)) - (MAX(MIN((LOGNORM.INV(RAND(), LN(Hypothèses!$B$53), Hypothèses!$C$53)-Hypothèses!$E$53), Hypothèses!$D$53), 0)))*IF(D616&gt;=3,1,0)+((LOGNORM.INV(RAND(), LN(Hypothèses!$B$53), Hypothèses!$C$53)) - (MAX(MIN((LOGNORM.INV(RAND(), LN(Hypothèses!$B$53), Hypothèses!$C$53)-Hypothèses!$E$53), Hypothèses!$D$53), 0)))*IF(D616&gt;=4,1,0)</f>
        <v>0</v>
      </c>
      <c r="K616" s="7">
        <f>E616+F616+G616</f>
        <v>0</v>
      </c>
      <c r="L616" s="7">
        <f>H616+I616+J616</f>
        <v>0</v>
      </c>
      <c r="M616" s="7">
        <f>Simulateur!$G$20 + L616</f>
        <v>0</v>
      </c>
    </row>
    <row r="617" spans="1:13">
      <c r="A617" s="11">
        <v>616</v>
      </c>
      <c r="B617" s="11">
        <f>BINOM.INV(1000, (Hypothèses!$B$43*Hypothèses!$B$46)/1000, RAND())</f>
        <v>0</v>
      </c>
      <c r="C617" s="11">
        <f>BINOM.INV(1000, (Hypothèses!$B$43*Hypothèses!$B$47)/1000, RAND())</f>
        <v>0</v>
      </c>
      <c r="D617" s="11">
        <f>BINOM.INV(1000, (Hypothèses!$B$43*Hypothèses!$B$48)/1000, RAND())</f>
        <v>0</v>
      </c>
      <c r="E617" s="7">
        <f>(MAX(MIN((LOGNORM.INV(RAND(), LN(Hypothèses!$B$51), Hypothèses!$C$51)-Hypothèses!$E$51), Hypothèses!$D$51), 0))*IF(B617&gt;=1,1,0)+(MAX(MIN((LOGNORM.INV(RAND(), LN(Hypothèses!$B$51), Hypothèses!$C$51)-Hypothèses!$E$51), Hypothèses!$D$51), 0))*IF(B617&gt;=2,1,0)+(MAX(MIN((LOGNORM.INV(RAND(), LN(Hypothèses!$B$51), Hypothèses!$C$51)-Hypothèses!$E$51), Hypothèses!$D$51), 0))*IF(B617&gt;=3,1,0)+(MAX(MIN((LOGNORM.INV(RAND(), LN(Hypothèses!$B$51), Hypothèses!$C$51)-Hypothèses!$E$51), Hypothèses!$D$51), 0))*IF(B617&gt;=4,1,0)</f>
        <v>0</v>
      </c>
      <c r="F617" s="7">
        <f>(MAX(MIN((LOGNORM.INV(RAND(), LN(Hypothèses!$B$52), Hypothèses!$C$52)-Hypothèses!$E$52), Hypothèses!$D$52), 0))*IF(C617&gt;=1,1,0)+(MAX(MIN((LOGNORM.INV(RAND(), LN(Hypothèses!$B$52), Hypothèses!$C$52)-Hypothèses!$E$52), Hypothèses!$D$52), 0))*IF(C617&gt;=2,1,0)+(MAX(MIN((LOGNORM.INV(RAND(), LN(Hypothèses!$B$52), Hypothèses!$C$52)-Hypothèses!$E$52), Hypothèses!$D$52), 0))*IF(C617&gt;=3,1,0)+(MAX(MIN((LOGNORM.INV(RAND(), LN(Hypothèses!$B$52), Hypothèses!$C$52)-Hypothèses!$E$52), Hypothèses!$D$52), 0))*IF(C617&gt;=4,1,0)</f>
        <v>0</v>
      </c>
      <c r="G617" s="7">
        <f>(MAX(MIN((LOGNORM.INV(RAND(), LN(Hypothèses!$B$53), Hypothèses!$C$53)-Hypothèses!$E$53), Hypothèses!$D$53), 0))*IF(D617&gt;=1,1,0)+(MAX(MIN((LOGNORM.INV(RAND(), LN(Hypothèses!$B$53), Hypothèses!$C$53)-Hypothèses!$E$53), Hypothèses!$D$53), 0))*IF(D617&gt;=2,1,0)+(MAX(MIN((LOGNORM.INV(RAND(), LN(Hypothèses!$B$53), Hypothèses!$C$53)-Hypothèses!$E$53), Hypothèses!$D$53), 0))*IF(D617&gt;=3,1,0)+(MAX(MIN((LOGNORM.INV(RAND(), LN(Hypothèses!$B$53), Hypothèses!$C$53)-Hypothèses!$E$53), Hypothèses!$D$53), 0))*IF(D617&gt;=4,1,0)</f>
        <v>0</v>
      </c>
      <c r="H617" s="7">
        <f>((LOGNORM.INV(RAND(), LN(Hypothèses!$B$51), Hypothèses!$C$51)) - (MAX(MIN((LOGNORM.INV(RAND(), LN(Hypothèses!$B$51), Hypothèses!$C$51)-Hypothèses!$E$51), Hypothèses!$D$51), 0)))*IF(B617&gt;=1,1,0)+((LOGNORM.INV(RAND(), LN(Hypothèses!$B$51), Hypothèses!$C$51)) - (MAX(MIN((LOGNORM.INV(RAND(), LN(Hypothèses!$B$51), Hypothèses!$C$51)-Hypothèses!$E$51), Hypothèses!$D$51), 0)))*IF(B617&gt;=2,1,0)+((LOGNORM.INV(RAND(), LN(Hypothèses!$B$51), Hypothèses!$C$51)) - (MAX(MIN((LOGNORM.INV(RAND(), LN(Hypothèses!$B$51), Hypothèses!$C$51)-Hypothèses!$E$51), Hypothèses!$D$51), 0)))*IF(B617&gt;=3,1,0)+((LOGNORM.INV(RAND(), LN(Hypothèses!$B$51), Hypothèses!$C$51)) - (MAX(MIN((LOGNORM.INV(RAND(), LN(Hypothèses!$B$51), Hypothèses!$C$51)-Hypothèses!$E$51), Hypothèses!$D$51), 0)))*IF(B617&gt;=4,1,0)</f>
        <v>0</v>
      </c>
      <c r="I617" s="7">
        <f>((LOGNORM.INV(RAND(), LN(Hypothèses!$B$52), Hypothèses!$C$52)) - (MAX(MIN((LOGNORM.INV(RAND(), LN(Hypothèses!$B$52), Hypothèses!$C$52)-Hypothèses!$E$52), Hypothèses!$D$52), 0)))*IF(C617&gt;=1,1,0)+((LOGNORM.INV(RAND(), LN(Hypothèses!$B$52), Hypothèses!$C$52)) - (MAX(MIN((LOGNORM.INV(RAND(), LN(Hypothèses!$B$52), Hypothèses!$C$52)-Hypothèses!$E$52), Hypothèses!$D$52), 0)))*IF(C617&gt;=2,1,0)+((LOGNORM.INV(RAND(), LN(Hypothèses!$B$52), Hypothèses!$C$52)) - (MAX(MIN((LOGNORM.INV(RAND(), LN(Hypothèses!$B$52), Hypothèses!$C$52)-Hypothèses!$E$52), Hypothèses!$D$52), 0)))*IF(C617&gt;=3,1,0)+((LOGNORM.INV(RAND(), LN(Hypothèses!$B$52), Hypothèses!$C$52)) - (MAX(MIN((LOGNORM.INV(RAND(), LN(Hypothèses!$B$52), Hypothèses!$C$52)-Hypothèses!$E$52), Hypothèses!$D$52), 0)))*IF(C617&gt;=4,1,0)</f>
        <v>0</v>
      </c>
      <c r="J617" s="7">
        <f>((LOGNORM.INV(RAND(), LN(Hypothèses!$B$53), Hypothèses!$C$53)) - (MAX(MIN((LOGNORM.INV(RAND(), LN(Hypothèses!$B$53), Hypothèses!$C$53)-Hypothèses!$E$53), Hypothèses!$D$53), 0)))*IF(D617&gt;=1,1,0)+((LOGNORM.INV(RAND(), LN(Hypothèses!$B$53), Hypothèses!$C$53)) - (MAX(MIN((LOGNORM.INV(RAND(), LN(Hypothèses!$B$53), Hypothèses!$C$53)-Hypothèses!$E$53), Hypothèses!$D$53), 0)))*IF(D617&gt;=2,1,0)+((LOGNORM.INV(RAND(), LN(Hypothèses!$B$53), Hypothèses!$C$53)) - (MAX(MIN((LOGNORM.INV(RAND(), LN(Hypothèses!$B$53), Hypothèses!$C$53)-Hypothèses!$E$53), Hypothèses!$D$53), 0)))*IF(D617&gt;=3,1,0)+((LOGNORM.INV(RAND(), LN(Hypothèses!$B$53), Hypothèses!$C$53)) - (MAX(MIN((LOGNORM.INV(RAND(), LN(Hypothèses!$B$53), Hypothèses!$C$53)-Hypothèses!$E$53), Hypothèses!$D$53), 0)))*IF(D617&gt;=4,1,0)</f>
        <v>0</v>
      </c>
      <c r="K617" s="7">
        <f>E617+F617+G617</f>
        <v>0</v>
      </c>
      <c r="L617" s="7">
        <f>H617+I617+J617</f>
        <v>0</v>
      </c>
      <c r="M617" s="7">
        <f>Simulateur!$G$20 + L617</f>
        <v>0</v>
      </c>
    </row>
    <row r="618" spans="1:13">
      <c r="A618" s="11">
        <v>617</v>
      </c>
      <c r="B618" s="11">
        <f>BINOM.INV(1000, (Hypothèses!$B$43*Hypothèses!$B$46)/1000, RAND())</f>
        <v>0</v>
      </c>
      <c r="C618" s="11">
        <f>BINOM.INV(1000, (Hypothèses!$B$43*Hypothèses!$B$47)/1000, RAND())</f>
        <v>0</v>
      </c>
      <c r="D618" s="11">
        <f>BINOM.INV(1000, (Hypothèses!$B$43*Hypothèses!$B$48)/1000, RAND())</f>
        <v>0</v>
      </c>
      <c r="E618" s="7">
        <f>(MAX(MIN((LOGNORM.INV(RAND(), LN(Hypothèses!$B$51), Hypothèses!$C$51)-Hypothèses!$E$51), Hypothèses!$D$51), 0))*IF(B618&gt;=1,1,0)+(MAX(MIN((LOGNORM.INV(RAND(), LN(Hypothèses!$B$51), Hypothèses!$C$51)-Hypothèses!$E$51), Hypothèses!$D$51), 0))*IF(B618&gt;=2,1,0)+(MAX(MIN((LOGNORM.INV(RAND(), LN(Hypothèses!$B$51), Hypothèses!$C$51)-Hypothèses!$E$51), Hypothèses!$D$51), 0))*IF(B618&gt;=3,1,0)+(MAX(MIN((LOGNORM.INV(RAND(), LN(Hypothèses!$B$51), Hypothèses!$C$51)-Hypothèses!$E$51), Hypothèses!$D$51), 0))*IF(B618&gt;=4,1,0)</f>
        <v>0</v>
      </c>
      <c r="F618" s="7">
        <f>(MAX(MIN((LOGNORM.INV(RAND(), LN(Hypothèses!$B$52), Hypothèses!$C$52)-Hypothèses!$E$52), Hypothèses!$D$52), 0))*IF(C618&gt;=1,1,0)+(MAX(MIN((LOGNORM.INV(RAND(), LN(Hypothèses!$B$52), Hypothèses!$C$52)-Hypothèses!$E$52), Hypothèses!$D$52), 0))*IF(C618&gt;=2,1,0)+(MAX(MIN((LOGNORM.INV(RAND(), LN(Hypothèses!$B$52), Hypothèses!$C$52)-Hypothèses!$E$52), Hypothèses!$D$52), 0))*IF(C618&gt;=3,1,0)+(MAX(MIN((LOGNORM.INV(RAND(), LN(Hypothèses!$B$52), Hypothèses!$C$52)-Hypothèses!$E$52), Hypothèses!$D$52), 0))*IF(C618&gt;=4,1,0)</f>
        <v>0</v>
      </c>
      <c r="G618" s="7">
        <f>(MAX(MIN((LOGNORM.INV(RAND(), LN(Hypothèses!$B$53), Hypothèses!$C$53)-Hypothèses!$E$53), Hypothèses!$D$53), 0))*IF(D618&gt;=1,1,0)+(MAX(MIN((LOGNORM.INV(RAND(), LN(Hypothèses!$B$53), Hypothèses!$C$53)-Hypothèses!$E$53), Hypothèses!$D$53), 0))*IF(D618&gt;=2,1,0)+(MAX(MIN((LOGNORM.INV(RAND(), LN(Hypothèses!$B$53), Hypothèses!$C$53)-Hypothèses!$E$53), Hypothèses!$D$53), 0))*IF(D618&gt;=3,1,0)+(MAX(MIN((LOGNORM.INV(RAND(), LN(Hypothèses!$B$53), Hypothèses!$C$53)-Hypothèses!$E$53), Hypothèses!$D$53), 0))*IF(D618&gt;=4,1,0)</f>
        <v>0</v>
      </c>
      <c r="H618" s="7">
        <f>((LOGNORM.INV(RAND(), LN(Hypothèses!$B$51), Hypothèses!$C$51)) - (MAX(MIN((LOGNORM.INV(RAND(), LN(Hypothèses!$B$51), Hypothèses!$C$51)-Hypothèses!$E$51), Hypothèses!$D$51), 0)))*IF(B618&gt;=1,1,0)+((LOGNORM.INV(RAND(), LN(Hypothèses!$B$51), Hypothèses!$C$51)) - (MAX(MIN((LOGNORM.INV(RAND(), LN(Hypothèses!$B$51), Hypothèses!$C$51)-Hypothèses!$E$51), Hypothèses!$D$51), 0)))*IF(B618&gt;=2,1,0)+((LOGNORM.INV(RAND(), LN(Hypothèses!$B$51), Hypothèses!$C$51)) - (MAX(MIN((LOGNORM.INV(RAND(), LN(Hypothèses!$B$51), Hypothèses!$C$51)-Hypothèses!$E$51), Hypothèses!$D$51), 0)))*IF(B618&gt;=3,1,0)+((LOGNORM.INV(RAND(), LN(Hypothèses!$B$51), Hypothèses!$C$51)) - (MAX(MIN((LOGNORM.INV(RAND(), LN(Hypothèses!$B$51), Hypothèses!$C$51)-Hypothèses!$E$51), Hypothèses!$D$51), 0)))*IF(B618&gt;=4,1,0)</f>
        <v>0</v>
      </c>
      <c r="I618" s="7">
        <f>((LOGNORM.INV(RAND(), LN(Hypothèses!$B$52), Hypothèses!$C$52)) - (MAX(MIN((LOGNORM.INV(RAND(), LN(Hypothèses!$B$52), Hypothèses!$C$52)-Hypothèses!$E$52), Hypothèses!$D$52), 0)))*IF(C618&gt;=1,1,0)+((LOGNORM.INV(RAND(), LN(Hypothèses!$B$52), Hypothèses!$C$52)) - (MAX(MIN((LOGNORM.INV(RAND(), LN(Hypothèses!$B$52), Hypothèses!$C$52)-Hypothèses!$E$52), Hypothèses!$D$52), 0)))*IF(C618&gt;=2,1,0)+((LOGNORM.INV(RAND(), LN(Hypothèses!$B$52), Hypothèses!$C$52)) - (MAX(MIN((LOGNORM.INV(RAND(), LN(Hypothèses!$B$52), Hypothèses!$C$52)-Hypothèses!$E$52), Hypothèses!$D$52), 0)))*IF(C618&gt;=3,1,0)+((LOGNORM.INV(RAND(), LN(Hypothèses!$B$52), Hypothèses!$C$52)) - (MAX(MIN((LOGNORM.INV(RAND(), LN(Hypothèses!$B$52), Hypothèses!$C$52)-Hypothèses!$E$52), Hypothèses!$D$52), 0)))*IF(C618&gt;=4,1,0)</f>
        <v>0</v>
      </c>
      <c r="J618" s="7">
        <f>((LOGNORM.INV(RAND(), LN(Hypothèses!$B$53), Hypothèses!$C$53)) - (MAX(MIN((LOGNORM.INV(RAND(), LN(Hypothèses!$B$53), Hypothèses!$C$53)-Hypothèses!$E$53), Hypothèses!$D$53), 0)))*IF(D618&gt;=1,1,0)+((LOGNORM.INV(RAND(), LN(Hypothèses!$B$53), Hypothèses!$C$53)) - (MAX(MIN((LOGNORM.INV(RAND(), LN(Hypothèses!$B$53), Hypothèses!$C$53)-Hypothèses!$E$53), Hypothèses!$D$53), 0)))*IF(D618&gt;=2,1,0)+((LOGNORM.INV(RAND(), LN(Hypothèses!$B$53), Hypothèses!$C$53)) - (MAX(MIN((LOGNORM.INV(RAND(), LN(Hypothèses!$B$53), Hypothèses!$C$53)-Hypothèses!$E$53), Hypothèses!$D$53), 0)))*IF(D618&gt;=3,1,0)+((LOGNORM.INV(RAND(), LN(Hypothèses!$B$53), Hypothèses!$C$53)) - (MAX(MIN((LOGNORM.INV(RAND(), LN(Hypothèses!$B$53), Hypothèses!$C$53)-Hypothèses!$E$53), Hypothèses!$D$53), 0)))*IF(D618&gt;=4,1,0)</f>
        <v>0</v>
      </c>
      <c r="K618" s="7">
        <f>E618+F618+G618</f>
        <v>0</v>
      </c>
      <c r="L618" s="7">
        <f>H618+I618+J618</f>
        <v>0</v>
      </c>
      <c r="M618" s="7">
        <f>Simulateur!$G$20 + L618</f>
        <v>0</v>
      </c>
    </row>
    <row r="619" spans="1:13">
      <c r="A619" s="11">
        <v>618</v>
      </c>
      <c r="B619" s="11">
        <f>BINOM.INV(1000, (Hypothèses!$B$43*Hypothèses!$B$46)/1000, RAND())</f>
        <v>0</v>
      </c>
      <c r="C619" s="11">
        <f>BINOM.INV(1000, (Hypothèses!$B$43*Hypothèses!$B$47)/1000, RAND())</f>
        <v>0</v>
      </c>
      <c r="D619" s="11">
        <f>BINOM.INV(1000, (Hypothèses!$B$43*Hypothèses!$B$48)/1000, RAND())</f>
        <v>0</v>
      </c>
      <c r="E619" s="7">
        <f>(MAX(MIN((LOGNORM.INV(RAND(), LN(Hypothèses!$B$51), Hypothèses!$C$51)-Hypothèses!$E$51), Hypothèses!$D$51), 0))*IF(B619&gt;=1,1,0)+(MAX(MIN((LOGNORM.INV(RAND(), LN(Hypothèses!$B$51), Hypothèses!$C$51)-Hypothèses!$E$51), Hypothèses!$D$51), 0))*IF(B619&gt;=2,1,0)+(MAX(MIN((LOGNORM.INV(RAND(), LN(Hypothèses!$B$51), Hypothèses!$C$51)-Hypothèses!$E$51), Hypothèses!$D$51), 0))*IF(B619&gt;=3,1,0)+(MAX(MIN((LOGNORM.INV(RAND(), LN(Hypothèses!$B$51), Hypothèses!$C$51)-Hypothèses!$E$51), Hypothèses!$D$51), 0))*IF(B619&gt;=4,1,0)</f>
        <v>0</v>
      </c>
      <c r="F619" s="7">
        <f>(MAX(MIN((LOGNORM.INV(RAND(), LN(Hypothèses!$B$52), Hypothèses!$C$52)-Hypothèses!$E$52), Hypothèses!$D$52), 0))*IF(C619&gt;=1,1,0)+(MAX(MIN((LOGNORM.INV(RAND(), LN(Hypothèses!$B$52), Hypothèses!$C$52)-Hypothèses!$E$52), Hypothèses!$D$52), 0))*IF(C619&gt;=2,1,0)+(MAX(MIN((LOGNORM.INV(RAND(), LN(Hypothèses!$B$52), Hypothèses!$C$52)-Hypothèses!$E$52), Hypothèses!$D$52), 0))*IF(C619&gt;=3,1,0)+(MAX(MIN((LOGNORM.INV(RAND(), LN(Hypothèses!$B$52), Hypothèses!$C$52)-Hypothèses!$E$52), Hypothèses!$D$52), 0))*IF(C619&gt;=4,1,0)</f>
        <v>0</v>
      </c>
      <c r="G619" s="7">
        <f>(MAX(MIN((LOGNORM.INV(RAND(), LN(Hypothèses!$B$53), Hypothèses!$C$53)-Hypothèses!$E$53), Hypothèses!$D$53), 0))*IF(D619&gt;=1,1,0)+(MAX(MIN((LOGNORM.INV(RAND(), LN(Hypothèses!$B$53), Hypothèses!$C$53)-Hypothèses!$E$53), Hypothèses!$D$53), 0))*IF(D619&gt;=2,1,0)+(MAX(MIN((LOGNORM.INV(RAND(), LN(Hypothèses!$B$53), Hypothèses!$C$53)-Hypothèses!$E$53), Hypothèses!$D$53), 0))*IF(D619&gt;=3,1,0)+(MAX(MIN((LOGNORM.INV(RAND(), LN(Hypothèses!$B$53), Hypothèses!$C$53)-Hypothèses!$E$53), Hypothèses!$D$53), 0))*IF(D619&gt;=4,1,0)</f>
        <v>0</v>
      </c>
      <c r="H619" s="7">
        <f>((LOGNORM.INV(RAND(), LN(Hypothèses!$B$51), Hypothèses!$C$51)) - (MAX(MIN((LOGNORM.INV(RAND(), LN(Hypothèses!$B$51), Hypothèses!$C$51)-Hypothèses!$E$51), Hypothèses!$D$51), 0)))*IF(B619&gt;=1,1,0)+((LOGNORM.INV(RAND(), LN(Hypothèses!$B$51), Hypothèses!$C$51)) - (MAX(MIN((LOGNORM.INV(RAND(), LN(Hypothèses!$B$51), Hypothèses!$C$51)-Hypothèses!$E$51), Hypothèses!$D$51), 0)))*IF(B619&gt;=2,1,0)+((LOGNORM.INV(RAND(), LN(Hypothèses!$B$51), Hypothèses!$C$51)) - (MAX(MIN((LOGNORM.INV(RAND(), LN(Hypothèses!$B$51), Hypothèses!$C$51)-Hypothèses!$E$51), Hypothèses!$D$51), 0)))*IF(B619&gt;=3,1,0)+((LOGNORM.INV(RAND(), LN(Hypothèses!$B$51), Hypothèses!$C$51)) - (MAX(MIN((LOGNORM.INV(RAND(), LN(Hypothèses!$B$51), Hypothèses!$C$51)-Hypothèses!$E$51), Hypothèses!$D$51), 0)))*IF(B619&gt;=4,1,0)</f>
        <v>0</v>
      </c>
      <c r="I619" s="7">
        <f>((LOGNORM.INV(RAND(), LN(Hypothèses!$B$52), Hypothèses!$C$52)) - (MAX(MIN((LOGNORM.INV(RAND(), LN(Hypothèses!$B$52), Hypothèses!$C$52)-Hypothèses!$E$52), Hypothèses!$D$52), 0)))*IF(C619&gt;=1,1,0)+((LOGNORM.INV(RAND(), LN(Hypothèses!$B$52), Hypothèses!$C$52)) - (MAX(MIN((LOGNORM.INV(RAND(), LN(Hypothèses!$B$52), Hypothèses!$C$52)-Hypothèses!$E$52), Hypothèses!$D$52), 0)))*IF(C619&gt;=2,1,0)+((LOGNORM.INV(RAND(), LN(Hypothèses!$B$52), Hypothèses!$C$52)) - (MAX(MIN((LOGNORM.INV(RAND(), LN(Hypothèses!$B$52), Hypothèses!$C$52)-Hypothèses!$E$52), Hypothèses!$D$52), 0)))*IF(C619&gt;=3,1,0)+((LOGNORM.INV(RAND(), LN(Hypothèses!$B$52), Hypothèses!$C$52)) - (MAX(MIN((LOGNORM.INV(RAND(), LN(Hypothèses!$B$52), Hypothèses!$C$52)-Hypothèses!$E$52), Hypothèses!$D$52), 0)))*IF(C619&gt;=4,1,0)</f>
        <v>0</v>
      </c>
      <c r="J619" s="7">
        <f>((LOGNORM.INV(RAND(), LN(Hypothèses!$B$53), Hypothèses!$C$53)) - (MAX(MIN((LOGNORM.INV(RAND(), LN(Hypothèses!$B$53), Hypothèses!$C$53)-Hypothèses!$E$53), Hypothèses!$D$53), 0)))*IF(D619&gt;=1,1,0)+((LOGNORM.INV(RAND(), LN(Hypothèses!$B$53), Hypothèses!$C$53)) - (MAX(MIN((LOGNORM.INV(RAND(), LN(Hypothèses!$B$53), Hypothèses!$C$53)-Hypothèses!$E$53), Hypothèses!$D$53), 0)))*IF(D619&gt;=2,1,0)+((LOGNORM.INV(RAND(), LN(Hypothèses!$B$53), Hypothèses!$C$53)) - (MAX(MIN((LOGNORM.INV(RAND(), LN(Hypothèses!$B$53), Hypothèses!$C$53)-Hypothèses!$E$53), Hypothèses!$D$53), 0)))*IF(D619&gt;=3,1,0)+((LOGNORM.INV(RAND(), LN(Hypothèses!$B$53), Hypothèses!$C$53)) - (MAX(MIN((LOGNORM.INV(RAND(), LN(Hypothèses!$B$53), Hypothèses!$C$53)-Hypothèses!$E$53), Hypothèses!$D$53), 0)))*IF(D619&gt;=4,1,0)</f>
        <v>0</v>
      </c>
      <c r="K619" s="7">
        <f>E619+F619+G619</f>
        <v>0</v>
      </c>
      <c r="L619" s="7">
        <f>H619+I619+J619</f>
        <v>0</v>
      </c>
      <c r="M619" s="7">
        <f>Simulateur!$G$20 + L619</f>
        <v>0</v>
      </c>
    </row>
    <row r="620" spans="1:13">
      <c r="A620" s="11">
        <v>619</v>
      </c>
      <c r="B620" s="11">
        <f>BINOM.INV(1000, (Hypothèses!$B$43*Hypothèses!$B$46)/1000, RAND())</f>
        <v>0</v>
      </c>
      <c r="C620" s="11">
        <f>BINOM.INV(1000, (Hypothèses!$B$43*Hypothèses!$B$47)/1000, RAND())</f>
        <v>0</v>
      </c>
      <c r="D620" s="11">
        <f>BINOM.INV(1000, (Hypothèses!$B$43*Hypothèses!$B$48)/1000, RAND())</f>
        <v>0</v>
      </c>
      <c r="E620" s="7">
        <f>(MAX(MIN((LOGNORM.INV(RAND(), LN(Hypothèses!$B$51), Hypothèses!$C$51)-Hypothèses!$E$51), Hypothèses!$D$51), 0))*IF(B620&gt;=1,1,0)+(MAX(MIN((LOGNORM.INV(RAND(), LN(Hypothèses!$B$51), Hypothèses!$C$51)-Hypothèses!$E$51), Hypothèses!$D$51), 0))*IF(B620&gt;=2,1,0)+(MAX(MIN((LOGNORM.INV(RAND(), LN(Hypothèses!$B$51), Hypothèses!$C$51)-Hypothèses!$E$51), Hypothèses!$D$51), 0))*IF(B620&gt;=3,1,0)+(MAX(MIN((LOGNORM.INV(RAND(), LN(Hypothèses!$B$51), Hypothèses!$C$51)-Hypothèses!$E$51), Hypothèses!$D$51), 0))*IF(B620&gt;=4,1,0)</f>
        <v>0</v>
      </c>
      <c r="F620" s="7">
        <f>(MAX(MIN((LOGNORM.INV(RAND(), LN(Hypothèses!$B$52), Hypothèses!$C$52)-Hypothèses!$E$52), Hypothèses!$D$52), 0))*IF(C620&gt;=1,1,0)+(MAX(MIN((LOGNORM.INV(RAND(), LN(Hypothèses!$B$52), Hypothèses!$C$52)-Hypothèses!$E$52), Hypothèses!$D$52), 0))*IF(C620&gt;=2,1,0)+(MAX(MIN((LOGNORM.INV(RAND(), LN(Hypothèses!$B$52), Hypothèses!$C$52)-Hypothèses!$E$52), Hypothèses!$D$52), 0))*IF(C620&gt;=3,1,0)+(MAX(MIN((LOGNORM.INV(RAND(), LN(Hypothèses!$B$52), Hypothèses!$C$52)-Hypothèses!$E$52), Hypothèses!$D$52), 0))*IF(C620&gt;=4,1,0)</f>
        <v>0</v>
      </c>
      <c r="G620" s="7">
        <f>(MAX(MIN((LOGNORM.INV(RAND(), LN(Hypothèses!$B$53), Hypothèses!$C$53)-Hypothèses!$E$53), Hypothèses!$D$53), 0))*IF(D620&gt;=1,1,0)+(MAX(MIN((LOGNORM.INV(RAND(), LN(Hypothèses!$B$53), Hypothèses!$C$53)-Hypothèses!$E$53), Hypothèses!$D$53), 0))*IF(D620&gt;=2,1,0)+(MAX(MIN((LOGNORM.INV(RAND(), LN(Hypothèses!$B$53), Hypothèses!$C$53)-Hypothèses!$E$53), Hypothèses!$D$53), 0))*IF(D620&gt;=3,1,0)+(MAX(MIN((LOGNORM.INV(RAND(), LN(Hypothèses!$B$53), Hypothèses!$C$53)-Hypothèses!$E$53), Hypothèses!$D$53), 0))*IF(D620&gt;=4,1,0)</f>
        <v>0</v>
      </c>
      <c r="H620" s="7">
        <f>((LOGNORM.INV(RAND(), LN(Hypothèses!$B$51), Hypothèses!$C$51)) - (MAX(MIN((LOGNORM.INV(RAND(), LN(Hypothèses!$B$51), Hypothèses!$C$51)-Hypothèses!$E$51), Hypothèses!$D$51), 0)))*IF(B620&gt;=1,1,0)+((LOGNORM.INV(RAND(), LN(Hypothèses!$B$51), Hypothèses!$C$51)) - (MAX(MIN((LOGNORM.INV(RAND(), LN(Hypothèses!$B$51), Hypothèses!$C$51)-Hypothèses!$E$51), Hypothèses!$D$51), 0)))*IF(B620&gt;=2,1,0)+((LOGNORM.INV(RAND(), LN(Hypothèses!$B$51), Hypothèses!$C$51)) - (MAX(MIN((LOGNORM.INV(RAND(), LN(Hypothèses!$B$51), Hypothèses!$C$51)-Hypothèses!$E$51), Hypothèses!$D$51), 0)))*IF(B620&gt;=3,1,0)+((LOGNORM.INV(RAND(), LN(Hypothèses!$B$51), Hypothèses!$C$51)) - (MAX(MIN((LOGNORM.INV(RAND(), LN(Hypothèses!$B$51), Hypothèses!$C$51)-Hypothèses!$E$51), Hypothèses!$D$51), 0)))*IF(B620&gt;=4,1,0)</f>
        <v>0</v>
      </c>
      <c r="I620" s="7">
        <f>((LOGNORM.INV(RAND(), LN(Hypothèses!$B$52), Hypothèses!$C$52)) - (MAX(MIN((LOGNORM.INV(RAND(), LN(Hypothèses!$B$52), Hypothèses!$C$52)-Hypothèses!$E$52), Hypothèses!$D$52), 0)))*IF(C620&gt;=1,1,0)+((LOGNORM.INV(RAND(), LN(Hypothèses!$B$52), Hypothèses!$C$52)) - (MAX(MIN((LOGNORM.INV(RAND(), LN(Hypothèses!$B$52), Hypothèses!$C$52)-Hypothèses!$E$52), Hypothèses!$D$52), 0)))*IF(C620&gt;=2,1,0)+((LOGNORM.INV(RAND(), LN(Hypothèses!$B$52), Hypothèses!$C$52)) - (MAX(MIN((LOGNORM.INV(RAND(), LN(Hypothèses!$B$52), Hypothèses!$C$52)-Hypothèses!$E$52), Hypothèses!$D$52), 0)))*IF(C620&gt;=3,1,0)+((LOGNORM.INV(RAND(), LN(Hypothèses!$B$52), Hypothèses!$C$52)) - (MAX(MIN((LOGNORM.INV(RAND(), LN(Hypothèses!$B$52), Hypothèses!$C$52)-Hypothèses!$E$52), Hypothèses!$D$52), 0)))*IF(C620&gt;=4,1,0)</f>
        <v>0</v>
      </c>
      <c r="J620" s="7">
        <f>((LOGNORM.INV(RAND(), LN(Hypothèses!$B$53), Hypothèses!$C$53)) - (MAX(MIN((LOGNORM.INV(RAND(), LN(Hypothèses!$B$53), Hypothèses!$C$53)-Hypothèses!$E$53), Hypothèses!$D$53), 0)))*IF(D620&gt;=1,1,0)+((LOGNORM.INV(RAND(), LN(Hypothèses!$B$53), Hypothèses!$C$53)) - (MAX(MIN((LOGNORM.INV(RAND(), LN(Hypothèses!$B$53), Hypothèses!$C$53)-Hypothèses!$E$53), Hypothèses!$D$53), 0)))*IF(D620&gt;=2,1,0)+((LOGNORM.INV(RAND(), LN(Hypothèses!$B$53), Hypothèses!$C$53)) - (MAX(MIN((LOGNORM.INV(RAND(), LN(Hypothèses!$B$53), Hypothèses!$C$53)-Hypothèses!$E$53), Hypothèses!$D$53), 0)))*IF(D620&gt;=3,1,0)+((LOGNORM.INV(RAND(), LN(Hypothèses!$B$53), Hypothèses!$C$53)) - (MAX(MIN((LOGNORM.INV(RAND(), LN(Hypothèses!$B$53), Hypothèses!$C$53)-Hypothèses!$E$53), Hypothèses!$D$53), 0)))*IF(D620&gt;=4,1,0)</f>
        <v>0</v>
      </c>
      <c r="K620" s="7">
        <f>E620+F620+G620</f>
        <v>0</v>
      </c>
      <c r="L620" s="7">
        <f>H620+I620+J620</f>
        <v>0</v>
      </c>
      <c r="M620" s="7">
        <f>Simulateur!$G$20 + L620</f>
        <v>0</v>
      </c>
    </row>
    <row r="621" spans="1:13">
      <c r="A621" s="11">
        <v>620</v>
      </c>
      <c r="B621" s="11">
        <f>BINOM.INV(1000, (Hypothèses!$B$43*Hypothèses!$B$46)/1000, RAND())</f>
        <v>0</v>
      </c>
      <c r="C621" s="11">
        <f>BINOM.INV(1000, (Hypothèses!$B$43*Hypothèses!$B$47)/1000, RAND())</f>
        <v>0</v>
      </c>
      <c r="D621" s="11">
        <f>BINOM.INV(1000, (Hypothèses!$B$43*Hypothèses!$B$48)/1000, RAND())</f>
        <v>0</v>
      </c>
      <c r="E621" s="7">
        <f>(MAX(MIN((LOGNORM.INV(RAND(), LN(Hypothèses!$B$51), Hypothèses!$C$51)-Hypothèses!$E$51), Hypothèses!$D$51), 0))*IF(B621&gt;=1,1,0)+(MAX(MIN((LOGNORM.INV(RAND(), LN(Hypothèses!$B$51), Hypothèses!$C$51)-Hypothèses!$E$51), Hypothèses!$D$51), 0))*IF(B621&gt;=2,1,0)+(MAX(MIN((LOGNORM.INV(RAND(), LN(Hypothèses!$B$51), Hypothèses!$C$51)-Hypothèses!$E$51), Hypothèses!$D$51), 0))*IF(B621&gt;=3,1,0)+(MAX(MIN((LOGNORM.INV(RAND(), LN(Hypothèses!$B$51), Hypothèses!$C$51)-Hypothèses!$E$51), Hypothèses!$D$51), 0))*IF(B621&gt;=4,1,0)</f>
        <v>0</v>
      </c>
      <c r="F621" s="7">
        <f>(MAX(MIN((LOGNORM.INV(RAND(), LN(Hypothèses!$B$52), Hypothèses!$C$52)-Hypothèses!$E$52), Hypothèses!$D$52), 0))*IF(C621&gt;=1,1,0)+(MAX(MIN((LOGNORM.INV(RAND(), LN(Hypothèses!$B$52), Hypothèses!$C$52)-Hypothèses!$E$52), Hypothèses!$D$52), 0))*IF(C621&gt;=2,1,0)+(MAX(MIN((LOGNORM.INV(RAND(), LN(Hypothèses!$B$52), Hypothèses!$C$52)-Hypothèses!$E$52), Hypothèses!$D$52), 0))*IF(C621&gt;=3,1,0)+(MAX(MIN((LOGNORM.INV(RAND(), LN(Hypothèses!$B$52), Hypothèses!$C$52)-Hypothèses!$E$52), Hypothèses!$D$52), 0))*IF(C621&gt;=4,1,0)</f>
        <v>0</v>
      </c>
      <c r="G621" s="7">
        <f>(MAX(MIN((LOGNORM.INV(RAND(), LN(Hypothèses!$B$53), Hypothèses!$C$53)-Hypothèses!$E$53), Hypothèses!$D$53), 0))*IF(D621&gt;=1,1,0)+(MAX(MIN((LOGNORM.INV(RAND(), LN(Hypothèses!$B$53), Hypothèses!$C$53)-Hypothèses!$E$53), Hypothèses!$D$53), 0))*IF(D621&gt;=2,1,0)+(MAX(MIN((LOGNORM.INV(RAND(), LN(Hypothèses!$B$53), Hypothèses!$C$53)-Hypothèses!$E$53), Hypothèses!$D$53), 0))*IF(D621&gt;=3,1,0)+(MAX(MIN((LOGNORM.INV(RAND(), LN(Hypothèses!$B$53), Hypothèses!$C$53)-Hypothèses!$E$53), Hypothèses!$D$53), 0))*IF(D621&gt;=4,1,0)</f>
        <v>0</v>
      </c>
      <c r="H621" s="7">
        <f>((LOGNORM.INV(RAND(), LN(Hypothèses!$B$51), Hypothèses!$C$51)) - (MAX(MIN((LOGNORM.INV(RAND(), LN(Hypothèses!$B$51), Hypothèses!$C$51)-Hypothèses!$E$51), Hypothèses!$D$51), 0)))*IF(B621&gt;=1,1,0)+((LOGNORM.INV(RAND(), LN(Hypothèses!$B$51), Hypothèses!$C$51)) - (MAX(MIN((LOGNORM.INV(RAND(), LN(Hypothèses!$B$51), Hypothèses!$C$51)-Hypothèses!$E$51), Hypothèses!$D$51), 0)))*IF(B621&gt;=2,1,0)+((LOGNORM.INV(RAND(), LN(Hypothèses!$B$51), Hypothèses!$C$51)) - (MAX(MIN((LOGNORM.INV(RAND(), LN(Hypothèses!$B$51), Hypothèses!$C$51)-Hypothèses!$E$51), Hypothèses!$D$51), 0)))*IF(B621&gt;=3,1,0)+((LOGNORM.INV(RAND(), LN(Hypothèses!$B$51), Hypothèses!$C$51)) - (MAX(MIN((LOGNORM.INV(RAND(), LN(Hypothèses!$B$51), Hypothèses!$C$51)-Hypothèses!$E$51), Hypothèses!$D$51), 0)))*IF(B621&gt;=4,1,0)</f>
        <v>0</v>
      </c>
      <c r="I621" s="7">
        <f>((LOGNORM.INV(RAND(), LN(Hypothèses!$B$52), Hypothèses!$C$52)) - (MAX(MIN((LOGNORM.INV(RAND(), LN(Hypothèses!$B$52), Hypothèses!$C$52)-Hypothèses!$E$52), Hypothèses!$D$52), 0)))*IF(C621&gt;=1,1,0)+((LOGNORM.INV(RAND(), LN(Hypothèses!$B$52), Hypothèses!$C$52)) - (MAX(MIN((LOGNORM.INV(RAND(), LN(Hypothèses!$B$52), Hypothèses!$C$52)-Hypothèses!$E$52), Hypothèses!$D$52), 0)))*IF(C621&gt;=2,1,0)+((LOGNORM.INV(RAND(), LN(Hypothèses!$B$52), Hypothèses!$C$52)) - (MAX(MIN((LOGNORM.INV(RAND(), LN(Hypothèses!$B$52), Hypothèses!$C$52)-Hypothèses!$E$52), Hypothèses!$D$52), 0)))*IF(C621&gt;=3,1,0)+((LOGNORM.INV(RAND(), LN(Hypothèses!$B$52), Hypothèses!$C$52)) - (MAX(MIN((LOGNORM.INV(RAND(), LN(Hypothèses!$B$52), Hypothèses!$C$52)-Hypothèses!$E$52), Hypothèses!$D$52), 0)))*IF(C621&gt;=4,1,0)</f>
        <v>0</v>
      </c>
      <c r="J621" s="7">
        <f>((LOGNORM.INV(RAND(), LN(Hypothèses!$B$53), Hypothèses!$C$53)) - (MAX(MIN((LOGNORM.INV(RAND(), LN(Hypothèses!$B$53), Hypothèses!$C$53)-Hypothèses!$E$53), Hypothèses!$D$53), 0)))*IF(D621&gt;=1,1,0)+((LOGNORM.INV(RAND(), LN(Hypothèses!$B$53), Hypothèses!$C$53)) - (MAX(MIN((LOGNORM.INV(RAND(), LN(Hypothèses!$B$53), Hypothèses!$C$53)-Hypothèses!$E$53), Hypothèses!$D$53), 0)))*IF(D621&gt;=2,1,0)+((LOGNORM.INV(RAND(), LN(Hypothèses!$B$53), Hypothèses!$C$53)) - (MAX(MIN((LOGNORM.INV(RAND(), LN(Hypothèses!$B$53), Hypothèses!$C$53)-Hypothèses!$E$53), Hypothèses!$D$53), 0)))*IF(D621&gt;=3,1,0)+((LOGNORM.INV(RAND(), LN(Hypothèses!$B$53), Hypothèses!$C$53)) - (MAX(MIN((LOGNORM.INV(RAND(), LN(Hypothèses!$B$53), Hypothèses!$C$53)-Hypothèses!$E$53), Hypothèses!$D$53), 0)))*IF(D621&gt;=4,1,0)</f>
        <v>0</v>
      </c>
      <c r="K621" s="7">
        <f>E621+F621+G621</f>
        <v>0</v>
      </c>
      <c r="L621" s="7">
        <f>H621+I621+J621</f>
        <v>0</v>
      </c>
      <c r="M621" s="7">
        <f>Simulateur!$G$20 + L621</f>
        <v>0</v>
      </c>
    </row>
    <row r="622" spans="1:13">
      <c r="A622" s="11">
        <v>621</v>
      </c>
      <c r="B622" s="11">
        <f>BINOM.INV(1000, (Hypothèses!$B$43*Hypothèses!$B$46)/1000, RAND())</f>
        <v>0</v>
      </c>
      <c r="C622" s="11">
        <f>BINOM.INV(1000, (Hypothèses!$B$43*Hypothèses!$B$47)/1000, RAND())</f>
        <v>0</v>
      </c>
      <c r="D622" s="11">
        <f>BINOM.INV(1000, (Hypothèses!$B$43*Hypothèses!$B$48)/1000, RAND())</f>
        <v>0</v>
      </c>
      <c r="E622" s="7">
        <f>(MAX(MIN((LOGNORM.INV(RAND(), LN(Hypothèses!$B$51), Hypothèses!$C$51)-Hypothèses!$E$51), Hypothèses!$D$51), 0))*IF(B622&gt;=1,1,0)+(MAX(MIN((LOGNORM.INV(RAND(), LN(Hypothèses!$B$51), Hypothèses!$C$51)-Hypothèses!$E$51), Hypothèses!$D$51), 0))*IF(B622&gt;=2,1,0)+(MAX(MIN((LOGNORM.INV(RAND(), LN(Hypothèses!$B$51), Hypothèses!$C$51)-Hypothèses!$E$51), Hypothèses!$D$51), 0))*IF(B622&gt;=3,1,0)+(MAX(MIN((LOGNORM.INV(RAND(), LN(Hypothèses!$B$51), Hypothèses!$C$51)-Hypothèses!$E$51), Hypothèses!$D$51), 0))*IF(B622&gt;=4,1,0)</f>
        <v>0</v>
      </c>
      <c r="F622" s="7">
        <f>(MAX(MIN((LOGNORM.INV(RAND(), LN(Hypothèses!$B$52), Hypothèses!$C$52)-Hypothèses!$E$52), Hypothèses!$D$52), 0))*IF(C622&gt;=1,1,0)+(MAX(MIN((LOGNORM.INV(RAND(), LN(Hypothèses!$B$52), Hypothèses!$C$52)-Hypothèses!$E$52), Hypothèses!$D$52), 0))*IF(C622&gt;=2,1,0)+(MAX(MIN((LOGNORM.INV(RAND(), LN(Hypothèses!$B$52), Hypothèses!$C$52)-Hypothèses!$E$52), Hypothèses!$D$52), 0))*IF(C622&gt;=3,1,0)+(MAX(MIN((LOGNORM.INV(RAND(), LN(Hypothèses!$B$52), Hypothèses!$C$52)-Hypothèses!$E$52), Hypothèses!$D$52), 0))*IF(C622&gt;=4,1,0)</f>
        <v>0</v>
      </c>
      <c r="G622" s="7">
        <f>(MAX(MIN((LOGNORM.INV(RAND(), LN(Hypothèses!$B$53), Hypothèses!$C$53)-Hypothèses!$E$53), Hypothèses!$D$53), 0))*IF(D622&gt;=1,1,0)+(MAX(MIN((LOGNORM.INV(RAND(), LN(Hypothèses!$B$53), Hypothèses!$C$53)-Hypothèses!$E$53), Hypothèses!$D$53), 0))*IF(D622&gt;=2,1,0)+(MAX(MIN((LOGNORM.INV(RAND(), LN(Hypothèses!$B$53), Hypothèses!$C$53)-Hypothèses!$E$53), Hypothèses!$D$53), 0))*IF(D622&gt;=3,1,0)+(MAX(MIN((LOGNORM.INV(RAND(), LN(Hypothèses!$B$53), Hypothèses!$C$53)-Hypothèses!$E$53), Hypothèses!$D$53), 0))*IF(D622&gt;=4,1,0)</f>
        <v>0</v>
      </c>
      <c r="H622" s="7">
        <f>((LOGNORM.INV(RAND(), LN(Hypothèses!$B$51), Hypothèses!$C$51)) - (MAX(MIN((LOGNORM.INV(RAND(), LN(Hypothèses!$B$51), Hypothèses!$C$51)-Hypothèses!$E$51), Hypothèses!$D$51), 0)))*IF(B622&gt;=1,1,0)+((LOGNORM.INV(RAND(), LN(Hypothèses!$B$51), Hypothèses!$C$51)) - (MAX(MIN((LOGNORM.INV(RAND(), LN(Hypothèses!$B$51), Hypothèses!$C$51)-Hypothèses!$E$51), Hypothèses!$D$51), 0)))*IF(B622&gt;=2,1,0)+((LOGNORM.INV(RAND(), LN(Hypothèses!$B$51), Hypothèses!$C$51)) - (MAX(MIN((LOGNORM.INV(RAND(), LN(Hypothèses!$B$51), Hypothèses!$C$51)-Hypothèses!$E$51), Hypothèses!$D$51), 0)))*IF(B622&gt;=3,1,0)+((LOGNORM.INV(RAND(), LN(Hypothèses!$B$51), Hypothèses!$C$51)) - (MAX(MIN((LOGNORM.INV(RAND(), LN(Hypothèses!$B$51), Hypothèses!$C$51)-Hypothèses!$E$51), Hypothèses!$D$51), 0)))*IF(B622&gt;=4,1,0)</f>
        <v>0</v>
      </c>
      <c r="I622" s="7">
        <f>((LOGNORM.INV(RAND(), LN(Hypothèses!$B$52), Hypothèses!$C$52)) - (MAX(MIN((LOGNORM.INV(RAND(), LN(Hypothèses!$B$52), Hypothèses!$C$52)-Hypothèses!$E$52), Hypothèses!$D$52), 0)))*IF(C622&gt;=1,1,0)+((LOGNORM.INV(RAND(), LN(Hypothèses!$B$52), Hypothèses!$C$52)) - (MAX(MIN((LOGNORM.INV(RAND(), LN(Hypothèses!$B$52), Hypothèses!$C$52)-Hypothèses!$E$52), Hypothèses!$D$52), 0)))*IF(C622&gt;=2,1,0)+((LOGNORM.INV(RAND(), LN(Hypothèses!$B$52), Hypothèses!$C$52)) - (MAX(MIN((LOGNORM.INV(RAND(), LN(Hypothèses!$B$52), Hypothèses!$C$52)-Hypothèses!$E$52), Hypothèses!$D$52), 0)))*IF(C622&gt;=3,1,0)+((LOGNORM.INV(RAND(), LN(Hypothèses!$B$52), Hypothèses!$C$52)) - (MAX(MIN((LOGNORM.INV(RAND(), LN(Hypothèses!$B$52), Hypothèses!$C$52)-Hypothèses!$E$52), Hypothèses!$D$52), 0)))*IF(C622&gt;=4,1,0)</f>
        <v>0</v>
      </c>
      <c r="J622" s="7">
        <f>((LOGNORM.INV(RAND(), LN(Hypothèses!$B$53), Hypothèses!$C$53)) - (MAX(MIN((LOGNORM.INV(RAND(), LN(Hypothèses!$B$53), Hypothèses!$C$53)-Hypothèses!$E$53), Hypothèses!$D$53), 0)))*IF(D622&gt;=1,1,0)+((LOGNORM.INV(RAND(), LN(Hypothèses!$B$53), Hypothèses!$C$53)) - (MAX(MIN((LOGNORM.INV(RAND(), LN(Hypothèses!$B$53), Hypothèses!$C$53)-Hypothèses!$E$53), Hypothèses!$D$53), 0)))*IF(D622&gt;=2,1,0)+((LOGNORM.INV(RAND(), LN(Hypothèses!$B$53), Hypothèses!$C$53)) - (MAX(MIN((LOGNORM.INV(RAND(), LN(Hypothèses!$B$53), Hypothèses!$C$53)-Hypothèses!$E$53), Hypothèses!$D$53), 0)))*IF(D622&gt;=3,1,0)+((LOGNORM.INV(RAND(), LN(Hypothèses!$B$53), Hypothèses!$C$53)) - (MAX(MIN((LOGNORM.INV(RAND(), LN(Hypothèses!$B$53), Hypothèses!$C$53)-Hypothèses!$E$53), Hypothèses!$D$53), 0)))*IF(D622&gt;=4,1,0)</f>
        <v>0</v>
      </c>
      <c r="K622" s="7">
        <f>E622+F622+G622</f>
        <v>0</v>
      </c>
      <c r="L622" s="7">
        <f>H622+I622+J622</f>
        <v>0</v>
      </c>
      <c r="M622" s="7">
        <f>Simulateur!$G$20 + L622</f>
        <v>0</v>
      </c>
    </row>
    <row r="623" spans="1:13">
      <c r="A623" s="11">
        <v>622</v>
      </c>
      <c r="B623" s="11">
        <f>BINOM.INV(1000, (Hypothèses!$B$43*Hypothèses!$B$46)/1000, RAND())</f>
        <v>0</v>
      </c>
      <c r="C623" s="11">
        <f>BINOM.INV(1000, (Hypothèses!$B$43*Hypothèses!$B$47)/1000, RAND())</f>
        <v>0</v>
      </c>
      <c r="D623" s="11">
        <f>BINOM.INV(1000, (Hypothèses!$B$43*Hypothèses!$B$48)/1000, RAND())</f>
        <v>0</v>
      </c>
      <c r="E623" s="7">
        <f>(MAX(MIN((LOGNORM.INV(RAND(), LN(Hypothèses!$B$51), Hypothèses!$C$51)-Hypothèses!$E$51), Hypothèses!$D$51), 0))*IF(B623&gt;=1,1,0)+(MAX(MIN((LOGNORM.INV(RAND(), LN(Hypothèses!$B$51), Hypothèses!$C$51)-Hypothèses!$E$51), Hypothèses!$D$51), 0))*IF(B623&gt;=2,1,0)+(MAX(MIN((LOGNORM.INV(RAND(), LN(Hypothèses!$B$51), Hypothèses!$C$51)-Hypothèses!$E$51), Hypothèses!$D$51), 0))*IF(B623&gt;=3,1,0)+(MAX(MIN((LOGNORM.INV(RAND(), LN(Hypothèses!$B$51), Hypothèses!$C$51)-Hypothèses!$E$51), Hypothèses!$D$51), 0))*IF(B623&gt;=4,1,0)</f>
        <v>0</v>
      </c>
      <c r="F623" s="7">
        <f>(MAX(MIN((LOGNORM.INV(RAND(), LN(Hypothèses!$B$52), Hypothèses!$C$52)-Hypothèses!$E$52), Hypothèses!$D$52), 0))*IF(C623&gt;=1,1,0)+(MAX(MIN((LOGNORM.INV(RAND(), LN(Hypothèses!$B$52), Hypothèses!$C$52)-Hypothèses!$E$52), Hypothèses!$D$52), 0))*IF(C623&gt;=2,1,0)+(MAX(MIN((LOGNORM.INV(RAND(), LN(Hypothèses!$B$52), Hypothèses!$C$52)-Hypothèses!$E$52), Hypothèses!$D$52), 0))*IF(C623&gt;=3,1,0)+(MAX(MIN((LOGNORM.INV(RAND(), LN(Hypothèses!$B$52), Hypothèses!$C$52)-Hypothèses!$E$52), Hypothèses!$D$52), 0))*IF(C623&gt;=4,1,0)</f>
        <v>0</v>
      </c>
      <c r="G623" s="7">
        <f>(MAX(MIN((LOGNORM.INV(RAND(), LN(Hypothèses!$B$53), Hypothèses!$C$53)-Hypothèses!$E$53), Hypothèses!$D$53), 0))*IF(D623&gt;=1,1,0)+(MAX(MIN((LOGNORM.INV(RAND(), LN(Hypothèses!$B$53), Hypothèses!$C$53)-Hypothèses!$E$53), Hypothèses!$D$53), 0))*IF(D623&gt;=2,1,0)+(MAX(MIN((LOGNORM.INV(RAND(), LN(Hypothèses!$B$53), Hypothèses!$C$53)-Hypothèses!$E$53), Hypothèses!$D$53), 0))*IF(D623&gt;=3,1,0)+(MAX(MIN((LOGNORM.INV(RAND(), LN(Hypothèses!$B$53), Hypothèses!$C$53)-Hypothèses!$E$53), Hypothèses!$D$53), 0))*IF(D623&gt;=4,1,0)</f>
        <v>0</v>
      </c>
      <c r="H623" s="7">
        <f>((LOGNORM.INV(RAND(), LN(Hypothèses!$B$51), Hypothèses!$C$51)) - (MAX(MIN((LOGNORM.INV(RAND(), LN(Hypothèses!$B$51), Hypothèses!$C$51)-Hypothèses!$E$51), Hypothèses!$D$51), 0)))*IF(B623&gt;=1,1,0)+((LOGNORM.INV(RAND(), LN(Hypothèses!$B$51), Hypothèses!$C$51)) - (MAX(MIN((LOGNORM.INV(RAND(), LN(Hypothèses!$B$51), Hypothèses!$C$51)-Hypothèses!$E$51), Hypothèses!$D$51), 0)))*IF(B623&gt;=2,1,0)+((LOGNORM.INV(RAND(), LN(Hypothèses!$B$51), Hypothèses!$C$51)) - (MAX(MIN((LOGNORM.INV(RAND(), LN(Hypothèses!$B$51), Hypothèses!$C$51)-Hypothèses!$E$51), Hypothèses!$D$51), 0)))*IF(B623&gt;=3,1,0)+((LOGNORM.INV(RAND(), LN(Hypothèses!$B$51), Hypothèses!$C$51)) - (MAX(MIN((LOGNORM.INV(RAND(), LN(Hypothèses!$B$51), Hypothèses!$C$51)-Hypothèses!$E$51), Hypothèses!$D$51), 0)))*IF(B623&gt;=4,1,0)</f>
        <v>0</v>
      </c>
      <c r="I623" s="7">
        <f>((LOGNORM.INV(RAND(), LN(Hypothèses!$B$52), Hypothèses!$C$52)) - (MAX(MIN((LOGNORM.INV(RAND(), LN(Hypothèses!$B$52), Hypothèses!$C$52)-Hypothèses!$E$52), Hypothèses!$D$52), 0)))*IF(C623&gt;=1,1,0)+((LOGNORM.INV(RAND(), LN(Hypothèses!$B$52), Hypothèses!$C$52)) - (MAX(MIN((LOGNORM.INV(RAND(), LN(Hypothèses!$B$52), Hypothèses!$C$52)-Hypothèses!$E$52), Hypothèses!$D$52), 0)))*IF(C623&gt;=2,1,0)+((LOGNORM.INV(RAND(), LN(Hypothèses!$B$52), Hypothèses!$C$52)) - (MAX(MIN((LOGNORM.INV(RAND(), LN(Hypothèses!$B$52), Hypothèses!$C$52)-Hypothèses!$E$52), Hypothèses!$D$52), 0)))*IF(C623&gt;=3,1,0)+((LOGNORM.INV(RAND(), LN(Hypothèses!$B$52), Hypothèses!$C$52)) - (MAX(MIN((LOGNORM.INV(RAND(), LN(Hypothèses!$B$52), Hypothèses!$C$52)-Hypothèses!$E$52), Hypothèses!$D$52), 0)))*IF(C623&gt;=4,1,0)</f>
        <v>0</v>
      </c>
      <c r="J623" s="7">
        <f>((LOGNORM.INV(RAND(), LN(Hypothèses!$B$53), Hypothèses!$C$53)) - (MAX(MIN((LOGNORM.INV(RAND(), LN(Hypothèses!$B$53), Hypothèses!$C$53)-Hypothèses!$E$53), Hypothèses!$D$53), 0)))*IF(D623&gt;=1,1,0)+((LOGNORM.INV(RAND(), LN(Hypothèses!$B$53), Hypothèses!$C$53)) - (MAX(MIN((LOGNORM.INV(RAND(), LN(Hypothèses!$B$53), Hypothèses!$C$53)-Hypothèses!$E$53), Hypothèses!$D$53), 0)))*IF(D623&gt;=2,1,0)+((LOGNORM.INV(RAND(), LN(Hypothèses!$B$53), Hypothèses!$C$53)) - (MAX(MIN((LOGNORM.INV(RAND(), LN(Hypothèses!$B$53), Hypothèses!$C$53)-Hypothèses!$E$53), Hypothèses!$D$53), 0)))*IF(D623&gt;=3,1,0)+((LOGNORM.INV(RAND(), LN(Hypothèses!$B$53), Hypothèses!$C$53)) - (MAX(MIN((LOGNORM.INV(RAND(), LN(Hypothèses!$B$53), Hypothèses!$C$53)-Hypothèses!$E$53), Hypothèses!$D$53), 0)))*IF(D623&gt;=4,1,0)</f>
        <v>0</v>
      </c>
      <c r="K623" s="7">
        <f>E623+F623+G623</f>
        <v>0</v>
      </c>
      <c r="L623" s="7">
        <f>H623+I623+J623</f>
        <v>0</v>
      </c>
      <c r="M623" s="7">
        <f>Simulateur!$G$20 + L623</f>
        <v>0</v>
      </c>
    </row>
    <row r="624" spans="1:13">
      <c r="A624" s="11">
        <v>623</v>
      </c>
      <c r="B624" s="11">
        <f>BINOM.INV(1000, (Hypothèses!$B$43*Hypothèses!$B$46)/1000, RAND())</f>
        <v>0</v>
      </c>
      <c r="C624" s="11">
        <f>BINOM.INV(1000, (Hypothèses!$B$43*Hypothèses!$B$47)/1000, RAND())</f>
        <v>0</v>
      </c>
      <c r="D624" s="11">
        <f>BINOM.INV(1000, (Hypothèses!$B$43*Hypothèses!$B$48)/1000, RAND())</f>
        <v>0</v>
      </c>
      <c r="E624" s="7">
        <f>(MAX(MIN((LOGNORM.INV(RAND(), LN(Hypothèses!$B$51), Hypothèses!$C$51)-Hypothèses!$E$51), Hypothèses!$D$51), 0))*IF(B624&gt;=1,1,0)+(MAX(MIN((LOGNORM.INV(RAND(), LN(Hypothèses!$B$51), Hypothèses!$C$51)-Hypothèses!$E$51), Hypothèses!$D$51), 0))*IF(B624&gt;=2,1,0)+(MAX(MIN((LOGNORM.INV(RAND(), LN(Hypothèses!$B$51), Hypothèses!$C$51)-Hypothèses!$E$51), Hypothèses!$D$51), 0))*IF(B624&gt;=3,1,0)+(MAX(MIN((LOGNORM.INV(RAND(), LN(Hypothèses!$B$51), Hypothèses!$C$51)-Hypothèses!$E$51), Hypothèses!$D$51), 0))*IF(B624&gt;=4,1,0)</f>
        <v>0</v>
      </c>
      <c r="F624" s="7">
        <f>(MAX(MIN((LOGNORM.INV(RAND(), LN(Hypothèses!$B$52), Hypothèses!$C$52)-Hypothèses!$E$52), Hypothèses!$D$52), 0))*IF(C624&gt;=1,1,0)+(MAX(MIN((LOGNORM.INV(RAND(), LN(Hypothèses!$B$52), Hypothèses!$C$52)-Hypothèses!$E$52), Hypothèses!$D$52), 0))*IF(C624&gt;=2,1,0)+(MAX(MIN((LOGNORM.INV(RAND(), LN(Hypothèses!$B$52), Hypothèses!$C$52)-Hypothèses!$E$52), Hypothèses!$D$52), 0))*IF(C624&gt;=3,1,0)+(MAX(MIN((LOGNORM.INV(RAND(), LN(Hypothèses!$B$52), Hypothèses!$C$52)-Hypothèses!$E$52), Hypothèses!$D$52), 0))*IF(C624&gt;=4,1,0)</f>
        <v>0</v>
      </c>
      <c r="G624" s="7">
        <f>(MAX(MIN((LOGNORM.INV(RAND(), LN(Hypothèses!$B$53), Hypothèses!$C$53)-Hypothèses!$E$53), Hypothèses!$D$53), 0))*IF(D624&gt;=1,1,0)+(MAX(MIN((LOGNORM.INV(RAND(), LN(Hypothèses!$B$53), Hypothèses!$C$53)-Hypothèses!$E$53), Hypothèses!$D$53), 0))*IF(D624&gt;=2,1,0)+(MAX(MIN((LOGNORM.INV(RAND(), LN(Hypothèses!$B$53), Hypothèses!$C$53)-Hypothèses!$E$53), Hypothèses!$D$53), 0))*IF(D624&gt;=3,1,0)+(MAX(MIN((LOGNORM.INV(RAND(), LN(Hypothèses!$B$53), Hypothèses!$C$53)-Hypothèses!$E$53), Hypothèses!$D$53), 0))*IF(D624&gt;=4,1,0)</f>
        <v>0</v>
      </c>
      <c r="H624" s="7">
        <f>((LOGNORM.INV(RAND(), LN(Hypothèses!$B$51), Hypothèses!$C$51)) - (MAX(MIN((LOGNORM.INV(RAND(), LN(Hypothèses!$B$51), Hypothèses!$C$51)-Hypothèses!$E$51), Hypothèses!$D$51), 0)))*IF(B624&gt;=1,1,0)+((LOGNORM.INV(RAND(), LN(Hypothèses!$B$51), Hypothèses!$C$51)) - (MAX(MIN((LOGNORM.INV(RAND(), LN(Hypothèses!$B$51), Hypothèses!$C$51)-Hypothèses!$E$51), Hypothèses!$D$51), 0)))*IF(B624&gt;=2,1,0)+((LOGNORM.INV(RAND(), LN(Hypothèses!$B$51), Hypothèses!$C$51)) - (MAX(MIN((LOGNORM.INV(RAND(), LN(Hypothèses!$B$51), Hypothèses!$C$51)-Hypothèses!$E$51), Hypothèses!$D$51), 0)))*IF(B624&gt;=3,1,0)+((LOGNORM.INV(RAND(), LN(Hypothèses!$B$51), Hypothèses!$C$51)) - (MAX(MIN((LOGNORM.INV(RAND(), LN(Hypothèses!$B$51), Hypothèses!$C$51)-Hypothèses!$E$51), Hypothèses!$D$51), 0)))*IF(B624&gt;=4,1,0)</f>
        <v>0</v>
      </c>
      <c r="I624" s="7">
        <f>((LOGNORM.INV(RAND(), LN(Hypothèses!$B$52), Hypothèses!$C$52)) - (MAX(MIN((LOGNORM.INV(RAND(), LN(Hypothèses!$B$52), Hypothèses!$C$52)-Hypothèses!$E$52), Hypothèses!$D$52), 0)))*IF(C624&gt;=1,1,0)+((LOGNORM.INV(RAND(), LN(Hypothèses!$B$52), Hypothèses!$C$52)) - (MAX(MIN((LOGNORM.INV(RAND(), LN(Hypothèses!$B$52), Hypothèses!$C$52)-Hypothèses!$E$52), Hypothèses!$D$52), 0)))*IF(C624&gt;=2,1,0)+((LOGNORM.INV(RAND(), LN(Hypothèses!$B$52), Hypothèses!$C$52)) - (MAX(MIN((LOGNORM.INV(RAND(), LN(Hypothèses!$B$52), Hypothèses!$C$52)-Hypothèses!$E$52), Hypothèses!$D$52), 0)))*IF(C624&gt;=3,1,0)+((LOGNORM.INV(RAND(), LN(Hypothèses!$B$52), Hypothèses!$C$52)) - (MAX(MIN((LOGNORM.INV(RAND(), LN(Hypothèses!$B$52), Hypothèses!$C$52)-Hypothèses!$E$52), Hypothèses!$D$52), 0)))*IF(C624&gt;=4,1,0)</f>
        <v>0</v>
      </c>
      <c r="J624" s="7">
        <f>((LOGNORM.INV(RAND(), LN(Hypothèses!$B$53), Hypothèses!$C$53)) - (MAX(MIN((LOGNORM.INV(RAND(), LN(Hypothèses!$B$53), Hypothèses!$C$53)-Hypothèses!$E$53), Hypothèses!$D$53), 0)))*IF(D624&gt;=1,1,0)+((LOGNORM.INV(RAND(), LN(Hypothèses!$B$53), Hypothèses!$C$53)) - (MAX(MIN((LOGNORM.INV(RAND(), LN(Hypothèses!$B$53), Hypothèses!$C$53)-Hypothèses!$E$53), Hypothèses!$D$53), 0)))*IF(D624&gt;=2,1,0)+((LOGNORM.INV(RAND(), LN(Hypothèses!$B$53), Hypothèses!$C$53)) - (MAX(MIN((LOGNORM.INV(RAND(), LN(Hypothèses!$B$53), Hypothèses!$C$53)-Hypothèses!$E$53), Hypothèses!$D$53), 0)))*IF(D624&gt;=3,1,0)+((LOGNORM.INV(RAND(), LN(Hypothèses!$B$53), Hypothèses!$C$53)) - (MAX(MIN((LOGNORM.INV(RAND(), LN(Hypothèses!$B$53), Hypothèses!$C$53)-Hypothèses!$E$53), Hypothèses!$D$53), 0)))*IF(D624&gt;=4,1,0)</f>
        <v>0</v>
      </c>
      <c r="K624" s="7">
        <f>E624+F624+G624</f>
        <v>0</v>
      </c>
      <c r="L624" s="7">
        <f>H624+I624+J624</f>
        <v>0</v>
      </c>
      <c r="M624" s="7">
        <f>Simulateur!$G$20 + L624</f>
        <v>0</v>
      </c>
    </row>
    <row r="625" spans="1:13">
      <c r="A625" s="11">
        <v>624</v>
      </c>
      <c r="B625" s="11">
        <f>BINOM.INV(1000, (Hypothèses!$B$43*Hypothèses!$B$46)/1000, RAND())</f>
        <v>0</v>
      </c>
      <c r="C625" s="11">
        <f>BINOM.INV(1000, (Hypothèses!$B$43*Hypothèses!$B$47)/1000, RAND())</f>
        <v>0</v>
      </c>
      <c r="D625" s="11">
        <f>BINOM.INV(1000, (Hypothèses!$B$43*Hypothèses!$B$48)/1000, RAND())</f>
        <v>0</v>
      </c>
      <c r="E625" s="7">
        <f>(MAX(MIN((LOGNORM.INV(RAND(), LN(Hypothèses!$B$51), Hypothèses!$C$51)-Hypothèses!$E$51), Hypothèses!$D$51), 0))*IF(B625&gt;=1,1,0)+(MAX(MIN((LOGNORM.INV(RAND(), LN(Hypothèses!$B$51), Hypothèses!$C$51)-Hypothèses!$E$51), Hypothèses!$D$51), 0))*IF(B625&gt;=2,1,0)+(MAX(MIN((LOGNORM.INV(RAND(), LN(Hypothèses!$B$51), Hypothèses!$C$51)-Hypothèses!$E$51), Hypothèses!$D$51), 0))*IF(B625&gt;=3,1,0)+(MAX(MIN((LOGNORM.INV(RAND(), LN(Hypothèses!$B$51), Hypothèses!$C$51)-Hypothèses!$E$51), Hypothèses!$D$51), 0))*IF(B625&gt;=4,1,0)</f>
        <v>0</v>
      </c>
      <c r="F625" s="7">
        <f>(MAX(MIN((LOGNORM.INV(RAND(), LN(Hypothèses!$B$52), Hypothèses!$C$52)-Hypothèses!$E$52), Hypothèses!$D$52), 0))*IF(C625&gt;=1,1,0)+(MAX(MIN((LOGNORM.INV(RAND(), LN(Hypothèses!$B$52), Hypothèses!$C$52)-Hypothèses!$E$52), Hypothèses!$D$52), 0))*IF(C625&gt;=2,1,0)+(MAX(MIN((LOGNORM.INV(RAND(), LN(Hypothèses!$B$52), Hypothèses!$C$52)-Hypothèses!$E$52), Hypothèses!$D$52), 0))*IF(C625&gt;=3,1,0)+(MAX(MIN((LOGNORM.INV(RAND(), LN(Hypothèses!$B$52), Hypothèses!$C$52)-Hypothèses!$E$52), Hypothèses!$D$52), 0))*IF(C625&gt;=4,1,0)</f>
        <v>0</v>
      </c>
      <c r="G625" s="7">
        <f>(MAX(MIN((LOGNORM.INV(RAND(), LN(Hypothèses!$B$53), Hypothèses!$C$53)-Hypothèses!$E$53), Hypothèses!$D$53), 0))*IF(D625&gt;=1,1,0)+(MAX(MIN((LOGNORM.INV(RAND(), LN(Hypothèses!$B$53), Hypothèses!$C$53)-Hypothèses!$E$53), Hypothèses!$D$53), 0))*IF(D625&gt;=2,1,0)+(MAX(MIN((LOGNORM.INV(RAND(), LN(Hypothèses!$B$53), Hypothèses!$C$53)-Hypothèses!$E$53), Hypothèses!$D$53), 0))*IF(D625&gt;=3,1,0)+(MAX(MIN((LOGNORM.INV(RAND(), LN(Hypothèses!$B$53), Hypothèses!$C$53)-Hypothèses!$E$53), Hypothèses!$D$53), 0))*IF(D625&gt;=4,1,0)</f>
        <v>0</v>
      </c>
      <c r="H625" s="7">
        <f>((LOGNORM.INV(RAND(), LN(Hypothèses!$B$51), Hypothèses!$C$51)) - (MAX(MIN((LOGNORM.INV(RAND(), LN(Hypothèses!$B$51), Hypothèses!$C$51)-Hypothèses!$E$51), Hypothèses!$D$51), 0)))*IF(B625&gt;=1,1,0)+((LOGNORM.INV(RAND(), LN(Hypothèses!$B$51), Hypothèses!$C$51)) - (MAX(MIN((LOGNORM.INV(RAND(), LN(Hypothèses!$B$51), Hypothèses!$C$51)-Hypothèses!$E$51), Hypothèses!$D$51), 0)))*IF(B625&gt;=2,1,0)+((LOGNORM.INV(RAND(), LN(Hypothèses!$B$51), Hypothèses!$C$51)) - (MAX(MIN((LOGNORM.INV(RAND(), LN(Hypothèses!$B$51), Hypothèses!$C$51)-Hypothèses!$E$51), Hypothèses!$D$51), 0)))*IF(B625&gt;=3,1,0)+((LOGNORM.INV(RAND(), LN(Hypothèses!$B$51), Hypothèses!$C$51)) - (MAX(MIN((LOGNORM.INV(RAND(), LN(Hypothèses!$B$51), Hypothèses!$C$51)-Hypothèses!$E$51), Hypothèses!$D$51), 0)))*IF(B625&gt;=4,1,0)</f>
        <v>0</v>
      </c>
      <c r="I625" s="7">
        <f>((LOGNORM.INV(RAND(), LN(Hypothèses!$B$52), Hypothèses!$C$52)) - (MAX(MIN((LOGNORM.INV(RAND(), LN(Hypothèses!$B$52), Hypothèses!$C$52)-Hypothèses!$E$52), Hypothèses!$D$52), 0)))*IF(C625&gt;=1,1,0)+((LOGNORM.INV(RAND(), LN(Hypothèses!$B$52), Hypothèses!$C$52)) - (MAX(MIN((LOGNORM.INV(RAND(), LN(Hypothèses!$B$52), Hypothèses!$C$52)-Hypothèses!$E$52), Hypothèses!$D$52), 0)))*IF(C625&gt;=2,1,0)+((LOGNORM.INV(RAND(), LN(Hypothèses!$B$52), Hypothèses!$C$52)) - (MAX(MIN((LOGNORM.INV(RAND(), LN(Hypothèses!$B$52), Hypothèses!$C$52)-Hypothèses!$E$52), Hypothèses!$D$52), 0)))*IF(C625&gt;=3,1,0)+((LOGNORM.INV(RAND(), LN(Hypothèses!$B$52), Hypothèses!$C$52)) - (MAX(MIN((LOGNORM.INV(RAND(), LN(Hypothèses!$B$52), Hypothèses!$C$52)-Hypothèses!$E$52), Hypothèses!$D$52), 0)))*IF(C625&gt;=4,1,0)</f>
        <v>0</v>
      </c>
      <c r="J625" s="7">
        <f>((LOGNORM.INV(RAND(), LN(Hypothèses!$B$53), Hypothèses!$C$53)) - (MAX(MIN((LOGNORM.INV(RAND(), LN(Hypothèses!$B$53), Hypothèses!$C$53)-Hypothèses!$E$53), Hypothèses!$D$53), 0)))*IF(D625&gt;=1,1,0)+((LOGNORM.INV(RAND(), LN(Hypothèses!$B$53), Hypothèses!$C$53)) - (MAX(MIN((LOGNORM.INV(RAND(), LN(Hypothèses!$B$53), Hypothèses!$C$53)-Hypothèses!$E$53), Hypothèses!$D$53), 0)))*IF(D625&gt;=2,1,0)+((LOGNORM.INV(RAND(), LN(Hypothèses!$B$53), Hypothèses!$C$53)) - (MAX(MIN((LOGNORM.INV(RAND(), LN(Hypothèses!$B$53), Hypothèses!$C$53)-Hypothèses!$E$53), Hypothèses!$D$53), 0)))*IF(D625&gt;=3,1,0)+((LOGNORM.INV(RAND(), LN(Hypothèses!$B$53), Hypothèses!$C$53)) - (MAX(MIN((LOGNORM.INV(RAND(), LN(Hypothèses!$B$53), Hypothèses!$C$53)-Hypothèses!$E$53), Hypothèses!$D$53), 0)))*IF(D625&gt;=4,1,0)</f>
        <v>0</v>
      </c>
      <c r="K625" s="7">
        <f>E625+F625+G625</f>
        <v>0</v>
      </c>
      <c r="L625" s="7">
        <f>H625+I625+J625</f>
        <v>0</v>
      </c>
      <c r="M625" s="7">
        <f>Simulateur!$G$20 + L625</f>
        <v>0</v>
      </c>
    </row>
    <row r="626" spans="1:13">
      <c r="A626" s="11">
        <v>625</v>
      </c>
      <c r="B626" s="11">
        <f>BINOM.INV(1000, (Hypothèses!$B$43*Hypothèses!$B$46)/1000, RAND())</f>
        <v>0</v>
      </c>
      <c r="C626" s="11">
        <f>BINOM.INV(1000, (Hypothèses!$B$43*Hypothèses!$B$47)/1000, RAND())</f>
        <v>0</v>
      </c>
      <c r="D626" s="11">
        <f>BINOM.INV(1000, (Hypothèses!$B$43*Hypothèses!$B$48)/1000, RAND())</f>
        <v>0</v>
      </c>
      <c r="E626" s="7">
        <f>(MAX(MIN((LOGNORM.INV(RAND(), LN(Hypothèses!$B$51), Hypothèses!$C$51)-Hypothèses!$E$51), Hypothèses!$D$51), 0))*IF(B626&gt;=1,1,0)+(MAX(MIN((LOGNORM.INV(RAND(), LN(Hypothèses!$B$51), Hypothèses!$C$51)-Hypothèses!$E$51), Hypothèses!$D$51), 0))*IF(B626&gt;=2,1,0)+(MAX(MIN((LOGNORM.INV(RAND(), LN(Hypothèses!$B$51), Hypothèses!$C$51)-Hypothèses!$E$51), Hypothèses!$D$51), 0))*IF(B626&gt;=3,1,0)+(MAX(MIN((LOGNORM.INV(RAND(), LN(Hypothèses!$B$51), Hypothèses!$C$51)-Hypothèses!$E$51), Hypothèses!$D$51), 0))*IF(B626&gt;=4,1,0)</f>
        <v>0</v>
      </c>
      <c r="F626" s="7">
        <f>(MAX(MIN((LOGNORM.INV(RAND(), LN(Hypothèses!$B$52), Hypothèses!$C$52)-Hypothèses!$E$52), Hypothèses!$D$52), 0))*IF(C626&gt;=1,1,0)+(MAX(MIN((LOGNORM.INV(RAND(), LN(Hypothèses!$B$52), Hypothèses!$C$52)-Hypothèses!$E$52), Hypothèses!$D$52), 0))*IF(C626&gt;=2,1,0)+(MAX(MIN((LOGNORM.INV(RAND(), LN(Hypothèses!$B$52), Hypothèses!$C$52)-Hypothèses!$E$52), Hypothèses!$D$52), 0))*IF(C626&gt;=3,1,0)+(MAX(MIN((LOGNORM.INV(RAND(), LN(Hypothèses!$B$52), Hypothèses!$C$52)-Hypothèses!$E$52), Hypothèses!$D$52), 0))*IF(C626&gt;=4,1,0)</f>
        <v>0</v>
      </c>
      <c r="G626" s="7">
        <f>(MAX(MIN((LOGNORM.INV(RAND(), LN(Hypothèses!$B$53), Hypothèses!$C$53)-Hypothèses!$E$53), Hypothèses!$D$53), 0))*IF(D626&gt;=1,1,0)+(MAX(MIN((LOGNORM.INV(RAND(), LN(Hypothèses!$B$53), Hypothèses!$C$53)-Hypothèses!$E$53), Hypothèses!$D$53), 0))*IF(D626&gt;=2,1,0)+(MAX(MIN((LOGNORM.INV(RAND(), LN(Hypothèses!$B$53), Hypothèses!$C$53)-Hypothèses!$E$53), Hypothèses!$D$53), 0))*IF(D626&gt;=3,1,0)+(MAX(MIN((LOGNORM.INV(RAND(), LN(Hypothèses!$B$53), Hypothèses!$C$53)-Hypothèses!$E$53), Hypothèses!$D$53), 0))*IF(D626&gt;=4,1,0)</f>
        <v>0</v>
      </c>
      <c r="H626" s="7">
        <f>((LOGNORM.INV(RAND(), LN(Hypothèses!$B$51), Hypothèses!$C$51)) - (MAX(MIN((LOGNORM.INV(RAND(), LN(Hypothèses!$B$51), Hypothèses!$C$51)-Hypothèses!$E$51), Hypothèses!$D$51), 0)))*IF(B626&gt;=1,1,0)+((LOGNORM.INV(RAND(), LN(Hypothèses!$B$51), Hypothèses!$C$51)) - (MAX(MIN((LOGNORM.INV(RAND(), LN(Hypothèses!$B$51), Hypothèses!$C$51)-Hypothèses!$E$51), Hypothèses!$D$51), 0)))*IF(B626&gt;=2,1,0)+((LOGNORM.INV(RAND(), LN(Hypothèses!$B$51), Hypothèses!$C$51)) - (MAX(MIN((LOGNORM.INV(RAND(), LN(Hypothèses!$B$51), Hypothèses!$C$51)-Hypothèses!$E$51), Hypothèses!$D$51), 0)))*IF(B626&gt;=3,1,0)+((LOGNORM.INV(RAND(), LN(Hypothèses!$B$51), Hypothèses!$C$51)) - (MAX(MIN((LOGNORM.INV(RAND(), LN(Hypothèses!$B$51), Hypothèses!$C$51)-Hypothèses!$E$51), Hypothèses!$D$51), 0)))*IF(B626&gt;=4,1,0)</f>
        <v>0</v>
      </c>
      <c r="I626" s="7">
        <f>((LOGNORM.INV(RAND(), LN(Hypothèses!$B$52), Hypothèses!$C$52)) - (MAX(MIN((LOGNORM.INV(RAND(), LN(Hypothèses!$B$52), Hypothèses!$C$52)-Hypothèses!$E$52), Hypothèses!$D$52), 0)))*IF(C626&gt;=1,1,0)+((LOGNORM.INV(RAND(), LN(Hypothèses!$B$52), Hypothèses!$C$52)) - (MAX(MIN((LOGNORM.INV(RAND(), LN(Hypothèses!$B$52), Hypothèses!$C$52)-Hypothèses!$E$52), Hypothèses!$D$52), 0)))*IF(C626&gt;=2,1,0)+((LOGNORM.INV(RAND(), LN(Hypothèses!$B$52), Hypothèses!$C$52)) - (MAX(MIN((LOGNORM.INV(RAND(), LN(Hypothèses!$B$52), Hypothèses!$C$52)-Hypothèses!$E$52), Hypothèses!$D$52), 0)))*IF(C626&gt;=3,1,0)+((LOGNORM.INV(RAND(), LN(Hypothèses!$B$52), Hypothèses!$C$52)) - (MAX(MIN((LOGNORM.INV(RAND(), LN(Hypothèses!$B$52), Hypothèses!$C$52)-Hypothèses!$E$52), Hypothèses!$D$52), 0)))*IF(C626&gt;=4,1,0)</f>
        <v>0</v>
      </c>
      <c r="J626" s="7">
        <f>((LOGNORM.INV(RAND(), LN(Hypothèses!$B$53), Hypothèses!$C$53)) - (MAX(MIN((LOGNORM.INV(RAND(), LN(Hypothèses!$B$53), Hypothèses!$C$53)-Hypothèses!$E$53), Hypothèses!$D$53), 0)))*IF(D626&gt;=1,1,0)+((LOGNORM.INV(RAND(), LN(Hypothèses!$B$53), Hypothèses!$C$53)) - (MAX(MIN((LOGNORM.INV(RAND(), LN(Hypothèses!$B$53), Hypothèses!$C$53)-Hypothèses!$E$53), Hypothèses!$D$53), 0)))*IF(D626&gt;=2,1,0)+((LOGNORM.INV(RAND(), LN(Hypothèses!$B$53), Hypothèses!$C$53)) - (MAX(MIN((LOGNORM.INV(RAND(), LN(Hypothèses!$B$53), Hypothèses!$C$53)-Hypothèses!$E$53), Hypothèses!$D$53), 0)))*IF(D626&gt;=3,1,0)+((LOGNORM.INV(RAND(), LN(Hypothèses!$B$53), Hypothèses!$C$53)) - (MAX(MIN((LOGNORM.INV(RAND(), LN(Hypothèses!$B$53), Hypothèses!$C$53)-Hypothèses!$E$53), Hypothèses!$D$53), 0)))*IF(D626&gt;=4,1,0)</f>
        <v>0</v>
      </c>
      <c r="K626" s="7">
        <f>E626+F626+G626</f>
        <v>0</v>
      </c>
      <c r="L626" s="7">
        <f>H626+I626+J626</f>
        <v>0</v>
      </c>
      <c r="M626" s="7">
        <f>Simulateur!$G$20 + L626</f>
        <v>0</v>
      </c>
    </row>
    <row r="627" spans="1:13">
      <c r="A627" s="11">
        <v>626</v>
      </c>
      <c r="B627" s="11">
        <f>BINOM.INV(1000, (Hypothèses!$B$43*Hypothèses!$B$46)/1000, RAND())</f>
        <v>0</v>
      </c>
      <c r="C627" s="11">
        <f>BINOM.INV(1000, (Hypothèses!$B$43*Hypothèses!$B$47)/1000, RAND())</f>
        <v>0</v>
      </c>
      <c r="D627" s="11">
        <f>BINOM.INV(1000, (Hypothèses!$B$43*Hypothèses!$B$48)/1000, RAND())</f>
        <v>0</v>
      </c>
      <c r="E627" s="7">
        <f>(MAX(MIN((LOGNORM.INV(RAND(), LN(Hypothèses!$B$51), Hypothèses!$C$51)-Hypothèses!$E$51), Hypothèses!$D$51), 0))*IF(B627&gt;=1,1,0)+(MAX(MIN((LOGNORM.INV(RAND(), LN(Hypothèses!$B$51), Hypothèses!$C$51)-Hypothèses!$E$51), Hypothèses!$D$51), 0))*IF(B627&gt;=2,1,0)+(MAX(MIN((LOGNORM.INV(RAND(), LN(Hypothèses!$B$51), Hypothèses!$C$51)-Hypothèses!$E$51), Hypothèses!$D$51), 0))*IF(B627&gt;=3,1,0)+(MAX(MIN((LOGNORM.INV(RAND(), LN(Hypothèses!$B$51), Hypothèses!$C$51)-Hypothèses!$E$51), Hypothèses!$D$51), 0))*IF(B627&gt;=4,1,0)</f>
        <v>0</v>
      </c>
      <c r="F627" s="7">
        <f>(MAX(MIN((LOGNORM.INV(RAND(), LN(Hypothèses!$B$52), Hypothèses!$C$52)-Hypothèses!$E$52), Hypothèses!$D$52), 0))*IF(C627&gt;=1,1,0)+(MAX(MIN((LOGNORM.INV(RAND(), LN(Hypothèses!$B$52), Hypothèses!$C$52)-Hypothèses!$E$52), Hypothèses!$D$52), 0))*IF(C627&gt;=2,1,0)+(MAX(MIN((LOGNORM.INV(RAND(), LN(Hypothèses!$B$52), Hypothèses!$C$52)-Hypothèses!$E$52), Hypothèses!$D$52), 0))*IF(C627&gt;=3,1,0)+(MAX(MIN((LOGNORM.INV(RAND(), LN(Hypothèses!$B$52), Hypothèses!$C$52)-Hypothèses!$E$52), Hypothèses!$D$52), 0))*IF(C627&gt;=4,1,0)</f>
        <v>0</v>
      </c>
      <c r="G627" s="7">
        <f>(MAX(MIN((LOGNORM.INV(RAND(), LN(Hypothèses!$B$53), Hypothèses!$C$53)-Hypothèses!$E$53), Hypothèses!$D$53), 0))*IF(D627&gt;=1,1,0)+(MAX(MIN((LOGNORM.INV(RAND(), LN(Hypothèses!$B$53), Hypothèses!$C$53)-Hypothèses!$E$53), Hypothèses!$D$53), 0))*IF(D627&gt;=2,1,0)+(MAX(MIN((LOGNORM.INV(RAND(), LN(Hypothèses!$B$53), Hypothèses!$C$53)-Hypothèses!$E$53), Hypothèses!$D$53), 0))*IF(D627&gt;=3,1,0)+(MAX(MIN((LOGNORM.INV(RAND(), LN(Hypothèses!$B$53), Hypothèses!$C$53)-Hypothèses!$E$53), Hypothèses!$D$53), 0))*IF(D627&gt;=4,1,0)</f>
        <v>0</v>
      </c>
      <c r="H627" s="7">
        <f>((LOGNORM.INV(RAND(), LN(Hypothèses!$B$51), Hypothèses!$C$51)) - (MAX(MIN((LOGNORM.INV(RAND(), LN(Hypothèses!$B$51), Hypothèses!$C$51)-Hypothèses!$E$51), Hypothèses!$D$51), 0)))*IF(B627&gt;=1,1,0)+((LOGNORM.INV(RAND(), LN(Hypothèses!$B$51), Hypothèses!$C$51)) - (MAX(MIN((LOGNORM.INV(RAND(), LN(Hypothèses!$B$51), Hypothèses!$C$51)-Hypothèses!$E$51), Hypothèses!$D$51), 0)))*IF(B627&gt;=2,1,0)+((LOGNORM.INV(RAND(), LN(Hypothèses!$B$51), Hypothèses!$C$51)) - (MAX(MIN((LOGNORM.INV(RAND(), LN(Hypothèses!$B$51), Hypothèses!$C$51)-Hypothèses!$E$51), Hypothèses!$D$51), 0)))*IF(B627&gt;=3,1,0)+((LOGNORM.INV(RAND(), LN(Hypothèses!$B$51), Hypothèses!$C$51)) - (MAX(MIN((LOGNORM.INV(RAND(), LN(Hypothèses!$B$51), Hypothèses!$C$51)-Hypothèses!$E$51), Hypothèses!$D$51), 0)))*IF(B627&gt;=4,1,0)</f>
        <v>0</v>
      </c>
      <c r="I627" s="7">
        <f>((LOGNORM.INV(RAND(), LN(Hypothèses!$B$52), Hypothèses!$C$52)) - (MAX(MIN((LOGNORM.INV(RAND(), LN(Hypothèses!$B$52), Hypothèses!$C$52)-Hypothèses!$E$52), Hypothèses!$D$52), 0)))*IF(C627&gt;=1,1,0)+((LOGNORM.INV(RAND(), LN(Hypothèses!$B$52), Hypothèses!$C$52)) - (MAX(MIN((LOGNORM.INV(RAND(), LN(Hypothèses!$B$52), Hypothèses!$C$52)-Hypothèses!$E$52), Hypothèses!$D$52), 0)))*IF(C627&gt;=2,1,0)+((LOGNORM.INV(RAND(), LN(Hypothèses!$B$52), Hypothèses!$C$52)) - (MAX(MIN((LOGNORM.INV(RAND(), LN(Hypothèses!$B$52), Hypothèses!$C$52)-Hypothèses!$E$52), Hypothèses!$D$52), 0)))*IF(C627&gt;=3,1,0)+((LOGNORM.INV(RAND(), LN(Hypothèses!$B$52), Hypothèses!$C$52)) - (MAX(MIN((LOGNORM.INV(RAND(), LN(Hypothèses!$B$52), Hypothèses!$C$52)-Hypothèses!$E$52), Hypothèses!$D$52), 0)))*IF(C627&gt;=4,1,0)</f>
        <v>0</v>
      </c>
      <c r="J627" s="7">
        <f>((LOGNORM.INV(RAND(), LN(Hypothèses!$B$53), Hypothèses!$C$53)) - (MAX(MIN((LOGNORM.INV(RAND(), LN(Hypothèses!$B$53), Hypothèses!$C$53)-Hypothèses!$E$53), Hypothèses!$D$53), 0)))*IF(D627&gt;=1,1,0)+((LOGNORM.INV(RAND(), LN(Hypothèses!$B$53), Hypothèses!$C$53)) - (MAX(MIN((LOGNORM.INV(RAND(), LN(Hypothèses!$B$53), Hypothèses!$C$53)-Hypothèses!$E$53), Hypothèses!$D$53), 0)))*IF(D627&gt;=2,1,0)+((LOGNORM.INV(RAND(), LN(Hypothèses!$B$53), Hypothèses!$C$53)) - (MAX(MIN((LOGNORM.INV(RAND(), LN(Hypothèses!$B$53), Hypothèses!$C$53)-Hypothèses!$E$53), Hypothèses!$D$53), 0)))*IF(D627&gt;=3,1,0)+((LOGNORM.INV(RAND(), LN(Hypothèses!$B$53), Hypothèses!$C$53)) - (MAX(MIN((LOGNORM.INV(RAND(), LN(Hypothèses!$B$53), Hypothèses!$C$53)-Hypothèses!$E$53), Hypothèses!$D$53), 0)))*IF(D627&gt;=4,1,0)</f>
        <v>0</v>
      </c>
      <c r="K627" s="7">
        <f>E627+F627+G627</f>
        <v>0</v>
      </c>
      <c r="L627" s="7">
        <f>H627+I627+J627</f>
        <v>0</v>
      </c>
      <c r="M627" s="7">
        <f>Simulateur!$G$20 + L627</f>
        <v>0</v>
      </c>
    </row>
    <row r="628" spans="1:13">
      <c r="A628" s="11">
        <v>627</v>
      </c>
      <c r="B628" s="11">
        <f>BINOM.INV(1000, (Hypothèses!$B$43*Hypothèses!$B$46)/1000, RAND())</f>
        <v>0</v>
      </c>
      <c r="C628" s="11">
        <f>BINOM.INV(1000, (Hypothèses!$B$43*Hypothèses!$B$47)/1000, RAND())</f>
        <v>0</v>
      </c>
      <c r="D628" s="11">
        <f>BINOM.INV(1000, (Hypothèses!$B$43*Hypothèses!$B$48)/1000, RAND())</f>
        <v>0</v>
      </c>
      <c r="E628" s="7">
        <f>(MAX(MIN((LOGNORM.INV(RAND(), LN(Hypothèses!$B$51), Hypothèses!$C$51)-Hypothèses!$E$51), Hypothèses!$D$51), 0))*IF(B628&gt;=1,1,0)+(MAX(MIN((LOGNORM.INV(RAND(), LN(Hypothèses!$B$51), Hypothèses!$C$51)-Hypothèses!$E$51), Hypothèses!$D$51), 0))*IF(B628&gt;=2,1,0)+(MAX(MIN((LOGNORM.INV(RAND(), LN(Hypothèses!$B$51), Hypothèses!$C$51)-Hypothèses!$E$51), Hypothèses!$D$51), 0))*IF(B628&gt;=3,1,0)+(MAX(MIN((LOGNORM.INV(RAND(), LN(Hypothèses!$B$51), Hypothèses!$C$51)-Hypothèses!$E$51), Hypothèses!$D$51), 0))*IF(B628&gt;=4,1,0)</f>
        <v>0</v>
      </c>
      <c r="F628" s="7">
        <f>(MAX(MIN((LOGNORM.INV(RAND(), LN(Hypothèses!$B$52), Hypothèses!$C$52)-Hypothèses!$E$52), Hypothèses!$D$52), 0))*IF(C628&gt;=1,1,0)+(MAX(MIN((LOGNORM.INV(RAND(), LN(Hypothèses!$B$52), Hypothèses!$C$52)-Hypothèses!$E$52), Hypothèses!$D$52), 0))*IF(C628&gt;=2,1,0)+(MAX(MIN((LOGNORM.INV(RAND(), LN(Hypothèses!$B$52), Hypothèses!$C$52)-Hypothèses!$E$52), Hypothèses!$D$52), 0))*IF(C628&gt;=3,1,0)+(MAX(MIN((LOGNORM.INV(RAND(), LN(Hypothèses!$B$52), Hypothèses!$C$52)-Hypothèses!$E$52), Hypothèses!$D$52), 0))*IF(C628&gt;=4,1,0)</f>
        <v>0</v>
      </c>
      <c r="G628" s="7">
        <f>(MAX(MIN((LOGNORM.INV(RAND(), LN(Hypothèses!$B$53), Hypothèses!$C$53)-Hypothèses!$E$53), Hypothèses!$D$53), 0))*IF(D628&gt;=1,1,0)+(MAX(MIN((LOGNORM.INV(RAND(), LN(Hypothèses!$B$53), Hypothèses!$C$53)-Hypothèses!$E$53), Hypothèses!$D$53), 0))*IF(D628&gt;=2,1,0)+(MAX(MIN((LOGNORM.INV(RAND(), LN(Hypothèses!$B$53), Hypothèses!$C$53)-Hypothèses!$E$53), Hypothèses!$D$53), 0))*IF(D628&gt;=3,1,0)+(MAX(MIN((LOGNORM.INV(RAND(), LN(Hypothèses!$B$53), Hypothèses!$C$53)-Hypothèses!$E$53), Hypothèses!$D$53), 0))*IF(D628&gt;=4,1,0)</f>
        <v>0</v>
      </c>
      <c r="H628" s="7">
        <f>((LOGNORM.INV(RAND(), LN(Hypothèses!$B$51), Hypothèses!$C$51)) - (MAX(MIN((LOGNORM.INV(RAND(), LN(Hypothèses!$B$51), Hypothèses!$C$51)-Hypothèses!$E$51), Hypothèses!$D$51), 0)))*IF(B628&gt;=1,1,0)+((LOGNORM.INV(RAND(), LN(Hypothèses!$B$51), Hypothèses!$C$51)) - (MAX(MIN((LOGNORM.INV(RAND(), LN(Hypothèses!$B$51), Hypothèses!$C$51)-Hypothèses!$E$51), Hypothèses!$D$51), 0)))*IF(B628&gt;=2,1,0)+((LOGNORM.INV(RAND(), LN(Hypothèses!$B$51), Hypothèses!$C$51)) - (MAX(MIN((LOGNORM.INV(RAND(), LN(Hypothèses!$B$51), Hypothèses!$C$51)-Hypothèses!$E$51), Hypothèses!$D$51), 0)))*IF(B628&gt;=3,1,0)+((LOGNORM.INV(RAND(), LN(Hypothèses!$B$51), Hypothèses!$C$51)) - (MAX(MIN((LOGNORM.INV(RAND(), LN(Hypothèses!$B$51), Hypothèses!$C$51)-Hypothèses!$E$51), Hypothèses!$D$51), 0)))*IF(B628&gt;=4,1,0)</f>
        <v>0</v>
      </c>
      <c r="I628" s="7">
        <f>((LOGNORM.INV(RAND(), LN(Hypothèses!$B$52), Hypothèses!$C$52)) - (MAX(MIN((LOGNORM.INV(RAND(), LN(Hypothèses!$B$52), Hypothèses!$C$52)-Hypothèses!$E$52), Hypothèses!$D$52), 0)))*IF(C628&gt;=1,1,0)+((LOGNORM.INV(RAND(), LN(Hypothèses!$B$52), Hypothèses!$C$52)) - (MAX(MIN((LOGNORM.INV(RAND(), LN(Hypothèses!$B$52), Hypothèses!$C$52)-Hypothèses!$E$52), Hypothèses!$D$52), 0)))*IF(C628&gt;=2,1,0)+((LOGNORM.INV(RAND(), LN(Hypothèses!$B$52), Hypothèses!$C$52)) - (MAX(MIN((LOGNORM.INV(RAND(), LN(Hypothèses!$B$52), Hypothèses!$C$52)-Hypothèses!$E$52), Hypothèses!$D$52), 0)))*IF(C628&gt;=3,1,0)+((LOGNORM.INV(RAND(), LN(Hypothèses!$B$52), Hypothèses!$C$52)) - (MAX(MIN((LOGNORM.INV(RAND(), LN(Hypothèses!$B$52), Hypothèses!$C$52)-Hypothèses!$E$52), Hypothèses!$D$52), 0)))*IF(C628&gt;=4,1,0)</f>
        <v>0</v>
      </c>
      <c r="J628" s="7">
        <f>((LOGNORM.INV(RAND(), LN(Hypothèses!$B$53), Hypothèses!$C$53)) - (MAX(MIN((LOGNORM.INV(RAND(), LN(Hypothèses!$B$53), Hypothèses!$C$53)-Hypothèses!$E$53), Hypothèses!$D$53), 0)))*IF(D628&gt;=1,1,0)+((LOGNORM.INV(RAND(), LN(Hypothèses!$B$53), Hypothèses!$C$53)) - (MAX(MIN((LOGNORM.INV(RAND(), LN(Hypothèses!$B$53), Hypothèses!$C$53)-Hypothèses!$E$53), Hypothèses!$D$53), 0)))*IF(D628&gt;=2,1,0)+((LOGNORM.INV(RAND(), LN(Hypothèses!$B$53), Hypothèses!$C$53)) - (MAX(MIN((LOGNORM.INV(RAND(), LN(Hypothèses!$B$53), Hypothèses!$C$53)-Hypothèses!$E$53), Hypothèses!$D$53), 0)))*IF(D628&gt;=3,1,0)+((LOGNORM.INV(RAND(), LN(Hypothèses!$B$53), Hypothèses!$C$53)) - (MAX(MIN((LOGNORM.INV(RAND(), LN(Hypothèses!$B$53), Hypothèses!$C$53)-Hypothèses!$E$53), Hypothèses!$D$53), 0)))*IF(D628&gt;=4,1,0)</f>
        <v>0</v>
      </c>
      <c r="K628" s="7">
        <f>E628+F628+G628</f>
        <v>0</v>
      </c>
      <c r="L628" s="7">
        <f>H628+I628+J628</f>
        <v>0</v>
      </c>
      <c r="M628" s="7">
        <f>Simulateur!$G$20 + L628</f>
        <v>0</v>
      </c>
    </row>
    <row r="629" spans="1:13">
      <c r="A629" s="11">
        <v>628</v>
      </c>
      <c r="B629" s="11">
        <f>BINOM.INV(1000, (Hypothèses!$B$43*Hypothèses!$B$46)/1000, RAND())</f>
        <v>0</v>
      </c>
      <c r="C629" s="11">
        <f>BINOM.INV(1000, (Hypothèses!$B$43*Hypothèses!$B$47)/1000, RAND())</f>
        <v>0</v>
      </c>
      <c r="D629" s="11">
        <f>BINOM.INV(1000, (Hypothèses!$B$43*Hypothèses!$B$48)/1000, RAND())</f>
        <v>0</v>
      </c>
      <c r="E629" s="7">
        <f>(MAX(MIN((LOGNORM.INV(RAND(), LN(Hypothèses!$B$51), Hypothèses!$C$51)-Hypothèses!$E$51), Hypothèses!$D$51), 0))*IF(B629&gt;=1,1,0)+(MAX(MIN((LOGNORM.INV(RAND(), LN(Hypothèses!$B$51), Hypothèses!$C$51)-Hypothèses!$E$51), Hypothèses!$D$51), 0))*IF(B629&gt;=2,1,0)+(MAX(MIN((LOGNORM.INV(RAND(), LN(Hypothèses!$B$51), Hypothèses!$C$51)-Hypothèses!$E$51), Hypothèses!$D$51), 0))*IF(B629&gt;=3,1,0)+(MAX(MIN((LOGNORM.INV(RAND(), LN(Hypothèses!$B$51), Hypothèses!$C$51)-Hypothèses!$E$51), Hypothèses!$D$51), 0))*IF(B629&gt;=4,1,0)</f>
        <v>0</v>
      </c>
      <c r="F629" s="7">
        <f>(MAX(MIN((LOGNORM.INV(RAND(), LN(Hypothèses!$B$52), Hypothèses!$C$52)-Hypothèses!$E$52), Hypothèses!$D$52), 0))*IF(C629&gt;=1,1,0)+(MAX(MIN((LOGNORM.INV(RAND(), LN(Hypothèses!$B$52), Hypothèses!$C$52)-Hypothèses!$E$52), Hypothèses!$D$52), 0))*IF(C629&gt;=2,1,0)+(MAX(MIN((LOGNORM.INV(RAND(), LN(Hypothèses!$B$52), Hypothèses!$C$52)-Hypothèses!$E$52), Hypothèses!$D$52), 0))*IF(C629&gt;=3,1,0)+(MAX(MIN((LOGNORM.INV(RAND(), LN(Hypothèses!$B$52), Hypothèses!$C$52)-Hypothèses!$E$52), Hypothèses!$D$52), 0))*IF(C629&gt;=4,1,0)</f>
        <v>0</v>
      </c>
      <c r="G629" s="7">
        <f>(MAX(MIN((LOGNORM.INV(RAND(), LN(Hypothèses!$B$53), Hypothèses!$C$53)-Hypothèses!$E$53), Hypothèses!$D$53), 0))*IF(D629&gt;=1,1,0)+(MAX(MIN((LOGNORM.INV(RAND(), LN(Hypothèses!$B$53), Hypothèses!$C$53)-Hypothèses!$E$53), Hypothèses!$D$53), 0))*IF(D629&gt;=2,1,0)+(MAX(MIN((LOGNORM.INV(RAND(), LN(Hypothèses!$B$53), Hypothèses!$C$53)-Hypothèses!$E$53), Hypothèses!$D$53), 0))*IF(D629&gt;=3,1,0)+(MAX(MIN((LOGNORM.INV(RAND(), LN(Hypothèses!$B$53), Hypothèses!$C$53)-Hypothèses!$E$53), Hypothèses!$D$53), 0))*IF(D629&gt;=4,1,0)</f>
        <v>0</v>
      </c>
      <c r="H629" s="7">
        <f>((LOGNORM.INV(RAND(), LN(Hypothèses!$B$51), Hypothèses!$C$51)) - (MAX(MIN((LOGNORM.INV(RAND(), LN(Hypothèses!$B$51), Hypothèses!$C$51)-Hypothèses!$E$51), Hypothèses!$D$51), 0)))*IF(B629&gt;=1,1,0)+((LOGNORM.INV(RAND(), LN(Hypothèses!$B$51), Hypothèses!$C$51)) - (MAX(MIN((LOGNORM.INV(RAND(), LN(Hypothèses!$B$51), Hypothèses!$C$51)-Hypothèses!$E$51), Hypothèses!$D$51), 0)))*IF(B629&gt;=2,1,0)+((LOGNORM.INV(RAND(), LN(Hypothèses!$B$51), Hypothèses!$C$51)) - (MAX(MIN((LOGNORM.INV(RAND(), LN(Hypothèses!$B$51), Hypothèses!$C$51)-Hypothèses!$E$51), Hypothèses!$D$51), 0)))*IF(B629&gt;=3,1,0)+((LOGNORM.INV(RAND(), LN(Hypothèses!$B$51), Hypothèses!$C$51)) - (MAX(MIN((LOGNORM.INV(RAND(), LN(Hypothèses!$B$51), Hypothèses!$C$51)-Hypothèses!$E$51), Hypothèses!$D$51), 0)))*IF(B629&gt;=4,1,0)</f>
        <v>0</v>
      </c>
      <c r="I629" s="7">
        <f>((LOGNORM.INV(RAND(), LN(Hypothèses!$B$52), Hypothèses!$C$52)) - (MAX(MIN((LOGNORM.INV(RAND(), LN(Hypothèses!$B$52), Hypothèses!$C$52)-Hypothèses!$E$52), Hypothèses!$D$52), 0)))*IF(C629&gt;=1,1,0)+((LOGNORM.INV(RAND(), LN(Hypothèses!$B$52), Hypothèses!$C$52)) - (MAX(MIN((LOGNORM.INV(RAND(), LN(Hypothèses!$B$52), Hypothèses!$C$52)-Hypothèses!$E$52), Hypothèses!$D$52), 0)))*IF(C629&gt;=2,1,0)+((LOGNORM.INV(RAND(), LN(Hypothèses!$B$52), Hypothèses!$C$52)) - (MAX(MIN((LOGNORM.INV(RAND(), LN(Hypothèses!$B$52), Hypothèses!$C$52)-Hypothèses!$E$52), Hypothèses!$D$52), 0)))*IF(C629&gt;=3,1,0)+((LOGNORM.INV(RAND(), LN(Hypothèses!$B$52), Hypothèses!$C$52)) - (MAX(MIN((LOGNORM.INV(RAND(), LN(Hypothèses!$B$52), Hypothèses!$C$52)-Hypothèses!$E$52), Hypothèses!$D$52), 0)))*IF(C629&gt;=4,1,0)</f>
        <v>0</v>
      </c>
      <c r="J629" s="7">
        <f>((LOGNORM.INV(RAND(), LN(Hypothèses!$B$53), Hypothèses!$C$53)) - (MAX(MIN((LOGNORM.INV(RAND(), LN(Hypothèses!$B$53), Hypothèses!$C$53)-Hypothèses!$E$53), Hypothèses!$D$53), 0)))*IF(D629&gt;=1,1,0)+((LOGNORM.INV(RAND(), LN(Hypothèses!$B$53), Hypothèses!$C$53)) - (MAX(MIN((LOGNORM.INV(RAND(), LN(Hypothèses!$B$53), Hypothèses!$C$53)-Hypothèses!$E$53), Hypothèses!$D$53), 0)))*IF(D629&gt;=2,1,0)+((LOGNORM.INV(RAND(), LN(Hypothèses!$B$53), Hypothèses!$C$53)) - (MAX(MIN((LOGNORM.INV(RAND(), LN(Hypothèses!$B$53), Hypothèses!$C$53)-Hypothèses!$E$53), Hypothèses!$D$53), 0)))*IF(D629&gt;=3,1,0)+((LOGNORM.INV(RAND(), LN(Hypothèses!$B$53), Hypothèses!$C$53)) - (MAX(MIN((LOGNORM.INV(RAND(), LN(Hypothèses!$B$53), Hypothèses!$C$53)-Hypothèses!$E$53), Hypothèses!$D$53), 0)))*IF(D629&gt;=4,1,0)</f>
        <v>0</v>
      </c>
      <c r="K629" s="7">
        <f>E629+F629+G629</f>
        <v>0</v>
      </c>
      <c r="L629" s="7">
        <f>H629+I629+J629</f>
        <v>0</v>
      </c>
      <c r="M629" s="7">
        <f>Simulateur!$G$20 + L629</f>
        <v>0</v>
      </c>
    </row>
    <row r="630" spans="1:13">
      <c r="A630" s="11">
        <v>629</v>
      </c>
      <c r="B630" s="11">
        <f>BINOM.INV(1000, (Hypothèses!$B$43*Hypothèses!$B$46)/1000, RAND())</f>
        <v>0</v>
      </c>
      <c r="C630" s="11">
        <f>BINOM.INV(1000, (Hypothèses!$B$43*Hypothèses!$B$47)/1000, RAND())</f>
        <v>0</v>
      </c>
      <c r="D630" s="11">
        <f>BINOM.INV(1000, (Hypothèses!$B$43*Hypothèses!$B$48)/1000, RAND())</f>
        <v>0</v>
      </c>
      <c r="E630" s="7">
        <f>(MAX(MIN((LOGNORM.INV(RAND(), LN(Hypothèses!$B$51), Hypothèses!$C$51)-Hypothèses!$E$51), Hypothèses!$D$51), 0))*IF(B630&gt;=1,1,0)+(MAX(MIN((LOGNORM.INV(RAND(), LN(Hypothèses!$B$51), Hypothèses!$C$51)-Hypothèses!$E$51), Hypothèses!$D$51), 0))*IF(B630&gt;=2,1,0)+(MAX(MIN((LOGNORM.INV(RAND(), LN(Hypothèses!$B$51), Hypothèses!$C$51)-Hypothèses!$E$51), Hypothèses!$D$51), 0))*IF(B630&gt;=3,1,0)+(MAX(MIN((LOGNORM.INV(RAND(), LN(Hypothèses!$B$51), Hypothèses!$C$51)-Hypothèses!$E$51), Hypothèses!$D$51), 0))*IF(B630&gt;=4,1,0)</f>
        <v>0</v>
      </c>
      <c r="F630" s="7">
        <f>(MAX(MIN((LOGNORM.INV(RAND(), LN(Hypothèses!$B$52), Hypothèses!$C$52)-Hypothèses!$E$52), Hypothèses!$D$52), 0))*IF(C630&gt;=1,1,0)+(MAX(MIN((LOGNORM.INV(RAND(), LN(Hypothèses!$B$52), Hypothèses!$C$52)-Hypothèses!$E$52), Hypothèses!$D$52), 0))*IF(C630&gt;=2,1,0)+(MAX(MIN((LOGNORM.INV(RAND(), LN(Hypothèses!$B$52), Hypothèses!$C$52)-Hypothèses!$E$52), Hypothèses!$D$52), 0))*IF(C630&gt;=3,1,0)+(MAX(MIN((LOGNORM.INV(RAND(), LN(Hypothèses!$B$52), Hypothèses!$C$52)-Hypothèses!$E$52), Hypothèses!$D$52), 0))*IF(C630&gt;=4,1,0)</f>
        <v>0</v>
      </c>
      <c r="G630" s="7">
        <f>(MAX(MIN((LOGNORM.INV(RAND(), LN(Hypothèses!$B$53), Hypothèses!$C$53)-Hypothèses!$E$53), Hypothèses!$D$53), 0))*IF(D630&gt;=1,1,0)+(MAX(MIN((LOGNORM.INV(RAND(), LN(Hypothèses!$B$53), Hypothèses!$C$53)-Hypothèses!$E$53), Hypothèses!$D$53), 0))*IF(D630&gt;=2,1,0)+(MAX(MIN((LOGNORM.INV(RAND(), LN(Hypothèses!$B$53), Hypothèses!$C$53)-Hypothèses!$E$53), Hypothèses!$D$53), 0))*IF(D630&gt;=3,1,0)+(MAX(MIN((LOGNORM.INV(RAND(), LN(Hypothèses!$B$53), Hypothèses!$C$53)-Hypothèses!$E$53), Hypothèses!$D$53), 0))*IF(D630&gt;=4,1,0)</f>
        <v>0</v>
      </c>
      <c r="H630" s="7">
        <f>((LOGNORM.INV(RAND(), LN(Hypothèses!$B$51), Hypothèses!$C$51)) - (MAX(MIN((LOGNORM.INV(RAND(), LN(Hypothèses!$B$51), Hypothèses!$C$51)-Hypothèses!$E$51), Hypothèses!$D$51), 0)))*IF(B630&gt;=1,1,0)+((LOGNORM.INV(RAND(), LN(Hypothèses!$B$51), Hypothèses!$C$51)) - (MAX(MIN((LOGNORM.INV(RAND(), LN(Hypothèses!$B$51), Hypothèses!$C$51)-Hypothèses!$E$51), Hypothèses!$D$51), 0)))*IF(B630&gt;=2,1,0)+((LOGNORM.INV(RAND(), LN(Hypothèses!$B$51), Hypothèses!$C$51)) - (MAX(MIN((LOGNORM.INV(RAND(), LN(Hypothèses!$B$51), Hypothèses!$C$51)-Hypothèses!$E$51), Hypothèses!$D$51), 0)))*IF(B630&gt;=3,1,0)+((LOGNORM.INV(RAND(), LN(Hypothèses!$B$51), Hypothèses!$C$51)) - (MAX(MIN((LOGNORM.INV(RAND(), LN(Hypothèses!$B$51), Hypothèses!$C$51)-Hypothèses!$E$51), Hypothèses!$D$51), 0)))*IF(B630&gt;=4,1,0)</f>
        <v>0</v>
      </c>
      <c r="I630" s="7">
        <f>((LOGNORM.INV(RAND(), LN(Hypothèses!$B$52), Hypothèses!$C$52)) - (MAX(MIN((LOGNORM.INV(RAND(), LN(Hypothèses!$B$52), Hypothèses!$C$52)-Hypothèses!$E$52), Hypothèses!$D$52), 0)))*IF(C630&gt;=1,1,0)+((LOGNORM.INV(RAND(), LN(Hypothèses!$B$52), Hypothèses!$C$52)) - (MAX(MIN((LOGNORM.INV(RAND(), LN(Hypothèses!$B$52), Hypothèses!$C$52)-Hypothèses!$E$52), Hypothèses!$D$52), 0)))*IF(C630&gt;=2,1,0)+((LOGNORM.INV(RAND(), LN(Hypothèses!$B$52), Hypothèses!$C$52)) - (MAX(MIN((LOGNORM.INV(RAND(), LN(Hypothèses!$B$52), Hypothèses!$C$52)-Hypothèses!$E$52), Hypothèses!$D$52), 0)))*IF(C630&gt;=3,1,0)+((LOGNORM.INV(RAND(), LN(Hypothèses!$B$52), Hypothèses!$C$52)) - (MAX(MIN((LOGNORM.INV(RAND(), LN(Hypothèses!$B$52), Hypothèses!$C$52)-Hypothèses!$E$52), Hypothèses!$D$52), 0)))*IF(C630&gt;=4,1,0)</f>
        <v>0</v>
      </c>
      <c r="J630" s="7">
        <f>((LOGNORM.INV(RAND(), LN(Hypothèses!$B$53), Hypothèses!$C$53)) - (MAX(MIN((LOGNORM.INV(RAND(), LN(Hypothèses!$B$53), Hypothèses!$C$53)-Hypothèses!$E$53), Hypothèses!$D$53), 0)))*IF(D630&gt;=1,1,0)+((LOGNORM.INV(RAND(), LN(Hypothèses!$B$53), Hypothèses!$C$53)) - (MAX(MIN((LOGNORM.INV(RAND(), LN(Hypothèses!$B$53), Hypothèses!$C$53)-Hypothèses!$E$53), Hypothèses!$D$53), 0)))*IF(D630&gt;=2,1,0)+((LOGNORM.INV(RAND(), LN(Hypothèses!$B$53), Hypothèses!$C$53)) - (MAX(MIN((LOGNORM.INV(RAND(), LN(Hypothèses!$B$53), Hypothèses!$C$53)-Hypothèses!$E$53), Hypothèses!$D$53), 0)))*IF(D630&gt;=3,1,0)+((LOGNORM.INV(RAND(), LN(Hypothèses!$B$53), Hypothèses!$C$53)) - (MAX(MIN((LOGNORM.INV(RAND(), LN(Hypothèses!$B$53), Hypothèses!$C$53)-Hypothèses!$E$53), Hypothèses!$D$53), 0)))*IF(D630&gt;=4,1,0)</f>
        <v>0</v>
      </c>
      <c r="K630" s="7">
        <f>E630+F630+G630</f>
        <v>0</v>
      </c>
      <c r="L630" s="7">
        <f>H630+I630+J630</f>
        <v>0</v>
      </c>
      <c r="M630" s="7">
        <f>Simulateur!$G$20 + L630</f>
        <v>0</v>
      </c>
    </row>
    <row r="631" spans="1:13">
      <c r="A631" s="11">
        <v>630</v>
      </c>
      <c r="B631" s="11">
        <f>BINOM.INV(1000, (Hypothèses!$B$43*Hypothèses!$B$46)/1000, RAND())</f>
        <v>0</v>
      </c>
      <c r="C631" s="11">
        <f>BINOM.INV(1000, (Hypothèses!$B$43*Hypothèses!$B$47)/1000, RAND())</f>
        <v>0</v>
      </c>
      <c r="D631" s="11">
        <f>BINOM.INV(1000, (Hypothèses!$B$43*Hypothèses!$B$48)/1000, RAND())</f>
        <v>0</v>
      </c>
      <c r="E631" s="7">
        <f>(MAX(MIN((LOGNORM.INV(RAND(), LN(Hypothèses!$B$51), Hypothèses!$C$51)-Hypothèses!$E$51), Hypothèses!$D$51), 0))*IF(B631&gt;=1,1,0)+(MAX(MIN((LOGNORM.INV(RAND(), LN(Hypothèses!$B$51), Hypothèses!$C$51)-Hypothèses!$E$51), Hypothèses!$D$51), 0))*IF(B631&gt;=2,1,0)+(MAX(MIN((LOGNORM.INV(RAND(), LN(Hypothèses!$B$51), Hypothèses!$C$51)-Hypothèses!$E$51), Hypothèses!$D$51), 0))*IF(B631&gt;=3,1,0)+(MAX(MIN((LOGNORM.INV(RAND(), LN(Hypothèses!$B$51), Hypothèses!$C$51)-Hypothèses!$E$51), Hypothèses!$D$51), 0))*IF(B631&gt;=4,1,0)</f>
        <v>0</v>
      </c>
      <c r="F631" s="7">
        <f>(MAX(MIN((LOGNORM.INV(RAND(), LN(Hypothèses!$B$52), Hypothèses!$C$52)-Hypothèses!$E$52), Hypothèses!$D$52), 0))*IF(C631&gt;=1,1,0)+(MAX(MIN((LOGNORM.INV(RAND(), LN(Hypothèses!$B$52), Hypothèses!$C$52)-Hypothèses!$E$52), Hypothèses!$D$52), 0))*IF(C631&gt;=2,1,0)+(MAX(MIN((LOGNORM.INV(RAND(), LN(Hypothèses!$B$52), Hypothèses!$C$52)-Hypothèses!$E$52), Hypothèses!$D$52), 0))*IF(C631&gt;=3,1,0)+(MAX(MIN((LOGNORM.INV(RAND(), LN(Hypothèses!$B$52), Hypothèses!$C$52)-Hypothèses!$E$52), Hypothèses!$D$52), 0))*IF(C631&gt;=4,1,0)</f>
        <v>0</v>
      </c>
      <c r="G631" s="7">
        <f>(MAX(MIN((LOGNORM.INV(RAND(), LN(Hypothèses!$B$53), Hypothèses!$C$53)-Hypothèses!$E$53), Hypothèses!$D$53), 0))*IF(D631&gt;=1,1,0)+(MAX(MIN((LOGNORM.INV(RAND(), LN(Hypothèses!$B$53), Hypothèses!$C$53)-Hypothèses!$E$53), Hypothèses!$D$53), 0))*IF(D631&gt;=2,1,0)+(MAX(MIN((LOGNORM.INV(RAND(), LN(Hypothèses!$B$53), Hypothèses!$C$53)-Hypothèses!$E$53), Hypothèses!$D$53), 0))*IF(D631&gt;=3,1,0)+(MAX(MIN((LOGNORM.INV(RAND(), LN(Hypothèses!$B$53), Hypothèses!$C$53)-Hypothèses!$E$53), Hypothèses!$D$53), 0))*IF(D631&gt;=4,1,0)</f>
        <v>0</v>
      </c>
      <c r="H631" s="7">
        <f>((LOGNORM.INV(RAND(), LN(Hypothèses!$B$51), Hypothèses!$C$51)) - (MAX(MIN((LOGNORM.INV(RAND(), LN(Hypothèses!$B$51), Hypothèses!$C$51)-Hypothèses!$E$51), Hypothèses!$D$51), 0)))*IF(B631&gt;=1,1,0)+((LOGNORM.INV(RAND(), LN(Hypothèses!$B$51), Hypothèses!$C$51)) - (MAX(MIN((LOGNORM.INV(RAND(), LN(Hypothèses!$B$51), Hypothèses!$C$51)-Hypothèses!$E$51), Hypothèses!$D$51), 0)))*IF(B631&gt;=2,1,0)+((LOGNORM.INV(RAND(), LN(Hypothèses!$B$51), Hypothèses!$C$51)) - (MAX(MIN((LOGNORM.INV(RAND(), LN(Hypothèses!$B$51), Hypothèses!$C$51)-Hypothèses!$E$51), Hypothèses!$D$51), 0)))*IF(B631&gt;=3,1,0)+((LOGNORM.INV(RAND(), LN(Hypothèses!$B$51), Hypothèses!$C$51)) - (MAX(MIN((LOGNORM.INV(RAND(), LN(Hypothèses!$B$51), Hypothèses!$C$51)-Hypothèses!$E$51), Hypothèses!$D$51), 0)))*IF(B631&gt;=4,1,0)</f>
        <v>0</v>
      </c>
      <c r="I631" s="7">
        <f>((LOGNORM.INV(RAND(), LN(Hypothèses!$B$52), Hypothèses!$C$52)) - (MAX(MIN((LOGNORM.INV(RAND(), LN(Hypothèses!$B$52), Hypothèses!$C$52)-Hypothèses!$E$52), Hypothèses!$D$52), 0)))*IF(C631&gt;=1,1,0)+((LOGNORM.INV(RAND(), LN(Hypothèses!$B$52), Hypothèses!$C$52)) - (MAX(MIN((LOGNORM.INV(RAND(), LN(Hypothèses!$B$52), Hypothèses!$C$52)-Hypothèses!$E$52), Hypothèses!$D$52), 0)))*IF(C631&gt;=2,1,0)+((LOGNORM.INV(RAND(), LN(Hypothèses!$B$52), Hypothèses!$C$52)) - (MAX(MIN((LOGNORM.INV(RAND(), LN(Hypothèses!$B$52), Hypothèses!$C$52)-Hypothèses!$E$52), Hypothèses!$D$52), 0)))*IF(C631&gt;=3,1,0)+((LOGNORM.INV(RAND(), LN(Hypothèses!$B$52), Hypothèses!$C$52)) - (MAX(MIN((LOGNORM.INV(RAND(), LN(Hypothèses!$B$52), Hypothèses!$C$52)-Hypothèses!$E$52), Hypothèses!$D$52), 0)))*IF(C631&gt;=4,1,0)</f>
        <v>0</v>
      </c>
      <c r="J631" s="7">
        <f>((LOGNORM.INV(RAND(), LN(Hypothèses!$B$53), Hypothèses!$C$53)) - (MAX(MIN((LOGNORM.INV(RAND(), LN(Hypothèses!$B$53), Hypothèses!$C$53)-Hypothèses!$E$53), Hypothèses!$D$53), 0)))*IF(D631&gt;=1,1,0)+((LOGNORM.INV(RAND(), LN(Hypothèses!$B$53), Hypothèses!$C$53)) - (MAX(MIN((LOGNORM.INV(RAND(), LN(Hypothèses!$B$53), Hypothèses!$C$53)-Hypothèses!$E$53), Hypothèses!$D$53), 0)))*IF(D631&gt;=2,1,0)+((LOGNORM.INV(RAND(), LN(Hypothèses!$B$53), Hypothèses!$C$53)) - (MAX(MIN((LOGNORM.INV(RAND(), LN(Hypothèses!$B$53), Hypothèses!$C$53)-Hypothèses!$E$53), Hypothèses!$D$53), 0)))*IF(D631&gt;=3,1,0)+((LOGNORM.INV(RAND(), LN(Hypothèses!$B$53), Hypothèses!$C$53)) - (MAX(MIN((LOGNORM.INV(RAND(), LN(Hypothèses!$B$53), Hypothèses!$C$53)-Hypothèses!$E$53), Hypothèses!$D$53), 0)))*IF(D631&gt;=4,1,0)</f>
        <v>0</v>
      </c>
      <c r="K631" s="7">
        <f>E631+F631+G631</f>
        <v>0</v>
      </c>
      <c r="L631" s="7">
        <f>H631+I631+J631</f>
        <v>0</v>
      </c>
      <c r="M631" s="7">
        <f>Simulateur!$G$20 + L631</f>
        <v>0</v>
      </c>
    </row>
    <row r="632" spans="1:13">
      <c r="A632" s="11">
        <v>631</v>
      </c>
      <c r="B632" s="11">
        <f>BINOM.INV(1000, (Hypothèses!$B$43*Hypothèses!$B$46)/1000, RAND())</f>
        <v>0</v>
      </c>
      <c r="C632" s="11">
        <f>BINOM.INV(1000, (Hypothèses!$B$43*Hypothèses!$B$47)/1000, RAND())</f>
        <v>0</v>
      </c>
      <c r="D632" s="11">
        <f>BINOM.INV(1000, (Hypothèses!$B$43*Hypothèses!$B$48)/1000, RAND())</f>
        <v>0</v>
      </c>
      <c r="E632" s="7">
        <f>(MAX(MIN((LOGNORM.INV(RAND(), LN(Hypothèses!$B$51), Hypothèses!$C$51)-Hypothèses!$E$51), Hypothèses!$D$51), 0))*IF(B632&gt;=1,1,0)+(MAX(MIN((LOGNORM.INV(RAND(), LN(Hypothèses!$B$51), Hypothèses!$C$51)-Hypothèses!$E$51), Hypothèses!$D$51), 0))*IF(B632&gt;=2,1,0)+(MAX(MIN((LOGNORM.INV(RAND(), LN(Hypothèses!$B$51), Hypothèses!$C$51)-Hypothèses!$E$51), Hypothèses!$D$51), 0))*IF(B632&gt;=3,1,0)+(MAX(MIN((LOGNORM.INV(RAND(), LN(Hypothèses!$B$51), Hypothèses!$C$51)-Hypothèses!$E$51), Hypothèses!$D$51), 0))*IF(B632&gt;=4,1,0)</f>
        <v>0</v>
      </c>
      <c r="F632" s="7">
        <f>(MAX(MIN((LOGNORM.INV(RAND(), LN(Hypothèses!$B$52), Hypothèses!$C$52)-Hypothèses!$E$52), Hypothèses!$D$52), 0))*IF(C632&gt;=1,1,0)+(MAX(MIN((LOGNORM.INV(RAND(), LN(Hypothèses!$B$52), Hypothèses!$C$52)-Hypothèses!$E$52), Hypothèses!$D$52), 0))*IF(C632&gt;=2,1,0)+(MAX(MIN((LOGNORM.INV(RAND(), LN(Hypothèses!$B$52), Hypothèses!$C$52)-Hypothèses!$E$52), Hypothèses!$D$52), 0))*IF(C632&gt;=3,1,0)+(MAX(MIN((LOGNORM.INV(RAND(), LN(Hypothèses!$B$52), Hypothèses!$C$52)-Hypothèses!$E$52), Hypothèses!$D$52), 0))*IF(C632&gt;=4,1,0)</f>
        <v>0</v>
      </c>
      <c r="G632" s="7">
        <f>(MAX(MIN((LOGNORM.INV(RAND(), LN(Hypothèses!$B$53), Hypothèses!$C$53)-Hypothèses!$E$53), Hypothèses!$D$53), 0))*IF(D632&gt;=1,1,0)+(MAX(MIN((LOGNORM.INV(RAND(), LN(Hypothèses!$B$53), Hypothèses!$C$53)-Hypothèses!$E$53), Hypothèses!$D$53), 0))*IF(D632&gt;=2,1,0)+(MAX(MIN((LOGNORM.INV(RAND(), LN(Hypothèses!$B$53), Hypothèses!$C$53)-Hypothèses!$E$53), Hypothèses!$D$53), 0))*IF(D632&gt;=3,1,0)+(MAX(MIN((LOGNORM.INV(RAND(), LN(Hypothèses!$B$53), Hypothèses!$C$53)-Hypothèses!$E$53), Hypothèses!$D$53), 0))*IF(D632&gt;=4,1,0)</f>
        <v>0</v>
      </c>
      <c r="H632" s="7">
        <f>((LOGNORM.INV(RAND(), LN(Hypothèses!$B$51), Hypothèses!$C$51)) - (MAX(MIN((LOGNORM.INV(RAND(), LN(Hypothèses!$B$51), Hypothèses!$C$51)-Hypothèses!$E$51), Hypothèses!$D$51), 0)))*IF(B632&gt;=1,1,0)+((LOGNORM.INV(RAND(), LN(Hypothèses!$B$51), Hypothèses!$C$51)) - (MAX(MIN((LOGNORM.INV(RAND(), LN(Hypothèses!$B$51), Hypothèses!$C$51)-Hypothèses!$E$51), Hypothèses!$D$51), 0)))*IF(B632&gt;=2,1,0)+((LOGNORM.INV(RAND(), LN(Hypothèses!$B$51), Hypothèses!$C$51)) - (MAX(MIN((LOGNORM.INV(RAND(), LN(Hypothèses!$B$51), Hypothèses!$C$51)-Hypothèses!$E$51), Hypothèses!$D$51), 0)))*IF(B632&gt;=3,1,0)+((LOGNORM.INV(RAND(), LN(Hypothèses!$B$51), Hypothèses!$C$51)) - (MAX(MIN((LOGNORM.INV(RAND(), LN(Hypothèses!$B$51), Hypothèses!$C$51)-Hypothèses!$E$51), Hypothèses!$D$51), 0)))*IF(B632&gt;=4,1,0)</f>
        <v>0</v>
      </c>
      <c r="I632" s="7">
        <f>((LOGNORM.INV(RAND(), LN(Hypothèses!$B$52), Hypothèses!$C$52)) - (MAX(MIN((LOGNORM.INV(RAND(), LN(Hypothèses!$B$52), Hypothèses!$C$52)-Hypothèses!$E$52), Hypothèses!$D$52), 0)))*IF(C632&gt;=1,1,0)+((LOGNORM.INV(RAND(), LN(Hypothèses!$B$52), Hypothèses!$C$52)) - (MAX(MIN((LOGNORM.INV(RAND(), LN(Hypothèses!$B$52), Hypothèses!$C$52)-Hypothèses!$E$52), Hypothèses!$D$52), 0)))*IF(C632&gt;=2,1,0)+((LOGNORM.INV(RAND(), LN(Hypothèses!$B$52), Hypothèses!$C$52)) - (MAX(MIN((LOGNORM.INV(RAND(), LN(Hypothèses!$B$52), Hypothèses!$C$52)-Hypothèses!$E$52), Hypothèses!$D$52), 0)))*IF(C632&gt;=3,1,0)+((LOGNORM.INV(RAND(), LN(Hypothèses!$B$52), Hypothèses!$C$52)) - (MAX(MIN((LOGNORM.INV(RAND(), LN(Hypothèses!$B$52), Hypothèses!$C$52)-Hypothèses!$E$52), Hypothèses!$D$52), 0)))*IF(C632&gt;=4,1,0)</f>
        <v>0</v>
      </c>
      <c r="J632" s="7">
        <f>((LOGNORM.INV(RAND(), LN(Hypothèses!$B$53), Hypothèses!$C$53)) - (MAX(MIN((LOGNORM.INV(RAND(), LN(Hypothèses!$B$53), Hypothèses!$C$53)-Hypothèses!$E$53), Hypothèses!$D$53), 0)))*IF(D632&gt;=1,1,0)+((LOGNORM.INV(RAND(), LN(Hypothèses!$B$53), Hypothèses!$C$53)) - (MAX(MIN((LOGNORM.INV(RAND(), LN(Hypothèses!$B$53), Hypothèses!$C$53)-Hypothèses!$E$53), Hypothèses!$D$53), 0)))*IF(D632&gt;=2,1,0)+((LOGNORM.INV(RAND(), LN(Hypothèses!$B$53), Hypothèses!$C$53)) - (MAX(MIN((LOGNORM.INV(RAND(), LN(Hypothèses!$B$53), Hypothèses!$C$53)-Hypothèses!$E$53), Hypothèses!$D$53), 0)))*IF(D632&gt;=3,1,0)+((LOGNORM.INV(RAND(), LN(Hypothèses!$B$53), Hypothèses!$C$53)) - (MAX(MIN((LOGNORM.INV(RAND(), LN(Hypothèses!$B$53), Hypothèses!$C$53)-Hypothèses!$E$53), Hypothèses!$D$53), 0)))*IF(D632&gt;=4,1,0)</f>
        <v>0</v>
      </c>
      <c r="K632" s="7">
        <f>E632+F632+G632</f>
        <v>0</v>
      </c>
      <c r="L632" s="7">
        <f>H632+I632+J632</f>
        <v>0</v>
      </c>
      <c r="M632" s="7">
        <f>Simulateur!$G$20 + L632</f>
        <v>0</v>
      </c>
    </row>
    <row r="633" spans="1:13">
      <c r="A633" s="11">
        <v>632</v>
      </c>
      <c r="B633" s="11">
        <f>BINOM.INV(1000, (Hypothèses!$B$43*Hypothèses!$B$46)/1000, RAND())</f>
        <v>0</v>
      </c>
      <c r="C633" s="11">
        <f>BINOM.INV(1000, (Hypothèses!$B$43*Hypothèses!$B$47)/1000, RAND())</f>
        <v>0</v>
      </c>
      <c r="D633" s="11">
        <f>BINOM.INV(1000, (Hypothèses!$B$43*Hypothèses!$B$48)/1000, RAND())</f>
        <v>0</v>
      </c>
      <c r="E633" s="7">
        <f>(MAX(MIN((LOGNORM.INV(RAND(), LN(Hypothèses!$B$51), Hypothèses!$C$51)-Hypothèses!$E$51), Hypothèses!$D$51), 0))*IF(B633&gt;=1,1,0)+(MAX(MIN((LOGNORM.INV(RAND(), LN(Hypothèses!$B$51), Hypothèses!$C$51)-Hypothèses!$E$51), Hypothèses!$D$51), 0))*IF(B633&gt;=2,1,0)+(MAX(MIN((LOGNORM.INV(RAND(), LN(Hypothèses!$B$51), Hypothèses!$C$51)-Hypothèses!$E$51), Hypothèses!$D$51), 0))*IF(B633&gt;=3,1,0)+(MAX(MIN((LOGNORM.INV(RAND(), LN(Hypothèses!$B$51), Hypothèses!$C$51)-Hypothèses!$E$51), Hypothèses!$D$51), 0))*IF(B633&gt;=4,1,0)</f>
        <v>0</v>
      </c>
      <c r="F633" s="7">
        <f>(MAX(MIN((LOGNORM.INV(RAND(), LN(Hypothèses!$B$52), Hypothèses!$C$52)-Hypothèses!$E$52), Hypothèses!$D$52), 0))*IF(C633&gt;=1,1,0)+(MAX(MIN((LOGNORM.INV(RAND(), LN(Hypothèses!$B$52), Hypothèses!$C$52)-Hypothèses!$E$52), Hypothèses!$D$52), 0))*IF(C633&gt;=2,1,0)+(MAX(MIN((LOGNORM.INV(RAND(), LN(Hypothèses!$B$52), Hypothèses!$C$52)-Hypothèses!$E$52), Hypothèses!$D$52), 0))*IF(C633&gt;=3,1,0)+(MAX(MIN((LOGNORM.INV(RAND(), LN(Hypothèses!$B$52), Hypothèses!$C$52)-Hypothèses!$E$52), Hypothèses!$D$52), 0))*IF(C633&gt;=4,1,0)</f>
        <v>0</v>
      </c>
      <c r="G633" s="7">
        <f>(MAX(MIN((LOGNORM.INV(RAND(), LN(Hypothèses!$B$53), Hypothèses!$C$53)-Hypothèses!$E$53), Hypothèses!$D$53), 0))*IF(D633&gt;=1,1,0)+(MAX(MIN((LOGNORM.INV(RAND(), LN(Hypothèses!$B$53), Hypothèses!$C$53)-Hypothèses!$E$53), Hypothèses!$D$53), 0))*IF(D633&gt;=2,1,0)+(MAX(MIN((LOGNORM.INV(RAND(), LN(Hypothèses!$B$53), Hypothèses!$C$53)-Hypothèses!$E$53), Hypothèses!$D$53), 0))*IF(D633&gt;=3,1,0)+(MAX(MIN((LOGNORM.INV(RAND(), LN(Hypothèses!$B$53), Hypothèses!$C$53)-Hypothèses!$E$53), Hypothèses!$D$53), 0))*IF(D633&gt;=4,1,0)</f>
        <v>0</v>
      </c>
      <c r="H633" s="7">
        <f>((LOGNORM.INV(RAND(), LN(Hypothèses!$B$51), Hypothèses!$C$51)) - (MAX(MIN((LOGNORM.INV(RAND(), LN(Hypothèses!$B$51), Hypothèses!$C$51)-Hypothèses!$E$51), Hypothèses!$D$51), 0)))*IF(B633&gt;=1,1,0)+((LOGNORM.INV(RAND(), LN(Hypothèses!$B$51), Hypothèses!$C$51)) - (MAX(MIN((LOGNORM.INV(RAND(), LN(Hypothèses!$B$51), Hypothèses!$C$51)-Hypothèses!$E$51), Hypothèses!$D$51), 0)))*IF(B633&gt;=2,1,0)+((LOGNORM.INV(RAND(), LN(Hypothèses!$B$51), Hypothèses!$C$51)) - (MAX(MIN((LOGNORM.INV(RAND(), LN(Hypothèses!$B$51), Hypothèses!$C$51)-Hypothèses!$E$51), Hypothèses!$D$51), 0)))*IF(B633&gt;=3,1,0)+((LOGNORM.INV(RAND(), LN(Hypothèses!$B$51), Hypothèses!$C$51)) - (MAX(MIN((LOGNORM.INV(RAND(), LN(Hypothèses!$B$51), Hypothèses!$C$51)-Hypothèses!$E$51), Hypothèses!$D$51), 0)))*IF(B633&gt;=4,1,0)</f>
        <v>0</v>
      </c>
      <c r="I633" s="7">
        <f>((LOGNORM.INV(RAND(), LN(Hypothèses!$B$52), Hypothèses!$C$52)) - (MAX(MIN((LOGNORM.INV(RAND(), LN(Hypothèses!$B$52), Hypothèses!$C$52)-Hypothèses!$E$52), Hypothèses!$D$52), 0)))*IF(C633&gt;=1,1,0)+((LOGNORM.INV(RAND(), LN(Hypothèses!$B$52), Hypothèses!$C$52)) - (MAX(MIN((LOGNORM.INV(RAND(), LN(Hypothèses!$B$52), Hypothèses!$C$52)-Hypothèses!$E$52), Hypothèses!$D$52), 0)))*IF(C633&gt;=2,1,0)+((LOGNORM.INV(RAND(), LN(Hypothèses!$B$52), Hypothèses!$C$52)) - (MAX(MIN((LOGNORM.INV(RAND(), LN(Hypothèses!$B$52), Hypothèses!$C$52)-Hypothèses!$E$52), Hypothèses!$D$52), 0)))*IF(C633&gt;=3,1,0)+((LOGNORM.INV(RAND(), LN(Hypothèses!$B$52), Hypothèses!$C$52)) - (MAX(MIN((LOGNORM.INV(RAND(), LN(Hypothèses!$B$52), Hypothèses!$C$52)-Hypothèses!$E$52), Hypothèses!$D$52), 0)))*IF(C633&gt;=4,1,0)</f>
        <v>0</v>
      </c>
      <c r="J633" s="7">
        <f>((LOGNORM.INV(RAND(), LN(Hypothèses!$B$53), Hypothèses!$C$53)) - (MAX(MIN((LOGNORM.INV(RAND(), LN(Hypothèses!$B$53), Hypothèses!$C$53)-Hypothèses!$E$53), Hypothèses!$D$53), 0)))*IF(D633&gt;=1,1,0)+((LOGNORM.INV(RAND(), LN(Hypothèses!$B$53), Hypothèses!$C$53)) - (MAX(MIN((LOGNORM.INV(RAND(), LN(Hypothèses!$B$53), Hypothèses!$C$53)-Hypothèses!$E$53), Hypothèses!$D$53), 0)))*IF(D633&gt;=2,1,0)+((LOGNORM.INV(RAND(), LN(Hypothèses!$B$53), Hypothèses!$C$53)) - (MAX(MIN((LOGNORM.INV(RAND(), LN(Hypothèses!$B$53), Hypothèses!$C$53)-Hypothèses!$E$53), Hypothèses!$D$53), 0)))*IF(D633&gt;=3,1,0)+((LOGNORM.INV(RAND(), LN(Hypothèses!$B$53), Hypothèses!$C$53)) - (MAX(MIN((LOGNORM.INV(RAND(), LN(Hypothèses!$B$53), Hypothèses!$C$53)-Hypothèses!$E$53), Hypothèses!$D$53), 0)))*IF(D633&gt;=4,1,0)</f>
        <v>0</v>
      </c>
      <c r="K633" s="7">
        <f>E633+F633+G633</f>
        <v>0</v>
      </c>
      <c r="L633" s="7">
        <f>H633+I633+J633</f>
        <v>0</v>
      </c>
      <c r="M633" s="7">
        <f>Simulateur!$G$20 + L633</f>
        <v>0</v>
      </c>
    </row>
    <row r="634" spans="1:13">
      <c r="A634" s="11">
        <v>633</v>
      </c>
      <c r="B634" s="11">
        <f>BINOM.INV(1000, (Hypothèses!$B$43*Hypothèses!$B$46)/1000, RAND())</f>
        <v>0</v>
      </c>
      <c r="C634" s="11">
        <f>BINOM.INV(1000, (Hypothèses!$B$43*Hypothèses!$B$47)/1000, RAND())</f>
        <v>0</v>
      </c>
      <c r="D634" s="11">
        <f>BINOM.INV(1000, (Hypothèses!$B$43*Hypothèses!$B$48)/1000, RAND())</f>
        <v>0</v>
      </c>
      <c r="E634" s="7">
        <f>(MAX(MIN((LOGNORM.INV(RAND(), LN(Hypothèses!$B$51), Hypothèses!$C$51)-Hypothèses!$E$51), Hypothèses!$D$51), 0))*IF(B634&gt;=1,1,0)+(MAX(MIN((LOGNORM.INV(RAND(), LN(Hypothèses!$B$51), Hypothèses!$C$51)-Hypothèses!$E$51), Hypothèses!$D$51), 0))*IF(B634&gt;=2,1,0)+(MAX(MIN((LOGNORM.INV(RAND(), LN(Hypothèses!$B$51), Hypothèses!$C$51)-Hypothèses!$E$51), Hypothèses!$D$51), 0))*IF(B634&gt;=3,1,0)+(MAX(MIN((LOGNORM.INV(RAND(), LN(Hypothèses!$B$51), Hypothèses!$C$51)-Hypothèses!$E$51), Hypothèses!$D$51), 0))*IF(B634&gt;=4,1,0)</f>
        <v>0</v>
      </c>
      <c r="F634" s="7">
        <f>(MAX(MIN((LOGNORM.INV(RAND(), LN(Hypothèses!$B$52), Hypothèses!$C$52)-Hypothèses!$E$52), Hypothèses!$D$52), 0))*IF(C634&gt;=1,1,0)+(MAX(MIN((LOGNORM.INV(RAND(), LN(Hypothèses!$B$52), Hypothèses!$C$52)-Hypothèses!$E$52), Hypothèses!$D$52), 0))*IF(C634&gt;=2,1,0)+(MAX(MIN((LOGNORM.INV(RAND(), LN(Hypothèses!$B$52), Hypothèses!$C$52)-Hypothèses!$E$52), Hypothèses!$D$52), 0))*IF(C634&gt;=3,1,0)+(MAX(MIN((LOGNORM.INV(RAND(), LN(Hypothèses!$B$52), Hypothèses!$C$52)-Hypothèses!$E$52), Hypothèses!$D$52), 0))*IF(C634&gt;=4,1,0)</f>
        <v>0</v>
      </c>
      <c r="G634" s="7">
        <f>(MAX(MIN((LOGNORM.INV(RAND(), LN(Hypothèses!$B$53), Hypothèses!$C$53)-Hypothèses!$E$53), Hypothèses!$D$53), 0))*IF(D634&gt;=1,1,0)+(MAX(MIN((LOGNORM.INV(RAND(), LN(Hypothèses!$B$53), Hypothèses!$C$53)-Hypothèses!$E$53), Hypothèses!$D$53), 0))*IF(D634&gt;=2,1,0)+(MAX(MIN((LOGNORM.INV(RAND(), LN(Hypothèses!$B$53), Hypothèses!$C$53)-Hypothèses!$E$53), Hypothèses!$D$53), 0))*IF(D634&gt;=3,1,0)+(MAX(MIN((LOGNORM.INV(RAND(), LN(Hypothèses!$B$53), Hypothèses!$C$53)-Hypothèses!$E$53), Hypothèses!$D$53), 0))*IF(D634&gt;=4,1,0)</f>
        <v>0</v>
      </c>
      <c r="H634" s="7">
        <f>((LOGNORM.INV(RAND(), LN(Hypothèses!$B$51), Hypothèses!$C$51)) - (MAX(MIN((LOGNORM.INV(RAND(), LN(Hypothèses!$B$51), Hypothèses!$C$51)-Hypothèses!$E$51), Hypothèses!$D$51), 0)))*IF(B634&gt;=1,1,0)+((LOGNORM.INV(RAND(), LN(Hypothèses!$B$51), Hypothèses!$C$51)) - (MAX(MIN((LOGNORM.INV(RAND(), LN(Hypothèses!$B$51), Hypothèses!$C$51)-Hypothèses!$E$51), Hypothèses!$D$51), 0)))*IF(B634&gt;=2,1,0)+((LOGNORM.INV(RAND(), LN(Hypothèses!$B$51), Hypothèses!$C$51)) - (MAX(MIN((LOGNORM.INV(RAND(), LN(Hypothèses!$B$51), Hypothèses!$C$51)-Hypothèses!$E$51), Hypothèses!$D$51), 0)))*IF(B634&gt;=3,1,0)+((LOGNORM.INV(RAND(), LN(Hypothèses!$B$51), Hypothèses!$C$51)) - (MAX(MIN((LOGNORM.INV(RAND(), LN(Hypothèses!$B$51), Hypothèses!$C$51)-Hypothèses!$E$51), Hypothèses!$D$51), 0)))*IF(B634&gt;=4,1,0)</f>
        <v>0</v>
      </c>
      <c r="I634" s="7">
        <f>((LOGNORM.INV(RAND(), LN(Hypothèses!$B$52), Hypothèses!$C$52)) - (MAX(MIN((LOGNORM.INV(RAND(), LN(Hypothèses!$B$52), Hypothèses!$C$52)-Hypothèses!$E$52), Hypothèses!$D$52), 0)))*IF(C634&gt;=1,1,0)+((LOGNORM.INV(RAND(), LN(Hypothèses!$B$52), Hypothèses!$C$52)) - (MAX(MIN((LOGNORM.INV(RAND(), LN(Hypothèses!$B$52), Hypothèses!$C$52)-Hypothèses!$E$52), Hypothèses!$D$52), 0)))*IF(C634&gt;=2,1,0)+((LOGNORM.INV(RAND(), LN(Hypothèses!$B$52), Hypothèses!$C$52)) - (MAX(MIN((LOGNORM.INV(RAND(), LN(Hypothèses!$B$52), Hypothèses!$C$52)-Hypothèses!$E$52), Hypothèses!$D$52), 0)))*IF(C634&gt;=3,1,0)+((LOGNORM.INV(RAND(), LN(Hypothèses!$B$52), Hypothèses!$C$52)) - (MAX(MIN((LOGNORM.INV(RAND(), LN(Hypothèses!$B$52), Hypothèses!$C$52)-Hypothèses!$E$52), Hypothèses!$D$52), 0)))*IF(C634&gt;=4,1,0)</f>
        <v>0</v>
      </c>
      <c r="J634" s="7">
        <f>((LOGNORM.INV(RAND(), LN(Hypothèses!$B$53), Hypothèses!$C$53)) - (MAX(MIN((LOGNORM.INV(RAND(), LN(Hypothèses!$B$53), Hypothèses!$C$53)-Hypothèses!$E$53), Hypothèses!$D$53), 0)))*IF(D634&gt;=1,1,0)+((LOGNORM.INV(RAND(), LN(Hypothèses!$B$53), Hypothèses!$C$53)) - (MAX(MIN((LOGNORM.INV(RAND(), LN(Hypothèses!$B$53), Hypothèses!$C$53)-Hypothèses!$E$53), Hypothèses!$D$53), 0)))*IF(D634&gt;=2,1,0)+((LOGNORM.INV(RAND(), LN(Hypothèses!$B$53), Hypothèses!$C$53)) - (MAX(MIN((LOGNORM.INV(RAND(), LN(Hypothèses!$B$53), Hypothèses!$C$53)-Hypothèses!$E$53), Hypothèses!$D$53), 0)))*IF(D634&gt;=3,1,0)+((LOGNORM.INV(RAND(), LN(Hypothèses!$B$53), Hypothèses!$C$53)) - (MAX(MIN((LOGNORM.INV(RAND(), LN(Hypothèses!$B$53), Hypothèses!$C$53)-Hypothèses!$E$53), Hypothèses!$D$53), 0)))*IF(D634&gt;=4,1,0)</f>
        <v>0</v>
      </c>
      <c r="K634" s="7">
        <f>E634+F634+G634</f>
        <v>0</v>
      </c>
      <c r="L634" s="7">
        <f>H634+I634+J634</f>
        <v>0</v>
      </c>
      <c r="M634" s="7">
        <f>Simulateur!$G$20 + L634</f>
        <v>0</v>
      </c>
    </row>
    <row r="635" spans="1:13">
      <c r="A635" s="11">
        <v>634</v>
      </c>
      <c r="B635" s="11">
        <f>BINOM.INV(1000, (Hypothèses!$B$43*Hypothèses!$B$46)/1000, RAND())</f>
        <v>0</v>
      </c>
      <c r="C635" s="11">
        <f>BINOM.INV(1000, (Hypothèses!$B$43*Hypothèses!$B$47)/1000, RAND())</f>
        <v>0</v>
      </c>
      <c r="D635" s="11">
        <f>BINOM.INV(1000, (Hypothèses!$B$43*Hypothèses!$B$48)/1000, RAND())</f>
        <v>0</v>
      </c>
      <c r="E635" s="7">
        <f>(MAX(MIN((LOGNORM.INV(RAND(), LN(Hypothèses!$B$51), Hypothèses!$C$51)-Hypothèses!$E$51), Hypothèses!$D$51), 0))*IF(B635&gt;=1,1,0)+(MAX(MIN((LOGNORM.INV(RAND(), LN(Hypothèses!$B$51), Hypothèses!$C$51)-Hypothèses!$E$51), Hypothèses!$D$51), 0))*IF(B635&gt;=2,1,0)+(MAX(MIN((LOGNORM.INV(RAND(), LN(Hypothèses!$B$51), Hypothèses!$C$51)-Hypothèses!$E$51), Hypothèses!$D$51), 0))*IF(B635&gt;=3,1,0)+(MAX(MIN((LOGNORM.INV(RAND(), LN(Hypothèses!$B$51), Hypothèses!$C$51)-Hypothèses!$E$51), Hypothèses!$D$51), 0))*IF(B635&gt;=4,1,0)</f>
        <v>0</v>
      </c>
      <c r="F635" s="7">
        <f>(MAX(MIN((LOGNORM.INV(RAND(), LN(Hypothèses!$B$52), Hypothèses!$C$52)-Hypothèses!$E$52), Hypothèses!$D$52), 0))*IF(C635&gt;=1,1,0)+(MAX(MIN((LOGNORM.INV(RAND(), LN(Hypothèses!$B$52), Hypothèses!$C$52)-Hypothèses!$E$52), Hypothèses!$D$52), 0))*IF(C635&gt;=2,1,0)+(MAX(MIN((LOGNORM.INV(RAND(), LN(Hypothèses!$B$52), Hypothèses!$C$52)-Hypothèses!$E$52), Hypothèses!$D$52), 0))*IF(C635&gt;=3,1,0)+(MAX(MIN((LOGNORM.INV(RAND(), LN(Hypothèses!$B$52), Hypothèses!$C$52)-Hypothèses!$E$52), Hypothèses!$D$52), 0))*IF(C635&gt;=4,1,0)</f>
        <v>0</v>
      </c>
      <c r="G635" s="7">
        <f>(MAX(MIN((LOGNORM.INV(RAND(), LN(Hypothèses!$B$53), Hypothèses!$C$53)-Hypothèses!$E$53), Hypothèses!$D$53), 0))*IF(D635&gt;=1,1,0)+(MAX(MIN((LOGNORM.INV(RAND(), LN(Hypothèses!$B$53), Hypothèses!$C$53)-Hypothèses!$E$53), Hypothèses!$D$53), 0))*IF(D635&gt;=2,1,0)+(MAX(MIN((LOGNORM.INV(RAND(), LN(Hypothèses!$B$53), Hypothèses!$C$53)-Hypothèses!$E$53), Hypothèses!$D$53), 0))*IF(D635&gt;=3,1,0)+(MAX(MIN((LOGNORM.INV(RAND(), LN(Hypothèses!$B$53), Hypothèses!$C$53)-Hypothèses!$E$53), Hypothèses!$D$53), 0))*IF(D635&gt;=4,1,0)</f>
        <v>0</v>
      </c>
      <c r="H635" s="7">
        <f>((LOGNORM.INV(RAND(), LN(Hypothèses!$B$51), Hypothèses!$C$51)) - (MAX(MIN((LOGNORM.INV(RAND(), LN(Hypothèses!$B$51), Hypothèses!$C$51)-Hypothèses!$E$51), Hypothèses!$D$51), 0)))*IF(B635&gt;=1,1,0)+((LOGNORM.INV(RAND(), LN(Hypothèses!$B$51), Hypothèses!$C$51)) - (MAX(MIN((LOGNORM.INV(RAND(), LN(Hypothèses!$B$51), Hypothèses!$C$51)-Hypothèses!$E$51), Hypothèses!$D$51), 0)))*IF(B635&gt;=2,1,0)+((LOGNORM.INV(RAND(), LN(Hypothèses!$B$51), Hypothèses!$C$51)) - (MAX(MIN((LOGNORM.INV(RAND(), LN(Hypothèses!$B$51), Hypothèses!$C$51)-Hypothèses!$E$51), Hypothèses!$D$51), 0)))*IF(B635&gt;=3,1,0)+((LOGNORM.INV(RAND(), LN(Hypothèses!$B$51), Hypothèses!$C$51)) - (MAX(MIN((LOGNORM.INV(RAND(), LN(Hypothèses!$B$51), Hypothèses!$C$51)-Hypothèses!$E$51), Hypothèses!$D$51), 0)))*IF(B635&gt;=4,1,0)</f>
        <v>0</v>
      </c>
      <c r="I635" s="7">
        <f>((LOGNORM.INV(RAND(), LN(Hypothèses!$B$52), Hypothèses!$C$52)) - (MAX(MIN((LOGNORM.INV(RAND(), LN(Hypothèses!$B$52), Hypothèses!$C$52)-Hypothèses!$E$52), Hypothèses!$D$52), 0)))*IF(C635&gt;=1,1,0)+((LOGNORM.INV(RAND(), LN(Hypothèses!$B$52), Hypothèses!$C$52)) - (MAX(MIN((LOGNORM.INV(RAND(), LN(Hypothèses!$B$52), Hypothèses!$C$52)-Hypothèses!$E$52), Hypothèses!$D$52), 0)))*IF(C635&gt;=2,1,0)+((LOGNORM.INV(RAND(), LN(Hypothèses!$B$52), Hypothèses!$C$52)) - (MAX(MIN((LOGNORM.INV(RAND(), LN(Hypothèses!$B$52), Hypothèses!$C$52)-Hypothèses!$E$52), Hypothèses!$D$52), 0)))*IF(C635&gt;=3,1,0)+((LOGNORM.INV(RAND(), LN(Hypothèses!$B$52), Hypothèses!$C$52)) - (MAX(MIN((LOGNORM.INV(RAND(), LN(Hypothèses!$B$52), Hypothèses!$C$52)-Hypothèses!$E$52), Hypothèses!$D$52), 0)))*IF(C635&gt;=4,1,0)</f>
        <v>0</v>
      </c>
      <c r="J635" s="7">
        <f>((LOGNORM.INV(RAND(), LN(Hypothèses!$B$53), Hypothèses!$C$53)) - (MAX(MIN((LOGNORM.INV(RAND(), LN(Hypothèses!$B$53), Hypothèses!$C$53)-Hypothèses!$E$53), Hypothèses!$D$53), 0)))*IF(D635&gt;=1,1,0)+((LOGNORM.INV(RAND(), LN(Hypothèses!$B$53), Hypothèses!$C$53)) - (MAX(MIN((LOGNORM.INV(RAND(), LN(Hypothèses!$B$53), Hypothèses!$C$53)-Hypothèses!$E$53), Hypothèses!$D$53), 0)))*IF(D635&gt;=2,1,0)+((LOGNORM.INV(RAND(), LN(Hypothèses!$B$53), Hypothèses!$C$53)) - (MAX(MIN((LOGNORM.INV(RAND(), LN(Hypothèses!$B$53), Hypothèses!$C$53)-Hypothèses!$E$53), Hypothèses!$D$53), 0)))*IF(D635&gt;=3,1,0)+((LOGNORM.INV(RAND(), LN(Hypothèses!$B$53), Hypothèses!$C$53)) - (MAX(MIN((LOGNORM.INV(RAND(), LN(Hypothèses!$B$53), Hypothèses!$C$53)-Hypothèses!$E$53), Hypothèses!$D$53), 0)))*IF(D635&gt;=4,1,0)</f>
        <v>0</v>
      </c>
      <c r="K635" s="7">
        <f>E635+F635+G635</f>
        <v>0</v>
      </c>
      <c r="L635" s="7">
        <f>H635+I635+J635</f>
        <v>0</v>
      </c>
      <c r="M635" s="7">
        <f>Simulateur!$G$20 + L635</f>
        <v>0</v>
      </c>
    </row>
    <row r="636" spans="1:13">
      <c r="A636" s="11">
        <v>635</v>
      </c>
      <c r="B636" s="11">
        <f>BINOM.INV(1000, (Hypothèses!$B$43*Hypothèses!$B$46)/1000, RAND())</f>
        <v>0</v>
      </c>
      <c r="C636" s="11">
        <f>BINOM.INV(1000, (Hypothèses!$B$43*Hypothèses!$B$47)/1000, RAND())</f>
        <v>0</v>
      </c>
      <c r="D636" s="11">
        <f>BINOM.INV(1000, (Hypothèses!$B$43*Hypothèses!$B$48)/1000, RAND())</f>
        <v>0</v>
      </c>
      <c r="E636" s="7">
        <f>(MAX(MIN((LOGNORM.INV(RAND(), LN(Hypothèses!$B$51), Hypothèses!$C$51)-Hypothèses!$E$51), Hypothèses!$D$51), 0))*IF(B636&gt;=1,1,0)+(MAX(MIN((LOGNORM.INV(RAND(), LN(Hypothèses!$B$51), Hypothèses!$C$51)-Hypothèses!$E$51), Hypothèses!$D$51), 0))*IF(B636&gt;=2,1,0)+(MAX(MIN((LOGNORM.INV(RAND(), LN(Hypothèses!$B$51), Hypothèses!$C$51)-Hypothèses!$E$51), Hypothèses!$D$51), 0))*IF(B636&gt;=3,1,0)+(MAX(MIN((LOGNORM.INV(RAND(), LN(Hypothèses!$B$51), Hypothèses!$C$51)-Hypothèses!$E$51), Hypothèses!$D$51), 0))*IF(B636&gt;=4,1,0)</f>
        <v>0</v>
      </c>
      <c r="F636" s="7">
        <f>(MAX(MIN((LOGNORM.INV(RAND(), LN(Hypothèses!$B$52), Hypothèses!$C$52)-Hypothèses!$E$52), Hypothèses!$D$52), 0))*IF(C636&gt;=1,1,0)+(MAX(MIN((LOGNORM.INV(RAND(), LN(Hypothèses!$B$52), Hypothèses!$C$52)-Hypothèses!$E$52), Hypothèses!$D$52), 0))*IF(C636&gt;=2,1,0)+(MAX(MIN((LOGNORM.INV(RAND(), LN(Hypothèses!$B$52), Hypothèses!$C$52)-Hypothèses!$E$52), Hypothèses!$D$52), 0))*IF(C636&gt;=3,1,0)+(MAX(MIN((LOGNORM.INV(RAND(), LN(Hypothèses!$B$52), Hypothèses!$C$52)-Hypothèses!$E$52), Hypothèses!$D$52), 0))*IF(C636&gt;=4,1,0)</f>
        <v>0</v>
      </c>
      <c r="G636" s="7">
        <f>(MAX(MIN((LOGNORM.INV(RAND(), LN(Hypothèses!$B$53), Hypothèses!$C$53)-Hypothèses!$E$53), Hypothèses!$D$53), 0))*IF(D636&gt;=1,1,0)+(MAX(MIN((LOGNORM.INV(RAND(), LN(Hypothèses!$B$53), Hypothèses!$C$53)-Hypothèses!$E$53), Hypothèses!$D$53), 0))*IF(D636&gt;=2,1,0)+(MAX(MIN((LOGNORM.INV(RAND(), LN(Hypothèses!$B$53), Hypothèses!$C$53)-Hypothèses!$E$53), Hypothèses!$D$53), 0))*IF(D636&gt;=3,1,0)+(MAX(MIN((LOGNORM.INV(RAND(), LN(Hypothèses!$B$53), Hypothèses!$C$53)-Hypothèses!$E$53), Hypothèses!$D$53), 0))*IF(D636&gt;=4,1,0)</f>
        <v>0</v>
      </c>
      <c r="H636" s="7">
        <f>((LOGNORM.INV(RAND(), LN(Hypothèses!$B$51), Hypothèses!$C$51)) - (MAX(MIN((LOGNORM.INV(RAND(), LN(Hypothèses!$B$51), Hypothèses!$C$51)-Hypothèses!$E$51), Hypothèses!$D$51), 0)))*IF(B636&gt;=1,1,0)+((LOGNORM.INV(RAND(), LN(Hypothèses!$B$51), Hypothèses!$C$51)) - (MAX(MIN((LOGNORM.INV(RAND(), LN(Hypothèses!$B$51), Hypothèses!$C$51)-Hypothèses!$E$51), Hypothèses!$D$51), 0)))*IF(B636&gt;=2,1,0)+((LOGNORM.INV(RAND(), LN(Hypothèses!$B$51), Hypothèses!$C$51)) - (MAX(MIN((LOGNORM.INV(RAND(), LN(Hypothèses!$B$51), Hypothèses!$C$51)-Hypothèses!$E$51), Hypothèses!$D$51), 0)))*IF(B636&gt;=3,1,0)+((LOGNORM.INV(RAND(), LN(Hypothèses!$B$51), Hypothèses!$C$51)) - (MAX(MIN((LOGNORM.INV(RAND(), LN(Hypothèses!$B$51), Hypothèses!$C$51)-Hypothèses!$E$51), Hypothèses!$D$51), 0)))*IF(B636&gt;=4,1,0)</f>
        <v>0</v>
      </c>
      <c r="I636" s="7">
        <f>((LOGNORM.INV(RAND(), LN(Hypothèses!$B$52), Hypothèses!$C$52)) - (MAX(MIN((LOGNORM.INV(RAND(), LN(Hypothèses!$B$52), Hypothèses!$C$52)-Hypothèses!$E$52), Hypothèses!$D$52), 0)))*IF(C636&gt;=1,1,0)+((LOGNORM.INV(RAND(), LN(Hypothèses!$B$52), Hypothèses!$C$52)) - (MAX(MIN((LOGNORM.INV(RAND(), LN(Hypothèses!$B$52), Hypothèses!$C$52)-Hypothèses!$E$52), Hypothèses!$D$52), 0)))*IF(C636&gt;=2,1,0)+((LOGNORM.INV(RAND(), LN(Hypothèses!$B$52), Hypothèses!$C$52)) - (MAX(MIN((LOGNORM.INV(RAND(), LN(Hypothèses!$B$52), Hypothèses!$C$52)-Hypothèses!$E$52), Hypothèses!$D$52), 0)))*IF(C636&gt;=3,1,0)+((LOGNORM.INV(RAND(), LN(Hypothèses!$B$52), Hypothèses!$C$52)) - (MAX(MIN((LOGNORM.INV(RAND(), LN(Hypothèses!$B$52), Hypothèses!$C$52)-Hypothèses!$E$52), Hypothèses!$D$52), 0)))*IF(C636&gt;=4,1,0)</f>
        <v>0</v>
      </c>
      <c r="J636" s="7">
        <f>((LOGNORM.INV(RAND(), LN(Hypothèses!$B$53), Hypothèses!$C$53)) - (MAX(MIN((LOGNORM.INV(RAND(), LN(Hypothèses!$B$53), Hypothèses!$C$53)-Hypothèses!$E$53), Hypothèses!$D$53), 0)))*IF(D636&gt;=1,1,0)+((LOGNORM.INV(RAND(), LN(Hypothèses!$B$53), Hypothèses!$C$53)) - (MAX(MIN((LOGNORM.INV(RAND(), LN(Hypothèses!$B$53), Hypothèses!$C$53)-Hypothèses!$E$53), Hypothèses!$D$53), 0)))*IF(D636&gt;=2,1,0)+((LOGNORM.INV(RAND(), LN(Hypothèses!$B$53), Hypothèses!$C$53)) - (MAX(MIN((LOGNORM.INV(RAND(), LN(Hypothèses!$B$53), Hypothèses!$C$53)-Hypothèses!$E$53), Hypothèses!$D$53), 0)))*IF(D636&gt;=3,1,0)+((LOGNORM.INV(RAND(), LN(Hypothèses!$B$53), Hypothèses!$C$53)) - (MAX(MIN((LOGNORM.INV(RAND(), LN(Hypothèses!$B$53), Hypothèses!$C$53)-Hypothèses!$E$53), Hypothèses!$D$53), 0)))*IF(D636&gt;=4,1,0)</f>
        <v>0</v>
      </c>
      <c r="K636" s="7">
        <f>E636+F636+G636</f>
        <v>0</v>
      </c>
      <c r="L636" s="7">
        <f>H636+I636+J636</f>
        <v>0</v>
      </c>
      <c r="M636" s="7">
        <f>Simulateur!$G$20 + L636</f>
        <v>0</v>
      </c>
    </row>
    <row r="637" spans="1:13">
      <c r="A637" s="11">
        <v>636</v>
      </c>
      <c r="B637" s="11">
        <f>BINOM.INV(1000, (Hypothèses!$B$43*Hypothèses!$B$46)/1000, RAND())</f>
        <v>0</v>
      </c>
      <c r="C637" s="11">
        <f>BINOM.INV(1000, (Hypothèses!$B$43*Hypothèses!$B$47)/1000, RAND())</f>
        <v>0</v>
      </c>
      <c r="D637" s="11">
        <f>BINOM.INV(1000, (Hypothèses!$B$43*Hypothèses!$B$48)/1000, RAND())</f>
        <v>0</v>
      </c>
      <c r="E637" s="7">
        <f>(MAX(MIN((LOGNORM.INV(RAND(), LN(Hypothèses!$B$51), Hypothèses!$C$51)-Hypothèses!$E$51), Hypothèses!$D$51), 0))*IF(B637&gt;=1,1,0)+(MAX(MIN((LOGNORM.INV(RAND(), LN(Hypothèses!$B$51), Hypothèses!$C$51)-Hypothèses!$E$51), Hypothèses!$D$51), 0))*IF(B637&gt;=2,1,0)+(MAX(MIN((LOGNORM.INV(RAND(), LN(Hypothèses!$B$51), Hypothèses!$C$51)-Hypothèses!$E$51), Hypothèses!$D$51), 0))*IF(B637&gt;=3,1,0)+(MAX(MIN((LOGNORM.INV(RAND(), LN(Hypothèses!$B$51), Hypothèses!$C$51)-Hypothèses!$E$51), Hypothèses!$D$51), 0))*IF(B637&gt;=4,1,0)</f>
        <v>0</v>
      </c>
      <c r="F637" s="7">
        <f>(MAX(MIN((LOGNORM.INV(RAND(), LN(Hypothèses!$B$52), Hypothèses!$C$52)-Hypothèses!$E$52), Hypothèses!$D$52), 0))*IF(C637&gt;=1,1,0)+(MAX(MIN((LOGNORM.INV(RAND(), LN(Hypothèses!$B$52), Hypothèses!$C$52)-Hypothèses!$E$52), Hypothèses!$D$52), 0))*IF(C637&gt;=2,1,0)+(MAX(MIN((LOGNORM.INV(RAND(), LN(Hypothèses!$B$52), Hypothèses!$C$52)-Hypothèses!$E$52), Hypothèses!$D$52), 0))*IF(C637&gt;=3,1,0)+(MAX(MIN((LOGNORM.INV(RAND(), LN(Hypothèses!$B$52), Hypothèses!$C$52)-Hypothèses!$E$52), Hypothèses!$D$52), 0))*IF(C637&gt;=4,1,0)</f>
        <v>0</v>
      </c>
      <c r="G637" s="7">
        <f>(MAX(MIN((LOGNORM.INV(RAND(), LN(Hypothèses!$B$53), Hypothèses!$C$53)-Hypothèses!$E$53), Hypothèses!$D$53), 0))*IF(D637&gt;=1,1,0)+(MAX(MIN((LOGNORM.INV(RAND(), LN(Hypothèses!$B$53), Hypothèses!$C$53)-Hypothèses!$E$53), Hypothèses!$D$53), 0))*IF(D637&gt;=2,1,0)+(MAX(MIN((LOGNORM.INV(RAND(), LN(Hypothèses!$B$53), Hypothèses!$C$53)-Hypothèses!$E$53), Hypothèses!$D$53), 0))*IF(D637&gt;=3,1,0)+(MAX(MIN((LOGNORM.INV(RAND(), LN(Hypothèses!$B$53), Hypothèses!$C$53)-Hypothèses!$E$53), Hypothèses!$D$53), 0))*IF(D637&gt;=4,1,0)</f>
        <v>0</v>
      </c>
      <c r="H637" s="7">
        <f>((LOGNORM.INV(RAND(), LN(Hypothèses!$B$51), Hypothèses!$C$51)) - (MAX(MIN((LOGNORM.INV(RAND(), LN(Hypothèses!$B$51), Hypothèses!$C$51)-Hypothèses!$E$51), Hypothèses!$D$51), 0)))*IF(B637&gt;=1,1,0)+((LOGNORM.INV(RAND(), LN(Hypothèses!$B$51), Hypothèses!$C$51)) - (MAX(MIN((LOGNORM.INV(RAND(), LN(Hypothèses!$B$51), Hypothèses!$C$51)-Hypothèses!$E$51), Hypothèses!$D$51), 0)))*IF(B637&gt;=2,1,0)+((LOGNORM.INV(RAND(), LN(Hypothèses!$B$51), Hypothèses!$C$51)) - (MAX(MIN((LOGNORM.INV(RAND(), LN(Hypothèses!$B$51), Hypothèses!$C$51)-Hypothèses!$E$51), Hypothèses!$D$51), 0)))*IF(B637&gt;=3,1,0)+((LOGNORM.INV(RAND(), LN(Hypothèses!$B$51), Hypothèses!$C$51)) - (MAX(MIN((LOGNORM.INV(RAND(), LN(Hypothèses!$B$51), Hypothèses!$C$51)-Hypothèses!$E$51), Hypothèses!$D$51), 0)))*IF(B637&gt;=4,1,0)</f>
        <v>0</v>
      </c>
      <c r="I637" s="7">
        <f>((LOGNORM.INV(RAND(), LN(Hypothèses!$B$52), Hypothèses!$C$52)) - (MAX(MIN((LOGNORM.INV(RAND(), LN(Hypothèses!$B$52), Hypothèses!$C$52)-Hypothèses!$E$52), Hypothèses!$D$52), 0)))*IF(C637&gt;=1,1,0)+((LOGNORM.INV(RAND(), LN(Hypothèses!$B$52), Hypothèses!$C$52)) - (MAX(MIN((LOGNORM.INV(RAND(), LN(Hypothèses!$B$52), Hypothèses!$C$52)-Hypothèses!$E$52), Hypothèses!$D$52), 0)))*IF(C637&gt;=2,1,0)+((LOGNORM.INV(RAND(), LN(Hypothèses!$B$52), Hypothèses!$C$52)) - (MAX(MIN((LOGNORM.INV(RAND(), LN(Hypothèses!$B$52), Hypothèses!$C$52)-Hypothèses!$E$52), Hypothèses!$D$52), 0)))*IF(C637&gt;=3,1,0)+((LOGNORM.INV(RAND(), LN(Hypothèses!$B$52), Hypothèses!$C$52)) - (MAX(MIN((LOGNORM.INV(RAND(), LN(Hypothèses!$B$52), Hypothèses!$C$52)-Hypothèses!$E$52), Hypothèses!$D$52), 0)))*IF(C637&gt;=4,1,0)</f>
        <v>0</v>
      </c>
      <c r="J637" s="7">
        <f>((LOGNORM.INV(RAND(), LN(Hypothèses!$B$53), Hypothèses!$C$53)) - (MAX(MIN((LOGNORM.INV(RAND(), LN(Hypothèses!$B$53), Hypothèses!$C$53)-Hypothèses!$E$53), Hypothèses!$D$53), 0)))*IF(D637&gt;=1,1,0)+((LOGNORM.INV(RAND(), LN(Hypothèses!$B$53), Hypothèses!$C$53)) - (MAX(MIN((LOGNORM.INV(RAND(), LN(Hypothèses!$B$53), Hypothèses!$C$53)-Hypothèses!$E$53), Hypothèses!$D$53), 0)))*IF(D637&gt;=2,1,0)+((LOGNORM.INV(RAND(), LN(Hypothèses!$B$53), Hypothèses!$C$53)) - (MAX(MIN((LOGNORM.INV(RAND(), LN(Hypothèses!$B$53), Hypothèses!$C$53)-Hypothèses!$E$53), Hypothèses!$D$53), 0)))*IF(D637&gt;=3,1,0)+((LOGNORM.INV(RAND(), LN(Hypothèses!$B$53), Hypothèses!$C$53)) - (MAX(MIN((LOGNORM.INV(RAND(), LN(Hypothèses!$B$53), Hypothèses!$C$53)-Hypothèses!$E$53), Hypothèses!$D$53), 0)))*IF(D637&gt;=4,1,0)</f>
        <v>0</v>
      </c>
      <c r="K637" s="7">
        <f>E637+F637+G637</f>
        <v>0</v>
      </c>
      <c r="L637" s="7">
        <f>H637+I637+J637</f>
        <v>0</v>
      </c>
      <c r="M637" s="7">
        <f>Simulateur!$G$20 + L637</f>
        <v>0</v>
      </c>
    </row>
    <row r="638" spans="1:13">
      <c r="A638" s="11">
        <v>637</v>
      </c>
      <c r="B638" s="11">
        <f>BINOM.INV(1000, (Hypothèses!$B$43*Hypothèses!$B$46)/1000, RAND())</f>
        <v>0</v>
      </c>
      <c r="C638" s="11">
        <f>BINOM.INV(1000, (Hypothèses!$B$43*Hypothèses!$B$47)/1000, RAND())</f>
        <v>0</v>
      </c>
      <c r="D638" s="11">
        <f>BINOM.INV(1000, (Hypothèses!$B$43*Hypothèses!$B$48)/1000, RAND())</f>
        <v>0</v>
      </c>
      <c r="E638" s="7">
        <f>(MAX(MIN((LOGNORM.INV(RAND(), LN(Hypothèses!$B$51), Hypothèses!$C$51)-Hypothèses!$E$51), Hypothèses!$D$51), 0))*IF(B638&gt;=1,1,0)+(MAX(MIN((LOGNORM.INV(RAND(), LN(Hypothèses!$B$51), Hypothèses!$C$51)-Hypothèses!$E$51), Hypothèses!$D$51), 0))*IF(B638&gt;=2,1,0)+(MAX(MIN((LOGNORM.INV(RAND(), LN(Hypothèses!$B$51), Hypothèses!$C$51)-Hypothèses!$E$51), Hypothèses!$D$51), 0))*IF(B638&gt;=3,1,0)+(MAX(MIN((LOGNORM.INV(RAND(), LN(Hypothèses!$B$51), Hypothèses!$C$51)-Hypothèses!$E$51), Hypothèses!$D$51), 0))*IF(B638&gt;=4,1,0)</f>
        <v>0</v>
      </c>
      <c r="F638" s="7">
        <f>(MAX(MIN((LOGNORM.INV(RAND(), LN(Hypothèses!$B$52), Hypothèses!$C$52)-Hypothèses!$E$52), Hypothèses!$D$52), 0))*IF(C638&gt;=1,1,0)+(MAX(MIN((LOGNORM.INV(RAND(), LN(Hypothèses!$B$52), Hypothèses!$C$52)-Hypothèses!$E$52), Hypothèses!$D$52), 0))*IF(C638&gt;=2,1,0)+(MAX(MIN((LOGNORM.INV(RAND(), LN(Hypothèses!$B$52), Hypothèses!$C$52)-Hypothèses!$E$52), Hypothèses!$D$52), 0))*IF(C638&gt;=3,1,0)+(MAX(MIN((LOGNORM.INV(RAND(), LN(Hypothèses!$B$52), Hypothèses!$C$52)-Hypothèses!$E$52), Hypothèses!$D$52), 0))*IF(C638&gt;=4,1,0)</f>
        <v>0</v>
      </c>
      <c r="G638" s="7">
        <f>(MAX(MIN((LOGNORM.INV(RAND(), LN(Hypothèses!$B$53), Hypothèses!$C$53)-Hypothèses!$E$53), Hypothèses!$D$53), 0))*IF(D638&gt;=1,1,0)+(MAX(MIN((LOGNORM.INV(RAND(), LN(Hypothèses!$B$53), Hypothèses!$C$53)-Hypothèses!$E$53), Hypothèses!$D$53), 0))*IF(D638&gt;=2,1,0)+(MAX(MIN((LOGNORM.INV(RAND(), LN(Hypothèses!$B$53), Hypothèses!$C$53)-Hypothèses!$E$53), Hypothèses!$D$53), 0))*IF(D638&gt;=3,1,0)+(MAX(MIN((LOGNORM.INV(RAND(), LN(Hypothèses!$B$53), Hypothèses!$C$53)-Hypothèses!$E$53), Hypothèses!$D$53), 0))*IF(D638&gt;=4,1,0)</f>
        <v>0</v>
      </c>
      <c r="H638" s="7">
        <f>((LOGNORM.INV(RAND(), LN(Hypothèses!$B$51), Hypothèses!$C$51)) - (MAX(MIN((LOGNORM.INV(RAND(), LN(Hypothèses!$B$51), Hypothèses!$C$51)-Hypothèses!$E$51), Hypothèses!$D$51), 0)))*IF(B638&gt;=1,1,0)+((LOGNORM.INV(RAND(), LN(Hypothèses!$B$51), Hypothèses!$C$51)) - (MAX(MIN((LOGNORM.INV(RAND(), LN(Hypothèses!$B$51), Hypothèses!$C$51)-Hypothèses!$E$51), Hypothèses!$D$51), 0)))*IF(B638&gt;=2,1,0)+((LOGNORM.INV(RAND(), LN(Hypothèses!$B$51), Hypothèses!$C$51)) - (MAX(MIN((LOGNORM.INV(RAND(), LN(Hypothèses!$B$51), Hypothèses!$C$51)-Hypothèses!$E$51), Hypothèses!$D$51), 0)))*IF(B638&gt;=3,1,0)+((LOGNORM.INV(RAND(), LN(Hypothèses!$B$51), Hypothèses!$C$51)) - (MAX(MIN((LOGNORM.INV(RAND(), LN(Hypothèses!$B$51), Hypothèses!$C$51)-Hypothèses!$E$51), Hypothèses!$D$51), 0)))*IF(B638&gt;=4,1,0)</f>
        <v>0</v>
      </c>
      <c r="I638" s="7">
        <f>((LOGNORM.INV(RAND(), LN(Hypothèses!$B$52), Hypothèses!$C$52)) - (MAX(MIN((LOGNORM.INV(RAND(), LN(Hypothèses!$B$52), Hypothèses!$C$52)-Hypothèses!$E$52), Hypothèses!$D$52), 0)))*IF(C638&gt;=1,1,0)+((LOGNORM.INV(RAND(), LN(Hypothèses!$B$52), Hypothèses!$C$52)) - (MAX(MIN((LOGNORM.INV(RAND(), LN(Hypothèses!$B$52), Hypothèses!$C$52)-Hypothèses!$E$52), Hypothèses!$D$52), 0)))*IF(C638&gt;=2,1,0)+((LOGNORM.INV(RAND(), LN(Hypothèses!$B$52), Hypothèses!$C$52)) - (MAX(MIN((LOGNORM.INV(RAND(), LN(Hypothèses!$B$52), Hypothèses!$C$52)-Hypothèses!$E$52), Hypothèses!$D$52), 0)))*IF(C638&gt;=3,1,0)+((LOGNORM.INV(RAND(), LN(Hypothèses!$B$52), Hypothèses!$C$52)) - (MAX(MIN((LOGNORM.INV(RAND(), LN(Hypothèses!$B$52), Hypothèses!$C$52)-Hypothèses!$E$52), Hypothèses!$D$52), 0)))*IF(C638&gt;=4,1,0)</f>
        <v>0</v>
      </c>
      <c r="J638" s="7">
        <f>((LOGNORM.INV(RAND(), LN(Hypothèses!$B$53), Hypothèses!$C$53)) - (MAX(MIN((LOGNORM.INV(RAND(), LN(Hypothèses!$B$53), Hypothèses!$C$53)-Hypothèses!$E$53), Hypothèses!$D$53), 0)))*IF(D638&gt;=1,1,0)+((LOGNORM.INV(RAND(), LN(Hypothèses!$B$53), Hypothèses!$C$53)) - (MAX(MIN((LOGNORM.INV(RAND(), LN(Hypothèses!$B$53), Hypothèses!$C$53)-Hypothèses!$E$53), Hypothèses!$D$53), 0)))*IF(D638&gt;=2,1,0)+((LOGNORM.INV(RAND(), LN(Hypothèses!$B$53), Hypothèses!$C$53)) - (MAX(MIN((LOGNORM.INV(RAND(), LN(Hypothèses!$B$53), Hypothèses!$C$53)-Hypothèses!$E$53), Hypothèses!$D$53), 0)))*IF(D638&gt;=3,1,0)+((LOGNORM.INV(RAND(), LN(Hypothèses!$B$53), Hypothèses!$C$53)) - (MAX(MIN((LOGNORM.INV(RAND(), LN(Hypothèses!$B$53), Hypothèses!$C$53)-Hypothèses!$E$53), Hypothèses!$D$53), 0)))*IF(D638&gt;=4,1,0)</f>
        <v>0</v>
      </c>
      <c r="K638" s="7">
        <f>E638+F638+G638</f>
        <v>0</v>
      </c>
      <c r="L638" s="7">
        <f>H638+I638+J638</f>
        <v>0</v>
      </c>
      <c r="M638" s="7">
        <f>Simulateur!$G$20 + L638</f>
        <v>0</v>
      </c>
    </row>
    <row r="639" spans="1:13">
      <c r="A639" s="11">
        <v>638</v>
      </c>
      <c r="B639" s="11">
        <f>BINOM.INV(1000, (Hypothèses!$B$43*Hypothèses!$B$46)/1000, RAND())</f>
        <v>0</v>
      </c>
      <c r="C639" s="11">
        <f>BINOM.INV(1000, (Hypothèses!$B$43*Hypothèses!$B$47)/1000, RAND())</f>
        <v>0</v>
      </c>
      <c r="D639" s="11">
        <f>BINOM.INV(1000, (Hypothèses!$B$43*Hypothèses!$B$48)/1000, RAND())</f>
        <v>0</v>
      </c>
      <c r="E639" s="7">
        <f>(MAX(MIN((LOGNORM.INV(RAND(), LN(Hypothèses!$B$51), Hypothèses!$C$51)-Hypothèses!$E$51), Hypothèses!$D$51), 0))*IF(B639&gt;=1,1,0)+(MAX(MIN((LOGNORM.INV(RAND(), LN(Hypothèses!$B$51), Hypothèses!$C$51)-Hypothèses!$E$51), Hypothèses!$D$51), 0))*IF(B639&gt;=2,1,0)+(MAX(MIN((LOGNORM.INV(RAND(), LN(Hypothèses!$B$51), Hypothèses!$C$51)-Hypothèses!$E$51), Hypothèses!$D$51), 0))*IF(B639&gt;=3,1,0)+(MAX(MIN((LOGNORM.INV(RAND(), LN(Hypothèses!$B$51), Hypothèses!$C$51)-Hypothèses!$E$51), Hypothèses!$D$51), 0))*IF(B639&gt;=4,1,0)</f>
        <v>0</v>
      </c>
      <c r="F639" s="7">
        <f>(MAX(MIN((LOGNORM.INV(RAND(), LN(Hypothèses!$B$52), Hypothèses!$C$52)-Hypothèses!$E$52), Hypothèses!$D$52), 0))*IF(C639&gt;=1,1,0)+(MAX(MIN((LOGNORM.INV(RAND(), LN(Hypothèses!$B$52), Hypothèses!$C$52)-Hypothèses!$E$52), Hypothèses!$D$52), 0))*IF(C639&gt;=2,1,0)+(MAX(MIN((LOGNORM.INV(RAND(), LN(Hypothèses!$B$52), Hypothèses!$C$52)-Hypothèses!$E$52), Hypothèses!$D$52), 0))*IF(C639&gt;=3,1,0)+(MAX(MIN((LOGNORM.INV(RAND(), LN(Hypothèses!$B$52), Hypothèses!$C$52)-Hypothèses!$E$52), Hypothèses!$D$52), 0))*IF(C639&gt;=4,1,0)</f>
        <v>0</v>
      </c>
      <c r="G639" s="7">
        <f>(MAX(MIN((LOGNORM.INV(RAND(), LN(Hypothèses!$B$53), Hypothèses!$C$53)-Hypothèses!$E$53), Hypothèses!$D$53), 0))*IF(D639&gt;=1,1,0)+(MAX(MIN((LOGNORM.INV(RAND(), LN(Hypothèses!$B$53), Hypothèses!$C$53)-Hypothèses!$E$53), Hypothèses!$D$53), 0))*IF(D639&gt;=2,1,0)+(MAX(MIN((LOGNORM.INV(RAND(), LN(Hypothèses!$B$53), Hypothèses!$C$53)-Hypothèses!$E$53), Hypothèses!$D$53), 0))*IF(D639&gt;=3,1,0)+(MAX(MIN((LOGNORM.INV(RAND(), LN(Hypothèses!$B$53), Hypothèses!$C$53)-Hypothèses!$E$53), Hypothèses!$D$53), 0))*IF(D639&gt;=4,1,0)</f>
        <v>0</v>
      </c>
      <c r="H639" s="7">
        <f>((LOGNORM.INV(RAND(), LN(Hypothèses!$B$51), Hypothèses!$C$51)) - (MAX(MIN((LOGNORM.INV(RAND(), LN(Hypothèses!$B$51), Hypothèses!$C$51)-Hypothèses!$E$51), Hypothèses!$D$51), 0)))*IF(B639&gt;=1,1,0)+((LOGNORM.INV(RAND(), LN(Hypothèses!$B$51), Hypothèses!$C$51)) - (MAX(MIN((LOGNORM.INV(RAND(), LN(Hypothèses!$B$51), Hypothèses!$C$51)-Hypothèses!$E$51), Hypothèses!$D$51), 0)))*IF(B639&gt;=2,1,0)+((LOGNORM.INV(RAND(), LN(Hypothèses!$B$51), Hypothèses!$C$51)) - (MAX(MIN((LOGNORM.INV(RAND(), LN(Hypothèses!$B$51), Hypothèses!$C$51)-Hypothèses!$E$51), Hypothèses!$D$51), 0)))*IF(B639&gt;=3,1,0)+((LOGNORM.INV(RAND(), LN(Hypothèses!$B$51), Hypothèses!$C$51)) - (MAX(MIN((LOGNORM.INV(RAND(), LN(Hypothèses!$B$51), Hypothèses!$C$51)-Hypothèses!$E$51), Hypothèses!$D$51), 0)))*IF(B639&gt;=4,1,0)</f>
        <v>0</v>
      </c>
      <c r="I639" s="7">
        <f>((LOGNORM.INV(RAND(), LN(Hypothèses!$B$52), Hypothèses!$C$52)) - (MAX(MIN((LOGNORM.INV(RAND(), LN(Hypothèses!$B$52), Hypothèses!$C$52)-Hypothèses!$E$52), Hypothèses!$D$52), 0)))*IF(C639&gt;=1,1,0)+((LOGNORM.INV(RAND(), LN(Hypothèses!$B$52), Hypothèses!$C$52)) - (MAX(MIN((LOGNORM.INV(RAND(), LN(Hypothèses!$B$52), Hypothèses!$C$52)-Hypothèses!$E$52), Hypothèses!$D$52), 0)))*IF(C639&gt;=2,1,0)+((LOGNORM.INV(RAND(), LN(Hypothèses!$B$52), Hypothèses!$C$52)) - (MAX(MIN((LOGNORM.INV(RAND(), LN(Hypothèses!$B$52), Hypothèses!$C$52)-Hypothèses!$E$52), Hypothèses!$D$52), 0)))*IF(C639&gt;=3,1,0)+((LOGNORM.INV(RAND(), LN(Hypothèses!$B$52), Hypothèses!$C$52)) - (MAX(MIN((LOGNORM.INV(RAND(), LN(Hypothèses!$B$52), Hypothèses!$C$52)-Hypothèses!$E$52), Hypothèses!$D$52), 0)))*IF(C639&gt;=4,1,0)</f>
        <v>0</v>
      </c>
      <c r="J639" s="7">
        <f>((LOGNORM.INV(RAND(), LN(Hypothèses!$B$53), Hypothèses!$C$53)) - (MAX(MIN((LOGNORM.INV(RAND(), LN(Hypothèses!$B$53), Hypothèses!$C$53)-Hypothèses!$E$53), Hypothèses!$D$53), 0)))*IF(D639&gt;=1,1,0)+((LOGNORM.INV(RAND(), LN(Hypothèses!$B$53), Hypothèses!$C$53)) - (MAX(MIN((LOGNORM.INV(RAND(), LN(Hypothèses!$B$53), Hypothèses!$C$53)-Hypothèses!$E$53), Hypothèses!$D$53), 0)))*IF(D639&gt;=2,1,0)+((LOGNORM.INV(RAND(), LN(Hypothèses!$B$53), Hypothèses!$C$53)) - (MAX(MIN((LOGNORM.INV(RAND(), LN(Hypothèses!$B$53), Hypothèses!$C$53)-Hypothèses!$E$53), Hypothèses!$D$53), 0)))*IF(D639&gt;=3,1,0)+((LOGNORM.INV(RAND(), LN(Hypothèses!$B$53), Hypothèses!$C$53)) - (MAX(MIN((LOGNORM.INV(RAND(), LN(Hypothèses!$B$53), Hypothèses!$C$53)-Hypothèses!$E$53), Hypothèses!$D$53), 0)))*IF(D639&gt;=4,1,0)</f>
        <v>0</v>
      </c>
      <c r="K639" s="7">
        <f>E639+F639+G639</f>
        <v>0</v>
      </c>
      <c r="L639" s="7">
        <f>H639+I639+J639</f>
        <v>0</v>
      </c>
      <c r="M639" s="7">
        <f>Simulateur!$G$20 + L639</f>
        <v>0</v>
      </c>
    </row>
    <row r="640" spans="1:13">
      <c r="A640" s="11">
        <v>639</v>
      </c>
      <c r="B640" s="11">
        <f>BINOM.INV(1000, (Hypothèses!$B$43*Hypothèses!$B$46)/1000, RAND())</f>
        <v>0</v>
      </c>
      <c r="C640" s="11">
        <f>BINOM.INV(1000, (Hypothèses!$B$43*Hypothèses!$B$47)/1000, RAND())</f>
        <v>0</v>
      </c>
      <c r="D640" s="11">
        <f>BINOM.INV(1000, (Hypothèses!$B$43*Hypothèses!$B$48)/1000, RAND())</f>
        <v>0</v>
      </c>
      <c r="E640" s="7">
        <f>(MAX(MIN((LOGNORM.INV(RAND(), LN(Hypothèses!$B$51), Hypothèses!$C$51)-Hypothèses!$E$51), Hypothèses!$D$51), 0))*IF(B640&gt;=1,1,0)+(MAX(MIN((LOGNORM.INV(RAND(), LN(Hypothèses!$B$51), Hypothèses!$C$51)-Hypothèses!$E$51), Hypothèses!$D$51), 0))*IF(B640&gt;=2,1,0)+(MAX(MIN((LOGNORM.INV(RAND(), LN(Hypothèses!$B$51), Hypothèses!$C$51)-Hypothèses!$E$51), Hypothèses!$D$51), 0))*IF(B640&gt;=3,1,0)+(MAX(MIN((LOGNORM.INV(RAND(), LN(Hypothèses!$B$51), Hypothèses!$C$51)-Hypothèses!$E$51), Hypothèses!$D$51), 0))*IF(B640&gt;=4,1,0)</f>
        <v>0</v>
      </c>
      <c r="F640" s="7">
        <f>(MAX(MIN((LOGNORM.INV(RAND(), LN(Hypothèses!$B$52), Hypothèses!$C$52)-Hypothèses!$E$52), Hypothèses!$D$52), 0))*IF(C640&gt;=1,1,0)+(MAX(MIN((LOGNORM.INV(RAND(), LN(Hypothèses!$B$52), Hypothèses!$C$52)-Hypothèses!$E$52), Hypothèses!$D$52), 0))*IF(C640&gt;=2,1,0)+(MAX(MIN((LOGNORM.INV(RAND(), LN(Hypothèses!$B$52), Hypothèses!$C$52)-Hypothèses!$E$52), Hypothèses!$D$52), 0))*IF(C640&gt;=3,1,0)+(MAX(MIN((LOGNORM.INV(RAND(), LN(Hypothèses!$B$52), Hypothèses!$C$52)-Hypothèses!$E$52), Hypothèses!$D$52), 0))*IF(C640&gt;=4,1,0)</f>
        <v>0</v>
      </c>
      <c r="G640" s="7">
        <f>(MAX(MIN((LOGNORM.INV(RAND(), LN(Hypothèses!$B$53), Hypothèses!$C$53)-Hypothèses!$E$53), Hypothèses!$D$53), 0))*IF(D640&gt;=1,1,0)+(MAX(MIN((LOGNORM.INV(RAND(), LN(Hypothèses!$B$53), Hypothèses!$C$53)-Hypothèses!$E$53), Hypothèses!$D$53), 0))*IF(D640&gt;=2,1,0)+(MAX(MIN((LOGNORM.INV(RAND(), LN(Hypothèses!$B$53), Hypothèses!$C$53)-Hypothèses!$E$53), Hypothèses!$D$53), 0))*IF(D640&gt;=3,1,0)+(MAX(MIN((LOGNORM.INV(RAND(), LN(Hypothèses!$B$53), Hypothèses!$C$53)-Hypothèses!$E$53), Hypothèses!$D$53), 0))*IF(D640&gt;=4,1,0)</f>
        <v>0</v>
      </c>
      <c r="H640" s="7">
        <f>((LOGNORM.INV(RAND(), LN(Hypothèses!$B$51), Hypothèses!$C$51)) - (MAX(MIN((LOGNORM.INV(RAND(), LN(Hypothèses!$B$51), Hypothèses!$C$51)-Hypothèses!$E$51), Hypothèses!$D$51), 0)))*IF(B640&gt;=1,1,0)+((LOGNORM.INV(RAND(), LN(Hypothèses!$B$51), Hypothèses!$C$51)) - (MAX(MIN((LOGNORM.INV(RAND(), LN(Hypothèses!$B$51), Hypothèses!$C$51)-Hypothèses!$E$51), Hypothèses!$D$51), 0)))*IF(B640&gt;=2,1,0)+((LOGNORM.INV(RAND(), LN(Hypothèses!$B$51), Hypothèses!$C$51)) - (MAX(MIN((LOGNORM.INV(RAND(), LN(Hypothèses!$B$51), Hypothèses!$C$51)-Hypothèses!$E$51), Hypothèses!$D$51), 0)))*IF(B640&gt;=3,1,0)+((LOGNORM.INV(RAND(), LN(Hypothèses!$B$51), Hypothèses!$C$51)) - (MAX(MIN((LOGNORM.INV(RAND(), LN(Hypothèses!$B$51), Hypothèses!$C$51)-Hypothèses!$E$51), Hypothèses!$D$51), 0)))*IF(B640&gt;=4,1,0)</f>
        <v>0</v>
      </c>
      <c r="I640" s="7">
        <f>((LOGNORM.INV(RAND(), LN(Hypothèses!$B$52), Hypothèses!$C$52)) - (MAX(MIN((LOGNORM.INV(RAND(), LN(Hypothèses!$B$52), Hypothèses!$C$52)-Hypothèses!$E$52), Hypothèses!$D$52), 0)))*IF(C640&gt;=1,1,0)+((LOGNORM.INV(RAND(), LN(Hypothèses!$B$52), Hypothèses!$C$52)) - (MAX(MIN((LOGNORM.INV(RAND(), LN(Hypothèses!$B$52), Hypothèses!$C$52)-Hypothèses!$E$52), Hypothèses!$D$52), 0)))*IF(C640&gt;=2,1,0)+((LOGNORM.INV(RAND(), LN(Hypothèses!$B$52), Hypothèses!$C$52)) - (MAX(MIN((LOGNORM.INV(RAND(), LN(Hypothèses!$B$52), Hypothèses!$C$52)-Hypothèses!$E$52), Hypothèses!$D$52), 0)))*IF(C640&gt;=3,1,0)+((LOGNORM.INV(RAND(), LN(Hypothèses!$B$52), Hypothèses!$C$52)) - (MAX(MIN((LOGNORM.INV(RAND(), LN(Hypothèses!$B$52), Hypothèses!$C$52)-Hypothèses!$E$52), Hypothèses!$D$52), 0)))*IF(C640&gt;=4,1,0)</f>
        <v>0</v>
      </c>
      <c r="J640" s="7">
        <f>((LOGNORM.INV(RAND(), LN(Hypothèses!$B$53), Hypothèses!$C$53)) - (MAX(MIN((LOGNORM.INV(RAND(), LN(Hypothèses!$B$53), Hypothèses!$C$53)-Hypothèses!$E$53), Hypothèses!$D$53), 0)))*IF(D640&gt;=1,1,0)+((LOGNORM.INV(RAND(), LN(Hypothèses!$B$53), Hypothèses!$C$53)) - (MAX(MIN((LOGNORM.INV(RAND(), LN(Hypothèses!$B$53), Hypothèses!$C$53)-Hypothèses!$E$53), Hypothèses!$D$53), 0)))*IF(D640&gt;=2,1,0)+((LOGNORM.INV(RAND(), LN(Hypothèses!$B$53), Hypothèses!$C$53)) - (MAX(MIN((LOGNORM.INV(RAND(), LN(Hypothèses!$B$53), Hypothèses!$C$53)-Hypothèses!$E$53), Hypothèses!$D$53), 0)))*IF(D640&gt;=3,1,0)+((LOGNORM.INV(RAND(), LN(Hypothèses!$B$53), Hypothèses!$C$53)) - (MAX(MIN((LOGNORM.INV(RAND(), LN(Hypothèses!$B$53), Hypothèses!$C$53)-Hypothèses!$E$53), Hypothèses!$D$53), 0)))*IF(D640&gt;=4,1,0)</f>
        <v>0</v>
      </c>
      <c r="K640" s="7">
        <f>E640+F640+G640</f>
        <v>0</v>
      </c>
      <c r="L640" s="7">
        <f>H640+I640+J640</f>
        <v>0</v>
      </c>
      <c r="M640" s="7">
        <f>Simulateur!$G$20 + L640</f>
        <v>0</v>
      </c>
    </row>
    <row r="641" spans="1:13">
      <c r="A641" s="11">
        <v>640</v>
      </c>
      <c r="B641" s="11">
        <f>BINOM.INV(1000, (Hypothèses!$B$43*Hypothèses!$B$46)/1000, RAND())</f>
        <v>0</v>
      </c>
      <c r="C641" s="11">
        <f>BINOM.INV(1000, (Hypothèses!$B$43*Hypothèses!$B$47)/1000, RAND())</f>
        <v>0</v>
      </c>
      <c r="D641" s="11">
        <f>BINOM.INV(1000, (Hypothèses!$B$43*Hypothèses!$B$48)/1000, RAND())</f>
        <v>0</v>
      </c>
      <c r="E641" s="7">
        <f>(MAX(MIN((LOGNORM.INV(RAND(), LN(Hypothèses!$B$51), Hypothèses!$C$51)-Hypothèses!$E$51), Hypothèses!$D$51), 0))*IF(B641&gt;=1,1,0)+(MAX(MIN((LOGNORM.INV(RAND(), LN(Hypothèses!$B$51), Hypothèses!$C$51)-Hypothèses!$E$51), Hypothèses!$D$51), 0))*IF(B641&gt;=2,1,0)+(MAX(MIN((LOGNORM.INV(RAND(), LN(Hypothèses!$B$51), Hypothèses!$C$51)-Hypothèses!$E$51), Hypothèses!$D$51), 0))*IF(B641&gt;=3,1,0)+(MAX(MIN((LOGNORM.INV(RAND(), LN(Hypothèses!$B$51), Hypothèses!$C$51)-Hypothèses!$E$51), Hypothèses!$D$51), 0))*IF(B641&gt;=4,1,0)</f>
        <v>0</v>
      </c>
      <c r="F641" s="7">
        <f>(MAX(MIN((LOGNORM.INV(RAND(), LN(Hypothèses!$B$52), Hypothèses!$C$52)-Hypothèses!$E$52), Hypothèses!$D$52), 0))*IF(C641&gt;=1,1,0)+(MAX(MIN((LOGNORM.INV(RAND(), LN(Hypothèses!$B$52), Hypothèses!$C$52)-Hypothèses!$E$52), Hypothèses!$D$52), 0))*IF(C641&gt;=2,1,0)+(MAX(MIN((LOGNORM.INV(RAND(), LN(Hypothèses!$B$52), Hypothèses!$C$52)-Hypothèses!$E$52), Hypothèses!$D$52), 0))*IF(C641&gt;=3,1,0)+(MAX(MIN((LOGNORM.INV(RAND(), LN(Hypothèses!$B$52), Hypothèses!$C$52)-Hypothèses!$E$52), Hypothèses!$D$52), 0))*IF(C641&gt;=4,1,0)</f>
        <v>0</v>
      </c>
      <c r="G641" s="7">
        <f>(MAX(MIN((LOGNORM.INV(RAND(), LN(Hypothèses!$B$53), Hypothèses!$C$53)-Hypothèses!$E$53), Hypothèses!$D$53), 0))*IF(D641&gt;=1,1,0)+(MAX(MIN((LOGNORM.INV(RAND(), LN(Hypothèses!$B$53), Hypothèses!$C$53)-Hypothèses!$E$53), Hypothèses!$D$53), 0))*IF(D641&gt;=2,1,0)+(MAX(MIN((LOGNORM.INV(RAND(), LN(Hypothèses!$B$53), Hypothèses!$C$53)-Hypothèses!$E$53), Hypothèses!$D$53), 0))*IF(D641&gt;=3,1,0)+(MAX(MIN((LOGNORM.INV(RAND(), LN(Hypothèses!$B$53), Hypothèses!$C$53)-Hypothèses!$E$53), Hypothèses!$D$53), 0))*IF(D641&gt;=4,1,0)</f>
        <v>0</v>
      </c>
      <c r="H641" s="7">
        <f>((LOGNORM.INV(RAND(), LN(Hypothèses!$B$51), Hypothèses!$C$51)) - (MAX(MIN((LOGNORM.INV(RAND(), LN(Hypothèses!$B$51), Hypothèses!$C$51)-Hypothèses!$E$51), Hypothèses!$D$51), 0)))*IF(B641&gt;=1,1,0)+((LOGNORM.INV(RAND(), LN(Hypothèses!$B$51), Hypothèses!$C$51)) - (MAX(MIN((LOGNORM.INV(RAND(), LN(Hypothèses!$B$51), Hypothèses!$C$51)-Hypothèses!$E$51), Hypothèses!$D$51), 0)))*IF(B641&gt;=2,1,0)+((LOGNORM.INV(RAND(), LN(Hypothèses!$B$51), Hypothèses!$C$51)) - (MAX(MIN((LOGNORM.INV(RAND(), LN(Hypothèses!$B$51), Hypothèses!$C$51)-Hypothèses!$E$51), Hypothèses!$D$51), 0)))*IF(B641&gt;=3,1,0)+((LOGNORM.INV(RAND(), LN(Hypothèses!$B$51), Hypothèses!$C$51)) - (MAX(MIN((LOGNORM.INV(RAND(), LN(Hypothèses!$B$51), Hypothèses!$C$51)-Hypothèses!$E$51), Hypothèses!$D$51), 0)))*IF(B641&gt;=4,1,0)</f>
        <v>0</v>
      </c>
      <c r="I641" s="7">
        <f>((LOGNORM.INV(RAND(), LN(Hypothèses!$B$52), Hypothèses!$C$52)) - (MAX(MIN((LOGNORM.INV(RAND(), LN(Hypothèses!$B$52), Hypothèses!$C$52)-Hypothèses!$E$52), Hypothèses!$D$52), 0)))*IF(C641&gt;=1,1,0)+((LOGNORM.INV(RAND(), LN(Hypothèses!$B$52), Hypothèses!$C$52)) - (MAX(MIN((LOGNORM.INV(RAND(), LN(Hypothèses!$B$52), Hypothèses!$C$52)-Hypothèses!$E$52), Hypothèses!$D$52), 0)))*IF(C641&gt;=2,1,0)+((LOGNORM.INV(RAND(), LN(Hypothèses!$B$52), Hypothèses!$C$52)) - (MAX(MIN((LOGNORM.INV(RAND(), LN(Hypothèses!$B$52), Hypothèses!$C$52)-Hypothèses!$E$52), Hypothèses!$D$52), 0)))*IF(C641&gt;=3,1,0)+((LOGNORM.INV(RAND(), LN(Hypothèses!$B$52), Hypothèses!$C$52)) - (MAX(MIN((LOGNORM.INV(RAND(), LN(Hypothèses!$B$52), Hypothèses!$C$52)-Hypothèses!$E$52), Hypothèses!$D$52), 0)))*IF(C641&gt;=4,1,0)</f>
        <v>0</v>
      </c>
      <c r="J641" s="7">
        <f>((LOGNORM.INV(RAND(), LN(Hypothèses!$B$53), Hypothèses!$C$53)) - (MAX(MIN((LOGNORM.INV(RAND(), LN(Hypothèses!$B$53), Hypothèses!$C$53)-Hypothèses!$E$53), Hypothèses!$D$53), 0)))*IF(D641&gt;=1,1,0)+((LOGNORM.INV(RAND(), LN(Hypothèses!$B$53), Hypothèses!$C$53)) - (MAX(MIN((LOGNORM.INV(RAND(), LN(Hypothèses!$B$53), Hypothèses!$C$53)-Hypothèses!$E$53), Hypothèses!$D$53), 0)))*IF(D641&gt;=2,1,0)+((LOGNORM.INV(RAND(), LN(Hypothèses!$B$53), Hypothèses!$C$53)) - (MAX(MIN((LOGNORM.INV(RAND(), LN(Hypothèses!$B$53), Hypothèses!$C$53)-Hypothèses!$E$53), Hypothèses!$D$53), 0)))*IF(D641&gt;=3,1,0)+((LOGNORM.INV(RAND(), LN(Hypothèses!$B$53), Hypothèses!$C$53)) - (MAX(MIN((LOGNORM.INV(RAND(), LN(Hypothèses!$B$53), Hypothèses!$C$53)-Hypothèses!$E$53), Hypothèses!$D$53), 0)))*IF(D641&gt;=4,1,0)</f>
        <v>0</v>
      </c>
      <c r="K641" s="7">
        <f>E641+F641+G641</f>
        <v>0</v>
      </c>
      <c r="L641" s="7">
        <f>H641+I641+J641</f>
        <v>0</v>
      </c>
      <c r="M641" s="7">
        <f>Simulateur!$G$20 + L641</f>
        <v>0</v>
      </c>
    </row>
    <row r="642" spans="1:13">
      <c r="A642" s="11">
        <v>641</v>
      </c>
      <c r="B642" s="11">
        <f>BINOM.INV(1000, (Hypothèses!$B$43*Hypothèses!$B$46)/1000, RAND())</f>
        <v>0</v>
      </c>
      <c r="C642" s="11">
        <f>BINOM.INV(1000, (Hypothèses!$B$43*Hypothèses!$B$47)/1000, RAND())</f>
        <v>0</v>
      </c>
      <c r="D642" s="11">
        <f>BINOM.INV(1000, (Hypothèses!$B$43*Hypothèses!$B$48)/1000, RAND())</f>
        <v>0</v>
      </c>
      <c r="E642" s="7">
        <f>(MAX(MIN((LOGNORM.INV(RAND(), LN(Hypothèses!$B$51), Hypothèses!$C$51)-Hypothèses!$E$51), Hypothèses!$D$51), 0))*IF(B642&gt;=1,1,0)+(MAX(MIN((LOGNORM.INV(RAND(), LN(Hypothèses!$B$51), Hypothèses!$C$51)-Hypothèses!$E$51), Hypothèses!$D$51), 0))*IF(B642&gt;=2,1,0)+(MAX(MIN((LOGNORM.INV(RAND(), LN(Hypothèses!$B$51), Hypothèses!$C$51)-Hypothèses!$E$51), Hypothèses!$D$51), 0))*IF(B642&gt;=3,1,0)+(MAX(MIN((LOGNORM.INV(RAND(), LN(Hypothèses!$B$51), Hypothèses!$C$51)-Hypothèses!$E$51), Hypothèses!$D$51), 0))*IF(B642&gt;=4,1,0)</f>
        <v>0</v>
      </c>
      <c r="F642" s="7">
        <f>(MAX(MIN((LOGNORM.INV(RAND(), LN(Hypothèses!$B$52), Hypothèses!$C$52)-Hypothèses!$E$52), Hypothèses!$D$52), 0))*IF(C642&gt;=1,1,0)+(MAX(MIN((LOGNORM.INV(RAND(), LN(Hypothèses!$B$52), Hypothèses!$C$52)-Hypothèses!$E$52), Hypothèses!$D$52), 0))*IF(C642&gt;=2,1,0)+(MAX(MIN((LOGNORM.INV(RAND(), LN(Hypothèses!$B$52), Hypothèses!$C$52)-Hypothèses!$E$52), Hypothèses!$D$52), 0))*IF(C642&gt;=3,1,0)+(MAX(MIN((LOGNORM.INV(RAND(), LN(Hypothèses!$B$52), Hypothèses!$C$52)-Hypothèses!$E$52), Hypothèses!$D$52), 0))*IF(C642&gt;=4,1,0)</f>
        <v>0</v>
      </c>
      <c r="G642" s="7">
        <f>(MAX(MIN((LOGNORM.INV(RAND(), LN(Hypothèses!$B$53), Hypothèses!$C$53)-Hypothèses!$E$53), Hypothèses!$D$53), 0))*IF(D642&gt;=1,1,0)+(MAX(MIN((LOGNORM.INV(RAND(), LN(Hypothèses!$B$53), Hypothèses!$C$53)-Hypothèses!$E$53), Hypothèses!$D$53), 0))*IF(D642&gt;=2,1,0)+(MAX(MIN((LOGNORM.INV(RAND(), LN(Hypothèses!$B$53), Hypothèses!$C$53)-Hypothèses!$E$53), Hypothèses!$D$53), 0))*IF(D642&gt;=3,1,0)+(MAX(MIN((LOGNORM.INV(RAND(), LN(Hypothèses!$B$53), Hypothèses!$C$53)-Hypothèses!$E$53), Hypothèses!$D$53), 0))*IF(D642&gt;=4,1,0)</f>
        <v>0</v>
      </c>
      <c r="H642" s="7">
        <f>((LOGNORM.INV(RAND(), LN(Hypothèses!$B$51), Hypothèses!$C$51)) - (MAX(MIN((LOGNORM.INV(RAND(), LN(Hypothèses!$B$51), Hypothèses!$C$51)-Hypothèses!$E$51), Hypothèses!$D$51), 0)))*IF(B642&gt;=1,1,0)+((LOGNORM.INV(RAND(), LN(Hypothèses!$B$51), Hypothèses!$C$51)) - (MAX(MIN((LOGNORM.INV(RAND(), LN(Hypothèses!$B$51), Hypothèses!$C$51)-Hypothèses!$E$51), Hypothèses!$D$51), 0)))*IF(B642&gt;=2,1,0)+((LOGNORM.INV(RAND(), LN(Hypothèses!$B$51), Hypothèses!$C$51)) - (MAX(MIN((LOGNORM.INV(RAND(), LN(Hypothèses!$B$51), Hypothèses!$C$51)-Hypothèses!$E$51), Hypothèses!$D$51), 0)))*IF(B642&gt;=3,1,0)+((LOGNORM.INV(RAND(), LN(Hypothèses!$B$51), Hypothèses!$C$51)) - (MAX(MIN((LOGNORM.INV(RAND(), LN(Hypothèses!$B$51), Hypothèses!$C$51)-Hypothèses!$E$51), Hypothèses!$D$51), 0)))*IF(B642&gt;=4,1,0)</f>
        <v>0</v>
      </c>
      <c r="I642" s="7">
        <f>((LOGNORM.INV(RAND(), LN(Hypothèses!$B$52), Hypothèses!$C$52)) - (MAX(MIN((LOGNORM.INV(RAND(), LN(Hypothèses!$B$52), Hypothèses!$C$52)-Hypothèses!$E$52), Hypothèses!$D$52), 0)))*IF(C642&gt;=1,1,0)+((LOGNORM.INV(RAND(), LN(Hypothèses!$B$52), Hypothèses!$C$52)) - (MAX(MIN((LOGNORM.INV(RAND(), LN(Hypothèses!$B$52), Hypothèses!$C$52)-Hypothèses!$E$52), Hypothèses!$D$52), 0)))*IF(C642&gt;=2,1,0)+((LOGNORM.INV(RAND(), LN(Hypothèses!$B$52), Hypothèses!$C$52)) - (MAX(MIN((LOGNORM.INV(RAND(), LN(Hypothèses!$B$52), Hypothèses!$C$52)-Hypothèses!$E$52), Hypothèses!$D$52), 0)))*IF(C642&gt;=3,1,0)+((LOGNORM.INV(RAND(), LN(Hypothèses!$B$52), Hypothèses!$C$52)) - (MAX(MIN((LOGNORM.INV(RAND(), LN(Hypothèses!$B$52), Hypothèses!$C$52)-Hypothèses!$E$52), Hypothèses!$D$52), 0)))*IF(C642&gt;=4,1,0)</f>
        <v>0</v>
      </c>
      <c r="J642" s="7">
        <f>((LOGNORM.INV(RAND(), LN(Hypothèses!$B$53), Hypothèses!$C$53)) - (MAX(MIN((LOGNORM.INV(RAND(), LN(Hypothèses!$B$53), Hypothèses!$C$53)-Hypothèses!$E$53), Hypothèses!$D$53), 0)))*IF(D642&gt;=1,1,0)+((LOGNORM.INV(RAND(), LN(Hypothèses!$B$53), Hypothèses!$C$53)) - (MAX(MIN((LOGNORM.INV(RAND(), LN(Hypothèses!$B$53), Hypothèses!$C$53)-Hypothèses!$E$53), Hypothèses!$D$53), 0)))*IF(D642&gt;=2,1,0)+((LOGNORM.INV(RAND(), LN(Hypothèses!$B$53), Hypothèses!$C$53)) - (MAX(MIN((LOGNORM.INV(RAND(), LN(Hypothèses!$B$53), Hypothèses!$C$53)-Hypothèses!$E$53), Hypothèses!$D$53), 0)))*IF(D642&gt;=3,1,0)+((LOGNORM.INV(RAND(), LN(Hypothèses!$B$53), Hypothèses!$C$53)) - (MAX(MIN((LOGNORM.INV(RAND(), LN(Hypothèses!$B$53), Hypothèses!$C$53)-Hypothèses!$E$53), Hypothèses!$D$53), 0)))*IF(D642&gt;=4,1,0)</f>
        <v>0</v>
      </c>
      <c r="K642" s="7">
        <f>E642+F642+G642</f>
        <v>0</v>
      </c>
      <c r="L642" s="7">
        <f>H642+I642+J642</f>
        <v>0</v>
      </c>
      <c r="M642" s="7">
        <f>Simulateur!$G$20 + L642</f>
        <v>0</v>
      </c>
    </row>
    <row r="643" spans="1:13">
      <c r="A643" s="11">
        <v>642</v>
      </c>
      <c r="B643" s="11">
        <f>BINOM.INV(1000, (Hypothèses!$B$43*Hypothèses!$B$46)/1000, RAND())</f>
        <v>0</v>
      </c>
      <c r="C643" s="11">
        <f>BINOM.INV(1000, (Hypothèses!$B$43*Hypothèses!$B$47)/1000, RAND())</f>
        <v>0</v>
      </c>
      <c r="D643" s="11">
        <f>BINOM.INV(1000, (Hypothèses!$B$43*Hypothèses!$B$48)/1000, RAND())</f>
        <v>0</v>
      </c>
      <c r="E643" s="7">
        <f>(MAX(MIN((LOGNORM.INV(RAND(), LN(Hypothèses!$B$51), Hypothèses!$C$51)-Hypothèses!$E$51), Hypothèses!$D$51), 0))*IF(B643&gt;=1,1,0)+(MAX(MIN((LOGNORM.INV(RAND(), LN(Hypothèses!$B$51), Hypothèses!$C$51)-Hypothèses!$E$51), Hypothèses!$D$51), 0))*IF(B643&gt;=2,1,0)+(MAX(MIN((LOGNORM.INV(RAND(), LN(Hypothèses!$B$51), Hypothèses!$C$51)-Hypothèses!$E$51), Hypothèses!$D$51), 0))*IF(B643&gt;=3,1,0)+(MAX(MIN((LOGNORM.INV(RAND(), LN(Hypothèses!$B$51), Hypothèses!$C$51)-Hypothèses!$E$51), Hypothèses!$D$51), 0))*IF(B643&gt;=4,1,0)</f>
        <v>0</v>
      </c>
      <c r="F643" s="7">
        <f>(MAX(MIN((LOGNORM.INV(RAND(), LN(Hypothèses!$B$52), Hypothèses!$C$52)-Hypothèses!$E$52), Hypothèses!$D$52), 0))*IF(C643&gt;=1,1,0)+(MAX(MIN((LOGNORM.INV(RAND(), LN(Hypothèses!$B$52), Hypothèses!$C$52)-Hypothèses!$E$52), Hypothèses!$D$52), 0))*IF(C643&gt;=2,1,0)+(MAX(MIN((LOGNORM.INV(RAND(), LN(Hypothèses!$B$52), Hypothèses!$C$52)-Hypothèses!$E$52), Hypothèses!$D$52), 0))*IF(C643&gt;=3,1,0)+(MAX(MIN((LOGNORM.INV(RAND(), LN(Hypothèses!$B$52), Hypothèses!$C$52)-Hypothèses!$E$52), Hypothèses!$D$52), 0))*IF(C643&gt;=4,1,0)</f>
        <v>0</v>
      </c>
      <c r="G643" s="7">
        <f>(MAX(MIN((LOGNORM.INV(RAND(), LN(Hypothèses!$B$53), Hypothèses!$C$53)-Hypothèses!$E$53), Hypothèses!$D$53), 0))*IF(D643&gt;=1,1,0)+(MAX(MIN((LOGNORM.INV(RAND(), LN(Hypothèses!$B$53), Hypothèses!$C$53)-Hypothèses!$E$53), Hypothèses!$D$53), 0))*IF(D643&gt;=2,1,0)+(MAX(MIN((LOGNORM.INV(RAND(), LN(Hypothèses!$B$53), Hypothèses!$C$53)-Hypothèses!$E$53), Hypothèses!$D$53), 0))*IF(D643&gt;=3,1,0)+(MAX(MIN((LOGNORM.INV(RAND(), LN(Hypothèses!$B$53), Hypothèses!$C$53)-Hypothèses!$E$53), Hypothèses!$D$53), 0))*IF(D643&gt;=4,1,0)</f>
        <v>0</v>
      </c>
      <c r="H643" s="7">
        <f>((LOGNORM.INV(RAND(), LN(Hypothèses!$B$51), Hypothèses!$C$51)) - (MAX(MIN((LOGNORM.INV(RAND(), LN(Hypothèses!$B$51), Hypothèses!$C$51)-Hypothèses!$E$51), Hypothèses!$D$51), 0)))*IF(B643&gt;=1,1,0)+((LOGNORM.INV(RAND(), LN(Hypothèses!$B$51), Hypothèses!$C$51)) - (MAX(MIN((LOGNORM.INV(RAND(), LN(Hypothèses!$B$51), Hypothèses!$C$51)-Hypothèses!$E$51), Hypothèses!$D$51), 0)))*IF(B643&gt;=2,1,0)+((LOGNORM.INV(RAND(), LN(Hypothèses!$B$51), Hypothèses!$C$51)) - (MAX(MIN((LOGNORM.INV(RAND(), LN(Hypothèses!$B$51), Hypothèses!$C$51)-Hypothèses!$E$51), Hypothèses!$D$51), 0)))*IF(B643&gt;=3,1,0)+((LOGNORM.INV(RAND(), LN(Hypothèses!$B$51), Hypothèses!$C$51)) - (MAX(MIN((LOGNORM.INV(RAND(), LN(Hypothèses!$B$51), Hypothèses!$C$51)-Hypothèses!$E$51), Hypothèses!$D$51), 0)))*IF(B643&gt;=4,1,0)</f>
        <v>0</v>
      </c>
      <c r="I643" s="7">
        <f>((LOGNORM.INV(RAND(), LN(Hypothèses!$B$52), Hypothèses!$C$52)) - (MAX(MIN((LOGNORM.INV(RAND(), LN(Hypothèses!$B$52), Hypothèses!$C$52)-Hypothèses!$E$52), Hypothèses!$D$52), 0)))*IF(C643&gt;=1,1,0)+((LOGNORM.INV(RAND(), LN(Hypothèses!$B$52), Hypothèses!$C$52)) - (MAX(MIN((LOGNORM.INV(RAND(), LN(Hypothèses!$B$52), Hypothèses!$C$52)-Hypothèses!$E$52), Hypothèses!$D$52), 0)))*IF(C643&gt;=2,1,0)+((LOGNORM.INV(RAND(), LN(Hypothèses!$B$52), Hypothèses!$C$52)) - (MAX(MIN((LOGNORM.INV(RAND(), LN(Hypothèses!$B$52), Hypothèses!$C$52)-Hypothèses!$E$52), Hypothèses!$D$52), 0)))*IF(C643&gt;=3,1,0)+((LOGNORM.INV(RAND(), LN(Hypothèses!$B$52), Hypothèses!$C$52)) - (MAX(MIN((LOGNORM.INV(RAND(), LN(Hypothèses!$B$52), Hypothèses!$C$52)-Hypothèses!$E$52), Hypothèses!$D$52), 0)))*IF(C643&gt;=4,1,0)</f>
        <v>0</v>
      </c>
      <c r="J643" s="7">
        <f>((LOGNORM.INV(RAND(), LN(Hypothèses!$B$53), Hypothèses!$C$53)) - (MAX(MIN((LOGNORM.INV(RAND(), LN(Hypothèses!$B$53), Hypothèses!$C$53)-Hypothèses!$E$53), Hypothèses!$D$53), 0)))*IF(D643&gt;=1,1,0)+((LOGNORM.INV(RAND(), LN(Hypothèses!$B$53), Hypothèses!$C$53)) - (MAX(MIN((LOGNORM.INV(RAND(), LN(Hypothèses!$B$53), Hypothèses!$C$53)-Hypothèses!$E$53), Hypothèses!$D$53), 0)))*IF(D643&gt;=2,1,0)+((LOGNORM.INV(RAND(), LN(Hypothèses!$B$53), Hypothèses!$C$53)) - (MAX(MIN((LOGNORM.INV(RAND(), LN(Hypothèses!$B$53), Hypothèses!$C$53)-Hypothèses!$E$53), Hypothèses!$D$53), 0)))*IF(D643&gt;=3,1,0)+((LOGNORM.INV(RAND(), LN(Hypothèses!$B$53), Hypothèses!$C$53)) - (MAX(MIN((LOGNORM.INV(RAND(), LN(Hypothèses!$B$53), Hypothèses!$C$53)-Hypothèses!$E$53), Hypothèses!$D$53), 0)))*IF(D643&gt;=4,1,0)</f>
        <v>0</v>
      </c>
      <c r="K643" s="7">
        <f>E643+F643+G643</f>
        <v>0</v>
      </c>
      <c r="L643" s="7">
        <f>H643+I643+J643</f>
        <v>0</v>
      </c>
      <c r="M643" s="7">
        <f>Simulateur!$G$20 + L643</f>
        <v>0</v>
      </c>
    </row>
    <row r="644" spans="1:13">
      <c r="A644" s="11">
        <v>643</v>
      </c>
      <c r="B644" s="11">
        <f>BINOM.INV(1000, (Hypothèses!$B$43*Hypothèses!$B$46)/1000, RAND())</f>
        <v>0</v>
      </c>
      <c r="C644" s="11">
        <f>BINOM.INV(1000, (Hypothèses!$B$43*Hypothèses!$B$47)/1000, RAND())</f>
        <v>0</v>
      </c>
      <c r="D644" s="11">
        <f>BINOM.INV(1000, (Hypothèses!$B$43*Hypothèses!$B$48)/1000, RAND())</f>
        <v>0</v>
      </c>
      <c r="E644" s="7">
        <f>(MAX(MIN((LOGNORM.INV(RAND(), LN(Hypothèses!$B$51), Hypothèses!$C$51)-Hypothèses!$E$51), Hypothèses!$D$51), 0))*IF(B644&gt;=1,1,0)+(MAX(MIN((LOGNORM.INV(RAND(), LN(Hypothèses!$B$51), Hypothèses!$C$51)-Hypothèses!$E$51), Hypothèses!$D$51), 0))*IF(B644&gt;=2,1,0)+(MAX(MIN((LOGNORM.INV(RAND(), LN(Hypothèses!$B$51), Hypothèses!$C$51)-Hypothèses!$E$51), Hypothèses!$D$51), 0))*IF(B644&gt;=3,1,0)+(MAX(MIN((LOGNORM.INV(RAND(), LN(Hypothèses!$B$51), Hypothèses!$C$51)-Hypothèses!$E$51), Hypothèses!$D$51), 0))*IF(B644&gt;=4,1,0)</f>
        <v>0</v>
      </c>
      <c r="F644" s="7">
        <f>(MAX(MIN((LOGNORM.INV(RAND(), LN(Hypothèses!$B$52), Hypothèses!$C$52)-Hypothèses!$E$52), Hypothèses!$D$52), 0))*IF(C644&gt;=1,1,0)+(MAX(MIN((LOGNORM.INV(RAND(), LN(Hypothèses!$B$52), Hypothèses!$C$52)-Hypothèses!$E$52), Hypothèses!$D$52), 0))*IF(C644&gt;=2,1,0)+(MAX(MIN((LOGNORM.INV(RAND(), LN(Hypothèses!$B$52), Hypothèses!$C$52)-Hypothèses!$E$52), Hypothèses!$D$52), 0))*IF(C644&gt;=3,1,0)+(MAX(MIN((LOGNORM.INV(RAND(), LN(Hypothèses!$B$52), Hypothèses!$C$52)-Hypothèses!$E$52), Hypothèses!$D$52), 0))*IF(C644&gt;=4,1,0)</f>
        <v>0</v>
      </c>
      <c r="G644" s="7">
        <f>(MAX(MIN((LOGNORM.INV(RAND(), LN(Hypothèses!$B$53), Hypothèses!$C$53)-Hypothèses!$E$53), Hypothèses!$D$53), 0))*IF(D644&gt;=1,1,0)+(MAX(MIN((LOGNORM.INV(RAND(), LN(Hypothèses!$B$53), Hypothèses!$C$53)-Hypothèses!$E$53), Hypothèses!$D$53), 0))*IF(D644&gt;=2,1,0)+(MAX(MIN((LOGNORM.INV(RAND(), LN(Hypothèses!$B$53), Hypothèses!$C$53)-Hypothèses!$E$53), Hypothèses!$D$53), 0))*IF(D644&gt;=3,1,0)+(MAX(MIN((LOGNORM.INV(RAND(), LN(Hypothèses!$B$53), Hypothèses!$C$53)-Hypothèses!$E$53), Hypothèses!$D$53), 0))*IF(D644&gt;=4,1,0)</f>
        <v>0</v>
      </c>
      <c r="H644" s="7">
        <f>((LOGNORM.INV(RAND(), LN(Hypothèses!$B$51), Hypothèses!$C$51)) - (MAX(MIN((LOGNORM.INV(RAND(), LN(Hypothèses!$B$51), Hypothèses!$C$51)-Hypothèses!$E$51), Hypothèses!$D$51), 0)))*IF(B644&gt;=1,1,0)+((LOGNORM.INV(RAND(), LN(Hypothèses!$B$51), Hypothèses!$C$51)) - (MAX(MIN((LOGNORM.INV(RAND(), LN(Hypothèses!$B$51), Hypothèses!$C$51)-Hypothèses!$E$51), Hypothèses!$D$51), 0)))*IF(B644&gt;=2,1,0)+((LOGNORM.INV(RAND(), LN(Hypothèses!$B$51), Hypothèses!$C$51)) - (MAX(MIN((LOGNORM.INV(RAND(), LN(Hypothèses!$B$51), Hypothèses!$C$51)-Hypothèses!$E$51), Hypothèses!$D$51), 0)))*IF(B644&gt;=3,1,0)+((LOGNORM.INV(RAND(), LN(Hypothèses!$B$51), Hypothèses!$C$51)) - (MAX(MIN((LOGNORM.INV(RAND(), LN(Hypothèses!$B$51), Hypothèses!$C$51)-Hypothèses!$E$51), Hypothèses!$D$51), 0)))*IF(B644&gt;=4,1,0)</f>
        <v>0</v>
      </c>
      <c r="I644" s="7">
        <f>((LOGNORM.INV(RAND(), LN(Hypothèses!$B$52), Hypothèses!$C$52)) - (MAX(MIN((LOGNORM.INV(RAND(), LN(Hypothèses!$B$52), Hypothèses!$C$52)-Hypothèses!$E$52), Hypothèses!$D$52), 0)))*IF(C644&gt;=1,1,0)+((LOGNORM.INV(RAND(), LN(Hypothèses!$B$52), Hypothèses!$C$52)) - (MAX(MIN((LOGNORM.INV(RAND(), LN(Hypothèses!$B$52), Hypothèses!$C$52)-Hypothèses!$E$52), Hypothèses!$D$52), 0)))*IF(C644&gt;=2,1,0)+((LOGNORM.INV(RAND(), LN(Hypothèses!$B$52), Hypothèses!$C$52)) - (MAX(MIN((LOGNORM.INV(RAND(), LN(Hypothèses!$B$52), Hypothèses!$C$52)-Hypothèses!$E$52), Hypothèses!$D$52), 0)))*IF(C644&gt;=3,1,0)+((LOGNORM.INV(RAND(), LN(Hypothèses!$B$52), Hypothèses!$C$52)) - (MAX(MIN((LOGNORM.INV(RAND(), LN(Hypothèses!$B$52), Hypothèses!$C$52)-Hypothèses!$E$52), Hypothèses!$D$52), 0)))*IF(C644&gt;=4,1,0)</f>
        <v>0</v>
      </c>
      <c r="J644" s="7">
        <f>((LOGNORM.INV(RAND(), LN(Hypothèses!$B$53), Hypothèses!$C$53)) - (MAX(MIN((LOGNORM.INV(RAND(), LN(Hypothèses!$B$53), Hypothèses!$C$53)-Hypothèses!$E$53), Hypothèses!$D$53), 0)))*IF(D644&gt;=1,1,0)+((LOGNORM.INV(RAND(), LN(Hypothèses!$B$53), Hypothèses!$C$53)) - (MAX(MIN((LOGNORM.INV(RAND(), LN(Hypothèses!$B$53), Hypothèses!$C$53)-Hypothèses!$E$53), Hypothèses!$D$53), 0)))*IF(D644&gt;=2,1,0)+((LOGNORM.INV(RAND(), LN(Hypothèses!$B$53), Hypothèses!$C$53)) - (MAX(MIN((LOGNORM.INV(RAND(), LN(Hypothèses!$B$53), Hypothèses!$C$53)-Hypothèses!$E$53), Hypothèses!$D$53), 0)))*IF(D644&gt;=3,1,0)+((LOGNORM.INV(RAND(), LN(Hypothèses!$B$53), Hypothèses!$C$53)) - (MAX(MIN((LOGNORM.INV(RAND(), LN(Hypothèses!$B$53), Hypothèses!$C$53)-Hypothèses!$E$53), Hypothèses!$D$53), 0)))*IF(D644&gt;=4,1,0)</f>
        <v>0</v>
      </c>
      <c r="K644" s="7">
        <f>E644+F644+G644</f>
        <v>0</v>
      </c>
      <c r="L644" s="7">
        <f>H644+I644+J644</f>
        <v>0</v>
      </c>
      <c r="M644" s="7">
        <f>Simulateur!$G$20 + L644</f>
        <v>0</v>
      </c>
    </row>
    <row r="645" spans="1:13">
      <c r="A645" s="11">
        <v>644</v>
      </c>
      <c r="B645" s="11">
        <f>BINOM.INV(1000, (Hypothèses!$B$43*Hypothèses!$B$46)/1000, RAND())</f>
        <v>0</v>
      </c>
      <c r="C645" s="11">
        <f>BINOM.INV(1000, (Hypothèses!$B$43*Hypothèses!$B$47)/1000, RAND())</f>
        <v>0</v>
      </c>
      <c r="D645" s="11">
        <f>BINOM.INV(1000, (Hypothèses!$B$43*Hypothèses!$B$48)/1000, RAND())</f>
        <v>0</v>
      </c>
      <c r="E645" s="7">
        <f>(MAX(MIN((LOGNORM.INV(RAND(), LN(Hypothèses!$B$51), Hypothèses!$C$51)-Hypothèses!$E$51), Hypothèses!$D$51), 0))*IF(B645&gt;=1,1,0)+(MAX(MIN((LOGNORM.INV(RAND(), LN(Hypothèses!$B$51), Hypothèses!$C$51)-Hypothèses!$E$51), Hypothèses!$D$51), 0))*IF(B645&gt;=2,1,0)+(MAX(MIN((LOGNORM.INV(RAND(), LN(Hypothèses!$B$51), Hypothèses!$C$51)-Hypothèses!$E$51), Hypothèses!$D$51), 0))*IF(B645&gt;=3,1,0)+(MAX(MIN((LOGNORM.INV(RAND(), LN(Hypothèses!$B$51), Hypothèses!$C$51)-Hypothèses!$E$51), Hypothèses!$D$51), 0))*IF(B645&gt;=4,1,0)</f>
        <v>0</v>
      </c>
      <c r="F645" s="7">
        <f>(MAX(MIN((LOGNORM.INV(RAND(), LN(Hypothèses!$B$52), Hypothèses!$C$52)-Hypothèses!$E$52), Hypothèses!$D$52), 0))*IF(C645&gt;=1,1,0)+(MAX(MIN((LOGNORM.INV(RAND(), LN(Hypothèses!$B$52), Hypothèses!$C$52)-Hypothèses!$E$52), Hypothèses!$D$52), 0))*IF(C645&gt;=2,1,0)+(MAX(MIN((LOGNORM.INV(RAND(), LN(Hypothèses!$B$52), Hypothèses!$C$52)-Hypothèses!$E$52), Hypothèses!$D$52), 0))*IF(C645&gt;=3,1,0)+(MAX(MIN((LOGNORM.INV(RAND(), LN(Hypothèses!$B$52), Hypothèses!$C$52)-Hypothèses!$E$52), Hypothèses!$D$52), 0))*IF(C645&gt;=4,1,0)</f>
        <v>0</v>
      </c>
      <c r="G645" s="7">
        <f>(MAX(MIN((LOGNORM.INV(RAND(), LN(Hypothèses!$B$53), Hypothèses!$C$53)-Hypothèses!$E$53), Hypothèses!$D$53), 0))*IF(D645&gt;=1,1,0)+(MAX(MIN((LOGNORM.INV(RAND(), LN(Hypothèses!$B$53), Hypothèses!$C$53)-Hypothèses!$E$53), Hypothèses!$D$53), 0))*IF(D645&gt;=2,1,0)+(MAX(MIN((LOGNORM.INV(RAND(), LN(Hypothèses!$B$53), Hypothèses!$C$53)-Hypothèses!$E$53), Hypothèses!$D$53), 0))*IF(D645&gt;=3,1,0)+(MAX(MIN((LOGNORM.INV(RAND(), LN(Hypothèses!$B$53), Hypothèses!$C$53)-Hypothèses!$E$53), Hypothèses!$D$53), 0))*IF(D645&gt;=4,1,0)</f>
        <v>0</v>
      </c>
      <c r="H645" s="7">
        <f>((LOGNORM.INV(RAND(), LN(Hypothèses!$B$51), Hypothèses!$C$51)) - (MAX(MIN((LOGNORM.INV(RAND(), LN(Hypothèses!$B$51), Hypothèses!$C$51)-Hypothèses!$E$51), Hypothèses!$D$51), 0)))*IF(B645&gt;=1,1,0)+((LOGNORM.INV(RAND(), LN(Hypothèses!$B$51), Hypothèses!$C$51)) - (MAX(MIN((LOGNORM.INV(RAND(), LN(Hypothèses!$B$51), Hypothèses!$C$51)-Hypothèses!$E$51), Hypothèses!$D$51), 0)))*IF(B645&gt;=2,1,0)+((LOGNORM.INV(RAND(), LN(Hypothèses!$B$51), Hypothèses!$C$51)) - (MAX(MIN((LOGNORM.INV(RAND(), LN(Hypothèses!$B$51), Hypothèses!$C$51)-Hypothèses!$E$51), Hypothèses!$D$51), 0)))*IF(B645&gt;=3,1,0)+((LOGNORM.INV(RAND(), LN(Hypothèses!$B$51), Hypothèses!$C$51)) - (MAX(MIN((LOGNORM.INV(RAND(), LN(Hypothèses!$B$51), Hypothèses!$C$51)-Hypothèses!$E$51), Hypothèses!$D$51), 0)))*IF(B645&gt;=4,1,0)</f>
        <v>0</v>
      </c>
      <c r="I645" s="7">
        <f>((LOGNORM.INV(RAND(), LN(Hypothèses!$B$52), Hypothèses!$C$52)) - (MAX(MIN((LOGNORM.INV(RAND(), LN(Hypothèses!$B$52), Hypothèses!$C$52)-Hypothèses!$E$52), Hypothèses!$D$52), 0)))*IF(C645&gt;=1,1,0)+((LOGNORM.INV(RAND(), LN(Hypothèses!$B$52), Hypothèses!$C$52)) - (MAX(MIN((LOGNORM.INV(RAND(), LN(Hypothèses!$B$52), Hypothèses!$C$52)-Hypothèses!$E$52), Hypothèses!$D$52), 0)))*IF(C645&gt;=2,1,0)+((LOGNORM.INV(RAND(), LN(Hypothèses!$B$52), Hypothèses!$C$52)) - (MAX(MIN((LOGNORM.INV(RAND(), LN(Hypothèses!$B$52), Hypothèses!$C$52)-Hypothèses!$E$52), Hypothèses!$D$52), 0)))*IF(C645&gt;=3,1,0)+((LOGNORM.INV(RAND(), LN(Hypothèses!$B$52), Hypothèses!$C$52)) - (MAX(MIN((LOGNORM.INV(RAND(), LN(Hypothèses!$B$52), Hypothèses!$C$52)-Hypothèses!$E$52), Hypothèses!$D$52), 0)))*IF(C645&gt;=4,1,0)</f>
        <v>0</v>
      </c>
      <c r="J645" s="7">
        <f>((LOGNORM.INV(RAND(), LN(Hypothèses!$B$53), Hypothèses!$C$53)) - (MAX(MIN((LOGNORM.INV(RAND(), LN(Hypothèses!$B$53), Hypothèses!$C$53)-Hypothèses!$E$53), Hypothèses!$D$53), 0)))*IF(D645&gt;=1,1,0)+((LOGNORM.INV(RAND(), LN(Hypothèses!$B$53), Hypothèses!$C$53)) - (MAX(MIN((LOGNORM.INV(RAND(), LN(Hypothèses!$B$53), Hypothèses!$C$53)-Hypothèses!$E$53), Hypothèses!$D$53), 0)))*IF(D645&gt;=2,1,0)+((LOGNORM.INV(RAND(), LN(Hypothèses!$B$53), Hypothèses!$C$53)) - (MAX(MIN((LOGNORM.INV(RAND(), LN(Hypothèses!$B$53), Hypothèses!$C$53)-Hypothèses!$E$53), Hypothèses!$D$53), 0)))*IF(D645&gt;=3,1,0)+((LOGNORM.INV(RAND(), LN(Hypothèses!$B$53), Hypothèses!$C$53)) - (MAX(MIN((LOGNORM.INV(RAND(), LN(Hypothèses!$B$53), Hypothèses!$C$53)-Hypothèses!$E$53), Hypothèses!$D$53), 0)))*IF(D645&gt;=4,1,0)</f>
        <v>0</v>
      </c>
      <c r="K645" s="7">
        <f>E645+F645+G645</f>
        <v>0</v>
      </c>
      <c r="L645" s="7">
        <f>H645+I645+J645</f>
        <v>0</v>
      </c>
      <c r="M645" s="7">
        <f>Simulateur!$G$20 + L645</f>
        <v>0</v>
      </c>
    </row>
    <row r="646" spans="1:13">
      <c r="A646" s="11">
        <v>645</v>
      </c>
      <c r="B646" s="11">
        <f>BINOM.INV(1000, (Hypothèses!$B$43*Hypothèses!$B$46)/1000, RAND())</f>
        <v>0</v>
      </c>
      <c r="C646" s="11">
        <f>BINOM.INV(1000, (Hypothèses!$B$43*Hypothèses!$B$47)/1000, RAND())</f>
        <v>0</v>
      </c>
      <c r="D646" s="11">
        <f>BINOM.INV(1000, (Hypothèses!$B$43*Hypothèses!$B$48)/1000, RAND())</f>
        <v>0</v>
      </c>
      <c r="E646" s="7">
        <f>(MAX(MIN((LOGNORM.INV(RAND(), LN(Hypothèses!$B$51), Hypothèses!$C$51)-Hypothèses!$E$51), Hypothèses!$D$51), 0))*IF(B646&gt;=1,1,0)+(MAX(MIN((LOGNORM.INV(RAND(), LN(Hypothèses!$B$51), Hypothèses!$C$51)-Hypothèses!$E$51), Hypothèses!$D$51), 0))*IF(B646&gt;=2,1,0)+(MAX(MIN((LOGNORM.INV(RAND(), LN(Hypothèses!$B$51), Hypothèses!$C$51)-Hypothèses!$E$51), Hypothèses!$D$51), 0))*IF(B646&gt;=3,1,0)+(MAX(MIN((LOGNORM.INV(RAND(), LN(Hypothèses!$B$51), Hypothèses!$C$51)-Hypothèses!$E$51), Hypothèses!$D$51), 0))*IF(B646&gt;=4,1,0)</f>
        <v>0</v>
      </c>
      <c r="F646" s="7">
        <f>(MAX(MIN((LOGNORM.INV(RAND(), LN(Hypothèses!$B$52), Hypothèses!$C$52)-Hypothèses!$E$52), Hypothèses!$D$52), 0))*IF(C646&gt;=1,1,0)+(MAX(MIN((LOGNORM.INV(RAND(), LN(Hypothèses!$B$52), Hypothèses!$C$52)-Hypothèses!$E$52), Hypothèses!$D$52), 0))*IF(C646&gt;=2,1,0)+(MAX(MIN((LOGNORM.INV(RAND(), LN(Hypothèses!$B$52), Hypothèses!$C$52)-Hypothèses!$E$52), Hypothèses!$D$52), 0))*IF(C646&gt;=3,1,0)+(MAX(MIN((LOGNORM.INV(RAND(), LN(Hypothèses!$B$52), Hypothèses!$C$52)-Hypothèses!$E$52), Hypothèses!$D$52), 0))*IF(C646&gt;=4,1,0)</f>
        <v>0</v>
      </c>
      <c r="G646" s="7">
        <f>(MAX(MIN((LOGNORM.INV(RAND(), LN(Hypothèses!$B$53), Hypothèses!$C$53)-Hypothèses!$E$53), Hypothèses!$D$53), 0))*IF(D646&gt;=1,1,0)+(MAX(MIN((LOGNORM.INV(RAND(), LN(Hypothèses!$B$53), Hypothèses!$C$53)-Hypothèses!$E$53), Hypothèses!$D$53), 0))*IF(D646&gt;=2,1,0)+(MAX(MIN((LOGNORM.INV(RAND(), LN(Hypothèses!$B$53), Hypothèses!$C$53)-Hypothèses!$E$53), Hypothèses!$D$53), 0))*IF(D646&gt;=3,1,0)+(MAX(MIN((LOGNORM.INV(RAND(), LN(Hypothèses!$B$53), Hypothèses!$C$53)-Hypothèses!$E$53), Hypothèses!$D$53), 0))*IF(D646&gt;=4,1,0)</f>
        <v>0</v>
      </c>
      <c r="H646" s="7">
        <f>((LOGNORM.INV(RAND(), LN(Hypothèses!$B$51), Hypothèses!$C$51)) - (MAX(MIN((LOGNORM.INV(RAND(), LN(Hypothèses!$B$51), Hypothèses!$C$51)-Hypothèses!$E$51), Hypothèses!$D$51), 0)))*IF(B646&gt;=1,1,0)+((LOGNORM.INV(RAND(), LN(Hypothèses!$B$51), Hypothèses!$C$51)) - (MAX(MIN((LOGNORM.INV(RAND(), LN(Hypothèses!$B$51), Hypothèses!$C$51)-Hypothèses!$E$51), Hypothèses!$D$51), 0)))*IF(B646&gt;=2,1,0)+((LOGNORM.INV(RAND(), LN(Hypothèses!$B$51), Hypothèses!$C$51)) - (MAX(MIN((LOGNORM.INV(RAND(), LN(Hypothèses!$B$51), Hypothèses!$C$51)-Hypothèses!$E$51), Hypothèses!$D$51), 0)))*IF(B646&gt;=3,1,0)+((LOGNORM.INV(RAND(), LN(Hypothèses!$B$51), Hypothèses!$C$51)) - (MAX(MIN((LOGNORM.INV(RAND(), LN(Hypothèses!$B$51), Hypothèses!$C$51)-Hypothèses!$E$51), Hypothèses!$D$51), 0)))*IF(B646&gt;=4,1,0)</f>
        <v>0</v>
      </c>
      <c r="I646" s="7">
        <f>((LOGNORM.INV(RAND(), LN(Hypothèses!$B$52), Hypothèses!$C$52)) - (MAX(MIN((LOGNORM.INV(RAND(), LN(Hypothèses!$B$52), Hypothèses!$C$52)-Hypothèses!$E$52), Hypothèses!$D$52), 0)))*IF(C646&gt;=1,1,0)+((LOGNORM.INV(RAND(), LN(Hypothèses!$B$52), Hypothèses!$C$52)) - (MAX(MIN((LOGNORM.INV(RAND(), LN(Hypothèses!$B$52), Hypothèses!$C$52)-Hypothèses!$E$52), Hypothèses!$D$52), 0)))*IF(C646&gt;=2,1,0)+((LOGNORM.INV(RAND(), LN(Hypothèses!$B$52), Hypothèses!$C$52)) - (MAX(MIN((LOGNORM.INV(RAND(), LN(Hypothèses!$B$52), Hypothèses!$C$52)-Hypothèses!$E$52), Hypothèses!$D$52), 0)))*IF(C646&gt;=3,1,0)+((LOGNORM.INV(RAND(), LN(Hypothèses!$B$52), Hypothèses!$C$52)) - (MAX(MIN((LOGNORM.INV(RAND(), LN(Hypothèses!$B$52), Hypothèses!$C$52)-Hypothèses!$E$52), Hypothèses!$D$52), 0)))*IF(C646&gt;=4,1,0)</f>
        <v>0</v>
      </c>
      <c r="J646" s="7">
        <f>((LOGNORM.INV(RAND(), LN(Hypothèses!$B$53), Hypothèses!$C$53)) - (MAX(MIN((LOGNORM.INV(RAND(), LN(Hypothèses!$B$53), Hypothèses!$C$53)-Hypothèses!$E$53), Hypothèses!$D$53), 0)))*IF(D646&gt;=1,1,0)+((LOGNORM.INV(RAND(), LN(Hypothèses!$B$53), Hypothèses!$C$53)) - (MAX(MIN((LOGNORM.INV(RAND(), LN(Hypothèses!$B$53), Hypothèses!$C$53)-Hypothèses!$E$53), Hypothèses!$D$53), 0)))*IF(D646&gt;=2,1,0)+((LOGNORM.INV(RAND(), LN(Hypothèses!$B$53), Hypothèses!$C$53)) - (MAX(MIN((LOGNORM.INV(RAND(), LN(Hypothèses!$B$53), Hypothèses!$C$53)-Hypothèses!$E$53), Hypothèses!$D$53), 0)))*IF(D646&gt;=3,1,0)+((LOGNORM.INV(RAND(), LN(Hypothèses!$B$53), Hypothèses!$C$53)) - (MAX(MIN((LOGNORM.INV(RAND(), LN(Hypothèses!$B$53), Hypothèses!$C$53)-Hypothèses!$E$53), Hypothèses!$D$53), 0)))*IF(D646&gt;=4,1,0)</f>
        <v>0</v>
      </c>
      <c r="K646" s="7">
        <f>E646+F646+G646</f>
        <v>0</v>
      </c>
      <c r="L646" s="7">
        <f>H646+I646+J646</f>
        <v>0</v>
      </c>
      <c r="M646" s="7">
        <f>Simulateur!$G$20 + L646</f>
        <v>0</v>
      </c>
    </row>
    <row r="647" spans="1:13">
      <c r="A647" s="11">
        <v>646</v>
      </c>
      <c r="B647" s="11">
        <f>BINOM.INV(1000, (Hypothèses!$B$43*Hypothèses!$B$46)/1000, RAND())</f>
        <v>0</v>
      </c>
      <c r="C647" s="11">
        <f>BINOM.INV(1000, (Hypothèses!$B$43*Hypothèses!$B$47)/1000, RAND())</f>
        <v>0</v>
      </c>
      <c r="D647" s="11">
        <f>BINOM.INV(1000, (Hypothèses!$B$43*Hypothèses!$B$48)/1000, RAND())</f>
        <v>0</v>
      </c>
      <c r="E647" s="7">
        <f>(MAX(MIN((LOGNORM.INV(RAND(), LN(Hypothèses!$B$51), Hypothèses!$C$51)-Hypothèses!$E$51), Hypothèses!$D$51), 0))*IF(B647&gt;=1,1,0)+(MAX(MIN((LOGNORM.INV(RAND(), LN(Hypothèses!$B$51), Hypothèses!$C$51)-Hypothèses!$E$51), Hypothèses!$D$51), 0))*IF(B647&gt;=2,1,0)+(MAX(MIN((LOGNORM.INV(RAND(), LN(Hypothèses!$B$51), Hypothèses!$C$51)-Hypothèses!$E$51), Hypothèses!$D$51), 0))*IF(B647&gt;=3,1,0)+(MAX(MIN((LOGNORM.INV(RAND(), LN(Hypothèses!$B$51), Hypothèses!$C$51)-Hypothèses!$E$51), Hypothèses!$D$51), 0))*IF(B647&gt;=4,1,0)</f>
        <v>0</v>
      </c>
      <c r="F647" s="7">
        <f>(MAX(MIN((LOGNORM.INV(RAND(), LN(Hypothèses!$B$52), Hypothèses!$C$52)-Hypothèses!$E$52), Hypothèses!$D$52), 0))*IF(C647&gt;=1,1,0)+(MAX(MIN((LOGNORM.INV(RAND(), LN(Hypothèses!$B$52), Hypothèses!$C$52)-Hypothèses!$E$52), Hypothèses!$D$52), 0))*IF(C647&gt;=2,1,0)+(MAX(MIN((LOGNORM.INV(RAND(), LN(Hypothèses!$B$52), Hypothèses!$C$52)-Hypothèses!$E$52), Hypothèses!$D$52), 0))*IF(C647&gt;=3,1,0)+(MAX(MIN((LOGNORM.INV(RAND(), LN(Hypothèses!$B$52), Hypothèses!$C$52)-Hypothèses!$E$52), Hypothèses!$D$52), 0))*IF(C647&gt;=4,1,0)</f>
        <v>0</v>
      </c>
      <c r="G647" s="7">
        <f>(MAX(MIN((LOGNORM.INV(RAND(), LN(Hypothèses!$B$53), Hypothèses!$C$53)-Hypothèses!$E$53), Hypothèses!$D$53), 0))*IF(D647&gt;=1,1,0)+(MAX(MIN((LOGNORM.INV(RAND(), LN(Hypothèses!$B$53), Hypothèses!$C$53)-Hypothèses!$E$53), Hypothèses!$D$53), 0))*IF(D647&gt;=2,1,0)+(MAX(MIN((LOGNORM.INV(RAND(), LN(Hypothèses!$B$53), Hypothèses!$C$53)-Hypothèses!$E$53), Hypothèses!$D$53), 0))*IF(D647&gt;=3,1,0)+(MAX(MIN((LOGNORM.INV(RAND(), LN(Hypothèses!$B$53), Hypothèses!$C$53)-Hypothèses!$E$53), Hypothèses!$D$53), 0))*IF(D647&gt;=4,1,0)</f>
        <v>0</v>
      </c>
      <c r="H647" s="7">
        <f>((LOGNORM.INV(RAND(), LN(Hypothèses!$B$51), Hypothèses!$C$51)) - (MAX(MIN((LOGNORM.INV(RAND(), LN(Hypothèses!$B$51), Hypothèses!$C$51)-Hypothèses!$E$51), Hypothèses!$D$51), 0)))*IF(B647&gt;=1,1,0)+((LOGNORM.INV(RAND(), LN(Hypothèses!$B$51), Hypothèses!$C$51)) - (MAX(MIN((LOGNORM.INV(RAND(), LN(Hypothèses!$B$51), Hypothèses!$C$51)-Hypothèses!$E$51), Hypothèses!$D$51), 0)))*IF(B647&gt;=2,1,0)+((LOGNORM.INV(RAND(), LN(Hypothèses!$B$51), Hypothèses!$C$51)) - (MAX(MIN((LOGNORM.INV(RAND(), LN(Hypothèses!$B$51), Hypothèses!$C$51)-Hypothèses!$E$51), Hypothèses!$D$51), 0)))*IF(B647&gt;=3,1,0)+((LOGNORM.INV(RAND(), LN(Hypothèses!$B$51), Hypothèses!$C$51)) - (MAX(MIN((LOGNORM.INV(RAND(), LN(Hypothèses!$B$51), Hypothèses!$C$51)-Hypothèses!$E$51), Hypothèses!$D$51), 0)))*IF(B647&gt;=4,1,0)</f>
        <v>0</v>
      </c>
      <c r="I647" s="7">
        <f>((LOGNORM.INV(RAND(), LN(Hypothèses!$B$52), Hypothèses!$C$52)) - (MAX(MIN((LOGNORM.INV(RAND(), LN(Hypothèses!$B$52), Hypothèses!$C$52)-Hypothèses!$E$52), Hypothèses!$D$52), 0)))*IF(C647&gt;=1,1,0)+((LOGNORM.INV(RAND(), LN(Hypothèses!$B$52), Hypothèses!$C$52)) - (MAX(MIN((LOGNORM.INV(RAND(), LN(Hypothèses!$B$52), Hypothèses!$C$52)-Hypothèses!$E$52), Hypothèses!$D$52), 0)))*IF(C647&gt;=2,1,0)+((LOGNORM.INV(RAND(), LN(Hypothèses!$B$52), Hypothèses!$C$52)) - (MAX(MIN((LOGNORM.INV(RAND(), LN(Hypothèses!$B$52), Hypothèses!$C$52)-Hypothèses!$E$52), Hypothèses!$D$52), 0)))*IF(C647&gt;=3,1,0)+((LOGNORM.INV(RAND(), LN(Hypothèses!$B$52), Hypothèses!$C$52)) - (MAX(MIN((LOGNORM.INV(RAND(), LN(Hypothèses!$B$52), Hypothèses!$C$52)-Hypothèses!$E$52), Hypothèses!$D$52), 0)))*IF(C647&gt;=4,1,0)</f>
        <v>0</v>
      </c>
      <c r="J647" s="7">
        <f>((LOGNORM.INV(RAND(), LN(Hypothèses!$B$53), Hypothèses!$C$53)) - (MAX(MIN((LOGNORM.INV(RAND(), LN(Hypothèses!$B$53), Hypothèses!$C$53)-Hypothèses!$E$53), Hypothèses!$D$53), 0)))*IF(D647&gt;=1,1,0)+((LOGNORM.INV(RAND(), LN(Hypothèses!$B$53), Hypothèses!$C$53)) - (MAX(MIN((LOGNORM.INV(RAND(), LN(Hypothèses!$B$53), Hypothèses!$C$53)-Hypothèses!$E$53), Hypothèses!$D$53), 0)))*IF(D647&gt;=2,1,0)+((LOGNORM.INV(RAND(), LN(Hypothèses!$B$53), Hypothèses!$C$53)) - (MAX(MIN((LOGNORM.INV(RAND(), LN(Hypothèses!$B$53), Hypothèses!$C$53)-Hypothèses!$E$53), Hypothèses!$D$53), 0)))*IF(D647&gt;=3,1,0)+((LOGNORM.INV(RAND(), LN(Hypothèses!$B$53), Hypothèses!$C$53)) - (MAX(MIN((LOGNORM.INV(RAND(), LN(Hypothèses!$B$53), Hypothèses!$C$53)-Hypothèses!$E$53), Hypothèses!$D$53), 0)))*IF(D647&gt;=4,1,0)</f>
        <v>0</v>
      </c>
      <c r="K647" s="7">
        <f>E647+F647+G647</f>
        <v>0</v>
      </c>
      <c r="L647" s="7">
        <f>H647+I647+J647</f>
        <v>0</v>
      </c>
      <c r="M647" s="7">
        <f>Simulateur!$G$20 + L647</f>
        <v>0</v>
      </c>
    </row>
    <row r="648" spans="1:13">
      <c r="A648" s="11">
        <v>647</v>
      </c>
      <c r="B648" s="11">
        <f>BINOM.INV(1000, (Hypothèses!$B$43*Hypothèses!$B$46)/1000, RAND())</f>
        <v>0</v>
      </c>
      <c r="C648" s="11">
        <f>BINOM.INV(1000, (Hypothèses!$B$43*Hypothèses!$B$47)/1000, RAND())</f>
        <v>0</v>
      </c>
      <c r="D648" s="11">
        <f>BINOM.INV(1000, (Hypothèses!$B$43*Hypothèses!$B$48)/1000, RAND())</f>
        <v>0</v>
      </c>
      <c r="E648" s="7">
        <f>(MAX(MIN((LOGNORM.INV(RAND(), LN(Hypothèses!$B$51), Hypothèses!$C$51)-Hypothèses!$E$51), Hypothèses!$D$51), 0))*IF(B648&gt;=1,1,0)+(MAX(MIN((LOGNORM.INV(RAND(), LN(Hypothèses!$B$51), Hypothèses!$C$51)-Hypothèses!$E$51), Hypothèses!$D$51), 0))*IF(B648&gt;=2,1,0)+(MAX(MIN((LOGNORM.INV(RAND(), LN(Hypothèses!$B$51), Hypothèses!$C$51)-Hypothèses!$E$51), Hypothèses!$D$51), 0))*IF(B648&gt;=3,1,0)+(MAX(MIN((LOGNORM.INV(RAND(), LN(Hypothèses!$B$51), Hypothèses!$C$51)-Hypothèses!$E$51), Hypothèses!$D$51), 0))*IF(B648&gt;=4,1,0)</f>
        <v>0</v>
      </c>
      <c r="F648" s="7">
        <f>(MAX(MIN((LOGNORM.INV(RAND(), LN(Hypothèses!$B$52), Hypothèses!$C$52)-Hypothèses!$E$52), Hypothèses!$D$52), 0))*IF(C648&gt;=1,1,0)+(MAX(MIN((LOGNORM.INV(RAND(), LN(Hypothèses!$B$52), Hypothèses!$C$52)-Hypothèses!$E$52), Hypothèses!$D$52), 0))*IF(C648&gt;=2,1,0)+(MAX(MIN((LOGNORM.INV(RAND(), LN(Hypothèses!$B$52), Hypothèses!$C$52)-Hypothèses!$E$52), Hypothèses!$D$52), 0))*IF(C648&gt;=3,1,0)+(MAX(MIN((LOGNORM.INV(RAND(), LN(Hypothèses!$B$52), Hypothèses!$C$52)-Hypothèses!$E$52), Hypothèses!$D$52), 0))*IF(C648&gt;=4,1,0)</f>
        <v>0</v>
      </c>
      <c r="G648" s="7">
        <f>(MAX(MIN((LOGNORM.INV(RAND(), LN(Hypothèses!$B$53), Hypothèses!$C$53)-Hypothèses!$E$53), Hypothèses!$D$53), 0))*IF(D648&gt;=1,1,0)+(MAX(MIN((LOGNORM.INV(RAND(), LN(Hypothèses!$B$53), Hypothèses!$C$53)-Hypothèses!$E$53), Hypothèses!$D$53), 0))*IF(D648&gt;=2,1,0)+(MAX(MIN((LOGNORM.INV(RAND(), LN(Hypothèses!$B$53), Hypothèses!$C$53)-Hypothèses!$E$53), Hypothèses!$D$53), 0))*IF(D648&gt;=3,1,0)+(MAX(MIN((LOGNORM.INV(RAND(), LN(Hypothèses!$B$53), Hypothèses!$C$53)-Hypothèses!$E$53), Hypothèses!$D$53), 0))*IF(D648&gt;=4,1,0)</f>
        <v>0</v>
      </c>
      <c r="H648" s="7">
        <f>((LOGNORM.INV(RAND(), LN(Hypothèses!$B$51), Hypothèses!$C$51)) - (MAX(MIN((LOGNORM.INV(RAND(), LN(Hypothèses!$B$51), Hypothèses!$C$51)-Hypothèses!$E$51), Hypothèses!$D$51), 0)))*IF(B648&gt;=1,1,0)+((LOGNORM.INV(RAND(), LN(Hypothèses!$B$51), Hypothèses!$C$51)) - (MAX(MIN((LOGNORM.INV(RAND(), LN(Hypothèses!$B$51), Hypothèses!$C$51)-Hypothèses!$E$51), Hypothèses!$D$51), 0)))*IF(B648&gt;=2,1,0)+((LOGNORM.INV(RAND(), LN(Hypothèses!$B$51), Hypothèses!$C$51)) - (MAX(MIN((LOGNORM.INV(RAND(), LN(Hypothèses!$B$51), Hypothèses!$C$51)-Hypothèses!$E$51), Hypothèses!$D$51), 0)))*IF(B648&gt;=3,1,0)+((LOGNORM.INV(RAND(), LN(Hypothèses!$B$51), Hypothèses!$C$51)) - (MAX(MIN((LOGNORM.INV(RAND(), LN(Hypothèses!$B$51), Hypothèses!$C$51)-Hypothèses!$E$51), Hypothèses!$D$51), 0)))*IF(B648&gt;=4,1,0)</f>
        <v>0</v>
      </c>
      <c r="I648" s="7">
        <f>((LOGNORM.INV(RAND(), LN(Hypothèses!$B$52), Hypothèses!$C$52)) - (MAX(MIN((LOGNORM.INV(RAND(), LN(Hypothèses!$B$52), Hypothèses!$C$52)-Hypothèses!$E$52), Hypothèses!$D$52), 0)))*IF(C648&gt;=1,1,0)+((LOGNORM.INV(RAND(), LN(Hypothèses!$B$52), Hypothèses!$C$52)) - (MAX(MIN((LOGNORM.INV(RAND(), LN(Hypothèses!$B$52), Hypothèses!$C$52)-Hypothèses!$E$52), Hypothèses!$D$52), 0)))*IF(C648&gt;=2,1,0)+((LOGNORM.INV(RAND(), LN(Hypothèses!$B$52), Hypothèses!$C$52)) - (MAX(MIN((LOGNORM.INV(RAND(), LN(Hypothèses!$B$52), Hypothèses!$C$52)-Hypothèses!$E$52), Hypothèses!$D$52), 0)))*IF(C648&gt;=3,1,0)+((LOGNORM.INV(RAND(), LN(Hypothèses!$B$52), Hypothèses!$C$52)) - (MAX(MIN((LOGNORM.INV(RAND(), LN(Hypothèses!$B$52), Hypothèses!$C$52)-Hypothèses!$E$52), Hypothèses!$D$52), 0)))*IF(C648&gt;=4,1,0)</f>
        <v>0</v>
      </c>
      <c r="J648" s="7">
        <f>((LOGNORM.INV(RAND(), LN(Hypothèses!$B$53), Hypothèses!$C$53)) - (MAX(MIN((LOGNORM.INV(RAND(), LN(Hypothèses!$B$53), Hypothèses!$C$53)-Hypothèses!$E$53), Hypothèses!$D$53), 0)))*IF(D648&gt;=1,1,0)+((LOGNORM.INV(RAND(), LN(Hypothèses!$B$53), Hypothèses!$C$53)) - (MAX(MIN((LOGNORM.INV(RAND(), LN(Hypothèses!$B$53), Hypothèses!$C$53)-Hypothèses!$E$53), Hypothèses!$D$53), 0)))*IF(D648&gt;=2,1,0)+((LOGNORM.INV(RAND(), LN(Hypothèses!$B$53), Hypothèses!$C$53)) - (MAX(MIN((LOGNORM.INV(RAND(), LN(Hypothèses!$B$53), Hypothèses!$C$53)-Hypothèses!$E$53), Hypothèses!$D$53), 0)))*IF(D648&gt;=3,1,0)+((LOGNORM.INV(RAND(), LN(Hypothèses!$B$53), Hypothèses!$C$53)) - (MAX(MIN((LOGNORM.INV(RAND(), LN(Hypothèses!$B$53), Hypothèses!$C$53)-Hypothèses!$E$53), Hypothèses!$D$53), 0)))*IF(D648&gt;=4,1,0)</f>
        <v>0</v>
      </c>
      <c r="K648" s="7">
        <f>E648+F648+G648</f>
        <v>0</v>
      </c>
      <c r="L648" s="7">
        <f>H648+I648+J648</f>
        <v>0</v>
      </c>
      <c r="M648" s="7">
        <f>Simulateur!$G$20 + L648</f>
        <v>0</v>
      </c>
    </row>
    <row r="649" spans="1:13">
      <c r="A649" s="11">
        <v>648</v>
      </c>
      <c r="B649" s="11">
        <f>BINOM.INV(1000, (Hypothèses!$B$43*Hypothèses!$B$46)/1000, RAND())</f>
        <v>0</v>
      </c>
      <c r="C649" s="11">
        <f>BINOM.INV(1000, (Hypothèses!$B$43*Hypothèses!$B$47)/1000, RAND())</f>
        <v>0</v>
      </c>
      <c r="D649" s="11">
        <f>BINOM.INV(1000, (Hypothèses!$B$43*Hypothèses!$B$48)/1000, RAND())</f>
        <v>0</v>
      </c>
      <c r="E649" s="7">
        <f>(MAX(MIN((LOGNORM.INV(RAND(), LN(Hypothèses!$B$51), Hypothèses!$C$51)-Hypothèses!$E$51), Hypothèses!$D$51), 0))*IF(B649&gt;=1,1,0)+(MAX(MIN((LOGNORM.INV(RAND(), LN(Hypothèses!$B$51), Hypothèses!$C$51)-Hypothèses!$E$51), Hypothèses!$D$51), 0))*IF(B649&gt;=2,1,0)+(MAX(MIN((LOGNORM.INV(RAND(), LN(Hypothèses!$B$51), Hypothèses!$C$51)-Hypothèses!$E$51), Hypothèses!$D$51), 0))*IF(B649&gt;=3,1,0)+(MAX(MIN((LOGNORM.INV(RAND(), LN(Hypothèses!$B$51), Hypothèses!$C$51)-Hypothèses!$E$51), Hypothèses!$D$51), 0))*IF(B649&gt;=4,1,0)</f>
        <v>0</v>
      </c>
      <c r="F649" s="7">
        <f>(MAX(MIN((LOGNORM.INV(RAND(), LN(Hypothèses!$B$52), Hypothèses!$C$52)-Hypothèses!$E$52), Hypothèses!$D$52), 0))*IF(C649&gt;=1,1,0)+(MAX(MIN((LOGNORM.INV(RAND(), LN(Hypothèses!$B$52), Hypothèses!$C$52)-Hypothèses!$E$52), Hypothèses!$D$52), 0))*IF(C649&gt;=2,1,0)+(MAX(MIN((LOGNORM.INV(RAND(), LN(Hypothèses!$B$52), Hypothèses!$C$52)-Hypothèses!$E$52), Hypothèses!$D$52), 0))*IF(C649&gt;=3,1,0)+(MAX(MIN((LOGNORM.INV(RAND(), LN(Hypothèses!$B$52), Hypothèses!$C$52)-Hypothèses!$E$52), Hypothèses!$D$52), 0))*IF(C649&gt;=4,1,0)</f>
        <v>0</v>
      </c>
      <c r="G649" s="7">
        <f>(MAX(MIN((LOGNORM.INV(RAND(), LN(Hypothèses!$B$53), Hypothèses!$C$53)-Hypothèses!$E$53), Hypothèses!$D$53), 0))*IF(D649&gt;=1,1,0)+(MAX(MIN((LOGNORM.INV(RAND(), LN(Hypothèses!$B$53), Hypothèses!$C$53)-Hypothèses!$E$53), Hypothèses!$D$53), 0))*IF(D649&gt;=2,1,0)+(MAX(MIN((LOGNORM.INV(RAND(), LN(Hypothèses!$B$53), Hypothèses!$C$53)-Hypothèses!$E$53), Hypothèses!$D$53), 0))*IF(D649&gt;=3,1,0)+(MAX(MIN((LOGNORM.INV(RAND(), LN(Hypothèses!$B$53), Hypothèses!$C$53)-Hypothèses!$E$53), Hypothèses!$D$53), 0))*IF(D649&gt;=4,1,0)</f>
        <v>0</v>
      </c>
      <c r="H649" s="7">
        <f>((LOGNORM.INV(RAND(), LN(Hypothèses!$B$51), Hypothèses!$C$51)) - (MAX(MIN((LOGNORM.INV(RAND(), LN(Hypothèses!$B$51), Hypothèses!$C$51)-Hypothèses!$E$51), Hypothèses!$D$51), 0)))*IF(B649&gt;=1,1,0)+((LOGNORM.INV(RAND(), LN(Hypothèses!$B$51), Hypothèses!$C$51)) - (MAX(MIN((LOGNORM.INV(RAND(), LN(Hypothèses!$B$51), Hypothèses!$C$51)-Hypothèses!$E$51), Hypothèses!$D$51), 0)))*IF(B649&gt;=2,1,0)+((LOGNORM.INV(RAND(), LN(Hypothèses!$B$51), Hypothèses!$C$51)) - (MAX(MIN((LOGNORM.INV(RAND(), LN(Hypothèses!$B$51), Hypothèses!$C$51)-Hypothèses!$E$51), Hypothèses!$D$51), 0)))*IF(B649&gt;=3,1,0)+((LOGNORM.INV(RAND(), LN(Hypothèses!$B$51), Hypothèses!$C$51)) - (MAX(MIN((LOGNORM.INV(RAND(), LN(Hypothèses!$B$51), Hypothèses!$C$51)-Hypothèses!$E$51), Hypothèses!$D$51), 0)))*IF(B649&gt;=4,1,0)</f>
        <v>0</v>
      </c>
      <c r="I649" s="7">
        <f>((LOGNORM.INV(RAND(), LN(Hypothèses!$B$52), Hypothèses!$C$52)) - (MAX(MIN((LOGNORM.INV(RAND(), LN(Hypothèses!$B$52), Hypothèses!$C$52)-Hypothèses!$E$52), Hypothèses!$D$52), 0)))*IF(C649&gt;=1,1,0)+((LOGNORM.INV(RAND(), LN(Hypothèses!$B$52), Hypothèses!$C$52)) - (MAX(MIN((LOGNORM.INV(RAND(), LN(Hypothèses!$B$52), Hypothèses!$C$52)-Hypothèses!$E$52), Hypothèses!$D$52), 0)))*IF(C649&gt;=2,1,0)+((LOGNORM.INV(RAND(), LN(Hypothèses!$B$52), Hypothèses!$C$52)) - (MAX(MIN((LOGNORM.INV(RAND(), LN(Hypothèses!$B$52), Hypothèses!$C$52)-Hypothèses!$E$52), Hypothèses!$D$52), 0)))*IF(C649&gt;=3,1,0)+((LOGNORM.INV(RAND(), LN(Hypothèses!$B$52), Hypothèses!$C$52)) - (MAX(MIN((LOGNORM.INV(RAND(), LN(Hypothèses!$B$52), Hypothèses!$C$52)-Hypothèses!$E$52), Hypothèses!$D$52), 0)))*IF(C649&gt;=4,1,0)</f>
        <v>0</v>
      </c>
      <c r="J649" s="7">
        <f>((LOGNORM.INV(RAND(), LN(Hypothèses!$B$53), Hypothèses!$C$53)) - (MAX(MIN((LOGNORM.INV(RAND(), LN(Hypothèses!$B$53), Hypothèses!$C$53)-Hypothèses!$E$53), Hypothèses!$D$53), 0)))*IF(D649&gt;=1,1,0)+((LOGNORM.INV(RAND(), LN(Hypothèses!$B$53), Hypothèses!$C$53)) - (MAX(MIN((LOGNORM.INV(RAND(), LN(Hypothèses!$B$53), Hypothèses!$C$53)-Hypothèses!$E$53), Hypothèses!$D$53), 0)))*IF(D649&gt;=2,1,0)+((LOGNORM.INV(RAND(), LN(Hypothèses!$B$53), Hypothèses!$C$53)) - (MAX(MIN((LOGNORM.INV(RAND(), LN(Hypothèses!$B$53), Hypothèses!$C$53)-Hypothèses!$E$53), Hypothèses!$D$53), 0)))*IF(D649&gt;=3,1,0)+((LOGNORM.INV(RAND(), LN(Hypothèses!$B$53), Hypothèses!$C$53)) - (MAX(MIN((LOGNORM.INV(RAND(), LN(Hypothèses!$B$53), Hypothèses!$C$53)-Hypothèses!$E$53), Hypothèses!$D$53), 0)))*IF(D649&gt;=4,1,0)</f>
        <v>0</v>
      </c>
      <c r="K649" s="7">
        <f>E649+F649+G649</f>
        <v>0</v>
      </c>
      <c r="L649" s="7">
        <f>H649+I649+J649</f>
        <v>0</v>
      </c>
      <c r="M649" s="7">
        <f>Simulateur!$G$20 + L649</f>
        <v>0</v>
      </c>
    </row>
    <row r="650" spans="1:13">
      <c r="A650" s="11">
        <v>649</v>
      </c>
      <c r="B650" s="11">
        <f>BINOM.INV(1000, (Hypothèses!$B$43*Hypothèses!$B$46)/1000, RAND())</f>
        <v>0</v>
      </c>
      <c r="C650" s="11">
        <f>BINOM.INV(1000, (Hypothèses!$B$43*Hypothèses!$B$47)/1000, RAND())</f>
        <v>0</v>
      </c>
      <c r="D650" s="11">
        <f>BINOM.INV(1000, (Hypothèses!$B$43*Hypothèses!$B$48)/1000, RAND())</f>
        <v>0</v>
      </c>
      <c r="E650" s="7">
        <f>(MAX(MIN((LOGNORM.INV(RAND(), LN(Hypothèses!$B$51), Hypothèses!$C$51)-Hypothèses!$E$51), Hypothèses!$D$51), 0))*IF(B650&gt;=1,1,0)+(MAX(MIN((LOGNORM.INV(RAND(), LN(Hypothèses!$B$51), Hypothèses!$C$51)-Hypothèses!$E$51), Hypothèses!$D$51), 0))*IF(B650&gt;=2,1,0)+(MAX(MIN((LOGNORM.INV(RAND(), LN(Hypothèses!$B$51), Hypothèses!$C$51)-Hypothèses!$E$51), Hypothèses!$D$51), 0))*IF(B650&gt;=3,1,0)+(MAX(MIN((LOGNORM.INV(RAND(), LN(Hypothèses!$B$51), Hypothèses!$C$51)-Hypothèses!$E$51), Hypothèses!$D$51), 0))*IF(B650&gt;=4,1,0)</f>
        <v>0</v>
      </c>
      <c r="F650" s="7">
        <f>(MAX(MIN((LOGNORM.INV(RAND(), LN(Hypothèses!$B$52), Hypothèses!$C$52)-Hypothèses!$E$52), Hypothèses!$D$52), 0))*IF(C650&gt;=1,1,0)+(MAX(MIN((LOGNORM.INV(RAND(), LN(Hypothèses!$B$52), Hypothèses!$C$52)-Hypothèses!$E$52), Hypothèses!$D$52), 0))*IF(C650&gt;=2,1,0)+(MAX(MIN((LOGNORM.INV(RAND(), LN(Hypothèses!$B$52), Hypothèses!$C$52)-Hypothèses!$E$52), Hypothèses!$D$52), 0))*IF(C650&gt;=3,1,0)+(MAX(MIN((LOGNORM.INV(RAND(), LN(Hypothèses!$B$52), Hypothèses!$C$52)-Hypothèses!$E$52), Hypothèses!$D$52), 0))*IF(C650&gt;=4,1,0)</f>
        <v>0</v>
      </c>
      <c r="G650" s="7">
        <f>(MAX(MIN((LOGNORM.INV(RAND(), LN(Hypothèses!$B$53), Hypothèses!$C$53)-Hypothèses!$E$53), Hypothèses!$D$53), 0))*IF(D650&gt;=1,1,0)+(MAX(MIN((LOGNORM.INV(RAND(), LN(Hypothèses!$B$53), Hypothèses!$C$53)-Hypothèses!$E$53), Hypothèses!$D$53), 0))*IF(D650&gt;=2,1,0)+(MAX(MIN((LOGNORM.INV(RAND(), LN(Hypothèses!$B$53), Hypothèses!$C$53)-Hypothèses!$E$53), Hypothèses!$D$53), 0))*IF(D650&gt;=3,1,0)+(MAX(MIN((LOGNORM.INV(RAND(), LN(Hypothèses!$B$53), Hypothèses!$C$53)-Hypothèses!$E$53), Hypothèses!$D$53), 0))*IF(D650&gt;=4,1,0)</f>
        <v>0</v>
      </c>
      <c r="H650" s="7">
        <f>((LOGNORM.INV(RAND(), LN(Hypothèses!$B$51), Hypothèses!$C$51)) - (MAX(MIN((LOGNORM.INV(RAND(), LN(Hypothèses!$B$51), Hypothèses!$C$51)-Hypothèses!$E$51), Hypothèses!$D$51), 0)))*IF(B650&gt;=1,1,0)+((LOGNORM.INV(RAND(), LN(Hypothèses!$B$51), Hypothèses!$C$51)) - (MAX(MIN((LOGNORM.INV(RAND(), LN(Hypothèses!$B$51), Hypothèses!$C$51)-Hypothèses!$E$51), Hypothèses!$D$51), 0)))*IF(B650&gt;=2,1,0)+((LOGNORM.INV(RAND(), LN(Hypothèses!$B$51), Hypothèses!$C$51)) - (MAX(MIN((LOGNORM.INV(RAND(), LN(Hypothèses!$B$51), Hypothèses!$C$51)-Hypothèses!$E$51), Hypothèses!$D$51), 0)))*IF(B650&gt;=3,1,0)+((LOGNORM.INV(RAND(), LN(Hypothèses!$B$51), Hypothèses!$C$51)) - (MAX(MIN((LOGNORM.INV(RAND(), LN(Hypothèses!$B$51), Hypothèses!$C$51)-Hypothèses!$E$51), Hypothèses!$D$51), 0)))*IF(B650&gt;=4,1,0)</f>
        <v>0</v>
      </c>
      <c r="I650" s="7">
        <f>((LOGNORM.INV(RAND(), LN(Hypothèses!$B$52), Hypothèses!$C$52)) - (MAX(MIN((LOGNORM.INV(RAND(), LN(Hypothèses!$B$52), Hypothèses!$C$52)-Hypothèses!$E$52), Hypothèses!$D$52), 0)))*IF(C650&gt;=1,1,0)+((LOGNORM.INV(RAND(), LN(Hypothèses!$B$52), Hypothèses!$C$52)) - (MAX(MIN((LOGNORM.INV(RAND(), LN(Hypothèses!$B$52), Hypothèses!$C$52)-Hypothèses!$E$52), Hypothèses!$D$52), 0)))*IF(C650&gt;=2,1,0)+((LOGNORM.INV(RAND(), LN(Hypothèses!$B$52), Hypothèses!$C$52)) - (MAX(MIN((LOGNORM.INV(RAND(), LN(Hypothèses!$B$52), Hypothèses!$C$52)-Hypothèses!$E$52), Hypothèses!$D$52), 0)))*IF(C650&gt;=3,1,0)+((LOGNORM.INV(RAND(), LN(Hypothèses!$B$52), Hypothèses!$C$52)) - (MAX(MIN((LOGNORM.INV(RAND(), LN(Hypothèses!$B$52), Hypothèses!$C$52)-Hypothèses!$E$52), Hypothèses!$D$52), 0)))*IF(C650&gt;=4,1,0)</f>
        <v>0</v>
      </c>
      <c r="J650" s="7">
        <f>((LOGNORM.INV(RAND(), LN(Hypothèses!$B$53), Hypothèses!$C$53)) - (MAX(MIN((LOGNORM.INV(RAND(), LN(Hypothèses!$B$53), Hypothèses!$C$53)-Hypothèses!$E$53), Hypothèses!$D$53), 0)))*IF(D650&gt;=1,1,0)+((LOGNORM.INV(RAND(), LN(Hypothèses!$B$53), Hypothèses!$C$53)) - (MAX(MIN((LOGNORM.INV(RAND(), LN(Hypothèses!$B$53), Hypothèses!$C$53)-Hypothèses!$E$53), Hypothèses!$D$53), 0)))*IF(D650&gt;=2,1,0)+((LOGNORM.INV(RAND(), LN(Hypothèses!$B$53), Hypothèses!$C$53)) - (MAX(MIN((LOGNORM.INV(RAND(), LN(Hypothèses!$B$53), Hypothèses!$C$53)-Hypothèses!$E$53), Hypothèses!$D$53), 0)))*IF(D650&gt;=3,1,0)+((LOGNORM.INV(RAND(), LN(Hypothèses!$B$53), Hypothèses!$C$53)) - (MAX(MIN((LOGNORM.INV(RAND(), LN(Hypothèses!$B$53), Hypothèses!$C$53)-Hypothèses!$E$53), Hypothèses!$D$53), 0)))*IF(D650&gt;=4,1,0)</f>
        <v>0</v>
      </c>
      <c r="K650" s="7">
        <f>E650+F650+G650</f>
        <v>0</v>
      </c>
      <c r="L650" s="7">
        <f>H650+I650+J650</f>
        <v>0</v>
      </c>
      <c r="M650" s="7">
        <f>Simulateur!$G$20 + L650</f>
        <v>0</v>
      </c>
    </row>
    <row r="651" spans="1:13">
      <c r="A651" s="11">
        <v>650</v>
      </c>
      <c r="B651" s="11">
        <f>BINOM.INV(1000, (Hypothèses!$B$43*Hypothèses!$B$46)/1000, RAND())</f>
        <v>0</v>
      </c>
      <c r="C651" s="11">
        <f>BINOM.INV(1000, (Hypothèses!$B$43*Hypothèses!$B$47)/1000, RAND())</f>
        <v>0</v>
      </c>
      <c r="D651" s="11">
        <f>BINOM.INV(1000, (Hypothèses!$B$43*Hypothèses!$B$48)/1000, RAND())</f>
        <v>0</v>
      </c>
      <c r="E651" s="7">
        <f>(MAX(MIN((LOGNORM.INV(RAND(), LN(Hypothèses!$B$51), Hypothèses!$C$51)-Hypothèses!$E$51), Hypothèses!$D$51), 0))*IF(B651&gt;=1,1,0)+(MAX(MIN((LOGNORM.INV(RAND(), LN(Hypothèses!$B$51), Hypothèses!$C$51)-Hypothèses!$E$51), Hypothèses!$D$51), 0))*IF(B651&gt;=2,1,0)+(MAX(MIN((LOGNORM.INV(RAND(), LN(Hypothèses!$B$51), Hypothèses!$C$51)-Hypothèses!$E$51), Hypothèses!$D$51), 0))*IF(B651&gt;=3,1,0)+(MAX(MIN((LOGNORM.INV(RAND(), LN(Hypothèses!$B$51), Hypothèses!$C$51)-Hypothèses!$E$51), Hypothèses!$D$51), 0))*IF(B651&gt;=4,1,0)</f>
        <v>0</v>
      </c>
      <c r="F651" s="7">
        <f>(MAX(MIN((LOGNORM.INV(RAND(), LN(Hypothèses!$B$52), Hypothèses!$C$52)-Hypothèses!$E$52), Hypothèses!$D$52), 0))*IF(C651&gt;=1,1,0)+(MAX(MIN((LOGNORM.INV(RAND(), LN(Hypothèses!$B$52), Hypothèses!$C$52)-Hypothèses!$E$52), Hypothèses!$D$52), 0))*IF(C651&gt;=2,1,0)+(MAX(MIN((LOGNORM.INV(RAND(), LN(Hypothèses!$B$52), Hypothèses!$C$52)-Hypothèses!$E$52), Hypothèses!$D$52), 0))*IF(C651&gt;=3,1,0)+(MAX(MIN((LOGNORM.INV(RAND(), LN(Hypothèses!$B$52), Hypothèses!$C$52)-Hypothèses!$E$52), Hypothèses!$D$52), 0))*IF(C651&gt;=4,1,0)</f>
        <v>0</v>
      </c>
      <c r="G651" s="7">
        <f>(MAX(MIN((LOGNORM.INV(RAND(), LN(Hypothèses!$B$53), Hypothèses!$C$53)-Hypothèses!$E$53), Hypothèses!$D$53), 0))*IF(D651&gt;=1,1,0)+(MAX(MIN((LOGNORM.INV(RAND(), LN(Hypothèses!$B$53), Hypothèses!$C$53)-Hypothèses!$E$53), Hypothèses!$D$53), 0))*IF(D651&gt;=2,1,0)+(MAX(MIN((LOGNORM.INV(RAND(), LN(Hypothèses!$B$53), Hypothèses!$C$53)-Hypothèses!$E$53), Hypothèses!$D$53), 0))*IF(D651&gt;=3,1,0)+(MAX(MIN((LOGNORM.INV(RAND(), LN(Hypothèses!$B$53), Hypothèses!$C$53)-Hypothèses!$E$53), Hypothèses!$D$53), 0))*IF(D651&gt;=4,1,0)</f>
        <v>0</v>
      </c>
      <c r="H651" s="7">
        <f>((LOGNORM.INV(RAND(), LN(Hypothèses!$B$51), Hypothèses!$C$51)) - (MAX(MIN((LOGNORM.INV(RAND(), LN(Hypothèses!$B$51), Hypothèses!$C$51)-Hypothèses!$E$51), Hypothèses!$D$51), 0)))*IF(B651&gt;=1,1,0)+((LOGNORM.INV(RAND(), LN(Hypothèses!$B$51), Hypothèses!$C$51)) - (MAX(MIN((LOGNORM.INV(RAND(), LN(Hypothèses!$B$51), Hypothèses!$C$51)-Hypothèses!$E$51), Hypothèses!$D$51), 0)))*IF(B651&gt;=2,1,0)+((LOGNORM.INV(RAND(), LN(Hypothèses!$B$51), Hypothèses!$C$51)) - (MAX(MIN((LOGNORM.INV(RAND(), LN(Hypothèses!$B$51), Hypothèses!$C$51)-Hypothèses!$E$51), Hypothèses!$D$51), 0)))*IF(B651&gt;=3,1,0)+((LOGNORM.INV(RAND(), LN(Hypothèses!$B$51), Hypothèses!$C$51)) - (MAX(MIN((LOGNORM.INV(RAND(), LN(Hypothèses!$B$51), Hypothèses!$C$51)-Hypothèses!$E$51), Hypothèses!$D$51), 0)))*IF(B651&gt;=4,1,0)</f>
        <v>0</v>
      </c>
      <c r="I651" s="7">
        <f>((LOGNORM.INV(RAND(), LN(Hypothèses!$B$52), Hypothèses!$C$52)) - (MAX(MIN((LOGNORM.INV(RAND(), LN(Hypothèses!$B$52), Hypothèses!$C$52)-Hypothèses!$E$52), Hypothèses!$D$52), 0)))*IF(C651&gt;=1,1,0)+((LOGNORM.INV(RAND(), LN(Hypothèses!$B$52), Hypothèses!$C$52)) - (MAX(MIN((LOGNORM.INV(RAND(), LN(Hypothèses!$B$52), Hypothèses!$C$52)-Hypothèses!$E$52), Hypothèses!$D$52), 0)))*IF(C651&gt;=2,1,0)+((LOGNORM.INV(RAND(), LN(Hypothèses!$B$52), Hypothèses!$C$52)) - (MAX(MIN((LOGNORM.INV(RAND(), LN(Hypothèses!$B$52), Hypothèses!$C$52)-Hypothèses!$E$52), Hypothèses!$D$52), 0)))*IF(C651&gt;=3,1,0)+((LOGNORM.INV(RAND(), LN(Hypothèses!$B$52), Hypothèses!$C$52)) - (MAX(MIN((LOGNORM.INV(RAND(), LN(Hypothèses!$B$52), Hypothèses!$C$52)-Hypothèses!$E$52), Hypothèses!$D$52), 0)))*IF(C651&gt;=4,1,0)</f>
        <v>0</v>
      </c>
      <c r="J651" s="7">
        <f>((LOGNORM.INV(RAND(), LN(Hypothèses!$B$53), Hypothèses!$C$53)) - (MAX(MIN((LOGNORM.INV(RAND(), LN(Hypothèses!$B$53), Hypothèses!$C$53)-Hypothèses!$E$53), Hypothèses!$D$53), 0)))*IF(D651&gt;=1,1,0)+((LOGNORM.INV(RAND(), LN(Hypothèses!$B$53), Hypothèses!$C$53)) - (MAX(MIN((LOGNORM.INV(RAND(), LN(Hypothèses!$B$53), Hypothèses!$C$53)-Hypothèses!$E$53), Hypothèses!$D$53), 0)))*IF(D651&gt;=2,1,0)+((LOGNORM.INV(RAND(), LN(Hypothèses!$B$53), Hypothèses!$C$53)) - (MAX(MIN((LOGNORM.INV(RAND(), LN(Hypothèses!$B$53), Hypothèses!$C$53)-Hypothèses!$E$53), Hypothèses!$D$53), 0)))*IF(D651&gt;=3,1,0)+((LOGNORM.INV(RAND(), LN(Hypothèses!$B$53), Hypothèses!$C$53)) - (MAX(MIN((LOGNORM.INV(RAND(), LN(Hypothèses!$B$53), Hypothèses!$C$53)-Hypothèses!$E$53), Hypothèses!$D$53), 0)))*IF(D651&gt;=4,1,0)</f>
        <v>0</v>
      </c>
      <c r="K651" s="7">
        <f>E651+F651+G651</f>
        <v>0</v>
      </c>
      <c r="L651" s="7">
        <f>H651+I651+J651</f>
        <v>0</v>
      </c>
      <c r="M651" s="7">
        <f>Simulateur!$G$20 + L651</f>
        <v>0</v>
      </c>
    </row>
    <row r="652" spans="1:13">
      <c r="A652" s="11">
        <v>651</v>
      </c>
      <c r="B652" s="11">
        <f>BINOM.INV(1000, (Hypothèses!$B$43*Hypothèses!$B$46)/1000, RAND())</f>
        <v>0</v>
      </c>
      <c r="C652" s="11">
        <f>BINOM.INV(1000, (Hypothèses!$B$43*Hypothèses!$B$47)/1000, RAND())</f>
        <v>0</v>
      </c>
      <c r="D652" s="11">
        <f>BINOM.INV(1000, (Hypothèses!$B$43*Hypothèses!$B$48)/1000, RAND())</f>
        <v>0</v>
      </c>
      <c r="E652" s="7">
        <f>(MAX(MIN((LOGNORM.INV(RAND(), LN(Hypothèses!$B$51), Hypothèses!$C$51)-Hypothèses!$E$51), Hypothèses!$D$51), 0))*IF(B652&gt;=1,1,0)+(MAX(MIN((LOGNORM.INV(RAND(), LN(Hypothèses!$B$51), Hypothèses!$C$51)-Hypothèses!$E$51), Hypothèses!$D$51), 0))*IF(B652&gt;=2,1,0)+(MAX(MIN((LOGNORM.INV(RAND(), LN(Hypothèses!$B$51), Hypothèses!$C$51)-Hypothèses!$E$51), Hypothèses!$D$51), 0))*IF(B652&gt;=3,1,0)+(MAX(MIN((LOGNORM.INV(RAND(), LN(Hypothèses!$B$51), Hypothèses!$C$51)-Hypothèses!$E$51), Hypothèses!$D$51), 0))*IF(B652&gt;=4,1,0)</f>
        <v>0</v>
      </c>
      <c r="F652" s="7">
        <f>(MAX(MIN((LOGNORM.INV(RAND(), LN(Hypothèses!$B$52), Hypothèses!$C$52)-Hypothèses!$E$52), Hypothèses!$D$52), 0))*IF(C652&gt;=1,1,0)+(MAX(MIN((LOGNORM.INV(RAND(), LN(Hypothèses!$B$52), Hypothèses!$C$52)-Hypothèses!$E$52), Hypothèses!$D$52), 0))*IF(C652&gt;=2,1,0)+(MAX(MIN((LOGNORM.INV(RAND(), LN(Hypothèses!$B$52), Hypothèses!$C$52)-Hypothèses!$E$52), Hypothèses!$D$52), 0))*IF(C652&gt;=3,1,0)+(MAX(MIN((LOGNORM.INV(RAND(), LN(Hypothèses!$B$52), Hypothèses!$C$52)-Hypothèses!$E$52), Hypothèses!$D$52), 0))*IF(C652&gt;=4,1,0)</f>
        <v>0</v>
      </c>
      <c r="G652" s="7">
        <f>(MAX(MIN((LOGNORM.INV(RAND(), LN(Hypothèses!$B$53), Hypothèses!$C$53)-Hypothèses!$E$53), Hypothèses!$D$53), 0))*IF(D652&gt;=1,1,0)+(MAX(MIN((LOGNORM.INV(RAND(), LN(Hypothèses!$B$53), Hypothèses!$C$53)-Hypothèses!$E$53), Hypothèses!$D$53), 0))*IF(D652&gt;=2,1,0)+(MAX(MIN((LOGNORM.INV(RAND(), LN(Hypothèses!$B$53), Hypothèses!$C$53)-Hypothèses!$E$53), Hypothèses!$D$53), 0))*IF(D652&gt;=3,1,0)+(MAX(MIN((LOGNORM.INV(RAND(), LN(Hypothèses!$B$53), Hypothèses!$C$53)-Hypothèses!$E$53), Hypothèses!$D$53), 0))*IF(D652&gt;=4,1,0)</f>
        <v>0</v>
      </c>
      <c r="H652" s="7">
        <f>((LOGNORM.INV(RAND(), LN(Hypothèses!$B$51), Hypothèses!$C$51)) - (MAX(MIN((LOGNORM.INV(RAND(), LN(Hypothèses!$B$51), Hypothèses!$C$51)-Hypothèses!$E$51), Hypothèses!$D$51), 0)))*IF(B652&gt;=1,1,0)+((LOGNORM.INV(RAND(), LN(Hypothèses!$B$51), Hypothèses!$C$51)) - (MAX(MIN((LOGNORM.INV(RAND(), LN(Hypothèses!$B$51), Hypothèses!$C$51)-Hypothèses!$E$51), Hypothèses!$D$51), 0)))*IF(B652&gt;=2,1,0)+((LOGNORM.INV(RAND(), LN(Hypothèses!$B$51), Hypothèses!$C$51)) - (MAX(MIN((LOGNORM.INV(RAND(), LN(Hypothèses!$B$51), Hypothèses!$C$51)-Hypothèses!$E$51), Hypothèses!$D$51), 0)))*IF(B652&gt;=3,1,0)+((LOGNORM.INV(RAND(), LN(Hypothèses!$B$51), Hypothèses!$C$51)) - (MAX(MIN((LOGNORM.INV(RAND(), LN(Hypothèses!$B$51), Hypothèses!$C$51)-Hypothèses!$E$51), Hypothèses!$D$51), 0)))*IF(B652&gt;=4,1,0)</f>
        <v>0</v>
      </c>
      <c r="I652" s="7">
        <f>((LOGNORM.INV(RAND(), LN(Hypothèses!$B$52), Hypothèses!$C$52)) - (MAX(MIN((LOGNORM.INV(RAND(), LN(Hypothèses!$B$52), Hypothèses!$C$52)-Hypothèses!$E$52), Hypothèses!$D$52), 0)))*IF(C652&gt;=1,1,0)+((LOGNORM.INV(RAND(), LN(Hypothèses!$B$52), Hypothèses!$C$52)) - (MAX(MIN((LOGNORM.INV(RAND(), LN(Hypothèses!$B$52), Hypothèses!$C$52)-Hypothèses!$E$52), Hypothèses!$D$52), 0)))*IF(C652&gt;=2,1,0)+((LOGNORM.INV(RAND(), LN(Hypothèses!$B$52), Hypothèses!$C$52)) - (MAX(MIN((LOGNORM.INV(RAND(), LN(Hypothèses!$B$52), Hypothèses!$C$52)-Hypothèses!$E$52), Hypothèses!$D$52), 0)))*IF(C652&gt;=3,1,0)+((LOGNORM.INV(RAND(), LN(Hypothèses!$B$52), Hypothèses!$C$52)) - (MAX(MIN((LOGNORM.INV(RAND(), LN(Hypothèses!$B$52), Hypothèses!$C$52)-Hypothèses!$E$52), Hypothèses!$D$52), 0)))*IF(C652&gt;=4,1,0)</f>
        <v>0</v>
      </c>
      <c r="J652" s="7">
        <f>((LOGNORM.INV(RAND(), LN(Hypothèses!$B$53), Hypothèses!$C$53)) - (MAX(MIN((LOGNORM.INV(RAND(), LN(Hypothèses!$B$53), Hypothèses!$C$53)-Hypothèses!$E$53), Hypothèses!$D$53), 0)))*IF(D652&gt;=1,1,0)+((LOGNORM.INV(RAND(), LN(Hypothèses!$B$53), Hypothèses!$C$53)) - (MAX(MIN((LOGNORM.INV(RAND(), LN(Hypothèses!$B$53), Hypothèses!$C$53)-Hypothèses!$E$53), Hypothèses!$D$53), 0)))*IF(D652&gt;=2,1,0)+((LOGNORM.INV(RAND(), LN(Hypothèses!$B$53), Hypothèses!$C$53)) - (MAX(MIN((LOGNORM.INV(RAND(), LN(Hypothèses!$B$53), Hypothèses!$C$53)-Hypothèses!$E$53), Hypothèses!$D$53), 0)))*IF(D652&gt;=3,1,0)+((LOGNORM.INV(RAND(), LN(Hypothèses!$B$53), Hypothèses!$C$53)) - (MAX(MIN((LOGNORM.INV(RAND(), LN(Hypothèses!$B$53), Hypothèses!$C$53)-Hypothèses!$E$53), Hypothèses!$D$53), 0)))*IF(D652&gt;=4,1,0)</f>
        <v>0</v>
      </c>
      <c r="K652" s="7">
        <f>E652+F652+G652</f>
        <v>0</v>
      </c>
      <c r="L652" s="7">
        <f>H652+I652+J652</f>
        <v>0</v>
      </c>
      <c r="M652" s="7">
        <f>Simulateur!$G$20 + L652</f>
        <v>0</v>
      </c>
    </row>
    <row r="653" spans="1:13">
      <c r="A653" s="11">
        <v>652</v>
      </c>
      <c r="B653" s="11">
        <f>BINOM.INV(1000, (Hypothèses!$B$43*Hypothèses!$B$46)/1000, RAND())</f>
        <v>0</v>
      </c>
      <c r="C653" s="11">
        <f>BINOM.INV(1000, (Hypothèses!$B$43*Hypothèses!$B$47)/1000, RAND())</f>
        <v>0</v>
      </c>
      <c r="D653" s="11">
        <f>BINOM.INV(1000, (Hypothèses!$B$43*Hypothèses!$B$48)/1000, RAND())</f>
        <v>0</v>
      </c>
      <c r="E653" s="7">
        <f>(MAX(MIN((LOGNORM.INV(RAND(), LN(Hypothèses!$B$51), Hypothèses!$C$51)-Hypothèses!$E$51), Hypothèses!$D$51), 0))*IF(B653&gt;=1,1,0)+(MAX(MIN((LOGNORM.INV(RAND(), LN(Hypothèses!$B$51), Hypothèses!$C$51)-Hypothèses!$E$51), Hypothèses!$D$51), 0))*IF(B653&gt;=2,1,0)+(MAX(MIN((LOGNORM.INV(RAND(), LN(Hypothèses!$B$51), Hypothèses!$C$51)-Hypothèses!$E$51), Hypothèses!$D$51), 0))*IF(B653&gt;=3,1,0)+(MAX(MIN((LOGNORM.INV(RAND(), LN(Hypothèses!$B$51), Hypothèses!$C$51)-Hypothèses!$E$51), Hypothèses!$D$51), 0))*IF(B653&gt;=4,1,0)</f>
        <v>0</v>
      </c>
      <c r="F653" s="7">
        <f>(MAX(MIN((LOGNORM.INV(RAND(), LN(Hypothèses!$B$52), Hypothèses!$C$52)-Hypothèses!$E$52), Hypothèses!$D$52), 0))*IF(C653&gt;=1,1,0)+(MAX(MIN((LOGNORM.INV(RAND(), LN(Hypothèses!$B$52), Hypothèses!$C$52)-Hypothèses!$E$52), Hypothèses!$D$52), 0))*IF(C653&gt;=2,1,0)+(MAX(MIN((LOGNORM.INV(RAND(), LN(Hypothèses!$B$52), Hypothèses!$C$52)-Hypothèses!$E$52), Hypothèses!$D$52), 0))*IF(C653&gt;=3,1,0)+(MAX(MIN((LOGNORM.INV(RAND(), LN(Hypothèses!$B$52), Hypothèses!$C$52)-Hypothèses!$E$52), Hypothèses!$D$52), 0))*IF(C653&gt;=4,1,0)</f>
        <v>0</v>
      </c>
      <c r="G653" s="7">
        <f>(MAX(MIN((LOGNORM.INV(RAND(), LN(Hypothèses!$B$53), Hypothèses!$C$53)-Hypothèses!$E$53), Hypothèses!$D$53), 0))*IF(D653&gt;=1,1,0)+(MAX(MIN((LOGNORM.INV(RAND(), LN(Hypothèses!$B$53), Hypothèses!$C$53)-Hypothèses!$E$53), Hypothèses!$D$53), 0))*IF(D653&gt;=2,1,0)+(MAX(MIN((LOGNORM.INV(RAND(), LN(Hypothèses!$B$53), Hypothèses!$C$53)-Hypothèses!$E$53), Hypothèses!$D$53), 0))*IF(D653&gt;=3,1,0)+(MAX(MIN((LOGNORM.INV(RAND(), LN(Hypothèses!$B$53), Hypothèses!$C$53)-Hypothèses!$E$53), Hypothèses!$D$53), 0))*IF(D653&gt;=4,1,0)</f>
        <v>0</v>
      </c>
      <c r="H653" s="7">
        <f>((LOGNORM.INV(RAND(), LN(Hypothèses!$B$51), Hypothèses!$C$51)) - (MAX(MIN((LOGNORM.INV(RAND(), LN(Hypothèses!$B$51), Hypothèses!$C$51)-Hypothèses!$E$51), Hypothèses!$D$51), 0)))*IF(B653&gt;=1,1,0)+((LOGNORM.INV(RAND(), LN(Hypothèses!$B$51), Hypothèses!$C$51)) - (MAX(MIN((LOGNORM.INV(RAND(), LN(Hypothèses!$B$51), Hypothèses!$C$51)-Hypothèses!$E$51), Hypothèses!$D$51), 0)))*IF(B653&gt;=2,1,0)+((LOGNORM.INV(RAND(), LN(Hypothèses!$B$51), Hypothèses!$C$51)) - (MAX(MIN((LOGNORM.INV(RAND(), LN(Hypothèses!$B$51), Hypothèses!$C$51)-Hypothèses!$E$51), Hypothèses!$D$51), 0)))*IF(B653&gt;=3,1,0)+((LOGNORM.INV(RAND(), LN(Hypothèses!$B$51), Hypothèses!$C$51)) - (MAX(MIN((LOGNORM.INV(RAND(), LN(Hypothèses!$B$51), Hypothèses!$C$51)-Hypothèses!$E$51), Hypothèses!$D$51), 0)))*IF(B653&gt;=4,1,0)</f>
        <v>0</v>
      </c>
      <c r="I653" s="7">
        <f>((LOGNORM.INV(RAND(), LN(Hypothèses!$B$52), Hypothèses!$C$52)) - (MAX(MIN((LOGNORM.INV(RAND(), LN(Hypothèses!$B$52), Hypothèses!$C$52)-Hypothèses!$E$52), Hypothèses!$D$52), 0)))*IF(C653&gt;=1,1,0)+((LOGNORM.INV(RAND(), LN(Hypothèses!$B$52), Hypothèses!$C$52)) - (MAX(MIN((LOGNORM.INV(RAND(), LN(Hypothèses!$B$52), Hypothèses!$C$52)-Hypothèses!$E$52), Hypothèses!$D$52), 0)))*IF(C653&gt;=2,1,0)+((LOGNORM.INV(RAND(), LN(Hypothèses!$B$52), Hypothèses!$C$52)) - (MAX(MIN((LOGNORM.INV(RAND(), LN(Hypothèses!$B$52), Hypothèses!$C$52)-Hypothèses!$E$52), Hypothèses!$D$52), 0)))*IF(C653&gt;=3,1,0)+((LOGNORM.INV(RAND(), LN(Hypothèses!$B$52), Hypothèses!$C$52)) - (MAX(MIN((LOGNORM.INV(RAND(), LN(Hypothèses!$B$52), Hypothèses!$C$52)-Hypothèses!$E$52), Hypothèses!$D$52), 0)))*IF(C653&gt;=4,1,0)</f>
        <v>0</v>
      </c>
      <c r="J653" s="7">
        <f>((LOGNORM.INV(RAND(), LN(Hypothèses!$B$53), Hypothèses!$C$53)) - (MAX(MIN((LOGNORM.INV(RAND(), LN(Hypothèses!$B$53), Hypothèses!$C$53)-Hypothèses!$E$53), Hypothèses!$D$53), 0)))*IF(D653&gt;=1,1,0)+((LOGNORM.INV(RAND(), LN(Hypothèses!$B$53), Hypothèses!$C$53)) - (MAX(MIN((LOGNORM.INV(RAND(), LN(Hypothèses!$B$53), Hypothèses!$C$53)-Hypothèses!$E$53), Hypothèses!$D$53), 0)))*IF(D653&gt;=2,1,0)+((LOGNORM.INV(RAND(), LN(Hypothèses!$B$53), Hypothèses!$C$53)) - (MAX(MIN((LOGNORM.INV(RAND(), LN(Hypothèses!$B$53), Hypothèses!$C$53)-Hypothèses!$E$53), Hypothèses!$D$53), 0)))*IF(D653&gt;=3,1,0)+((LOGNORM.INV(RAND(), LN(Hypothèses!$B$53), Hypothèses!$C$53)) - (MAX(MIN((LOGNORM.INV(RAND(), LN(Hypothèses!$B$53), Hypothèses!$C$53)-Hypothèses!$E$53), Hypothèses!$D$53), 0)))*IF(D653&gt;=4,1,0)</f>
        <v>0</v>
      </c>
      <c r="K653" s="7">
        <f>E653+F653+G653</f>
        <v>0</v>
      </c>
      <c r="L653" s="7">
        <f>H653+I653+J653</f>
        <v>0</v>
      </c>
      <c r="M653" s="7">
        <f>Simulateur!$G$20 + L653</f>
        <v>0</v>
      </c>
    </row>
    <row r="654" spans="1:13">
      <c r="A654" s="11">
        <v>653</v>
      </c>
      <c r="B654" s="11">
        <f>BINOM.INV(1000, (Hypothèses!$B$43*Hypothèses!$B$46)/1000, RAND())</f>
        <v>0</v>
      </c>
      <c r="C654" s="11">
        <f>BINOM.INV(1000, (Hypothèses!$B$43*Hypothèses!$B$47)/1000, RAND())</f>
        <v>0</v>
      </c>
      <c r="D654" s="11">
        <f>BINOM.INV(1000, (Hypothèses!$B$43*Hypothèses!$B$48)/1000, RAND())</f>
        <v>0</v>
      </c>
      <c r="E654" s="7">
        <f>(MAX(MIN((LOGNORM.INV(RAND(), LN(Hypothèses!$B$51), Hypothèses!$C$51)-Hypothèses!$E$51), Hypothèses!$D$51), 0))*IF(B654&gt;=1,1,0)+(MAX(MIN((LOGNORM.INV(RAND(), LN(Hypothèses!$B$51), Hypothèses!$C$51)-Hypothèses!$E$51), Hypothèses!$D$51), 0))*IF(B654&gt;=2,1,0)+(MAX(MIN((LOGNORM.INV(RAND(), LN(Hypothèses!$B$51), Hypothèses!$C$51)-Hypothèses!$E$51), Hypothèses!$D$51), 0))*IF(B654&gt;=3,1,0)+(MAX(MIN((LOGNORM.INV(RAND(), LN(Hypothèses!$B$51), Hypothèses!$C$51)-Hypothèses!$E$51), Hypothèses!$D$51), 0))*IF(B654&gt;=4,1,0)</f>
        <v>0</v>
      </c>
      <c r="F654" s="7">
        <f>(MAX(MIN((LOGNORM.INV(RAND(), LN(Hypothèses!$B$52), Hypothèses!$C$52)-Hypothèses!$E$52), Hypothèses!$D$52), 0))*IF(C654&gt;=1,1,0)+(MAX(MIN((LOGNORM.INV(RAND(), LN(Hypothèses!$B$52), Hypothèses!$C$52)-Hypothèses!$E$52), Hypothèses!$D$52), 0))*IF(C654&gt;=2,1,0)+(MAX(MIN((LOGNORM.INV(RAND(), LN(Hypothèses!$B$52), Hypothèses!$C$52)-Hypothèses!$E$52), Hypothèses!$D$52), 0))*IF(C654&gt;=3,1,0)+(MAX(MIN((LOGNORM.INV(RAND(), LN(Hypothèses!$B$52), Hypothèses!$C$52)-Hypothèses!$E$52), Hypothèses!$D$52), 0))*IF(C654&gt;=4,1,0)</f>
        <v>0</v>
      </c>
      <c r="G654" s="7">
        <f>(MAX(MIN((LOGNORM.INV(RAND(), LN(Hypothèses!$B$53), Hypothèses!$C$53)-Hypothèses!$E$53), Hypothèses!$D$53), 0))*IF(D654&gt;=1,1,0)+(MAX(MIN((LOGNORM.INV(RAND(), LN(Hypothèses!$B$53), Hypothèses!$C$53)-Hypothèses!$E$53), Hypothèses!$D$53), 0))*IF(D654&gt;=2,1,0)+(MAX(MIN((LOGNORM.INV(RAND(), LN(Hypothèses!$B$53), Hypothèses!$C$53)-Hypothèses!$E$53), Hypothèses!$D$53), 0))*IF(D654&gt;=3,1,0)+(MAX(MIN((LOGNORM.INV(RAND(), LN(Hypothèses!$B$53), Hypothèses!$C$53)-Hypothèses!$E$53), Hypothèses!$D$53), 0))*IF(D654&gt;=4,1,0)</f>
        <v>0</v>
      </c>
      <c r="H654" s="7">
        <f>((LOGNORM.INV(RAND(), LN(Hypothèses!$B$51), Hypothèses!$C$51)) - (MAX(MIN((LOGNORM.INV(RAND(), LN(Hypothèses!$B$51), Hypothèses!$C$51)-Hypothèses!$E$51), Hypothèses!$D$51), 0)))*IF(B654&gt;=1,1,0)+((LOGNORM.INV(RAND(), LN(Hypothèses!$B$51), Hypothèses!$C$51)) - (MAX(MIN((LOGNORM.INV(RAND(), LN(Hypothèses!$B$51), Hypothèses!$C$51)-Hypothèses!$E$51), Hypothèses!$D$51), 0)))*IF(B654&gt;=2,1,0)+((LOGNORM.INV(RAND(), LN(Hypothèses!$B$51), Hypothèses!$C$51)) - (MAX(MIN((LOGNORM.INV(RAND(), LN(Hypothèses!$B$51), Hypothèses!$C$51)-Hypothèses!$E$51), Hypothèses!$D$51), 0)))*IF(B654&gt;=3,1,0)+((LOGNORM.INV(RAND(), LN(Hypothèses!$B$51), Hypothèses!$C$51)) - (MAX(MIN((LOGNORM.INV(RAND(), LN(Hypothèses!$B$51), Hypothèses!$C$51)-Hypothèses!$E$51), Hypothèses!$D$51), 0)))*IF(B654&gt;=4,1,0)</f>
        <v>0</v>
      </c>
      <c r="I654" s="7">
        <f>((LOGNORM.INV(RAND(), LN(Hypothèses!$B$52), Hypothèses!$C$52)) - (MAX(MIN((LOGNORM.INV(RAND(), LN(Hypothèses!$B$52), Hypothèses!$C$52)-Hypothèses!$E$52), Hypothèses!$D$52), 0)))*IF(C654&gt;=1,1,0)+((LOGNORM.INV(RAND(), LN(Hypothèses!$B$52), Hypothèses!$C$52)) - (MAX(MIN((LOGNORM.INV(RAND(), LN(Hypothèses!$B$52), Hypothèses!$C$52)-Hypothèses!$E$52), Hypothèses!$D$52), 0)))*IF(C654&gt;=2,1,0)+((LOGNORM.INV(RAND(), LN(Hypothèses!$B$52), Hypothèses!$C$52)) - (MAX(MIN((LOGNORM.INV(RAND(), LN(Hypothèses!$B$52), Hypothèses!$C$52)-Hypothèses!$E$52), Hypothèses!$D$52), 0)))*IF(C654&gt;=3,1,0)+((LOGNORM.INV(RAND(), LN(Hypothèses!$B$52), Hypothèses!$C$52)) - (MAX(MIN((LOGNORM.INV(RAND(), LN(Hypothèses!$B$52), Hypothèses!$C$52)-Hypothèses!$E$52), Hypothèses!$D$52), 0)))*IF(C654&gt;=4,1,0)</f>
        <v>0</v>
      </c>
      <c r="J654" s="7">
        <f>((LOGNORM.INV(RAND(), LN(Hypothèses!$B$53), Hypothèses!$C$53)) - (MAX(MIN((LOGNORM.INV(RAND(), LN(Hypothèses!$B$53), Hypothèses!$C$53)-Hypothèses!$E$53), Hypothèses!$D$53), 0)))*IF(D654&gt;=1,1,0)+((LOGNORM.INV(RAND(), LN(Hypothèses!$B$53), Hypothèses!$C$53)) - (MAX(MIN((LOGNORM.INV(RAND(), LN(Hypothèses!$B$53), Hypothèses!$C$53)-Hypothèses!$E$53), Hypothèses!$D$53), 0)))*IF(D654&gt;=2,1,0)+((LOGNORM.INV(RAND(), LN(Hypothèses!$B$53), Hypothèses!$C$53)) - (MAX(MIN((LOGNORM.INV(RAND(), LN(Hypothèses!$B$53), Hypothèses!$C$53)-Hypothèses!$E$53), Hypothèses!$D$53), 0)))*IF(D654&gt;=3,1,0)+((LOGNORM.INV(RAND(), LN(Hypothèses!$B$53), Hypothèses!$C$53)) - (MAX(MIN((LOGNORM.INV(RAND(), LN(Hypothèses!$B$53), Hypothèses!$C$53)-Hypothèses!$E$53), Hypothèses!$D$53), 0)))*IF(D654&gt;=4,1,0)</f>
        <v>0</v>
      </c>
      <c r="K654" s="7">
        <f>E654+F654+G654</f>
        <v>0</v>
      </c>
      <c r="L654" s="7">
        <f>H654+I654+J654</f>
        <v>0</v>
      </c>
      <c r="M654" s="7">
        <f>Simulateur!$G$20 + L654</f>
        <v>0</v>
      </c>
    </row>
    <row r="655" spans="1:13">
      <c r="A655" s="11">
        <v>654</v>
      </c>
      <c r="B655" s="11">
        <f>BINOM.INV(1000, (Hypothèses!$B$43*Hypothèses!$B$46)/1000, RAND())</f>
        <v>0</v>
      </c>
      <c r="C655" s="11">
        <f>BINOM.INV(1000, (Hypothèses!$B$43*Hypothèses!$B$47)/1000, RAND())</f>
        <v>0</v>
      </c>
      <c r="D655" s="11">
        <f>BINOM.INV(1000, (Hypothèses!$B$43*Hypothèses!$B$48)/1000, RAND())</f>
        <v>0</v>
      </c>
      <c r="E655" s="7">
        <f>(MAX(MIN((LOGNORM.INV(RAND(), LN(Hypothèses!$B$51), Hypothèses!$C$51)-Hypothèses!$E$51), Hypothèses!$D$51), 0))*IF(B655&gt;=1,1,0)+(MAX(MIN((LOGNORM.INV(RAND(), LN(Hypothèses!$B$51), Hypothèses!$C$51)-Hypothèses!$E$51), Hypothèses!$D$51), 0))*IF(B655&gt;=2,1,0)+(MAX(MIN((LOGNORM.INV(RAND(), LN(Hypothèses!$B$51), Hypothèses!$C$51)-Hypothèses!$E$51), Hypothèses!$D$51), 0))*IF(B655&gt;=3,1,0)+(MAX(MIN((LOGNORM.INV(RAND(), LN(Hypothèses!$B$51), Hypothèses!$C$51)-Hypothèses!$E$51), Hypothèses!$D$51), 0))*IF(B655&gt;=4,1,0)</f>
        <v>0</v>
      </c>
      <c r="F655" s="7">
        <f>(MAX(MIN((LOGNORM.INV(RAND(), LN(Hypothèses!$B$52), Hypothèses!$C$52)-Hypothèses!$E$52), Hypothèses!$D$52), 0))*IF(C655&gt;=1,1,0)+(MAX(MIN((LOGNORM.INV(RAND(), LN(Hypothèses!$B$52), Hypothèses!$C$52)-Hypothèses!$E$52), Hypothèses!$D$52), 0))*IF(C655&gt;=2,1,0)+(MAX(MIN((LOGNORM.INV(RAND(), LN(Hypothèses!$B$52), Hypothèses!$C$52)-Hypothèses!$E$52), Hypothèses!$D$52), 0))*IF(C655&gt;=3,1,0)+(MAX(MIN((LOGNORM.INV(RAND(), LN(Hypothèses!$B$52), Hypothèses!$C$52)-Hypothèses!$E$52), Hypothèses!$D$52), 0))*IF(C655&gt;=4,1,0)</f>
        <v>0</v>
      </c>
      <c r="G655" s="7">
        <f>(MAX(MIN((LOGNORM.INV(RAND(), LN(Hypothèses!$B$53), Hypothèses!$C$53)-Hypothèses!$E$53), Hypothèses!$D$53), 0))*IF(D655&gt;=1,1,0)+(MAX(MIN((LOGNORM.INV(RAND(), LN(Hypothèses!$B$53), Hypothèses!$C$53)-Hypothèses!$E$53), Hypothèses!$D$53), 0))*IF(D655&gt;=2,1,0)+(MAX(MIN((LOGNORM.INV(RAND(), LN(Hypothèses!$B$53), Hypothèses!$C$53)-Hypothèses!$E$53), Hypothèses!$D$53), 0))*IF(D655&gt;=3,1,0)+(MAX(MIN((LOGNORM.INV(RAND(), LN(Hypothèses!$B$53), Hypothèses!$C$53)-Hypothèses!$E$53), Hypothèses!$D$53), 0))*IF(D655&gt;=4,1,0)</f>
        <v>0</v>
      </c>
      <c r="H655" s="7">
        <f>((LOGNORM.INV(RAND(), LN(Hypothèses!$B$51), Hypothèses!$C$51)) - (MAX(MIN((LOGNORM.INV(RAND(), LN(Hypothèses!$B$51), Hypothèses!$C$51)-Hypothèses!$E$51), Hypothèses!$D$51), 0)))*IF(B655&gt;=1,1,0)+((LOGNORM.INV(RAND(), LN(Hypothèses!$B$51), Hypothèses!$C$51)) - (MAX(MIN((LOGNORM.INV(RAND(), LN(Hypothèses!$B$51), Hypothèses!$C$51)-Hypothèses!$E$51), Hypothèses!$D$51), 0)))*IF(B655&gt;=2,1,0)+((LOGNORM.INV(RAND(), LN(Hypothèses!$B$51), Hypothèses!$C$51)) - (MAX(MIN((LOGNORM.INV(RAND(), LN(Hypothèses!$B$51), Hypothèses!$C$51)-Hypothèses!$E$51), Hypothèses!$D$51), 0)))*IF(B655&gt;=3,1,0)+((LOGNORM.INV(RAND(), LN(Hypothèses!$B$51), Hypothèses!$C$51)) - (MAX(MIN((LOGNORM.INV(RAND(), LN(Hypothèses!$B$51), Hypothèses!$C$51)-Hypothèses!$E$51), Hypothèses!$D$51), 0)))*IF(B655&gt;=4,1,0)</f>
        <v>0</v>
      </c>
      <c r="I655" s="7">
        <f>((LOGNORM.INV(RAND(), LN(Hypothèses!$B$52), Hypothèses!$C$52)) - (MAX(MIN((LOGNORM.INV(RAND(), LN(Hypothèses!$B$52), Hypothèses!$C$52)-Hypothèses!$E$52), Hypothèses!$D$52), 0)))*IF(C655&gt;=1,1,0)+((LOGNORM.INV(RAND(), LN(Hypothèses!$B$52), Hypothèses!$C$52)) - (MAX(MIN((LOGNORM.INV(RAND(), LN(Hypothèses!$B$52), Hypothèses!$C$52)-Hypothèses!$E$52), Hypothèses!$D$52), 0)))*IF(C655&gt;=2,1,0)+((LOGNORM.INV(RAND(), LN(Hypothèses!$B$52), Hypothèses!$C$52)) - (MAX(MIN((LOGNORM.INV(RAND(), LN(Hypothèses!$B$52), Hypothèses!$C$52)-Hypothèses!$E$52), Hypothèses!$D$52), 0)))*IF(C655&gt;=3,1,0)+((LOGNORM.INV(RAND(), LN(Hypothèses!$B$52), Hypothèses!$C$52)) - (MAX(MIN((LOGNORM.INV(RAND(), LN(Hypothèses!$B$52), Hypothèses!$C$52)-Hypothèses!$E$52), Hypothèses!$D$52), 0)))*IF(C655&gt;=4,1,0)</f>
        <v>0</v>
      </c>
      <c r="J655" s="7">
        <f>((LOGNORM.INV(RAND(), LN(Hypothèses!$B$53), Hypothèses!$C$53)) - (MAX(MIN((LOGNORM.INV(RAND(), LN(Hypothèses!$B$53), Hypothèses!$C$53)-Hypothèses!$E$53), Hypothèses!$D$53), 0)))*IF(D655&gt;=1,1,0)+((LOGNORM.INV(RAND(), LN(Hypothèses!$B$53), Hypothèses!$C$53)) - (MAX(MIN((LOGNORM.INV(RAND(), LN(Hypothèses!$B$53), Hypothèses!$C$53)-Hypothèses!$E$53), Hypothèses!$D$53), 0)))*IF(D655&gt;=2,1,0)+((LOGNORM.INV(RAND(), LN(Hypothèses!$B$53), Hypothèses!$C$53)) - (MAX(MIN((LOGNORM.INV(RAND(), LN(Hypothèses!$B$53), Hypothèses!$C$53)-Hypothèses!$E$53), Hypothèses!$D$53), 0)))*IF(D655&gt;=3,1,0)+((LOGNORM.INV(RAND(), LN(Hypothèses!$B$53), Hypothèses!$C$53)) - (MAX(MIN((LOGNORM.INV(RAND(), LN(Hypothèses!$B$53), Hypothèses!$C$53)-Hypothèses!$E$53), Hypothèses!$D$53), 0)))*IF(D655&gt;=4,1,0)</f>
        <v>0</v>
      </c>
      <c r="K655" s="7">
        <f>E655+F655+G655</f>
        <v>0</v>
      </c>
      <c r="L655" s="7">
        <f>H655+I655+J655</f>
        <v>0</v>
      </c>
      <c r="M655" s="7">
        <f>Simulateur!$G$20 + L655</f>
        <v>0</v>
      </c>
    </row>
    <row r="656" spans="1:13">
      <c r="A656" s="11">
        <v>655</v>
      </c>
      <c r="B656" s="11">
        <f>BINOM.INV(1000, (Hypothèses!$B$43*Hypothèses!$B$46)/1000, RAND())</f>
        <v>0</v>
      </c>
      <c r="C656" s="11">
        <f>BINOM.INV(1000, (Hypothèses!$B$43*Hypothèses!$B$47)/1000, RAND())</f>
        <v>0</v>
      </c>
      <c r="D656" s="11">
        <f>BINOM.INV(1000, (Hypothèses!$B$43*Hypothèses!$B$48)/1000, RAND())</f>
        <v>0</v>
      </c>
      <c r="E656" s="7">
        <f>(MAX(MIN((LOGNORM.INV(RAND(), LN(Hypothèses!$B$51), Hypothèses!$C$51)-Hypothèses!$E$51), Hypothèses!$D$51), 0))*IF(B656&gt;=1,1,0)+(MAX(MIN((LOGNORM.INV(RAND(), LN(Hypothèses!$B$51), Hypothèses!$C$51)-Hypothèses!$E$51), Hypothèses!$D$51), 0))*IF(B656&gt;=2,1,0)+(MAX(MIN((LOGNORM.INV(RAND(), LN(Hypothèses!$B$51), Hypothèses!$C$51)-Hypothèses!$E$51), Hypothèses!$D$51), 0))*IF(B656&gt;=3,1,0)+(MAX(MIN((LOGNORM.INV(RAND(), LN(Hypothèses!$B$51), Hypothèses!$C$51)-Hypothèses!$E$51), Hypothèses!$D$51), 0))*IF(B656&gt;=4,1,0)</f>
        <v>0</v>
      </c>
      <c r="F656" s="7">
        <f>(MAX(MIN((LOGNORM.INV(RAND(), LN(Hypothèses!$B$52), Hypothèses!$C$52)-Hypothèses!$E$52), Hypothèses!$D$52), 0))*IF(C656&gt;=1,1,0)+(MAX(MIN((LOGNORM.INV(RAND(), LN(Hypothèses!$B$52), Hypothèses!$C$52)-Hypothèses!$E$52), Hypothèses!$D$52), 0))*IF(C656&gt;=2,1,0)+(MAX(MIN((LOGNORM.INV(RAND(), LN(Hypothèses!$B$52), Hypothèses!$C$52)-Hypothèses!$E$52), Hypothèses!$D$52), 0))*IF(C656&gt;=3,1,0)+(MAX(MIN((LOGNORM.INV(RAND(), LN(Hypothèses!$B$52), Hypothèses!$C$52)-Hypothèses!$E$52), Hypothèses!$D$52), 0))*IF(C656&gt;=4,1,0)</f>
        <v>0</v>
      </c>
      <c r="G656" s="7">
        <f>(MAX(MIN((LOGNORM.INV(RAND(), LN(Hypothèses!$B$53), Hypothèses!$C$53)-Hypothèses!$E$53), Hypothèses!$D$53), 0))*IF(D656&gt;=1,1,0)+(MAX(MIN((LOGNORM.INV(RAND(), LN(Hypothèses!$B$53), Hypothèses!$C$53)-Hypothèses!$E$53), Hypothèses!$D$53), 0))*IF(D656&gt;=2,1,0)+(MAX(MIN((LOGNORM.INV(RAND(), LN(Hypothèses!$B$53), Hypothèses!$C$53)-Hypothèses!$E$53), Hypothèses!$D$53), 0))*IF(D656&gt;=3,1,0)+(MAX(MIN((LOGNORM.INV(RAND(), LN(Hypothèses!$B$53), Hypothèses!$C$53)-Hypothèses!$E$53), Hypothèses!$D$53), 0))*IF(D656&gt;=4,1,0)</f>
        <v>0</v>
      </c>
      <c r="H656" s="7">
        <f>((LOGNORM.INV(RAND(), LN(Hypothèses!$B$51), Hypothèses!$C$51)) - (MAX(MIN((LOGNORM.INV(RAND(), LN(Hypothèses!$B$51), Hypothèses!$C$51)-Hypothèses!$E$51), Hypothèses!$D$51), 0)))*IF(B656&gt;=1,1,0)+((LOGNORM.INV(RAND(), LN(Hypothèses!$B$51), Hypothèses!$C$51)) - (MAX(MIN((LOGNORM.INV(RAND(), LN(Hypothèses!$B$51), Hypothèses!$C$51)-Hypothèses!$E$51), Hypothèses!$D$51), 0)))*IF(B656&gt;=2,1,0)+((LOGNORM.INV(RAND(), LN(Hypothèses!$B$51), Hypothèses!$C$51)) - (MAX(MIN((LOGNORM.INV(RAND(), LN(Hypothèses!$B$51), Hypothèses!$C$51)-Hypothèses!$E$51), Hypothèses!$D$51), 0)))*IF(B656&gt;=3,1,0)+((LOGNORM.INV(RAND(), LN(Hypothèses!$B$51), Hypothèses!$C$51)) - (MAX(MIN((LOGNORM.INV(RAND(), LN(Hypothèses!$B$51), Hypothèses!$C$51)-Hypothèses!$E$51), Hypothèses!$D$51), 0)))*IF(B656&gt;=4,1,0)</f>
        <v>0</v>
      </c>
      <c r="I656" s="7">
        <f>((LOGNORM.INV(RAND(), LN(Hypothèses!$B$52), Hypothèses!$C$52)) - (MAX(MIN((LOGNORM.INV(RAND(), LN(Hypothèses!$B$52), Hypothèses!$C$52)-Hypothèses!$E$52), Hypothèses!$D$52), 0)))*IF(C656&gt;=1,1,0)+((LOGNORM.INV(RAND(), LN(Hypothèses!$B$52), Hypothèses!$C$52)) - (MAX(MIN((LOGNORM.INV(RAND(), LN(Hypothèses!$B$52), Hypothèses!$C$52)-Hypothèses!$E$52), Hypothèses!$D$52), 0)))*IF(C656&gt;=2,1,0)+((LOGNORM.INV(RAND(), LN(Hypothèses!$B$52), Hypothèses!$C$52)) - (MAX(MIN((LOGNORM.INV(RAND(), LN(Hypothèses!$B$52), Hypothèses!$C$52)-Hypothèses!$E$52), Hypothèses!$D$52), 0)))*IF(C656&gt;=3,1,0)+((LOGNORM.INV(RAND(), LN(Hypothèses!$B$52), Hypothèses!$C$52)) - (MAX(MIN((LOGNORM.INV(RAND(), LN(Hypothèses!$B$52), Hypothèses!$C$52)-Hypothèses!$E$52), Hypothèses!$D$52), 0)))*IF(C656&gt;=4,1,0)</f>
        <v>0</v>
      </c>
      <c r="J656" s="7">
        <f>((LOGNORM.INV(RAND(), LN(Hypothèses!$B$53), Hypothèses!$C$53)) - (MAX(MIN((LOGNORM.INV(RAND(), LN(Hypothèses!$B$53), Hypothèses!$C$53)-Hypothèses!$E$53), Hypothèses!$D$53), 0)))*IF(D656&gt;=1,1,0)+((LOGNORM.INV(RAND(), LN(Hypothèses!$B$53), Hypothèses!$C$53)) - (MAX(MIN((LOGNORM.INV(RAND(), LN(Hypothèses!$B$53), Hypothèses!$C$53)-Hypothèses!$E$53), Hypothèses!$D$53), 0)))*IF(D656&gt;=2,1,0)+((LOGNORM.INV(RAND(), LN(Hypothèses!$B$53), Hypothèses!$C$53)) - (MAX(MIN((LOGNORM.INV(RAND(), LN(Hypothèses!$B$53), Hypothèses!$C$53)-Hypothèses!$E$53), Hypothèses!$D$53), 0)))*IF(D656&gt;=3,1,0)+((LOGNORM.INV(RAND(), LN(Hypothèses!$B$53), Hypothèses!$C$53)) - (MAX(MIN((LOGNORM.INV(RAND(), LN(Hypothèses!$B$53), Hypothèses!$C$53)-Hypothèses!$E$53), Hypothèses!$D$53), 0)))*IF(D656&gt;=4,1,0)</f>
        <v>0</v>
      </c>
      <c r="K656" s="7">
        <f>E656+F656+G656</f>
        <v>0</v>
      </c>
      <c r="L656" s="7">
        <f>H656+I656+J656</f>
        <v>0</v>
      </c>
      <c r="M656" s="7">
        <f>Simulateur!$G$20 + L656</f>
        <v>0</v>
      </c>
    </row>
    <row r="657" spans="1:13">
      <c r="A657" s="11">
        <v>656</v>
      </c>
      <c r="B657" s="11">
        <f>BINOM.INV(1000, (Hypothèses!$B$43*Hypothèses!$B$46)/1000, RAND())</f>
        <v>0</v>
      </c>
      <c r="C657" s="11">
        <f>BINOM.INV(1000, (Hypothèses!$B$43*Hypothèses!$B$47)/1000, RAND())</f>
        <v>0</v>
      </c>
      <c r="D657" s="11">
        <f>BINOM.INV(1000, (Hypothèses!$B$43*Hypothèses!$B$48)/1000, RAND())</f>
        <v>0</v>
      </c>
      <c r="E657" s="7">
        <f>(MAX(MIN((LOGNORM.INV(RAND(), LN(Hypothèses!$B$51), Hypothèses!$C$51)-Hypothèses!$E$51), Hypothèses!$D$51), 0))*IF(B657&gt;=1,1,0)+(MAX(MIN((LOGNORM.INV(RAND(), LN(Hypothèses!$B$51), Hypothèses!$C$51)-Hypothèses!$E$51), Hypothèses!$D$51), 0))*IF(B657&gt;=2,1,0)+(MAX(MIN((LOGNORM.INV(RAND(), LN(Hypothèses!$B$51), Hypothèses!$C$51)-Hypothèses!$E$51), Hypothèses!$D$51), 0))*IF(B657&gt;=3,1,0)+(MAX(MIN((LOGNORM.INV(RAND(), LN(Hypothèses!$B$51), Hypothèses!$C$51)-Hypothèses!$E$51), Hypothèses!$D$51), 0))*IF(B657&gt;=4,1,0)</f>
        <v>0</v>
      </c>
      <c r="F657" s="7">
        <f>(MAX(MIN((LOGNORM.INV(RAND(), LN(Hypothèses!$B$52), Hypothèses!$C$52)-Hypothèses!$E$52), Hypothèses!$D$52), 0))*IF(C657&gt;=1,1,0)+(MAX(MIN((LOGNORM.INV(RAND(), LN(Hypothèses!$B$52), Hypothèses!$C$52)-Hypothèses!$E$52), Hypothèses!$D$52), 0))*IF(C657&gt;=2,1,0)+(MAX(MIN((LOGNORM.INV(RAND(), LN(Hypothèses!$B$52), Hypothèses!$C$52)-Hypothèses!$E$52), Hypothèses!$D$52), 0))*IF(C657&gt;=3,1,0)+(MAX(MIN((LOGNORM.INV(RAND(), LN(Hypothèses!$B$52), Hypothèses!$C$52)-Hypothèses!$E$52), Hypothèses!$D$52), 0))*IF(C657&gt;=4,1,0)</f>
        <v>0</v>
      </c>
      <c r="G657" s="7">
        <f>(MAX(MIN((LOGNORM.INV(RAND(), LN(Hypothèses!$B$53), Hypothèses!$C$53)-Hypothèses!$E$53), Hypothèses!$D$53), 0))*IF(D657&gt;=1,1,0)+(MAX(MIN((LOGNORM.INV(RAND(), LN(Hypothèses!$B$53), Hypothèses!$C$53)-Hypothèses!$E$53), Hypothèses!$D$53), 0))*IF(D657&gt;=2,1,0)+(MAX(MIN((LOGNORM.INV(RAND(), LN(Hypothèses!$B$53), Hypothèses!$C$53)-Hypothèses!$E$53), Hypothèses!$D$53), 0))*IF(D657&gt;=3,1,0)+(MAX(MIN((LOGNORM.INV(RAND(), LN(Hypothèses!$B$53), Hypothèses!$C$53)-Hypothèses!$E$53), Hypothèses!$D$53), 0))*IF(D657&gt;=4,1,0)</f>
        <v>0</v>
      </c>
      <c r="H657" s="7">
        <f>((LOGNORM.INV(RAND(), LN(Hypothèses!$B$51), Hypothèses!$C$51)) - (MAX(MIN((LOGNORM.INV(RAND(), LN(Hypothèses!$B$51), Hypothèses!$C$51)-Hypothèses!$E$51), Hypothèses!$D$51), 0)))*IF(B657&gt;=1,1,0)+((LOGNORM.INV(RAND(), LN(Hypothèses!$B$51), Hypothèses!$C$51)) - (MAX(MIN((LOGNORM.INV(RAND(), LN(Hypothèses!$B$51), Hypothèses!$C$51)-Hypothèses!$E$51), Hypothèses!$D$51), 0)))*IF(B657&gt;=2,1,0)+((LOGNORM.INV(RAND(), LN(Hypothèses!$B$51), Hypothèses!$C$51)) - (MAX(MIN((LOGNORM.INV(RAND(), LN(Hypothèses!$B$51), Hypothèses!$C$51)-Hypothèses!$E$51), Hypothèses!$D$51), 0)))*IF(B657&gt;=3,1,0)+((LOGNORM.INV(RAND(), LN(Hypothèses!$B$51), Hypothèses!$C$51)) - (MAX(MIN((LOGNORM.INV(RAND(), LN(Hypothèses!$B$51), Hypothèses!$C$51)-Hypothèses!$E$51), Hypothèses!$D$51), 0)))*IF(B657&gt;=4,1,0)</f>
        <v>0</v>
      </c>
      <c r="I657" s="7">
        <f>((LOGNORM.INV(RAND(), LN(Hypothèses!$B$52), Hypothèses!$C$52)) - (MAX(MIN((LOGNORM.INV(RAND(), LN(Hypothèses!$B$52), Hypothèses!$C$52)-Hypothèses!$E$52), Hypothèses!$D$52), 0)))*IF(C657&gt;=1,1,0)+((LOGNORM.INV(RAND(), LN(Hypothèses!$B$52), Hypothèses!$C$52)) - (MAX(MIN((LOGNORM.INV(RAND(), LN(Hypothèses!$B$52), Hypothèses!$C$52)-Hypothèses!$E$52), Hypothèses!$D$52), 0)))*IF(C657&gt;=2,1,0)+((LOGNORM.INV(RAND(), LN(Hypothèses!$B$52), Hypothèses!$C$52)) - (MAX(MIN((LOGNORM.INV(RAND(), LN(Hypothèses!$B$52), Hypothèses!$C$52)-Hypothèses!$E$52), Hypothèses!$D$52), 0)))*IF(C657&gt;=3,1,0)+((LOGNORM.INV(RAND(), LN(Hypothèses!$B$52), Hypothèses!$C$52)) - (MAX(MIN((LOGNORM.INV(RAND(), LN(Hypothèses!$B$52), Hypothèses!$C$52)-Hypothèses!$E$52), Hypothèses!$D$52), 0)))*IF(C657&gt;=4,1,0)</f>
        <v>0</v>
      </c>
      <c r="J657" s="7">
        <f>((LOGNORM.INV(RAND(), LN(Hypothèses!$B$53), Hypothèses!$C$53)) - (MAX(MIN((LOGNORM.INV(RAND(), LN(Hypothèses!$B$53), Hypothèses!$C$53)-Hypothèses!$E$53), Hypothèses!$D$53), 0)))*IF(D657&gt;=1,1,0)+((LOGNORM.INV(RAND(), LN(Hypothèses!$B$53), Hypothèses!$C$53)) - (MAX(MIN((LOGNORM.INV(RAND(), LN(Hypothèses!$B$53), Hypothèses!$C$53)-Hypothèses!$E$53), Hypothèses!$D$53), 0)))*IF(D657&gt;=2,1,0)+((LOGNORM.INV(RAND(), LN(Hypothèses!$B$53), Hypothèses!$C$53)) - (MAX(MIN((LOGNORM.INV(RAND(), LN(Hypothèses!$B$53), Hypothèses!$C$53)-Hypothèses!$E$53), Hypothèses!$D$53), 0)))*IF(D657&gt;=3,1,0)+((LOGNORM.INV(RAND(), LN(Hypothèses!$B$53), Hypothèses!$C$53)) - (MAX(MIN((LOGNORM.INV(RAND(), LN(Hypothèses!$B$53), Hypothèses!$C$53)-Hypothèses!$E$53), Hypothèses!$D$53), 0)))*IF(D657&gt;=4,1,0)</f>
        <v>0</v>
      </c>
      <c r="K657" s="7">
        <f>E657+F657+G657</f>
        <v>0</v>
      </c>
      <c r="L657" s="7">
        <f>H657+I657+J657</f>
        <v>0</v>
      </c>
      <c r="M657" s="7">
        <f>Simulateur!$G$20 + L657</f>
        <v>0</v>
      </c>
    </row>
    <row r="658" spans="1:13">
      <c r="A658" s="11">
        <v>657</v>
      </c>
      <c r="B658" s="11">
        <f>BINOM.INV(1000, (Hypothèses!$B$43*Hypothèses!$B$46)/1000, RAND())</f>
        <v>0</v>
      </c>
      <c r="C658" s="11">
        <f>BINOM.INV(1000, (Hypothèses!$B$43*Hypothèses!$B$47)/1000, RAND())</f>
        <v>0</v>
      </c>
      <c r="D658" s="11">
        <f>BINOM.INV(1000, (Hypothèses!$B$43*Hypothèses!$B$48)/1000, RAND())</f>
        <v>0</v>
      </c>
      <c r="E658" s="7">
        <f>(MAX(MIN((LOGNORM.INV(RAND(), LN(Hypothèses!$B$51), Hypothèses!$C$51)-Hypothèses!$E$51), Hypothèses!$D$51), 0))*IF(B658&gt;=1,1,0)+(MAX(MIN((LOGNORM.INV(RAND(), LN(Hypothèses!$B$51), Hypothèses!$C$51)-Hypothèses!$E$51), Hypothèses!$D$51), 0))*IF(B658&gt;=2,1,0)+(MAX(MIN((LOGNORM.INV(RAND(), LN(Hypothèses!$B$51), Hypothèses!$C$51)-Hypothèses!$E$51), Hypothèses!$D$51), 0))*IF(B658&gt;=3,1,0)+(MAX(MIN((LOGNORM.INV(RAND(), LN(Hypothèses!$B$51), Hypothèses!$C$51)-Hypothèses!$E$51), Hypothèses!$D$51), 0))*IF(B658&gt;=4,1,0)</f>
        <v>0</v>
      </c>
      <c r="F658" s="7">
        <f>(MAX(MIN((LOGNORM.INV(RAND(), LN(Hypothèses!$B$52), Hypothèses!$C$52)-Hypothèses!$E$52), Hypothèses!$D$52), 0))*IF(C658&gt;=1,1,0)+(MAX(MIN((LOGNORM.INV(RAND(), LN(Hypothèses!$B$52), Hypothèses!$C$52)-Hypothèses!$E$52), Hypothèses!$D$52), 0))*IF(C658&gt;=2,1,0)+(MAX(MIN((LOGNORM.INV(RAND(), LN(Hypothèses!$B$52), Hypothèses!$C$52)-Hypothèses!$E$52), Hypothèses!$D$52), 0))*IF(C658&gt;=3,1,0)+(MAX(MIN((LOGNORM.INV(RAND(), LN(Hypothèses!$B$52), Hypothèses!$C$52)-Hypothèses!$E$52), Hypothèses!$D$52), 0))*IF(C658&gt;=4,1,0)</f>
        <v>0</v>
      </c>
      <c r="G658" s="7">
        <f>(MAX(MIN((LOGNORM.INV(RAND(), LN(Hypothèses!$B$53), Hypothèses!$C$53)-Hypothèses!$E$53), Hypothèses!$D$53), 0))*IF(D658&gt;=1,1,0)+(MAX(MIN((LOGNORM.INV(RAND(), LN(Hypothèses!$B$53), Hypothèses!$C$53)-Hypothèses!$E$53), Hypothèses!$D$53), 0))*IF(D658&gt;=2,1,0)+(MAX(MIN((LOGNORM.INV(RAND(), LN(Hypothèses!$B$53), Hypothèses!$C$53)-Hypothèses!$E$53), Hypothèses!$D$53), 0))*IF(D658&gt;=3,1,0)+(MAX(MIN((LOGNORM.INV(RAND(), LN(Hypothèses!$B$53), Hypothèses!$C$53)-Hypothèses!$E$53), Hypothèses!$D$53), 0))*IF(D658&gt;=4,1,0)</f>
        <v>0</v>
      </c>
      <c r="H658" s="7">
        <f>((LOGNORM.INV(RAND(), LN(Hypothèses!$B$51), Hypothèses!$C$51)) - (MAX(MIN((LOGNORM.INV(RAND(), LN(Hypothèses!$B$51), Hypothèses!$C$51)-Hypothèses!$E$51), Hypothèses!$D$51), 0)))*IF(B658&gt;=1,1,0)+((LOGNORM.INV(RAND(), LN(Hypothèses!$B$51), Hypothèses!$C$51)) - (MAX(MIN((LOGNORM.INV(RAND(), LN(Hypothèses!$B$51), Hypothèses!$C$51)-Hypothèses!$E$51), Hypothèses!$D$51), 0)))*IF(B658&gt;=2,1,0)+((LOGNORM.INV(RAND(), LN(Hypothèses!$B$51), Hypothèses!$C$51)) - (MAX(MIN((LOGNORM.INV(RAND(), LN(Hypothèses!$B$51), Hypothèses!$C$51)-Hypothèses!$E$51), Hypothèses!$D$51), 0)))*IF(B658&gt;=3,1,0)+((LOGNORM.INV(RAND(), LN(Hypothèses!$B$51), Hypothèses!$C$51)) - (MAX(MIN((LOGNORM.INV(RAND(), LN(Hypothèses!$B$51), Hypothèses!$C$51)-Hypothèses!$E$51), Hypothèses!$D$51), 0)))*IF(B658&gt;=4,1,0)</f>
        <v>0</v>
      </c>
      <c r="I658" s="7">
        <f>((LOGNORM.INV(RAND(), LN(Hypothèses!$B$52), Hypothèses!$C$52)) - (MAX(MIN((LOGNORM.INV(RAND(), LN(Hypothèses!$B$52), Hypothèses!$C$52)-Hypothèses!$E$52), Hypothèses!$D$52), 0)))*IF(C658&gt;=1,1,0)+((LOGNORM.INV(RAND(), LN(Hypothèses!$B$52), Hypothèses!$C$52)) - (MAX(MIN((LOGNORM.INV(RAND(), LN(Hypothèses!$B$52), Hypothèses!$C$52)-Hypothèses!$E$52), Hypothèses!$D$52), 0)))*IF(C658&gt;=2,1,0)+((LOGNORM.INV(RAND(), LN(Hypothèses!$B$52), Hypothèses!$C$52)) - (MAX(MIN((LOGNORM.INV(RAND(), LN(Hypothèses!$B$52), Hypothèses!$C$52)-Hypothèses!$E$52), Hypothèses!$D$52), 0)))*IF(C658&gt;=3,1,0)+((LOGNORM.INV(RAND(), LN(Hypothèses!$B$52), Hypothèses!$C$52)) - (MAX(MIN((LOGNORM.INV(RAND(), LN(Hypothèses!$B$52), Hypothèses!$C$52)-Hypothèses!$E$52), Hypothèses!$D$52), 0)))*IF(C658&gt;=4,1,0)</f>
        <v>0</v>
      </c>
      <c r="J658" s="7">
        <f>((LOGNORM.INV(RAND(), LN(Hypothèses!$B$53), Hypothèses!$C$53)) - (MAX(MIN((LOGNORM.INV(RAND(), LN(Hypothèses!$B$53), Hypothèses!$C$53)-Hypothèses!$E$53), Hypothèses!$D$53), 0)))*IF(D658&gt;=1,1,0)+((LOGNORM.INV(RAND(), LN(Hypothèses!$B$53), Hypothèses!$C$53)) - (MAX(MIN((LOGNORM.INV(RAND(), LN(Hypothèses!$B$53), Hypothèses!$C$53)-Hypothèses!$E$53), Hypothèses!$D$53), 0)))*IF(D658&gt;=2,1,0)+((LOGNORM.INV(RAND(), LN(Hypothèses!$B$53), Hypothèses!$C$53)) - (MAX(MIN((LOGNORM.INV(RAND(), LN(Hypothèses!$B$53), Hypothèses!$C$53)-Hypothèses!$E$53), Hypothèses!$D$53), 0)))*IF(D658&gt;=3,1,0)+((LOGNORM.INV(RAND(), LN(Hypothèses!$B$53), Hypothèses!$C$53)) - (MAX(MIN((LOGNORM.INV(RAND(), LN(Hypothèses!$B$53), Hypothèses!$C$53)-Hypothèses!$E$53), Hypothèses!$D$53), 0)))*IF(D658&gt;=4,1,0)</f>
        <v>0</v>
      </c>
      <c r="K658" s="7">
        <f>E658+F658+G658</f>
        <v>0</v>
      </c>
      <c r="L658" s="7">
        <f>H658+I658+J658</f>
        <v>0</v>
      </c>
      <c r="M658" s="7">
        <f>Simulateur!$G$20 + L658</f>
        <v>0</v>
      </c>
    </row>
    <row r="659" spans="1:13">
      <c r="A659" s="11">
        <v>658</v>
      </c>
      <c r="B659" s="11">
        <f>BINOM.INV(1000, (Hypothèses!$B$43*Hypothèses!$B$46)/1000, RAND())</f>
        <v>0</v>
      </c>
      <c r="C659" s="11">
        <f>BINOM.INV(1000, (Hypothèses!$B$43*Hypothèses!$B$47)/1000, RAND())</f>
        <v>0</v>
      </c>
      <c r="D659" s="11">
        <f>BINOM.INV(1000, (Hypothèses!$B$43*Hypothèses!$B$48)/1000, RAND())</f>
        <v>0</v>
      </c>
      <c r="E659" s="7">
        <f>(MAX(MIN((LOGNORM.INV(RAND(), LN(Hypothèses!$B$51), Hypothèses!$C$51)-Hypothèses!$E$51), Hypothèses!$D$51), 0))*IF(B659&gt;=1,1,0)+(MAX(MIN((LOGNORM.INV(RAND(), LN(Hypothèses!$B$51), Hypothèses!$C$51)-Hypothèses!$E$51), Hypothèses!$D$51), 0))*IF(B659&gt;=2,1,0)+(MAX(MIN((LOGNORM.INV(RAND(), LN(Hypothèses!$B$51), Hypothèses!$C$51)-Hypothèses!$E$51), Hypothèses!$D$51), 0))*IF(B659&gt;=3,1,0)+(MAX(MIN((LOGNORM.INV(RAND(), LN(Hypothèses!$B$51), Hypothèses!$C$51)-Hypothèses!$E$51), Hypothèses!$D$51), 0))*IF(B659&gt;=4,1,0)</f>
        <v>0</v>
      </c>
      <c r="F659" s="7">
        <f>(MAX(MIN((LOGNORM.INV(RAND(), LN(Hypothèses!$B$52), Hypothèses!$C$52)-Hypothèses!$E$52), Hypothèses!$D$52), 0))*IF(C659&gt;=1,1,0)+(MAX(MIN((LOGNORM.INV(RAND(), LN(Hypothèses!$B$52), Hypothèses!$C$52)-Hypothèses!$E$52), Hypothèses!$D$52), 0))*IF(C659&gt;=2,1,0)+(MAX(MIN((LOGNORM.INV(RAND(), LN(Hypothèses!$B$52), Hypothèses!$C$52)-Hypothèses!$E$52), Hypothèses!$D$52), 0))*IF(C659&gt;=3,1,0)+(MAX(MIN((LOGNORM.INV(RAND(), LN(Hypothèses!$B$52), Hypothèses!$C$52)-Hypothèses!$E$52), Hypothèses!$D$52), 0))*IF(C659&gt;=4,1,0)</f>
        <v>0</v>
      </c>
      <c r="G659" s="7">
        <f>(MAX(MIN((LOGNORM.INV(RAND(), LN(Hypothèses!$B$53), Hypothèses!$C$53)-Hypothèses!$E$53), Hypothèses!$D$53), 0))*IF(D659&gt;=1,1,0)+(MAX(MIN((LOGNORM.INV(RAND(), LN(Hypothèses!$B$53), Hypothèses!$C$53)-Hypothèses!$E$53), Hypothèses!$D$53), 0))*IF(D659&gt;=2,1,0)+(MAX(MIN((LOGNORM.INV(RAND(), LN(Hypothèses!$B$53), Hypothèses!$C$53)-Hypothèses!$E$53), Hypothèses!$D$53), 0))*IF(D659&gt;=3,1,0)+(MAX(MIN((LOGNORM.INV(RAND(), LN(Hypothèses!$B$53), Hypothèses!$C$53)-Hypothèses!$E$53), Hypothèses!$D$53), 0))*IF(D659&gt;=4,1,0)</f>
        <v>0</v>
      </c>
      <c r="H659" s="7">
        <f>((LOGNORM.INV(RAND(), LN(Hypothèses!$B$51), Hypothèses!$C$51)) - (MAX(MIN((LOGNORM.INV(RAND(), LN(Hypothèses!$B$51), Hypothèses!$C$51)-Hypothèses!$E$51), Hypothèses!$D$51), 0)))*IF(B659&gt;=1,1,0)+((LOGNORM.INV(RAND(), LN(Hypothèses!$B$51), Hypothèses!$C$51)) - (MAX(MIN((LOGNORM.INV(RAND(), LN(Hypothèses!$B$51), Hypothèses!$C$51)-Hypothèses!$E$51), Hypothèses!$D$51), 0)))*IF(B659&gt;=2,1,0)+((LOGNORM.INV(RAND(), LN(Hypothèses!$B$51), Hypothèses!$C$51)) - (MAX(MIN((LOGNORM.INV(RAND(), LN(Hypothèses!$B$51), Hypothèses!$C$51)-Hypothèses!$E$51), Hypothèses!$D$51), 0)))*IF(B659&gt;=3,1,0)+((LOGNORM.INV(RAND(), LN(Hypothèses!$B$51), Hypothèses!$C$51)) - (MAX(MIN((LOGNORM.INV(RAND(), LN(Hypothèses!$B$51), Hypothèses!$C$51)-Hypothèses!$E$51), Hypothèses!$D$51), 0)))*IF(B659&gt;=4,1,0)</f>
        <v>0</v>
      </c>
      <c r="I659" s="7">
        <f>((LOGNORM.INV(RAND(), LN(Hypothèses!$B$52), Hypothèses!$C$52)) - (MAX(MIN((LOGNORM.INV(RAND(), LN(Hypothèses!$B$52), Hypothèses!$C$52)-Hypothèses!$E$52), Hypothèses!$D$52), 0)))*IF(C659&gt;=1,1,0)+((LOGNORM.INV(RAND(), LN(Hypothèses!$B$52), Hypothèses!$C$52)) - (MAX(MIN((LOGNORM.INV(RAND(), LN(Hypothèses!$B$52), Hypothèses!$C$52)-Hypothèses!$E$52), Hypothèses!$D$52), 0)))*IF(C659&gt;=2,1,0)+((LOGNORM.INV(RAND(), LN(Hypothèses!$B$52), Hypothèses!$C$52)) - (MAX(MIN((LOGNORM.INV(RAND(), LN(Hypothèses!$B$52), Hypothèses!$C$52)-Hypothèses!$E$52), Hypothèses!$D$52), 0)))*IF(C659&gt;=3,1,0)+((LOGNORM.INV(RAND(), LN(Hypothèses!$B$52), Hypothèses!$C$52)) - (MAX(MIN((LOGNORM.INV(RAND(), LN(Hypothèses!$B$52), Hypothèses!$C$52)-Hypothèses!$E$52), Hypothèses!$D$52), 0)))*IF(C659&gt;=4,1,0)</f>
        <v>0</v>
      </c>
      <c r="J659" s="7">
        <f>((LOGNORM.INV(RAND(), LN(Hypothèses!$B$53), Hypothèses!$C$53)) - (MAX(MIN((LOGNORM.INV(RAND(), LN(Hypothèses!$B$53), Hypothèses!$C$53)-Hypothèses!$E$53), Hypothèses!$D$53), 0)))*IF(D659&gt;=1,1,0)+((LOGNORM.INV(RAND(), LN(Hypothèses!$B$53), Hypothèses!$C$53)) - (MAX(MIN((LOGNORM.INV(RAND(), LN(Hypothèses!$B$53), Hypothèses!$C$53)-Hypothèses!$E$53), Hypothèses!$D$53), 0)))*IF(D659&gt;=2,1,0)+((LOGNORM.INV(RAND(), LN(Hypothèses!$B$53), Hypothèses!$C$53)) - (MAX(MIN((LOGNORM.INV(RAND(), LN(Hypothèses!$B$53), Hypothèses!$C$53)-Hypothèses!$E$53), Hypothèses!$D$53), 0)))*IF(D659&gt;=3,1,0)+((LOGNORM.INV(RAND(), LN(Hypothèses!$B$53), Hypothèses!$C$53)) - (MAX(MIN((LOGNORM.INV(RAND(), LN(Hypothèses!$B$53), Hypothèses!$C$53)-Hypothèses!$E$53), Hypothèses!$D$53), 0)))*IF(D659&gt;=4,1,0)</f>
        <v>0</v>
      </c>
      <c r="K659" s="7">
        <f>E659+F659+G659</f>
        <v>0</v>
      </c>
      <c r="L659" s="7">
        <f>H659+I659+J659</f>
        <v>0</v>
      </c>
      <c r="M659" s="7">
        <f>Simulateur!$G$20 + L659</f>
        <v>0</v>
      </c>
    </row>
    <row r="660" spans="1:13">
      <c r="A660" s="11">
        <v>659</v>
      </c>
      <c r="B660" s="11">
        <f>BINOM.INV(1000, (Hypothèses!$B$43*Hypothèses!$B$46)/1000, RAND())</f>
        <v>0</v>
      </c>
      <c r="C660" s="11">
        <f>BINOM.INV(1000, (Hypothèses!$B$43*Hypothèses!$B$47)/1000, RAND())</f>
        <v>0</v>
      </c>
      <c r="D660" s="11">
        <f>BINOM.INV(1000, (Hypothèses!$B$43*Hypothèses!$B$48)/1000, RAND())</f>
        <v>0</v>
      </c>
      <c r="E660" s="7">
        <f>(MAX(MIN((LOGNORM.INV(RAND(), LN(Hypothèses!$B$51), Hypothèses!$C$51)-Hypothèses!$E$51), Hypothèses!$D$51), 0))*IF(B660&gt;=1,1,0)+(MAX(MIN((LOGNORM.INV(RAND(), LN(Hypothèses!$B$51), Hypothèses!$C$51)-Hypothèses!$E$51), Hypothèses!$D$51), 0))*IF(B660&gt;=2,1,0)+(MAX(MIN((LOGNORM.INV(RAND(), LN(Hypothèses!$B$51), Hypothèses!$C$51)-Hypothèses!$E$51), Hypothèses!$D$51), 0))*IF(B660&gt;=3,1,0)+(MAX(MIN((LOGNORM.INV(RAND(), LN(Hypothèses!$B$51), Hypothèses!$C$51)-Hypothèses!$E$51), Hypothèses!$D$51), 0))*IF(B660&gt;=4,1,0)</f>
        <v>0</v>
      </c>
      <c r="F660" s="7">
        <f>(MAX(MIN((LOGNORM.INV(RAND(), LN(Hypothèses!$B$52), Hypothèses!$C$52)-Hypothèses!$E$52), Hypothèses!$D$52), 0))*IF(C660&gt;=1,1,0)+(MAX(MIN((LOGNORM.INV(RAND(), LN(Hypothèses!$B$52), Hypothèses!$C$52)-Hypothèses!$E$52), Hypothèses!$D$52), 0))*IF(C660&gt;=2,1,0)+(MAX(MIN((LOGNORM.INV(RAND(), LN(Hypothèses!$B$52), Hypothèses!$C$52)-Hypothèses!$E$52), Hypothèses!$D$52), 0))*IF(C660&gt;=3,1,0)+(MAX(MIN((LOGNORM.INV(RAND(), LN(Hypothèses!$B$52), Hypothèses!$C$52)-Hypothèses!$E$52), Hypothèses!$D$52), 0))*IF(C660&gt;=4,1,0)</f>
        <v>0</v>
      </c>
      <c r="G660" s="7">
        <f>(MAX(MIN((LOGNORM.INV(RAND(), LN(Hypothèses!$B$53), Hypothèses!$C$53)-Hypothèses!$E$53), Hypothèses!$D$53), 0))*IF(D660&gt;=1,1,0)+(MAX(MIN((LOGNORM.INV(RAND(), LN(Hypothèses!$B$53), Hypothèses!$C$53)-Hypothèses!$E$53), Hypothèses!$D$53), 0))*IF(D660&gt;=2,1,0)+(MAX(MIN((LOGNORM.INV(RAND(), LN(Hypothèses!$B$53), Hypothèses!$C$53)-Hypothèses!$E$53), Hypothèses!$D$53), 0))*IF(D660&gt;=3,1,0)+(MAX(MIN((LOGNORM.INV(RAND(), LN(Hypothèses!$B$53), Hypothèses!$C$53)-Hypothèses!$E$53), Hypothèses!$D$53), 0))*IF(D660&gt;=4,1,0)</f>
        <v>0</v>
      </c>
      <c r="H660" s="7">
        <f>((LOGNORM.INV(RAND(), LN(Hypothèses!$B$51), Hypothèses!$C$51)) - (MAX(MIN((LOGNORM.INV(RAND(), LN(Hypothèses!$B$51), Hypothèses!$C$51)-Hypothèses!$E$51), Hypothèses!$D$51), 0)))*IF(B660&gt;=1,1,0)+((LOGNORM.INV(RAND(), LN(Hypothèses!$B$51), Hypothèses!$C$51)) - (MAX(MIN((LOGNORM.INV(RAND(), LN(Hypothèses!$B$51), Hypothèses!$C$51)-Hypothèses!$E$51), Hypothèses!$D$51), 0)))*IF(B660&gt;=2,1,0)+((LOGNORM.INV(RAND(), LN(Hypothèses!$B$51), Hypothèses!$C$51)) - (MAX(MIN((LOGNORM.INV(RAND(), LN(Hypothèses!$B$51), Hypothèses!$C$51)-Hypothèses!$E$51), Hypothèses!$D$51), 0)))*IF(B660&gt;=3,1,0)+((LOGNORM.INV(RAND(), LN(Hypothèses!$B$51), Hypothèses!$C$51)) - (MAX(MIN((LOGNORM.INV(RAND(), LN(Hypothèses!$B$51), Hypothèses!$C$51)-Hypothèses!$E$51), Hypothèses!$D$51), 0)))*IF(B660&gt;=4,1,0)</f>
        <v>0</v>
      </c>
      <c r="I660" s="7">
        <f>((LOGNORM.INV(RAND(), LN(Hypothèses!$B$52), Hypothèses!$C$52)) - (MAX(MIN((LOGNORM.INV(RAND(), LN(Hypothèses!$B$52), Hypothèses!$C$52)-Hypothèses!$E$52), Hypothèses!$D$52), 0)))*IF(C660&gt;=1,1,0)+((LOGNORM.INV(RAND(), LN(Hypothèses!$B$52), Hypothèses!$C$52)) - (MAX(MIN((LOGNORM.INV(RAND(), LN(Hypothèses!$B$52), Hypothèses!$C$52)-Hypothèses!$E$52), Hypothèses!$D$52), 0)))*IF(C660&gt;=2,1,0)+((LOGNORM.INV(RAND(), LN(Hypothèses!$B$52), Hypothèses!$C$52)) - (MAX(MIN((LOGNORM.INV(RAND(), LN(Hypothèses!$B$52), Hypothèses!$C$52)-Hypothèses!$E$52), Hypothèses!$D$52), 0)))*IF(C660&gt;=3,1,0)+((LOGNORM.INV(RAND(), LN(Hypothèses!$B$52), Hypothèses!$C$52)) - (MAX(MIN((LOGNORM.INV(RAND(), LN(Hypothèses!$B$52), Hypothèses!$C$52)-Hypothèses!$E$52), Hypothèses!$D$52), 0)))*IF(C660&gt;=4,1,0)</f>
        <v>0</v>
      </c>
      <c r="J660" s="7">
        <f>((LOGNORM.INV(RAND(), LN(Hypothèses!$B$53), Hypothèses!$C$53)) - (MAX(MIN((LOGNORM.INV(RAND(), LN(Hypothèses!$B$53), Hypothèses!$C$53)-Hypothèses!$E$53), Hypothèses!$D$53), 0)))*IF(D660&gt;=1,1,0)+((LOGNORM.INV(RAND(), LN(Hypothèses!$B$53), Hypothèses!$C$53)) - (MAX(MIN((LOGNORM.INV(RAND(), LN(Hypothèses!$B$53), Hypothèses!$C$53)-Hypothèses!$E$53), Hypothèses!$D$53), 0)))*IF(D660&gt;=2,1,0)+((LOGNORM.INV(RAND(), LN(Hypothèses!$B$53), Hypothèses!$C$53)) - (MAX(MIN((LOGNORM.INV(RAND(), LN(Hypothèses!$B$53), Hypothèses!$C$53)-Hypothèses!$E$53), Hypothèses!$D$53), 0)))*IF(D660&gt;=3,1,0)+((LOGNORM.INV(RAND(), LN(Hypothèses!$B$53), Hypothèses!$C$53)) - (MAX(MIN((LOGNORM.INV(RAND(), LN(Hypothèses!$B$53), Hypothèses!$C$53)-Hypothèses!$E$53), Hypothèses!$D$53), 0)))*IF(D660&gt;=4,1,0)</f>
        <v>0</v>
      </c>
      <c r="K660" s="7">
        <f>E660+F660+G660</f>
        <v>0</v>
      </c>
      <c r="L660" s="7">
        <f>H660+I660+J660</f>
        <v>0</v>
      </c>
      <c r="M660" s="7">
        <f>Simulateur!$G$20 + L660</f>
        <v>0</v>
      </c>
    </row>
    <row r="661" spans="1:13">
      <c r="A661" s="11">
        <v>660</v>
      </c>
      <c r="B661" s="11">
        <f>BINOM.INV(1000, (Hypothèses!$B$43*Hypothèses!$B$46)/1000, RAND())</f>
        <v>0</v>
      </c>
      <c r="C661" s="11">
        <f>BINOM.INV(1000, (Hypothèses!$B$43*Hypothèses!$B$47)/1000, RAND())</f>
        <v>0</v>
      </c>
      <c r="D661" s="11">
        <f>BINOM.INV(1000, (Hypothèses!$B$43*Hypothèses!$B$48)/1000, RAND())</f>
        <v>0</v>
      </c>
      <c r="E661" s="7">
        <f>(MAX(MIN((LOGNORM.INV(RAND(), LN(Hypothèses!$B$51), Hypothèses!$C$51)-Hypothèses!$E$51), Hypothèses!$D$51), 0))*IF(B661&gt;=1,1,0)+(MAX(MIN((LOGNORM.INV(RAND(), LN(Hypothèses!$B$51), Hypothèses!$C$51)-Hypothèses!$E$51), Hypothèses!$D$51), 0))*IF(B661&gt;=2,1,0)+(MAX(MIN((LOGNORM.INV(RAND(), LN(Hypothèses!$B$51), Hypothèses!$C$51)-Hypothèses!$E$51), Hypothèses!$D$51), 0))*IF(B661&gt;=3,1,0)+(MAX(MIN((LOGNORM.INV(RAND(), LN(Hypothèses!$B$51), Hypothèses!$C$51)-Hypothèses!$E$51), Hypothèses!$D$51), 0))*IF(B661&gt;=4,1,0)</f>
        <v>0</v>
      </c>
      <c r="F661" s="7">
        <f>(MAX(MIN((LOGNORM.INV(RAND(), LN(Hypothèses!$B$52), Hypothèses!$C$52)-Hypothèses!$E$52), Hypothèses!$D$52), 0))*IF(C661&gt;=1,1,0)+(MAX(MIN((LOGNORM.INV(RAND(), LN(Hypothèses!$B$52), Hypothèses!$C$52)-Hypothèses!$E$52), Hypothèses!$D$52), 0))*IF(C661&gt;=2,1,0)+(MAX(MIN((LOGNORM.INV(RAND(), LN(Hypothèses!$B$52), Hypothèses!$C$52)-Hypothèses!$E$52), Hypothèses!$D$52), 0))*IF(C661&gt;=3,1,0)+(MAX(MIN((LOGNORM.INV(RAND(), LN(Hypothèses!$B$52), Hypothèses!$C$52)-Hypothèses!$E$52), Hypothèses!$D$52), 0))*IF(C661&gt;=4,1,0)</f>
        <v>0</v>
      </c>
      <c r="G661" s="7">
        <f>(MAX(MIN((LOGNORM.INV(RAND(), LN(Hypothèses!$B$53), Hypothèses!$C$53)-Hypothèses!$E$53), Hypothèses!$D$53), 0))*IF(D661&gt;=1,1,0)+(MAX(MIN((LOGNORM.INV(RAND(), LN(Hypothèses!$B$53), Hypothèses!$C$53)-Hypothèses!$E$53), Hypothèses!$D$53), 0))*IF(D661&gt;=2,1,0)+(MAX(MIN((LOGNORM.INV(RAND(), LN(Hypothèses!$B$53), Hypothèses!$C$53)-Hypothèses!$E$53), Hypothèses!$D$53), 0))*IF(D661&gt;=3,1,0)+(MAX(MIN((LOGNORM.INV(RAND(), LN(Hypothèses!$B$53), Hypothèses!$C$53)-Hypothèses!$E$53), Hypothèses!$D$53), 0))*IF(D661&gt;=4,1,0)</f>
        <v>0</v>
      </c>
      <c r="H661" s="7">
        <f>((LOGNORM.INV(RAND(), LN(Hypothèses!$B$51), Hypothèses!$C$51)) - (MAX(MIN((LOGNORM.INV(RAND(), LN(Hypothèses!$B$51), Hypothèses!$C$51)-Hypothèses!$E$51), Hypothèses!$D$51), 0)))*IF(B661&gt;=1,1,0)+((LOGNORM.INV(RAND(), LN(Hypothèses!$B$51), Hypothèses!$C$51)) - (MAX(MIN((LOGNORM.INV(RAND(), LN(Hypothèses!$B$51), Hypothèses!$C$51)-Hypothèses!$E$51), Hypothèses!$D$51), 0)))*IF(B661&gt;=2,1,0)+((LOGNORM.INV(RAND(), LN(Hypothèses!$B$51), Hypothèses!$C$51)) - (MAX(MIN((LOGNORM.INV(RAND(), LN(Hypothèses!$B$51), Hypothèses!$C$51)-Hypothèses!$E$51), Hypothèses!$D$51), 0)))*IF(B661&gt;=3,1,0)+((LOGNORM.INV(RAND(), LN(Hypothèses!$B$51), Hypothèses!$C$51)) - (MAX(MIN((LOGNORM.INV(RAND(), LN(Hypothèses!$B$51), Hypothèses!$C$51)-Hypothèses!$E$51), Hypothèses!$D$51), 0)))*IF(B661&gt;=4,1,0)</f>
        <v>0</v>
      </c>
      <c r="I661" s="7">
        <f>((LOGNORM.INV(RAND(), LN(Hypothèses!$B$52), Hypothèses!$C$52)) - (MAX(MIN((LOGNORM.INV(RAND(), LN(Hypothèses!$B$52), Hypothèses!$C$52)-Hypothèses!$E$52), Hypothèses!$D$52), 0)))*IF(C661&gt;=1,1,0)+((LOGNORM.INV(RAND(), LN(Hypothèses!$B$52), Hypothèses!$C$52)) - (MAX(MIN((LOGNORM.INV(RAND(), LN(Hypothèses!$B$52), Hypothèses!$C$52)-Hypothèses!$E$52), Hypothèses!$D$52), 0)))*IF(C661&gt;=2,1,0)+((LOGNORM.INV(RAND(), LN(Hypothèses!$B$52), Hypothèses!$C$52)) - (MAX(MIN((LOGNORM.INV(RAND(), LN(Hypothèses!$B$52), Hypothèses!$C$52)-Hypothèses!$E$52), Hypothèses!$D$52), 0)))*IF(C661&gt;=3,1,0)+((LOGNORM.INV(RAND(), LN(Hypothèses!$B$52), Hypothèses!$C$52)) - (MAX(MIN((LOGNORM.INV(RAND(), LN(Hypothèses!$B$52), Hypothèses!$C$52)-Hypothèses!$E$52), Hypothèses!$D$52), 0)))*IF(C661&gt;=4,1,0)</f>
        <v>0</v>
      </c>
      <c r="J661" s="7">
        <f>((LOGNORM.INV(RAND(), LN(Hypothèses!$B$53), Hypothèses!$C$53)) - (MAX(MIN((LOGNORM.INV(RAND(), LN(Hypothèses!$B$53), Hypothèses!$C$53)-Hypothèses!$E$53), Hypothèses!$D$53), 0)))*IF(D661&gt;=1,1,0)+((LOGNORM.INV(RAND(), LN(Hypothèses!$B$53), Hypothèses!$C$53)) - (MAX(MIN((LOGNORM.INV(RAND(), LN(Hypothèses!$B$53), Hypothèses!$C$53)-Hypothèses!$E$53), Hypothèses!$D$53), 0)))*IF(D661&gt;=2,1,0)+((LOGNORM.INV(RAND(), LN(Hypothèses!$B$53), Hypothèses!$C$53)) - (MAX(MIN((LOGNORM.INV(RAND(), LN(Hypothèses!$B$53), Hypothèses!$C$53)-Hypothèses!$E$53), Hypothèses!$D$53), 0)))*IF(D661&gt;=3,1,0)+((LOGNORM.INV(RAND(), LN(Hypothèses!$B$53), Hypothèses!$C$53)) - (MAX(MIN((LOGNORM.INV(RAND(), LN(Hypothèses!$B$53), Hypothèses!$C$53)-Hypothèses!$E$53), Hypothèses!$D$53), 0)))*IF(D661&gt;=4,1,0)</f>
        <v>0</v>
      </c>
      <c r="K661" s="7">
        <f>E661+F661+G661</f>
        <v>0</v>
      </c>
      <c r="L661" s="7">
        <f>H661+I661+J661</f>
        <v>0</v>
      </c>
      <c r="M661" s="7">
        <f>Simulateur!$G$20 + L661</f>
        <v>0</v>
      </c>
    </row>
    <row r="662" spans="1:13">
      <c r="A662" s="11">
        <v>661</v>
      </c>
      <c r="B662" s="11">
        <f>BINOM.INV(1000, (Hypothèses!$B$43*Hypothèses!$B$46)/1000, RAND())</f>
        <v>0</v>
      </c>
      <c r="C662" s="11">
        <f>BINOM.INV(1000, (Hypothèses!$B$43*Hypothèses!$B$47)/1000, RAND())</f>
        <v>0</v>
      </c>
      <c r="D662" s="11">
        <f>BINOM.INV(1000, (Hypothèses!$B$43*Hypothèses!$B$48)/1000, RAND())</f>
        <v>0</v>
      </c>
      <c r="E662" s="7">
        <f>(MAX(MIN((LOGNORM.INV(RAND(), LN(Hypothèses!$B$51), Hypothèses!$C$51)-Hypothèses!$E$51), Hypothèses!$D$51), 0))*IF(B662&gt;=1,1,0)+(MAX(MIN((LOGNORM.INV(RAND(), LN(Hypothèses!$B$51), Hypothèses!$C$51)-Hypothèses!$E$51), Hypothèses!$D$51), 0))*IF(B662&gt;=2,1,0)+(MAX(MIN((LOGNORM.INV(RAND(), LN(Hypothèses!$B$51), Hypothèses!$C$51)-Hypothèses!$E$51), Hypothèses!$D$51), 0))*IF(B662&gt;=3,1,0)+(MAX(MIN((LOGNORM.INV(RAND(), LN(Hypothèses!$B$51), Hypothèses!$C$51)-Hypothèses!$E$51), Hypothèses!$D$51), 0))*IF(B662&gt;=4,1,0)</f>
        <v>0</v>
      </c>
      <c r="F662" s="7">
        <f>(MAX(MIN((LOGNORM.INV(RAND(), LN(Hypothèses!$B$52), Hypothèses!$C$52)-Hypothèses!$E$52), Hypothèses!$D$52), 0))*IF(C662&gt;=1,1,0)+(MAX(MIN((LOGNORM.INV(RAND(), LN(Hypothèses!$B$52), Hypothèses!$C$52)-Hypothèses!$E$52), Hypothèses!$D$52), 0))*IF(C662&gt;=2,1,0)+(MAX(MIN((LOGNORM.INV(RAND(), LN(Hypothèses!$B$52), Hypothèses!$C$52)-Hypothèses!$E$52), Hypothèses!$D$52), 0))*IF(C662&gt;=3,1,0)+(MAX(MIN((LOGNORM.INV(RAND(), LN(Hypothèses!$B$52), Hypothèses!$C$52)-Hypothèses!$E$52), Hypothèses!$D$52), 0))*IF(C662&gt;=4,1,0)</f>
        <v>0</v>
      </c>
      <c r="G662" s="7">
        <f>(MAX(MIN((LOGNORM.INV(RAND(), LN(Hypothèses!$B$53), Hypothèses!$C$53)-Hypothèses!$E$53), Hypothèses!$D$53), 0))*IF(D662&gt;=1,1,0)+(MAX(MIN((LOGNORM.INV(RAND(), LN(Hypothèses!$B$53), Hypothèses!$C$53)-Hypothèses!$E$53), Hypothèses!$D$53), 0))*IF(D662&gt;=2,1,0)+(MAX(MIN((LOGNORM.INV(RAND(), LN(Hypothèses!$B$53), Hypothèses!$C$53)-Hypothèses!$E$53), Hypothèses!$D$53), 0))*IF(D662&gt;=3,1,0)+(MAX(MIN((LOGNORM.INV(RAND(), LN(Hypothèses!$B$53), Hypothèses!$C$53)-Hypothèses!$E$53), Hypothèses!$D$53), 0))*IF(D662&gt;=4,1,0)</f>
        <v>0</v>
      </c>
      <c r="H662" s="7">
        <f>((LOGNORM.INV(RAND(), LN(Hypothèses!$B$51), Hypothèses!$C$51)) - (MAX(MIN((LOGNORM.INV(RAND(), LN(Hypothèses!$B$51), Hypothèses!$C$51)-Hypothèses!$E$51), Hypothèses!$D$51), 0)))*IF(B662&gt;=1,1,0)+((LOGNORM.INV(RAND(), LN(Hypothèses!$B$51), Hypothèses!$C$51)) - (MAX(MIN((LOGNORM.INV(RAND(), LN(Hypothèses!$B$51), Hypothèses!$C$51)-Hypothèses!$E$51), Hypothèses!$D$51), 0)))*IF(B662&gt;=2,1,0)+((LOGNORM.INV(RAND(), LN(Hypothèses!$B$51), Hypothèses!$C$51)) - (MAX(MIN((LOGNORM.INV(RAND(), LN(Hypothèses!$B$51), Hypothèses!$C$51)-Hypothèses!$E$51), Hypothèses!$D$51), 0)))*IF(B662&gt;=3,1,0)+((LOGNORM.INV(RAND(), LN(Hypothèses!$B$51), Hypothèses!$C$51)) - (MAX(MIN((LOGNORM.INV(RAND(), LN(Hypothèses!$B$51), Hypothèses!$C$51)-Hypothèses!$E$51), Hypothèses!$D$51), 0)))*IF(B662&gt;=4,1,0)</f>
        <v>0</v>
      </c>
      <c r="I662" s="7">
        <f>((LOGNORM.INV(RAND(), LN(Hypothèses!$B$52), Hypothèses!$C$52)) - (MAX(MIN((LOGNORM.INV(RAND(), LN(Hypothèses!$B$52), Hypothèses!$C$52)-Hypothèses!$E$52), Hypothèses!$D$52), 0)))*IF(C662&gt;=1,1,0)+((LOGNORM.INV(RAND(), LN(Hypothèses!$B$52), Hypothèses!$C$52)) - (MAX(MIN((LOGNORM.INV(RAND(), LN(Hypothèses!$B$52), Hypothèses!$C$52)-Hypothèses!$E$52), Hypothèses!$D$52), 0)))*IF(C662&gt;=2,1,0)+((LOGNORM.INV(RAND(), LN(Hypothèses!$B$52), Hypothèses!$C$52)) - (MAX(MIN((LOGNORM.INV(RAND(), LN(Hypothèses!$B$52), Hypothèses!$C$52)-Hypothèses!$E$52), Hypothèses!$D$52), 0)))*IF(C662&gt;=3,1,0)+((LOGNORM.INV(RAND(), LN(Hypothèses!$B$52), Hypothèses!$C$52)) - (MAX(MIN((LOGNORM.INV(RAND(), LN(Hypothèses!$B$52), Hypothèses!$C$52)-Hypothèses!$E$52), Hypothèses!$D$52), 0)))*IF(C662&gt;=4,1,0)</f>
        <v>0</v>
      </c>
      <c r="J662" s="7">
        <f>((LOGNORM.INV(RAND(), LN(Hypothèses!$B$53), Hypothèses!$C$53)) - (MAX(MIN((LOGNORM.INV(RAND(), LN(Hypothèses!$B$53), Hypothèses!$C$53)-Hypothèses!$E$53), Hypothèses!$D$53), 0)))*IF(D662&gt;=1,1,0)+((LOGNORM.INV(RAND(), LN(Hypothèses!$B$53), Hypothèses!$C$53)) - (MAX(MIN((LOGNORM.INV(RAND(), LN(Hypothèses!$B$53), Hypothèses!$C$53)-Hypothèses!$E$53), Hypothèses!$D$53), 0)))*IF(D662&gt;=2,1,0)+((LOGNORM.INV(RAND(), LN(Hypothèses!$B$53), Hypothèses!$C$53)) - (MAX(MIN((LOGNORM.INV(RAND(), LN(Hypothèses!$B$53), Hypothèses!$C$53)-Hypothèses!$E$53), Hypothèses!$D$53), 0)))*IF(D662&gt;=3,1,0)+((LOGNORM.INV(RAND(), LN(Hypothèses!$B$53), Hypothèses!$C$53)) - (MAX(MIN((LOGNORM.INV(RAND(), LN(Hypothèses!$B$53), Hypothèses!$C$53)-Hypothèses!$E$53), Hypothèses!$D$53), 0)))*IF(D662&gt;=4,1,0)</f>
        <v>0</v>
      </c>
      <c r="K662" s="7">
        <f>E662+F662+G662</f>
        <v>0</v>
      </c>
      <c r="L662" s="7">
        <f>H662+I662+J662</f>
        <v>0</v>
      </c>
      <c r="M662" s="7">
        <f>Simulateur!$G$20 + L662</f>
        <v>0</v>
      </c>
    </row>
    <row r="663" spans="1:13">
      <c r="A663" s="11">
        <v>662</v>
      </c>
      <c r="B663" s="11">
        <f>BINOM.INV(1000, (Hypothèses!$B$43*Hypothèses!$B$46)/1000, RAND())</f>
        <v>0</v>
      </c>
      <c r="C663" s="11">
        <f>BINOM.INV(1000, (Hypothèses!$B$43*Hypothèses!$B$47)/1000, RAND())</f>
        <v>0</v>
      </c>
      <c r="D663" s="11">
        <f>BINOM.INV(1000, (Hypothèses!$B$43*Hypothèses!$B$48)/1000, RAND())</f>
        <v>0</v>
      </c>
      <c r="E663" s="7">
        <f>(MAX(MIN((LOGNORM.INV(RAND(), LN(Hypothèses!$B$51), Hypothèses!$C$51)-Hypothèses!$E$51), Hypothèses!$D$51), 0))*IF(B663&gt;=1,1,0)+(MAX(MIN((LOGNORM.INV(RAND(), LN(Hypothèses!$B$51), Hypothèses!$C$51)-Hypothèses!$E$51), Hypothèses!$D$51), 0))*IF(B663&gt;=2,1,0)+(MAX(MIN((LOGNORM.INV(RAND(), LN(Hypothèses!$B$51), Hypothèses!$C$51)-Hypothèses!$E$51), Hypothèses!$D$51), 0))*IF(B663&gt;=3,1,0)+(MAX(MIN((LOGNORM.INV(RAND(), LN(Hypothèses!$B$51), Hypothèses!$C$51)-Hypothèses!$E$51), Hypothèses!$D$51), 0))*IF(B663&gt;=4,1,0)</f>
        <v>0</v>
      </c>
      <c r="F663" s="7">
        <f>(MAX(MIN((LOGNORM.INV(RAND(), LN(Hypothèses!$B$52), Hypothèses!$C$52)-Hypothèses!$E$52), Hypothèses!$D$52), 0))*IF(C663&gt;=1,1,0)+(MAX(MIN((LOGNORM.INV(RAND(), LN(Hypothèses!$B$52), Hypothèses!$C$52)-Hypothèses!$E$52), Hypothèses!$D$52), 0))*IF(C663&gt;=2,1,0)+(MAX(MIN((LOGNORM.INV(RAND(), LN(Hypothèses!$B$52), Hypothèses!$C$52)-Hypothèses!$E$52), Hypothèses!$D$52), 0))*IF(C663&gt;=3,1,0)+(MAX(MIN((LOGNORM.INV(RAND(), LN(Hypothèses!$B$52), Hypothèses!$C$52)-Hypothèses!$E$52), Hypothèses!$D$52), 0))*IF(C663&gt;=4,1,0)</f>
        <v>0</v>
      </c>
      <c r="G663" s="7">
        <f>(MAX(MIN((LOGNORM.INV(RAND(), LN(Hypothèses!$B$53), Hypothèses!$C$53)-Hypothèses!$E$53), Hypothèses!$D$53), 0))*IF(D663&gt;=1,1,0)+(MAX(MIN((LOGNORM.INV(RAND(), LN(Hypothèses!$B$53), Hypothèses!$C$53)-Hypothèses!$E$53), Hypothèses!$D$53), 0))*IF(D663&gt;=2,1,0)+(MAX(MIN((LOGNORM.INV(RAND(), LN(Hypothèses!$B$53), Hypothèses!$C$53)-Hypothèses!$E$53), Hypothèses!$D$53), 0))*IF(D663&gt;=3,1,0)+(MAX(MIN((LOGNORM.INV(RAND(), LN(Hypothèses!$B$53), Hypothèses!$C$53)-Hypothèses!$E$53), Hypothèses!$D$53), 0))*IF(D663&gt;=4,1,0)</f>
        <v>0</v>
      </c>
      <c r="H663" s="7">
        <f>((LOGNORM.INV(RAND(), LN(Hypothèses!$B$51), Hypothèses!$C$51)) - (MAX(MIN((LOGNORM.INV(RAND(), LN(Hypothèses!$B$51), Hypothèses!$C$51)-Hypothèses!$E$51), Hypothèses!$D$51), 0)))*IF(B663&gt;=1,1,0)+((LOGNORM.INV(RAND(), LN(Hypothèses!$B$51), Hypothèses!$C$51)) - (MAX(MIN((LOGNORM.INV(RAND(), LN(Hypothèses!$B$51), Hypothèses!$C$51)-Hypothèses!$E$51), Hypothèses!$D$51), 0)))*IF(B663&gt;=2,1,0)+((LOGNORM.INV(RAND(), LN(Hypothèses!$B$51), Hypothèses!$C$51)) - (MAX(MIN((LOGNORM.INV(RAND(), LN(Hypothèses!$B$51), Hypothèses!$C$51)-Hypothèses!$E$51), Hypothèses!$D$51), 0)))*IF(B663&gt;=3,1,0)+((LOGNORM.INV(RAND(), LN(Hypothèses!$B$51), Hypothèses!$C$51)) - (MAX(MIN((LOGNORM.INV(RAND(), LN(Hypothèses!$B$51), Hypothèses!$C$51)-Hypothèses!$E$51), Hypothèses!$D$51), 0)))*IF(B663&gt;=4,1,0)</f>
        <v>0</v>
      </c>
      <c r="I663" s="7">
        <f>((LOGNORM.INV(RAND(), LN(Hypothèses!$B$52), Hypothèses!$C$52)) - (MAX(MIN((LOGNORM.INV(RAND(), LN(Hypothèses!$B$52), Hypothèses!$C$52)-Hypothèses!$E$52), Hypothèses!$D$52), 0)))*IF(C663&gt;=1,1,0)+((LOGNORM.INV(RAND(), LN(Hypothèses!$B$52), Hypothèses!$C$52)) - (MAX(MIN((LOGNORM.INV(RAND(), LN(Hypothèses!$B$52), Hypothèses!$C$52)-Hypothèses!$E$52), Hypothèses!$D$52), 0)))*IF(C663&gt;=2,1,0)+((LOGNORM.INV(RAND(), LN(Hypothèses!$B$52), Hypothèses!$C$52)) - (MAX(MIN((LOGNORM.INV(RAND(), LN(Hypothèses!$B$52), Hypothèses!$C$52)-Hypothèses!$E$52), Hypothèses!$D$52), 0)))*IF(C663&gt;=3,1,0)+((LOGNORM.INV(RAND(), LN(Hypothèses!$B$52), Hypothèses!$C$52)) - (MAX(MIN((LOGNORM.INV(RAND(), LN(Hypothèses!$B$52), Hypothèses!$C$52)-Hypothèses!$E$52), Hypothèses!$D$52), 0)))*IF(C663&gt;=4,1,0)</f>
        <v>0</v>
      </c>
      <c r="J663" s="7">
        <f>((LOGNORM.INV(RAND(), LN(Hypothèses!$B$53), Hypothèses!$C$53)) - (MAX(MIN((LOGNORM.INV(RAND(), LN(Hypothèses!$B$53), Hypothèses!$C$53)-Hypothèses!$E$53), Hypothèses!$D$53), 0)))*IF(D663&gt;=1,1,0)+((LOGNORM.INV(RAND(), LN(Hypothèses!$B$53), Hypothèses!$C$53)) - (MAX(MIN((LOGNORM.INV(RAND(), LN(Hypothèses!$B$53), Hypothèses!$C$53)-Hypothèses!$E$53), Hypothèses!$D$53), 0)))*IF(D663&gt;=2,1,0)+((LOGNORM.INV(RAND(), LN(Hypothèses!$B$53), Hypothèses!$C$53)) - (MAX(MIN((LOGNORM.INV(RAND(), LN(Hypothèses!$B$53), Hypothèses!$C$53)-Hypothèses!$E$53), Hypothèses!$D$53), 0)))*IF(D663&gt;=3,1,0)+((LOGNORM.INV(RAND(), LN(Hypothèses!$B$53), Hypothèses!$C$53)) - (MAX(MIN((LOGNORM.INV(RAND(), LN(Hypothèses!$B$53), Hypothèses!$C$53)-Hypothèses!$E$53), Hypothèses!$D$53), 0)))*IF(D663&gt;=4,1,0)</f>
        <v>0</v>
      </c>
      <c r="K663" s="7">
        <f>E663+F663+G663</f>
        <v>0</v>
      </c>
      <c r="L663" s="7">
        <f>H663+I663+J663</f>
        <v>0</v>
      </c>
      <c r="M663" s="7">
        <f>Simulateur!$G$20 + L663</f>
        <v>0</v>
      </c>
    </row>
    <row r="664" spans="1:13">
      <c r="A664" s="11">
        <v>663</v>
      </c>
      <c r="B664" s="11">
        <f>BINOM.INV(1000, (Hypothèses!$B$43*Hypothèses!$B$46)/1000, RAND())</f>
        <v>0</v>
      </c>
      <c r="C664" s="11">
        <f>BINOM.INV(1000, (Hypothèses!$B$43*Hypothèses!$B$47)/1000, RAND())</f>
        <v>0</v>
      </c>
      <c r="D664" s="11">
        <f>BINOM.INV(1000, (Hypothèses!$B$43*Hypothèses!$B$48)/1000, RAND())</f>
        <v>0</v>
      </c>
      <c r="E664" s="7">
        <f>(MAX(MIN((LOGNORM.INV(RAND(), LN(Hypothèses!$B$51), Hypothèses!$C$51)-Hypothèses!$E$51), Hypothèses!$D$51), 0))*IF(B664&gt;=1,1,0)+(MAX(MIN((LOGNORM.INV(RAND(), LN(Hypothèses!$B$51), Hypothèses!$C$51)-Hypothèses!$E$51), Hypothèses!$D$51), 0))*IF(B664&gt;=2,1,0)+(MAX(MIN((LOGNORM.INV(RAND(), LN(Hypothèses!$B$51), Hypothèses!$C$51)-Hypothèses!$E$51), Hypothèses!$D$51), 0))*IF(B664&gt;=3,1,0)+(MAX(MIN((LOGNORM.INV(RAND(), LN(Hypothèses!$B$51), Hypothèses!$C$51)-Hypothèses!$E$51), Hypothèses!$D$51), 0))*IF(B664&gt;=4,1,0)</f>
        <v>0</v>
      </c>
      <c r="F664" s="7">
        <f>(MAX(MIN((LOGNORM.INV(RAND(), LN(Hypothèses!$B$52), Hypothèses!$C$52)-Hypothèses!$E$52), Hypothèses!$D$52), 0))*IF(C664&gt;=1,1,0)+(MAX(MIN((LOGNORM.INV(RAND(), LN(Hypothèses!$B$52), Hypothèses!$C$52)-Hypothèses!$E$52), Hypothèses!$D$52), 0))*IF(C664&gt;=2,1,0)+(MAX(MIN((LOGNORM.INV(RAND(), LN(Hypothèses!$B$52), Hypothèses!$C$52)-Hypothèses!$E$52), Hypothèses!$D$52), 0))*IF(C664&gt;=3,1,0)+(MAX(MIN((LOGNORM.INV(RAND(), LN(Hypothèses!$B$52), Hypothèses!$C$52)-Hypothèses!$E$52), Hypothèses!$D$52), 0))*IF(C664&gt;=4,1,0)</f>
        <v>0</v>
      </c>
      <c r="G664" s="7">
        <f>(MAX(MIN((LOGNORM.INV(RAND(), LN(Hypothèses!$B$53), Hypothèses!$C$53)-Hypothèses!$E$53), Hypothèses!$D$53), 0))*IF(D664&gt;=1,1,0)+(MAX(MIN((LOGNORM.INV(RAND(), LN(Hypothèses!$B$53), Hypothèses!$C$53)-Hypothèses!$E$53), Hypothèses!$D$53), 0))*IF(D664&gt;=2,1,0)+(MAX(MIN((LOGNORM.INV(RAND(), LN(Hypothèses!$B$53), Hypothèses!$C$53)-Hypothèses!$E$53), Hypothèses!$D$53), 0))*IF(D664&gt;=3,1,0)+(MAX(MIN((LOGNORM.INV(RAND(), LN(Hypothèses!$B$53), Hypothèses!$C$53)-Hypothèses!$E$53), Hypothèses!$D$53), 0))*IF(D664&gt;=4,1,0)</f>
        <v>0</v>
      </c>
      <c r="H664" s="7">
        <f>((LOGNORM.INV(RAND(), LN(Hypothèses!$B$51), Hypothèses!$C$51)) - (MAX(MIN((LOGNORM.INV(RAND(), LN(Hypothèses!$B$51), Hypothèses!$C$51)-Hypothèses!$E$51), Hypothèses!$D$51), 0)))*IF(B664&gt;=1,1,0)+((LOGNORM.INV(RAND(), LN(Hypothèses!$B$51), Hypothèses!$C$51)) - (MAX(MIN((LOGNORM.INV(RAND(), LN(Hypothèses!$B$51), Hypothèses!$C$51)-Hypothèses!$E$51), Hypothèses!$D$51), 0)))*IF(B664&gt;=2,1,0)+((LOGNORM.INV(RAND(), LN(Hypothèses!$B$51), Hypothèses!$C$51)) - (MAX(MIN((LOGNORM.INV(RAND(), LN(Hypothèses!$B$51), Hypothèses!$C$51)-Hypothèses!$E$51), Hypothèses!$D$51), 0)))*IF(B664&gt;=3,1,0)+((LOGNORM.INV(RAND(), LN(Hypothèses!$B$51), Hypothèses!$C$51)) - (MAX(MIN((LOGNORM.INV(RAND(), LN(Hypothèses!$B$51), Hypothèses!$C$51)-Hypothèses!$E$51), Hypothèses!$D$51), 0)))*IF(B664&gt;=4,1,0)</f>
        <v>0</v>
      </c>
      <c r="I664" s="7">
        <f>((LOGNORM.INV(RAND(), LN(Hypothèses!$B$52), Hypothèses!$C$52)) - (MAX(MIN((LOGNORM.INV(RAND(), LN(Hypothèses!$B$52), Hypothèses!$C$52)-Hypothèses!$E$52), Hypothèses!$D$52), 0)))*IF(C664&gt;=1,1,0)+((LOGNORM.INV(RAND(), LN(Hypothèses!$B$52), Hypothèses!$C$52)) - (MAX(MIN((LOGNORM.INV(RAND(), LN(Hypothèses!$B$52), Hypothèses!$C$52)-Hypothèses!$E$52), Hypothèses!$D$52), 0)))*IF(C664&gt;=2,1,0)+((LOGNORM.INV(RAND(), LN(Hypothèses!$B$52), Hypothèses!$C$52)) - (MAX(MIN((LOGNORM.INV(RAND(), LN(Hypothèses!$B$52), Hypothèses!$C$52)-Hypothèses!$E$52), Hypothèses!$D$52), 0)))*IF(C664&gt;=3,1,0)+((LOGNORM.INV(RAND(), LN(Hypothèses!$B$52), Hypothèses!$C$52)) - (MAX(MIN((LOGNORM.INV(RAND(), LN(Hypothèses!$B$52), Hypothèses!$C$52)-Hypothèses!$E$52), Hypothèses!$D$52), 0)))*IF(C664&gt;=4,1,0)</f>
        <v>0</v>
      </c>
      <c r="J664" s="7">
        <f>((LOGNORM.INV(RAND(), LN(Hypothèses!$B$53), Hypothèses!$C$53)) - (MAX(MIN((LOGNORM.INV(RAND(), LN(Hypothèses!$B$53), Hypothèses!$C$53)-Hypothèses!$E$53), Hypothèses!$D$53), 0)))*IF(D664&gt;=1,1,0)+((LOGNORM.INV(RAND(), LN(Hypothèses!$B$53), Hypothèses!$C$53)) - (MAX(MIN((LOGNORM.INV(RAND(), LN(Hypothèses!$B$53), Hypothèses!$C$53)-Hypothèses!$E$53), Hypothèses!$D$53), 0)))*IF(D664&gt;=2,1,0)+((LOGNORM.INV(RAND(), LN(Hypothèses!$B$53), Hypothèses!$C$53)) - (MAX(MIN((LOGNORM.INV(RAND(), LN(Hypothèses!$B$53), Hypothèses!$C$53)-Hypothèses!$E$53), Hypothèses!$D$53), 0)))*IF(D664&gt;=3,1,0)+((LOGNORM.INV(RAND(), LN(Hypothèses!$B$53), Hypothèses!$C$53)) - (MAX(MIN((LOGNORM.INV(RAND(), LN(Hypothèses!$B$53), Hypothèses!$C$53)-Hypothèses!$E$53), Hypothèses!$D$53), 0)))*IF(D664&gt;=4,1,0)</f>
        <v>0</v>
      </c>
      <c r="K664" s="7">
        <f>E664+F664+G664</f>
        <v>0</v>
      </c>
      <c r="L664" s="7">
        <f>H664+I664+J664</f>
        <v>0</v>
      </c>
      <c r="M664" s="7">
        <f>Simulateur!$G$20 + L664</f>
        <v>0</v>
      </c>
    </row>
    <row r="665" spans="1:13">
      <c r="A665" s="11">
        <v>664</v>
      </c>
      <c r="B665" s="11">
        <f>BINOM.INV(1000, (Hypothèses!$B$43*Hypothèses!$B$46)/1000, RAND())</f>
        <v>0</v>
      </c>
      <c r="C665" s="11">
        <f>BINOM.INV(1000, (Hypothèses!$B$43*Hypothèses!$B$47)/1000, RAND())</f>
        <v>0</v>
      </c>
      <c r="D665" s="11">
        <f>BINOM.INV(1000, (Hypothèses!$B$43*Hypothèses!$B$48)/1000, RAND())</f>
        <v>0</v>
      </c>
      <c r="E665" s="7">
        <f>(MAX(MIN((LOGNORM.INV(RAND(), LN(Hypothèses!$B$51), Hypothèses!$C$51)-Hypothèses!$E$51), Hypothèses!$D$51), 0))*IF(B665&gt;=1,1,0)+(MAX(MIN((LOGNORM.INV(RAND(), LN(Hypothèses!$B$51), Hypothèses!$C$51)-Hypothèses!$E$51), Hypothèses!$D$51), 0))*IF(B665&gt;=2,1,0)+(MAX(MIN((LOGNORM.INV(RAND(), LN(Hypothèses!$B$51), Hypothèses!$C$51)-Hypothèses!$E$51), Hypothèses!$D$51), 0))*IF(B665&gt;=3,1,0)+(MAX(MIN((LOGNORM.INV(RAND(), LN(Hypothèses!$B$51), Hypothèses!$C$51)-Hypothèses!$E$51), Hypothèses!$D$51), 0))*IF(B665&gt;=4,1,0)</f>
        <v>0</v>
      </c>
      <c r="F665" s="7">
        <f>(MAX(MIN((LOGNORM.INV(RAND(), LN(Hypothèses!$B$52), Hypothèses!$C$52)-Hypothèses!$E$52), Hypothèses!$D$52), 0))*IF(C665&gt;=1,1,0)+(MAX(MIN((LOGNORM.INV(RAND(), LN(Hypothèses!$B$52), Hypothèses!$C$52)-Hypothèses!$E$52), Hypothèses!$D$52), 0))*IF(C665&gt;=2,1,0)+(MAX(MIN((LOGNORM.INV(RAND(), LN(Hypothèses!$B$52), Hypothèses!$C$52)-Hypothèses!$E$52), Hypothèses!$D$52), 0))*IF(C665&gt;=3,1,0)+(MAX(MIN((LOGNORM.INV(RAND(), LN(Hypothèses!$B$52), Hypothèses!$C$52)-Hypothèses!$E$52), Hypothèses!$D$52), 0))*IF(C665&gt;=4,1,0)</f>
        <v>0</v>
      </c>
      <c r="G665" s="7">
        <f>(MAX(MIN((LOGNORM.INV(RAND(), LN(Hypothèses!$B$53), Hypothèses!$C$53)-Hypothèses!$E$53), Hypothèses!$D$53), 0))*IF(D665&gt;=1,1,0)+(MAX(MIN((LOGNORM.INV(RAND(), LN(Hypothèses!$B$53), Hypothèses!$C$53)-Hypothèses!$E$53), Hypothèses!$D$53), 0))*IF(D665&gt;=2,1,0)+(MAX(MIN((LOGNORM.INV(RAND(), LN(Hypothèses!$B$53), Hypothèses!$C$53)-Hypothèses!$E$53), Hypothèses!$D$53), 0))*IF(D665&gt;=3,1,0)+(MAX(MIN((LOGNORM.INV(RAND(), LN(Hypothèses!$B$53), Hypothèses!$C$53)-Hypothèses!$E$53), Hypothèses!$D$53), 0))*IF(D665&gt;=4,1,0)</f>
        <v>0</v>
      </c>
      <c r="H665" s="7">
        <f>((LOGNORM.INV(RAND(), LN(Hypothèses!$B$51), Hypothèses!$C$51)) - (MAX(MIN((LOGNORM.INV(RAND(), LN(Hypothèses!$B$51), Hypothèses!$C$51)-Hypothèses!$E$51), Hypothèses!$D$51), 0)))*IF(B665&gt;=1,1,0)+((LOGNORM.INV(RAND(), LN(Hypothèses!$B$51), Hypothèses!$C$51)) - (MAX(MIN((LOGNORM.INV(RAND(), LN(Hypothèses!$B$51), Hypothèses!$C$51)-Hypothèses!$E$51), Hypothèses!$D$51), 0)))*IF(B665&gt;=2,1,0)+((LOGNORM.INV(RAND(), LN(Hypothèses!$B$51), Hypothèses!$C$51)) - (MAX(MIN((LOGNORM.INV(RAND(), LN(Hypothèses!$B$51), Hypothèses!$C$51)-Hypothèses!$E$51), Hypothèses!$D$51), 0)))*IF(B665&gt;=3,1,0)+((LOGNORM.INV(RAND(), LN(Hypothèses!$B$51), Hypothèses!$C$51)) - (MAX(MIN((LOGNORM.INV(RAND(), LN(Hypothèses!$B$51), Hypothèses!$C$51)-Hypothèses!$E$51), Hypothèses!$D$51), 0)))*IF(B665&gt;=4,1,0)</f>
        <v>0</v>
      </c>
      <c r="I665" s="7">
        <f>((LOGNORM.INV(RAND(), LN(Hypothèses!$B$52), Hypothèses!$C$52)) - (MAX(MIN((LOGNORM.INV(RAND(), LN(Hypothèses!$B$52), Hypothèses!$C$52)-Hypothèses!$E$52), Hypothèses!$D$52), 0)))*IF(C665&gt;=1,1,0)+((LOGNORM.INV(RAND(), LN(Hypothèses!$B$52), Hypothèses!$C$52)) - (MAX(MIN((LOGNORM.INV(RAND(), LN(Hypothèses!$B$52), Hypothèses!$C$52)-Hypothèses!$E$52), Hypothèses!$D$52), 0)))*IF(C665&gt;=2,1,0)+((LOGNORM.INV(RAND(), LN(Hypothèses!$B$52), Hypothèses!$C$52)) - (MAX(MIN((LOGNORM.INV(RAND(), LN(Hypothèses!$B$52), Hypothèses!$C$52)-Hypothèses!$E$52), Hypothèses!$D$52), 0)))*IF(C665&gt;=3,1,0)+((LOGNORM.INV(RAND(), LN(Hypothèses!$B$52), Hypothèses!$C$52)) - (MAX(MIN((LOGNORM.INV(RAND(), LN(Hypothèses!$B$52), Hypothèses!$C$52)-Hypothèses!$E$52), Hypothèses!$D$52), 0)))*IF(C665&gt;=4,1,0)</f>
        <v>0</v>
      </c>
      <c r="J665" s="7">
        <f>((LOGNORM.INV(RAND(), LN(Hypothèses!$B$53), Hypothèses!$C$53)) - (MAX(MIN((LOGNORM.INV(RAND(), LN(Hypothèses!$B$53), Hypothèses!$C$53)-Hypothèses!$E$53), Hypothèses!$D$53), 0)))*IF(D665&gt;=1,1,0)+((LOGNORM.INV(RAND(), LN(Hypothèses!$B$53), Hypothèses!$C$53)) - (MAX(MIN((LOGNORM.INV(RAND(), LN(Hypothèses!$B$53), Hypothèses!$C$53)-Hypothèses!$E$53), Hypothèses!$D$53), 0)))*IF(D665&gt;=2,1,0)+((LOGNORM.INV(RAND(), LN(Hypothèses!$B$53), Hypothèses!$C$53)) - (MAX(MIN((LOGNORM.INV(RAND(), LN(Hypothèses!$B$53), Hypothèses!$C$53)-Hypothèses!$E$53), Hypothèses!$D$53), 0)))*IF(D665&gt;=3,1,0)+((LOGNORM.INV(RAND(), LN(Hypothèses!$B$53), Hypothèses!$C$53)) - (MAX(MIN((LOGNORM.INV(RAND(), LN(Hypothèses!$B$53), Hypothèses!$C$53)-Hypothèses!$E$53), Hypothèses!$D$53), 0)))*IF(D665&gt;=4,1,0)</f>
        <v>0</v>
      </c>
      <c r="K665" s="7">
        <f>E665+F665+G665</f>
        <v>0</v>
      </c>
      <c r="L665" s="7">
        <f>H665+I665+J665</f>
        <v>0</v>
      </c>
      <c r="M665" s="7">
        <f>Simulateur!$G$20 + L665</f>
        <v>0</v>
      </c>
    </row>
    <row r="666" spans="1:13">
      <c r="A666" s="11">
        <v>665</v>
      </c>
      <c r="B666" s="11">
        <f>BINOM.INV(1000, (Hypothèses!$B$43*Hypothèses!$B$46)/1000, RAND())</f>
        <v>0</v>
      </c>
      <c r="C666" s="11">
        <f>BINOM.INV(1000, (Hypothèses!$B$43*Hypothèses!$B$47)/1000, RAND())</f>
        <v>0</v>
      </c>
      <c r="D666" s="11">
        <f>BINOM.INV(1000, (Hypothèses!$B$43*Hypothèses!$B$48)/1000, RAND())</f>
        <v>0</v>
      </c>
      <c r="E666" s="7">
        <f>(MAX(MIN((LOGNORM.INV(RAND(), LN(Hypothèses!$B$51), Hypothèses!$C$51)-Hypothèses!$E$51), Hypothèses!$D$51), 0))*IF(B666&gt;=1,1,0)+(MAX(MIN((LOGNORM.INV(RAND(), LN(Hypothèses!$B$51), Hypothèses!$C$51)-Hypothèses!$E$51), Hypothèses!$D$51), 0))*IF(B666&gt;=2,1,0)+(MAX(MIN((LOGNORM.INV(RAND(), LN(Hypothèses!$B$51), Hypothèses!$C$51)-Hypothèses!$E$51), Hypothèses!$D$51), 0))*IF(B666&gt;=3,1,0)+(MAX(MIN((LOGNORM.INV(RAND(), LN(Hypothèses!$B$51), Hypothèses!$C$51)-Hypothèses!$E$51), Hypothèses!$D$51), 0))*IF(B666&gt;=4,1,0)</f>
        <v>0</v>
      </c>
      <c r="F666" s="7">
        <f>(MAX(MIN((LOGNORM.INV(RAND(), LN(Hypothèses!$B$52), Hypothèses!$C$52)-Hypothèses!$E$52), Hypothèses!$D$52), 0))*IF(C666&gt;=1,1,0)+(MAX(MIN((LOGNORM.INV(RAND(), LN(Hypothèses!$B$52), Hypothèses!$C$52)-Hypothèses!$E$52), Hypothèses!$D$52), 0))*IF(C666&gt;=2,1,0)+(MAX(MIN((LOGNORM.INV(RAND(), LN(Hypothèses!$B$52), Hypothèses!$C$52)-Hypothèses!$E$52), Hypothèses!$D$52), 0))*IF(C666&gt;=3,1,0)+(MAX(MIN((LOGNORM.INV(RAND(), LN(Hypothèses!$B$52), Hypothèses!$C$52)-Hypothèses!$E$52), Hypothèses!$D$52), 0))*IF(C666&gt;=4,1,0)</f>
        <v>0</v>
      </c>
      <c r="G666" s="7">
        <f>(MAX(MIN((LOGNORM.INV(RAND(), LN(Hypothèses!$B$53), Hypothèses!$C$53)-Hypothèses!$E$53), Hypothèses!$D$53), 0))*IF(D666&gt;=1,1,0)+(MAX(MIN((LOGNORM.INV(RAND(), LN(Hypothèses!$B$53), Hypothèses!$C$53)-Hypothèses!$E$53), Hypothèses!$D$53), 0))*IF(D666&gt;=2,1,0)+(MAX(MIN((LOGNORM.INV(RAND(), LN(Hypothèses!$B$53), Hypothèses!$C$53)-Hypothèses!$E$53), Hypothèses!$D$53), 0))*IF(D666&gt;=3,1,0)+(MAX(MIN((LOGNORM.INV(RAND(), LN(Hypothèses!$B$53), Hypothèses!$C$53)-Hypothèses!$E$53), Hypothèses!$D$53), 0))*IF(D666&gt;=4,1,0)</f>
        <v>0</v>
      </c>
      <c r="H666" s="7">
        <f>((LOGNORM.INV(RAND(), LN(Hypothèses!$B$51), Hypothèses!$C$51)) - (MAX(MIN((LOGNORM.INV(RAND(), LN(Hypothèses!$B$51), Hypothèses!$C$51)-Hypothèses!$E$51), Hypothèses!$D$51), 0)))*IF(B666&gt;=1,1,0)+((LOGNORM.INV(RAND(), LN(Hypothèses!$B$51), Hypothèses!$C$51)) - (MAX(MIN((LOGNORM.INV(RAND(), LN(Hypothèses!$B$51), Hypothèses!$C$51)-Hypothèses!$E$51), Hypothèses!$D$51), 0)))*IF(B666&gt;=2,1,0)+((LOGNORM.INV(RAND(), LN(Hypothèses!$B$51), Hypothèses!$C$51)) - (MAX(MIN((LOGNORM.INV(RAND(), LN(Hypothèses!$B$51), Hypothèses!$C$51)-Hypothèses!$E$51), Hypothèses!$D$51), 0)))*IF(B666&gt;=3,1,0)+((LOGNORM.INV(RAND(), LN(Hypothèses!$B$51), Hypothèses!$C$51)) - (MAX(MIN((LOGNORM.INV(RAND(), LN(Hypothèses!$B$51), Hypothèses!$C$51)-Hypothèses!$E$51), Hypothèses!$D$51), 0)))*IF(B666&gt;=4,1,0)</f>
        <v>0</v>
      </c>
      <c r="I666" s="7">
        <f>((LOGNORM.INV(RAND(), LN(Hypothèses!$B$52), Hypothèses!$C$52)) - (MAX(MIN((LOGNORM.INV(RAND(), LN(Hypothèses!$B$52), Hypothèses!$C$52)-Hypothèses!$E$52), Hypothèses!$D$52), 0)))*IF(C666&gt;=1,1,0)+((LOGNORM.INV(RAND(), LN(Hypothèses!$B$52), Hypothèses!$C$52)) - (MAX(MIN((LOGNORM.INV(RAND(), LN(Hypothèses!$B$52), Hypothèses!$C$52)-Hypothèses!$E$52), Hypothèses!$D$52), 0)))*IF(C666&gt;=2,1,0)+((LOGNORM.INV(RAND(), LN(Hypothèses!$B$52), Hypothèses!$C$52)) - (MAX(MIN((LOGNORM.INV(RAND(), LN(Hypothèses!$B$52), Hypothèses!$C$52)-Hypothèses!$E$52), Hypothèses!$D$52), 0)))*IF(C666&gt;=3,1,0)+((LOGNORM.INV(RAND(), LN(Hypothèses!$B$52), Hypothèses!$C$52)) - (MAX(MIN((LOGNORM.INV(RAND(), LN(Hypothèses!$B$52), Hypothèses!$C$52)-Hypothèses!$E$52), Hypothèses!$D$52), 0)))*IF(C666&gt;=4,1,0)</f>
        <v>0</v>
      </c>
      <c r="J666" s="7">
        <f>((LOGNORM.INV(RAND(), LN(Hypothèses!$B$53), Hypothèses!$C$53)) - (MAX(MIN((LOGNORM.INV(RAND(), LN(Hypothèses!$B$53), Hypothèses!$C$53)-Hypothèses!$E$53), Hypothèses!$D$53), 0)))*IF(D666&gt;=1,1,0)+((LOGNORM.INV(RAND(), LN(Hypothèses!$B$53), Hypothèses!$C$53)) - (MAX(MIN((LOGNORM.INV(RAND(), LN(Hypothèses!$B$53), Hypothèses!$C$53)-Hypothèses!$E$53), Hypothèses!$D$53), 0)))*IF(D666&gt;=2,1,0)+((LOGNORM.INV(RAND(), LN(Hypothèses!$B$53), Hypothèses!$C$53)) - (MAX(MIN((LOGNORM.INV(RAND(), LN(Hypothèses!$B$53), Hypothèses!$C$53)-Hypothèses!$E$53), Hypothèses!$D$53), 0)))*IF(D666&gt;=3,1,0)+((LOGNORM.INV(RAND(), LN(Hypothèses!$B$53), Hypothèses!$C$53)) - (MAX(MIN((LOGNORM.INV(RAND(), LN(Hypothèses!$B$53), Hypothèses!$C$53)-Hypothèses!$E$53), Hypothèses!$D$53), 0)))*IF(D666&gt;=4,1,0)</f>
        <v>0</v>
      </c>
      <c r="K666" s="7">
        <f>E666+F666+G666</f>
        <v>0</v>
      </c>
      <c r="L666" s="7">
        <f>H666+I666+J666</f>
        <v>0</v>
      </c>
      <c r="M666" s="7">
        <f>Simulateur!$G$20 + L666</f>
        <v>0</v>
      </c>
    </row>
    <row r="667" spans="1:13">
      <c r="A667" s="11">
        <v>666</v>
      </c>
      <c r="B667" s="11">
        <f>BINOM.INV(1000, (Hypothèses!$B$43*Hypothèses!$B$46)/1000, RAND())</f>
        <v>0</v>
      </c>
      <c r="C667" s="11">
        <f>BINOM.INV(1000, (Hypothèses!$B$43*Hypothèses!$B$47)/1000, RAND())</f>
        <v>0</v>
      </c>
      <c r="D667" s="11">
        <f>BINOM.INV(1000, (Hypothèses!$B$43*Hypothèses!$B$48)/1000, RAND())</f>
        <v>0</v>
      </c>
      <c r="E667" s="7">
        <f>(MAX(MIN((LOGNORM.INV(RAND(), LN(Hypothèses!$B$51), Hypothèses!$C$51)-Hypothèses!$E$51), Hypothèses!$D$51), 0))*IF(B667&gt;=1,1,0)+(MAX(MIN((LOGNORM.INV(RAND(), LN(Hypothèses!$B$51), Hypothèses!$C$51)-Hypothèses!$E$51), Hypothèses!$D$51), 0))*IF(B667&gt;=2,1,0)+(MAX(MIN((LOGNORM.INV(RAND(), LN(Hypothèses!$B$51), Hypothèses!$C$51)-Hypothèses!$E$51), Hypothèses!$D$51), 0))*IF(B667&gt;=3,1,0)+(MAX(MIN((LOGNORM.INV(RAND(), LN(Hypothèses!$B$51), Hypothèses!$C$51)-Hypothèses!$E$51), Hypothèses!$D$51), 0))*IF(B667&gt;=4,1,0)</f>
        <v>0</v>
      </c>
      <c r="F667" s="7">
        <f>(MAX(MIN((LOGNORM.INV(RAND(), LN(Hypothèses!$B$52), Hypothèses!$C$52)-Hypothèses!$E$52), Hypothèses!$D$52), 0))*IF(C667&gt;=1,1,0)+(MAX(MIN((LOGNORM.INV(RAND(), LN(Hypothèses!$B$52), Hypothèses!$C$52)-Hypothèses!$E$52), Hypothèses!$D$52), 0))*IF(C667&gt;=2,1,0)+(MAX(MIN((LOGNORM.INV(RAND(), LN(Hypothèses!$B$52), Hypothèses!$C$52)-Hypothèses!$E$52), Hypothèses!$D$52), 0))*IF(C667&gt;=3,1,0)+(MAX(MIN((LOGNORM.INV(RAND(), LN(Hypothèses!$B$52), Hypothèses!$C$52)-Hypothèses!$E$52), Hypothèses!$D$52), 0))*IF(C667&gt;=4,1,0)</f>
        <v>0</v>
      </c>
      <c r="G667" s="7">
        <f>(MAX(MIN((LOGNORM.INV(RAND(), LN(Hypothèses!$B$53), Hypothèses!$C$53)-Hypothèses!$E$53), Hypothèses!$D$53), 0))*IF(D667&gt;=1,1,0)+(MAX(MIN((LOGNORM.INV(RAND(), LN(Hypothèses!$B$53), Hypothèses!$C$53)-Hypothèses!$E$53), Hypothèses!$D$53), 0))*IF(D667&gt;=2,1,0)+(MAX(MIN((LOGNORM.INV(RAND(), LN(Hypothèses!$B$53), Hypothèses!$C$53)-Hypothèses!$E$53), Hypothèses!$D$53), 0))*IF(D667&gt;=3,1,0)+(MAX(MIN((LOGNORM.INV(RAND(), LN(Hypothèses!$B$53), Hypothèses!$C$53)-Hypothèses!$E$53), Hypothèses!$D$53), 0))*IF(D667&gt;=4,1,0)</f>
        <v>0</v>
      </c>
      <c r="H667" s="7">
        <f>((LOGNORM.INV(RAND(), LN(Hypothèses!$B$51), Hypothèses!$C$51)) - (MAX(MIN((LOGNORM.INV(RAND(), LN(Hypothèses!$B$51), Hypothèses!$C$51)-Hypothèses!$E$51), Hypothèses!$D$51), 0)))*IF(B667&gt;=1,1,0)+((LOGNORM.INV(RAND(), LN(Hypothèses!$B$51), Hypothèses!$C$51)) - (MAX(MIN((LOGNORM.INV(RAND(), LN(Hypothèses!$B$51), Hypothèses!$C$51)-Hypothèses!$E$51), Hypothèses!$D$51), 0)))*IF(B667&gt;=2,1,0)+((LOGNORM.INV(RAND(), LN(Hypothèses!$B$51), Hypothèses!$C$51)) - (MAX(MIN((LOGNORM.INV(RAND(), LN(Hypothèses!$B$51), Hypothèses!$C$51)-Hypothèses!$E$51), Hypothèses!$D$51), 0)))*IF(B667&gt;=3,1,0)+((LOGNORM.INV(RAND(), LN(Hypothèses!$B$51), Hypothèses!$C$51)) - (MAX(MIN((LOGNORM.INV(RAND(), LN(Hypothèses!$B$51), Hypothèses!$C$51)-Hypothèses!$E$51), Hypothèses!$D$51), 0)))*IF(B667&gt;=4,1,0)</f>
        <v>0</v>
      </c>
      <c r="I667" s="7">
        <f>((LOGNORM.INV(RAND(), LN(Hypothèses!$B$52), Hypothèses!$C$52)) - (MAX(MIN((LOGNORM.INV(RAND(), LN(Hypothèses!$B$52), Hypothèses!$C$52)-Hypothèses!$E$52), Hypothèses!$D$52), 0)))*IF(C667&gt;=1,1,0)+((LOGNORM.INV(RAND(), LN(Hypothèses!$B$52), Hypothèses!$C$52)) - (MAX(MIN((LOGNORM.INV(RAND(), LN(Hypothèses!$B$52), Hypothèses!$C$52)-Hypothèses!$E$52), Hypothèses!$D$52), 0)))*IF(C667&gt;=2,1,0)+((LOGNORM.INV(RAND(), LN(Hypothèses!$B$52), Hypothèses!$C$52)) - (MAX(MIN((LOGNORM.INV(RAND(), LN(Hypothèses!$B$52), Hypothèses!$C$52)-Hypothèses!$E$52), Hypothèses!$D$52), 0)))*IF(C667&gt;=3,1,0)+((LOGNORM.INV(RAND(), LN(Hypothèses!$B$52), Hypothèses!$C$52)) - (MAX(MIN((LOGNORM.INV(RAND(), LN(Hypothèses!$B$52), Hypothèses!$C$52)-Hypothèses!$E$52), Hypothèses!$D$52), 0)))*IF(C667&gt;=4,1,0)</f>
        <v>0</v>
      </c>
      <c r="J667" s="7">
        <f>((LOGNORM.INV(RAND(), LN(Hypothèses!$B$53), Hypothèses!$C$53)) - (MAX(MIN((LOGNORM.INV(RAND(), LN(Hypothèses!$B$53), Hypothèses!$C$53)-Hypothèses!$E$53), Hypothèses!$D$53), 0)))*IF(D667&gt;=1,1,0)+((LOGNORM.INV(RAND(), LN(Hypothèses!$B$53), Hypothèses!$C$53)) - (MAX(MIN((LOGNORM.INV(RAND(), LN(Hypothèses!$B$53), Hypothèses!$C$53)-Hypothèses!$E$53), Hypothèses!$D$53), 0)))*IF(D667&gt;=2,1,0)+((LOGNORM.INV(RAND(), LN(Hypothèses!$B$53), Hypothèses!$C$53)) - (MAX(MIN((LOGNORM.INV(RAND(), LN(Hypothèses!$B$53), Hypothèses!$C$53)-Hypothèses!$E$53), Hypothèses!$D$53), 0)))*IF(D667&gt;=3,1,0)+((LOGNORM.INV(RAND(), LN(Hypothèses!$B$53), Hypothèses!$C$53)) - (MAX(MIN((LOGNORM.INV(RAND(), LN(Hypothèses!$B$53), Hypothèses!$C$53)-Hypothèses!$E$53), Hypothèses!$D$53), 0)))*IF(D667&gt;=4,1,0)</f>
        <v>0</v>
      </c>
      <c r="K667" s="7">
        <f>E667+F667+G667</f>
        <v>0</v>
      </c>
      <c r="L667" s="7">
        <f>H667+I667+J667</f>
        <v>0</v>
      </c>
      <c r="M667" s="7">
        <f>Simulateur!$G$20 + L667</f>
        <v>0</v>
      </c>
    </row>
    <row r="668" spans="1:13">
      <c r="A668" s="11">
        <v>667</v>
      </c>
      <c r="B668" s="11">
        <f>BINOM.INV(1000, (Hypothèses!$B$43*Hypothèses!$B$46)/1000, RAND())</f>
        <v>0</v>
      </c>
      <c r="C668" s="11">
        <f>BINOM.INV(1000, (Hypothèses!$B$43*Hypothèses!$B$47)/1000, RAND())</f>
        <v>0</v>
      </c>
      <c r="D668" s="11">
        <f>BINOM.INV(1000, (Hypothèses!$B$43*Hypothèses!$B$48)/1000, RAND())</f>
        <v>0</v>
      </c>
      <c r="E668" s="7">
        <f>(MAX(MIN((LOGNORM.INV(RAND(), LN(Hypothèses!$B$51), Hypothèses!$C$51)-Hypothèses!$E$51), Hypothèses!$D$51), 0))*IF(B668&gt;=1,1,0)+(MAX(MIN((LOGNORM.INV(RAND(), LN(Hypothèses!$B$51), Hypothèses!$C$51)-Hypothèses!$E$51), Hypothèses!$D$51), 0))*IF(B668&gt;=2,1,0)+(MAX(MIN((LOGNORM.INV(RAND(), LN(Hypothèses!$B$51), Hypothèses!$C$51)-Hypothèses!$E$51), Hypothèses!$D$51), 0))*IF(B668&gt;=3,1,0)+(MAX(MIN((LOGNORM.INV(RAND(), LN(Hypothèses!$B$51), Hypothèses!$C$51)-Hypothèses!$E$51), Hypothèses!$D$51), 0))*IF(B668&gt;=4,1,0)</f>
        <v>0</v>
      </c>
      <c r="F668" s="7">
        <f>(MAX(MIN((LOGNORM.INV(RAND(), LN(Hypothèses!$B$52), Hypothèses!$C$52)-Hypothèses!$E$52), Hypothèses!$D$52), 0))*IF(C668&gt;=1,1,0)+(MAX(MIN((LOGNORM.INV(RAND(), LN(Hypothèses!$B$52), Hypothèses!$C$52)-Hypothèses!$E$52), Hypothèses!$D$52), 0))*IF(C668&gt;=2,1,0)+(MAX(MIN((LOGNORM.INV(RAND(), LN(Hypothèses!$B$52), Hypothèses!$C$52)-Hypothèses!$E$52), Hypothèses!$D$52), 0))*IF(C668&gt;=3,1,0)+(MAX(MIN((LOGNORM.INV(RAND(), LN(Hypothèses!$B$52), Hypothèses!$C$52)-Hypothèses!$E$52), Hypothèses!$D$52), 0))*IF(C668&gt;=4,1,0)</f>
        <v>0</v>
      </c>
      <c r="G668" s="7">
        <f>(MAX(MIN((LOGNORM.INV(RAND(), LN(Hypothèses!$B$53), Hypothèses!$C$53)-Hypothèses!$E$53), Hypothèses!$D$53), 0))*IF(D668&gt;=1,1,0)+(MAX(MIN((LOGNORM.INV(RAND(), LN(Hypothèses!$B$53), Hypothèses!$C$53)-Hypothèses!$E$53), Hypothèses!$D$53), 0))*IF(D668&gt;=2,1,0)+(MAX(MIN((LOGNORM.INV(RAND(), LN(Hypothèses!$B$53), Hypothèses!$C$53)-Hypothèses!$E$53), Hypothèses!$D$53), 0))*IF(D668&gt;=3,1,0)+(MAX(MIN((LOGNORM.INV(RAND(), LN(Hypothèses!$B$53), Hypothèses!$C$53)-Hypothèses!$E$53), Hypothèses!$D$53), 0))*IF(D668&gt;=4,1,0)</f>
        <v>0</v>
      </c>
      <c r="H668" s="7">
        <f>((LOGNORM.INV(RAND(), LN(Hypothèses!$B$51), Hypothèses!$C$51)) - (MAX(MIN((LOGNORM.INV(RAND(), LN(Hypothèses!$B$51), Hypothèses!$C$51)-Hypothèses!$E$51), Hypothèses!$D$51), 0)))*IF(B668&gt;=1,1,0)+((LOGNORM.INV(RAND(), LN(Hypothèses!$B$51), Hypothèses!$C$51)) - (MAX(MIN((LOGNORM.INV(RAND(), LN(Hypothèses!$B$51), Hypothèses!$C$51)-Hypothèses!$E$51), Hypothèses!$D$51), 0)))*IF(B668&gt;=2,1,0)+((LOGNORM.INV(RAND(), LN(Hypothèses!$B$51), Hypothèses!$C$51)) - (MAX(MIN((LOGNORM.INV(RAND(), LN(Hypothèses!$B$51), Hypothèses!$C$51)-Hypothèses!$E$51), Hypothèses!$D$51), 0)))*IF(B668&gt;=3,1,0)+((LOGNORM.INV(RAND(), LN(Hypothèses!$B$51), Hypothèses!$C$51)) - (MAX(MIN((LOGNORM.INV(RAND(), LN(Hypothèses!$B$51), Hypothèses!$C$51)-Hypothèses!$E$51), Hypothèses!$D$51), 0)))*IF(B668&gt;=4,1,0)</f>
        <v>0</v>
      </c>
      <c r="I668" s="7">
        <f>((LOGNORM.INV(RAND(), LN(Hypothèses!$B$52), Hypothèses!$C$52)) - (MAX(MIN((LOGNORM.INV(RAND(), LN(Hypothèses!$B$52), Hypothèses!$C$52)-Hypothèses!$E$52), Hypothèses!$D$52), 0)))*IF(C668&gt;=1,1,0)+((LOGNORM.INV(RAND(), LN(Hypothèses!$B$52), Hypothèses!$C$52)) - (MAX(MIN((LOGNORM.INV(RAND(), LN(Hypothèses!$B$52), Hypothèses!$C$52)-Hypothèses!$E$52), Hypothèses!$D$52), 0)))*IF(C668&gt;=2,1,0)+((LOGNORM.INV(RAND(), LN(Hypothèses!$B$52), Hypothèses!$C$52)) - (MAX(MIN((LOGNORM.INV(RAND(), LN(Hypothèses!$B$52), Hypothèses!$C$52)-Hypothèses!$E$52), Hypothèses!$D$52), 0)))*IF(C668&gt;=3,1,0)+((LOGNORM.INV(RAND(), LN(Hypothèses!$B$52), Hypothèses!$C$52)) - (MAX(MIN((LOGNORM.INV(RAND(), LN(Hypothèses!$B$52), Hypothèses!$C$52)-Hypothèses!$E$52), Hypothèses!$D$52), 0)))*IF(C668&gt;=4,1,0)</f>
        <v>0</v>
      </c>
      <c r="J668" s="7">
        <f>((LOGNORM.INV(RAND(), LN(Hypothèses!$B$53), Hypothèses!$C$53)) - (MAX(MIN((LOGNORM.INV(RAND(), LN(Hypothèses!$B$53), Hypothèses!$C$53)-Hypothèses!$E$53), Hypothèses!$D$53), 0)))*IF(D668&gt;=1,1,0)+((LOGNORM.INV(RAND(), LN(Hypothèses!$B$53), Hypothèses!$C$53)) - (MAX(MIN((LOGNORM.INV(RAND(), LN(Hypothèses!$B$53), Hypothèses!$C$53)-Hypothèses!$E$53), Hypothèses!$D$53), 0)))*IF(D668&gt;=2,1,0)+((LOGNORM.INV(RAND(), LN(Hypothèses!$B$53), Hypothèses!$C$53)) - (MAX(MIN((LOGNORM.INV(RAND(), LN(Hypothèses!$B$53), Hypothèses!$C$53)-Hypothèses!$E$53), Hypothèses!$D$53), 0)))*IF(D668&gt;=3,1,0)+((LOGNORM.INV(RAND(), LN(Hypothèses!$B$53), Hypothèses!$C$53)) - (MAX(MIN((LOGNORM.INV(RAND(), LN(Hypothèses!$B$53), Hypothèses!$C$53)-Hypothèses!$E$53), Hypothèses!$D$53), 0)))*IF(D668&gt;=4,1,0)</f>
        <v>0</v>
      </c>
      <c r="K668" s="7">
        <f>E668+F668+G668</f>
        <v>0</v>
      </c>
      <c r="L668" s="7">
        <f>H668+I668+J668</f>
        <v>0</v>
      </c>
      <c r="M668" s="7">
        <f>Simulateur!$G$20 + L668</f>
        <v>0</v>
      </c>
    </row>
    <row r="669" spans="1:13">
      <c r="A669" s="11">
        <v>668</v>
      </c>
      <c r="B669" s="11">
        <f>BINOM.INV(1000, (Hypothèses!$B$43*Hypothèses!$B$46)/1000, RAND())</f>
        <v>0</v>
      </c>
      <c r="C669" s="11">
        <f>BINOM.INV(1000, (Hypothèses!$B$43*Hypothèses!$B$47)/1000, RAND())</f>
        <v>0</v>
      </c>
      <c r="D669" s="11">
        <f>BINOM.INV(1000, (Hypothèses!$B$43*Hypothèses!$B$48)/1000, RAND())</f>
        <v>0</v>
      </c>
      <c r="E669" s="7">
        <f>(MAX(MIN((LOGNORM.INV(RAND(), LN(Hypothèses!$B$51), Hypothèses!$C$51)-Hypothèses!$E$51), Hypothèses!$D$51), 0))*IF(B669&gt;=1,1,0)+(MAX(MIN((LOGNORM.INV(RAND(), LN(Hypothèses!$B$51), Hypothèses!$C$51)-Hypothèses!$E$51), Hypothèses!$D$51), 0))*IF(B669&gt;=2,1,0)+(MAX(MIN((LOGNORM.INV(RAND(), LN(Hypothèses!$B$51), Hypothèses!$C$51)-Hypothèses!$E$51), Hypothèses!$D$51), 0))*IF(B669&gt;=3,1,0)+(MAX(MIN((LOGNORM.INV(RAND(), LN(Hypothèses!$B$51), Hypothèses!$C$51)-Hypothèses!$E$51), Hypothèses!$D$51), 0))*IF(B669&gt;=4,1,0)</f>
        <v>0</v>
      </c>
      <c r="F669" s="7">
        <f>(MAX(MIN((LOGNORM.INV(RAND(), LN(Hypothèses!$B$52), Hypothèses!$C$52)-Hypothèses!$E$52), Hypothèses!$D$52), 0))*IF(C669&gt;=1,1,0)+(MAX(MIN((LOGNORM.INV(RAND(), LN(Hypothèses!$B$52), Hypothèses!$C$52)-Hypothèses!$E$52), Hypothèses!$D$52), 0))*IF(C669&gt;=2,1,0)+(MAX(MIN((LOGNORM.INV(RAND(), LN(Hypothèses!$B$52), Hypothèses!$C$52)-Hypothèses!$E$52), Hypothèses!$D$52), 0))*IF(C669&gt;=3,1,0)+(MAX(MIN((LOGNORM.INV(RAND(), LN(Hypothèses!$B$52), Hypothèses!$C$52)-Hypothèses!$E$52), Hypothèses!$D$52), 0))*IF(C669&gt;=4,1,0)</f>
        <v>0</v>
      </c>
      <c r="G669" s="7">
        <f>(MAX(MIN((LOGNORM.INV(RAND(), LN(Hypothèses!$B$53), Hypothèses!$C$53)-Hypothèses!$E$53), Hypothèses!$D$53), 0))*IF(D669&gt;=1,1,0)+(MAX(MIN((LOGNORM.INV(RAND(), LN(Hypothèses!$B$53), Hypothèses!$C$53)-Hypothèses!$E$53), Hypothèses!$D$53), 0))*IF(D669&gt;=2,1,0)+(MAX(MIN((LOGNORM.INV(RAND(), LN(Hypothèses!$B$53), Hypothèses!$C$53)-Hypothèses!$E$53), Hypothèses!$D$53), 0))*IF(D669&gt;=3,1,0)+(MAX(MIN((LOGNORM.INV(RAND(), LN(Hypothèses!$B$53), Hypothèses!$C$53)-Hypothèses!$E$53), Hypothèses!$D$53), 0))*IF(D669&gt;=4,1,0)</f>
        <v>0</v>
      </c>
      <c r="H669" s="7">
        <f>((LOGNORM.INV(RAND(), LN(Hypothèses!$B$51), Hypothèses!$C$51)) - (MAX(MIN((LOGNORM.INV(RAND(), LN(Hypothèses!$B$51), Hypothèses!$C$51)-Hypothèses!$E$51), Hypothèses!$D$51), 0)))*IF(B669&gt;=1,1,0)+((LOGNORM.INV(RAND(), LN(Hypothèses!$B$51), Hypothèses!$C$51)) - (MAX(MIN((LOGNORM.INV(RAND(), LN(Hypothèses!$B$51), Hypothèses!$C$51)-Hypothèses!$E$51), Hypothèses!$D$51), 0)))*IF(B669&gt;=2,1,0)+((LOGNORM.INV(RAND(), LN(Hypothèses!$B$51), Hypothèses!$C$51)) - (MAX(MIN((LOGNORM.INV(RAND(), LN(Hypothèses!$B$51), Hypothèses!$C$51)-Hypothèses!$E$51), Hypothèses!$D$51), 0)))*IF(B669&gt;=3,1,0)+((LOGNORM.INV(RAND(), LN(Hypothèses!$B$51), Hypothèses!$C$51)) - (MAX(MIN((LOGNORM.INV(RAND(), LN(Hypothèses!$B$51), Hypothèses!$C$51)-Hypothèses!$E$51), Hypothèses!$D$51), 0)))*IF(B669&gt;=4,1,0)</f>
        <v>0</v>
      </c>
      <c r="I669" s="7">
        <f>((LOGNORM.INV(RAND(), LN(Hypothèses!$B$52), Hypothèses!$C$52)) - (MAX(MIN((LOGNORM.INV(RAND(), LN(Hypothèses!$B$52), Hypothèses!$C$52)-Hypothèses!$E$52), Hypothèses!$D$52), 0)))*IF(C669&gt;=1,1,0)+((LOGNORM.INV(RAND(), LN(Hypothèses!$B$52), Hypothèses!$C$52)) - (MAX(MIN((LOGNORM.INV(RAND(), LN(Hypothèses!$B$52), Hypothèses!$C$52)-Hypothèses!$E$52), Hypothèses!$D$52), 0)))*IF(C669&gt;=2,1,0)+((LOGNORM.INV(RAND(), LN(Hypothèses!$B$52), Hypothèses!$C$52)) - (MAX(MIN((LOGNORM.INV(RAND(), LN(Hypothèses!$B$52), Hypothèses!$C$52)-Hypothèses!$E$52), Hypothèses!$D$52), 0)))*IF(C669&gt;=3,1,0)+((LOGNORM.INV(RAND(), LN(Hypothèses!$B$52), Hypothèses!$C$52)) - (MAX(MIN((LOGNORM.INV(RAND(), LN(Hypothèses!$B$52), Hypothèses!$C$52)-Hypothèses!$E$52), Hypothèses!$D$52), 0)))*IF(C669&gt;=4,1,0)</f>
        <v>0</v>
      </c>
      <c r="J669" s="7">
        <f>((LOGNORM.INV(RAND(), LN(Hypothèses!$B$53), Hypothèses!$C$53)) - (MAX(MIN((LOGNORM.INV(RAND(), LN(Hypothèses!$B$53), Hypothèses!$C$53)-Hypothèses!$E$53), Hypothèses!$D$53), 0)))*IF(D669&gt;=1,1,0)+((LOGNORM.INV(RAND(), LN(Hypothèses!$B$53), Hypothèses!$C$53)) - (MAX(MIN((LOGNORM.INV(RAND(), LN(Hypothèses!$B$53), Hypothèses!$C$53)-Hypothèses!$E$53), Hypothèses!$D$53), 0)))*IF(D669&gt;=2,1,0)+((LOGNORM.INV(RAND(), LN(Hypothèses!$B$53), Hypothèses!$C$53)) - (MAX(MIN((LOGNORM.INV(RAND(), LN(Hypothèses!$B$53), Hypothèses!$C$53)-Hypothèses!$E$53), Hypothèses!$D$53), 0)))*IF(D669&gt;=3,1,0)+((LOGNORM.INV(RAND(), LN(Hypothèses!$B$53), Hypothèses!$C$53)) - (MAX(MIN((LOGNORM.INV(RAND(), LN(Hypothèses!$B$53), Hypothèses!$C$53)-Hypothèses!$E$53), Hypothèses!$D$53), 0)))*IF(D669&gt;=4,1,0)</f>
        <v>0</v>
      </c>
      <c r="K669" s="7">
        <f>E669+F669+G669</f>
        <v>0</v>
      </c>
      <c r="L669" s="7">
        <f>H669+I669+J669</f>
        <v>0</v>
      </c>
      <c r="M669" s="7">
        <f>Simulateur!$G$20 + L669</f>
        <v>0</v>
      </c>
    </row>
    <row r="670" spans="1:13">
      <c r="A670" s="11">
        <v>669</v>
      </c>
      <c r="B670" s="11">
        <f>BINOM.INV(1000, (Hypothèses!$B$43*Hypothèses!$B$46)/1000, RAND())</f>
        <v>0</v>
      </c>
      <c r="C670" s="11">
        <f>BINOM.INV(1000, (Hypothèses!$B$43*Hypothèses!$B$47)/1000, RAND())</f>
        <v>0</v>
      </c>
      <c r="D670" s="11">
        <f>BINOM.INV(1000, (Hypothèses!$B$43*Hypothèses!$B$48)/1000, RAND())</f>
        <v>0</v>
      </c>
      <c r="E670" s="7">
        <f>(MAX(MIN((LOGNORM.INV(RAND(), LN(Hypothèses!$B$51), Hypothèses!$C$51)-Hypothèses!$E$51), Hypothèses!$D$51), 0))*IF(B670&gt;=1,1,0)+(MAX(MIN((LOGNORM.INV(RAND(), LN(Hypothèses!$B$51), Hypothèses!$C$51)-Hypothèses!$E$51), Hypothèses!$D$51), 0))*IF(B670&gt;=2,1,0)+(MAX(MIN((LOGNORM.INV(RAND(), LN(Hypothèses!$B$51), Hypothèses!$C$51)-Hypothèses!$E$51), Hypothèses!$D$51), 0))*IF(B670&gt;=3,1,0)+(MAX(MIN((LOGNORM.INV(RAND(), LN(Hypothèses!$B$51), Hypothèses!$C$51)-Hypothèses!$E$51), Hypothèses!$D$51), 0))*IF(B670&gt;=4,1,0)</f>
        <v>0</v>
      </c>
      <c r="F670" s="7">
        <f>(MAX(MIN((LOGNORM.INV(RAND(), LN(Hypothèses!$B$52), Hypothèses!$C$52)-Hypothèses!$E$52), Hypothèses!$D$52), 0))*IF(C670&gt;=1,1,0)+(MAX(MIN((LOGNORM.INV(RAND(), LN(Hypothèses!$B$52), Hypothèses!$C$52)-Hypothèses!$E$52), Hypothèses!$D$52), 0))*IF(C670&gt;=2,1,0)+(MAX(MIN((LOGNORM.INV(RAND(), LN(Hypothèses!$B$52), Hypothèses!$C$52)-Hypothèses!$E$52), Hypothèses!$D$52), 0))*IF(C670&gt;=3,1,0)+(MAX(MIN((LOGNORM.INV(RAND(), LN(Hypothèses!$B$52), Hypothèses!$C$52)-Hypothèses!$E$52), Hypothèses!$D$52), 0))*IF(C670&gt;=4,1,0)</f>
        <v>0</v>
      </c>
      <c r="G670" s="7">
        <f>(MAX(MIN((LOGNORM.INV(RAND(), LN(Hypothèses!$B$53), Hypothèses!$C$53)-Hypothèses!$E$53), Hypothèses!$D$53), 0))*IF(D670&gt;=1,1,0)+(MAX(MIN((LOGNORM.INV(RAND(), LN(Hypothèses!$B$53), Hypothèses!$C$53)-Hypothèses!$E$53), Hypothèses!$D$53), 0))*IF(D670&gt;=2,1,0)+(MAX(MIN((LOGNORM.INV(RAND(), LN(Hypothèses!$B$53), Hypothèses!$C$53)-Hypothèses!$E$53), Hypothèses!$D$53), 0))*IF(D670&gt;=3,1,0)+(MAX(MIN((LOGNORM.INV(RAND(), LN(Hypothèses!$B$53), Hypothèses!$C$53)-Hypothèses!$E$53), Hypothèses!$D$53), 0))*IF(D670&gt;=4,1,0)</f>
        <v>0</v>
      </c>
      <c r="H670" s="7">
        <f>((LOGNORM.INV(RAND(), LN(Hypothèses!$B$51), Hypothèses!$C$51)) - (MAX(MIN((LOGNORM.INV(RAND(), LN(Hypothèses!$B$51), Hypothèses!$C$51)-Hypothèses!$E$51), Hypothèses!$D$51), 0)))*IF(B670&gt;=1,1,0)+((LOGNORM.INV(RAND(), LN(Hypothèses!$B$51), Hypothèses!$C$51)) - (MAX(MIN((LOGNORM.INV(RAND(), LN(Hypothèses!$B$51), Hypothèses!$C$51)-Hypothèses!$E$51), Hypothèses!$D$51), 0)))*IF(B670&gt;=2,1,0)+((LOGNORM.INV(RAND(), LN(Hypothèses!$B$51), Hypothèses!$C$51)) - (MAX(MIN((LOGNORM.INV(RAND(), LN(Hypothèses!$B$51), Hypothèses!$C$51)-Hypothèses!$E$51), Hypothèses!$D$51), 0)))*IF(B670&gt;=3,1,0)+((LOGNORM.INV(RAND(), LN(Hypothèses!$B$51), Hypothèses!$C$51)) - (MAX(MIN((LOGNORM.INV(RAND(), LN(Hypothèses!$B$51), Hypothèses!$C$51)-Hypothèses!$E$51), Hypothèses!$D$51), 0)))*IF(B670&gt;=4,1,0)</f>
        <v>0</v>
      </c>
      <c r="I670" s="7">
        <f>((LOGNORM.INV(RAND(), LN(Hypothèses!$B$52), Hypothèses!$C$52)) - (MAX(MIN((LOGNORM.INV(RAND(), LN(Hypothèses!$B$52), Hypothèses!$C$52)-Hypothèses!$E$52), Hypothèses!$D$52), 0)))*IF(C670&gt;=1,1,0)+((LOGNORM.INV(RAND(), LN(Hypothèses!$B$52), Hypothèses!$C$52)) - (MAX(MIN((LOGNORM.INV(RAND(), LN(Hypothèses!$B$52), Hypothèses!$C$52)-Hypothèses!$E$52), Hypothèses!$D$52), 0)))*IF(C670&gt;=2,1,0)+((LOGNORM.INV(RAND(), LN(Hypothèses!$B$52), Hypothèses!$C$52)) - (MAX(MIN((LOGNORM.INV(RAND(), LN(Hypothèses!$B$52), Hypothèses!$C$52)-Hypothèses!$E$52), Hypothèses!$D$52), 0)))*IF(C670&gt;=3,1,0)+((LOGNORM.INV(RAND(), LN(Hypothèses!$B$52), Hypothèses!$C$52)) - (MAX(MIN((LOGNORM.INV(RAND(), LN(Hypothèses!$B$52), Hypothèses!$C$52)-Hypothèses!$E$52), Hypothèses!$D$52), 0)))*IF(C670&gt;=4,1,0)</f>
        <v>0</v>
      </c>
      <c r="J670" s="7">
        <f>((LOGNORM.INV(RAND(), LN(Hypothèses!$B$53), Hypothèses!$C$53)) - (MAX(MIN((LOGNORM.INV(RAND(), LN(Hypothèses!$B$53), Hypothèses!$C$53)-Hypothèses!$E$53), Hypothèses!$D$53), 0)))*IF(D670&gt;=1,1,0)+((LOGNORM.INV(RAND(), LN(Hypothèses!$B$53), Hypothèses!$C$53)) - (MAX(MIN((LOGNORM.INV(RAND(), LN(Hypothèses!$B$53), Hypothèses!$C$53)-Hypothèses!$E$53), Hypothèses!$D$53), 0)))*IF(D670&gt;=2,1,0)+((LOGNORM.INV(RAND(), LN(Hypothèses!$B$53), Hypothèses!$C$53)) - (MAX(MIN((LOGNORM.INV(RAND(), LN(Hypothèses!$B$53), Hypothèses!$C$53)-Hypothèses!$E$53), Hypothèses!$D$53), 0)))*IF(D670&gt;=3,1,0)+((LOGNORM.INV(RAND(), LN(Hypothèses!$B$53), Hypothèses!$C$53)) - (MAX(MIN((LOGNORM.INV(RAND(), LN(Hypothèses!$B$53), Hypothèses!$C$53)-Hypothèses!$E$53), Hypothèses!$D$53), 0)))*IF(D670&gt;=4,1,0)</f>
        <v>0</v>
      </c>
      <c r="K670" s="7">
        <f>E670+F670+G670</f>
        <v>0</v>
      </c>
      <c r="L670" s="7">
        <f>H670+I670+J670</f>
        <v>0</v>
      </c>
      <c r="M670" s="7">
        <f>Simulateur!$G$20 + L670</f>
        <v>0</v>
      </c>
    </row>
    <row r="671" spans="1:13">
      <c r="A671" s="11">
        <v>670</v>
      </c>
      <c r="B671" s="11">
        <f>BINOM.INV(1000, (Hypothèses!$B$43*Hypothèses!$B$46)/1000, RAND())</f>
        <v>0</v>
      </c>
      <c r="C671" s="11">
        <f>BINOM.INV(1000, (Hypothèses!$B$43*Hypothèses!$B$47)/1000, RAND())</f>
        <v>0</v>
      </c>
      <c r="D671" s="11">
        <f>BINOM.INV(1000, (Hypothèses!$B$43*Hypothèses!$B$48)/1000, RAND())</f>
        <v>0</v>
      </c>
      <c r="E671" s="7">
        <f>(MAX(MIN((LOGNORM.INV(RAND(), LN(Hypothèses!$B$51), Hypothèses!$C$51)-Hypothèses!$E$51), Hypothèses!$D$51), 0))*IF(B671&gt;=1,1,0)+(MAX(MIN((LOGNORM.INV(RAND(), LN(Hypothèses!$B$51), Hypothèses!$C$51)-Hypothèses!$E$51), Hypothèses!$D$51), 0))*IF(B671&gt;=2,1,0)+(MAX(MIN((LOGNORM.INV(RAND(), LN(Hypothèses!$B$51), Hypothèses!$C$51)-Hypothèses!$E$51), Hypothèses!$D$51), 0))*IF(B671&gt;=3,1,0)+(MAX(MIN((LOGNORM.INV(RAND(), LN(Hypothèses!$B$51), Hypothèses!$C$51)-Hypothèses!$E$51), Hypothèses!$D$51), 0))*IF(B671&gt;=4,1,0)</f>
        <v>0</v>
      </c>
      <c r="F671" s="7">
        <f>(MAX(MIN((LOGNORM.INV(RAND(), LN(Hypothèses!$B$52), Hypothèses!$C$52)-Hypothèses!$E$52), Hypothèses!$D$52), 0))*IF(C671&gt;=1,1,0)+(MAX(MIN((LOGNORM.INV(RAND(), LN(Hypothèses!$B$52), Hypothèses!$C$52)-Hypothèses!$E$52), Hypothèses!$D$52), 0))*IF(C671&gt;=2,1,0)+(MAX(MIN((LOGNORM.INV(RAND(), LN(Hypothèses!$B$52), Hypothèses!$C$52)-Hypothèses!$E$52), Hypothèses!$D$52), 0))*IF(C671&gt;=3,1,0)+(MAX(MIN((LOGNORM.INV(RAND(), LN(Hypothèses!$B$52), Hypothèses!$C$52)-Hypothèses!$E$52), Hypothèses!$D$52), 0))*IF(C671&gt;=4,1,0)</f>
        <v>0</v>
      </c>
      <c r="G671" s="7">
        <f>(MAX(MIN((LOGNORM.INV(RAND(), LN(Hypothèses!$B$53), Hypothèses!$C$53)-Hypothèses!$E$53), Hypothèses!$D$53), 0))*IF(D671&gt;=1,1,0)+(MAX(MIN((LOGNORM.INV(RAND(), LN(Hypothèses!$B$53), Hypothèses!$C$53)-Hypothèses!$E$53), Hypothèses!$D$53), 0))*IF(D671&gt;=2,1,0)+(MAX(MIN((LOGNORM.INV(RAND(), LN(Hypothèses!$B$53), Hypothèses!$C$53)-Hypothèses!$E$53), Hypothèses!$D$53), 0))*IF(D671&gt;=3,1,0)+(MAX(MIN((LOGNORM.INV(RAND(), LN(Hypothèses!$B$53), Hypothèses!$C$53)-Hypothèses!$E$53), Hypothèses!$D$53), 0))*IF(D671&gt;=4,1,0)</f>
        <v>0</v>
      </c>
      <c r="H671" s="7">
        <f>((LOGNORM.INV(RAND(), LN(Hypothèses!$B$51), Hypothèses!$C$51)) - (MAX(MIN((LOGNORM.INV(RAND(), LN(Hypothèses!$B$51), Hypothèses!$C$51)-Hypothèses!$E$51), Hypothèses!$D$51), 0)))*IF(B671&gt;=1,1,0)+((LOGNORM.INV(RAND(), LN(Hypothèses!$B$51), Hypothèses!$C$51)) - (MAX(MIN((LOGNORM.INV(RAND(), LN(Hypothèses!$B$51), Hypothèses!$C$51)-Hypothèses!$E$51), Hypothèses!$D$51), 0)))*IF(B671&gt;=2,1,0)+((LOGNORM.INV(RAND(), LN(Hypothèses!$B$51), Hypothèses!$C$51)) - (MAX(MIN((LOGNORM.INV(RAND(), LN(Hypothèses!$B$51), Hypothèses!$C$51)-Hypothèses!$E$51), Hypothèses!$D$51), 0)))*IF(B671&gt;=3,1,0)+((LOGNORM.INV(RAND(), LN(Hypothèses!$B$51), Hypothèses!$C$51)) - (MAX(MIN((LOGNORM.INV(RAND(), LN(Hypothèses!$B$51), Hypothèses!$C$51)-Hypothèses!$E$51), Hypothèses!$D$51), 0)))*IF(B671&gt;=4,1,0)</f>
        <v>0</v>
      </c>
      <c r="I671" s="7">
        <f>((LOGNORM.INV(RAND(), LN(Hypothèses!$B$52), Hypothèses!$C$52)) - (MAX(MIN((LOGNORM.INV(RAND(), LN(Hypothèses!$B$52), Hypothèses!$C$52)-Hypothèses!$E$52), Hypothèses!$D$52), 0)))*IF(C671&gt;=1,1,0)+((LOGNORM.INV(RAND(), LN(Hypothèses!$B$52), Hypothèses!$C$52)) - (MAX(MIN((LOGNORM.INV(RAND(), LN(Hypothèses!$B$52), Hypothèses!$C$52)-Hypothèses!$E$52), Hypothèses!$D$52), 0)))*IF(C671&gt;=2,1,0)+((LOGNORM.INV(RAND(), LN(Hypothèses!$B$52), Hypothèses!$C$52)) - (MAX(MIN((LOGNORM.INV(RAND(), LN(Hypothèses!$B$52), Hypothèses!$C$52)-Hypothèses!$E$52), Hypothèses!$D$52), 0)))*IF(C671&gt;=3,1,0)+((LOGNORM.INV(RAND(), LN(Hypothèses!$B$52), Hypothèses!$C$52)) - (MAX(MIN((LOGNORM.INV(RAND(), LN(Hypothèses!$B$52), Hypothèses!$C$52)-Hypothèses!$E$52), Hypothèses!$D$52), 0)))*IF(C671&gt;=4,1,0)</f>
        <v>0</v>
      </c>
      <c r="J671" s="7">
        <f>((LOGNORM.INV(RAND(), LN(Hypothèses!$B$53), Hypothèses!$C$53)) - (MAX(MIN((LOGNORM.INV(RAND(), LN(Hypothèses!$B$53), Hypothèses!$C$53)-Hypothèses!$E$53), Hypothèses!$D$53), 0)))*IF(D671&gt;=1,1,0)+((LOGNORM.INV(RAND(), LN(Hypothèses!$B$53), Hypothèses!$C$53)) - (MAX(MIN((LOGNORM.INV(RAND(), LN(Hypothèses!$B$53), Hypothèses!$C$53)-Hypothèses!$E$53), Hypothèses!$D$53), 0)))*IF(D671&gt;=2,1,0)+((LOGNORM.INV(RAND(), LN(Hypothèses!$B$53), Hypothèses!$C$53)) - (MAX(MIN((LOGNORM.INV(RAND(), LN(Hypothèses!$B$53), Hypothèses!$C$53)-Hypothèses!$E$53), Hypothèses!$D$53), 0)))*IF(D671&gt;=3,1,0)+((LOGNORM.INV(RAND(), LN(Hypothèses!$B$53), Hypothèses!$C$53)) - (MAX(MIN((LOGNORM.INV(RAND(), LN(Hypothèses!$B$53), Hypothèses!$C$53)-Hypothèses!$E$53), Hypothèses!$D$53), 0)))*IF(D671&gt;=4,1,0)</f>
        <v>0</v>
      </c>
      <c r="K671" s="7">
        <f>E671+F671+G671</f>
        <v>0</v>
      </c>
      <c r="L671" s="7">
        <f>H671+I671+J671</f>
        <v>0</v>
      </c>
      <c r="M671" s="7">
        <f>Simulateur!$G$20 + L671</f>
        <v>0</v>
      </c>
    </row>
    <row r="672" spans="1:13">
      <c r="A672" s="11">
        <v>671</v>
      </c>
      <c r="B672" s="11">
        <f>BINOM.INV(1000, (Hypothèses!$B$43*Hypothèses!$B$46)/1000, RAND())</f>
        <v>0</v>
      </c>
      <c r="C672" s="11">
        <f>BINOM.INV(1000, (Hypothèses!$B$43*Hypothèses!$B$47)/1000, RAND())</f>
        <v>0</v>
      </c>
      <c r="D672" s="11">
        <f>BINOM.INV(1000, (Hypothèses!$B$43*Hypothèses!$B$48)/1000, RAND())</f>
        <v>0</v>
      </c>
      <c r="E672" s="7">
        <f>(MAX(MIN((LOGNORM.INV(RAND(), LN(Hypothèses!$B$51), Hypothèses!$C$51)-Hypothèses!$E$51), Hypothèses!$D$51), 0))*IF(B672&gt;=1,1,0)+(MAX(MIN((LOGNORM.INV(RAND(), LN(Hypothèses!$B$51), Hypothèses!$C$51)-Hypothèses!$E$51), Hypothèses!$D$51), 0))*IF(B672&gt;=2,1,0)+(MAX(MIN((LOGNORM.INV(RAND(), LN(Hypothèses!$B$51), Hypothèses!$C$51)-Hypothèses!$E$51), Hypothèses!$D$51), 0))*IF(B672&gt;=3,1,0)+(MAX(MIN((LOGNORM.INV(RAND(), LN(Hypothèses!$B$51), Hypothèses!$C$51)-Hypothèses!$E$51), Hypothèses!$D$51), 0))*IF(B672&gt;=4,1,0)</f>
        <v>0</v>
      </c>
      <c r="F672" s="7">
        <f>(MAX(MIN((LOGNORM.INV(RAND(), LN(Hypothèses!$B$52), Hypothèses!$C$52)-Hypothèses!$E$52), Hypothèses!$D$52), 0))*IF(C672&gt;=1,1,0)+(MAX(MIN((LOGNORM.INV(RAND(), LN(Hypothèses!$B$52), Hypothèses!$C$52)-Hypothèses!$E$52), Hypothèses!$D$52), 0))*IF(C672&gt;=2,1,0)+(MAX(MIN((LOGNORM.INV(RAND(), LN(Hypothèses!$B$52), Hypothèses!$C$52)-Hypothèses!$E$52), Hypothèses!$D$52), 0))*IF(C672&gt;=3,1,0)+(MAX(MIN((LOGNORM.INV(RAND(), LN(Hypothèses!$B$52), Hypothèses!$C$52)-Hypothèses!$E$52), Hypothèses!$D$52), 0))*IF(C672&gt;=4,1,0)</f>
        <v>0</v>
      </c>
      <c r="G672" s="7">
        <f>(MAX(MIN((LOGNORM.INV(RAND(), LN(Hypothèses!$B$53), Hypothèses!$C$53)-Hypothèses!$E$53), Hypothèses!$D$53), 0))*IF(D672&gt;=1,1,0)+(MAX(MIN((LOGNORM.INV(RAND(), LN(Hypothèses!$B$53), Hypothèses!$C$53)-Hypothèses!$E$53), Hypothèses!$D$53), 0))*IF(D672&gt;=2,1,0)+(MAX(MIN((LOGNORM.INV(RAND(), LN(Hypothèses!$B$53), Hypothèses!$C$53)-Hypothèses!$E$53), Hypothèses!$D$53), 0))*IF(D672&gt;=3,1,0)+(MAX(MIN((LOGNORM.INV(RAND(), LN(Hypothèses!$B$53), Hypothèses!$C$53)-Hypothèses!$E$53), Hypothèses!$D$53), 0))*IF(D672&gt;=4,1,0)</f>
        <v>0</v>
      </c>
      <c r="H672" s="7">
        <f>((LOGNORM.INV(RAND(), LN(Hypothèses!$B$51), Hypothèses!$C$51)) - (MAX(MIN((LOGNORM.INV(RAND(), LN(Hypothèses!$B$51), Hypothèses!$C$51)-Hypothèses!$E$51), Hypothèses!$D$51), 0)))*IF(B672&gt;=1,1,0)+((LOGNORM.INV(RAND(), LN(Hypothèses!$B$51), Hypothèses!$C$51)) - (MAX(MIN((LOGNORM.INV(RAND(), LN(Hypothèses!$B$51), Hypothèses!$C$51)-Hypothèses!$E$51), Hypothèses!$D$51), 0)))*IF(B672&gt;=2,1,0)+((LOGNORM.INV(RAND(), LN(Hypothèses!$B$51), Hypothèses!$C$51)) - (MAX(MIN((LOGNORM.INV(RAND(), LN(Hypothèses!$B$51), Hypothèses!$C$51)-Hypothèses!$E$51), Hypothèses!$D$51), 0)))*IF(B672&gt;=3,1,0)+((LOGNORM.INV(RAND(), LN(Hypothèses!$B$51), Hypothèses!$C$51)) - (MAX(MIN((LOGNORM.INV(RAND(), LN(Hypothèses!$B$51), Hypothèses!$C$51)-Hypothèses!$E$51), Hypothèses!$D$51), 0)))*IF(B672&gt;=4,1,0)</f>
        <v>0</v>
      </c>
      <c r="I672" s="7">
        <f>((LOGNORM.INV(RAND(), LN(Hypothèses!$B$52), Hypothèses!$C$52)) - (MAX(MIN((LOGNORM.INV(RAND(), LN(Hypothèses!$B$52), Hypothèses!$C$52)-Hypothèses!$E$52), Hypothèses!$D$52), 0)))*IF(C672&gt;=1,1,0)+((LOGNORM.INV(RAND(), LN(Hypothèses!$B$52), Hypothèses!$C$52)) - (MAX(MIN((LOGNORM.INV(RAND(), LN(Hypothèses!$B$52), Hypothèses!$C$52)-Hypothèses!$E$52), Hypothèses!$D$52), 0)))*IF(C672&gt;=2,1,0)+((LOGNORM.INV(RAND(), LN(Hypothèses!$B$52), Hypothèses!$C$52)) - (MAX(MIN((LOGNORM.INV(RAND(), LN(Hypothèses!$B$52), Hypothèses!$C$52)-Hypothèses!$E$52), Hypothèses!$D$52), 0)))*IF(C672&gt;=3,1,0)+((LOGNORM.INV(RAND(), LN(Hypothèses!$B$52), Hypothèses!$C$52)) - (MAX(MIN((LOGNORM.INV(RAND(), LN(Hypothèses!$B$52), Hypothèses!$C$52)-Hypothèses!$E$52), Hypothèses!$D$52), 0)))*IF(C672&gt;=4,1,0)</f>
        <v>0</v>
      </c>
      <c r="J672" s="7">
        <f>((LOGNORM.INV(RAND(), LN(Hypothèses!$B$53), Hypothèses!$C$53)) - (MAX(MIN((LOGNORM.INV(RAND(), LN(Hypothèses!$B$53), Hypothèses!$C$53)-Hypothèses!$E$53), Hypothèses!$D$53), 0)))*IF(D672&gt;=1,1,0)+((LOGNORM.INV(RAND(), LN(Hypothèses!$B$53), Hypothèses!$C$53)) - (MAX(MIN((LOGNORM.INV(RAND(), LN(Hypothèses!$B$53), Hypothèses!$C$53)-Hypothèses!$E$53), Hypothèses!$D$53), 0)))*IF(D672&gt;=2,1,0)+((LOGNORM.INV(RAND(), LN(Hypothèses!$B$53), Hypothèses!$C$53)) - (MAX(MIN((LOGNORM.INV(RAND(), LN(Hypothèses!$B$53), Hypothèses!$C$53)-Hypothèses!$E$53), Hypothèses!$D$53), 0)))*IF(D672&gt;=3,1,0)+((LOGNORM.INV(RAND(), LN(Hypothèses!$B$53), Hypothèses!$C$53)) - (MAX(MIN((LOGNORM.INV(RAND(), LN(Hypothèses!$B$53), Hypothèses!$C$53)-Hypothèses!$E$53), Hypothèses!$D$53), 0)))*IF(D672&gt;=4,1,0)</f>
        <v>0</v>
      </c>
      <c r="K672" s="7">
        <f>E672+F672+G672</f>
        <v>0</v>
      </c>
      <c r="L672" s="7">
        <f>H672+I672+J672</f>
        <v>0</v>
      </c>
      <c r="M672" s="7">
        <f>Simulateur!$G$20 + L672</f>
        <v>0</v>
      </c>
    </row>
    <row r="673" spans="1:13">
      <c r="A673" s="11">
        <v>672</v>
      </c>
      <c r="B673" s="11">
        <f>BINOM.INV(1000, (Hypothèses!$B$43*Hypothèses!$B$46)/1000, RAND())</f>
        <v>0</v>
      </c>
      <c r="C673" s="11">
        <f>BINOM.INV(1000, (Hypothèses!$B$43*Hypothèses!$B$47)/1000, RAND())</f>
        <v>0</v>
      </c>
      <c r="D673" s="11">
        <f>BINOM.INV(1000, (Hypothèses!$B$43*Hypothèses!$B$48)/1000, RAND())</f>
        <v>0</v>
      </c>
      <c r="E673" s="7">
        <f>(MAX(MIN((LOGNORM.INV(RAND(), LN(Hypothèses!$B$51), Hypothèses!$C$51)-Hypothèses!$E$51), Hypothèses!$D$51), 0))*IF(B673&gt;=1,1,0)+(MAX(MIN((LOGNORM.INV(RAND(), LN(Hypothèses!$B$51), Hypothèses!$C$51)-Hypothèses!$E$51), Hypothèses!$D$51), 0))*IF(B673&gt;=2,1,0)+(MAX(MIN((LOGNORM.INV(RAND(), LN(Hypothèses!$B$51), Hypothèses!$C$51)-Hypothèses!$E$51), Hypothèses!$D$51), 0))*IF(B673&gt;=3,1,0)+(MAX(MIN((LOGNORM.INV(RAND(), LN(Hypothèses!$B$51), Hypothèses!$C$51)-Hypothèses!$E$51), Hypothèses!$D$51), 0))*IF(B673&gt;=4,1,0)</f>
        <v>0</v>
      </c>
      <c r="F673" s="7">
        <f>(MAX(MIN((LOGNORM.INV(RAND(), LN(Hypothèses!$B$52), Hypothèses!$C$52)-Hypothèses!$E$52), Hypothèses!$D$52), 0))*IF(C673&gt;=1,1,0)+(MAX(MIN((LOGNORM.INV(RAND(), LN(Hypothèses!$B$52), Hypothèses!$C$52)-Hypothèses!$E$52), Hypothèses!$D$52), 0))*IF(C673&gt;=2,1,0)+(MAX(MIN((LOGNORM.INV(RAND(), LN(Hypothèses!$B$52), Hypothèses!$C$52)-Hypothèses!$E$52), Hypothèses!$D$52), 0))*IF(C673&gt;=3,1,0)+(MAX(MIN((LOGNORM.INV(RAND(), LN(Hypothèses!$B$52), Hypothèses!$C$52)-Hypothèses!$E$52), Hypothèses!$D$52), 0))*IF(C673&gt;=4,1,0)</f>
        <v>0</v>
      </c>
      <c r="G673" s="7">
        <f>(MAX(MIN((LOGNORM.INV(RAND(), LN(Hypothèses!$B$53), Hypothèses!$C$53)-Hypothèses!$E$53), Hypothèses!$D$53), 0))*IF(D673&gt;=1,1,0)+(MAX(MIN((LOGNORM.INV(RAND(), LN(Hypothèses!$B$53), Hypothèses!$C$53)-Hypothèses!$E$53), Hypothèses!$D$53), 0))*IF(D673&gt;=2,1,0)+(MAX(MIN((LOGNORM.INV(RAND(), LN(Hypothèses!$B$53), Hypothèses!$C$53)-Hypothèses!$E$53), Hypothèses!$D$53), 0))*IF(D673&gt;=3,1,0)+(MAX(MIN((LOGNORM.INV(RAND(), LN(Hypothèses!$B$53), Hypothèses!$C$53)-Hypothèses!$E$53), Hypothèses!$D$53), 0))*IF(D673&gt;=4,1,0)</f>
        <v>0</v>
      </c>
      <c r="H673" s="7">
        <f>((LOGNORM.INV(RAND(), LN(Hypothèses!$B$51), Hypothèses!$C$51)) - (MAX(MIN((LOGNORM.INV(RAND(), LN(Hypothèses!$B$51), Hypothèses!$C$51)-Hypothèses!$E$51), Hypothèses!$D$51), 0)))*IF(B673&gt;=1,1,0)+((LOGNORM.INV(RAND(), LN(Hypothèses!$B$51), Hypothèses!$C$51)) - (MAX(MIN((LOGNORM.INV(RAND(), LN(Hypothèses!$B$51), Hypothèses!$C$51)-Hypothèses!$E$51), Hypothèses!$D$51), 0)))*IF(B673&gt;=2,1,0)+((LOGNORM.INV(RAND(), LN(Hypothèses!$B$51), Hypothèses!$C$51)) - (MAX(MIN((LOGNORM.INV(RAND(), LN(Hypothèses!$B$51), Hypothèses!$C$51)-Hypothèses!$E$51), Hypothèses!$D$51), 0)))*IF(B673&gt;=3,1,0)+((LOGNORM.INV(RAND(), LN(Hypothèses!$B$51), Hypothèses!$C$51)) - (MAX(MIN((LOGNORM.INV(RAND(), LN(Hypothèses!$B$51), Hypothèses!$C$51)-Hypothèses!$E$51), Hypothèses!$D$51), 0)))*IF(B673&gt;=4,1,0)</f>
        <v>0</v>
      </c>
      <c r="I673" s="7">
        <f>((LOGNORM.INV(RAND(), LN(Hypothèses!$B$52), Hypothèses!$C$52)) - (MAX(MIN((LOGNORM.INV(RAND(), LN(Hypothèses!$B$52), Hypothèses!$C$52)-Hypothèses!$E$52), Hypothèses!$D$52), 0)))*IF(C673&gt;=1,1,0)+((LOGNORM.INV(RAND(), LN(Hypothèses!$B$52), Hypothèses!$C$52)) - (MAX(MIN((LOGNORM.INV(RAND(), LN(Hypothèses!$B$52), Hypothèses!$C$52)-Hypothèses!$E$52), Hypothèses!$D$52), 0)))*IF(C673&gt;=2,1,0)+((LOGNORM.INV(RAND(), LN(Hypothèses!$B$52), Hypothèses!$C$52)) - (MAX(MIN((LOGNORM.INV(RAND(), LN(Hypothèses!$B$52), Hypothèses!$C$52)-Hypothèses!$E$52), Hypothèses!$D$52), 0)))*IF(C673&gt;=3,1,0)+((LOGNORM.INV(RAND(), LN(Hypothèses!$B$52), Hypothèses!$C$52)) - (MAX(MIN((LOGNORM.INV(RAND(), LN(Hypothèses!$B$52), Hypothèses!$C$52)-Hypothèses!$E$52), Hypothèses!$D$52), 0)))*IF(C673&gt;=4,1,0)</f>
        <v>0</v>
      </c>
      <c r="J673" s="7">
        <f>((LOGNORM.INV(RAND(), LN(Hypothèses!$B$53), Hypothèses!$C$53)) - (MAX(MIN((LOGNORM.INV(RAND(), LN(Hypothèses!$B$53), Hypothèses!$C$53)-Hypothèses!$E$53), Hypothèses!$D$53), 0)))*IF(D673&gt;=1,1,0)+((LOGNORM.INV(RAND(), LN(Hypothèses!$B$53), Hypothèses!$C$53)) - (MAX(MIN((LOGNORM.INV(RAND(), LN(Hypothèses!$B$53), Hypothèses!$C$53)-Hypothèses!$E$53), Hypothèses!$D$53), 0)))*IF(D673&gt;=2,1,0)+((LOGNORM.INV(RAND(), LN(Hypothèses!$B$53), Hypothèses!$C$53)) - (MAX(MIN((LOGNORM.INV(RAND(), LN(Hypothèses!$B$53), Hypothèses!$C$53)-Hypothèses!$E$53), Hypothèses!$D$53), 0)))*IF(D673&gt;=3,1,0)+((LOGNORM.INV(RAND(), LN(Hypothèses!$B$53), Hypothèses!$C$53)) - (MAX(MIN((LOGNORM.INV(RAND(), LN(Hypothèses!$B$53), Hypothèses!$C$53)-Hypothèses!$E$53), Hypothèses!$D$53), 0)))*IF(D673&gt;=4,1,0)</f>
        <v>0</v>
      </c>
      <c r="K673" s="7">
        <f>E673+F673+G673</f>
        <v>0</v>
      </c>
      <c r="L673" s="7">
        <f>H673+I673+J673</f>
        <v>0</v>
      </c>
      <c r="M673" s="7">
        <f>Simulateur!$G$20 + L673</f>
        <v>0</v>
      </c>
    </row>
    <row r="674" spans="1:13">
      <c r="A674" s="11">
        <v>673</v>
      </c>
      <c r="B674" s="11">
        <f>BINOM.INV(1000, (Hypothèses!$B$43*Hypothèses!$B$46)/1000, RAND())</f>
        <v>0</v>
      </c>
      <c r="C674" s="11">
        <f>BINOM.INV(1000, (Hypothèses!$B$43*Hypothèses!$B$47)/1000, RAND())</f>
        <v>0</v>
      </c>
      <c r="D674" s="11">
        <f>BINOM.INV(1000, (Hypothèses!$B$43*Hypothèses!$B$48)/1000, RAND())</f>
        <v>0</v>
      </c>
      <c r="E674" s="7">
        <f>(MAX(MIN((LOGNORM.INV(RAND(), LN(Hypothèses!$B$51), Hypothèses!$C$51)-Hypothèses!$E$51), Hypothèses!$D$51), 0))*IF(B674&gt;=1,1,0)+(MAX(MIN((LOGNORM.INV(RAND(), LN(Hypothèses!$B$51), Hypothèses!$C$51)-Hypothèses!$E$51), Hypothèses!$D$51), 0))*IF(B674&gt;=2,1,0)+(MAX(MIN((LOGNORM.INV(RAND(), LN(Hypothèses!$B$51), Hypothèses!$C$51)-Hypothèses!$E$51), Hypothèses!$D$51), 0))*IF(B674&gt;=3,1,0)+(MAX(MIN((LOGNORM.INV(RAND(), LN(Hypothèses!$B$51), Hypothèses!$C$51)-Hypothèses!$E$51), Hypothèses!$D$51), 0))*IF(B674&gt;=4,1,0)</f>
        <v>0</v>
      </c>
      <c r="F674" s="7">
        <f>(MAX(MIN((LOGNORM.INV(RAND(), LN(Hypothèses!$B$52), Hypothèses!$C$52)-Hypothèses!$E$52), Hypothèses!$D$52), 0))*IF(C674&gt;=1,1,0)+(MAX(MIN((LOGNORM.INV(RAND(), LN(Hypothèses!$B$52), Hypothèses!$C$52)-Hypothèses!$E$52), Hypothèses!$D$52), 0))*IF(C674&gt;=2,1,0)+(MAX(MIN((LOGNORM.INV(RAND(), LN(Hypothèses!$B$52), Hypothèses!$C$52)-Hypothèses!$E$52), Hypothèses!$D$52), 0))*IF(C674&gt;=3,1,0)+(MAX(MIN((LOGNORM.INV(RAND(), LN(Hypothèses!$B$52), Hypothèses!$C$52)-Hypothèses!$E$52), Hypothèses!$D$52), 0))*IF(C674&gt;=4,1,0)</f>
        <v>0</v>
      </c>
      <c r="G674" s="7">
        <f>(MAX(MIN((LOGNORM.INV(RAND(), LN(Hypothèses!$B$53), Hypothèses!$C$53)-Hypothèses!$E$53), Hypothèses!$D$53), 0))*IF(D674&gt;=1,1,0)+(MAX(MIN((LOGNORM.INV(RAND(), LN(Hypothèses!$B$53), Hypothèses!$C$53)-Hypothèses!$E$53), Hypothèses!$D$53), 0))*IF(D674&gt;=2,1,0)+(MAX(MIN((LOGNORM.INV(RAND(), LN(Hypothèses!$B$53), Hypothèses!$C$53)-Hypothèses!$E$53), Hypothèses!$D$53), 0))*IF(D674&gt;=3,1,0)+(MAX(MIN((LOGNORM.INV(RAND(), LN(Hypothèses!$B$53), Hypothèses!$C$53)-Hypothèses!$E$53), Hypothèses!$D$53), 0))*IF(D674&gt;=4,1,0)</f>
        <v>0</v>
      </c>
      <c r="H674" s="7">
        <f>((LOGNORM.INV(RAND(), LN(Hypothèses!$B$51), Hypothèses!$C$51)) - (MAX(MIN((LOGNORM.INV(RAND(), LN(Hypothèses!$B$51), Hypothèses!$C$51)-Hypothèses!$E$51), Hypothèses!$D$51), 0)))*IF(B674&gt;=1,1,0)+((LOGNORM.INV(RAND(), LN(Hypothèses!$B$51), Hypothèses!$C$51)) - (MAX(MIN((LOGNORM.INV(RAND(), LN(Hypothèses!$B$51), Hypothèses!$C$51)-Hypothèses!$E$51), Hypothèses!$D$51), 0)))*IF(B674&gt;=2,1,0)+((LOGNORM.INV(RAND(), LN(Hypothèses!$B$51), Hypothèses!$C$51)) - (MAX(MIN((LOGNORM.INV(RAND(), LN(Hypothèses!$B$51), Hypothèses!$C$51)-Hypothèses!$E$51), Hypothèses!$D$51), 0)))*IF(B674&gt;=3,1,0)+((LOGNORM.INV(RAND(), LN(Hypothèses!$B$51), Hypothèses!$C$51)) - (MAX(MIN((LOGNORM.INV(RAND(), LN(Hypothèses!$B$51), Hypothèses!$C$51)-Hypothèses!$E$51), Hypothèses!$D$51), 0)))*IF(B674&gt;=4,1,0)</f>
        <v>0</v>
      </c>
      <c r="I674" s="7">
        <f>((LOGNORM.INV(RAND(), LN(Hypothèses!$B$52), Hypothèses!$C$52)) - (MAX(MIN((LOGNORM.INV(RAND(), LN(Hypothèses!$B$52), Hypothèses!$C$52)-Hypothèses!$E$52), Hypothèses!$D$52), 0)))*IF(C674&gt;=1,1,0)+((LOGNORM.INV(RAND(), LN(Hypothèses!$B$52), Hypothèses!$C$52)) - (MAX(MIN((LOGNORM.INV(RAND(), LN(Hypothèses!$B$52), Hypothèses!$C$52)-Hypothèses!$E$52), Hypothèses!$D$52), 0)))*IF(C674&gt;=2,1,0)+((LOGNORM.INV(RAND(), LN(Hypothèses!$B$52), Hypothèses!$C$52)) - (MAX(MIN((LOGNORM.INV(RAND(), LN(Hypothèses!$B$52), Hypothèses!$C$52)-Hypothèses!$E$52), Hypothèses!$D$52), 0)))*IF(C674&gt;=3,1,0)+((LOGNORM.INV(RAND(), LN(Hypothèses!$B$52), Hypothèses!$C$52)) - (MAX(MIN((LOGNORM.INV(RAND(), LN(Hypothèses!$B$52), Hypothèses!$C$52)-Hypothèses!$E$52), Hypothèses!$D$52), 0)))*IF(C674&gt;=4,1,0)</f>
        <v>0</v>
      </c>
      <c r="J674" s="7">
        <f>((LOGNORM.INV(RAND(), LN(Hypothèses!$B$53), Hypothèses!$C$53)) - (MAX(MIN((LOGNORM.INV(RAND(), LN(Hypothèses!$B$53), Hypothèses!$C$53)-Hypothèses!$E$53), Hypothèses!$D$53), 0)))*IF(D674&gt;=1,1,0)+((LOGNORM.INV(RAND(), LN(Hypothèses!$B$53), Hypothèses!$C$53)) - (MAX(MIN((LOGNORM.INV(RAND(), LN(Hypothèses!$B$53), Hypothèses!$C$53)-Hypothèses!$E$53), Hypothèses!$D$53), 0)))*IF(D674&gt;=2,1,0)+((LOGNORM.INV(RAND(), LN(Hypothèses!$B$53), Hypothèses!$C$53)) - (MAX(MIN((LOGNORM.INV(RAND(), LN(Hypothèses!$B$53), Hypothèses!$C$53)-Hypothèses!$E$53), Hypothèses!$D$53), 0)))*IF(D674&gt;=3,1,0)+((LOGNORM.INV(RAND(), LN(Hypothèses!$B$53), Hypothèses!$C$53)) - (MAX(MIN((LOGNORM.INV(RAND(), LN(Hypothèses!$B$53), Hypothèses!$C$53)-Hypothèses!$E$53), Hypothèses!$D$53), 0)))*IF(D674&gt;=4,1,0)</f>
        <v>0</v>
      </c>
      <c r="K674" s="7">
        <f>E674+F674+G674</f>
        <v>0</v>
      </c>
      <c r="L674" s="7">
        <f>H674+I674+J674</f>
        <v>0</v>
      </c>
      <c r="M674" s="7">
        <f>Simulateur!$G$20 + L674</f>
        <v>0</v>
      </c>
    </row>
    <row r="675" spans="1:13">
      <c r="A675" s="11">
        <v>674</v>
      </c>
      <c r="B675" s="11">
        <f>BINOM.INV(1000, (Hypothèses!$B$43*Hypothèses!$B$46)/1000, RAND())</f>
        <v>0</v>
      </c>
      <c r="C675" s="11">
        <f>BINOM.INV(1000, (Hypothèses!$B$43*Hypothèses!$B$47)/1000, RAND())</f>
        <v>0</v>
      </c>
      <c r="D675" s="11">
        <f>BINOM.INV(1000, (Hypothèses!$B$43*Hypothèses!$B$48)/1000, RAND())</f>
        <v>0</v>
      </c>
      <c r="E675" s="7">
        <f>(MAX(MIN((LOGNORM.INV(RAND(), LN(Hypothèses!$B$51), Hypothèses!$C$51)-Hypothèses!$E$51), Hypothèses!$D$51), 0))*IF(B675&gt;=1,1,0)+(MAX(MIN((LOGNORM.INV(RAND(), LN(Hypothèses!$B$51), Hypothèses!$C$51)-Hypothèses!$E$51), Hypothèses!$D$51), 0))*IF(B675&gt;=2,1,0)+(MAX(MIN((LOGNORM.INV(RAND(), LN(Hypothèses!$B$51), Hypothèses!$C$51)-Hypothèses!$E$51), Hypothèses!$D$51), 0))*IF(B675&gt;=3,1,0)+(MAX(MIN((LOGNORM.INV(RAND(), LN(Hypothèses!$B$51), Hypothèses!$C$51)-Hypothèses!$E$51), Hypothèses!$D$51), 0))*IF(B675&gt;=4,1,0)</f>
        <v>0</v>
      </c>
      <c r="F675" s="7">
        <f>(MAX(MIN((LOGNORM.INV(RAND(), LN(Hypothèses!$B$52), Hypothèses!$C$52)-Hypothèses!$E$52), Hypothèses!$D$52), 0))*IF(C675&gt;=1,1,0)+(MAX(MIN((LOGNORM.INV(RAND(), LN(Hypothèses!$B$52), Hypothèses!$C$52)-Hypothèses!$E$52), Hypothèses!$D$52), 0))*IF(C675&gt;=2,1,0)+(MAX(MIN((LOGNORM.INV(RAND(), LN(Hypothèses!$B$52), Hypothèses!$C$52)-Hypothèses!$E$52), Hypothèses!$D$52), 0))*IF(C675&gt;=3,1,0)+(MAX(MIN((LOGNORM.INV(RAND(), LN(Hypothèses!$B$52), Hypothèses!$C$52)-Hypothèses!$E$52), Hypothèses!$D$52), 0))*IF(C675&gt;=4,1,0)</f>
        <v>0</v>
      </c>
      <c r="G675" s="7">
        <f>(MAX(MIN((LOGNORM.INV(RAND(), LN(Hypothèses!$B$53), Hypothèses!$C$53)-Hypothèses!$E$53), Hypothèses!$D$53), 0))*IF(D675&gt;=1,1,0)+(MAX(MIN((LOGNORM.INV(RAND(), LN(Hypothèses!$B$53), Hypothèses!$C$53)-Hypothèses!$E$53), Hypothèses!$D$53), 0))*IF(D675&gt;=2,1,0)+(MAX(MIN((LOGNORM.INV(RAND(), LN(Hypothèses!$B$53), Hypothèses!$C$53)-Hypothèses!$E$53), Hypothèses!$D$53), 0))*IF(D675&gt;=3,1,0)+(MAX(MIN((LOGNORM.INV(RAND(), LN(Hypothèses!$B$53), Hypothèses!$C$53)-Hypothèses!$E$53), Hypothèses!$D$53), 0))*IF(D675&gt;=4,1,0)</f>
        <v>0</v>
      </c>
      <c r="H675" s="7">
        <f>((LOGNORM.INV(RAND(), LN(Hypothèses!$B$51), Hypothèses!$C$51)) - (MAX(MIN((LOGNORM.INV(RAND(), LN(Hypothèses!$B$51), Hypothèses!$C$51)-Hypothèses!$E$51), Hypothèses!$D$51), 0)))*IF(B675&gt;=1,1,0)+((LOGNORM.INV(RAND(), LN(Hypothèses!$B$51), Hypothèses!$C$51)) - (MAX(MIN((LOGNORM.INV(RAND(), LN(Hypothèses!$B$51), Hypothèses!$C$51)-Hypothèses!$E$51), Hypothèses!$D$51), 0)))*IF(B675&gt;=2,1,0)+((LOGNORM.INV(RAND(), LN(Hypothèses!$B$51), Hypothèses!$C$51)) - (MAX(MIN((LOGNORM.INV(RAND(), LN(Hypothèses!$B$51), Hypothèses!$C$51)-Hypothèses!$E$51), Hypothèses!$D$51), 0)))*IF(B675&gt;=3,1,0)+((LOGNORM.INV(RAND(), LN(Hypothèses!$B$51), Hypothèses!$C$51)) - (MAX(MIN((LOGNORM.INV(RAND(), LN(Hypothèses!$B$51), Hypothèses!$C$51)-Hypothèses!$E$51), Hypothèses!$D$51), 0)))*IF(B675&gt;=4,1,0)</f>
        <v>0</v>
      </c>
      <c r="I675" s="7">
        <f>((LOGNORM.INV(RAND(), LN(Hypothèses!$B$52), Hypothèses!$C$52)) - (MAX(MIN((LOGNORM.INV(RAND(), LN(Hypothèses!$B$52), Hypothèses!$C$52)-Hypothèses!$E$52), Hypothèses!$D$52), 0)))*IF(C675&gt;=1,1,0)+((LOGNORM.INV(RAND(), LN(Hypothèses!$B$52), Hypothèses!$C$52)) - (MAX(MIN((LOGNORM.INV(RAND(), LN(Hypothèses!$B$52), Hypothèses!$C$52)-Hypothèses!$E$52), Hypothèses!$D$52), 0)))*IF(C675&gt;=2,1,0)+((LOGNORM.INV(RAND(), LN(Hypothèses!$B$52), Hypothèses!$C$52)) - (MAX(MIN((LOGNORM.INV(RAND(), LN(Hypothèses!$B$52), Hypothèses!$C$52)-Hypothèses!$E$52), Hypothèses!$D$52), 0)))*IF(C675&gt;=3,1,0)+((LOGNORM.INV(RAND(), LN(Hypothèses!$B$52), Hypothèses!$C$52)) - (MAX(MIN((LOGNORM.INV(RAND(), LN(Hypothèses!$B$52), Hypothèses!$C$52)-Hypothèses!$E$52), Hypothèses!$D$52), 0)))*IF(C675&gt;=4,1,0)</f>
        <v>0</v>
      </c>
      <c r="J675" s="7">
        <f>((LOGNORM.INV(RAND(), LN(Hypothèses!$B$53), Hypothèses!$C$53)) - (MAX(MIN((LOGNORM.INV(RAND(), LN(Hypothèses!$B$53), Hypothèses!$C$53)-Hypothèses!$E$53), Hypothèses!$D$53), 0)))*IF(D675&gt;=1,1,0)+((LOGNORM.INV(RAND(), LN(Hypothèses!$B$53), Hypothèses!$C$53)) - (MAX(MIN((LOGNORM.INV(RAND(), LN(Hypothèses!$B$53), Hypothèses!$C$53)-Hypothèses!$E$53), Hypothèses!$D$53), 0)))*IF(D675&gt;=2,1,0)+((LOGNORM.INV(RAND(), LN(Hypothèses!$B$53), Hypothèses!$C$53)) - (MAX(MIN((LOGNORM.INV(RAND(), LN(Hypothèses!$B$53), Hypothèses!$C$53)-Hypothèses!$E$53), Hypothèses!$D$53), 0)))*IF(D675&gt;=3,1,0)+((LOGNORM.INV(RAND(), LN(Hypothèses!$B$53), Hypothèses!$C$53)) - (MAX(MIN((LOGNORM.INV(RAND(), LN(Hypothèses!$B$53), Hypothèses!$C$53)-Hypothèses!$E$53), Hypothèses!$D$53), 0)))*IF(D675&gt;=4,1,0)</f>
        <v>0</v>
      </c>
      <c r="K675" s="7">
        <f>E675+F675+G675</f>
        <v>0</v>
      </c>
      <c r="L675" s="7">
        <f>H675+I675+J675</f>
        <v>0</v>
      </c>
      <c r="M675" s="7">
        <f>Simulateur!$G$20 + L675</f>
        <v>0</v>
      </c>
    </row>
    <row r="676" spans="1:13">
      <c r="A676" s="11">
        <v>675</v>
      </c>
      <c r="B676" s="11">
        <f>BINOM.INV(1000, (Hypothèses!$B$43*Hypothèses!$B$46)/1000, RAND())</f>
        <v>0</v>
      </c>
      <c r="C676" s="11">
        <f>BINOM.INV(1000, (Hypothèses!$B$43*Hypothèses!$B$47)/1000, RAND())</f>
        <v>0</v>
      </c>
      <c r="D676" s="11">
        <f>BINOM.INV(1000, (Hypothèses!$B$43*Hypothèses!$B$48)/1000, RAND())</f>
        <v>0</v>
      </c>
      <c r="E676" s="7">
        <f>(MAX(MIN((LOGNORM.INV(RAND(), LN(Hypothèses!$B$51), Hypothèses!$C$51)-Hypothèses!$E$51), Hypothèses!$D$51), 0))*IF(B676&gt;=1,1,0)+(MAX(MIN((LOGNORM.INV(RAND(), LN(Hypothèses!$B$51), Hypothèses!$C$51)-Hypothèses!$E$51), Hypothèses!$D$51), 0))*IF(B676&gt;=2,1,0)+(MAX(MIN((LOGNORM.INV(RAND(), LN(Hypothèses!$B$51), Hypothèses!$C$51)-Hypothèses!$E$51), Hypothèses!$D$51), 0))*IF(B676&gt;=3,1,0)+(MAX(MIN((LOGNORM.INV(RAND(), LN(Hypothèses!$B$51), Hypothèses!$C$51)-Hypothèses!$E$51), Hypothèses!$D$51), 0))*IF(B676&gt;=4,1,0)</f>
        <v>0</v>
      </c>
      <c r="F676" s="7">
        <f>(MAX(MIN((LOGNORM.INV(RAND(), LN(Hypothèses!$B$52), Hypothèses!$C$52)-Hypothèses!$E$52), Hypothèses!$D$52), 0))*IF(C676&gt;=1,1,0)+(MAX(MIN((LOGNORM.INV(RAND(), LN(Hypothèses!$B$52), Hypothèses!$C$52)-Hypothèses!$E$52), Hypothèses!$D$52), 0))*IF(C676&gt;=2,1,0)+(MAX(MIN((LOGNORM.INV(RAND(), LN(Hypothèses!$B$52), Hypothèses!$C$52)-Hypothèses!$E$52), Hypothèses!$D$52), 0))*IF(C676&gt;=3,1,0)+(MAX(MIN((LOGNORM.INV(RAND(), LN(Hypothèses!$B$52), Hypothèses!$C$52)-Hypothèses!$E$52), Hypothèses!$D$52), 0))*IF(C676&gt;=4,1,0)</f>
        <v>0</v>
      </c>
      <c r="G676" s="7">
        <f>(MAX(MIN((LOGNORM.INV(RAND(), LN(Hypothèses!$B$53), Hypothèses!$C$53)-Hypothèses!$E$53), Hypothèses!$D$53), 0))*IF(D676&gt;=1,1,0)+(MAX(MIN((LOGNORM.INV(RAND(), LN(Hypothèses!$B$53), Hypothèses!$C$53)-Hypothèses!$E$53), Hypothèses!$D$53), 0))*IF(D676&gt;=2,1,0)+(MAX(MIN((LOGNORM.INV(RAND(), LN(Hypothèses!$B$53), Hypothèses!$C$53)-Hypothèses!$E$53), Hypothèses!$D$53), 0))*IF(D676&gt;=3,1,0)+(MAX(MIN((LOGNORM.INV(RAND(), LN(Hypothèses!$B$53), Hypothèses!$C$53)-Hypothèses!$E$53), Hypothèses!$D$53), 0))*IF(D676&gt;=4,1,0)</f>
        <v>0</v>
      </c>
      <c r="H676" s="7">
        <f>((LOGNORM.INV(RAND(), LN(Hypothèses!$B$51), Hypothèses!$C$51)) - (MAX(MIN((LOGNORM.INV(RAND(), LN(Hypothèses!$B$51), Hypothèses!$C$51)-Hypothèses!$E$51), Hypothèses!$D$51), 0)))*IF(B676&gt;=1,1,0)+((LOGNORM.INV(RAND(), LN(Hypothèses!$B$51), Hypothèses!$C$51)) - (MAX(MIN((LOGNORM.INV(RAND(), LN(Hypothèses!$B$51), Hypothèses!$C$51)-Hypothèses!$E$51), Hypothèses!$D$51), 0)))*IF(B676&gt;=2,1,0)+((LOGNORM.INV(RAND(), LN(Hypothèses!$B$51), Hypothèses!$C$51)) - (MAX(MIN((LOGNORM.INV(RAND(), LN(Hypothèses!$B$51), Hypothèses!$C$51)-Hypothèses!$E$51), Hypothèses!$D$51), 0)))*IF(B676&gt;=3,1,0)+((LOGNORM.INV(RAND(), LN(Hypothèses!$B$51), Hypothèses!$C$51)) - (MAX(MIN((LOGNORM.INV(RAND(), LN(Hypothèses!$B$51), Hypothèses!$C$51)-Hypothèses!$E$51), Hypothèses!$D$51), 0)))*IF(B676&gt;=4,1,0)</f>
        <v>0</v>
      </c>
      <c r="I676" s="7">
        <f>((LOGNORM.INV(RAND(), LN(Hypothèses!$B$52), Hypothèses!$C$52)) - (MAX(MIN((LOGNORM.INV(RAND(), LN(Hypothèses!$B$52), Hypothèses!$C$52)-Hypothèses!$E$52), Hypothèses!$D$52), 0)))*IF(C676&gt;=1,1,0)+((LOGNORM.INV(RAND(), LN(Hypothèses!$B$52), Hypothèses!$C$52)) - (MAX(MIN((LOGNORM.INV(RAND(), LN(Hypothèses!$B$52), Hypothèses!$C$52)-Hypothèses!$E$52), Hypothèses!$D$52), 0)))*IF(C676&gt;=2,1,0)+((LOGNORM.INV(RAND(), LN(Hypothèses!$B$52), Hypothèses!$C$52)) - (MAX(MIN((LOGNORM.INV(RAND(), LN(Hypothèses!$B$52), Hypothèses!$C$52)-Hypothèses!$E$52), Hypothèses!$D$52), 0)))*IF(C676&gt;=3,1,0)+((LOGNORM.INV(RAND(), LN(Hypothèses!$B$52), Hypothèses!$C$52)) - (MAX(MIN((LOGNORM.INV(RAND(), LN(Hypothèses!$B$52), Hypothèses!$C$52)-Hypothèses!$E$52), Hypothèses!$D$52), 0)))*IF(C676&gt;=4,1,0)</f>
        <v>0</v>
      </c>
      <c r="J676" s="7">
        <f>((LOGNORM.INV(RAND(), LN(Hypothèses!$B$53), Hypothèses!$C$53)) - (MAX(MIN((LOGNORM.INV(RAND(), LN(Hypothèses!$B$53), Hypothèses!$C$53)-Hypothèses!$E$53), Hypothèses!$D$53), 0)))*IF(D676&gt;=1,1,0)+((LOGNORM.INV(RAND(), LN(Hypothèses!$B$53), Hypothèses!$C$53)) - (MAX(MIN((LOGNORM.INV(RAND(), LN(Hypothèses!$B$53), Hypothèses!$C$53)-Hypothèses!$E$53), Hypothèses!$D$53), 0)))*IF(D676&gt;=2,1,0)+((LOGNORM.INV(RAND(), LN(Hypothèses!$B$53), Hypothèses!$C$53)) - (MAX(MIN((LOGNORM.INV(RAND(), LN(Hypothèses!$B$53), Hypothèses!$C$53)-Hypothèses!$E$53), Hypothèses!$D$53), 0)))*IF(D676&gt;=3,1,0)+((LOGNORM.INV(RAND(), LN(Hypothèses!$B$53), Hypothèses!$C$53)) - (MAX(MIN((LOGNORM.INV(RAND(), LN(Hypothèses!$B$53), Hypothèses!$C$53)-Hypothèses!$E$53), Hypothèses!$D$53), 0)))*IF(D676&gt;=4,1,0)</f>
        <v>0</v>
      </c>
      <c r="K676" s="7">
        <f>E676+F676+G676</f>
        <v>0</v>
      </c>
      <c r="L676" s="7">
        <f>H676+I676+J676</f>
        <v>0</v>
      </c>
      <c r="M676" s="7">
        <f>Simulateur!$G$20 + L676</f>
        <v>0</v>
      </c>
    </row>
    <row r="677" spans="1:13">
      <c r="A677" s="11">
        <v>676</v>
      </c>
      <c r="B677" s="11">
        <f>BINOM.INV(1000, (Hypothèses!$B$43*Hypothèses!$B$46)/1000, RAND())</f>
        <v>0</v>
      </c>
      <c r="C677" s="11">
        <f>BINOM.INV(1000, (Hypothèses!$B$43*Hypothèses!$B$47)/1000, RAND())</f>
        <v>0</v>
      </c>
      <c r="D677" s="11">
        <f>BINOM.INV(1000, (Hypothèses!$B$43*Hypothèses!$B$48)/1000, RAND())</f>
        <v>0</v>
      </c>
      <c r="E677" s="7">
        <f>(MAX(MIN((LOGNORM.INV(RAND(), LN(Hypothèses!$B$51), Hypothèses!$C$51)-Hypothèses!$E$51), Hypothèses!$D$51), 0))*IF(B677&gt;=1,1,0)+(MAX(MIN((LOGNORM.INV(RAND(), LN(Hypothèses!$B$51), Hypothèses!$C$51)-Hypothèses!$E$51), Hypothèses!$D$51), 0))*IF(B677&gt;=2,1,0)+(MAX(MIN((LOGNORM.INV(RAND(), LN(Hypothèses!$B$51), Hypothèses!$C$51)-Hypothèses!$E$51), Hypothèses!$D$51), 0))*IF(B677&gt;=3,1,0)+(MAX(MIN((LOGNORM.INV(RAND(), LN(Hypothèses!$B$51), Hypothèses!$C$51)-Hypothèses!$E$51), Hypothèses!$D$51), 0))*IF(B677&gt;=4,1,0)</f>
        <v>0</v>
      </c>
      <c r="F677" s="7">
        <f>(MAX(MIN((LOGNORM.INV(RAND(), LN(Hypothèses!$B$52), Hypothèses!$C$52)-Hypothèses!$E$52), Hypothèses!$D$52), 0))*IF(C677&gt;=1,1,0)+(MAX(MIN((LOGNORM.INV(RAND(), LN(Hypothèses!$B$52), Hypothèses!$C$52)-Hypothèses!$E$52), Hypothèses!$D$52), 0))*IF(C677&gt;=2,1,0)+(MAX(MIN((LOGNORM.INV(RAND(), LN(Hypothèses!$B$52), Hypothèses!$C$52)-Hypothèses!$E$52), Hypothèses!$D$52), 0))*IF(C677&gt;=3,1,0)+(MAX(MIN((LOGNORM.INV(RAND(), LN(Hypothèses!$B$52), Hypothèses!$C$52)-Hypothèses!$E$52), Hypothèses!$D$52), 0))*IF(C677&gt;=4,1,0)</f>
        <v>0</v>
      </c>
      <c r="G677" s="7">
        <f>(MAX(MIN((LOGNORM.INV(RAND(), LN(Hypothèses!$B$53), Hypothèses!$C$53)-Hypothèses!$E$53), Hypothèses!$D$53), 0))*IF(D677&gt;=1,1,0)+(MAX(MIN((LOGNORM.INV(RAND(), LN(Hypothèses!$B$53), Hypothèses!$C$53)-Hypothèses!$E$53), Hypothèses!$D$53), 0))*IF(D677&gt;=2,1,0)+(MAX(MIN((LOGNORM.INV(RAND(), LN(Hypothèses!$B$53), Hypothèses!$C$53)-Hypothèses!$E$53), Hypothèses!$D$53), 0))*IF(D677&gt;=3,1,0)+(MAX(MIN((LOGNORM.INV(RAND(), LN(Hypothèses!$B$53), Hypothèses!$C$53)-Hypothèses!$E$53), Hypothèses!$D$53), 0))*IF(D677&gt;=4,1,0)</f>
        <v>0</v>
      </c>
      <c r="H677" s="7">
        <f>((LOGNORM.INV(RAND(), LN(Hypothèses!$B$51), Hypothèses!$C$51)) - (MAX(MIN((LOGNORM.INV(RAND(), LN(Hypothèses!$B$51), Hypothèses!$C$51)-Hypothèses!$E$51), Hypothèses!$D$51), 0)))*IF(B677&gt;=1,1,0)+((LOGNORM.INV(RAND(), LN(Hypothèses!$B$51), Hypothèses!$C$51)) - (MAX(MIN((LOGNORM.INV(RAND(), LN(Hypothèses!$B$51), Hypothèses!$C$51)-Hypothèses!$E$51), Hypothèses!$D$51), 0)))*IF(B677&gt;=2,1,0)+((LOGNORM.INV(RAND(), LN(Hypothèses!$B$51), Hypothèses!$C$51)) - (MAX(MIN((LOGNORM.INV(RAND(), LN(Hypothèses!$B$51), Hypothèses!$C$51)-Hypothèses!$E$51), Hypothèses!$D$51), 0)))*IF(B677&gt;=3,1,0)+((LOGNORM.INV(RAND(), LN(Hypothèses!$B$51), Hypothèses!$C$51)) - (MAX(MIN((LOGNORM.INV(RAND(), LN(Hypothèses!$B$51), Hypothèses!$C$51)-Hypothèses!$E$51), Hypothèses!$D$51), 0)))*IF(B677&gt;=4,1,0)</f>
        <v>0</v>
      </c>
      <c r="I677" s="7">
        <f>((LOGNORM.INV(RAND(), LN(Hypothèses!$B$52), Hypothèses!$C$52)) - (MAX(MIN((LOGNORM.INV(RAND(), LN(Hypothèses!$B$52), Hypothèses!$C$52)-Hypothèses!$E$52), Hypothèses!$D$52), 0)))*IF(C677&gt;=1,1,0)+((LOGNORM.INV(RAND(), LN(Hypothèses!$B$52), Hypothèses!$C$52)) - (MAX(MIN((LOGNORM.INV(RAND(), LN(Hypothèses!$B$52), Hypothèses!$C$52)-Hypothèses!$E$52), Hypothèses!$D$52), 0)))*IF(C677&gt;=2,1,0)+((LOGNORM.INV(RAND(), LN(Hypothèses!$B$52), Hypothèses!$C$52)) - (MAX(MIN((LOGNORM.INV(RAND(), LN(Hypothèses!$B$52), Hypothèses!$C$52)-Hypothèses!$E$52), Hypothèses!$D$52), 0)))*IF(C677&gt;=3,1,0)+((LOGNORM.INV(RAND(), LN(Hypothèses!$B$52), Hypothèses!$C$52)) - (MAX(MIN((LOGNORM.INV(RAND(), LN(Hypothèses!$B$52), Hypothèses!$C$52)-Hypothèses!$E$52), Hypothèses!$D$52), 0)))*IF(C677&gt;=4,1,0)</f>
        <v>0</v>
      </c>
      <c r="J677" s="7">
        <f>((LOGNORM.INV(RAND(), LN(Hypothèses!$B$53), Hypothèses!$C$53)) - (MAX(MIN((LOGNORM.INV(RAND(), LN(Hypothèses!$B$53), Hypothèses!$C$53)-Hypothèses!$E$53), Hypothèses!$D$53), 0)))*IF(D677&gt;=1,1,0)+((LOGNORM.INV(RAND(), LN(Hypothèses!$B$53), Hypothèses!$C$53)) - (MAX(MIN((LOGNORM.INV(RAND(), LN(Hypothèses!$B$53), Hypothèses!$C$53)-Hypothèses!$E$53), Hypothèses!$D$53), 0)))*IF(D677&gt;=2,1,0)+((LOGNORM.INV(RAND(), LN(Hypothèses!$B$53), Hypothèses!$C$53)) - (MAX(MIN((LOGNORM.INV(RAND(), LN(Hypothèses!$B$53), Hypothèses!$C$53)-Hypothèses!$E$53), Hypothèses!$D$53), 0)))*IF(D677&gt;=3,1,0)+((LOGNORM.INV(RAND(), LN(Hypothèses!$B$53), Hypothèses!$C$53)) - (MAX(MIN((LOGNORM.INV(RAND(), LN(Hypothèses!$B$53), Hypothèses!$C$53)-Hypothèses!$E$53), Hypothèses!$D$53), 0)))*IF(D677&gt;=4,1,0)</f>
        <v>0</v>
      </c>
      <c r="K677" s="7">
        <f>E677+F677+G677</f>
        <v>0</v>
      </c>
      <c r="L677" s="7">
        <f>H677+I677+J677</f>
        <v>0</v>
      </c>
      <c r="M677" s="7">
        <f>Simulateur!$G$20 + L677</f>
        <v>0</v>
      </c>
    </row>
    <row r="678" spans="1:13">
      <c r="A678" s="11">
        <v>677</v>
      </c>
      <c r="B678" s="11">
        <f>BINOM.INV(1000, (Hypothèses!$B$43*Hypothèses!$B$46)/1000, RAND())</f>
        <v>0</v>
      </c>
      <c r="C678" s="11">
        <f>BINOM.INV(1000, (Hypothèses!$B$43*Hypothèses!$B$47)/1000, RAND())</f>
        <v>0</v>
      </c>
      <c r="D678" s="11">
        <f>BINOM.INV(1000, (Hypothèses!$B$43*Hypothèses!$B$48)/1000, RAND())</f>
        <v>0</v>
      </c>
      <c r="E678" s="7">
        <f>(MAX(MIN((LOGNORM.INV(RAND(), LN(Hypothèses!$B$51), Hypothèses!$C$51)-Hypothèses!$E$51), Hypothèses!$D$51), 0))*IF(B678&gt;=1,1,0)+(MAX(MIN((LOGNORM.INV(RAND(), LN(Hypothèses!$B$51), Hypothèses!$C$51)-Hypothèses!$E$51), Hypothèses!$D$51), 0))*IF(B678&gt;=2,1,0)+(MAX(MIN((LOGNORM.INV(RAND(), LN(Hypothèses!$B$51), Hypothèses!$C$51)-Hypothèses!$E$51), Hypothèses!$D$51), 0))*IF(B678&gt;=3,1,0)+(MAX(MIN((LOGNORM.INV(RAND(), LN(Hypothèses!$B$51), Hypothèses!$C$51)-Hypothèses!$E$51), Hypothèses!$D$51), 0))*IF(B678&gt;=4,1,0)</f>
        <v>0</v>
      </c>
      <c r="F678" s="7">
        <f>(MAX(MIN((LOGNORM.INV(RAND(), LN(Hypothèses!$B$52), Hypothèses!$C$52)-Hypothèses!$E$52), Hypothèses!$D$52), 0))*IF(C678&gt;=1,1,0)+(MAX(MIN((LOGNORM.INV(RAND(), LN(Hypothèses!$B$52), Hypothèses!$C$52)-Hypothèses!$E$52), Hypothèses!$D$52), 0))*IF(C678&gt;=2,1,0)+(MAX(MIN((LOGNORM.INV(RAND(), LN(Hypothèses!$B$52), Hypothèses!$C$52)-Hypothèses!$E$52), Hypothèses!$D$52), 0))*IF(C678&gt;=3,1,0)+(MAX(MIN((LOGNORM.INV(RAND(), LN(Hypothèses!$B$52), Hypothèses!$C$52)-Hypothèses!$E$52), Hypothèses!$D$52), 0))*IF(C678&gt;=4,1,0)</f>
        <v>0</v>
      </c>
      <c r="G678" s="7">
        <f>(MAX(MIN((LOGNORM.INV(RAND(), LN(Hypothèses!$B$53), Hypothèses!$C$53)-Hypothèses!$E$53), Hypothèses!$D$53), 0))*IF(D678&gt;=1,1,0)+(MAX(MIN((LOGNORM.INV(RAND(), LN(Hypothèses!$B$53), Hypothèses!$C$53)-Hypothèses!$E$53), Hypothèses!$D$53), 0))*IF(D678&gt;=2,1,0)+(MAX(MIN((LOGNORM.INV(RAND(), LN(Hypothèses!$B$53), Hypothèses!$C$53)-Hypothèses!$E$53), Hypothèses!$D$53), 0))*IF(D678&gt;=3,1,0)+(MAX(MIN((LOGNORM.INV(RAND(), LN(Hypothèses!$B$53), Hypothèses!$C$53)-Hypothèses!$E$53), Hypothèses!$D$53), 0))*IF(D678&gt;=4,1,0)</f>
        <v>0</v>
      </c>
      <c r="H678" s="7">
        <f>((LOGNORM.INV(RAND(), LN(Hypothèses!$B$51), Hypothèses!$C$51)) - (MAX(MIN((LOGNORM.INV(RAND(), LN(Hypothèses!$B$51), Hypothèses!$C$51)-Hypothèses!$E$51), Hypothèses!$D$51), 0)))*IF(B678&gt;=1,1,0)+((LOGNORM.INV(RAND(), LN(Hypothèses!$B$51), Hypothèses!$C$51)) - (MAX(MIN((LOGNORM.INV(RAND(), LN(Hypothèses!$B$51), Hypothèses!$C$51)-Hypothèses!$E$51), Hypothèses!$D$51), 0)))*IF(B678&gt;=2,1,0)+((LOGNORM.INV(RAND(), LN(Hypothèses!$B$51), Hypothèses!$C$51)) - (MAX(MIN((LOGNORM.INV(RAND(), LN(Hypothèses!$B$51), Hypothèses!$C$51)-Hypothèses!$E$51), Hypothèses!$D$51), 0)))*IF(B678&gt;=3,1,0)+((LOGNORM.INV(RAND(), LN(Hypothèses!$B$51), Hypothèses!$C$51)) - (MAX(MIN((LOGNORM.INV(RAND(), LN(Hypothèses!$B$51), Hypothèses!$C$51)-Hypothèses!$E$51), Hypothèses!$D$51), 0)))*IF(B678&gt;=4,1,0)</f>
        <v>0</v>
      </c>
      <c r="I678" s="7">
        <f>((LOGNORM.INV(RAND(), LN(Hypothèses!$B$52), Hypothèses!$C$52)) - (MAX(MIN((LOGNORM.INV(RAND(), LN(Hypothèses!$B$52), Hypothèses!$C$52)-Hypothèses!$E$52), Hypothèses!$D$52), 0)))*IF(C678&gt;=1,1,0)+((LOGNORM.INV(RAND(), LN(Hypothèses!$B$52), Hypothèses!$C$52)) - (MAX(MIN((LOGNORM.INV(RAND(), LN(Hypothèses!$B$52), Hypothèses!$C$52)-Hypothèses!$E$52), Hypothèses!$D$52), 0)))*IF(C678&gt;=2,1,0)+((LOGNORM.INV(RAND(), LN(Hypothèses!$B$52), Hypothèses!$C$52)) - (MAX(MIN((LOGNORM.INV(RAND(), LN(Hypothèses!$B$52), Hypothèses!$C$52)-Hypothèses!$E$52), Hypothèses!$D$52), 0)))*IF(C678&gt;=3,1,0)+((LOGNORM.INV(RAND(), LN(Hypothèses!$B$52), Hypothèses!$C$52)) - (MAX(MIN((LOGNORM.INV(RAND(), LN(Hypothèses!$B$52), Hypothèses!$C$52)-Hypothèses!$E$52), Hypothèses!$D$52), 0)))*IF(C678&gt;=4,1,0)</f>
        <v>0</v>
      </c>
      <c r="J678" s="7">
        <f>((LOGNORM.INV(RAND(), LN(Hypothèses!$B$53), Hypothèses!$C$53)) - (MAX(MIN((LOGNORM.INV(RAND(), LN(Hypothèses!$B$53), Hypothèses!$C$53)-Hypothèses!$E$53), Hypothèses!$D$53), 0)))*IF(D678&gt;=1,1,0)+((LOGNORM.INV(RAND(), LN(Hypothèses!$B$53), Hypothèses!$C$53)) - (MAX(MIN((LOGNORM.INV(RAND(), LN(Hypothèses!$B$53), Hypothèses!$C$53)-Hypothèses!$E$53), Hypothèses!$D$53), 0)))*IF(D678&gt;=2,1,0)+((LOGNORM.INV(RAND(), LN(Hypothèses!$B$53), Hypothèses!$C$53)) - (MAX(MIN((LOGNORM.INV(RAND(), LN(Hypothèses!$B$53), Hypothèses!$C$53)-Hypothèses!$E$53), Hypothèses!$D$53), 0)))*IF(D678&gt;=3,1,0)+((LOGNORM.INV(RAND(), LN(Hypothèses!$B$53), Hypothèses!$C$53)) - (MAX(MIN((LOGNORM.INV(RAND(), LN(Hypothèses!$B$53), Hypothèses!$C$53)-Hypothèses!$E$53), Hypothèses!$D$53), 0)))*IF(D678&gt;=4,1,0)</f>
        <v>0</v>
      </c>
      <c r="K678" s="7">
        <f>E678+F678+G678</f>
        <v>0</v>
      </c>
      <c r="L678" s="7">
        <f>H678+I678+J678</f>
        <v>0</v>
      </c>
      <c r="M678" s="7">
        <f>Simulateur!$G$20 + L678</f>
        <v>0</v>
      </c>
    </row>
    <row r="679" spans="1:13">
      <c r="A679" s="11">
        <v>678</v>
      </c>
      <c r="B679" s="11">
        <f>BINOM.INV(1000, (Hypothèses!$B$43*Hypothèses!$B$46)/1000, RAND())</f>
        <v>0</v>
      </c>
      <c r="C679" s="11">
        <f>BINOM.INV(1000, (Hypothèses!$B$43*Hypothèses!$B$47)/1000, RAND())</f>
        <v>0</v>
      </c>
      <c r="D679" s="11">
        <f>BINOM.INV(1000, (Hypothèses!$B$43*Hypothèses!$B$48)/1000, RAND())</f>
        <v>0</v>
      </c>
      <c r="E679" s="7">
        <f>(MAX(MIN((LOGNORM.INV(RAND(), LN(Hypothèses!$B$51), Hypothèses!$C$51)-Hypothèses!$E$51), Hypothèses!$D$51), 0))*IF(B679&gt;=1,1,0)+(MAX(MIN((LOGNORM.INV(RAND(), LN(Hypothèses!$B$51), Hypothèses!$C$51)-Hypothèses!$E$51), Hypothèses!$D$51), 0))*IF(B679&gt;=2,1,0)+(MAX(MIN((LOGNORM.INV(RAND(), LN(Hypothèses!$B$51), Hypothèses!$C$51)-Hypothèses!$E$51), Hypothèses!$D$51), 0))*IF(B679&gt;=3,1,0)+(MAX(MIN((LOGNORM.INV(RAND(), LN(Hypothèses!$B$51), Hypothèses!$C$51)-Hypothèses!$E$51), Hypothèses!$D$51), 0))*IF(B679&gt;=4,1,0)</f>
        <v>0</v>
      </c>
      <c r="F679" s="7">
        <f>(MAX(MIN((LOGNORM.INV(RAND(), LN(Hypothèses!$B$52), Hypothèses!$C$52)-Hypothèses!$E$52), Hypothèses!$D$52), 0))*IF(C679&gt;=1,1,0)+(MAX(MIN((LOGNORM.INV(RAND(), LN(Hypothèses!$B$52), Hypothèses!$C$52)-Hypothèses!$E$52), Hypothèses!$D$52), 0))*IF(C679&gt;=2,1,0)+(MAX(MIN((LOGNORM.INV(RAND(), LN(Hypothèses!$B$52), Hypothèses!$C$52)-Hypothèses!$E$52), Hypothèses!$D$52), 0))*IF(C679&gt;=3,1,0)+(MAX(MIN((LOGNORM.INV(RAND(), LN(Hypothèses!$B$52), Hypothèses!$C$52)-Hypothèses!$E$52), Hypothèses!$D$52), 0))*IF(C679&gt;=4,1,0)</f>
        <v>0</v>
      </c>
      <c r="G679" s="7">
        <f>(MAX(MIN((LOGNORM.INV(RAND(), LN(Hypothèses!$B$53), Hypothèses!$C$53)-Hypothèses!$E$53), Hypothèses!$D$53), 0))*IF(D679&gt;=1,1,0)+(MAX(MIN((LOGNORM.INV(RAND(), LN(Hypothèses!$B$53), Hypothèses!$C$53)-Hypothèses!$E$53), Hypothèses!$D$53), 0))*IF(D679&gt;=2,1,0)+(MAX(MIN((LOGNORM.INV(RAND(), LN(Hypothèses!$B$53), Hypothèses!$C$53)-Hypothèses!$E$53), Hypothèses!$D$53), 0))*IF(D679&gt;=3,1,0)+(MAX(MIN((LOGNORM.INV(RAND(), LN(Hypothèses!$B$53), Hypothèses!$C$53)-Hypothèses!$E$53), Hypothèses!$D$53), 0))*IF(D679&gt;=4,1,0)</f>
        <v>0</v>
      </c>
      <c r="H679" s="7">
        <f>((LOGNORM.INV(RAND(), LN(Hypothèses!$B$51), Hypothèses!$C$51)) - (MAX(MIN((LOGNORM.INV(RAND(), LN(Hypothèses!$B$51), Hypothèses!$C$51)-Hypothèses!$E$51), Hypothèses!$D$51), 0)))*IF(B679&gt;=1,1,0)+((LOGNORM.INV(RAND(), LN(Hypothèses!$B$51), Hypothèses!$C$51)) - (MAX(MIN((LOGNORM.INV(RAND(), LN(Hypothèses!$B$51), Hypothèses!$C$51)-Hypothèses!$E$51), Hypothèses!$D$51), 0)))*IF(B679&gt;=2,1,0)+((LOGNORM.INV(RAND(), LN(Hypothèses!$B$51), Hypothèses!$C$51)) - (MAX(MIN((LOGNORM.INV(RAND(), LN(Hypothèses!$B$51), Hypothèses!$C$51)-Hypothèses!$E$51), Hypothèses!$D$51), 0)))*IF(B679&gt;=3,1,0)+((LOGNORM.INV(RAND(), LN(Hypothèses!$B$51), Hypothèses!$C$51)) - (MAX(MIN((LOGNORM.INV(RAND(), LN(Hypothèses!$B$51), Hypothèses!$C$51)-Hypothèses!$E$51), Hypothèses!$D$51), 0)))*IF(B679&gt;=4,1,0)</f>
        <v>0</v>
      </c>
      <c r="I679" s="7">
        <f>((LOGNORM.INV(RAND(), LN(Hypothèses!$B$52), Hypothèses!$C$52)) - (MAX(MIN((LOGNORM.INV(RAND(), LN(Hypothèses!$B$52), Hypothèses!$C$52)-Hypothèses!$E$52), Hypothèses!$D$52), 0)))*IF(C679&gt;=1,1,0)+((LOGNORM.INV(RAND(), LN(Hypothèses!$B$52), Hypothèses!$C$52)) - (MAX(MIN((LOGNORM.INV(RAND(), LN(Hypothèses!$B$52), Hypothèses!$C$52)-Hypothèses!$E$52), Hypothèses!$D$52), 0)))*IF(C679&gt;=2,1,0)+((LOGNORM.INV(RAND(), LN(Hypothèses!$B$52), Hypothèses!$C$52)) - (MAX(MIN((LOGNORM.INV(RAND(), LN(Hypothèses!$B$52), Hypothèses!$C$52)-Hypothèses!$E$52), Hypothèses!$D$52), 0)))*IF(C679&gt;=3,1,0)+((LOGNORM.INV(RAND(), LN(Hypothèses!$B$52), Hypothèses!$C$52)) - (MAX(MIN((LOGNORM.INV(RAND(), LN(Hypothèses!$B$52), Hypothèses!$C$52)-Hypothèses!$E$52), Hypothèses!$D$52), 0)))*IF(C679&gt;=4,1,0)</f>
        <v>0</v>
      </c>
      <c r="J679" s="7">
        <f>((LOGNORM.INV(RAND(), LN(Hypothèses!$B$53), Hypothèses!$C$53)) - (MAX(MIN((LOGNORM.INV(RAND(), LN(Hypothèses!$B$53), Hypothèses!$C$53)-Hypothèses!$E$53), Hypothèses!$D$53), 0)))*IF(D679&gt;=1,1,0)+((LOGNORM.INV(RAND(), LN(Hypothèses!$B$53), Hypothèses!$C$53)) - (MAX(MIN((LOGNORM.INV(RAND(), LN(Hypothèses!$B$53), Hypothèses!$C$53)-Hypothèses!$E$53), Hypothèses!$D$53), 0)))*IF(D679&gt;=2,1,0)+((LOGNORM.INV(RAND(), LN(Hypothèses!$B$53), Hypothèses!$C$53)) - (MAX(MIN((LOGNORM.INV(RAND(), LN(Hypothèses!$B$53), Hypothèses!$C$53)-Hypothèses!$E$53), Hypothèses!$D$53), 0)))*IF(D679&gt;=3,1,0)+((LOGNORM.INV(RAND(), LN(Hypothèses!$B$53), Hypothèses!$C$53)) - (MAX(MIN((LOGNORM.INV(RAND(), LN(Hypothèses!$B$53), Hypothèses!$C$53)-Hypothèses!$E$53), Hypothèses!$D$53), 0)))*IF(D679&gt;=4,1,0)</f>
        <v>0</v>
      </c>
      <c r="K679" s="7">
        <f>E679+F679+G679</f>
        <v>0</v>
      </c>
      <c r="L679" s="7">
        <f>H679+I679+J679</f>
        <v>0</v>
      </c>
      <c r="M679" s="7">
        <f>Simulateur!$G$20 + L679</f>
        <v>0</v>
      </c>
    </row>
    <row r="680" spans="1:13">
      <c r="A680" s="11">
        <v>679</v>
      </c>
      <c r="B680" s="11">
        <f>BINOM.INV(1000, (Hypothèses!$B$43*Hypothèses!$B$46)/1000, RAND())</f>
        <v>0</v>
      </c>
      <c r="C680" s="11">
        <f>BINOM.INV(1000, (Hypothèses!$B$43*Hypothèses!$B$47)/1000, RAND())</f>
        <v>0</v>
      </c>
      <c r="D680" s="11">
        <f>BINOM.INV(1000, (Hypothèses!$B$43*Hypothèses!$B$48)/1000, RAND())</f>
        <v>0</v>
      </c>
      <c r="E680" s="7">
        <f>(MAX(MIN((LOGNORM.INV(RAND(), LN(Hypothèses!$B$51), Hypothèses!$C$51)-Hypothèses!$E$51), Hypothèses!$D$51), 0))*IF(B680&gt;=1,1,0)+(MAX(MIN((LOGNORM.INV(RAND(), LN(Hypothèses!$B$51), Hypothèses!$C$51)-Hypothèses!$E$51), Hypothèses!$D$51), 0))*IF(B680&gt;=2,1,0)+(MAX(MIN((LOGNORM.INV(RAND(), LN(Hypothèses!$B$51), Hypothèses!$C$51)-Hypothèses!$E$51), Hypothèses!$D$51), 0))*IF(B680&gt;=3,1,0)+(MAX(MIN((LOGNORM.INV(RAND(), LN(Hypothèses!$B$51), Hypothèses!$C$51)-Hypothèses!$E$51), Hypothèses!$D$51), 0))*IF(B680&gt;=4,1,0)</f>
        <v>0</v>
      </c>
      <c r="F680" s="7">
        <f>(MAX(MIN((LOGNORM.INV(RAND(), LN(Hypothèses!$B$52), Hypothèses!$C$52)-Hypothèses!$E$52), Hypothèses!$D$52), 0))*IF(C680&gt;=1,1,0)+(MAX(MIN((LOGNORM.INV(RAND(), LN(Hypothèses!$B$52), Hypothèses!$C$52)-Hypothèses!$E$52), Hypothèses!$D$52), 0))*IF(C680&gt;=2,1,0)+(MAX(MIN((LOGNORM.INV(RAND(), LN(Hypothèses!$B$52), Hypothèses!$C$52)-Hypothèses!$E$52), Hypothèses!$D$52), 0))*IF(C680&gt;=3,1,0)+(MAX(MIN((LOGNORM.INV(RAND(), LN(Hypothèses!$B$52), Hypothèses!$C$52)-Hypothèses!$E$52), Hypothèses!$D$52), 0))*IF(C680&gt;=4,1,0)</f>
        <v>0</v>
      </c>
      <c r="G680" s="7">
        <f>(MAX(MIN((LOGNORM.INV(RAND(), LN(Hypothèses!$B$53), Hypothèses!$C$53)-Hypothèses!$E$53), Hypothèses!$D$53), 0))*IF(D680&gt;=1,1,0)+(MAX(MIN((LOGNORM.INV(RAND(), LN(Hypothèses!$B$53), Hypothèses!$C$53)-Hypothèses!$E$53), Hypothèses!$D$53), 0))*IF(D680&gt;=2,1,0)+(MAX(MIN((LOGNORM.INV(RAND(), LN(Hypothèses!$B$53), Hypothèses!$C$53)-Hypothèses!$E$53), Hypothèses!$D$53), 0))*IF(D680&gt;=3,1,0)+(MAX(MIN((LOGNORM.INV(RAND(), LN(Hypothèses!$B$53), Hypothèses!$C$53)-Hypothèses!$E$53), Hypothèses!$D$53), 0))*IF(D680&gt;=4,1,0)</f>
        <v>0</v>
      </c>
      <c r="H680" s="7">
        <f>((LOGNORM.INV(RAND(), LN(Hypothèses!$B$51), Hypothèses!$C$51)) - (MAX(MIN((LOGNORM.INV(RAND(), LN(Hypothèses!$B$51), Hypothèses!$C$51)-Hypothèses!$E$51), Hypothèses!$D$51), 0)))*IF(B680&gt;=1,1,0)+((LOGNORM.INV(RAND(), LN(Hypothèses!$B$51), Hypothèses!$C$51)) - (MAX(MIN((LOGNORM.INV(RAND(), LN(Hypothèses!$B$51), Hypothèses!$C$51)-Hypothèses!$E$51), Hypothèses!$D$51), 0)))*IF(B680&gt;=2,1,0)+((LOGNORM.INV(RAND(), LN(Hypothèses!$B$51), Hypothèses!$C$51)) - (MAX(MIN((LOGNORM.INV(RAND(), LN(Hypothèses!$B$51), Hypothèses!$C$51)-Hypothèses!$E$51), Hypothèses!$D$51), 0)))*IF(B680&gt;=3,1,0)+((LOGNORM.INV(RAND(), LN(Hypothèses!$B$51), Hypothèses!$C$51)) - (MAX(MIN((LOGNORM.INV(RAND(), LN(Hypothèses!$B$51), Hypothèses!$C$51)-Hypothèses!$E$51), Hypothèses!$D$51), 0)))*IF(B680&gt;=4,1,0)</f>
        <v>0</v>
      </c>
      <c r="I680" s="7">
        <f>((LOGNORM.INV(RAND(), LN(Hypothèses!$B$52), Hypothèses!$C$52)) - (MAX(MIN((LOGNORM.INV(RAND(), LN(Hypothèses!$B$52), Hypothèses!$C$52)-Hypothèses!$E$52), Hypothèses!$D$52), 0)))*IF(C680&gt;=1,1,0)+((LOGNORM.INV(RAND(), LN(Hypothèses!$B$52), Hypothèses!$C$52)) - (MAX(MIN((LOGNORM.INV(RAND(), LN(Hypothèses!$B$52), Hypothèses!$C$52)-Hypothèses!$E$52), Hypothèses!$D$52), 0)))*IF(C680&gt;=2,1,0)+((LOGNORM.INV(RAND(), LN(Hypothèses!$B$52), Hypothèses!$C$52)) - (MAX(MIN((LOGNORM.INV(RAND(), LN(Hypothèses!$B$52), Hypothèses!$C$52)-Hypothèses!$E$52), Hypothèses!$D$52), 0)))*IF(C680&gt;=3,1,0)+((LOGNORM.INV(RAND(), LN(Hypothèses!$B$52), Hypothèses!$C$52)) - (MAX(MIN((LOGNORM.INV(RAND(), LN(Hypothèses!$B$52), Hypothèses!$C$52)-Hypothèses!$E$52), Hypothèses!$D$52), 0)))*IF(C680&gt;=4,1,0)</f>
        <v>0</v>
      </c>
      <c r="J680" s="7">
        <f>((LOGNORM.INV(RAND(), LN(Hypothèses!$B$53), Hypothèses!$C$53)) - (MAX(MIN((LOGNORM.INV(RAND(), LN(Hypothèses!$B$53), Hypothèses!$C$53)-Hypothèses!$E$53), Hypothèses!$D$53), 0)))*IF(D680&gt;=1,1,0)+((LOGNORM.INV(RAND(), LN(Hypothèses!$B$53), Hypothèses!$C$53)) - (MAX(MIN((LOGNORM.INV(RAND(), LN(Hypothèses!$B$53), Hypothèses!$C$53)-Hypothèses!$E$53), Hypothèses!$D$53), 0)))*IF(D680&gt;=2,1,0)+((LOGNORM.INV(RAND(), LN(Hypothèses!$B$53), Hypothèses!$C$53)) - (MAX(MIN((LOGNORM.INV(RAND(), LN(Hypothèses!$B$53), Hypothèses!$C$53)-Hypothèses!$E$53), Hypothèses!$D$53), 0)))*IF(D680&gt;=3,1,0)+((LOGNORM.INV(RAND(), LN(Hypothèses!$B$53), Hypothèses!$C$53)) - (MAX(MIN((LOGNORM.INV(RAND(), LN(Hypothèses!$B$53), Hypothèses!$C$53)-Hypothèses!$E$53), Hypothèses!$D$53), 0)))*IF(D680&gt;=4,1,0)</f>
        <v>0</v>
      </c>
      <c r="K680" s="7">
        <f>E680+F680+G680</f>
        <v>0</v>
      </c>
      <c r="L680" s="7">
        <f>H680+I680+J680</f>
        <v>0</v>
      </c>
      <c r="M680" s="7">
        <f>Simulateur!$G$20 + L680</f>
        <v>0</v>
      </c>
    </row>
    <row r="681" spans="1:13">
      <c r="A681" s="11">
        <v>680</v>
      </c>
      <c r="B681" s="11">
        <f>BINOM.INV(1000, (Hypothèses!$B$43*Hypothèses!$B$46)/1000, RAND())</f>
        <v>0</v>
      </c>
      <c r="C681" s="11">
        <f>BINOM.INV(1000, (Hypothèses!$B$43*Hypothèses!$B$47)/1000, RAND())</f>
        <v>0</v>
      </c>
      <c r="D681" s="11">
        <f>BINOM.INV(1000, (Hypothèses!$B$43*Hypothèses!$B$48)/1000, RAND())</f>
        <v>0</v>
      </c>
      <c r="E681" s="7">
        <f>(MAX(MIN((LOGNORM.INV(RAND(), LN(Hypothèses!$B$51), Hypothèses!$C$51)-Hypothèses!$E$51), Hypothèses!$D$51), 0))*IF(B681&gt;=1,1,0)+(MAX(MIN((LOGNORM.INV(RAND(), LN(Hypothèses!$B$51), Hypothèses!$C$51)-Hypothèses!$E$51), Hypothèses!$D$51), 0))*IF(B681&gt;=2,1,0)+(MAX(MIN((LOGNORM.INV(RAND(), LN(Hypothèses!$B$51), Hypothèses!$C$51)-Hypothèses!$E$51), Hypothèses!$D$51), 0))*IF(B681&gt;=3,1,0)+(MAX(MIN((LOGNORM.INV(RAND(), LN(Hypothèses!$B$51), Hypothèses!$C$51)-Hypothèses!$E$51), Hypothèses!$D$51), 0))*IF(B681&gt;=4,1,0)</f>
        <v>0</v>
      </c>
      <c r="F681" s="7">
        <f>(MAX(MIN((LOGNORM.INV(RAND(), LN(Hypothèses!$B$52), Hypothèses!$C$52)-Hypothèses!$E$52), Hypothèses!$D$52), 0))*IF(C681&gt;=1,1,0)+(MAX(MIN((LOGNORM.INV(RAND(), LN(Hypothèses!$B$52), Hypothèses!$C$52)-Hypothèses!$E$52), Hypothèses!$D$52), 0))*IF(C681&gt;=2,1,0)+(MAX(MIN((LOGNORM.INV(RAND(), LN(Hypothèses!$B$52), Hypothèses!$C$52)-Hypothèses!$E$52), Hypothèses!$D$52), 0))*IF(C681&gt;=3,1,0)+(MAX(MIN((LOGNORM.INV(RAND(), LN(Hypothèses!$B$52), Hypothèses!$C$52)-Hypothèses!$E$52), Hypothèses!$D$52), 0))*IF(C681&gt;=4,1,0)</f>
        <v>0</v>
      </c>
      <c r="G681" s="7">
        <f>(MAX(MIN((LOGNORM.INV(RAND(), LN(Hypothèses!$B$53), Hypothèses!$C$53)-Hypothèses!$E$53), Hypothèses!$D$53), 0))*IF(D681&gt;=1,1,0)+(MAX(MIN((LOGNORM.INV(RAND(), LN(Hypothèses!$B$53), Hypothèses!$C$53)-Hypothèses!$E$53), Hypothèses!$D$53), 0))*IF(D681&gt;=2,1,0)+(MAX(MIN((LOGNORM.INV(RAND(), LN(Hypothèses!$B$53), Hypothèses!$C$53)-Hypothèses!$E$53), Hypothèses!$D$53), 0))*IF(D681&gt;=3,1,0)+(MAX(MIN((LOGNORM.INV(RAND(), LN(Hypothèses!$B$53), Hypothèses!$C$53)-Hypothèses!$E$53), Hypothèses!$D$53), 0))*IF(D681&gt;=4,1,0)</f>
        <v>0</v>
      </c>
      <c r="H681" s="7">
        <f>((LOGNORM.INV(RAND(), LN(Hypothèses!$B$51), Hypothèses!$C$51)) - (MAX(MIN((LOGNORM.INV(RAND(), LN(Hypothèses!$B$51), Hypothèses!$C$51)-Hypothèses!$E$51), Hypothèses!$D$51), 0)))*IF(B681&gt;=1,1,0)+((LOGNORM.INV(RAND(), LN(Hypothèses!$B$51), Hypothèses!$C$51)) - (MAX(MIN((LOGNORM.INV(RAND(), LN(Hypothèses!$B$51), Hypothèses!$C$51)-Hypothèses!$E$51), Hypothèses!$D$51), 0)))*IF(B681&gt;=2,1,0)+((LOGNORM.INV(RAND(), LN(Hypothèses!$B$51), Hypothèses!$C$51)) - (MAX(MIN((LOGNORM.INV(RAND(), LN(Hypothèses!$B$51), Hypothèses!$C$51)-Hypothèses!$E$51), Hypothèses!$D$51), 0)))*IF(B681&gt;=3,1,0)+((LOGNORM.INV(RAND(), LN(Hypothèses!$B$51), Hypothèses!$C$51)) - (MAX(MIN((LOGNORM.INV(RAND(), LN(Hypothèses!$B$51), Hypothèses!$C$51)-Hypothèses!$E$51), Hypothèses!$D$51), 0)))*IF(B681&gt;=4,1,0)</f>
        <v>0</v>
      </c>
      <c r="I681" s="7">
        <f>((LOGNORM.INV(RAND(), LN(Hypothèses!$B$52), Hypothèses!$C$52)) - (MAX(MIN((LOGNORM.INV(RAND(), LN(Hypothèses!$B$52), Hypothèses!$C$52)-Hypothèses!$E$52), Hypothèses!$D$52), 0)))*IF(C681&gt;=1,1,0)+((LOGNORM.INV(RAND(), LN(Hypothèses!$B$52), Hypothèses!$C$52)) - (MAX(MIN((LOGNORM.INV(RAND(), LN(Hypothèses!$B$52), Hypothèses!$C$52)-Hypothèses!$E$52), Hypothèses!$D$52), 0)))*IF(C681&gt;=2,1,0)+((LOGNORM.INV(RAND(), LN(Hypothèses!$B$52), Hypothèses!$C$52)) - (MAX(MIN((LOGNORM.INV(RAND(), LN(Hypothèses!$B$52), Hypothèses!$C$52)-Hypothèses!$E$52), Hypothèses!$D$52), 0)))*IF(C681&gt;=3,1,0)+((LOGNORM.INV(RAND(), LN(Hypothèses!$B$52), Hypothèses!$C$52)) - (MAX(MIN((LOGNORM.INV(RAND(), LN(Hypothèses!$B$52), Hypothèses!$C$52)-Hypothèses!$E$52), Hypothèses!$D$52), 0)))*IF(C681&gt;=4,1,0)</f>
        <v>0</v>
      </c>
      <c r="J681" s="7">
        <f>((LOGNORM.INV(RAND(), LN(Hypothèses!$B$53), Hypothèses!$C$53)) - (MAX(MIN((LOGNORM.INV(RAND(), LN(Hypothèses!$B$53), Hypothèses!$C$53)-Hypothèses!$E$53), Hypothèses!$D$53), 0)))*IF(D681&gt;=1,1,0)+((LOGNORM.INV(RAND(), LN(Hypothèses!$B$53), Hypothèses!$C$53)) - (MAX(MIN((LOGNORM.INV(RAND(), LN(Hypothèses!$B$53), Hypothèses!$C$53)-Hypothèses!$E$53), Hypothèses!$D$53), 0)))*IF(D681&gt;=2,1,0)+((LOGNORM.INV(RAND(), LN(Hypothèses!$B$53), Hypothèses!$C$53)) - (MAX(MIN((LOGNORM.INV(RAND(), LN(Hypothèses!$B$53), Hypothèses!$C$53)-Hypothèses!$E$53), Hypothèses!$D$53), 0)))*IF(D681&gt;=3,1,0)+((LOGNORM.INV(RAND(), LN(Hypothèses!$B$53), Hypothèses!$C$53)) - (MAX(MIN((LOGNORM.INV(RAND(), LN(Hypothèses!$B$53), Hypothèses!$C$53)-Hypothèses!$E$53), Hypothèses!$D$53), 0)))*IF(D681&gt;=4,1,0)</f>
        <v>0</v>
      </c>
      <c r="K681" s="7">
        <f>E681+F681+G681</f>
        <v>0</v>
      </c>
      <c r="L681" s="7">
        <f>H681+I681+J681</f>
        <v>0</v>
      </c>
      <c r="M681" s="7">
        <f>Simulateur!$G$20 + L681</f>
        <v>0</v>
      </c>
    </row>
    <row r="682" spans="1:13">
      <c r="A682" s="11">
        <v>681</v>
      </c>
      <c r="B682" s="11">
        <f>BINOM.INV(1000, (Hypothèses!$B$43*Hypothèses!$B$46)/1000, RAND())</f>
        <v>0</v>
      </c>
      <c r="C682" s="11">
        <f>BINOM.INV(1000, (Hypothèses!$B$43*Hypothèses!$B$47)/1000, RAND())</f>
        <v>0</v>
      </c>
      <c r="D682" s="11">
        <f>BINOM.INV(1000, (Hypothèses!$B$43*Hypothèses!$B$48)/1000, RAND())</f>
        <v>0</v>
      </c>
      <c r="E682" s="7">
        <f>(MAX(MIN((LOGNORM.INV(RAND(), LN(Hypothèses!$B$51), Hypothèses!$C$51)-Hypothèses!$E$51), Hypothèses!$D$51), 0))*IF(B682&gt;=1,1,0)+(MAX(MIN((LOGNORM.INV(RAND(), LN(Hypothèses!$B$51), Hypothèses!$C$51)-Hypothèses!$E$51), Hypothèses!$D$51), 0))*IF(B682&gt;=2,1,0)+(MAX(MIN((LOGNORM.INV(RAND(), LN(Hypothèses!$B$51), Hypothèses!$C$51)-Hypothèses!$E$51), Hypothèses!$D$51), 0))*IF(B682&gt;=3,1,0)+(MAX(MIN((LOGNORM.INV(RAND(), LN(Hypothèses!$B$51), Hypothèses!$C$51)-Hypothèses!$E$51), Hypothèses!$D$51), 0))*IF(B682&gt;=4,1,0)</f>
        <v>0</v>
      </c>
      <c r="F682" s="7">
        <f>(MAX(MIN((LOGNORM.INV(RAND(), LN(Hypothèses!$B$52), Hypothèses!$C$52)-Hypothèses!$E$52), Hypothèses!$D$52), 0))*IF(C682&gt;=1,1,0)+(MAX(MIN((LOGNORM.INV(RAND(), LN(Hypothèses!$B$52), Hypothèses!$C$52)-Hypothèses!$E$52), Hypothèses!$D$52), 0))*IF(C682&gt;=2,1,0)+(MAX(MIN((LOGNORM.INV(RAND(), LN(Hypothèses!$B$52), Hypothèses!$C$52)-Hypothèses!$E$52), Hypothèses!$D$52), 0))*IF(C682&gt;=3,1,0)+(MAX(MIN((LOGNORM.INV(RAND(), LN(Hypothèses!$B$52), Hypothèses!$C$52)-Hypothèses!$E$52), Hypothèses!$D$52), 0))*IF(C682&gt;=4,1,0)</f>
        <v>0</v>
      </c>
      <c r="G682" s="7">
        <f>(MAX(MIN((LOGNORM.INV(RAND(), LN(Hypothèses!$B$53), Hypothèses!$C$53)-Hypothèses!$E$53), Hypothèses!$D$53), 0))*IF(D682&gt;=1,1,0)+(MAX(MIN((LOGNORM.INV(RAND(), LN(Hypothèses!$B$53), Hypothèses!$C$53)-Hypothèses!$E$53), Hypothèses!$D$53), 0))*IF(D682&gt;=2,1,0)+(MAX(MIN((LOGNORM.INV(RAND(), LN(Hypothèses!$B$53), Hypothèses!$C$53)-Hypothèses!$E$53), Hypothèses!$D$53), 0))*IF(D682&gt;=3,1,0)+(MAX(MIN((LOGNORM.INV(RAND(), LN(Hypothèses!$B$53), Hypothèses!$C$53)-Hypothèses!$E$53), Hypothèses!$D$53), 0))*IF(D682&gt;=4,1,0)</f>
        <v>0</v>
      </c>
      <c r="H682" s="7">
        <f>((LOGNORM.INV(RAND(), LN(Hypothèses!$B$51), Hypothèses!$C$51)) - (MAX(MIN((LOGNORM.INV(RAND(), LN(Hypothèses!$B$51), Hypothèses!$C$51)-Hypothèses!$E$51), Hypothèses!$D$51), 0)))*IF(B682&gt;=1,1,0)+((LOGNORM.INV(RAND(), LN(Hypothèses!$B$51), Hypothèses!$C$51)) - (MAX(MIN((LOGNORM.INV(RAND(), LN(Hypothèses!$B$51), Hypothèses!$C$51)-Hypothèses!$E$51), Hypothèses!$D$51), 0)))*IF(B682&gt;=2,1,0)+((LOGNORM.INV(RAND(), LN(Hypothèses!$B$51), Hypothèses!$C$51)) - (MAX(MIN((LOGNORM.INV(RAND(), LN(Hypothèses!$B$51), Hypothèses!$C$51)-Hypothèses!$E$51), Hypothèses!$D$51), 0)))*IF(B682&gt;=3,1,0)+((LOGNORM.INV(RAND(), LN(Hypothèses!$B$51), Hypothèses!$C$51)) - (MAX(MIN((LOGNORM.INV(RAND(), LN(Hypothèses!$B$51), Hypothèses!$C$51)-Hypothèses!$E$51), Hypothèses!$D$51), 0)))*IF(B682&gt;=4,1,0)</f>
        <v>0</v>
      </c>
      <c r="I682" s="7">
        <f>((LOGNORM.INV(RAND(), LN(Hypothèses!$B$52), Hypothèses!$C$52)) - (MAX(MIN((LOGNORM.INV(RAND(), LN(Hypothèses!$B$52), Hypothèses!$C$52)-Hypothèses!$E$52), Hypothèses!$D$52), 0)))*IF(C682&gt;=1,1,0)+((LOGNORM.INV(RAND(), LN(Hypothèses!$B$52), Hypothèses!$C$52)) - (MAX(MIN((LOGNORM.INV(RAND(), LN(Hypothèses!$B$52), Hypothèses!$C$52)-Hypothèses!$E$52), Hypothèses!$D$52), 0)))*IF(C682&gt;=2,1,0)+((LOGNORM.INV(RAND(), LN(Hypothèses!$B$52), Hypothèses!$C$52)) - (MAX(MIN((LOGNORM.INV(RAND(), LN(Hypothèses!$B$52), Hypothèses!$C$52)-Hypothèses!$E$52), Hypothèses!$D$52), 0)))*IF(C682&gt;=3,1,0)+((LOGNORM.INV(RAND(), LN(Hypothèses!$B$52), Hypothèses!$C$52)) - (MAX(MIN((LOGNORM.INV(RAND(), LN(Hypothèses!$B$52), Hypothèses!$C$52)-Hypothèses!$E$52), Hypothèses!$D$52), 0)))*IF(C682&gt;=4,1,0)</f>
        <v>0</v>
      </c>
      <c r="J682" s="7">
        <f>((LOGNORM.INV(RAND(), LN(Hypothèses!$B$53), Hypothèses!$C$53)) - (MAX(MIN((LOGNORM.INV(RAND(), LN(Hypothèses!$B$53), Hypothèses!$C$53)-Hypothèses!$E$53), Hypothèses!$D$53), 0)))*IF(D682&gt;=1,1,0)+((LOGNORM.INV(RAND(), LN(Hypothèses!$B$53), Hypothèses!$C$53)) - (MAX(MIN((LOGNORM.INV(RAND(), LN(Hypothèses!$B$53), Hypothèses!$C$53)-Hypothèses!$E$53), Hypothèses!$D$53), 0)))*IF(D682&gt;=2,1,0)+((LOGNORM.INV(RAND(), LN(Hypothèses!$B$53), Hypothèses!$C$53)) - (MAX(MIN((LOGNORM.INV(RAND(), LN(Hypothèses!$B$53), Hypothèses!$C$53)-Hypothèses!$E$53), Hypothèses!$D$53), 0)))*IF(D682&gt;=3,1,0)+((LOGNORM.INV(RAND(), LN(Hypothèses!$B$53), Hypothèses!$C$53)) - (MAX(MIN((LOGNORM.INV(RAND(), LN(Hypothèses!$B$53), Hypothèses!$C$53)-Hypothèses!$E$53), Hypothèses!$D$53), 0)))*IF(D682&gt;=4,1,0)</f>
        <v>0</v>
      </c>
      <c r="K682" s="7">
        <f>E682+F682+G682</f>
        <v>0</v>
      </c>
      <c r="L682" s="7">
        <f>H682+I682+J682</f>
        <v>0</v>
      </c>
      <c r="M682" s="7">
        <f>Simulateur!$G$20 + L682</f>
        <v>0</v>
      </c>
    </row>
    <row r="683" spans="1:13">
      <c r="A683" s="11">
        <v>682</v>
      </c>
      <c r="B683" s="11">
        <f>BINOM.INV(1000, (Hypothèses!$B$43*Hypothèses!$B$46)/1000, RAND())</f>
        <v>0</v>
      </c>
      <c r="C683" s="11">
        <f>BINOM.INV(1000, (Hypothèses!$B$43*Hypothèses!$B$47)/1000, RAND())</f>
        <v>0</v>
      </c>
      <c r="D683" s="11">
        <f>BINOM.INV(1000, (Hypothèses!$B$43*Hypothèses!$B$48)/1000, RAND())</f>
        <v>0</v>
      </c>
      <c r="E683" s="7">
        <f>(MAX(MIN((LOGNORM.INV(RAND(), LN(Hypothèses!$B$51), Hypothèses!$C$51)-Hypothèses!$E$51), Hypothèses!$D$51), 0))*IF(B683&gt;=1,1,0)+(MAX(MIN((LOGNORM.INV(RAND(), LN(Hypothèses!$B$51), Hypothèses!$C$51)-Hypothèses!$E$51), Hypothèses!$D$51), 0))*IF(B683&gt;=2,1,0)+(MAX(MIN((LOGNORM.INV(RAND(), LN(Hypothèses!$B$51), Hypothèses!$C$51)-Hypothèses!$E$51), Hypothèses!$D$51), 0))*IF(B683&gt;=3,1,0)+(MAX(MIN((LOGNORM.INV(RAND(), LN(Hypothèses!$B$51), Hypothèses!$C$51)-Hypothèses!$E$51), Hypothèses!$D$51), 0))*IF(B683&gt;=4,1,0)</f>
        <v>0</v>
      </c>
      <c r="F683" s="7">
        <f>(MAX(MIN((LOGNORM.INV(RAND(), LN(Hypothèses!$B$52), Hypothèses!$C$52)-Hypothèses!$E$52), Hypothèses!$D$52), 0))*IF(C683&gt;=1,1,0)+(MAX(MIN((LOGNORM.INV(RAND(), LN(Hypothèses!$B$52), Hypothèses!$C$52)-Hypothèses!$E$52), Hypothèses!$D$52), 0))*IF(C683&gt;=2,1,0)+(MAX(MIN((LOGNORM.INV(RAND(), LN(Hypothèses!$B$52), Hypothèses!$C$52)-Hypothèses!$E$52), Hypothèses!$D$52), 0))*IF(C683&gt;=3,1,0)+(MAX(MIN((LOGNORM.INV(RAND(), LN(Hypothèses!$B$52), Hypothèses!$C$52)-Hypothèses!$E$52), Hypothèses!$D$52), 0))*IF(C683&gt;=4,1,0)</f>
        <v>0</v>
      </c>
      <c r="G683" s="7">
        <f>(MAX(MIN((LOGNORM.INV(RAND(), LN(Hypothèses!$B$53), Hypothèses!$C$53)-Hypothèses!$E$53), Hypothèses!$D$53), 0))*IF(D683&gt;=1,1,0)+(MAX(MIN((LOGNORM.INV(RAND(), LN(Hypothèses!$B$53), Hypothèses!$C$53)-Hypothèses!$E$53), Hypothèses!$D$53), 0))*IF(D683&gt;=2,1,0)+(MAX(MIN((LOGNORM.INV(RAND(), LN(Hypothèses!$B$53), Hypothèses!$C$53)-Hypothèses!$E$53), Hypothèses!$D$53), 0))*IF(D683&gt;=3,1,0)+(MAX(MIN((LOGNORM.INV(RAND(), LN(Hypothèses!$B$53), Hypothèses!$C$53)-Hypothèses!$E$53), Hypothèses!$D$53), 0))*IF(D683&gt;=4,1,0)</f>
        <v>0</v>
      </c>
      <c r="H683" s="7">
        <f>((LOGNORM.INV(RAND(), LN(Hypothèses!$B$51), Hypothèses!$C$51)) - (MAX(MIN((LOGNORM.INV(RAND(), LN(Hypothèses!$B$51), Hypothèses!$C$51)-Hypothèses!$E$51), Hypothèses!$D$51), 0)))*IF(B683&gt;=1,1,0)+((LOGNORM.INV(RAND(), LN(Hypothèses!$B$51), Hypothèses!$C$51)) - (MAX(MIN((LOGNORM.INV(RAND(), LN(Hypothèses!$B$51), Hypothèses!$C$51)-Hypothèses!$E$51), Hypothèses!$D$51), 0)))*IF(B683&gt;=2,1,0)+((LOGNORM.INV(RAND(), LN(Hypothèses!$B$51), Hypothèses!$C$51)) - (MAX(MIN((LOGNORM.INV(RAND(), LN(Hypothèses!$B$51), Hypothèses!$C$51)-Hypothèses!$E$51), Hypothèses!$D$51), 0)))*IF(B683&gt;=3,1,0)+((LOGNORM.INV(RAND(), LN(Hypothèses!$B$51), Hypothèses!$C$51)) - (MAX(MIN((LOGNORM.INV(RAND(), LN(Hypothèses!$B$51), Hypothèses!$C$51)-Hypothèses!$E$51), Hypothèses!$D$51), 0)))*IF(B683&gt;=4,1,0)</f>
        <v>0</v>
      </c>
      <c r="I683" s="7">
        <f>((LOGNORM.INV(RAND(), LN(Hypothèses!$B$52), Hypothèses!$C$52)) - (MAX(MIN((LOGNORM.INV(RAND(), LN(Hypothèses!$B$52), Hypothèses!$C$52)-Hypothèses!$E$52), Hypothèses!$D$52), 0)))*IF(C683&gt;=1,1,0)+((LOGNORM.INV(RAND(), LN(Hypothèses!$B$52), Hypothèses!$C$52)) - (MAX(MIN((LOGNORM.INV(RAND(), LN(Hypothèses!$B$52), Hypothèses!$C$52)-Hypothèses!$E$52), Hypothèses!$D$52), 0)))*IF(C683&gt;=2,1,0)+((LOGNORM.INV(RAND(), LN(Hypothèses!$B$52), Hypothèses!$C$52)) - (MAX(MIN((LOGNORM.INV(RAND(), LN(Hypothèses!$B$52), Hypothèses!$C$52)-Hypothèses!$E$52), Hypothèses!$D$52), 0)))*IF(C683&gt;=3,1,0)+((LOGNORM.INV(RAND(), LN(Hypothèses!$B$52), Hypothèses!$C$52)) - (MAX(MIN((LOGNORM.INV(RAND(), LN(Hypothèses!$B$52), Hypothèses!$C$52)-Hypothèses!$E$52), Hypothèses!$D$52), 0)))*IF(C683&gt;=4,1,0)</f>
        <v>0</v>
      </c>
      <c r="J683" s="7">
        <f>((LOGNORM.INV(RAND(), LN(Hypothèses!$B$53), Hypothèses!$C$53)) - (MAX(MIN((LOGNORM.INV(RAND(), LN(Hypothèses!$B$53), Hypothèses!$C$53)-Hypothèses!$E$53), Hypothèses!$D$53), 0)))*IF(D683&gt;=1,1,0)+((LOGNORM.INV(RAND(), LN(Hypothèses!$B$53), Hypothèses!$C$53)) - (MAX(MIN((LOGNORM.INV(RAND(), LN(Hypothèses!$B$53), Hypothèses!$C$53)-Hypothèses!$E$53), Hypothèses!$D$53), 0)))*IF(D683&gt;=2,1,0)+((LOGNORM.INV(RAND(), LN(Hypothèses!$B$53), Hypothèses!$C$53)) - (MAX(MIN((LOGNORM.INV(RAND(), LN(Hypothèses!$B$53), Hypothèses!$C$53)-Hypothèses!$E$53), Hypothèses!$D$53), 0)))*IF(D683&gt;=3,1,0)+((LOGNORM.INV(RAND(), LN(Hypothèses!$B$53), Hypothèses!$C$53)) - (MAX(MIN((LOGNORM.INV(RAND(), LN(Hypothèses!$B$53), Hypothèses!$C$53)-Hypothèses!$E$53), Hypothèses!$D$53), 0)))*IF(D683&gt;=4,1,0)</f>
        <v>0</v>
      </c>
      <c r="K683" s="7">
        <f>E683+F683+G683</f>
        <v>0</v>
      </c>
      <c r="L683" s="7">
        <f>H683+I683+J683</f>
        <v>0</v>
      </c>
      <c r="M683" s="7">
        <f>Simulateur!$G$20 + L683</f>
        <v>0</v>
      </c>
    </row>
    <row r="684" spans="1:13">
      <c r="A684" s="11">
        <v>683</v>
      </c>
      <c r="B684" s="11">
        <f>BINOM.INV(1000, (Hypothèses!$B$43*Hypothèses!$B$46)/1000, RAND())</f>
        <v>0</v>
      </c>
      <c r="C684" s="11">
        <f>BINOM.INV(1000, (Hypothèses!$B$43*Hypothèses!$B$47)/1000, RAND())</f>
        <v>0</v>
      </c>
      <c r="D684" s="11">
        <f>BINOM.INV(1000, (Hypothèses!$B$43*Hypothèses!$B$48)/1000, RAND())</f>
        <v>0</v>
      </c>
      <c r="E684" s="7">
        <f>(MAX(MIN((LOGNORM.INV(RAND(), LN(Hypothèses!$B$51), Hypothèses!$C$51)-Hypothèses!$E$51), Hypothèses!$D$51), 0))*IF(B684&gt;=1,1,0)+(MAX(MIN((LOGNORM.INV(RAND(), LN(Hypothèses!$B$51), Hypothèses!$C$51)-Hypothèses!$E$51), Hypothèses!$D$51), 0))*IF(B684&gt;=2,1,0)+(MAX(MIN((LOGNORM.INV(RAND(), LN(Hypothèses!$B$51), Hypothèses!$C$51)-Hypothèses!$E$51), Hypothèses!$D$51), 0))*IF(B684&gt;=3,1,0)+(MAX(MIN((LOGNORM.INV(RAND(), LN(Hypothèses!$B$51), Hypothèses!$C$51)-Hypothèses!$E$51), Hypothèses!$D$51), 0))*IF(B684&gt;=4,1,0)</f>
        <v>0</v>
      </c>
      <c r="F684" s="7">
        <f>(MAX(MIN((LOGNORM.INV(RAND(), LN(Hypothèses!$B$52), Hypothèses!$C$52)-Hypothèses!$E$52), Hypothèses!$D$52), 0))*IF(C684&gt;=1,1,0)+(MAX(MIN((LOGNORM.INV(RAND(), LN(Hypothèses!$B$52), Hypothèses!$C$52)-Hypothèses!$E$52), Hypothèses!$D$52), 0))*IF(C684&gt;=2,1,0)+(MAX(MIN((LOGNORM.INV(RAND(), LN(Hypothèses!$B$52), Hypothèses!$C$52)-Hypothèses!$E$52), Hypothèses!$D$52), 0))*IF(C684&gt;=3,1,0)+(MAX(MIN((LOGNORM.INV(RAND(), LN(Hypothèses!$B$52), Hypothèses!$C$52)-Hypothèses!$E$52), Hypothèses!$D$52), 0))*IF(C684&gt;=4,1,0)</f>
        <v>0</v>
      </c>
      <c r="G684" s="7">
        <f>(MAX(MIN((LOGNORM.INV(RAND(), LN(Hypothèses!$B$53), Hypothèses!$C$53)-Hypothèses!$E$53), Hypothèses!$D$53), 0))*IF(D684&gt;=1,1,0)+(MAX(MIN((LOGNORM.INV(RAND(), LN(Hypothèses!$B$53), Hypothèses!$C$53)-Hypothèses!$E$53), Hypothèses!$D$53), 0))*IF(D684&gt;=2,1,0)+(MAX(MIN((LOGNORM.INV(RAND(), LN(Hypothèses!$B$53), Hypothèses!$C$53)-Hypothèses!$E$53), Hypothèses!$D$53), 0))*IF(D684&gt;=3,1,0)+(MAX(MIN((LOGNORM.INV(RAND(), LN(Hypothèses!$B$53), Hypothèses!$C$53)-Hypothèses!$E$53), Hypothèses!$D$53), 0))*IF(D684&gt;=4,1,0)</f>
        <v>0</v>
      </c>
      <c r="H684" s="7">
        <f>((LOGNORM.INV(RAND(), LN(Hypothèses!$B$51), Hypothèses!$C$51)) - (MAX(MIN((LOGNORM.INV(RAND(), LN(Hypothèses!$B$51), Hypothèses!$C$51)-Hypothèses!$E$51), Hypothèses!$D$51), 0)))*IF(B684&gt;=1,1,0)+((LOGNORM.INV(RAND(), LN(Hypothèses!$B$51), Hypothèses!$C$51)) - (MAX(MIN((LOGNORM.INV(RAND(), LN(Hypothèses!$B$51), Hypothèses!$C$51)-Hypothèses!$E$51), Hypothèses!$D$51), 0)))*IF(B684&gt;=2,1,0)+((LOGNORM.INV(RAND(), LN(Hypothèses!$B$51), Hypothèses!$C$51)) - (MAX(MIN((LOGNORM.INV(RAND(), LN(Hypothèses!$B$51), Hypothèses!$C$51)-Hypothèses!$E$51), Hypothèses!$D$51), 0)))*IF(B684&gt;=3,1,0)+((LOGNORM.INV(RAND(), LN(Hypothèses!$B$51), Hypothèses!$C$51)) - (MAX(MIN((LOGNORM.INV(RAND(), LN(Hypothèses!$B$51), Hypothèses!$C$51)-Hypothèses!$E$51), Hypothèses!$D$51), 0)))*IF(B684&gt;=4,1,0)</f>
        <v>0</v>
      </c>
      <c r="I684" s="7">
        <f>((LOGNORM.INV(RAND(), LN(Hypothèses!$B$52), Hypothèses!$C$52)) - (MAX(MIN((LOGNORM.INV(RAND(), LN(Hypothèses!$B$52), Hypothèses!$C$52)-Hypothèses!$E$52), Hypothèses!$D$52), 0)))*IF(C684&gt;=1,1,0)+((LOGNORM.INV(RAND(), LN(Hypothèses!$B$52), Hypothèses!$C$52)) - (MAX(MIN((LOGNORM.INV(RAND(), LN(Hypothèses!$B$52), Hypothèses!$C$52)-Hypothèses!$E$52), Hypothèses!$D$52), 0)))*IF(C684&gt;=2,1,0)+((LOGNORM.INV(RAND(), LN(Hypothèses!$B$52), Hypothèses!$C$52)) - (MAX(MIN((LOGNORM.INV(RAND(), LN(Hypothèses!$B$52), Hypothèses!$C$52)-Hypothèses!$E$52), Hypothèses!$D$52), 0)))*IF(C684&gt;=3,1,0)+((LOGNORM.INV(RAND(), LN(Hypothèses!$B$52), Hypothèses!$C$52)) - (MAX(MIN((LOGNORM.INV(RAND(), LN(Hypothèses!$B$52), Hypothèses!$C$52)-Hypothèses!$E$52), Hypothèses!$D$52), 0)))*IF(C684&gt;=4,1,0)</f>
        <v>0</v>
      </c>
      <c r="J684" s="7">
        <f>((LOGNORM.INV(RAND(), LN(Hypothèses!$B$53), Hypothèses!$C$53)) - (MAX(MIN((LOGNORM.INV(RAND(), LN(Hypothèses!$B$53), Hypothèses!$C$53)-Hypothèses!$E$53), Hypothèses!$D$53), 0)))*IF(D684&gt;=1,1,0)+((LOGNORM.INV(RAND(), LN(Hypothèses!$B$53), Hypothèses!$C$53)) - (MAX(MIN((LOGNORM.INV(RAND(), LN(Hypothèses!$B$53), Hypothèses!$C$53)-Hypothèses!$E$53), Hypothèses!$D$53), 0)))*IF(D684&gt;=2,1,0)+((LOGNORM.INV(RAND(), LN(Hypothèses!$B$53), Hypothèses!$C$53)) - (MAX(MIN((LOGNORM.INV(RAND(), LN(Hypothèses!$B$53), Hypothèses!$C$53)-Hypothèses!$E$53), Hypothèses!$D$53), 0)))*IF(D684&gt;=3,1,0)+((LOGNORM.INV(RAND(), LN(Hypothèses!$B$53), Hypothèses!$C$53)) - (MAX(MIN((LOGNORM.INV(RAND(), LN(Hypothèses!$B$53), Hypothèses!$C$53)-Hypothèses!$E$53), Hypothèses!$D$53), 0)))*IF(D684&gt;=4,1,0)</f>
        <v>0</v>
      </c>
      <c r="K684" s="7">
        <f>E684+F684+G684</f>
        <v>0</v>
      </c>
      <c r="L684" s="7">
        <f>H684+I684+J684</f>
        <v>0</v>
      </c>
      <c r="M684" s="7">
        <f>Simulateur!$G$20 + L684</f>
        <v>0</v>
      </c>
    </row>
    <row r="685" spans="1:13">
      <c r="A685" s="11">
        <v>684</v>
      </c>
      <c r="B685" s="11">
        <f>BINOM.INV(1000, (Hypothèses!$B$43*Hypothèses!$B$46)/1000, RAND())</f>
        <v>0</v>
      </c>
      <c r="C685" s="11">
        <f>BINOM.INV(1000, (Hypothèses!$B$43*Hypothèses!$B$47)/1000, RAND())</f>
        <v>0</v>
      </c>
      <c r="D685" s="11">
        <f>BINOM.INV(1000, (Hypothèses!$B$43*Hypothèses!$B$48)/1000, RAND())</f>
        <v>0</v>
      </c>
      <c r="E685" s="7">
        <f>(MAX(MIN((LOGNORM.INV(RAND(), LN(Hypothèses!$B$51), Hypothèses!$C$51)-Hypothèses!$E$51), Hypothèses!$D$51), 0))*IF(B685&gt;=1,1,0)+(MAX(MIN((LOGNORM.INV(RAND(), LN(Hypothèses!$B$51), Hypothèses!$C$51)-Hypothèses!$E$51), Hypothèses!$D$51), 0))*IF(B685&gt;=2,1,0)+(MAX(MIN((LOGNORM.INV(RAND(), LN(Hypothèses!$B$51), Hypothèses!$C$51)-Hypothèses!$E$51), Hypothèses!$D$51), 0))*IF(B685&gt;=3,1,0)+(MAX(MIN((LOGNORM.INV(RAND(), LN(Hypothèses!$B$51), Hypothèses!$C$51)-Hypothèses!$E$51), Hypothèses!$D$51), 0))*IF(B685&gt;=4,1,0)</f>
        <v>0</v>
      </c>
      <c r="F685" s="7">
        <f>(MAX(MIN((LOGNORM.INV(RAND(), LN(Hypothèses!$B$52), Hypothèses!$C$52)-Hypothèses!$E$52), Hypothèses!$D$52), 0))*IF(C685&gt;=1,1,0)+(MAX(MIN((LOGNORM.INV(RAND(), LN(Hypothèses!$B$52), Hypothèses!$C$52)-Hypothèses!$E$52), Hypothèses!$D$52), 0))*IF(C685&gt;=2,1,0)+(MAX(MIN((LOGNORM.INV(RAND(), LN(Hypothèses!$B$52), Hypothèses!$C$52)-Hypothèses!$E$52), Hypothèses!$D$52), 0))*IF(C685&gt;=3,1,0)+(MAX(MIN((LOGNORM.INV(RAND(), LN(Hypothèses!$B$52), Hypothèses!$C$52)-Hypothèses!$E$52), Hypothèses!$D$52), 0))*IF(C685&gt;=4,1,0)</f>
        <v>0</v>
      </c>
      <c r="G685" s="7">
        <f>(MAX(MIN((LOGNORM.INV(RAND(), LN(Hypothèses!$B$53), Hypothèses!$C$53)-Hypothèses!$E$53), Hypothèses!$D$53), 0))*IF(D685&gt;=1,1,0)+(MAX(MIN((LOGNORM.INV(RAND(), LN(Hypothèses!$B$53), Hypothèses!$C$53)-Hypothèses!$E$53), Hypothèses!$D$53), 0))*IF(D685&gt;=2,1,0)+(MAX(MIN((LOGNORM.INV(RAND(), LN(Hypothèses!$B$53), Hypothèses!$C$53)-Hypothèses!$E$53), Hypothèses!$D$53), 0))*IF(D685&gt;=3,1,0)+(MAX(MIN((LOGNORM.INV(RAND(), LN(Hypothèses!$B$53), Hypothèses!$C$53)-Hypothèses!$E$53), Hypothèses!$D$53), 0))*IF(D685&gt;=4,1,0)</f>
        <v>0</v>
      </c>
      <c r="H685" s="7">
        <f>((LOGNORM.INV(RAND(), LN(Hypothèses!$B$51), Hypothèses!$C$51)) - (MAX(MIN((LOGNORM.INV(RAND(), LN(Hypothèses!$B$51), Hypothèses!$C$51)-Hypothèses!$E$51), Hypothèses!$D$51), 0)))*IF(B685&gt;=1,1,0)+((LOGNORM.INV(RAND(), LN(Hypothèses!$B$51), Hypothèses!$C$51)) - (MAX(MIN((LOGNORM.INV(RAND(), LN(Hypothèses!$B$51), Hypothèses!$C$51)-Hypothèses!$E$51), Hypothèses!$D$51), 0)))*IF(B685&gt;=2,1,0)+((LOGNORM.INV(RAND(), LN(Hypothèses!$B$51), Hypothèses!$C$51)) - (MAX(MIN((LOGNORM.INV(RAND(), LN(Hypothèses!$B$51), Hypothèses!$C$51)-Hypothèses!$E$51), Hypothèses!$D$51), 0)))*IF(B685&gt;=3,1,0)+((LOGNORM.INV(RAND(), LN(Hypothèses!$B$51), Hypothèses!$C$51)) - (MAX(MIN((LOGNORM.INV(RAND(), LN(Hypothèses!$B$51), Hypothèses!$C$51)-Hypothèses!$E$51), Hypothèses!$D$51), 0)))*IF(B685&gt;=4,1,0)</f>
        <v>0</v>
      </c>
      <c r="I685" s="7">
        <f>((LOGNORM.INV(RAND(), LN(Hypothèses!$B$52), Hypothèses!$C$52)) - (MAX(MIN((LOGNORM.INV(RAND(), LN(Hypothèses!$B$52), Hypothèses!$C$52)-Hypothèses!$E$52), Hypothèses!$D$52), 0)))*IF(C685&gt;=1,1,0)+((LOGNORM.INV(RAND(), LN(Hypothèses!$B$52), Hypothèses!$C$52)) - (MAX(MIN((LOGNORM.INV(RAND(), LN(Hypothèses!$B$52), Hypothèses!$C$52)-Hypothèses!$E$52), Hypothèses!$D$52), 0)))*IF(C685&gt;=2,1,0)+((LOGNORM.INV(RAND(), LN(Hypothèses!$B$52), Hypothèses!$C$52)) - (MAX(MIN((LOGNORM.INV(RAND(), LN(Hypothèses!$B$52), Hypothèses!$C$52)-Hypothèses!$E$52), Hypothèses!$D$52), 0)))*IF(C685&gt;=3,1,0)+((LOGNORM.INV(RAND(), LN(Hypothèses!$B$52), Hypothèses!$C$52)) - (MAX(MIN((LOGNORM.INV(RAND(), LN(Hypothèses!$B$52), Hypothèses!$C$52)-Hypothèses!$E$52), Hypothèses!$D$52), 0)))*IF(C685&gt;=4,1,0)</f>
        <v>0</v>
      </c>
      <c r="J685" s="7">
        <f>((LOGNORM.INV(RAND(), LN(Hypothèses!$B$53), Hypothèses!$C$53)) - (MAX(MIN((LOGNORM.INV(RAND(), LN(Hypothèses!$B$53), Hypothèses!$C$53)-Hypothèses!$E$53), Hypothèses!$D$53), 0)))*IF(D685&gt;=1,1,0)+((LOGNORM.INV(RAND(), LN(Hypothèses!$B$53), Hypothèses!$C$53)) - (MAX(MIN((LOGNORM.INV(RAND(), LN(Hypothèses!$B$53), Hypothèses!$C$53)-Hypothèses!$E$53), Hypothèses!$D$53), 0)))*IF(D685&gt;=2,1,0)+((LOGNORM.INV(RAND(), LN(Hypothèses!$B$53), Hypothèses!$C$53)) - (MAX(MIN((LOGNORM.INV(RAND(), LN(Hypothèses!$B$53), Hypothèses!$C$53)-Hypothèses!$E$53), Hypothèses!$D$53), 0)))*IF(D685&gt;=3,1,0)+((LOGNORM.INV(RAND(), LN(Hypothèses!$B$53), Hypothèses!$C$53)) - (MAX(MIN((LOGNORM.INV(RAND(), LN(Hypothèses!$B$53), Hypothèses!$C$53)-Hypothèses!$E$53), Hypothèses!$D$53), 0)))*IF(D685&gt;=4,1,0)</f>
        <v>0</v>
      </c>
      <c r="K685" s="7">
        <f>E685+F685+G685</f>
        <v>0</v>
      </c>
      <c r="L685" s="7">
        <f>H685+I685+J685</f>
        <v>0</v>
      </c>
      <c r="M685" s="7">
        <f>Simulateur!$G$20 + L685</f>
        <v>0</v>
      </c>
    </row>
    <row r="686" spans="1:13">
      <c r="A686" s="11">
        <v>685</v>
      </c>
      <c r="B686" s="11">
        <f>BINOM.INV(1000, (Hypothèses!$B$43*Hypothèses!$B$46)/1000, RAND())</f>
        <v>0</v>
      </c>
      <c r="C686" s="11">
        <f>BINOM.INV(1000, (Hypothèses!$B$43*Hypothèses!$B$47)/1000, RAND())</f>
        <v>0</v>
      </c>
      <c r="D686" s="11">
        <f>BINOM.INV(1000, (Hypothèses!$B$43*Hypothèses!$B$48)/1000, RAND())</f>
        <v>0</v>
      </c>
      <c r="E686" s="7">
        <f>(MAX(MIN((LOGNORM.INV(RAND(), LN(Hypothèses!$B$51), Hypothèses!$C$51)-Hypothèses!$E$51), Hypothèses!$D$51), 0))*IF(B686&gt;=1,1,0)+(MAX(MIN((LOGNORM.INV(RAND(), LN(Hypothèses!$B$51), Hypothèses!$C$51)-Hypothèses!$E$51), Hypothèses!$D$51), 0))*IF(B686&gt;=2,1,0)+(MAX(MIN((LOGNORM.INV(RAND(), LN(Hypothèses!$B$51), Hypothèses!$C$51)-Hypothèses!$E$51), Hypothèses!$D$51), 0))*IF(B686&gt;=3,1,0)+(MAX(MIN((LOGNORM.INV(RAND(), LN(Hypothèses!$B$51), Hypothèses!$C$51)-Hypothèses!$E$51), Hypothèses!$D$51), 0))*IF(B686&gt;=4,1,0)</f>
        <v>0</v>
      </c>
      <c r="F686" s="7">
        <f>(MAX(MIN((LOGNORM.INV(RAND(), LN(Hypothèses!$B$52), Hypothèses!$C$52)-Hypothèses!$E$52), Hypothèses!$D$52), 0))*IF(C686&gt;=1,1,0)+(MAX(MIN((LOGNORM.INV(RAND(), LN(Hypothèses!$B$52), Hypothèses!$C$52)-Hypothèses!$E$52), Hypothèses!$D$52), 0))*IF(C686&gt;=2,1,0)+(MAX(MIN((LOGNORM.INV(RAND(), LN(Hypothèses!$B$52), Hypothèses!$C$52)-Hypothèses!$E$52), Hypothèses!$D$52), 0))*IF(C686&gt;=3,1,0)+(MAX(MIN((LOGNORM.INV(RAND(), LN(Hypothèses!$B$52), Hypothèses!$C$52)-Hypothèses!$E$52), Hypothèses!$D$52), 0))*IF(C686&gt;=4,1,0)</f>
        <v>0</v>
      </c>
      <c r="G686" s="7">
        <f>(MAX(MIN((LOGNORM.INV(RAND(), LN(Hypothèses!$B$53), Hypothèses!$C$53)-Hypothèses!$E$53), Hypothèses!$D$53), 0))*IF(D686&gt;=1,1,0)+(MAX(MIN((LOGNORM.INV(RAND(), LN(Hypothèses!$B$53), Hypothèses!$C$53)-Hypothèses!$E$53), Hypothèses!$D$53), 0))*IF(D686&gt;=2,1,0)+(MAX(MIN((LOGNORM.INV(RAND(), LN(Hypothèses!$B$53), Hypothèses!$C$53)-Hypothèses!$E$53), Hypothèses!$D$53), 0))*IF(D686&gt;=3,1,0)+(MAX(MIN((LOGNORM.INV(RAND(), LN(Hypothèses!$B$53), Hypothèses!$C$53)-Hypothèses!$E$53), Hypothèses!$D$53), 0))*IF(D686&gt;=4,1,0)</f>
        <v>0</v>
      </c>
      <c r="H686" s="7">
        <f>((LOGNORM.INV(RAND(), LN(Hypothèses!$B$51), Hypothèses!$C$51)) - (MAX(MIN((LOGNORM.INV(RAND(), LN(Hypothèses!$B$51), Hypothèses!$C$51)-Hypothèses!$E$51), Hypothèses!$D$51), 0)))*IF(B686&gt;=1,1,0)+((LOGNORM.INV(RAND(), LN(Hypothèses!$B$51), Hypothèses!$C$51)) - (MAX(MIN((LOGNORM.INV(RAND(), LN(Hypothèses!$B$51), Hypothèses!$C$51)-Hypothèses!$E$51), Hypothèses!$D$51), 0)))*IF(B686&gt;=2,1,0)+((LOGNORM.INV(RAND(), LN(Hypothèses!$B$51), Hypothèses!$C$51)) - (MAX(MIN((LOGNORM.INV(RAND(), LN(Hypothèses!$B$51), Hypothèses!$C$51)-Hypothèses!$E$51), Hypothèses!$D$51), 0)))*IF(B686&gt;=3,1,0)+((LOGNORM.INV(RAND(), LN(Hypothèses!$B$51), Hypothèses!$C$51)) - (MAX(MIN((LOGNORM.INV(RAND(), LN(Hypothèses!$B$51), Hypothèses!$C$51)-Hypothèses!$E$51), Hypothèses!$D$51), 0)))*IF(B686&gt;=4,1,0)</f>
        <v>0</v>
      </c>
      <c r="I686" s="7">
        <f>((LOGNORM.INV(RAND(), LN(Hypothèses!$B$52), Hypothèses!$C$52)) - (MAX(MIN((LOGNORM.INV(RAND(), LN(Hypothèses!$B$52), Hypothèses!$C$52)-Hypothèses!$E$52), Hypothèses!$D$52), 0)))*IF(C686&gt;=1,1,0)+((LOGNORM.INV(RAND(), LN(Hypothèses!$B$52), Hypothèses!$C$52)) - (MAX(MIN((LOGNORM.INV(RAND(), LN(Hypothèses!$B$52), Hypothèses!$C$52)-Hypothèses!$E$52), Hypothèses!$D$52), 0)))*IF(C686&gt;=2,1,0)+((LOGNORM.INV(RAND(), LN(Hypothèses!$B$52), Hypothèses!$C$52)) - (MAX(MIN((LOGNORM.INV(RAND(), LN(Hypothèses!$B$52), Hypothèses!$C$52)-Hypothèses!$E$52), Hypothèses!$D$52), 0)))*IF(C686&gt;=3,1,0)+((LOGNORM.INV(RAND(), LN(Hypothèses!$B$52), Hypothèses!$C$52)) - (MAX(MIN((LOGNORM.INV(RAND(), LN(Hypothèses!$B$52), Hypothèses!$C$52)-Hypothèses!$E$52), Hypothèses!$D$52), 0)))*IF(C686&gt;=4,1,0)</f>
        <v>0</v>
      </c>
      <c r="J686" s="7">
        <f>((LOGNORM.INV(RAND(), LN(Hypothèses!$B$53), Hypothèses!$C$53)) - (MAX(MIN((LOGNORM.INV(RAND(), LN(Hypothèses!$B$53), Hypothèses!$C$53)-Hypothèses!$E$53), Hypothèses!$D$53), 0)))*IF(D686&gt;=1,1,0)+((LOGNORM.INV(RAND(), LN(Hypothèses!$B$53), Hypothèses!$C$53)) - (MAX(MIN((LOGNORM.INV(RAND(), LN(Hypothèses!$B$53), Hypothèses!$C$53)-Hypothèses!$E$53), Hypothèses!$D$53), 0)))*IF(D686&gt;=2,1,0)+((LOGNORM.INV(RAND(), LN(Hypothèses!$B$53), Hypothèses!$C$53)) - (MAX(MIN((LOGNORM.INV(RAND(), LN(Hypothèses!$B$53), Hypothèses!$C$53)-Hypothèses!$E$53), Hypothèses!$D$53), 0)))*IF(D686&gt;=3,1,0)+((LOGNORM.INV(RAND(), LN(Hypothèses!$B$53), Hypothèses!$C$53)) - (MAX(MIN((LOGNORM.INV(RAND(), LN(Hypothèses!$B$53), Hypothèses!$C$53)-Hypothèses!$E$53), Hypothèses!$D$53), 0)))*IF(D686&gt;=4,1,0)</f>
        <v>0</v>
      </c>
      <c r="K686" s="7">
        <f>E686+F686+G686</f>
        <v>0</v>
      </c>
      <c r="L686" s="7">
        <f>H686+I686+J686</f>
        <v>0</v>
      </c>
      <c r="M686" s="7">
        <f>Simulateur!$G$20 + L686</f>
        <v>0</v>
      </c>
    </row>
    <row r="687" spans="1:13">
      <c r="A687" s="11">
        <v>686</v>
      </c>
      <c r="B687" s="11">
        <f>BINOM.INV(1000, (Hypothèses!$B$43*Hypothèses!$B$46)/1000, RAND())</f>
        <v>0</v>
      </c>
      <c r="C687" s="11">
        <f>BINOM.INV(1000, (Hypothèses!$B$43*Hypothèses!$B$47)/1000, RAND())</f>
        <v>0</v>
      </c>
      <c r="D687" s="11">
        <f>BINOM.INV(1000, (Hypothèses!$B$43*Hypothèses!$B$48)/1000, RAND())</f>
        <v>0</v>
      </c>
      <c r="E687" s="7">
        <f>(MAX(MIN((LOGNORM.INV(RAND(), LN(Hypothèses!$B$51), Hypothèses!$C$51)-Hypothèses!$E$51), Hypothèses!$D$51), 0))*IF(B687&gt;=1,1,0)+(MAX(MIN((LOGNORM.INV(RAND(), LN(Hypothèses!$B$51), Hypothèses!$C$51)-Hypothèses!$E$51), Hypothèses!$D$51), 0))*IF(B687&gt;=2,1,0)+(MAX(MIN((LOGNORM.INV(RAND(), LN(Hypothèses!$B$51), Hypothèses!$C$51)-Hypothèses!$E$51), Hypothèses!$D$51), 0))*IF(B687&gt;=3,1,0)+(MAX(MIN((LOGNORM.INV(RAND(), LN(Hypothèses!$B$51), Hypothèses!$C$51)-Hypothèses!$E$51), Hypothèses!$D$51), 0))*IF(B687&gt;=4,1,0)</f>
        <v>0</v>
      </c>
      <c r="F687" s="7">
        <f>(MAX(MIN((LOGNORM.INV(RAND(), LN(Hypothèses!$B$52), Hypothèses!$C$52)-Hypothèses!$E$52), Hypothèses!$D$52), 0))*IF(C687&gt;=1,1,0)+(MAX(MIN((LOGNORM.INV(RAND(), LN(Hypothèses!$B$52), Hypothèses!$C$52)-Hypothèses!$E$52), Hypothèses!$D$52), 0))*IF(C687&gt;=2,1,0)+(MAX(MIN((LOGNORM.INV(RAND(), LN(Hypothèses!$B$52), Hypothèses!$C$52)-Hypothèses!$E$52), Hypothèses!$D$52), 0))*IF(C687&gt;=3,1,0)+(MAX(MIN((LOGNORM.INV(RAND(), LN(Hypothèses!$B$52), Hypothèses!$C$52)-Hypothèses!$E$52), Hypothèses!$D$52), 0))*IF(C687&gt;=4,1,0)</f>
        <v>0</v>
      </c>
      <c r="G687" s="7">
        <f>(MAX(MIN((LOGNORM.INV(RAND(), LN(Hypothèses!$B$53), Hypothèses!$C$53)-Hypothèses!$E$53), Hypothèses!$D$53), 0))*IF(D687&gt;=1,1,0)+(MAX(MIN((LOGNORM.INV(RAND(), LN(Hypothèses!$B$53), Hypothèses!$C$53)-Hypothèses!$E$53), Hypothèses!$D$53), 0))*IF(D687&gt;=2,1,0)+(MAX(MIN((LOGNORM.INV(RAND(), LN(Hypothèses!$B$53), Hypothèses!$C$53)-Hypothèses!$E$53), Hypothèses!$D$53), 0))*IF(D687&gt;=3,1,0)+(MAX(MIN((LOGNORM.INV(RAND(), LN(Hypothèses!$B$53), Hypothèses!$C$53)-Hypothèses!$E$53), Hypothèses!$D$53), 0))*IF(D687&gt;=4,1,0)</f>
        <v>0</v>
      </c>
      <c r="H687" s="7">
        <f>((LOGNORM.INV(RAND(), LN(Hypothèses!$B$51), Hypothèses!$C$51)) - (MAX(MIN((LOGNORM.INV(RAND(), LN(Hypothèses!$B$51), Hypothèses!$C$51)-Hypothèses!$E$51), Hypothèses!$D$51), 0)))*IF(B687&gt;=1,1,0)+((LOGNORM.INV(RAND(), LN(Hypothèses!$B$51), Hypothèses!$C$51)) - (MAX(MIN((LOGNORM.INV(RAND(), LN(Hypothèses!$B$51), Hypothèses!$C$51)-Hypothèses!$E$51), Hypothèses!$D$51), 0)))*IF(B687&gt;=2,1,0)+((LOGNORM.INV(RAND(), LN(Hypothèses!$B$51), Hypothèses!$C$51)) - (MAX(MIN((LOGNORM.INV(RAND(), LN(Hypothèses!$B$51), Hypothèses!$C$51)-Hypothèses!$E$51), Hypothèses!$D$51), 0)))*IF(B687&gt;=3,1,0)+((LOGNORM.INV(RAND(), LN(Hypothèses!$B$51), Hypothèses!$C$51)) - (MAX(MIN((LOGNORM.INV(RAND(), LN(Hypothèses!$B$51), Hypothèses!$C$51)-Hypothèses!$E$51), Hypothèses!$D$51), 0)))*IF(B687&gt;=4,1,0)</f>
        <v>0</v>
      </c>
      <c r="I687" s="7">
        <f>((LOGNORM.INV(RAND(), LN(Hypothèses!$B$52), Hypothèses!$C$52)) - (MAX(MIN((LOGNORM.INV(RAND(), LN(Hypothèses!$B$52), Hypothèses!$C$52)-Hypothèses!$E$52), Hypothèses!$D$52), 0)))*IF(C687&gt;=1,1,0)+((LOGNORM.INV(RAND(), LN(Hypothèses!$B$52), Hypothèses!$C$52)) - (MAX(MIN((LOGNORM.INV(RAND(), LN(Hypothèses!$B$52), Hypothèses!$C$52)-Hypothèses!$E$52), Hypothèses!$D$52), 0)))*IF(C687&gt;=2,1,0)+((LOGNORM.INV(RAND(), LN(Hypothèses!$B$52), Hypothèses!$C$52)) - (MAX(MIN((LOGNORM.INV(RAND(), LN(Hypothèses!$B$52), Hypothèses!$C$52)-Hypothèses!$E$52), Hypothèses!$D$52), 0)))*IF(C687&gt;=3,1,0)+((LOGNORM.INV(RAND(), LN(Hypothèses!$B$52), Hypothèses!$C$52)) - (MAX(MIN((LOGNORM.INV(RAND(), LN(Hypothèses!$B$52), Hypothèses!$C$52)-Hypothèses!$E$52), Hypothèses!$D$52), 0)))*IF(C687&gt;=4,1,0)</f>
        <v>0</v>
      </c>
      <c r="J687" s="7">
        <f>((LOGNORM.INV(RAND(), LN(Hypothèses!$B$53), Hypothèses!$C$53)) - (MAX(MIN((LOGNORM.INV(RAND(), LN(Hypothèses!$B$53), Hypothèses!$C$53)-Hypothèses!$E$53), Hypothèses!$D$53), 0)))*IF(D687&gt;=1,1,0)+((LOGNORM.INV(RAND(), LN(Hypothèses!$B$53), Hypothèses!$C$53)) - (MAX(MIN((LOGNORM.INV(RAND(), LN(Hypothèses!$B$53), Hypothèses!$C$53)-Hypothèses!$E$53), Hypothèses!$D$53), 0)))*IF(D687&gt;=2,1,0)+((LOGNORM.INV(RAND(), LN(Hypothèses!$B$53), Hypothèses!$C$53)) - (MAX(MIN((LOGNORM.INV(RAND(), LN(Hypothèses!$B$53), Hypothèses!$C$53)-Hypothèses!$E$53), Hypothèses!$D$53), 0)))*IF(D687&gt;=3,1,0)+((LOGNORM.INV(RAND(), LN(Hypothèses!$B$53), Hypothèses!$C$53)) - (MAX(MIN((LOGNORM.INV(RAND(), LN(Hypothèses!$B$53), Hypothèses!$C$53)-Hypothèses!$E$53), Hypothèses!$D$53), 0)))*IF(D687&gt;=4,1,0)</f>
        <v>0</v>
      </c>
      <c r="K687" s="7">
        <f>E687+F687+G687</f>
        <v>0</v>
      </c>
      <c r="L687" s="7">
        <f>H687+I687+J687</f>
        <v>0</v>
      </c>
      <c r="M687" s="7">
        <f>Simulateur!$G$20 + L687</f>
        <v>0</v>
      </c>
    </row>
    <row r="688" spans="1:13">
      <c r="A688" s="11">
        <v>687</v>
      </c>
      <c r="B688" s="11">
        <f>BINOM.INV(1000, (Hypothèses!$B$43*Hypothèses!$B$46)/1000, RAND())</f>
        <v>0</v>
      </c>
      <c r="C688" s="11">
        <f>BINOM.INV(1000, (Hypothèses!$B$43*Hypothèses!$B$47)/1000, RAND())</f>
        <v>0</v>
      </c>
      <c r="D688" s="11">
        <f>BINOM.INV(1000, (Hypothèses!$B$43*Hypothèses!$B$48)/1000, RAND())</f>
        <v>0</v>
      </c>
      <c r="E688" s="7">
        <f>(MAX(MIN((LOGNORM.INV(RAND(), LN(Hypothèses!$B$51), Hypothèses!$C$51)-Hypothèses!$E$51), Hypothèses!$D$51), 0))*IF(B688&gt;=1,1,0)+(MAX(MIN((LOGNORM.INV(RAND(), LN(Hypothèses!$B$51), Hypothèses!$C$51)-Hypothèses!$E$51), Hypothèses!$D$51), 0))*IF(B688&gt;=2,1,0)+(MAX(MIN((LOGNORM.INV(RAND(), LN(Hypothèses!$B$51), Hypothèses!$C$51)-Hypothèses!$E$51), Hypothèses!$D$51), 0))*IF(B688&gt;=3,1,0)+(MAX(MIN((LOGNORM.INV(RAND(), LN(Hypothèses!$B$51), Hypothèses!$C$51)-Hypothèses!$E$51), Hypothèses!$D$51), 0))*IF(B688&gt;=4,1,0)</f>
        <v>0</v>
      </c>
      <c r="F688" s="7">
        <f>(MAX(MIN((LOGNORM.INV(RAND(), LN(Hypothèses!$B$52), Hypothèses!$C$52)-Hypothèses!$E$52), Hypothèses!$D$52), 0))*IF(C688&gt;=1,1,0)+(MAX(MIN((LOGNORM.INV(RAND(), LN(Hypothèses!$B$52), Hypothèses!$C$52)-Hypothèses!$E$52), Hypothèses!$D$52), 0))*IF(C688&gt;=2,1,0)+(MAX(MIN((LOGNORM.INV(RAND(), LN(Hypothèses!$B$52), Hypothèses!$C$52)-Hypothèses!$E$52), Hypothèses!$D$52), 0))*IF(C688&gt;=3,1,0)+(MAX(MIN((LOGNORM.INV(RAND(), LN(Hypothèses!$B$52), Hypothèses!$C$52)-Hypothèses!$E$52), Hypothèses!$D$52), 0))*IF(C688&gt;=4,1,0)</f>
        <v>0</v>
      </c>
      <c r="G688" s="7">
        <f>(MAX(MIN((LOGNORM.INV(RAND(), LN(Hypothèses!$B$53), Hypothèses!$C$53)-Hypothèses!$E$53), Hypothèses!$D$53), 0))*IF(D688&gt;=1,1,0)+(MAX(MIN((LOGNORM.INV(RAND(), LN(Hypothèses!$B$53), Hypothèses!$C$53)-Hypothèses!$E$53), Hypothèses!$D$53), 0))*IF(D688&gt;=2,1,0)+(MAX(MIN((LOGNORM.INV(RAND(), LN(Hypothèses!$B$53), Hypothèses!$C$53)-Hypothèses!$E$53), Hypothèses!$D$53), 0))*IF(D688&gt;=3,1,0)+(MAX(MIN((LOGNORM.INV(RAND(), LN(Hypothèses!$B$53), Hypothèses!$C$53)-Hypothèses!$E$53), Hypothèses!$D$53), 0))*IF(D688&gt;=4,1,0)</f>
        <v>0</v>
      </c>
      <c r="H688" s="7">
        <f>((LOGNORM.INV(RAND(), LN(Hypothèses!$B$51), Hypothèses!$C$51)) - (MAX(MIN((LOGNORM.INV(RAND(), LN(Hypothèses!$B$51), Hypothèses!$C$51)-Hypothèses!$E$51), Hypothèses!$D$51), 0)))*IF(B688&gt;=1,1,0)+((LOGNORM.INV(RAND(), LN(Hypothèses!$B$51), Hypothèses!$C$51)) - (MAX(MIN((LOGNORM.INV(RAND(), LN(Hypothèses!$B$51), Hypothèses!$C$51)-Hypothèses!$E$51), Hypothèses!$D$51), 0)))*IF(B688&gt;=2,1,0)+((LOGNORM.INV(RAND(), LN(Hypothèses!$B$51), Hypothèses!$C$51)) - (MAX(MIN((LOGNORM.INV(RAND(), LN(Hypothèses!$B$51), Hypothèses!$C$51)-Hypothèses!$E$51), Hypothèses!$D$51), 0)))*IF(B688&gt;=3,1,0)+((LOGNORM.INV(RAND(), LN(Hypothèses!$B$51), Hypothèses!$C$51)) - (MAX(MIN((LOGNORM.INV(RAND(), LN(Hypothèses!$B$51), Hypothèses!$C$51)-Hypothèses!$E$51), Hypothèses!$D$51), 0)))*IF(B688&gt;=4,1,0)</f>
        <v>0</v>
      </c>
      <c r="I688" s="7">
        <f>((LOGNORM.INV(RAND(), LN(Hypothèses!$B$52), Hypothèses!$C$52)) - (MAX(MIN((LOGNORM.INV(RAND(), LN(Hypothèses!$B$52), Hypothèses!$C$52)-Hypothèses!$E$52), Hypothèses!$D$52), 0)))*IF(C688&gt;=1,1,0)+((LOGNORM.INV(RAND(), LN(Hypothèses!$B$52), Hypothèses!$C$52)) - (MAX(MIN((LOGNORM.INV(RAND(), LN(Hypothèses!$B$52), Hypothèses!$C$52)-Hypothèses!$E$52), Hypothèses!$D$52), 0)))*IF(C688&gt;=2,1,0)+((LOGNORM.INV(RAND(), LN(Hypothèses!$B$52), Hypothèses!$C$52)) - (MAX(MIN((LOGNORM.INV(RAND(), LN(Hypothèses!$B$52), Hypothèses!$C$52)-Hypothèses!$E$52), Hypothèses!$D$52), 0)))*IF(C688&gt;=3,1,0)+((LOGNORM.INV(RAND(), LN(Hypothèses!$B$52), Hypothèses!$C$52)) - (MAX(MIN((LOGNORM.INV(RAND(), LN(Hypothèses!$B$52), Hypothèses!$C$52)-Hypothèses!$E$52), Hypothèses!$D$52), 0)))*IF(C688&gt;=4,1,0)</f>
        <v>0</v>
      </c>
      <c r="J688" s="7">
        <f>((LOGNORM.INV(RAND(), LN(Hypothèses!$B$53), Hypothèses!$C$53)) - (MAX(MIN((LOGNORM.INV(RAND(), LN(Hypothèses!$B$53), Hypothèses!$C$53)-Hypothèses!$E$53), Hypothèses!$D$53), 0)))*IF(D688&gt;=1,1,0)+((LOGNORM.INV(RAND(), LN(Hypothèses!$B$53), Hypothèses!$C$53)) - (MAX(MIN((LOGNORM.INV(RAND(), LN(Hypothèses!$B$53), Hypothèses!$C$53)-Hypothèses!$E$53), Hypothèses!$D$53), 0)))*IF(D688&gt;=2,1,0)+((LOGNORM.INV(RAND(), LN(Hypothèses!$B$53), Hypothèses!$C$53)) - (MAX(MIN((LOGNORM.INV(RAND(), LN(Hypothèses!$B$53), Hypothèses!$C$53)-Hypothèses!$E$53), Hypothèses!$D$53), 0)))*IF(D688&gt;=3,1,0)+((LOGNORM.INV(RAND(), LN(Hypothèses!$B$53), Hypothèses!$C$53)) - (MAX(MIN((LOGNORM.INV(RAND(), LN(Hypothèses!$B$53), Hypothèses!$C$53)-Hypothèses!$E$53), Hypothèses!$D$53), 0)))*IF(D688&gt;=4,1,0)</f>
        <v>0</v>
      </c>
      <c r="K688" s="7">
        <f>E688+F688+G688</f>
        <v>0</v>
      </c>
      <c r="L688" s="7">
        <f>H688+I688+J688</f>
        <v>0</v>
      </c>
      <c r="M688" s="7">
        <f>Simulateur!$G$20 + L688</f>
        <v>0</v>
      </c>
    </row>
    <row r="689" spans="1:13">
      <c r="A689" s="11">
        <v>688</v>
      </c>
      <c r="B689" s="11">
        <f>BINOM.INV(1000, (Hypothèses!$B$43*Hypothèses!$B$46)/1000, RAND())</f>
        <v>0</v>
      </c>
      <c r="C689" s="11">
        <f>BINOM.INV(1000, (Hypothèses!$B$43*Hypothèses!$B$47)/1000, RAND())</f>
        <v>0</v>
      </c>
      <c r="D689" s="11">
        <f>BINOM.INV(1000, (Hypothèses!$B$43*Hypothèses!$B$48)/1000, RAND())</f>
        <v>0</v>
      </c>
      <c r="E689" s="7">
        <f>(MAX(MIN((LOGNORM.INV(RAND(), LN(Hypothèses!$B$51), Hypothèses!$C$51)-Hypothèses!$E$51), Hypothèses!$D$51), 0))*IF(B689&gt;=1,1,0)+(MAX(MIN((LOGNORM.INV(RAND(), LN(Hypothèses!$B$51), Hypothèses!$C$51)-Hypothèses!$E$51), Hypothèses!$D$51), 0))*IF(B689&gt;=2,1,0)+(MAX(MIN((LOGNORM.INV(RAND(), LN(Hypothèses!$B$51), Hypothèses!$C$51)-Hypothèses!$E$51), Hypothèses!$D$51), 0))*IF(B689&gt;=3,1,0)+(MAX(MIN((LOGNORM.INV(RAND(), LN(Hypothèses!$B$51), Hypothèses!$C$51)-Hypothèses!$E$51), Hypothèses!$D$51), 0))*IF(B689&gt;=4,1,0)</f>
        <v>0</v>
      </c>
      <c r="F689" s="7">
        <f>(MAX(MIN((LOGNORM.INV(RAND(), LN(Hypothèses!$B$52), Hypothèses!$C$52)-Hypothèses!$E$52), Hypothèses!$D$52), 0))*IF(C689&gt;=1,1,0)+(MAX(MIN((LOGNORM.INV(RAND(), LN(Hypothèses!$B$52), Hypothèses!$C$52)-Hypothèses!$E$52), Hypothèses!$D$52), 0))*IF(C689&gt;=2,1,0)+(MAX(MIN((LOGNORM.INV(RAND(), LN(Hypothèses!$B$52), Hypothèses!$C$52)-Hypothèses!$E$52), Hypothèses!$D$52), 0))*IF(C689&gt;=3,1,0)+(MAX(MIN((LOGNORM.INV(RAND(), LN(Hypothèses!$B$52), Hypothèses!$C$52)-Hypothèses!$E$52), Hypothèses!$D$52), 0))*IF(C689&gt;=4,1,0)</f>
        <v>0</v>
      </c>
      <c r="G689" s="7">
        <f>(MAX(MIN((LOGNORM.INV(RAND(), LN(Hypothèses!$B$53), Hypothèses!$C$53)-Hypothèses!$E$53), Hypothèses!$D$53), 0))*IF(D689&gt;=1,1,0)+(MAX(MIN((LOGNORM.INV(RAND(), LN(Hypothèses!$B$53), Hypothèses!$C$53)-Hypothèses!$E$53), Hypothèses!$D$53), 0))*IF(D689&gt;=2,1,0)+(MAX(MIN((LOGNORM.INV(RAND(), LN(Hypothèses!$B$53), Hypothèses!$C$53)-Hypothèses!$E$53), Hypothèses!$D$53), 0))*IF(D689&gt;=3,1,0)+(MAX(MIN((LOGNORM.INV(RAND(), LN(Hypothèses!$B$53), Hypothèses!$C$53)-Hypothèses!$E$53), Hypothèses!$D$53), 0))*IF(D689&gt;=4,1,0)</f>
        <v>0</v>
      </c>
      <c r="H689" s="7">
        <f>((LOGNORM.INV(RAND(), LN(Hypothèses!$B$51), Hypothèses!$C$51)) - (MAX(MIN((LOGNORM.INV(RAND(), LN(Hypothèses!$B$51), Hypothèses!$C$51)-Hypothèses!$E$51), Hypothèses!$D$51), 0)))*IF(B689&gt;=1,1,0)+((LOGNORM.INV(RAND(), LN(Hypothèses!$B$51), Hypothèses!$C$51)) - (MAX(MIN((LOGNORM.INV(RAND(), LN(Hypothèses!$B$51), Hypothèses!$C$51)-Hypothèses!$E$51), Hypothèses!$D$51), 0)))*IF(B689&gt;=2,1,0)+((LOGNORM.INV(RAND(), LN(Hypothèses!$B$51), Hypothèses!$C$51)) - (MAX(MIN((LOGNORM.INV(RAND(), LN(Hypothèses!$B$51), Hypothèses!$C$51)-Hypothèses!$E$51), Hypothèses!$D$51), 0)))*IF(B689&gt;=3,1,0)+((LOGNORM.INV(RAND(), LN(Hypothèses!$B$51), Hypothèses!$C$51)) - (MAX(MIN((LOGNORM.INV(RAND(), LN(Hypothèses!$B$51), Hypothèses!$C$51)-Hypothèses!$E$51), Hypothèses!$D$51), 0)))*IF(B689&gt;=4,1,0)</f>
        <v>0</v>
      </c>
      <c r="I689" s="7">
        <f>((LOGNORM.INV(RAND(), LN(Hypothèses!$B$52), Hypothèses!$C$52)) - (MAX(MIN((LOGNORM.INV(RAND(), LN(Hypothèses!$B$52), Hypothèses!$C$52)-Hypothèses!$E$52), Hypothèses!$D$52), 0)))*IF(C689&gt;=1,1,0)+((LOGNORM.INV(RAND(), LN(Hypothèses!$B$52), Hypothèses!$C$52)) - (MAX(MIN((LOGNORM.INV(RAND(), LN(Hypothèses!$B$52), Hypothèses!$C$52)-Hypothèses!$E$52), Hypothèses!$D$52), 0)))*IF(C689&gt;=2,1,0)+((LOGNORM.INV(RAND(), LN(Hypothèses!$B$52), Hypothèses!$C$52)) - (MAX(MIN((LOGNORM.INV(RAND(), LN(Hypothèses!$B$52), Hypothèses!$C$52)-Hypothèses!$E$52), Hypothèses!$D$52), 0)))*IF(C689&gt;=3,1,0)+((LOGNORM.INV(RAND(), LN(Hypothèses!$B$52), Hypothèses!$C$52)) - (MAX(MIN((LOGNORM.INV(RAND(), LN(Hypothèses!$B$52), Hypothèses!$C$52)-Hypothèses!$E$52), Hypothèses!$D$52), 0)))*IF(C689&gt;=4,1,0)</f>
        <v>0</v>
      </c>
      <c r="J689" s="7">
        <f>((LOGNORM.INV(RAND(), LN(Hypothèses!$B$53), Hypothèses!$C$53)) - (MAX(MIN((LOGNORM.INV(RAND(), LN(Hypothèses!$B$53), Hypothèses!$C$53)-Hypothèses!$E$53), Hypothèses!$D$53), 0)))*IF(D689&gt;=1,1,0)+((LOGNORM.INV(RAND(), LN(Hypothèses!$B$53), Hypothèses!$C$53)) - (MAX(MIN((LOGNORM.INV(RAND(), LN(Hypothèses!$B$53), Hypothèses!$C$53)-Hypothèses!$E$53), Hypothèses!$D$53), 0)))*IF(D689&gt;=2,1,0)+((LOGNORM.INV(RAND(), LN(Hypothèses!$B$53), Hypothèses!$C$53)) - (MAX(MIN((LOGNORM.INV(RAND(), LN(Hypothèses!$B$53), Hypothèses!$C$53)-Hypothèses!$E$53), Hypothèses!$D$53), 0)))*IF(D689&gt;=3,1,0)+((LOGNORM.INV(RAND(), LN(Hypothèses!$B$53), Hypothèses!$C$53)) - (MAX(MIN((LOGNORM.INV(RAND(), LN(Hypothèses!$B$53), Hypothèses!$C$53)-Hypothèses!$E$53), Hypothèses!$D$53), 0)))*IF(D689&gt;=4,1,0)</f>
        <v>0</v>
      </c>
      <c r="K689" s="7">
        <f>E689+F689+G689</f>
        <v>0</v>
      </c>
      <c r="L689" s="7">
        <f>H689+I689+J689</f>
        <v>0</v>
      </c>
      <c r="M689" s="7">
        <f>Simulateur!$G$20 + L689</f>
        <v>0</v>
      </c>
    </row>
    <row r="690" spans="1:13">
      <c r="A690" s="11">
        <v>689</v>
      </c>
      <c r="B690" s="11">
        <f>BINOM.INV(1000, (Hypothèses!$B$43*Hypothèses!$B$46)/1000, RAND())</f>
        <v>0</v>
      </c>
      <c r="C690" s="11">
        <f>BINOM.INV(1000, (Hypothèses!$B$43*Hypothèses!$B$47)/1000, RAND())</f>
        <v>0</v>
      </c>
      <c r="D690" s="11">
        <f>BINOM.INV(1000, (Hypothèses!$B$43*Hypothèses!$B$48)/1000, RAND())</f>
        <v>0</v>
      </c>
      <c r="E690" s="7">
        <f>(MAX(MIN((LOGNORM.INV(RAND(), LN(Hypothèses!$B$51), Hypothèses!$C$51)-Hypothèses!$E$51), Hypothèses!$D$51), 0))*IF(B690&gt;=1,1,0)+(MAX(MIN((LOGNORM.INV(RAND(), LN(Hypothèses!$B$51), Hypothèses!$C$51)-Hypothèses!$E$51), Hypothèses!$D$51), 0))*IF(B690&gt;=2,1,0)+(MAX(MIN((LOGNORM.INV(RAND(), LN(Hypothèses!$B$51), Hypothèses!$C$51)-Hypothèses!$E$51), Hypothèses!$D$51), 0))*IF(B690&gt;=3,1,0)+(MAX(MIN((LOGNORM.INV(RAND(), LN(Hypothèses!$B$51), Hypothèses!$C$51)-Hypothèses!$E$51), Hypothèses!$D$51), 0))*IF(B690&gt;=4,1,0)</f>
        <v>0</v>
      </c>
      <c r="F690" s="7">
        <f>(MAX(MIN((LOGNORM.INV(RAND(), LN(Hypothèses!$B$52), Hypothèses!$C$52)-Hypothèses!$E$52), Hypothèses!$D$52), 0))*IF(C690&gt;=1,1,0)+(MAX(MIN((LOGNORM.INV(RAND(), LN(Hypothèses!$B$52), Hypothèses!$C$52)-Hypothèses!$E$52), Hypothèses!$D$52), 0))*IF(C690&gt;=2,1,0)+(MAX(MIN((LOGNORM.INV(RAND(), LN(Hypothèses!$B$52), Hypothèses!$C$52)-Hypothèses!$E$52), Hypothèses!$D$52), 0))*IF(C690&gt;=3,1,0)+(MAX(MIN((LOGNORM.INV(RAND(), LN(Hypothèses!$B$52), Hypothèses!$C$52)-Hypothèses!$E$52), Hypothèses!$D$52), 0))*IF(C690&gt;=4,1,0)</f>
        <v>0</v>
      </c>
      <c r="G690" s="7">
        <f>(MAX(MIN((LOGNORM.INV(RAND(), LN(Hypothèses!$B$53), Hypothèses!$C$53)-Hypothèses!$E$53), Hypothèses!$D$53), 0))*IF(D690&gt;=1,1,0)+(MAX(MIN((LOGNORM.INV(RAND(), LN(Hypothèses!$B$53), Hypothèses!$C$53)-Hypothèses!$E$53), Hypothèses!$D$53), 0))*IF(D690&gt;=2,1,0)+(MAX(MIN((LOGNORM.INV(RAND(), LN(Hypothèses!$B$53), Hypothèses!$C$53)-Hypothèses!$E$53), Hypothèses!$D$53), 0))*IF(D690&gt;=3,1,0)+(MAX(MIN((LOGNORM.INV(RAND(), LN(Hypothèses!$B$53), Hypothèses!$C$53)-Hypothèses!$E$53), Hypothèses!$D$53), 0))*IF(D690&gt;=4,1,0)</f>
        <v>0</v>
      </c>
      <c r="H690" s="7">
        <f>((LOGNORM.INV(RAND(), LN(Hypothèses!$B$51), Hypothèses!$C$51)) - (MAX(MIN((LOGNORM.INV(RAND(), LN(Hypothèses!$B$51), Hypothèses!$C$51)-Hypothèses!$E$51), Hypothèses!$D$51), 0)))*IF(B690&gt;=1,1,0)+((LOGNORM.INV(RAND(), LN(Hypothèses!$B$51), Hypothèses!$C$51)) - (MAX(MIN((LOGNORM.INV(RAND(), LN(Hypothèses!$B$51), Hypothèses!$C$51)-Hypothèses!$E$51), Hypothèses!$D$51), 0)))*IF(B690&gt;=2,1,0)+((LOGNORM.INV(RAND(), LN(Hypothèses!$B$51), Hypothèses!$C$51)) - (MAX(MIN((LOGNORM.INV(RAND(), LN(Hypothèses!$B$51), Hypothèses!$C$51)-Hypothèses!$E$51), Hypothèses!$D$51), 0)))*IF(B690&gt;=3,1,0)+((LOGNORM.INV(RAND(), LN(Hypothèses!$B$51), Hypothèses!$C$51)) - (MAX(MIN((LOGNORM.INV(RAND(), LN(Hypothèses!$B$51), Hypothèses!$C$51)-Hypothèses!$E$51), Hypothèses!$D$51), 0)))*IF(B690&gt;=4,1,0)</f>
        <v>0</v>
      </c>
      <c r="I690" s="7">
        <f>((LOGNORM.INV(RAND(), LN(Hypothèses!$B$52), Hypothèses!$C$52)) - (MAX(MIN((LOGNORM.INV(RAND(), LN(Hypothèses!$B$52), Hypothèses!$C$52)-Hypothèses!$E$52), Hypothèses!$D$52), 0)))*IF(C690&gt;=1,1,0)+((LOGNORM.INV(RAND(), LN(Hypothèses!$B$52), Hypothèses!$C$52)) - (MAX(MIN((LOGNORM.INV(RAND(), LN(Hypothèses!$B$52), Hypothèses!$C$52)-Hypothèses!$E$52), Hypothèses!$D$52), 0)))*IF(C690&gt;=2,1,0)+((LOGNORM.INV(RAND(), LN(Hypothèses!$B$52), Hypothèses!$C$52)) - (MAX(MIN((LOGNORM.INV(RAND(), LN(Hypothèses!$B$52), Hypothèses!$C$52)-Hypothèses!$E$52), Hypothèses!$D$52), 0)))*IF(C690&gt;=3,1,0)+((LOGNORM.INV(RAND(), LN(Hypothèses!$B$52), Hypothèses!$C$52)) - (MAX(MIN((LOGNORM.INV(RAND(), LN(Hypothèses!$B$52), Hypothèses!$C$52)-Hypothèses!$E$52), Hypothèses!$D$52), 0)))*IF(C690&gt;=4,1,0)</f>
        <v>0</v>
      </c>
      <c r="J690" s="7">
        <f>((LOGNORM.INV(RAND(), LN(Hypothèses!$B$53), Hypothèses!$C$53)) - (MAX(MIN((LOGNORM.INV(RAND(), LN(Hypothèses!$B$53), Hypothèses!$C$53)-Hypothèses!$E$53), Hypothèses!$D$53), 0)))*IF(D690&gt;=1,1,0)+((LOGNORM.INV(RAND(), LN(Hypothèses!$B$53), Hypothèses!$C$53)) - (MAX(MIN((LOGNORM.INV(RAND(), LN(Hypothèses!$B$53), Hypothèses!$C$53)-Hypothèses!$E$53), Hypothèses!$D$53), 0)))*IF(D690&gt;=2,1,0)+((LOGNORM.INV(RAND(), LN(Hypothèses!$B$53), Hypothèses!$C$53)) - (MAX(MIN((LOGNORM.INV(RAND(), LN(Hypothèses!$B$53), Hypothèses!$C$53)-Hypothèses!$E$53), Hypothèses!$D$53), 0)))*IF(D690&gt;=3,1,0)+((LOGNORM.INV(RAND(), LN(Hypothèses!$B$53), Hypothèses!$C$53)) - (MAX(MIN((LOGNORM.INV(RAND(), LN(Hypothèses!$B$53), Hypothèses!$C$53)-Hypothèses!$E$53), Hypothèses!$D$53), 0)))*IF(D690&gt;=4,1,0)</f>
        <v>0</v>
      </c>
      <c r="K690" s="7">
        <f>E690+F690+G690</f>
        <v>0</v>
      </c>
      <c r="L690" s="7">
        <f>H690+I690+J690</f>
        <v>0</v>
      </c>
      <c r="M690" s="7">
        <f>Simulateur!$G$20 + L690</f>
        <v>0</v>
      </c>
    </row>
    <row r="691" spans="1:13">
      <c r="A691" s="11">
        <v>690</v>
      </c>
      <c r="B691" s="11">
        <f>BINOM.INV(1000, (Hypothèses!$B$43*Hypothèses!$B$46)/1000, RAND())</f>
        <v>0</v>
      </c>
      <c r="C691" s="11">
        <f>BINOM.INV(1000, (Hypothèses!$B$43*Hypothèses!$B$47)/1000, RAND())</f>
        <v>0</v>
      </c>
      <c r="D691" s="11">
        <f>BINOM.INV(1000, (Hypothèses!$B$43*Hypothèses!$B$48)/1000, RAND())</f>
        <v>0</v>
      </c>
      <c r="E691" s="7">
        <f>(MAX(MIN((LOGNORM.INV(RAND(), LN(Hypothèses!$B$51), Hypothèses!$C$51)-Hypothèses!$E$51), Hypothèses!$D$51), 0))*IF(B691&gt;=1,1,0)+(MAX(MIN((LOGNORM.INV(RAND(), LN(Hypothèses!$B$51), Hypothèses!$C$51)-Hypothèses!$E$51), Hypothèses!$D$51), 0))*IF(B691&gt;=2,1,0)+(MAX(MIN((LOGNORM.INV(RAND(), LN(Hypothèses!$B$51), Hypothèses!$C$51)-Hypothèses!$E$51), Hypothèses!$D$51), 0))*IF(B691&gt;=3,1,0)+(MAX(MIN((LOGNORM.INV(RAND(), LN(Hypothèses!$B$51), Hypothèses!$C$51)-Hypothèses!$E$51), Hypothèses!$D$51), 0))*IF(B691&gt;=4,1,0)</f>
        <v>0</v>
      </c>
      <c r="F691" s="7">
        <f>(MAX(MIN((LOGNORM.INV(RAND(), LN(Hypothèses!$B$52), Hypothèses!$C$52)-Hypothèses!$E$52), Hypothèses!$D$52), 0))*IF(C691&gt;=1,1,0)+(MAX(MIN((LOGNORM.INV(RAND(), LN(Hypothèses!$B$52), Hypothèses!$C$52)-Hypothèses!$E$52), Hypothèses!$D$52), 0))*IF(C691&gt;=2,1,0)+(MAX(MIN((LOGNORM.INV(RAND(), LN(Hypothèses!$B$52), Hypothèses!$C$52)-Hypothèses!$E$52), Hypothèses!$D$52), 0))*IF(C691&gt;=3,1,0)+(MAX(MIN((LOGNORM.INV(RAND(), LN(Hypothèses!$B$52), Hypothèses!$C$52)-Hypothèses!$E$52), Hypothèses!$D$52), 0))*IF(C691&gt;=4,1,0)</f>
        <v>0</v>
      </c>
      <c r="G691" s="7">
        <f>(MAX(MIN((LOGNORM.INV(RAND(), LN(Hypothèses!$B$53), Hypothèses!$C$53)-Hypothèses!$E$53), Hypothèses!$D$53), 0))*IF(D691&gt;=1,1,0)+(MAX(MIN((LOGNORM.INV(RAND(), LN(Hypothèses!$B$53), Hypothèses!$C$53)-Hypothèses!$E$53), Hypothèses!$D$53), 0))*IF(D691&gt;=2,1,0)+(MAX(MIN((LOGNORM.INV(RAND(), LN(Hypothèses!$B$53), Hypothèses!$C$53)-Hypothèses!$E$53), Hypothèses!$D$53), 0))*IF(D691&gt;=3,1,0)+(MAX(MIN((LOGNORM.INV(RAND(), LN(Hypothèses!$B$53), Hypothèses!$C$53)-Hypothèses!$E$53), Hypothèses!$D$53), 0))*IF(D691&gt;=4,1,0)</f>
        <v>0</v>
      </c>
      <c r="H691" s="7">
        <f>((LOGNORM.INV(RAND(), LN(Hypothèses!$B$51), Hypothèses!$C$51)) - (MAX(MIN((LOGNORM.INV(RAND(), LN(Hypothèses!$B$51), Hypothèses!$C$51)-Hypothèses!$E$51), Hypothèses!$D$51), 0)))*IF(B691&gt;=1,1,0)+((LOGNORM.INV(RAND(), LN(Hypothèses!$B$51), Hypothèses!$C$51)) - (MAX(MIN((LOGNORM.INV(RAND(), LN(Hypothèses!$B$51), Hypothèses!$C$51)-Hypothèses!$E$51), Hypothèses!$D$51), 0)))*IF(B691&gt;=2,1,0)+((LOGNORM.INV(RAND(), LN(Hypothèses!$B$51), Hypothèses!$C$51)) - (MAX(MIN((LOGNORM.INV(RAND(), LN(Hypothèses!$B$51), Hypothèses!$C$51)-Hypothèses!$E$51), Hypothèses!$D$51), 0)))*IF(B691&gt;=3,1,0)+((LOGNORM.INV(RAND(), LN(Hypothèses!$B$51), Hypothèses!$C$51)) - (MAX(MIN((LOGNORM.INV(RAND(), LN(Hypothèses!$B$51), Hypothèses!$C$51)-Hypothèses!$E$51), Hypothèses!$D$51), 0)))*IF(B691&gt;=4,1,0)</f>
        <v>0</v>
      </c>
      <c r="I691" s="7">
        <f>((LOGNORM.INV(RAND(), LN(Hypothèses!$B$52), Hypothèses!$C$52)) - (MAX(MIN((LOGNORM.INV(RAND(), LN(Hypothèses!$B$52), Hypothèses!$C$52)-Hypothèses!$E$52), Hypothèses!$D$52), 0)))*IF(C691&gt;=1,1,0)+((LOGNORM.INV(RAND(), LN(Hypothèses!$B$52), Hypothèses!$C$52)) - (MAX(MIN((LOGNORM.INV(RAND(), LN(Hypothèses!$B$52), Hypothèses!$C$52)-Hypothèses!$E$52), Hypothèses!$D$52), 0)))*IF(C691&gt;=2,1,0)+((LOGNORM.INV(RAND(), LN(Hypothèses!$B$52), Hypothèses!$C$52)) - (MAX(MIN((LOGNORM.INV(RAND(), LN(Hypothèses!$B$52), Hypothèses!$C$52)-Hypothèses!$E$52), Hypothèses!$D$52), 0)))*IF(C691&gt;=3,1,0)+((LOGNORM.INV(RAND(), LN(Hypothèses!$B$52), Hypothèses!$C$52)) - (MAX(MIN((LOGNORM.INV(RAND(), LN(Hypothèses!$B$52), Hypothèses!$C$52)-Hypothèses!$E$52), Hypothèses!$D$52), 0)))*IF(C691&gt;=4,1,0)</f>
        <v>0</v>
      </c>
      <c r="J691" s="7">
        <f>((LOGNORM.INV(RAND(), LN(Hypothèses!$B$53), Hypothèses!$C$53)) - (MAX(MIN((LOGNORM.INV(RAND(), LN(Hypothèses!$B$53), Hypothèses!$C$53)-Hypothèses!$E$53), Hypothèses!$D$53), 0)))*IF(D691&gt;=1,1,0)+((LOGNORM.INV(RAND(), LN(Hypothèses!$B$53), Hypothèses!$C$53)) - (MAX(MIN((LOGNORM.INV(RAND(), LN(Hypothèses!$B$53), Hypothèses!$C$53)-Hypothèses!$E$53), Hypothèses!$D$53), 0)))*IF(D691&gt;=2,1,0)+((LOGNORM.INV(RAND(), LN(Hypothèses!$B$53), Hypothèses!$C$53)) - (MAX(MIN((LOGNORM.INV(RAND(), LN(Hypothèses!$B$53), Hypothèses!$C$53)-Hypothèses!$E$53), Hypothèses!$D$53), 0)))*IF(D691&gt;=3,1,0)+((LOGNORM.INV(RAND(), LN(Hypothèses!$B$53), Hypothèses!$C$53)) - (MAX(MIN((LOGNORM.INV(RAND(), LN(Hypothèses!$B$53), Hypothèses!$C$53)-Hypothèses!$E$53), Hypothèses!$D$53), 0)))*IF(D691&gt;=4,1,0)</f>
        <v>0</v>
      </c>
      <c r="K691" s="7">
        <f>E691+F691+G691</f>
        <v>0</v>
      </c>
      <c r="L691" s="7">
        <f>H691+I691+J691</f>
        <v>0</v>
      </c>
      <c r="M691" s="7">
        <f>Simulateur!$G$20 + L691</f>
        <v>0</v>
      </c>
    </row>
    <row r="692" spans="1:13">
      <c r="A692" s="11">
        <v>691</v>
      </c>
      <c r="B692" s="11">
        <f>BINOM.INV(1000, (Hypothèses!$B$43*Hypothèses!$B$46)/1000, RAND())</f>
        <v>0</v>
      </c>
      <c r="C692" s="11">
        <f>BINOM.INV(1000, (Hypothèses!$B$43*Hypothèses!$B$47)/1000, RAND())</f>
        <v>0</v>
      </c>
      <c r="D692" s="11">
        <f>BINOM.INV(1000, (Hypothèses!$B$43*Hypothèses!$B$48)/1000, RAND())</f>
        <v>0</v>
      </c>
      <c r="E692" s="7">
        <f>(MAX(MIN((LOGNORM.INV(RAND(), LN(Hypothèses!$B$51), Hypothèses!$C$51)-Hypothèses!$E$51), Hypothèses!$D$51), 0))*IF(B692&gt;=1,1,0)+(MAX(MIN((LOGNORM.INV(RAND(), LN(Hypothèses!$B$51), Hypothèses!$C$51)-Hypothèses!$E$51), Hypothèses!$D$51), 0))*IF(B692&gt;=2,1,0)+(MAX(MIN((LOGNORM.INV(RAND(), LN(Hypothèses!$B$51), Hypothèses!$C$51)-Hypothèses!$E$51), Hypothèses!$D$51), 0))*IF(B692&gt;=3,1,0)+(MAX(MIN((LOGNORM.INV(RAND(), LN(Hypothèses!$B$51), Hypothèses!$C$51)-Hypothèses!$E$51), Hypothèses!$D$51), 0))*IF(B692&gt;=4,1,0)</f>
        <v>0</v>
      </c>
      <c r="F692" s="7">
        <f>(MAX(MIN((LOGNORM.INV(RAND(), LN(Hypothèses!$B$52), Hypothèses!$C$52)-Hypothèses!$E$52), Hypothèses!$D$52), 0))*IF(C692&gt;=1,1,0)+(MAX(MIN((LOGNORM.INV(RAND(), LN(Hypothèses!$B$52), Hypothèses!$C$52)-Hypothèses!$E$52), Hypothèses!$D$52), 0))*IF(C692&gt;=2,1,0)+(MAX(MIN((LOGNORM.INV(RAND(), LN(Hypothèses!$B$52), Hypothèses!$C$52)-Hypothèses!$E$52), Hypothèses!$D$52), 0))*IF(C692&gt;=3,1,0)+(MAX(MIN((LOGNORM.INV(RAND(), LN(Hypothèses!$B$52), Hypothèses!$C$52)-Hypothèses!$E$52), Hypothèses!$D$52), 0))*IF(C692&gt;=4,1,0)</f>
        <v>0</v>
      </c>
      <c r="G692" s="7">
        <f>(MAX(MIN((LOGNORM.INV(RAND(), LN(Hypothèses!$B$53), Hypothèses!$C$53)-Hypothèses!$E$53), Hypothèses!$D$53), 0))*IF(D692&gt;=1,1,0)+(MAX(MIN((LOGNORM.INV(RAND(), LN(Hypothèses!$B$53), Hypothèses!$C$53)-Hypothèses!$E$53), Hypothèses!$D$53), 0))*IF(D692&gt;=2,1,0)+(MAX(MIN((LOGNORM.INV(RAND(), LN(Hypothèses!$B$53), Hypothèses!$C$53)-Hypothèses!$E$53), Hypothèses!$D$53), 0))*IF(D692&gt;=3,1,0)+(MAX(MIN((LOGNORM.INV(RAND(), LN(Hypothèses!$B$53), Hypothèses!$C$53)-Hypothèses!$E$53), Hypothèses!$D$53), 0))*IF(D692&gt;=4,1,0)</f>
        <v>0</v>
      </c>
      <c r="H692" s="7">
        <f>((LOGNORM.INV(RAND(), LN(Hypothèses!$B$51), Hypothèses!$C$51)) - (MAX(MIN((LOGNORM.INV(RAND(), LN(Hypothèses!$B$51), Hypothèses!$C$51)-Hypothèses!$E$51), Hypothèses!$D$51), 0)))*IF(B692&gt;=1,1,0)+((LOGNORM.INV(RAND(), LN(Hypothèses!$B$51), Hypothèses!$C$51)) - (MAX(MIN((LOGNORM.INV(RAND(), LN(Hypothèses!$B$51), Hypothèses!$C$51)-Hypothèses!$E$51), Hypothèses!$D$51), 0)))*IF(B692&gt;=2,1,0)+((LOGNORM.INV(RAND(), LN(Hypothèses!$B$51), Hypothèses!$C$51)) - (MAX(MIN((LOGNORM.INV(RAND(), LN(Hypothèses!$B$51), Hypothèses!$C$51)-Hypothèses!$E$51), Hypothèses!$D$51), 0)))*IF(B692&gt;=3,1,0)+((LOGNORM.INV(RAND(), LN(Hypothèses!$B$51), Hypothèses!$C$51)) - (MAX(MIN((LOGNORM.INV(RAND(), LN(Hypothèses!$B$51), Hypothèses!$C$51)-Hypothèses!$E$51), Hypothèses!$D$51), 0)))*IF(B692&gt;=4,1,0)</f>
        <v>0</v>
      </c>
      <c r="I692" s="7">
        <f>((LOGNORM.INV(RAND(), LN(Hypothèses!$B$52), Hypothèses!$C$52)) - (MAX(MIN((LOGNORM.INV(RAND(), LN(Hypothèses!$B$52), Hypothèses!$C$52)-Hypothèses!$E$52), Hypothèses!$D$52), 0)))*IF(C692&gt;=1,1,0)+((LOGNORM.INV(RAND(), LN(Hypothèses!$B$52), Hypothèses!$C$52)) - (MAX(MIN((LOGNORM.INV(RAND(), LN(Hypothèses!$B$52), Hypothèses!$C$52)-Hypothèses!$E$52), Hypothèses!$D$52), 0)))*IF(C692&gt;=2,1,0)+((LOGNORM.INV(RAND(), LN(Hypothèses!$B$52), Hypothèses!$C$52)) - (MAX(MIN((LOGNORM.INV(RAND(), LN(Hypothèses!$B$52), Hypothèses!$C$52)-Hypothèses!$E$52), Hypothèses!$D$52), 0)))*IF(C692&gt;=3,1,0)+((LOGNORM.INV(RAND(), LN(Hypothèses!$B$52), Hypothèses!$C$52)) - (MAX(MIN((LOGNORM.INV(RAND(), LN(Hypothèses!$B$52), Hypothèses!$C$52)-Hypothèses!$E$52), Hypothèses!$D$52), 0)))*IF(C692&gt;=4,1,0)</f>
        <v>0</v>
      </c>
      <c r="J692" s="7">
        <f>((LOGNORM.INV(RAND(), LN(Hypothèses!$B$53), Hypothèses!$C$53)) - (MAX(MIN((LOGNORM.INV(RAND(), LN(Hypothèses!$B$53), Hypothèses!$C$53)-Hypothèses!$E$53), Hypothèses!$D$53), 0)))*IF(D692&gt;=1,1,0)+((LOGNORM.INV(RAND(), LN(Hypothèses!$B$53), Hypothèses!$C$53)) - (MAX(MIN((LOGNORM.INV(RAND(), LN(Hypothèses!$B$53), Hypothèses!$C$53)-Hypothèses!$E$53), Hypothèses!$D$53), 0)))*IF(D692&gt;=2,1,0)+((LOGNORM.INV(RAND(), LN(Hypothèses!$B$53), Hypothèses!$C$53)) - (MAX(MIN((LOGNORM.INV(RAND(), LN(Hypothèses!$B$53), Hypothèses!$C$53)-Hypothèses!$E$53), Hypothèses!$D$53), 0)))*IF(D692&gt;=3,1,0)+((LOGNORM.INV(RAND(), LN(Hypothèses!$B$53), Hypothèses!$C$53)) - (MAX(MIN((LOGNORM.INV(RAND(), LN(Hypothèses!$B$53), Hypothèses!$C$53)-Hypothèses!$E$53), Hypothèses!$D$53), 0)))*IF(D692&gt;=4,1,0)</f>
        <v>0</v>
      </c>
      <c r="K692" s="7">
        <f>E692+F692+G692</f>
        <v>0</v>
      </c>
      <c r="L692" s="7">
        <f>H692+I692+J692</f>
        <v>0</v>
      </c>
      <c r="M692" s="7">
        <f>Simulateur!$G$20 + L692</f>
        <v>0</v>
      </c>
    </row>
    <row r="693" spans="1:13">
      <c r="A693" s="11">
        <v>692</v>
      </c>
      <c r="B693" s="11">
        <f>BINOM.INV(1000, (Hypothèses!$B$43*Hypothèses!$B$46)/1000, RAND())</f>
        <v>0</v>
      </c>
      <c r="C693" s="11">
        <f>BINOM.INV(1000, (Hypothèses!$B$43*Hypothèses!$B$47)/1000, RAND())</f>
        <v>0</v>
      </c>
      <c r="D693" s="11">
        <f>BINOM.INV(1000, (Hypothèses!$B$43*Hypothèses!$B$48)/1000, RAND())</f>
        <v>0</v>
      </c>
      <c r="E693" s="7">
        <f>(MAX(MIN((LOGNORM.INV(RAND(), LN(Hypothèses!$B$51), Hypothèses!$C$51)-Hypothèses!$E$51), Hypothèses!$D$51), 0))*IF(B693&gt;=1,1,0)+(MAX(MIN((LOGNORM.INV(RAND(), LN(Hypothèses!$B$51), Hypothèses!$C$51)-Hypothèses!$E$51), Hypothèses!$D$51), 0))*IF(B693&gt;=2,1,0)+(MAX(MIN((LOGNORM.INV(RAND(), LN(Hypothèses!$B$51), Hypothèses!$C$51)-Hypothèses!$E$51), Hypothèses!$D$51), 0))*IF(B693&gt;=3,1,0)+(MAX(MIN((LOGNORM.INV(RAND(), LN(Hypothèses!$B$51), Hypothèses!$C$51)-Hypothèses!$E$51), Hypothèses!$D$51), 0))*IF(B693&gt;=4,1,0)</f>
        <v>0</v>
      </c>
      <c r="F693" s="7">
        <f>(MAX(MIN((LOGNORM.INV(RAND(), LN(Hypothèses!$B$52), Hypothèses!$C$52)-Hypothèses!$E$52), Hypothèses!$D$52), 0))*IF(C693&gt;=1,1,0)+(MAX(MIN((LOGNORM.INV(RAND(), LN(Hypothèses!$B$52), Hypothèses!$C$52)-Hypothèses!$E$52), Hypothèses!$D$52), 0))*IF(C693&gt;=2,1,0)+(MAX(MIN((LOGNORM.INV(RAND(), LN(Hypothèses!$B$52), Hypothèses!$C$52)-Hypothèses!$E$52), Hypothèses!$D$52), 0))*IF(C693&gt;=3,1,0)+(MAX(MIN((LOGNORM.INV(RAND(), LN(Hypothèses!$B$52), Hypothèses!$C$52)-Hypothèses!$E$52), Hypothèses!$D$52), 0))*IF(C693&gt;=4,1,0)</f>
        <v>0</v>
      </c>
      <c r="G693" s="7">
        <f>(MAX(MIN((LOGNORM.INV(RAND(), LN(Hypothèses!$B$53), Hypothèses!$C$53)-Hypothèses!$E$53), Hypothèses!$D$53), 0))*IF(D693&gt;=1,1,0)+(MAX(MIN((LOGNORM.INV(RAND(), LN(Hypothèses!$B$53), Hypothèses!$C$53)-Hypothèses!$E$53), Hypothèses!$D$53), 0))*IF(D693&gt;=2,1,0)+(MAX(MIN((LOGNORM.INV(RAND(), LN(Hypothèses!$B$53), Hypothèses!$C$53)-Hypothèses!$E$53), Hypothèses!$D$53), 0))*IF(D693&gt;=3,1,0)+(MAX(MIN((LOGNORM.INV(RAND(), LN(Hypothèses!$B$53), Hypothèses!$C$53)-Hypothèses!$E$53), Hypothèses!$D$53), 0))*IF(D693&gt;=4,1,0)</f>
        <v>0</v>
      </c>
      <c r="H693" s="7">
        <f>((LOGNORM.INV(RAND(), LN(Hypothèses!$B$51), Hypothèses!$C$51)) - (MAX(MIN((LOGNORM.INV(RAND(), LN(Hypothèses!$B$51), Hypothèses!$C$51)-Hypothèses!$E$51), Hypothèses!$D$51), 0)))*IF(B693&gt;=1,1,0)+((LOGNORM.INV(RAND(), LN(Hypothèses!$B$51), Hypothèses!$C$51)) - (MAX(MIN((LOGNORM.INV(RAND(), LN(Hypothèses!$B$51), Hypothèses!$C$51)-Hypothèses!$E$51), Hypothèses!$D$51), 0)))*IF(B693&gt;=2,1,0)+((LOGNORM.INV(RAND(), LN(Hypothèses!$B$51), Hypothèses!$C$51)) - (MAX(MIN((LOGNORM.INV(RAND(), LN(Hypothèses!$B$51), Hypothèses!$C$51)-Hypothèses!$E$51), Hypothèses!$D$51), 0)))*IF(B693&gt;=3,1,0)+((LOGNORM.INV(RAND(), LN(Hypothèses!$B$51), Hypothèses!$C$51)) - (MAX(MIN((LOGNORM.INV(RAND(), LN(Hypothèses!$B$51), Hypothèses!$C$51)-Hypothèses!$E$51), Hypothèses!$D$51), 0)))*IF(B693&gt;=4,1,0)</f>
        <v>0</v>
      </c>
      <c r="I693" s="7">
        <f>((LOGNORM.INV(RAND(), LN(Hypothèses!$B$52), Hypothèses!$C$52)) - (MAX(MIN((LOGNORM.INV(RAND(), LN(Hypothèses!$B$52), Hypothèses!$C$52)-Hypothèses!$E$52), Hypothèses!$D$52), 0)))*IF(C693&gt;=1,1,0)+((LOGNORM.INV(RAND(), LN(Hypothèses!$B$52), Hypothèses!$C$52)) - (MAX(MIN((LOGNORM.INV(RAND(), LN(Hypothèses!$B$52), Hypothèses!$C$52)-Hypothèses!$E$52), Hypothèses!$D$52), 0)))*IF(C693&gt;=2,1,0)+((LOGNORM.INV(RAND(), LN(Hypothèses!$B$52), Hypothèses!$C$52)) - (MAX(MIN((LOGNORM.INV(RAND(), LN(Hypothèses!$B$52), Hypothèses!$C$52)-Hypothèses!$E$52), Hypothèses!$D$52), 0)))*IF(C693&gt;=3,1,0)+((LOGNORM.INV(RAND(), LN(Hypothèses!$B$52), Hypothèses!$C$52)) - (MAX(MIN((LOGNORM.INV(RAND(), LN(Hypothèses!$B$52), Hypothèses!$C$52)-Hypothèses!$E$52), Hypothèses!$D$52), 0)))*IF(C693&gt;=4,1,0)</f>
        <v>0</v>
      </c>
      <c r="J693" s="7">
        <f>((LOGNORM.INV(RAND(), LN(Hypothèses!$B$53), Hypothèses!$C$53)) - (MAX(MIN((LOGNORM.INV(RAND(), LN(Hypothèses!$B$53), Hypothèses!$C$53)-Hypothèses!$E$53), Hypothèses!$D$53), 0)))*IF(D693&gt;=1,1,0)+((LOGNORM.INV(RAND(), LN(Hypothèses!$B$53), Hypothèses!$C$53)) - (MAX(MIN((LOGNORM.INV(RAND(), LN(Hypothèses!$B$53), Hypothèses!$C$53)-Hypothèses!$E$53), Hypothèses!$D$53), 0)))*IF(D693&gt;=2,1,0)+((LOGNORM.INV(RAND(), LN(Hypothèses!$B$53), Hypothèses!$C$53)) - (MAX(MIN((LOGNORM.INV(RAND(), LN(Hypothèses!$B$53), Hypothèses!$C$53)-Hypothèses!$E$53), Hypothèses!$D$53), 0)))*IF(D693&gt;=3,1,0)+((LOGNORM.INV(RAND(), LN(Hypothèses!$B$53), Hypothèses!$C$53)) - (MAX(MIN((LOGNORM.INV(RAND(), LN(Hypothèses!$B$53), Hypothèses!$C$53)-Hypothèses!$E$53), Hypothèses!$D$53), 0)))*IF(D693&gt;=4,1,0)</f>
        <v>0</v>
      </c>
      <c r="K693" s="7">
        <f>E693+F693+G693</f>
        <v>0</v>
      </c>
      <c r="L693" s="7">
        <f>H693+I693+J693</f>
        <v>0</v>
      </c>
      <c r="M693" s="7">
        <f>Simulateur!$G$20 + L693</f>
        <v>0</v>
      </c>
    </row>
    <row r="694" spans="1:13">
      <c r="A694" s="11">
        <v>693</v>
      </c>
      <c r="B694" s="11">
        <f>BINOM.INV(1000, (Hypothèses!$B$43*Hypothèses!$B$46)/1000, RAND())</f>
        <v>0</v>
      </c>
      <c r="C694" s="11">
        <f>BINOM.INV(1000, (Hypothèses!$B$43*Hypothèses!$B$47)/1000, RAND())</f>
        <v>0</v>
      </c>
      <c r="D694" s="11">
        <f>BINOM.INV(1000, (Hypothèses!$B$43*Hypothèses!$B$48)/1000, RAND())</f>
        <v>0</v>
      </c>
      <c r="E694" s="7">
        <f>(MAX(MIN((LOGNORM.INV(RAND(), LN(Hypothèses!$B$51), Hypothèses!$C$51)-Hypothèses!$E$51), Hypothèses!$D$51), 0))*IF(B694&gt;=1,1,0)+(MAX(MIN((LOGNORM.INV(RAND(), LN(Hypothèses!$B$51), Hypothèses!$C$51)-Hypothèses!$E$51), Hypothèses!$D$51), 0))*IF(B694&gt;=2,1,0)+(MAX(MIN((LOGNORM.INV(RAND(), LN(Hypothèses!$B$51), Hypothèses!$C$51)-Hypothèses!$E$51), Hypothèses!$D$51), 0))*IF(B694&gt;=3,1,0)+(MAX(MIN((LOGNORM.INV(RAND(), LN(Hypothèses!$B$51), Hypothèses!$C$51)-Hypothèses!$E$51), Hypothèses!$D$51), 0))*IF(B694&gt;=4,1,0)</f>
        <v>0</v>
      </c>
      <c r="F694" s="7">
        <f>(MAX(MIN((LOGNORM.INV(RAND(), LN(Hypothèses!$B$52), Hypothèses!$C$52)-Hypothèses!$E$52), Hypothèses!$D$52), 0))*IF(C694&gt;=1,1,0)+(MAX(MIN((LOGNORM.INV(RAND(), LN(Hypothèses!$B$52), Hypothèses!$C$52)-Hypothèses!$E$52), Hypothèses!$D$52), 0))*IF(C694&gt;=2,1,0)+(MAX(MIN((LOGNORM.INV(RAND(), LN(Hypothèses!$B$52), Hypothèses!$C$52)-Hypothèses!$E$52), Hypothèses!$D$52), 0))*IF(C694&gt;=3,1,0)+(MAX(MIN((LOGNORM.INV(RAND(), LN(Hypothèses!$B$52), Hypothèses!$C$52)-Hypothèses!$E$52), Hypothèses!$D$52), 0))*IF(C694&gt;=4,1,0)</f>
        <v>0</v>
      </c>
      <c r="G694" s="7">
        <f>(MAX(MIN((LOGNORM.INV(RAND(), LN(Hypothèses!$B$53), Hypothèses!$C$53)-Hypothèses!$E$53), Hypothèses!$D$53), 0))*IF(D694&gt;=1,1,0)+(MAX(MIN((LOGNORM.INV(RAND(), LN(Hypothèses!$B$53), Hypothèses!$C$53)-Hypothèses!$E$53), Hypothèses!$D$53), 0))*IF(D694&gt;=2,1,0)+(MAX(MIN((LOGNORM.INV(RAND(), LN(Hypothèses!$B$53), Hypothèses!$C$53)-Hypothèses!$E$53), Hypothèses!$D$53), 0))*IF(D694&gt;=3,1,0)+(MAX(MIN((LOGNORM.INV(RAND(), LN(Hypothèses!$B$53), Hypothèses!$C$53)-Hypothèses!$E$53), Hypothèses!$D$53), 0))*IF(D694&gt;=4,1,0)</f>
        <v>0</v>
      </c>
      <c r="H694" s="7">
        <f>((LOGNORM.INV(RAND(), LN(Hypothèses!$B$51), Hypothèses!$C$51)) - (MAX(MIN((LOGNORM.INV(RAND(), LN(Hypothèses!$B$51), Hypothèses!$C$51)-Hypothèses!$E$51), Hypothèses!$D$51), 0)))*IF(B694&gt;=1,1,0)+((LOGNORM.INV(RAND(), LN(Hypothèses!$B$51), Hypothèses!$C$51)) - (MAX(MIN((LOGNORM.INV(RAND(), LN(Hypothèses!$B$51), Hypothèses!$C$51)-Hypothèses!$E$51), Hypothèses!$D$51), 0)))*IF(B694&gt;=2,1,0)+((LOGNORM.INV(RAND(), LN(Hypothèses!$B$51), Hypothèses!$C$51)) - (MAX(MIN((LOGNORM.INV(RAND(), LN(Hypothèses!$B$51), Hypothèses!$C$51)-Hypothèses!$E$51), Hypothèses!$D$51), 0)))*IF(B694&gt;=3,1,0)+((LOGNORM.INV(RAND(), LN(Hypothèses!$B$51), Hypothèses!$C$51)) - (MAX(MIN((LOGNORM.INV(RAND(), LN(Hypothèses!$B$51), Hypothèses!$C$51)-Hypothèses!$E$51), Hypothèses!$D$51), 0)))*IF(B694&gt;=4,1,0)</f>
        <v>0</v>
      </c>
      <c r="I694" s="7">
        <f>((LOGNORM.INV(RAND(), LN(Hypothèses!$B$52), Hypothèses!$C$52)) - (MAX(MIN((LOGNORM.INV(RAND(), LN(Hypothèses!$B$52), Hypothèses!$C$52)-Hypothèses!$E$52), Hypothèses!$D$52), 0)))*IF(C694&gt;=1,1,0)+((LOGNORM.INV(RAND(), LN(Hypothèses!$B$52), Hypothèses!$C$52)) - (MAX(MIN((LOGNORM.INV(RAND(), LN(Hypothèses!$B$52), Hypothèses!$C$52)-Hypothèses!$E$52), Hypothèses!$D$52), 0)))*IF(C694&gt;=2,1,0)+((LOGNORM.INV(RAND(), LN(Hypothèses!$B$52), Hypothèses!$C$52)) - (MAX(MIN((LOGNORM.INV(RAND(), LN(Hypothèses!$B$52), Hypothèses!$C$52)-Hypothèses!$E$52), Hypothèses!$D$52), 0)))*IF(C694&gt;=3,1,0)+((LOGNORM.INV(RAND(), LN(Hypothèses!$B$52), Hypothèses!$C$52)) - (MAX(MIN((LOGNORM.INV(RAND(), LN(Hypothèses!$B$52), Hypothèses!$C$52)-Hypothèses!$E$52), Hypothèses!$D$52), 0)))*IF(C694&gt;=4,1,0)</f>
        <v>0</v>
      </c>
      <c r="J694" s="7">
        <f>((LOGNORM.INV(RAND(), LN(Hypothèses!$B$53), Hypothèses!$C$53)) - (MAX(MIN((LOGNORM.INV(RAND(), LN(Hypothèses!$B$53), Hypothèses!$C$53)-Hypothèses!$E$53), Hypothèses!$D$53), 0)))*IF(D694&gt;=1,1,0)+((LOGNORM.INV(RAND(), LN(Hypothèses!$B$53), Hypothèses!$C$53)) - (MAX(MIN((LOGNORM.INV(RAND(), LN(Hypothèses!$B$53), Hypothèses!$C$53)-Hypothèses!$E$53), Hypothèses!$D$53), 0)))*IF(D694&gt;=2,1,0)+((LOGNORM.INV(RAND(), LN(Hypothèses!$B$53), Hypothèses!$C$53)) - (MAX(MIN((LOGNORM.INV(RAND(), LN(Hypothèses!$B$53), Hypothèses!$C$53)-Hypothèses!$E$53), Hypothèses!$D$53), 0)))*IF(D694&gt;=3,1,0)+((LOGNORM.INV(RAND(), LN(Hypothèses!$B$53), Hypothèses!$C$53)) - (MAX(MIN((LOGNORM.INV(RAND(), LN(Hypothèses!$B$53), Hypothèses!$C$53)-Hypothèses!$E$53), Hypothèses!$D$53), 0)))*IF(D694&gt;=4,1,0)</f>
        <v>0</v>
      </c>
      <c r="K694" s="7">
        <f>E694+F694+G694</f>
        <v>0</v>
      </c>
      <c r="L694" s="7">
        <f>H694+I694+J694</f>
        <v>0</v>
      </c>
      <c r="M694" s="7">
        <f>Simulateur!$G$20 + L694</f>
        <v>0</v>
      </c>
    </row>
    <row r="695" spans="1:13">
      <c r="A695" s="11">
        <v>694</v>
      </c>
      <c r="B695" s="11">
        <f>BINOM.INV(1000, (Hypothèses!$B$43*Hypothèses!$B$46)/1000, RAND())</f>
        <v>0</v>
      </c>
      <c r="C695" s="11">
        <f>BINOM.INV(1000, (Hypothèses!$B$43*Hypothèses!$B$47)/1000, RAND())</f>
        <v>0</v>
      </c>
      <c r="D695" s="11">
        <f>BINOM.INV(1000, (Hypothèses!$B$43*Hypothèses!$B$48)/1000, RAND())</f>
        <v>0</v>
      </c>
      <c r="E695" s="7">
        <f>(MAX(MIN((LOGNORM.INV(RAND(), LN(Hypothèses!$B$51), Hypothèses!$C$51)-Hypothèses!$E$51), Hypothèses!$D$51), 0))*IF(B695&gt;=1,1,0)+(MAX(MIN((LOGNORM.INV(RAND(), LN(Hypothèses!$B$51), Hypothèses!$C$51)-Hypothèses!$E$51), Hypothèses!$D$51), 0))*IF(B695&gt;=2,1,0)+(MAX(MIN((LOGNORM.INV(RAND(), LN(Hypothèses!$B$51), Hypothèses!$C$51)-Hypothèses!$E$51), Hypothèses!$D$51), 0))*IF(B695&gt;=3,1,0)+(MAX(MIN((LOGNORM.INV(RAND(), LN(Hypothèses!$B$51), Hypothèses!$C$51)-Hypothèses!$E$51), Hypothèses!$D$51), 0))*IF(B695&gt;=4,1,0)</f>
        <v>0</v>
      </c>
      <c r="F695" s="7">
        <f>(MAX(MIN((LOGNORM.INV(RAND(), LN(Hypothèses!$B$52), Hypothèses!$C$52)-Hypothèses!$E$52), Hypothèses!$D$52), 0))*IF(C695&gt;=1,1,0)+(MAX(MIN((LOGNORM.INV(RAND(), LN(Hypothèses!$B$52), Hypothèses!$C$52)-Hypothèses!$E$52), Hypothèses!$D$52), 0))*IF(C695&gt;=2,1,0)+(MAX(MIN((LOGNORM.INV(RAND(), LN(Hypothèses!$B$52), Hypothèses!$C$52)-Hypothèses!$E$52), Hypothèses!$D$52), 0))*IF(C695&gt;=3,1,0)+(MAX(MIN((LOGNORM.INV(RAND(), LN(Hypothèses!$B$52), Hypothèses!$C$52)-Hypothèses!$E$52), Hypothèses!$D$52), 0))*IF(C695&gt;=4,1,0)</f>
        <v>0</v>
      </c>
      <c r="G695" s="7">
        <f>(MAX(MIN((LOGNORM.INV(RAND(), LN(Hypothèses!$B$53), Hypothèses!$C$53)-Hypothèses!$E$53), Hypothèses!$D$53), 0))*IF(D695&gt;=1,1,0)+(MAX(MIN((LOGNORM.INV(RAND(), LN(Hypothèses!$B$53), Hypothèses!$C$53)-Hypothèses!$E$53), Hypothèses!$D$53), 0))*IF(D695&gt;=2,1,0)+(MAX(MIN((LOGNORM.INV(RAND(), LN(Hypothèses!$B$53), Hypothèses!$C$53)-Hypothèses!$E$53), Hypothèses!$D$53), 0))*IF(D695&gt;=3,1,0)+(MAX(MIN((LOGNORM.INV(RAND(), LN(Hypothèses!$B$53), Hypothèses!$C$53)-Hypothèses!$E$53), Hypothèses!$D$53), 0))*IF(D695&gt;=4,1,0)</f>
        <v>0</v>
      </c>
      <c r="H695" s="7">
        <f>((LOGNORM.INV(RAND(), LN(Hypothèses!$B$51), Hypothèses!$C$51)) - (MAX(MIN((LOGNORM.INV(RAND(), LN(Hypothèses!$B$51), Hypothèses!$C$51)-Hypothèses!$E$51), Hypothèses!$D$51), 0)))*IF(B695&gt;=1,1,0)+((LOGNORM.INV(RAND(), LN(Hypothèses!$B$51), Hypothèses!$C$51)) - (MAX(MIN((LOGNORM.INV(RAND(), LN(Hypothèses!$B$51), Hypothèses!$C$51)-Hypothèses!$E$51), Hypothèses!$D$51), 0)))*IF(B695&gt;=2,1,0)+((LOGNORM.INV(RAND(), LN(Hypothèses!$B$51), Hypothèses!$C$51)) - (MAX(MIN((LOGNORM.INV(RAND(), LN(Hypothèses!$B$51), Hypothèses!$C$51)-Hypothèses!$E$51), Hypothèses!$D$51), 0)))*IF(B695&gt;=3,1,0)+((LOGNORM.INV(RAND(), LN(Hypothèses!$B$51), Hypothèses!$C$51)) - (MAX(MIN((LOGNORM.INV(RAND(), LN(Hypothèses!$B$51), Hypothèses!$C$51)-Hypothèses!$E$51), Hypothèses!$D$51), 0)))*IF(B695&gt;=4,1,0)</f>
        <v>0</v>
      </c>
      <c r="I695" s="7">
        <f>((LOGNORM.INV(RAND(), LN(Hypothèses!$B$52), Hypothèses!$C$52)) - (MAX(MIN((LOGNORM.INV(RAND(), LN(Hypothèses!$B$52), Hypothèses!$C$52)-Hypothèses!$E$52), Hypothèses!$D$52), 0)))*IF(C695&gt;=1,1,0)+((LOGNORM.INV(RAND(), LN(Hypothèses!$B$52), Hypothèses!$C$52)) - (MAX(MIN((LOGNORM.INV(RAND(), LN(Hypothèses!$B$52), Hypothèses!$C$52)-Hypothèses!$E$52), Hypothèses!$D$52), 0)))*IF(C695&gt;=2,1,0)+((LOGNORM.INV(RAND(), LN(Hypothèses!$B$52), Hypothèses!$C$52)) - (MAX(MIN((LOGNORM.INV(RAND(), LN(Hypothèses!$B$52), Hypothèses!$C$52)-Hypothèses!$E$52), Hypothèses!$D$52), 0)))*IF(C695&gt;=3,1,0)+((LOGNORM.INV(RAND(), LN(Hypothèses!$B$52), Hypothèses!$C$52)) - (MAX(MIN((LOGNORM.INV(RAND(), LN(Hypothèses!$B$52), Hypothèses!$C$52)-Hypothèses!$E$52), Hypothèses!$D$52), 0)))*IF(C695&gt;=4,1,0)</f>
        <v>0</v>
      </c>
      <c r="J695" s="7">
        <f>((LOGNORM.INV(RAND(), LN(Hypothèses!$B$53), Hypothèses!$C$53)) - (MAX(MIN((LOGNORM.INV(RAND(), LN(Hypothèses!$B$53), Hypothèses!$C$53)-Hypothèses!$E$53), Hypothèses!$D$53), 0)))*IF(D695&gt;=1,1,0)+((LOGNORM.INV(RAND(), LN(Hypothèses!$B$53), Hypothèses!$C$53)) - (MAX(MIN((LOGNORM.INV(RAND(), LN(Hypothèses!$B$53), Hypothèses!$C$53)-Hypothèses!$E$53), Hypothèses!$D$53), 0)))*IF(D695&gt;=2,1,0)+((LOGNORM.INV(RAND(), LN(Hypothèses!$B$53), Hypothèses!$C$53)) - (MAX(MIN((LOGNORM.INV(RAND(), LN(Hypothèses!$B$53), Hypothèses!$C$53)-Hypothèses!$E$53), Hypothèses!$D$53), 0)))*IF(D695&gt;=3,1,0)+((LOGNORM.INV(RAND(), LN(Hypothèses!$B$53), Hypothèses!$C$53)) - (MAX(MIN((LOGNORM.INV(RAND(), LN(Hypothèses!$B$53), Hypothèses!$C$53)-Hypothèses!$E$53), Hypothèses!$D$53), 0)))*IF(D695&gt;=4,1,0)</f>
        <v>0</v>
      </c>
      <c r="K695" s="7">
        <f>E695+F695+G695</f>
        <v>0</v>
      </c>
      <c r="L695" s="7">
        <f>H695+I695+J695</f>
        <v>0</v>
      </c>
      <c r="M695" s="7">
        <f>Simulateur!$G$20 + L695</f>
        <v>0</v>
      </c>
    </row>
    <row r="696" spans="1:13">
      <c r="A696" s="11">
        <v>695</v>
      </c>
      <c r="B696" s="11">
        <f>BINOM.INV(1000, (Hypothèses!$B$43*Hypothèses!$B$46)/1000, RAND())</f>
        <v>0</v>
      </c>
      <c r="C696" s="11">
        <f>BINOM.INV(1000, (Hypothèses!$B$43*Hypothèses!$B$47)/1000, RAND())</f>
        <v>0</v>
      </c>
      <c r="D696" s="11">
        <f>BINOM.INV(1000, (Hypothèses!$B$43*Hypothèses!$B$48)/1000, RAND())</f>
        <v>0</v>
      </c>
      <c r="E696" s="7">
        <f>(MAX(MIN((LOGNORM.INV(RAND(), LN(Hypothèses!$B$51), Hypothèses!$C$51)-Hypothèses!$E$51), Hypothèses!$D$51), 0))*IF(B696&gt;=1,1,0)+(MAX(MIN((LOGNORM.INV(RAND(), LN(Hypothèses!$B$51), Hypothèses!$C$51)-Hypothèses!$E$51), Hypothèses!$D$51), 0))*IF(B696&gt;=2,1,0)+(MAX(MIN((LOGNORM.INV(RAND(), LN(Hypothèses!$B$51), Hypothèses!$C$51)-Hypothèses!$E$51), Hypothèses!$D$51), 0))*IF(B696&gt;=3,1,0)+(MAX(MIN((LOGNORM.INV(RAND(), LN(Hypothèses!$B$51), Hypothèses!$C$51)-Hypothèses!$E$51), Hypothèses!$D$51), 0))*IF(B696&gt;=4,1,0)</f>
        <v>0</v>
      </c>
      <c r="F696" s="7">
        <f>(MAX(MIN((LOGNORM.INV(RAND(), LN(Hypothèses!$B$52), Hypothèses!$C$52)-Hypothèses!$E$52), Hypothèses!$D$52), 0))*IF(C696&gt;=1,1,0)+(MAX(MIN((LOGNORM.INV(RAND(), LN(Hypothèses!$B$52), Hypothèses!$C$52)-Hypothèses!$E$52), Hypothèses!$D$52), 0))*IF(C696&gt;=2,1,0)+(MAX(MIN((LOGNORM.INV(RAND(), LN(Hypothèses!$B$52), Hypothèses!$C$52)-Hypothèses!$E$52), Hypothèses!$D$52), 0))*IF(C696&gt;=3,1,0)+(MAX(MIN((LOGNORM.INV(RAND(), LN(Hypothèses!$B$52), Hypothèses!$C$52)-Hypothèses!$E$52), Hypothèses!$D$52), 0))*IF(C696&gt;=4,1,0)</f>
        <v>0</v>
      </c>
      <c r="G696" s="7">
        <f>(MAX(MIN((LOGNORM.INV(RAND(), LN(Hypothèses!$B$53), Hypothèses!$C$53)-Hypothèses!$E$53), Hypothèses!$D$53), 0))*IF(D696&gt;=1,1,0)+(MAX(MIN((LOGNORM.INV(RAND(), LN(Hypothèses!$B$53), Hypothèses!$C$53)-Hypothèses!$E$53), Hypothèses!$D$53), 0))*IF(D696&gt;=2,1,0)+(MAX(MIN((LOGNORM.INV(RAND(), LN(Hypothèses!$B$53), Hypothèses!$C$53)-Hypothèses!$E$53), Hypothèses!$D$53), 0))*IF(D696&gt;=3,1,0)+(MAX(MIN((LOGNORM.INV(RAND(), LN(Hypothèses!$B$53), Hypothèses!$C$53)-Hypothèses!$E$53), Hypothèses!$D$53), 0))*IF(D696&gt;=4,1,0)</f>
        <v>0</v>
      </c>
      <c r="H696" s="7">
        <f>((LOGNORM.INV(RAND(), LN(Hypothèses!$B$51), Hypothèses!$C$51)) - (MAX(MIN((LOGNORM.INV(RAND(), LN(Hypothèses!$B$51), Hypothèses!$C$51)-Hypothèses!$E$51), Hypothèses!$D$51), 0)))*IF(B696&gt;=1,1,0)+((LOGNORM.INV(RAND(), LN(Hypothèses!$B$51), Hypothèses!$C$51)) - (MAX(MIN((LOGNORM.INV(RAND(), LN(Hypothèses!$B$51), Hypothèses!$C$51)-Hypothèses!$E$51), Hypothèses!$D$51), 0)))*IF(B696&gt;=2,1,0)+((LOGNORM.INV(RAND(), LN(Hypothèses!$B$51), Hypothèses!$C$51)) - (MAX(MIN((LOGNORM.INV(RAND(), LN(Hypothèses!$B$51), Hypothèses!$C$51)-Hypothèses!$E$51), Hypothèses!$D$51), 0)))*IF(B696&gt;=3,1,0)+((LOGNORM.INV(RAND(), LN(Hypothèses!$B$51), Hypothèses!$C$51)) - (MAX(MIN((LOGNORM.INV(RAND(), LN(Hypothèses!$B$51), Hypothèses!$C$51)-Hypothèses!$E$51), Hypothèses!$D$51), 0)))*IF(B696&gt;=4,1,0)</f>
        <v>0</v>
      </c>
      <c r="I696" s="7">
        <f>((LOGNORM.INV(RAND(), LN(Hypothèses!$B$52), Hypothèses!$C$52)) - (MAX(MIN((LOGNORM.INV(RAND(), LN(Hypothèses!$B$52), Hypothèses!$C$52)-Hypothèses!$E$52), Hypothèses!$D$52), 0)))*IF(C696&gt;=1,1,0)+((LOGNORM.INV(RAND(), LN(Hypothèses!$B$52), Hypothèses!$C$52)) - (MAX(MIN((LOGNORM.INV(RAND(), LN(Hypothèses!$B$52), Hypothèses!$C$52)-Hypothèses!$E$52), Hypothèses!$D$52), 0)))*IF(C696&gt;=2,1,0)+((LOGNORM.INV(RAND(), LN(Hypothèses!$B$52), Hypothèses!$C$52)) - (MAX(MIN((LOGNORM.INV(RAND(), LN(Hypothèses!$B$52), Hypothèses!$C$52)-Hypothèses!$E$52), Hypothèses!$D$52), 0)))*IF(C696&gt;=3,1,0)+((LOGNORM.INV(RAND(), LN(Hypothèses!$B$52), Hypothèses!$C$52)) - (MAX(MIN((LOGNORM.INV(RAND(), LN(Hypothèses!$B$52), Hypothèses!$C$52)-Hypothèses!$E$52), Hypothèses!$D$52), 0)))*IF(C696&gt;=4,1,0)</f>
        <v>0</v>
      </c>
      <c r="J696" s="7">
        <f>((LOGNORM.INV(RAND(), LN(Hypothèses!$B$53), Hypothèses!$C$53)) - (MAX(MIN((LOGNORM.INV(RAND(), LN(Hypothèses!$B$53), Hypothèses!$C$53)-Hypothèses!$E$53), Hypothèses!$D$53), 0)))*IF(D696&gt;=1,1,0)+((LOGNORM.INV(RAND(), LN(Hypothèses!$B$53), Hypothèses!$C$53)) - (MAX(MIN((LOGNORM.INV(RAND(), LN(Hypothèses!$B$53), Hypothèses!$C$53)-Hypothèses!$E$53), Hypothèses!$D$53), 0)))*IF(D696&gt;=2,1,0)+((LOGNORM.INV(RAND(), LN(Hypothèses!$B$53), Hypothèses!$C$53)) - (MAX(MIN((LOGNORM.INV(RAND(), LN(Hypothèses!$B$53), Hypothèses!$C$53)-Hypothèses!$E$53), Hypothèses!$D$53), 0)))*IF(D696&gt;=3,1,0)+((LOGNORM.INV(RAND(), LN(Hypothèses!$B$53), Hypothèses!$C$53)) - (MAX(MIN((LOGNORM.INV(RAND(), LN(Hypothèses!$B$53), Hypothèses!$C$53)-Hypothèses!$E$53), Hypothèses!$D$53), 0)))*IF(D696&gt;=4,1,0)</f>
        <v>0</v>
      </c>
      <c r="K696" s="7">
        <f>E696+F696+G696</f>
        <v>0</v>
      </c>
      <c r="L696" s="7">
        <f>H696+I696+J696</f>
        <v>0</v>
      </c>
      <c r="M696" s="7">
        <f>Simulateur!$G$20 + L696</f>
        <v>0</v>
      </c>
    </row>
    <row r="697" spans="1:13">
      <c r="A697" s="11">
        <v>696</v>
      </c>
      <c r="B697" s="11">
        <f>BINOM.INV(1000, (Hypothèses!$B$43*Hypothèses!$B$46)/1000, RAND())</f>
        <v>0</v>
      </c>
      <c r="C697" s="11">
        <f>BINOM.INV(1000, (Hypothèses!$B$43*Hypothèses!$B$47)/1000, RAND())</f>
        <v>0</v>
      </c>
      <c r="D697" s="11">
        <f>BINOM.INV(1000, (Hypothèses!$B$43*Hypothèses!$B$48)/1000, RAND())</f>
        <v>0</v>
      </c>
      <c r="E697" s="7">
        <f>(MAX(MIN((LOGNORM.INV(RAND(), LN(Hypothèses!$B$51), Hypothèses!$C$51)-Hypothèses!$E$51), Hypothèses!$D$51), 0))*IF(B697&gt;=1,1,0)+(MAX(MIN((LOGNORM.INV(RAND(), LN(Hypothèses!$B$51), Hypothèses!$C$51)-Hypothèses!$E$51), Hypothèses!$D$51), 0))*IF(B697&gt;=2,1,0)+(MAX(MIN((LOGNORM.INV(RAND(), LN(Hypothèses!$B$51), Hypothèses!$C$51)-Hypothèses!$E$51), Hypothèses!$D$51), 0))*IF(B697&gt;=3,1,0)+(MAX(MIN((LOGNORM.INV(RAND(), LN(Hypothèses!$B$51), Hypothèses!$C$51)-Hypothèses!$E$51), Hypothèses!$D$51), 0))*IF(B697&gt;=4,1,0)</f>
        <v>0</v>
      </c>
      <c r="F697" s="7">
        <f>(MAX(MIN((LOGNORM.INV(RAND(), LN(Hypothèses!$B$52), Hypothèses!$C$52)-Hypothèses!$E$52), Hypothèses!$D$52), 0))*IF(C697&gt;=1,1,0)+(MAX(MIN((LOGNORM.INV(RAND(), LN(Hypothèses!$B$52), Hypothèses!$C$52)-Hypothèses!$E$52), Hypothèses!$D$52), 0))*IF(C697&gt;=2,1,0)+(MAX(MIN((LOGNORM.INV(RAND(), LN(Hypothèses!$B$52), Hypothèses!$C$52)-Hypothèses!$E$52), Hypothèses!$D$52), 0))*IF(C697&gt;=3,1,0)+(MAX(MIN((LOGNORM.INV(RAND(), LN(Hypothèses!$B$52), Hypothèses!$C$52)-Hypothèses!$E$52), Hypothèses!$D$52), 0))*IF(C697&gt;=4,1,0)</f>
        <v>0</v>
      </c>
      <c r="G697" s="7">
        <f>(MAX(MIN((LOGNORM.INV(RAND(), LN(Hypothèses!$B$53), Hypothèses!$C$53)-Hypothèses!$E$53), Hypothèses!$D$53), 0))*IF(D697&gt;=1,1,0)+(MAX(MIN((LOGNORM.INV(RAND(), LN(Hypothèses!$B$53), Hypothèses!$C$53)-Hypothèses!$E$53), Hypothèses!$D$53), 0))*IF(D697&gt;=2,1,0)+(MAX(MIN((LOGNORM.INV(RAND(), LN(Hypothèses!$B$53), Hypothèses!$C$53)-Hypothèses!$E$53), Hypothèses!$D$53), 0))*IF(D697&gt;=3,1,0)+(MAX(MIN((LOGNORM.INV(RAND(), LN(Hypothèses!$B$53), Hypothèses!$C$53)-Hypothèses!$E$53), Hypothèses!$D$53), 0))*IF(D697&gt;=4,1,0)</f>
        <v>0</v>
      </c>
      <c r="H697" s="7">
        <f>((LOGNORM.INV(RAND(), LN(Hypothèses!$B$51), Hypothèses!$C$51)) - (MAX(MIN((LOGNORM.INV(RAND(), LN(Hypothèses!$B$51), Hypothèses!$C$51)-Hypothèses!$E$51), Hypothèses!$D$51), 0)))*IF(B697&gt;=1,1,0)+((LOGNORM.INV(RAND(), LN(Hypothèses!$B$51), Hypothèses!$C$51)) - (MAX(MIN((LOGNORM.INV(RAND(), LN(Hypothèses!$B$51), Hypothèses!$C$51)-Hypothèses!$E$51), Hypothèses!$D$51), 0)))*IF(B697&gt;=2,1,0)+((LOGNORM.INV(RAND(), LN(Hypothèses!$B$51), Hypothèses!$C$51)) - (MAX(MIN((LOGNORM.INV(RAND(), LN(Hypothèses!$B$51), Hypothèses!$C$51)-Hypothèses!$E$51), Hypothèses!$D$51), 0)))*IF(B697&gt;=3,1,0)+((LOGNORM.INV(RAND(), LN(Hypothèses!$B$51), Hypothèses!$C$51)) - (MAX(MIN((LOGNORM.INV(RAND(), LN(Hypothèses!$B$51), Hypothèses!$C$51)-Hypothèses!$E$51), Hypothèses!$D$51), 0)))*IF(B697&gt;=4,1,0)</f>
        <v>0</v>
      </c>
      <c r="I697" s="7">
        <f>((LOGNORM.INV(RAND(), LN(Hypothèses!$B$52), Hypothèses!$C$52)) - (MAX(MIN((LOGNORM.INV(RAND(), LN(Hypothèses!$B$52), Hypothèses!$C$52)-Hypothèses!$E$52), Hypothèses!$D$52), 0)))*IF(C697&gt;=1,1,0)+((LOGNORM.INV(RAND(), LN(Hypothèses!$B$52), Hypothèses!$C$52)) - (MAX(MIN((LOGNORM.INV(RAND(), LN(Hypothèses!$B$52), Hypothèses!$C$52)-Hypothèses!$E$52), Hypothèses!$D$52), 0)))*IF(C697&gt;=2,1,0)+((LOGNORM.INV(RAND(), LN(Hypothèses!$B$52), Hypothèses!$C$52)) - (MAX(MIN((LOGNORM.INV(RAND(), LN(Hypothèses!$B$52), Hypothèses!$C$52)-Hypothèses!$E$52), Hypothèses!$D$52), 0)))*IF(C697&gt;=3,1,0)+((LOGNORM.INV(RAND(), LN(Hypothèses!$B$52), Hypothèses!$C$52)) - (MAX(MIN((LOGNORM.INV(RAND(), LN(Hypothèses!$B$52), Hypothèses!$C$52)-Hypothèses!$E$52), Hypothèses!$D$52), 0)))*IF(C697&gt;=4,1,0)</f>
        <v>0</v>
      </c>
      <c r="J697" s="7">
        <f>((LOGNORM.INV(RAND(), LN(Hypothèses!$B$53), Hypothèses!$C$53)) - (MAX(MIN((LOGNORM.INV(RAND(), LN(Hypothèses!$B$53), Hypothèses!$C$53)-Hypothèses!$E$53), Hypothèses!$D$53), 0)))*IF(D697&gt;=1,1,0)+((LOGNORM.INV(RAND(), LN(Hypothèses!$B$53), Hypothèses!$C$53)) - (MAX(MIN((LOGNORM.INV(RAND(), LN(Hypothèses!$B$53), Hypothèses!$C$53)-Hypothèses!$E$53), Hypothèses!$D$53), 0)))*IF(D697&gt;=2,1,0)+((LOGNORM.INV(RAND(), LN(Hypothèses!$B$53), Hypothèses!$C$53)) - (MAX(MIN((LOGNORM.INV(RAND(), LN(Hypothèses!$B$53), Hypothèses!$C$53)-Hypothèses!$E$53), Hypothèses!$D$53), 0)))*IF(D697&gt;=3,1,0)+((LOGNORM.INV(RAND(), LN(Hypothèses!$B$53), Hypothèses!$C$53)) - (MAX(MIN((LOGNORM.INV(RAND(), LN(Hypothèses!$B$53), Hypothèses!$C$53)-Hypothèses!$E$53), Hypothèses!$D$53), 0)))*IF(D697&gt;=4,1,0)</f>
        <v>0</v>
      </c>
      <c r="K697" s="7">
        <f>E697+F697+G697</f>
        <v>0</v>
      </c>
      <c r="L697" s="7">
        <f>H697+I697+J697</f>
        <v>0</v>
      </c>
      <c r="M697" s="7">
        <f>Simulateur!$G$20 + L697</f>
        <v>0</v>
      </c>
    </row>
    <row r="698" spans="1:13">
      <c r="A698" s="11">
        <v>697</v>
      </c>
      <c r="B698" s="11">
        <f>BINOM.INV(1000, (Hypothèses!$B$43*Hypothèses!$B$46)/1000, RAND())</f>
        <v>0</v>
      </c>
      <c r="C698" s="11">
        <f>BINOM.INV(1000, (Hypothèses!$B$43*Hypothèses!$B$47)/1000, RAND())</f>
        <v>0</v>
      </c>
      <c r="D698" s="11">
        <f>BINOM.INV(1000, (Hypothèses!$B$43*Hypothèses!$B$48)/1000, RAND())</f>
        <v>0</v>
      </c>
      <c r="E698" s="7">
        <f>(MAX(MIN((LOGNORM.INV(RAND(), LN(Hypothèses!$B$51), Hypothèses!$C$51)-Hypothèses!$E$51), Hypothèses!$D$51), 0))*IF(B698&gt;=1,1,0)+(MAX(MIN((LOGNORM.INV(RAND(), LN(Hypothèses!$B$51), Hypothèses!$C$51)-Hypothèses!$E$51), Hypothèses!$D$51), 0))*IF(B698&gt;=2,1,0)+(MAX(MIN((LOGNORM.INV(RAND(), LN(Hypothèses!$B$51), Hypothèses!$C$51)-Hypothèses!$E$51), Hypothèses!$D$51), 0))*IF(B698&gt;=3,1,0)+(MAX(MIN((LOGNORM.INV(RAND(), LN(Hypothèses!$B$51), Hypothèses!$C$51)-Hypothèses!$E$51), Hypothèses!$D$51), 0))*IF(B698&gt;=4,1,0)</f>
        <v>0</v>
      </c>
      <c r="F698" s="7">
        <f>(MAX(MIN((LOGNORM.INV(RAND(), LN(Hypothèses!$B$52), Hypothèses!$C$52)-Hypothèses!$E$52), Hypothèses!$D$52), 0))*IF(C698&gt;=1,1,0)+(MAX(MIN((LOGNORM.INV(RAND(), LN(Hypothèses!$B$52), Hypothèses!$C$52)-Hypothèses!$E$52), Hypothèses!$D$52), 0))*IF(C698&gt;=2,1,0)+(MAX(MIN((LOGNORM.INV(RAND(), LN(Hypothèses!$B$52), Hypothèses!$C$52)-Hypothèses!$E$52), Hypothèses!$D$52), 0))*IF(C698&gt;=3,1,0)+(MAX(MIN((LOGNORM.INV(RAND(), LN(Hypothèses!$B$52), Hypothèses!$C$52)-Hypothèses!$E$52), Hypothèses!$D$52), 0))*IF(C698&gt;=4,1,0)</f>
        <v>0</v>
      </c>
      <c r="G698" s="7">
        <f>(MAX(MIN((LOGNORM.INV(RAND(), LN(Hypothèses!$B$53), Hypothèses!$C$53)-Hypothèses!$E$53), Hypothèses!$D$53), 0))*IF(D698&gt;=1,1,0)+(MAX(MIN((LOGNORM.INV(RAND(), LN(Hypothèses!$B$53), Hypothèses!$C$53)-Hypothèses!$E$53), Hypothèses!$D$53), 0))*IF(D698&gt;=2,1,0)+(MAX(MIN((LOGNORM.INV(RAND(), LN(Hypothèses!$B$53), Hypothèses!$C$53)-Hypothèses!$E$53), Hypothèses!$D$53), 0))*IF(D698&gt;=3,1,0)+(MAX(MIN((LOGNORM.INV(RAND(), LN(Hypothèses!$B$53), Hypothèses!$C$53)-Hypothèses!$E$53), Hypothèses!$D$53), 0))*IF(D698&gt;=4,1,0)</f>
        <v>0</v>
      </c>
      <c r="H698" s="7">
        <f>((LOGNORM.INV(RAND(), LN(Hypothèses!$B$51), Hypothèses!$C$51)) - (MAX(MIN((LOGNORM.INV(RAND(), LN(Hypothèses!$B$51), Hypothèses!$C$51)-Hypothèses!$E$51), Hypothèses!$D$51), 0)))*IF(B698&gt;=1,1,0)+((LOGNORM.INV(RAND(), LN(Hypothèses!$B$51), Hypothèses!$C$51)) - (MAX(MIN((LOGNORM.INV(RAND(), LN(Hypothèses!$B$51), Hypothèses!$C$51)-Hypothèses!$E$51), Hypothèses!$D$51), 0)))*IF(B698&gt;=2,1,0)+((LOGNORM.INV(RAND(), LN(Hypothèses!$B$51), Hypothèses!$C$51)) - (MAX(MIN((LOGNORM.INV(RAND(), LN(Hypothèses!$B$51), Hypothèses!$C$51)-Hypothèses!$E$51), Hypothèses!$D$51), 0)))*IF(B698&gt;=3,1,0)+((LOGNORM.INV(RAND(), LN(Hypothèses!$B$51), Hypothèses!$C$51)) - (MAX(MIN((LOGNORM.INV(RAND(), LN(Hypothèses!$B$51), Hypothèses!$C$51)-Hypothèses!$E$51), Hypothèses!$D$51), 0)))*IF(B698&gt;=4,1,0)</f>
        <v>0</v>
      </c>
      <c r="I698" s="7">
        <f>((LOGNORM.INV(RAND(), LN(Hypothèses!$B$52), Hypothèses!$C$52)) - (MAX(MIN((LOGNORM.INV(RAND(), LN(Hypothèses!$B$52), Hypothèses!$C$52)-Hypothèses!$E$52), Hypothèses!$D$52), 0)))*IF(C698&gt;=1,1,0)+((LOGNORM.INV(RAND(), LN(Hypothèses!$B$52), Hypothèses!$C$52)) - (MAX(MIN((LOGNORM.INV(RAND(), LN(Hypothèses!$B$52), Hypothèses!$C$52)-Hypothèses!$E$52), Hypothèses!$D$52), 0)))*IF(C698&gt;=2,1,0)+((LOGNORM.INV(RAND(), LN(Hypothèses!$B$52), Hypothèses!$C$52)) - (MAX(MIN((LOGNORM.INV(RAND(), LN(Hypothèses!$B$52), Hypothèses!$C$52)-Hypothèses!$E$52), Hypothèses!$D$52), 0)))*IF(C698&gt;=3,1,0)+((LOGNORM.INV(RAND(), LN(Hypothèses!$B$52), Hypothèses!$C$52)) - (MAX(MIN((LOGNORM.INV(RAND(), LN(Hypothèses!$B$52), Hypothèses!$C$52)-Hypothèses!$E$52), Hypothèses!$D$52), 0)))*IF(C698&gt;=4,1,0)</f>
        <v>0</v>
      </c>
      <c r="J698" s="7">
        <f>((LOGNORM.INV(RAND(), LN(Hypothèses!$B$53), Hypothèses!$C$53)) - (MAX(MIN((LOGNORM.INV(RAND(), LN(Hypothèses!$B$53), Hypothèses!$C$53)-Hypothèses!$E$53), Hypothèses!$D$53), 0)))*IF(D698&gt;=1,1,0)+((LOGNORM.INV(RAND(), LN(Hypothèses!$B$53), Hypothèses!$C$53)) - (MAX(MIN((LOGNORM.INV(RAND(), LN(Hypothèses!$B$53), Hypothèses!$C$53)-Hypothèses!$E$53), Hypothèses!$D$53), 0)))*IF(D698&gt;=2,1,0)+((LOGNORM.INV(RAND(), LN(Hypothèses!$B$53), Hypothèses!$C$53)) - (MAX(MIN((LOGNORM.INV(RAND(), LN(Hypothèses!$B$53), Hypothèses!$C$53)-Hypothèses!$E$53), Hypothèses!$D$53), 0)))*IF(D698&gt;=3,1,0)+((LOGNORM.INV(RAND(), LN(Hypothèses!$B$53), Hypothèses!$C$53)) - (MAX(MIN((LOGNORM.INV(RAND(), LN(Hypothèses!$B$53), Hypothèses!$C$53)-Hypothèses!$E$53), Hypothèses!$D$53), 0)))*IF(D698&gt;=4,1,0)</f>
        <v>0</v>
      </c>
      <c r="K698" s="7">
        <f>E698+F698+G698</f>
        <v>0</v>
      </c>
      <c r="L698" s="7">
        <f>H698+I698+J698</f>
        <v>0</v>
      </c>
      <c r="M698" s="7">
        <f>Simulateur!$G$20 + L698</f>
        <v>0</v>
      </c>
    </row>
    <row r="699" spans="1:13">
      <c r="A699" s="11">
        <v>698</v>
      </c>
      <c r="B699" s="11">
        <f>BINOM.INV(1000, (Hypothèses!$B$43*Hypothèses!$B$46)/1000, RAND())</f>
        <v>0</v>
      </c>
      <c r="C699" s="11">
        <f>BINOM.INV(1000, (Hypothèses!$B$43*Hypothèses!$B$47)/1000, RAND())</f>
        <v>0</v>
      </c>
      <c r="D699" s="11">
        <f>BINOM.INV(1000, (Hypothèses!$B$43*Hypothèses!$B$48)/1000, RAND())</f>
        <v>0</v>
      </c>
      <c r="E699" s="7">
        <f>(MAX(MIN((LOGNORM.INV(RAND(), LN(Hypothèses!$B$51), Hypothèses!$C$51)-Hypothèses!$E$51), Hypothèses!$D$51), 0))*IF(B699&gt;=1,1,0)+(MAX(MIN((LOGNORM.INV(RAND(), LN(Hypothèses!$B$51), Hypothèses!$C$51)-Hypothèses!$E$51), Hypothèses!$D$51), 0))*IF(B699&gt;=2,1,0)+(MAX(MIN((LOGNORM.INV(RAND(), LN(Hypothèses!$B$51), Hypothèses!$C$51)-Hypothèses!$E$51), Hypothèses!$D$51), 0))*IF(B699&gt;=3,1,0)+(MAX(MIN((LOGNORM.INV(RAND(), LN(Hypothèses!$B$51), Hypothèses!$C$51)-Hypothèses!$E$51), Hypothèses!$D$51), 0))*IF(B699&gt;=4,1,0)</f>
        <v>0</v>
      </c>
      <c r="F699" s="7">
        <f>(MAX(MIN((LOGNORM.INV(RAND(), LN(Hypothèses!$B$52), Hypothèses!$C$52)-Hypothèses!$E$52), Hypothèses!$D$52), 0))*IF(C699&gt;=1,1,0)+(MAX(MIN((LOGNORM.INV(RAND(), LN(Hypothèses!$B$52), Hypothèses!$C$52)-Hypothèses!$E$52), Hypothèses!$D$52), 0))*IF(C699&gt;=2,1,0)+(MAX(MIN((LOGNORM.INV(RAND(), LN(Hypothèses!$B$52), Hypothèses!$C$52)-Hypothèses!$E$52), Hypothèses!$D$52), 0))*IF(C699&gt;=3,1,0)+(MAX(MIN((LOGNORM.INV(RAND(), LN(Hypothèses!$B$52), Hypothèses!$C$52)-Hypothèses!$E$52), Hypothèses!$D$52), 0))*IF(C699&gt;=4,1,0)</f>
        <v>0</v>
      </c>
      <c r="G699" s="7">
        <f>(MAX(MIN((LOGNORM.INV(RAND(), LN(Hypothèses!$B$53), Hypothèses!$C$53)-Hypothèses!$E$53), Hypothèses!$D$53), 0))*IF(D699&gt;=1,1,0)+(MAX(MIN((LOGNORM.INV(RAND(), LN(Hypothèses!$B$53), Hypothèses!$C$53)-Hypothèses!$E$53), Hypothèses!$D$53), 0))*IF(D699&gt;=2,1,0)+(MAX(MIN((LOGNORM.INV(RAND(), LN(Hypothèses!$B$53), Hypothèses!$C$53)-Hypothèses!$E$53), Hypothèses!$D$53), 0))*IF(D699&gt;=3,1,0)+(MAX(MIN((LOGNORM.INV(RAND(), LN(Hypothèses!$B$53), Hypothèses!$C$53)-Hypothèses!$E$53), Hypothèses!$D$53), 0))*IF(D699&gt;=4,1,0)</f>
        <v>0</v>
      </c>
      <c r="H699" s="7">
        <f>((LOGNORM.INV(RAND(), LN(Hypothèses!$B$51), Hypothèses!$C$51)) - (MAX(MIN((LOGNORM.INV(RAND(), LN(Hypothèses!$B$51), Hypothèses!$C$51)-Hypothèses!$E$51), Hypothèses!$D$51), 0)))*IF(B699&gt;=1,1,0)+((LOGNORM.INV(RAND(), LN(Hypothèses!$B$51), Hypothèses!$C$51)) - (MAX(MIN((LOGNORM.INV(RAND(), LN(Hypothèses!$B$51), Hypothèses!$C$51)-Hypothèses!$E$51), Hypothèses!$D$51), 0)))*IF(B699&gt;=2,1,0)+((LOGNORM.INV(RAND(), LN(Hypothèses!$B$51), Hypothèses!$C$51)) - (MAX(MIN((LOGNORM.INV(RAND(), LN(Hypothèses!$B$51), Hypothèses!$C$51)-Hypothèses!$E$51), Hypothèses!$D$51), 0)))*IF(B699&gt;=3,1,0)+((LOGNORM.INV(RAND(), LN(Hypothèses!$B$51), Hypothèses!$C$51)) - (MAX(MIN((LOGNORM.INV(RAND(), LN(Hypothèses!$B$51), Hypothèses!$C$51)-Hypothèses!$E$51), Hypothèses!$D$51), 0)))*IF(B699&gt;=4,1,0)</f>
        <v>0</v>
      </c>
      <c r="I699" s="7">
        <f>((LOGNORM.INV(RAND(), LN(Hypothèses!$B$52), Hypothèses!$C$52)) - (MAX(MIN((LOGNORM.INV(RAND(), LN(Hypothèses!$B$52), Hypothèses!$C$52)-Hypothèses!$E$52), Hypothèses!$D$52), 0)))*IF(C699&gt;=1,1,0)+((LOGNORM.INV(RAND(), LN(Hypothèses!$B$52), Hypothèses!$C$52)) - (MAX(MIN((LOGNORM.INV(RAND(), LN(Hypothèses!$B$52), Hypothèses!$C$52)-Hypothèses!$E$52), Hypothèses!$D$52), 0)))*IF(C699&gt;=2,1,0)+((LOGNORM.INV(RAND(), LN(Hypothèses!$B$52), Hypothèses!$C$52)) - (MAX(MIN((LOGNORM.INV(RAND(), LN(Hypothèses!$B$52), Hypothèses!$C$52)-Hypothèses!$E$52), Hypothèses!$D$52), 0)))*IF(C699&gt;=3,1,0)+((LOGNORM.INV(RAND(), LN(Hypothèses!$B$52), Hypothèses!$C$52)) - (MAX(MIN((LOGNORM.INV(RAND(), LN(Hypothèses!$B$52), Hypothèses!$C$52)-Hypothèses!$E$52), Hypothèses!$D$52), 0)))*IF(C699&gt;=4,1,0)</f>
        <v>0</v>
      </c>
      <c r="J699" s="7">
        <f>((LOGNORM.INV(RAND(), LN(Hypothèses!$B$53), Hypothèses!$C$53)) - (MAX(MIN((LOGNORM.INV(RAND(), LN(Hypothèses!$B$53), Hypothèses!$C$53)-Hypothèses!$E$53), Hypothèses!$D$53), 0)))*IF(D699&gt;=1,1,0)+((LOGNORM.INV(RAND(), LN(Hypothèses!$B$53), Hypothèses!$C$53)) - (MAX(MIN((LOGNORM.INV(RAND(), LN(Hypothèses!$B$53), Hypothèses!$C$53)-Hypothèses!$E$53), Hypothèses!$D$53), 0)))*IF(D699&gt;=2,1,0)+((LOGNORM.INV(RAND(), LN(Hypothèses!$B$53), Hypothèses!$C$53)) - (MAX(MIN((LOGNORM.INV(RAND(), LN(Hypothèses!$B$53), Hypothèses!$C$53)-Hypothèses!$E$53), Hypothèses!$D$53), 0)))*IF(D699&gt;=3,1,0)+((LOGNORM.INV(RAND(), LN(Hypothèses!$B$53), Hypothèses!$C$53)) - (MAX(MIN((LOGNORM.INV(RAND(), LN(Hypothèses!$B$53), Hypothèses!$C$53)-Hypothèses!$E$53), Hypothèses!$D$53), 0)))*IF(D699&gt;=4,1,0)</f>
        <v>0</v>
      </c>
      <c r="K699" s="7">
        <f>E699+F699+G699</f>
        <v>0</v>
      </c>
      <c r="L699" s="7">
        <f>H699+I699+J699</f>
        <v>0</v>
      </c>
      <c r="M699" s="7">
        <f>Simulateur!$G$20 + L699</f>
        <v>0</v>
      </c>
    </row>
    <row r="700" spans="1:13">
      <c r="A700" s="11">
        <v>699</v>
      </c>
      <c r="B700" s="11">
        <f>BINOM.INV(1000, (Hypothèses!$B$43*Hypothèses!$B$46)/1000, RAND())</f>
        <v>0</v>
      </c>
      <c r="C700" s="11">
        <f>BINOM.INV(1000, (Hypothèses!$B$43*Hypothèses!$B$47)/1000, RAND())</f>
        <v>0</v>
      </c>
      <c r="D700" s="11">
        <f>BINOM.INV(1000, (Hypothèses!$B$43*Hypothèses!$B$48)/1000, RAND())</f>
        <v>0</v>
      </c>
      <c r="E700" s="7">
        <f>(MAX(MIN((LOGNORM.INV(RAND(), LN(Hypothèses!$B$51), Hypothèses!$C$51)-Hypothèses!$E$51), Hypothèses!$D$51), 0))*IF(B700&gt;=1,1,0)+(MAX(MIN((LOGNORM.INV(RAND(), LN(Hypothèses!$B$51), Hypothèses!$C$51)-Hypothèses!$E$51), Hypothèses!$D$51), 0))*IF(B700&gt;=2,1,0)+(MAX(MIN((LOGNORM.INV(RAND(), LN(Hypothèses!$B$51), Hypothèses!$C$51)-Hypothèses!$E$51), Hypothèses!$D$51), 0))*IF(B700&gt;=3,1,0)+(MAX(MIN((LOGNORM.INV(RAND(), LN(Hypothèses!$B$51), Hypothèses!$C$51)-Hypothèses!$E$51), Hypothèses!$D$51), 0))*IF(B700&gt;=4,1,0)</f>
        <v>0</v>
      </c>
      <c r="F700" s="7">
        <f>(MAX(MIN((LOGNORM.INV(RAND(), LN(Hypothèses!$B$52), Hypothèses!$C$52)-Hypothèses!$E$52), Hypothèses!$D$52), 0))*IF(C700&gt;=1,1,0)+(MAX(MIN((LOGNORM.INV(RAND(), LN(Hypothèses!$B$52), Hypothèses!$C$52)-Hypothèses!$E$52), Hypothèses!$D$52), 0))*IF(C700&gt;=2,1,0)+(MAX(MIN((LOGNORM.INV(RAND(), LN(Hypothèses!$B$52), Hypothèses!$C$52)-Hypothèses!$E$52), Hypothèses!$D$52), 0))*IF(C700&gt;=3,1,0)+(MAX(MIN((LOGNORM.INV(RAND(), LN(Hypothèses!$B$52), Hypothèses!$C$52)-Hypothèses!$E$52), Hypothèses!$D$52), 0))*IF(C700&gt;=4,1,0)</f>
        <v>0</v>
      </c>
      <c r="G700" s="7">
        <f>(MAX(MIN((LOGNORM.INV(RAND(), LN(Hypothèses!$B$53), Hypothèses!$C$53)-Hypothèses!$E$53), Hypothèses!$D$53), 0))*IF(D700&gt;=1,1,0)+(MAX(MIN((LOGNORM.INV(RAND(), LN(Hypothèses!$B$53), Hypothèses!$C$53)-Hypothèses!$E$53), Hypothèses!$D$53), 0))*IF(D700&gt;=2,1,0)+(MAX(MIN((LOGNORM.INV(RAND(), LN(Hypothèses!$B$53), Hypothèses!$C$53)-Hypothèses!$E$53), Hypothèses!$D$53), 0))*IF(D700&gt;=3,1,0)+(MAX(MIN((LOGNORM.INV(RAND(), LN(Hypothèses!$B$53), Hypothèses!$C$53)-Hypothèses!$E$53), Hypothèses!$D$53), 0))*IF(D700&gt;=4,1,0)</f>
        <v>0</v>
      </c>
      <c r="H700" s="7">
        <f>((LOGNORM.INV(RAND(), LN(Hypothèses!$B$51), Hypothèses!$C$51)) - (MAX(MIN((LOGNORM.INV(RAND(), LN(Hypothèses!$B$51), Hypothèses!$C$51)-Hypothèses!$E$51), Hypothèses!$D$51), 0)))*IF(B700&gt;=1,1,0)+((LOGNORM.INV(RAND(), LN(Hypothèses!$B$51), Hypothèses!$C$51)) - (MAX(MIN((LOGNORM.INV(RAND(), LN(Hypothèses!$B$51), Hypothèses!$C$51)-Hypothèses!$E$51), Hypothèses!$D$51), 0)))*IF(B700&gt;=2,1,0)+((LOGNORM.INV(RAND(), LN(Hypothèses!$B$51), Hypothèses!$C$51)) - (MAX(MIN((LOGNORM.INV(RAND(), LN(Hypothèses!$B$51), Hypothèses!$C$51)-Hypothèses!$E$51), Hypothèses!$D$51), 0)))*IF(B700&gt;=3,1,0)+((LOGNORM.INV(RAND(), LN(Hypothèses!$B$51), Hypothèses!$C$51)) - (MAX(MIN((LOGNORM.INV(RAND(), LN(Hypothèses!$B$51), Hypothèses!$C$51)-Hypothèses!$E$51), Hypothèses!$D$51), 0)))*IF(B700&gt;=4,1,0)</f>
        <v>0</v>
      </c>
      <c r="I700" s="7">
        <f>((LOGNORM.INV(RAND(), LN(Hypothèses!$B$52), Hypothèses!$C$52)) - (MAX(MIN((LOGNORM.INV(RAND(), LN(Hypothèses!$B$52), Hypothèses!$C$52)-Hypothèses!$E$52), Hypothèses!$D$52), 0)))*IF(C700&gt;=1,1,0)+((LOGNORM.INV(RAND(), LN(Hypothèses!$B$52), Hypothèses!$C$52)) - (MAX(MIN((LOGNORM.INV(RAND(), LN(Hypothèses!$B$52), Hypothèses!$C$52)-Hypothèses!$E$52), Hypothèses!$D$52), 0)))*IF(C700&gt;=2,1,0)+((LOGNORM.INV(RAND(), LN(Hypothèses!$B$52), Hypothèses!$C$52)) - (MAX(MIN((LOGNORM.INV(RAND(), LN(Hypothèses!$B$52), Hypothèses!$C$52)-Hypothèses!$E$52), Hypothèses!$D$52), 0)))*IF(C700&gt;=3,1,0)+((LOGNORM.INV(RAND(), LN(Hypothèses!$B$52), Hypothèses!$C$52)) - (MAX(MIN((LOGNORM.INV(RAND(), LN(Hypothèses!$B$52), Hypothèses!$C$52)-Hypothèses!$E$52), Hypothèses!$D$52), 0)))*IF(C700&gt;=4,1,0)</f>
        <v>0</v>
      </c>
      <c r="J700" s="7">
        <f>((LOGNORM.INV(RAND(), LN(Hypothèses!$B$53), Hypothèses!$C$53)) - (MAX(MIN((LOGNORM.INV(RAND(), LN(Hypothèses!$B$53), Hypothèses!$C$53)-Hypothèses!$E$53), Hypothèses!$D$53), 0)))*IF(D700&gt;=1,1,0)+((LOGNORM.INV(RAND(), LN(Hypothèses!$B$53), Hypothèses!$C$53)) - (MAX(MIN((LOGNORM.INV(RAND(), LN(Hypothèses!$B$53), Hypothèses!$C$53)-Hypothèses!$E$53), Hypothèses!$D$53), 0)))*IF(D700&gt;=2,1,0)+((LOGNORM.INV(RAND(), LN(Hypothèses!$B$53), Hypothèses!$C$53)) - (MAX(MIN((LOGNORM.INV(RAND(), LN(Hypothèses!$B$53), Hypothèses!$C$53)-Hypothèses!$E$53), Hypothèses!$D$53), 0)))*IF(D700&gt;=3,1,0)+((LOGNORM.INV(RAND(), LN(Hypothèses!$B$53), Hypothèses!$C$53)) - (MAX(MIN((LOGNORM.INV(RAND(), LN(Hypothèses!$B$53), Hypothèses!$C$53)-Hypothèses!$E$53), Hypothèses!$D$53), 0)))*IF(D700&gt;=4,1,0)</f>
        <v>0</v>
      </c>
      <c r="K700" s="7">
        <f>E700+F700+G700</f>
        <v>0</v>
      </c>
      <c r="L700" s="7">
        <f>H700+I700+J700</f>
        <v>0</v>
      </c>
      <c r="M700" s="7">
        <f>Simulateur!$G$20 + L700</f>
        <v>0</v>
      </c>
    </row>
    <row r="701" spans="1:13">
      <c r="A701" s="11">
        <v>700</v>
      </c>
      <c r="B701" s="11">
        <f>BINOM.INV(1000, (Hypothèses!$B$43*Hypothèses!$B$46)/1000, RAND())</f>
        <v>0</v>
      </c>
      <c r="C701" s="11">
        <f>BINOM.INV(1000, (Hypothèses!$B$43*Hypothèses!$B$47)/1000, RAND())</f>
        <v>0</v>
      </c>
      <c r="D701" s="11">
        <f>BINOM.INV(1000, (Hypothèses!$B$43*Hypothèses!$B$48)/1000, RAND())</f>
        <v>0</v>
      </c>
      <c r="E701" s="7">
        <f>(MAX(MIN((LOGNORM.INV(RAND(), LN(Hypothèses!$B$51), Hypothèses!$C$51)-Hypothèses!$E$51), Hypothèses!$D$51), 0))*IF(B701&gt;=1,1,0)+(MAX(MIN((LOGNORM.INV(RAND(), LN(Hypothèses!$B$51), Hypothèses!$C$51)-Hypothèses!$E$51), Hypothèses!$D$51), 0))*IF(B701&gt;=2,1,0)+(MAX(MIN((LOGNORM.INV(RAND(), LN(Hypothèses!$B$51), Hypothèses!$C$51)-Hypothèses!$E$51), Hypothèses!$D$51), 0))*IF(B701&gt;=3,1,0)+(MAX(MIN((LOGNORM.INV(RAND(), LN(Hypothèses!$B$51), Hypothèses!$C$51)-Hypothèses!$E$51), Hypothèses!$D$51), 0))*IF(B701&gt;=4,1,0)</f>
        <v>0</v>
      </c>
      <c r="F701" s="7">
        <f>(MAX(MIN((LOGNORM.INV(RAND(), LN(Hypothèses!$B$52), Hypothèses!$C$52)-Hypothèses!$E$52), Hypothèses!$D$52), 0))*IF(C701&gt;=1,1,0)+(MAX(MIN((LOGNORM.INV(RAND(), LN(Hypothèses!$B$52), Hypothèses!$C$52)-Hypothèses!$E$52), Hypothèses!$D$52), 0))*IF(C701&gt;=2,1,0)+(MAX(MIN((LOGNORM.INV(RAND(), LN(Hypothèses!$B$52), Hypothèses!$C$52)-Hypothèses!$E$52), Hypothèses!$D$52), 0))*IF(C701&gt;=3,1,0)+(MAX(MIN((LOGNORM.INV(RAND(), LN(Hypothèses!$B$52), Hypothèses!$C$52)-Hypothèses!$E$52), Hypothèses!$D$52), 0))*IF(C701&gt;=4,1,0)</f>
        <v>0</v>
      </c>
      <c r="G701" s="7">
        <f>(MAX(MIN((LOGNORM.INV(RAND(), LN(Hypothèses!$B$53), Hypothèses!$C$53)-Hypothèses!$E$53), Hypothèses!$D$53), 0))*IF(D701&gt;=1,1,0)+(MAX(MIN((LOGNORM.INV(RAND(), LN(Hypothèses!$B$53), Hypothèses!$C$53)-Hypothèses!$E$53), Hypothèses!$D$53), 0))*IF(D701&gt;=2,1,0)+(MAX(MIN((LOGNORM.INV(RAND(), LN(Hypothèses!$B$53), Hypothèses!$C$53)-Hypothèses!$E$53), Hypothèses!$D$53), 0))*IF(D701&gt;=3,1,0)+(MAX(MIN((LOGNORM.INV(RAND(), LN(Hypothèses!$B$53), Hypothèses!$C$53)-Hypothèses!$E$53), Hypothèses!$D$53), 0))*IF(D701&gt;=4,1,0)</f>
        <v>0</v>
      </c>
      <c r="H701" s="7">
        <f>((LOGNORM.INV(RAND(), LN(Hypothèses!$B$51), Hypothèses!$C$51)) - (MAX(MIN((LOGNORM.INV(RAND(), LN(Hypothèses!$B$51), Hypothèses!$C$51)-Hypothèses!$E$51), Hypothèses!$D$51), 0)))*IF(B701&gt;=1,1,0)+((LOGNORM.INV(RAND(), LN(Hypothèses!$B$51), Hypothèses!$C$51)) - (MAX(MIN((LOGNORM.INV(RAND(), LN(Hypothèses!$B$51), Hypothèses!$C$51)-Hypothèses!$E$51), Hypothèses!$D$51), 0)))*IF(B701&gt;=2,1,0)+((LOGNORM.INV(RAND(), LN(Hypothèses!$B$51), Hypothèses!$C$51)) - (MAX(MIN((LOGNORM.INV(RAND(), LN(Hypothèses!$B$51), Hypothèses!$C$51)-Hypothèses!$E$51), Hypothèses!$D$51), 0)))*IF(B701&gt;=3,1,0)+((LOGNORM.INV(RAND(), LN(Hypothèses!$B$51), Hypothèses!$C$51)) - (MAX(MIN((LOGNORM.INV(RAND(), LN(Hypothèses!$B$51), Hypothèses!$C$51)-Hypothèses!$E$51), Hypothèses!$D$51), 0)))*IF(B701&gt;=4,1,0)</f>
        <v>0</v>
      </c>
      <c r="I701" s="7">
        <f>((LOGNORM.INV(RAND(), LN(Hypothèses!$B$52), Hypothèses!$C$52)) - (MAX(MIN((LOGNORM.INV(RAND(), LN(Hypothèses!$B$52), Hypothèses!$C$52)-Hypothèses!$E$52), Hypothèses!$D$52), 0)))*IF(C701&gt;=1,1,0)+((LOGNORM.INV(RAND(), LN(Hypothèses!$B$52), Hypothèses!$C$52)) - (MAX(MIN((LOGNORM.INV(RAND(), LN(Hypothèses!$B$52), Hypothèses!$C$52)-Hypothèses!$E$52), Hypothèses!$D$52), 0)))*IF(C701&gt;=2,1,0)+((LOGNORM.INV(RAND(), LN(Hypothèses!$B$52), Hypothèses!$C$52)) - (MAX(MIN((LOGNORM.INV(RAND(), LN(Hypothèses!$B$52), Hypothèses!$C$52)-Hypothèses!$E$52), Hypothèses!$D$52), 0)))*IF(C701&gt;=3,1,0)+((LOGNORM.INV(RAND(), LN(Hypothèses!$B$52), Hypothèses!$C$52)) - (MAX(MIN((LOGNORM.INV(RAND(), LN(Hypothèses!$B$52), Hypothèses!$C$52)-Hypothèses!$E$52), Hypothèses!$D$52), 0)))*IF(C701&gt;=4,1,0)</f>
        <v>0</v>
      </c>
      <c r="J701" s="7">
        <f>((LOGNORM.INV(RAND(), LN(Hypothèses!$B$53), Hypothèses!$C$53)) - (MAX(MIN((LOGNORM.INV(RAND(), LN(Hypothèses!$B$53), Hypothèses!$C$53)-Hypothèses!$E$53), Hypothèses!$D$53), 0)))*IF(D701&gt;=1,1,0)+((LOGNORM.INV(RAND(), LN(Hypothèses!$B$53), Hypothèses!$C$53)) - (MAX(MIN((LOGNORM.INV(RAND(), LN(Hypothèses!$B$53), Hypothèses!$C$53)-Hypothèses!$E$53), Hypothèses!$D$53), 0)))*IF(D701&gt;=2,1,0)+((LOGNORM.INV(RAND(), LN(Hypothèses!$B$53), Hypothèses!$C$53)) - (MAX(MIN((LOGNORM.INV(RAND(), LN(Hypothèses!$B$53), Hypothèses!$C$53)-Hypothèses!$E$53), Hypothèses!$D$53), 0)))*IF(D701&gt;=3,1,0)+((LOGNORM.INV(RAND(), LN(Hypothèses!$B$53), Hypothèses!$C$53)) - (MAX(MIN((LOGNORM.INV(RAND(), LN(Hypothèses!$B$53), Hypothèses!$C$53)-Hypothèses!$E$53), Hypothèses!$D$53), 0)))*IF(D701&gt;=4,1,0)</f>
        <v>0</v>
      </c>
      <c r="K701" s="7">
        <f>E701+F701+G701</f>
        <v>0</v>
      </c>
      <c r="L701" s="7">
        <f>H701+I701+J701</f>
        <v>0</v>
      </c>
      <c r="M701" s="7">
        <f>Simulateur!$G$20 + L701</f>
        <v>0</v>
      </c>
    </row>
    <row r="702" spans="1:13">
      <c r="A702" s="11">
        <v>701</v>
      </c>
      <c r="B702" s="11">
        <f>BINOM.INV(1000, (Hypothèses!$B$43*Hypothèses!$B$46)/1000, RAND())</f>
        <v>0</v>
      </c>
      <c r="C702" s="11">
        <f>BINOM.INV(1000, (Hypothèses!$B$43*Hypothèses!$B$47)/1000, RAND())</f>
        <v>0</v>
      </c>
      <c r="D702" s="11">
        <f>BINOM.INV(1000, (Hypothèses!$B$43*Hypothèses!$B$48)/1000, RAND())</f>
        <v>0</v>
      </c>
      <c r="E702" s="7">
        <f>(MAX(MIN((LOGNORM.INV(RAND(), LN(Hypothèses!$B$51), Hypothèses!$C$51)-Hypothèses!$E$51), Hypothèses!$D$51), 0))*IF(B702&gt;=1,1,0)+(MAX(MIN((LOGNORM.INV(RAND(), LN(Hypothèses!$B$51), Hypothèses!$C$51)-Hypothèses!$E$51), Hypothèses!$D$51), 0))*IF(B702&gt;=2,1,0)+(MAX(MIN((LOGNORM.INV(RAND(), LN(Hypothèses!$B$51), Hypothèses!$C$51)-Hypothèses!$E$51), Hypothèses!$D$51), 0))*IF(B702&gt;=3,1,0)+(MAX(MIN((LOGNORM.INV(RAND(), LN(Hypothèses!$B$51), Hypothèses!$C$51)-Hypothèses!$E$51), Hypothèses!$D$51), 0))*IF(B702&gt;=4,1,0)</f>
        <v>0</v>
      </c>
      <c r="F702" s="7">
        <f>(MAX(MIN((LOGNORM.INV(RAND(), LN(Hypothèses!$B$52), Hypothèses!$C$52)-Hypothèses!$E$52), Hypothèses!$D$52), 0))*IF(C702&gt;=1,1,0)+(MAX(MIN((LOGNORM.INV(RAND(), LN(Hypothèses!$B$52), Hypothèses!$C$52)-Hypothèses!$E$52), Hypothèses!$D$52), 0))*IF(C702&gt;=2,1,0)+(MAX(MIN((LOGNORM.INV(RAND(), LN(Hypothèses!$B$52), Hypothèses!$C$52)-Hypothèses!$E$52), Hypothèses!$D$52), 0))*IF(C702&gt;=3,1,0)+(MAX(MIN((LOGNORM.INV(RAND(), LN(Hypothèses!$B$52), Hypothèses!$C$52)-Hypothèses!$E$52), Hypothèses!$D$52), 0))*IF(C702&gt;=4,1,0)</f>
        <v>0</v>
      </c>
      <c r="G702" s="7">
        <f>(MAX(MIN((LOGNORM.INV(RAND(), LN(Hypothèses!$B$53), Hypothèses!$C$53)-Hypothèses!$E$53), Hypothèses!$D$53), 0))*IF(D702&gt;=1,1,0)+(MAX(MIN((LOGNORM.INV(RAND(), LN(Hypothèses!$B$53), Hypothèses!$C$53)-Hypothèses!$E$53), Hypothèses!$D$53), 0))*IF(D702&gt;=2,1,0)+(MAX(MIN((LOGNORM.INV(RAND(), LN(Hypothèses!$B$53), Hypothèses!$C$53)-Hypothèses!$E$53), Hypothèses!$D$53), 0))*IF(D702&gt;=3,1,0)+(MAX(MIN((LOGNORM.INV(RAND(), LN(Hypothèses!$B$53), Hypothèses!$C$53)-Hypothèses!$E$53), Hypothèses!$D$53), 0))*IF(D702&gt;=4,1,0)</f>
        <v>0</v>
      </c>
      <c r="H702" s="7">
        <f>((LOGNORM.INV(RAND(), LN(Hypothèses!$B$51), Hypothèses!$C$51)) - (MAX(MIN((LOGNORM.INV(RAND(), LN(Hypothèses!$B$51), Hypothèses!$C$51)-Hypothèses!$E$51), Hypothèses!$D$51), 0)))*IF(B702&gt;=1,1,0)+((LOGNORM.INV(RAND(), LN(Hypothèses!$B$51), Hypothèses!$C$51)) - (MAX(MIN((LOGNORM.INV(RAND(), LN(Hypothèses!$B$51), Hypothèses!$C$51)-Hypothèses!$E$51), Hypothèses!$D$51), 0)))*IF(B702&gt;=2,1,0)+((LOGNORM.INV(RAND(), LN(Hypothèses!$B$51), Hypothèses!$C$51)) - (MAX(MIN((LOGNORM.INV(RAND(), LN(Hypothèses!$B$51), Hypothèses!$C$51)-Hypothèses!$E$51), Hypothèses!$D$51), 0)))*IF(B702&gt;=3,1,0)+((LOGNORM.INV(RAND(), LN(Hypothèses!$B$51), Hypothèses!$C$51)) - (MAX(MIN((LOGNORM.INV(RAND(), LN(Hypothèses!$B$51), Hypothèses!$C$51)-Hypothèses!$E$51), Hypothèses!$D$51), 0)))*IF(B702&gt;=4,1,0)</f>
        <v>0</v>
      </c>
      <c r="I702" s="7">
        <f>((LOGNORM.INV(RAND(), LN(Hypothèses!$B$52), Hypothèses!$C$52)) - (MAX(MIN((LOGNORM.INV(RAND(), LN(Hypothèses!$B$52), Hypothèses!$C$52)-Hypothèses!$E$52), Hypothèses!$D$52), 0)))*IF(C702&gt;=1,1,0)+((LOGNORM.INV(RAND(), LN(Hypothèses!$B$52), Hypothèses!$C$52)) - (MAX(MIN((LOGNORM.INV(RAND(), LN(Hypothèses!$B$52), Hypothèses!$C$52)-Hypothèses!$E$52), Hypothèses!$D$52), 0)))*IF(C702&gt;=2,1,0)+((LOGNORM.INV(RAND(), LN(Hypothèses!$B$52), Hypothèses!$C$52)) - (MAX(MIN((LOGNORM.INV(RAND(), LN(Hypothèses!$B$52), Hypothèses!$C$52)-Hypothèses!$E$52), Hypothèses!$D$52), 0)))*IF(C702&gt;=3,1,0)+((LOGNORM.INV(RAND(), LN(Hypothèses!$B$52), Hypothèses!$C$52)) - (MAX(MIN((LOGNORM.INV(RAND(), LN(Hypothèses!$B$52), Hypothèses!$C$52)-Hypothèses!$E$52), Hypothèses!$D$52), 0)))*IF(C702&gt;=4,1,0)</f>
        <v>0</v>
      </c>
      <c r="J702" s="7">
        <f>((LOGNORM.INV(RAND(), LN(Hypothèses!$B$53), Hypothèses!$C$53)) - (MAX(MIN((LOGNORM.INV(RAND(), LN(Hypothèses!$B$53), Hypothèses!$C$53)-Hypothèses!$E$53), Hypothèses!$D$53), 0)))*IF(D702&gt;=1,1,0)+((LOGNORM.INV(RAND(), LN(Hypothèses!$B$53), Hypothèses!$C$53)) - (MAX(MIN((LOGNORM.INV(RAND(), LN(Hypothèses!$B$53), Hypothèses!$C$53)-Hypothèses!$E$53), Hypothèses!$D$53), 0)))*IF(D702&gt;=2,1,0)+((LOGNORM.INV(RAND(), LN(Hypothèses!$B$53), Hypothèses!$C$53)) - (MAX(MIN((LOGNORM.INV(RAND(), LN(Hypothèses!$B$53), Hypothèses!$C$53)-Hypothèses!$E$53), Hypothèses!$D$53), 0)))*IF(D702&gt;=3,1,0)+((LOGNORM.INV(RAND(), LN(Hypothèses!$B$53), Hypothèses!$C$53)) - (MAX(MIN((LOGNORM.INV(RAND(), LN(Hypothèses!$B$53), Hypothèses!$C$53)-Hypothèses!$E$53), Hypothèses!$D$53), 0)))*IF(D702&gt;=4,1,0)</f>
        <v>0</v>
      </c>
      <c r="K702" s="7">
        <f>E702+F702+G702</f>
        <v>0</v>
      </c>
      <c r="L702" s="7">
        <f>H702+I702+J702</f>
        <v>0</v>
      </c>
      <c r="M702" s="7">
        <f>Simulateur!$G$20 + L702</f>
        <v>0</v>
      </c>
    </row>
    <row r="703" spans="1:13">
      <c r="A703" s="11">
        <v>702</v>
      </c>
      <c r="B703" s="11">
        <f>BINOM.INV(1000, (Hypothèses!$B$43*Hypothèses!$B$46)/1000, RAND())</f>
        <v>0</v>
      </c>
      <c r="C703" s="11">
        <f>BINOM.INV(1000, (Hypothèses!$B$43*Hypothèses!$B$47)/1000, RAND())</f>
        <v>0</v>
      </c>
      <c r="D703" s="11">
        <f>BINOM.INV(1000, (Hypothèses!$B$43*Hypothèses!$B$48)/1000, RAND())</f>
        <v>0</v>
      </c>
      <c r="E703" s="7">
        <f>(MAX(MIN((LOGNORM.INV(RAND(), LN(Hypothèses!$B$51), Hypothèses!$C$51)-Hypothèses!$E$51), Hypothèses!$D$51), 0))*IF(B703&gt;=1,1,0)+(MAX(MIN((LOGNORM.INV(RAND(), LN(Hypothèses!$B$51), Hypothèses!$C$51)-Hypothèses!$E$51), Hypothèses!$D$51), 0))*IF(B703&gt;=2,1,0)+(MAX(MIN((LOGNORM.INV(RAND(), LN(Hypothèses!$B$51), Hypothèses!$C$51)-Hypothèses!$E$51), Hypothèses!$D$51), 0))*IF(B703&gt;=3,1,0)+(MAX(MIN((LOGNORM.INV(RAND(), LN(Hypothèses!$B$51), Hypothèses!$C$51)-Hypothèses!$E$51), Hypothèses!$D$51), 0))*IF(B703&gt;=4,1,0)</f>
        <v>0</v>
      </c>
      <c r="F703" s="7">
        <f>(MAX(MIN((LOGNORM.INV(RAND(), LN(Hypothèses!$B$52), Hypothèses!$C$52)-Hypothèses!$E$52), Hypothèses!$D$52), 0))*IF(C703&gt;=1,1,0)+(MAX(MIN((LOGNORM.INV(RAND(), LN(Hypothèses!$B$52), Hypothèses!$C$52)-Hypothèses!$E$52), Hypothèses!$D$52), 0))*IF(C703&gt;=2,1,0)+(MAX(MIN((LOGNORM.INV(RAND(), LN(Hypothèses!$B$52), Hypothèses!$C$52)-Hypothèses!$E$52), Hypothèses!$D$52), 0))*IF(C703&gt;=3,1,0)+(MAX(MIN((LOGNORM.INV(RAND(), LN(Hypothèses!$B$52), Hypothèses!$C$52)-Hypothèses!$E$52), Hypothèses!$D$52), 0))*IF(C703&gt;=4,1,0)</f>
        <v>0</v>
      </c>
      <c r="G703" s="7">
        <f>(MAX(MIN((LOGNORM.INV(RAND(), LN(Hypothèses!$B$53), Hypothèses!$C$53)-Hypothèses!$E$53), Hypothèses!$D$53), 0))*IF(D703&gt;=1,1,0)+(MAX(MIN((LOGNORM.INV(RAND(), LN(Hypothèses!$B$53), Hypothèses!$C$53)-Hypothèses!$E$53), Hypothèses!$D$53), 0))*IF(D703&gt;=2,1,0)+(MAX(MIN((LOGNORM.INV(RAND(), LN(Hypothèses!$B$53), Hypothèses!$C$53)-Hypothèses!$E$53), Hypothèses!$D$53), 0))*IF(D703&gt;=3,1,0)+(MAX(MIN((LOGNORM.INV(RAND(), LN(Hypothèses!$B$53), Hypothèses!$C$53)-Hypothèses!$E$53), Hypothèses!$D$53), 0))*IF(D703&gt;=4,1,0)</f>
        <v>0</v>
      </c>
      <c r="H703" s="7">
        <f>((LOGNORM.INV(RAND(), LN(Hypothèses!$B$51), Hypothèses!$C$51)) - (MAX(MIN((LOGNORM.INV(RAND(), LN(Hypothèses!$B$51), Hypothèses!$C$51)-Hypothèses!$E$51), Hypothèses!$D$51), 0)))*IF(B703&gt;=1,1,0)+((LOGNORM.INV(RAND(), LN(Hypothèses!$B$51), Hypothèses!$C$51)) - (MAX(MIN((LOGNORM.INV(RAND(), LN(Hypothèses!$B$51), Hypothèses!$C$51)-Hypothèses!$E$51), Hypothèses!$D$51), 0)))*IF(B703&gt;=2,1,0)+((LOGNORM.INV(RAND(), LN(Hypothèses!$B$51), Hypothèses!$C$51)) - (MAX(MIN((LOGNORM.INV(RAND(), LN(Hypothèses!$B$51), Hypothèses!$C$51)-Hypothèses!$E$51), Hypothèses!$D$51), 0)))*IF(B703&gt;=3,1,0)+((LOGNORM.INV(RAND(), LN(Hypothèses!$B$51), Hypothèses!$C$51)) - (MAX(MIN((LOGNORM.INV(RAND(), LN(Hypothèses!$B$51), Hypothèses!$C$51)-Hypothèses!$E$51), Hypothèses!$D$51), 0)))*IF(B703&gt;=4,1,0)</f>
        <v>0</v>
      </c>
      <c r="I703" s="7">
        <f>((LOGNORM.INV(RAND(), LN(Hypothèses!$B$52), Hypothèses!$C$52)) - (MAX(MIN((LOGNORM.INV(RAND(), LN(Hypothèses!$B$52), Hypothèses!$C$52)-Hypothèses!$E$52), Hypothèses!$D$52), 0)))*IF(C703&gt;=1,1,0)+((LOGNORM.INV(RAND(), LN(Hypothèses!$B$52), Hypothèses!$C$52)) - (MAX(MIN((LOGNORM.INV(RAND(), LN(Hypothèses!$B$52), Hypothèses!$C$52)-Hypothèses!$E$52), Hypothèses!$D$52), 0)))*IF(C703&gt;=2,1,0)+((LOGNORM.INV(RAND(), LN(Hypothèses!$B$52), Hypothèses!$C$52)) - (MAX(MIN((LOGNORM.INV(RAND(), LN(Hypothèses!$B$52), Hypothèses!$C$52)-Hypothèses!$E$52), Hypothèses!$D$52), 0)))*IF(C703&gt;=3,1,0)+((LOGNORM.INV(RAND(), LN(Hypothèses!$B$52), Hypothèses!$C$52)) - (MAX(MIN((LOGNORM.INV(RAND(), LN(Hypothèses!$B$52), Hypothèses!$C$52)-Hypothèses!$E$52), Hypothèses!$D$52), 0)))*IF(C703&gt;=4,1,0)</f>
        <v>0</v>
      </c>
      <c r="J703" s="7">
        <f>((LOGNORM.INV(RAND(), LN(Hypothèses!$B$53), Hypothèses!$C$53)) - (MAX(MIN((LOGNORM.INV(RAND(), LN(Hypothèses!$B$53), Hypothèses!$C$53)-Hypothèses!$E$53), Hypothèses!$D$53), 0)))*IF(D703&gt;=1,1,0)+((LOGNORM.INV(RAND(), LN(Hypothèses!$B$53), Hypothèses!$C$53)) - (MAX(MIN((LOGNORM.INV(RAND(), LN(Hypothèses!$B$53), Hypothèses!$C$53)-Hypothèses!$E$53), Hypothèses!$D$53), 0)))*IF(D703&gt;=2,1,0)+((LOGNORM.INV(RAND(), LN(Hypothèses!$B$53), Hypothèses!$C$53)) - (MAX(MIN((LOGNORM.INV(RAND(), LN(Hypothèses!$B$53), Hypothèses!$C$53)-Hypothèses!$E$53), Hypothèses!$D$53), 0)))*IF(D703&gt;=3,1,0)+((LOGNORM.INV(RAND(), LN(Hypothèses!$B$53), Hypothèses!$C$53)) - (MAX(MIN((LOGNORM.INV(RAND(), LN(Hypothèses!$B$53), Hypothèses!$C$53)-Hypothèses!$E$53), Hypothèses!$D$53), 0)))*IF(D703&gt;=4,1,0)</f>
        <v>0</v>
      </c>
      <c r="K703" s="7">
        <f>E703+F703+G703</f>
        <v>0</v>
      </c>
      <c r="L703" s="7">
        <f>H703+I703+J703</f>
        <v>0</v>
      </c>
      <c r="M703" s="7">
        <f>Simulateur!$G$20 + L703</f>
        <v>0</v>
      </c>
    </row>
    <row r="704" spans="1:13">
      <c r="A704" s="11">
        <v>703</v>
      </c>
      <c r="B704" s="11">
        <f>BINOM.INV(1000, (Hypothèses!$B$43*Hypothèses!$B$46)/1000, RAND())</f>
        <v>0</v>
      </c>
      <c r="C704" s="11">
        <f>BINOM.INV(1000, (Hypothèses!$B$43*Hypothèses!$B$47)/1000, RAND())</f>
        <v>0</v>
      </c>
      <c r="D704" s="11">
        <f>BINOM.INV(1000, (Hypothèses!$B$43*Hypothèses!$B$48)/1000, RAND())</f>
        <v>0</v>
      </c>
      <c r="E704" s="7">
        <f>(MAX(MIN((LOGNORM.INV(RAND(), LN(Hypothèses!$B$51), Hypothèses!$C$51)-Hypothèses!$E$51), Hypothèses!$D$51), 0))*IF(B704&gt;=1,1,0)+(MAX(MIN((LOGNORM.INV(RAND(), LN(Hypothèses!$B$51), Hypothèses!$C$51)-Hypothèses!$E$51), Hypothèses!$D$51), 0))*IF(B704&gt;=2,1,0)+(MAX(MIN((LOGNORM.INV(RAND(), LN(Hypothèses!$B$51), Hypothèses!$C$51)-Hypothèses!$E$51), Hypothèses!$D$51), 0))*IF(B704&gt;=3,1,0)+(MAX(MIN((LOGNORM.INV(RAND(), LN(Hypothèses!$B$51), Hypothèses!$C$51)-Hypothèses!$E$51), Hypothèses!$D$51), 0))*IF(B704&gt;=4,1,0)</f>
        <v>0</v>
      </c>
      <c r="F704" s="7">
        <f>(MAX(MIN((LOGNORM.INV(RAND(), LN(Hypothèses!$B$52), Hypothèses!$C$52)-Hypothèses!$E$52), Hypothèses!$D$52), 0))*IF(C704&gt;=1,1,0)+(MAX(MIN((LOGNORM.INV(RAND(), LN(Hypothèses!$B$52), Hypothèses!$C$52)-Hypothèses!$E$52), Hypothèses!$D$52), 0))*IF(C704&gt;=2,1,0)+(MAX(MIN((LOGNORM.INV(RAND(), LN(Hypothèses!$B$52), Hypothèses!$C$52)-Hypothèses!$E$52), Hypothèses!$D$52), 0))*IF(C704&gt;=3,1,0)+(MAX(MIN((LOGNORM.INV(RAND(), LN(Hypothèses!$B$52), Hypothèses!$C$52)-Hypothèses!$E$52), Hypothèses!$D$52), 0))*IF(C704&gt;=4,1,0)</f>
        <v>0</v>
      </c>
      <c r="G704" s="7">
        <f>(MAX(MIN((LOGNORM.INV(RAND(), LN(Hypothèses!$B$53), Hypothèses!$C$53)-Hypothèses!$E$53), Hypothèses!$D$53), 0))*IF(D704&gt;=1,1,0)+(MAX(MIN((LOGNORM.INV(RAND(), LN(Hypothèses!$B$53), Hypothèses!$C$53)-Hypothèses!$E$53), Hypothèses!$D$53), 0))*IF(D704&gt;=2,1,0)+(MAX(MIN((LOGNORM.INV(RAND(), LN(Hypothèses!$B$53), Hypothèses!$C$53)-Hypothèses!$E$53), Hypothèses!$D$53), 0))*IF(D704&gt;=3,1,0)+(MAX(MIN((LOGNORM.INV(RAND(), LN(Hypothèses!$B$53), Hypothèses!$C$53)-Hypothèses!$E$53), Hypothèses!$D$53), 0))*IF(D704&gt;=4,1,0)</f>
        <v>0</v>
      </c>
      <c r="H704" s="7">
        <f>((LOGNORM.INV(RAND(), LN(Hypothèses!$B$51), Hypothèses!$C$51)) - (MAX(MIN((LOGNORM.INV(RAND(), LN(Hypothèses!$B$51), Hypothèses!$C$51)-Hypothèses!$E$51), Hypothèses!$D$51), 0)))*IF(B704&gt;=1,1,0)+((LOGNORM.INV(RAND(), LN(Hypothèses!$B$51), Hypothèses!$C$51)) - (MAX(MIN((LOGNORM.INV(RAND(), LN(Hypothèses!$B$51), Hypothèses!$C$51)-Hypothèses!$E$51), Hypothèses!$D$51), 0)))*IF(B704&gt;=2,1,0)+((LOGNORM.INV(RAND(), LN(Hypothèses!$B$51), Hypothèses!$C$51)) - (MAX(MIN((LOGNORM.INV(RAND(), LN(Hypothèses!$B$51), Hypothèses!$C$51)-Hypothèses!$E$51), Hypothèses!$D$51), 0)))*IF(B704&gt;=3,1,0)+((LOGNORM.INV(RAND(), LN(Hypothèses!$B$51), Hypothèses!$C$51)) - (MAX(MIN((LOGNORM.INV(RAND(), LN(Hypothèses!$B$51), Hypothèses!$C$51)-Hypothèses!$E$51), Hypothèses!$D$51), 0)))*IF(B704&gt;=4,1,0)</f>
        <v>0</v>
      </c>
      <c r="I704" s="7">
        <f>((LOGNORM.INV(RAND(), LN(Hypothèses!$B$52), Hypothèses!$C$52)) - (MAX(MIN((LOGNORM.INV(RAND(), LN(Hypothèses!$B$52), Hypothèses!$C$52)-Hypothèses!$E$52), Hypothèses!$D$52), 0)))*IF(C704&gt;=1,1,0)+((LOGNORM.INV(RAND(), LN(Hypothèses!$B$52), Hypothèses!$C$52)) - (MAX(MIN((LOGNORM.INV(RAND(), LN(Hypothèses!$B$52), Hypothèses!$C$52)-Hypothèses!$E$52), Hypothèses!$D$52), 0)))*IF(C704&gt;=2,1,0)+((LOGNORM.INV(RAND(), LN(Hypothèses!$B$52), Hypothèses!$C$52)) - (MAX(MIN((LOGNORM.INV(RAND(), LN(Hypothèses!$B$52), Hypothèses!$C$52)-Hypothèses!$E$52), Hypothèses!$D$52), 0)))*IF(C704&gt;=3,1,0)+((LOGNORM.INV(RAND(), LN(Hypothèses!$B$52), Hypothèses!$C$52)) - (MAX(MIN((LOGNORM.INV(RAND(), LN(Hypothèses!$B$52), Hypothèses!$C$52)-Hypothèses!$E$52), Hypothèses!$D$52), 0)))*IF(C704&gt;=4,1,0)</f>
        <v>0</v>
      </c>
      <c r="J704" s="7">
        <f>((LOGNORM.INV(RAND(), LN(Hypothèses!$B$53), Hypothèses!$C$53)) - (MAX(MIN((LOGNORM.INV(RAND(), LN(Hypothèses!$B$53), Hypothèses!$C$53)-Hypothèses!$E$53), Hypothèses!$D$53), 0)))*IF(D704&gt;=1,1,0)+((LOGNORM.INV(RAND(), LN(Hypothèses!$B$53), Hypothèses!$C$53)) - (MAX(MIN((LOGNORM.INV(RAND(), LN(Hypothèses!$B$53), Hypothèses!$C$53)-Hypothèses!$E$53), Hypothèses!$D$53), 0)))*IF(D704&gt;=2,1,0)+((LOGNORM.INV(RAND(), LN(Hypothèses!$B$53), Hypothèses!$C$53)) - (MAX(MIN((LOGNORM.INV(RAND(), LN(Hypothèses!$B$53), Hypothèses!$C$53)-Hypothèses!$E$53), Hypothèses!$D$53), 0)))*IF(D704&gt;=3,1,0)+((LOGNORM.INV(RAND(), LN(Hypothèses!$B$53), Hypothèses!$C$53)) - (MAX(MIN((LOGNORM.INV(RAND(), LN(Hypothèses!$B$53), Hypothèses!$C$53)-Hypothèses!$E$53), Hypothèses!$D$53), 0)))*IF(D704&gt;=4,1,0)</f>
        <v>0</v>
      </c>
      <c r="K704" s="7">
        <f>E704+F704+G704</f>
        <v>0</v>
      </c>
      <c r="L704" s="7">
        <f>H704+I704+J704</f>
        <v>0</v>
      </c>
      <c r="M704" s="7">
        <f>Simulateur!$G$20 + L704</f>
        <v>0</v>
      </c>
    </row>
    <row r="705" spans="1:13">
      <c r="A705" s="11">
        <v>704</v>
      </c>
      <c r="B705" s="11">
        <f>BINOM.INV(1000, (Hypothèses!$B$43*Hypothèses!$B$46)/1000, RAND())</f>
        <v>0</v>
      </c>
      <c r="C705" s="11">
        <f>BINOM.INV(1000, (Hypothèses!$B$43*Hypothèses!$B$47)/1000, RAND())</f>
        <v>0</v>
      </c>
      <c r="D705" s="11">
        <f>BINOM.INV(1000, (Hypothèses!$B$43*Hypothèses!$B$48)/1000, RAND())</f>
        <v>0</v>
      </c>
      <c r="E705" s="7">
        <f>(MAX(MIN((LOGNORM.INV(RAND(), LN(Hypothèses!$B$51), Hypothèses!$C$51)-Hypothèses!$E$51), Hypothèses!$D$51), 0))*IF(B705&gt;=1,1,0)+(MAX(MIN((LOGNORM.INV(RAND(), LN(Hypothèses!$B$51), Hypothèses!$C$51)-Hypothèses!$E$51), Hypothèses!$D$51), 0))*IF(B705&gt;=2,1,0)+(MAX(MIN((LOGNORM.INV(RAND(), LN(Hypothèses!$B$51), Hypothèses!$C$51)-Hypothèses!$E$51), Hypothèses!$D$51), 0))*IF(B705&gt;=3,1,0)+(MAX(MIN((LOGNORM.INV(RAND(), LN(Hypothèses!$B$51), Hypothèses!$C$51)-Hypothèses!$E$51), Hypothèses!$D$51), 0))*IF(B705&gt;=4,1,0)</f>
        <v>0</v>
      </c>
      <c r="F705" s="7">
        <f>(MAX(MIN((LOGNORM.INV(RAND(), LN(Hypothèses!$B$52), Hypothèses!$C$52)-Hypothèses!$E$52), Hypothèses!$D$52), 0))*IF(C705&gt;=1,1,0)+(MAX(MIN((LOGNORM.INV(RAND(), LN(Hypothèses!$B$52), Hypothèses!$C$52)-Hypothèses!$E$52), Hypothèses!$D$52), 0))*IF(C705&gt;=2,1,0)+(MAX(MIN((LOGNORM.INV(RAND(), LN(Hypothèses!$B$52), Hypothèses!$C$52)-Hypothèses!$E$52), Hypothèses!$D$52), 0))*IF(C705&gt;=3,1,0)+(MAX(MIN((LOGNORM.INV(RAND(), LN(Hypothèses!$B$52), Hypothèses!$C$52)-Hypothèses!$E$52), Hypothèses!$D$52), 0))*IF(C705&gt;=4,1,0)</f>
        <v>0</v>
      </c>
      <c r="G705" s="7">
        <f>(MAX(MIN((LOGNORM.INV(RAND(), LN(Hypothèses!$B$53), Hypothèses!$C$53)-Hypothèses!$E$53), Hypothèses!$D$53), 0))*IF(D705&gt;=1,1,0)+(MAX(MIN((LOGNORM.INV(RAND(), LN(Hypothèses!$B$53), Hypothèses!$C$53)-Hypothèses!$E$53), Hypothèses!$D$53), 0))*IF(D705&gt;=2,1,0)+(MAX(MIN((LOGNORM.INV(RAND(), LN(Hypothèses!$B$53), Hypothèses!$C$53)-Hypothèses!$E$53), Hypothèses!$D$53), 0))*IF(D705&gt;=3,1,0)+(MAX(MIN((LOGNORM.INV(RAND(), LN(Hypothèses!$B$53), Hypothèses!$C$53)-Hypothèses!$E$53), Hypothèses!$D$53), 0))*IF(D705&gt;=4,1,0)</f>
        <v>0</v>
      </c>
      <c r="H705" s="7">
        <f>((LOGNORM.INV(RAND(), LN(Hypothèses!$B$51), Hypothèses!$C$51)) - (MAX(MIN((LOGNORM.INV(RAND(), LN(Hypothèses!$B$51), Hypothèses!$C$51)-Hypothèses!$E$51), Hypothèses!$D$51), 0)))*IF(B705&gt;=1,1,0)+((LOGNORM.INV(RAND(), LN(Hypothèses!$B$51), Hypothèses!$C$51)) - (MAX(MIN((LOGNORM.INV(RAND(), LN(Hypothèses!$B$51), Hypothèses!$C$51)-Hypothèses!$E$51), Hypothèses!$D$51), 0)))*IF(B705&gt;=2,1,0)+((LOGNORM.INV(RAND(), LN(Hypothèses!$B$51), Hypothèses!$C$51)) - (MAX(MIN((LOGNORM.INV(RAND(), LN(Hypothèses!$B$51), Hypothèses!$C$51)-Hypothèses!$E$51), Hypothèses!$D$51), 0)))*IF(B705&gt;=3,1,0)+((LOGNORM.INV(RAND(), LN(Hypothèses!$B$51), Hypothèses!$C$51)) - (MAX(MIN((LOGNORM.INV(RAND(), LN(Hypothèses!$B$51), Hypothèses!$C$51)-Hypothèses!$E$51), Hypothèses!$D$51), 0)))*IF(B705&gt;=4,1,0)</f>
        <v>0</v>
      </c>
      <c r="I705" s="7">
        <f>((LOGNORM.INV(RAND(), LN(Hypothèses!$B$52), Hypothèses!$C$52)) - (MAX(MIN((LOGNORM.INV(RAND(), LN(Hypothèses!$B$52), Hypothèses!$C$52)-Hypothèses!$E$52), Hypothèses!$D$52), 0)))*IF(C705&gt;=1,1,0)+((LOGNORM.INV(RAND(), LN(Hypothèses!$B$52), Hypothèses!$C$52)) - (MAX(MIN((LOGNORM.INV(RAND(), LN(Hypothèses!$B$52), Hypothèses!$C$52)-Hypothèses!$E$52), Hypothèses!$D$52), 0)))*IF(C705&gt;=2,1,0)+((LOGNORM.INV(RAND(), LN(Hypothèses!$B$52), Hypothèses!$C$52)) - (MAX(MIN((LOGNORM.INV(RAND(), LN(Hypothèses!$B$52), Hypothèses!$C$52)-Hypothèses!$E$52), Hypothèses!$D$52), 0)))*IF(C705&gt;=3,1,0)+((LOGNORM.INV(RAND(), LN(Hypothèses!$B$52), Hypothèses!$C$52)) - (MAX(MIN((LOGNORM.INV(RAND(), LN(Hypothèses!$B$52), Hypothèses!$C$52)-Hypothèses!$E$52), Hypothèses!$D$52), 0)))*IF(C705&gt;=4,1,0)</f>
        <v>0</v>
      </c>
      <c r="J705" s="7">
        <f>((LOGNORM.INV(RAND(), LN(Hypothèses!$B$53), Hypothèses!$C$53)) - (MAX(MIN((LOGNORM.INV(RAND(), LN(Hypothèses!$B$53), Hypothèses!$C$53)-Hypothèses!$E$53), Hypothèses!$D$53), 0)))*IF(D705&gt;=1,1,0)+((LOGNORM.INV(RAND(), LN(Hypothèses!$B$53), Hypothèses!$C$53)) - (MAX(MIN((LOGNORM.INV(RAND(), LN(Hypothèses!$B$53), Hypothèses!$C$53)-Hypothèses!$E$53), Hypothèses!$D$53), 0)))*IF(D705&gt;=2,1,0)+((LOGNORM.INV(RAND(), LN(Hypothèses!$B$53), Hypothèses!$C$53)) - (MAX(MIN((LOGNORM.INV(RAND(), LN(Hypothèses!$B$53), Hypothèses!$C$53)-Hypothèses!$E$53), Hypothèses!$D$53), 0)))*IF(D705&gt;=3,1,0)+((LOGNORM.INV(RAND(), LN(Hypothèses!$B$53), Hypothèses!$C$53)) - (MAX(MIN((LOGNORM.INV(RAND(), LN(Hypothèses!$B$53), Hypothèses!$C$53)-Hypothèses!$E$53), Hypothèses!$D$53), 0)))*IF(D705&gt;=4,1,0)</f>
        <v>0</v>
      </c>
      <c r="K705" s="7">
        <f>E705+F705+G705</f>
        <v>0</v>
      </c>
      <c r="L705" s="7">
        <f>H705+I705+J705</f>
        <v>0</v>
      </c>
      <c r="M705" s="7">
        <f>Simulateur!$G$20 + L705</f>
        <v>0</v>
      </c>
    </row>
    <row r="706" spans="1:13">
      <c r="A706" s="11">
        <v>705</v>
      </c>
      <c r="B706" s="11">
        <f>BINOM.INV(1000, (Hypothèses!$B$43*Hypothèses!$B$46)/1000, RAND())</f>
        <v>0</v>
      </c>
      <c r="C706" s="11">
        <f>BINOM.INV(1000, (Hypothèses!$B$43*Hypothèses!$B$47)/1000, RAND())</f>
        <v>0</v>
      </c>
      <c r="D706" s="11">
        <f>BINOM.INV(1000, (Hypothèses!$B$43*Hypothèses!$B$48)/1000, RAND())</f>
        <v>0</v>
      </c>
      <c r="E706" s="7">
        <f>(MAX(MIN((LOGNORM.INV(RAND(), LN(Hypothèses!$B$51), Hypothèses!$C$51)-Hypothèses!$E$51), Hypothèses!$D$51), 0))*IF(B706&gt;=1,1,0)+(MAX(MIN((LOGNORM.INV(RAND(), LN(Hypothèses!$B$51), Hypothèses!$C$51)-Hypothèses!$E$51), Hypothèses!$D$51), 0))*IF(B706&gt;=2,1,0)+(MAX(MIN((LOGNORM.INV(RAND(), LN(Hypothèses!$B$51), Hypothèses!$C$51)-Hypothèses!$E$51), Hypothèses!$D$51), 0))*IF(B706&gt;=3,1,0)+(MAX(MIN((LOGNORM.INV(RAND(), LN(Hypothèses!$B$51), Hypothèses!$C$51)-Hypothèses!$E$51), Hypothèses!$D$51), 0))*IF(B706&gt;=4,1,0)</f>
        <v>0</v>
      </c>
      <c r="F706" s="7">
        <f>(MAX(MIN((LOGNORM.INV(RAND(), LN(Hypothèses!$B$52), Hypothèses!$C$52)-Hypothèses!$E$52), Hypothèses!$D$52), 0))*IF(C706&gt;=1,1,0)+(MAX(MIN((LOGNORM.INV(RAND(), LN(Hypothèses!$B$52), Hypothèses!$C$52)-Hypothèses!$E$52), Hypothèses!$D$52), 0))*IF(C706&gt;=2,1,0)+(MAX(MIN((LOGNORM.INV(RAND(), LN(Hypothèses!$B$52), Hypothèses!$C$52)-Hypothèses!$E$52), Hypothèses!$D$52), 0))*IF(C706&gt;=3,1,0)+(MAX(MIN((LOGNORM.INV(RAND(), LN(Hypothèses!$B$52), Hypothèses!$C$52)-Hypothèses!$E$52), Hypothèses!$D$52), 0))*IF(C706&gt;=4,1,0)</f>
        <v>0</v>
      </c>
      <c r="G706" s="7">
        <f>(MAX(MIN((LOGNORM.INV(RAND(), LN(Hypothèses!$B$53), Hypothèses!$C$53)-Hypothèses!$E$53), Hypothèses!$D$53), 0))*IF(D706&gt;=1,1,0)+(MAX(MIN((LOGNORM.INV(RAND(), LN(Hypothèses!$B$53), Hypothèses!$C$53)-Hypothèses!$E$53), Hypothèses!$D$53), 0))*IF(D706&gt;=2,1,0)+(MAX(MIN((LOGNORM.INV(RAND(), LN(Hypothèses!$B$53), Hypothèses!$C$53)-Hypothèses!$E$53), Hypothèses!$D$53), 0))*IF(D706&gt;=3,1,0)+(MAX(MIN((LOGNORM.INV(RAND(), LN(Hypothèses!$B$53), Hypothèses!$C$53)-Hypothèses!$E$53), Hypothèses!$D$53), 0))*IF(D706&gt;=4,1,0)</f>
        <v>0</v>
      </c>
      <c r="H706" s="7">
        <f>((LOGNORM.INV(RAND(), LN(Hypothèses!$B$51), Hypothèses!$C$51)) - (MAX(MIN((LOGNORM.INV(RAND(), LN(Hypothèses!$B$51), Hypothèses!$C$51)-Hypothèses!$E$51), Hypothèses!$D$51), 0)))*IF(B706&gt;=1,1,0)+((LOGNORM.INV(RAND(), LN(Hypothèses!$B$51), Hypothèses!$C$51)) - (MAX(MIN((LOGNORM.INV(RAND(), LN(Hypothèses!$B$51), Hypothèses!$C$51)-Hypothèses!$E$51), Hypothèses!$D$51), 0)))*IF(B706&gt;=2,1,0)+((LOGNORM.INV(RAND(), LN(Hypothèses!$B$51), Hypothèses!$C$51)) - (MAX(MIN((LOGNORM.INV(RAND(), LN(Hypothèses!$B$51), Hypothèses!$C$51)-Hypothèses!$E$51), Hypothèses!$D$51), 0)))*IF(B706&gt;=3,1,0)+((LOGNORM.INV(RAND(), LN(Hypothèses!$B$51), Hypothèses!$C$51)) - (MAX(MIN((LOGNORM.INV(RAND(), LN(Hypothèses!$B$51), Hypothèses!$C$51)-Hypothèses!$E$51), Hypothèses!$D$51), 0)))*IF(B706&gt;=4,1,0)</f>
        <v>0</v>
      </c>
      <c r="I706" s="7">
        <f>((LOGNORM.INV(RAND(), LN(Hypothèses!$B$52), Hypothèses!$C$52)) - (MAX(MIN((LOGNORM.INV(RAND(), LN(Hypothèses!$B$52), Hypothèses!$C$52)-Hypothèses!$E$52), Hypothèses!$D$52), 0)))*IF(C706&gt;=1,1,0)+((LOGNORM.INV(RAND(), LN(Hypothèses!$B$52), Hypothèses!$C$52)) - (MAX(MIN((LOGNORM.INV(RAND(), LN(Hypothèses!$B$52), Hypothèses!$C$52)-Hypothèses!$E$52), Hypothèses!$D$52), 0)))*IF(C706&gt;=2,1,0)+((LOGNORM.INV(RAND(), LN(Hypothèses!$B$52), Hypothèses!$C$52)) - (MAX(MIN((LOGNORM.INV(RAND(), LN(Hypothèses!$B$52), Hypothèses!$C$52)-Hypothèses!$E$52), Hypothèses!$D$52), 0)))*IF(C706&gt;=3,1,0)+((LOGNORM.INV(RAND(), LN(Hypothèses!$B$52), Hypothèses!$C$52)) - (MAX(MIN((LOGNORM.INV(RAND(), LN(Hypothèses!$B$52), Hypothèses!$C$52)-Hypothèses!$E$52), Hypothèses!$D$52), 0)))*IF(C706&gt;=4,1,0)</f>
        <v>0</v>
      </c>
      <c r="J706" s="7">
        <f>((LOGNORM.INV(RAND(), LN(Hypothèses!$B$53), Hypothèses!$C$53)) - (MAX(MIN((LOGNORM.INV(RAND(), LN(Hypothèses!$B$53), Hypothèses!$C$53)-Hypothèses!$E$53), Hypothèses!$D$53), 0)))*IF(D706&gt;=1,1,0)+((LOGNORM.INV(RAND(), LN(Hypothèses!$B$53), Hypothèses!$C$53)) - (MAX(MIN((LOGNORM.INV(RAND(), LN(Hypothèses!$B$53), Hypothèses!$C$53)-Hypothèses!$E$53), Hypothèses!$D$53), 0)))*IF(D706&gt;=2,1,0)+((LOGNORM.INV(RAND(), LN(Hypothèses!$B$53), Hypothèses!$C$53)) - (MAX(MIN((LOGNORM.INV(RAND(), LN(Hypothèses!$B$53), Hypothèses!$C$53)-Hypothèses!$E$53), Hypothèses!$D$53), 0)))*IF(D706&gt;=3,1,0)+((LOGNORM.INV(RAND(), LN(Hypothèses!$B$53), Hypothèses!$C$53)) - (MAX(MIN((LOGNORM.INV(RAND(), LN(Hypothèses!$B$53), Hypothèses!$C$53)-Hypothèses!$E$53), Hypothèses!$D$53), 0)))*IF(D706&gt;=4,1,0)</f>
        <v>0</v>
      </c>
      <c r="K706" s="7">
        <f>E706+F706+G706</f>
        <v>0</v>
      </c>
      <c r="L706" s="7">
        <f>H706+I706+J706</f>
        <v>0</v>
      </c>
      <c r="M706" s="7">
        <f>Simulateur!$G$20 + L706</f>
        <v>0</v>
      </c>
    </row>
    <row r="707" spans="1:13">
      <c r="A707" s="11">
        <v>706</v>
      </c>
      <c r="B707" s="11">
        <f>BINOM.INV(1000, (Hypothèses!$B$43*Hypothèses!$B$46)/1000, RAND())</f>
        <v>0</v>
      </c>
      <c r="C707" s="11">
        <f>BINOM.INV(1000, (Hypothèses!$B$43*Hypothèses!$B$47)/1000, RAND())</f>
        <v>0</v>
      </c>
      <c r="D707" s="11">
        <f>BINOM.INV(1000, (Hypothèses!$B$43*Hypothèses!$B$48)/1000, RAND())</f>
        <v>0</v>
      </c>
      <c r="E707" s="7">
        <f>(MAX(MIN((LOGNORM.INV(RAND(), LN(Hypothèses!$B$51), Hypothèses!$C$51)-Hypothèses!$E$51), Hypothèses!$D$51), 0))*IF(B707&gt;=1,1,0)+(MAX(MIN((LOGNORM.INV(RAND(), LN(Hypothèses!$B$51), Hypothèses!$C$51)-Hypothèses!$E$51), Hypothèses!$D$51), 0))*IF(B707&gt;=2,1,0)+(MAX(MIN((LOGNORM.INV(RAND(), LN(Hypothèses!$B$51), Hypothèses!$C$51)-Hypothèses!$E$51), Hypothèses!$D$51), 0))*IF(B707&gt;=3,1,0)+(MAX(MIN((LOGNORM.INV(RAND(), LN(Hypothèses!$B$51), Hypothèses!$C$51)-Hypothèses!$E$51), Hypothèses!$D$51), 0))*IF(B707&gt;=4,1,0)</f>
        <v>0</v>
      </c>
      <c r="F707" s="7">
        <f>(MAX(MIN((LOGNORM.INV(RAND(), LN(Hypothèses!$B$52), Hypothèses!$C$52)-Hypothèses!$E$52), Hypothèses!$D$52), 0))*IF(C707&gt;=1,1,0)+(MAX(MIN((LOGNORM.INV(RAND(), LN(Hypothèses!$B$52), Hypothèses!$C$52)-Hypothèses!$E$52), Hypothèses!$D$52), 0))*IF(C707&gt;=2,1,0)+(MAX(MIN((LOGNORM.INV(RAND(), LN(Hypothèses!$B$52), Hypothèses!$C$52)-Hypothèses!$E$52), Hypothèses!$D$52), 0))*IF(C707&gt;=3,1,0)+(MAX(MIN((LOGNORM.INV(RAND(), LN(Hypothèses!$B$52), Hypothèses!$C$52)-Hypothèses!$E$52), Hypothèses!$D$52), 0))*IF(C707&gt;=4,1,0)</f>
        <v>0</v>
      </c>
      <c r="G707" s="7">
        <f>(MAX(MIN((LOGNORM.INV(RAND(), LN(Hypothèses!$B$53), Hypothèses!$C$53)-Hypothèses!$E$53), Hypothèses!$D$53), 0))*IF(D707&gt;=1,1,0)+(MAX(MIN((LOGNORM.INV(RAND(), LN(Hypothèses!$B$53), Hypothèses!$C$53)-Hypothèses!$E$53), Hypothèses!$D$53), 0))*IF(D707&gt;=2,1,0)+(MAX(MIN((LOGNORM.INV(RAND(), LN(Hypothèses!$B$53), Hypothèses!$C$53)-Hypothèses!$E$53), Hypothèses!$D$53), 0))*IF(D707&gt;=3,1,0)+(MAX(MIN((LOGNORM.INV(RAND(), LN(Hypothèses!$B$53), Hypothèses!$C$53)-Hypothèses!$E$53), Hypothèses!$D$53), 0))*IF(D707&gt;=4,1,0)</f>
        <v>0</v>
      </c>
      <c r="H707" s="7">
        <f>((LOGNORM.INV(RAND(), LN(Hypothèses!$B$51), Hypothèses!$C$51)) - (MAX(MIN((LOGNORM.INV(RAND(), LN(Hypothèses!$B$51), Hypothèses!$C$51)-Hypothèses!$E$51), Hypothèses!$D$51), 0)))*IF(B707&gt;=1,1,0)+((LOGNORM.INV(RAND(), LN(Hypothèses!$B$51), Hypothèses!$C$51)) - (MAX(MIN((LOGNORM.INV(RAND(), LN(Hypothèses!$B$51), Hypothèses!$C$51)-Hypothèses!$E$51), Hypothèses!$D$51), 0)))*IF(B707&gt;=2,1,0)+((LOGNORM.INV(RAND(), LN(Hypothèses!$B$51), Hypothèses!$C$51)) - (MAX(MIN((LOGNORM.INV(RAND(), LN(Hypothèses!$B$51), Hypothèses!$C$51)-Hypothèses!$E$51), Hypothèses!$D$51), 0)))*IF(B707&gt;=3,1,0)+((LOGNORM.INV(RAND(), LN(Hypothèses!$B$51), Hypothèses!$C$51)) - (MAX(MIN((LOGNORM.INV(RAND(), LN(Hypothèses!$B$51), Hypothèses!$C$51)-Hypothèses!$E$51), Hypothèses!$D$51), 0)))*IF(B707&gt;=4,1,0)</f>
        <v>0</v>
      </c>
      <c r="I707" s="7">
        <f>((LOGNORM.INV(RAND(), LN(Hypothèses!$B$52), Hypothèses!$C$52)) - (MAX(MIN((LOGNORM.INV(RAND(), LN(Hypothèses!$B$52), Hypothèses!$C$52)-Hypothèses!$E$52), Hypothèses!$D$52), 0)))*IF(C707&gt;=1,1,0)+((LOGNORM.INV(RAND(), LN(Hypothèses!$B$52), Hypothèses!$C$52)) - (MAX(MIN((LOGNORM.INV(RAND(), LN(Hypothèses!$B$52), Hypothèses!$C$52)-Hypothèses!$E$52), Hypothèses!$D$52), 0)))*IF(C707&gt;=2,1,0)+((LOGNORM.INV(RAND(), LN(Hypothèses!$B$52), Hypothèses!$C$52)) - (MAX(MIN((LOGNORM.INV(RAND(), LN(Hypothèses!$B$52), Hypothèses!$C$52)-Hypothèses!$E$52), Hypothèses!$D$52), 0)))*IF(C707&gt;=3,1,0)+((LOGNORM.INV(RAND(), LN(Hypothèses!$B$52), Hypothèses!$C$52)) - (MAX(MIN((LOGNORM.INV(RAND(), LN(Hypothèses!$B$52), Hypothèses!$C$52)-Hypothèses!$E$52), Hypothèses!$D$52), 0)))*IF(C707&gt;=4,1,0)</f>
        <v>0</v>
      </c>
      <c r="J707" s="7">
        <f>((LOGNORM.INV(RAND(), LN(Hypothèses!$B$53), Hypothèses!$C$53)) - (MAX(MIN((LOGNORM.INV(RAND(), LN(Hypothèses!$B$53), Hypothèses!$C$53)-Hypothèses!$E$53), Hypothèses!$D$53), 0)))*IF(D707&gt;=1,1,0)+((LOGNORM.INV(RAND(), LN(Hypothèses!$B$53), Hypothèses!$C$53)) - (MAX(MIN((LOGNORM.INV(RAND(), LN(Hypothèses!$B$53), Hypothèses!$C$53)-Hypothèses!$E$53), Hypothèses!$D$53), 0)))*IF(D707&gt;=2,1,0)+((LOGNORM.INV(RAND(), LN(Hypothèses!$B$53), Hypothèses!$C$53)) - (MAX(MIN((LOGNORM.INV(RAND(), LN(Hypothèses!$B$53), Hypothèses!$C$53)-Hypothèses!$E$53), Hypothèses!$D$53), 0)))*IF(D707&gt;=3,1,0)+((LOGNORM.INV(RAND(), LN(Hypothèses!$B$53), Hypothèses!$C$53)) - (MAX(MIN((LOGNORM.INV(RAND(), LN(Hypothèses!$B$53), Hypothèses!$C$53)-Hypothèses!$E$53), Hypothèses!$D$53), 0)))*IF(D707&gt;=4,1,0)</f>
        <v>0</v>
      </c>
      <c r="K707" s="7">
        <f>E707+F707+G707</f>
        <v>0</v>
      </c>
      <c r="L707" s="7">
        <f>H707+I707+J707</f>
        <v>0</v>
      </c>
      <c r="M707" s="7">
        <f>Simulateur!$G$20 + L707</f>
        <v>0</v>
      </c>
    </row>
    <row r="708" spans="1:13">
      <c r="A708" s="11">
        <v>707</v>
      </c>
      <c r="B708" s="11">
        <f>BINOM.INV(1000, (Hypothèses!$B$43*Hypothèses!$B$46)/1000, RAND())</f>
        <v>0</v>
      </c>
      <c r="C708" s="11">
        <f>BINOM.INV(1000, (Hypothèses!$B$43*Hypothèses!$B$47)/1000, RAND())</f>
        <v>0</v>
      </c>
      <c r="D708" s="11">
        <f>BINOM.INV(1000, (Hypothèses!$B$43*Hypothèses!$B$48)/1000, RAND())</f>
        <v>0</v>
      </c>
      <c r="E708" s="7">
        <f>(MAX(MIN((LOGNORM.INV(RAND(), LN(Hypothèses!$B$51), Hypothèses!$C$51)-Hypothèses!$E$51), Hypothèses!$D$51), 0))*IF(B708&gt;=1,1,0)+(MAX(MIN((LOGNORM.INV(RAND(), LN(Hypothèses!$B$51), Hypothèses!$C$51)-Hypothèses!$E$51), Hypothèses!$D$51), 0))*IF(B708&gt;=2,1,0)+(MAX(MIN((LOGNORM.INV(RAND(), LN(Hypothèses!$B$51), Hypothèses!$C$51)-Hypothèses!$E$51), Hypothèses!$D$51), 0))*IF(B708&gt;=3,1,0)+(MAX(MIN((LOGNORM.INV(RAND(), LN(Hypothèses!$B$51), Hypothèses!$C$51)-Hypothèses!$E$51), Hypothèses!$D$51), 0))*IF(B708&gt;=4,1,0)</f>
        <v>0</v>
      </c>
      <c r="F708" s="7">
        <f>(MAX(MIN((LOGNORM.INV(RAND(), LN(Hypothèses!$B$52), Hypothèses!$C$52)-Hypothèses!$E$52), Hypothèses!$D$52), 0))*IF(C708&gt;=1,1,0)+(MAX(MIN((LOGNORM.INV(RAND(), LN(Hypothèses!$B$52), Hypothèses!$C$52)-Hypothèses!$E$52), Hypothèses!$D$52), 0))*IF(C708&gt;=2,1,0)+(MAX(MIN((LOGNORM.INV(RAND(), LN(Hypothèses!$B$52), Hypothèses!$C$52)-Hypothèses!$E$52), Hypothèses!$D$52), 0))*IF(C708&gt;=3,1,0)+(MAX(MIN((LOGNORM.INV(RAND(), LN(Hypothèses!$B$52), Hypothèses!$C$52)-Hypothèses!$E$52), Hypothèses!$D$52), 0))*IF(C708&gt;=4,1,0)</f>
        <v>0</v>
      </c>
      <c r="G708" s="7">
        <f>(MAX(MIN((LOGNORM.INV(RAND(), LN(Hypothèses!$B$53), Hypothèses!$C$53)-Hypothèses!$E$53), Hypothèses!$D$53), 0))*IF(D708&gt;=1,1,0)+(MAX(MIN((LOGNORM.INV(RAND(), LN(Hypothèses!$B$53), Hypothèses!$C$53)-Hypothèses!$E$53), Hypothèses!$D$53), 0))*IF(D708&gt;=2,1,0)+(MAX(MIN((LOGNORM.INV(RAND(), LN(Hypothèses!$B$53), Hypothèses!$C$53)-Hypothèses!$E$53), Hypothèses!$D$53), 0))*IF(D708&gt;=3,1,0)+(MAX(MIN((LOGNORM.INV(RAND(), LN(Hypothèses!$B$53), Hypothèses!$C$53)-Hypothèses!$E$53), Hypothèses!$D$53), 0))*IF(D708&gt;=4,1,0)</f>
        <v>0</v>
      </c>
      <c r="H708" s="7">
        <f>((LOGNORM.INV(RAND(), LN(Hypothèses!$B$51), Hypothèses!$C$51)) - (MAX(MIN((LOGNORM.INV(RAND(), LN(Hypothèses!$B$51), Hypothèses!$C$51)-Hypothèses!$E$51), Hypothèses!$D$51), 0)))*IF(B708&gt;=1,1,0)+((LOGNORM.INV(RAND(), LN(Hypothèses!$B$51), Hypothèses!$C$51)) - (MAX(MIN((LOGNORM.INV(RAND(), LN(Hypothèses!$B$51), Hypothèses!$C$51)-Hypothèses!$E$51), Hypothèses!$D$51), 0)))*IF(B708&gt;=2,1,0)+((LOGNORM.INV(RAND(), LN(Hypothèses!$B$51), Hypothèses!$C$51)) - (MAX(MIN((LOGNORM.INV(RAND(), LN(Hypothèses!$B$51), Hypothèses!$C$51)-Hypothèses!$E$51), Hypothèses!$D$51), 0)))*IF(B708&gt;=3,1,0)+((LOGNORM.INV(RAND(), LN(Hypothèses!$B$51), Hypothèses!$C$51)) - (MAX(MIN((LOGNORM.INV(RAND(), LN(Hypothèses!$B$51), Hypothèses!$C$51)-Hypothèses!$E$51), Hypothèses!$D$51), 0)))*IF(B708&gt;=4,1,0)</f>
        <v>0</v>
      </c>
      <c r="I708" s="7">
        <f>((LOGNORM.INV(RAND(), LN(Hypothèses!$B$52), Hypothèses!$C$52)) - (MAX(MIN((LOGNORM.INV(RAND(), LN(Hypothèses!$B$52), Hypothèses!$C$52)-Hypothèses!$E$52), Hypothèses!$D$52), 0)))*IF(C708&gt;=1,1,0)+((LOGNORM.INV(RAND(), LN(Hypothèses!$B$52), Hypothèses!$C$52)) - (MAX(MIN((LOGNORM.INV(RAND(), LN(Hypothèses!$B$52), Hypothèses!$C$52)-Hypothèses!$E$52), Hypothèses!$D$52), 0)))*IF(C708&gt;=2,1,0)+((LOGNORM.INV(RAND(), LN(Hypothèses!$B$52), Hypothèses!$C$52)) - (MAX(MIN((LOGNORM.INV(RAND(), LN(Hypothèses!$B$52), Hypothèses!$C$52)-Hypothèses!$E$52), Hypothèses!$D$52), 0)))*IF(C708&gt;=3,1,0)+((LOGNORM.INV(RAND(), LN(Hypothèses!$B$52), Hypothèses!$C$52)) - (MAX(MIN((LOGNORM.INV(RAND(), LN(Hypothèses!$B$52), Hypothèses!$C$52)-Hypothèses!$E$52), Hypothèses!$D$52), 0)))*IF(C708&gt;=4,1,0)</f>
        <v>0</v>
      </c>
      <c r="J708" s="7">
        <f>((LOGNORM.INV(RAND(), LN(Hypothèses!$B$53), Hypothèses!$C$53)) - (MAX(MIN((LOGNORM.INV(RAND(), LN(Hypothèses!$B$53), Hypothèses!$C$53)-Hypothèses!$E$53), Hypothèses!$D$53), 0)))*IF(D708&gt;=1,1,0)+((LOGNORM.INV(RAND(), LN(Hypothèses!$B$53), Hypothèses!$C$53)) - (MAX(MIN((LOGNORM.INV(RAND(), LN(Hypothèses!$B$53), Hypothèses!$C$53)-Hypothèses!$E$53), Hypothèses!$D$53), 0)))*IF(D708&gt;=2,1,0)+((LOGNORM.INV(RAND(), LN(Hypothèses!$B$53), Hypothèses!$C$53)) - (MAX(MIN((LOGNORM.INV(RAND(), LN(Hypothèses!$B$53), Hypothèses!$C$53)-Hypothèses!$E$53), Hypothèses!$D$53), 0)))*IF(D708&gt;=3,1,0)+((LOGNORM.INV(RAND(), LN(Hypothèses!$B$53), Hypothèses!$C$53)) - (MAX(MIN((LOGNORM.INV(RAND(), LN(Hypothèses!$B$53), Hypothèses!$C$53)-Hypothèses!$E$53), Hypothèses!$D$53), 0)))*IF(D708&gt;=4,1,0)</f>
        <v>0</v>
      </c>
      <c r="K708" s="7">
        <f>E708+F708+G708</f>
        <v>0</v>
      </c>
      <c r="L708" s="7">
        <f>H708+I708+J708</f>
        <v>0</v>
      </c>
      <c r="M708" s="7">
        <f>Simulateur!$G$20 + L708</f>
        <v>0</v>
      </c>
    </row>
    <row r="709" spans="1:13">
      <c r="A709" s="11">
        <v>708</v>
      </c>
      <c r="B709" s="11">
        <f>BINOM.INV(1000, (Hypothèses!$B$43*Hypothèses!$B$46)/1000, RAND())</f>
        <v>0</v>
      </c>
      <c r="C709" s="11">
        <f>BINOM.INV(1000, (Hypothèses!$B$43*Hypothèses!$B$47)/1000, RAND())</f>
        <v>0</v>
      </c>
      <c r="D709" s="11">
        <f>BINOM.INV(1000, (Hypothèses!$B$43*Hypothèses!$B$48)/1000, RAND())</f>
        <v>0</v>
      </c>
      <c r="E709" s="7">
        <f>(MAX(MIN((LOGNORM.INV(RAND(), LN(Hypothèses!$B$51), Hypothèses!$C$51)-Hypothèses!$E$51), Hypothèses!$D$51), 0))*IF(B709&gt;=1,1,0)+(MAX(MIN((LOGNORM.INV(RAND(), LN(Hypothèses!$B$51), Hypothèses!$C$51)-Hypothèses!$E$51), Hypothèses!$D$51), 0))*IF(B709&gt;=2,1,0)+(MAX(MIN((LOGNORM.INV(RAND(), LN(Hypothèses!$B$51), Hypothèses!$C$51)-Hypothèses!$E$51), Hypothèses!$D$51), 0))*IF(B709&gt;=3,1,0)+(MAX(MIN((LOGNORM.INV(RAND(), LN(Hypothèses!$B$51), Hypothèses!$C$51)-Hypothèses!$E$51), Hypothèses!$D$51), 0))*IF(B709&gt;=4,1,0)</f>
        <v>0</v>
      </c>
      <c r="F709" s="7">
        <f>(MAX(MIN((LOGNORM.INV(RAND(), LN(Hypothèses!$B$52), Hypothèses!$C$52)-Hypothèses!$E$52), Hypothèses!$D$52), 0))*IF(C709&gt;=1,1,0)+(MAX(MIN((LOGNORM.INV(RAND(), LN(Hypothèses!$B$52), Hypothèses!$C$52)-Hypothèses!$E$52), Hypothèses!$D$52), 0))*IF(C709&gt;=2,1,0)+(MAX(MIN((LOGNORM.INV(RAND(), LN(Hypothèses!$B$52), Hypothèses!$C$52)-Hypothèses!$E$52), Hypothèses!$D$52), 0))*IF(C709&gt;=3,1,0)+(MAX(MIN((LOGNORM.INV(RAND(), LN(Hypothèses!$B$52), Hypothèses!$C$52)-Hypothèses!$E$52), Hypothèses!$D$52), 0))*IF(C709&gt;=4,1,0)</f>
        <v>0</v>
      </c>
      <c r="G709" s="7">
        <f>(MAX(MIN((LOGNORM.INV(RAND(), LN(Hypothèses!$B$53), Hypothèses!$C$53)-Hypothèses!$E$53), Hypothèses!$D$53), 0))*IF(D709&gt;=1,1,0)+(MAX(MIN((LOGNORM.INV(RAND(), LN(Hypothèses!$B$53), Hypothèses!$C$53)-Hypothèses!$E$53), Hypothèses!$D$53), 0))*IF(D709&gt;=2,1,0)+(MAX(MIN((LOGNORM.INV(RAND(), LN(Hypothèses!$B$53), Hypothèses!$C$53)-Hypothèses!$E$53), Hypothèses!$D$53), 0))*IF(D709&gt;=3,1,0)+(MAX(MIN((LOGNORM.INV(RAND(), LN(Hypothèses!$B$53), Hypothèses!$C$53)-Hypothèses!$E$53), Hypothèses!$D$53), 0))*IF(D709&gt;=4,1,0)</f>
        <v>0</v>
      </c>
      <c r="H709" s="7">
        <f>((LOGNORM.INV(RAND(), LN(Hypothèses!$B$51), Hypothèses!$C$51)) - (MAX(MIN((LOGNORM.INV(RAND(), LN(Hypothèses!$B$51), Hypothèses!$C$51)-Hypothèses!$E$51), Hypothèses!$D$51), 0)))*IF(B709&gt;=1,1,0)+((LOGNORM.INV(RAND(), LN(Hypothèses!$B$51), Hypothèses!$C$51)) - (MAX(MIN((LOGNORM.INV(RAND(), LN(Hypothèses!$B$51), Hypothèses!$C$51)-Hypothèses!$E$51), Hypothèses!$D$51), 0)))*IF(B709&gt;=2,1,0)+((LOGNORM.INV(RAND(), LN(Hypothèses!$B$51), Hypothèses!$C$51)) - (MAX(MIN((LOGNORM.INV(RAND(), LN(Hypothèses!$B$51), Hypothèses!$C$51)-Hypothèses!$E$51), Hypothèses!$D$51), 0)))*IF(B709&gt;=3,1,0)+((LOGNORM.INV(RAND(), LN(Hypothèses!$B$51), Hypothèses!$C$51)) - (MAX(MIN((LOGNORM.INV(RAND(), LN(Hypothèses!$B$51), Hypothèses!$C$51)-Hypothèses!$E$51), Hypothèses!$D$51), 0)))*IF(B709&gt;=4,1,0)</f>
        <v>0</v>
      </c>
      <c r="I709" s="7">
        <f>((LOGNORM.INV(RAND(), LN(Hypothèses!$B$52), Hypothèses!$C$52)) - (MAX(MIN((LOGNORM.INV(RAND(), LN(Hypothèses!$B$52), Hypothèses!$C$52)-Hypothèses!$E$52), Hypothèses!$D$52), 0)))*IF(C709&gt;=1,1,0)+((LOGNORM.INV(RAND(), LN(Hypothèses!$B$52), Hypothèses!$C$52)) - (MAX(MIN((LOGNORM.INV(RAND(), LN(Hypothèses!$B$52), Hypothèses!$C$52)-Hypothèses!$E$52), Hypothèses!$D$52), 0)))*IF(C709&gt;=2,1,0)+((LOGNORM.INV(RAND(), LN(Hypothèses!$B$52), Hypothèses!$C$52)) - (MAX(MIN((LOGNORM.INV(RAND(), LN(Hypothèses!$B$52), Hypothèses!$C$52)-Hypothèses!$E$52), Hypothèses!$D$52), 0)))*IF(C709&gt;=3,1,0)+((LOGNORM.INV(RAND(), LN(Hypothèses!$B$52), Hypothèses!$C$52)) - (MAX(MIN((LOGNORM.INV(RAND(), LN(Hypothèses!$B$52), Hypothèses!$C$52)-Hypothèses!$E$52), Hypothèses!$D$52), 0)))*IF(C709&gt;=4,1,0)</f>
        <v>0</v>
      </c>
      <c r="J709" s="7">
        <f>((LOGNORM.INV(RAND(), LN(Hypothèses!$B$53), Hypothèses!$C$53)) - (MAX(MIN((LOGNORM.INV(RAND(), LN(Hypothèses!$B$53), Hypothèses!$C$53)-Hypothèses!$E$53), Hypothèses!$D$53), 0)))*IF(D709&gt;=1,1,0)+((LOGNORM.INV(RAND(), LN(Hypothèses!$B$53), Hypothèses!$C$53)) - (MAX(MIN((LOGNORM.INV(RAND(), LN(Hypothèses!$B$53), Hypothèses!$C$53)-Hypothèses!$E$53), Hypothèses!$D$53), 0)))*IF(D709&gt;=2,1,0)+((LOGNORM.INV(RAND(), LN(Hypothèses!$B$53), Hypothèses!$C$53)) - (MAX(MIN((LOGNORM.INV(RAND(), LN(Hypothèses!$B$53), Hypothèses!$C$53)-Hypothèses!$E$53), Hypothèses!$D$53), 0)))*IF(D709&gt;=3,1,0)+((LOGNORM.INV(RAND(), LN(Hypothèses!$B$53), Hypothèses!$C$53)) - (MAX(MIN((LOGNORM.INV(RAND(), LN(Hypothèses!$B$53), Hypothèses!$C$53)-Hypothèses!$E$53), Hypothèses!$D$53), 0)))*IF(D709&gt;=4,1,0)</f>
        <v>0</v>
      </c>
      <c r="K709" s="7">
        <f>E709+F709+G709</f>
        <v>0</v>
      </c>
      <c r="L709" s="7">
        <f>H709+I709+J709</f>
        <v>0</v>
      </c>
      <c r="M709" s="7">
        <f>Simulateur!$G$20 + L709</f>
        <v>0</v>
      </c>
    </row>
    <row r="710" spans="1:13">
      <c r="A710" s="11">
        <v>709</v>
      </c>
      <c r="B710" s="11">
        <f>BINOM.INV(1000, (Hypothèses!$B$43*Hypothèses!$B$46)/1000, RAND())</f>
        <v>0</v>
      </c>
      <c r="C710" s="11">
        <f>BINOM.INV(1000, (Hypothèses!$B$43*Hypothèses!$B$47)/1000, RAND())</f>
        <v>0</v>
      </c>
      <c r="D710" s="11">
        <f>BINOM.INV(1000, (Hypothèses!$B$43*Hypothèses!$B$48)/1000, RAND())</f>
        <v>0</v>
      </c>
      <c r="E710" s="7">
        <f>(MAX(MIN((LOGNORM.INV(RAND(), LN(Hypothèses!$B$51), Hypothèses!$C$51)-Hypothèses!$E$51), Hypothèses!$D$51), 0))*IF(B710&gt;=1,1,0)+(MAX(MIN((LOGNORM.INV(RAND(), LN(Hypothèses!$B$51), Hypothèses!$C$51)-Hypothèses!$E$51), Hypothèses!$D$51), 0))*IF(B710&gt;=2,1,0)+(MAX(MIN((LOGNORM.INV(RAND(), LN(Hypothèses!$B$51), Hypothèses!$C$51)-Hypothèses!$E$51), Hypothèses!$D$51), 0))*IF(B710&gt;=3,1,0)+(MAX(MIN((LOGNORM.INV(RAND(), LN(Hypothèses!$B$51), Hypothèses!$C$51)-Hypothèses!$E$51), Hypothèses!$D$51), 0))*IF(B710&gt;=4,1,0)</f>
        <v>0</v>
      </c>
      <c r="F710" s="7">
        <f>(MAX(MIN((LOGNORM.INV(RAND(), LN(Hypothèses!$B$52), Hypothèses!$C$52)-Hypothèses!$E$52), Hypothèses!$D$52), 0))*IF(C710&gt;=1,1,0)+(MAX(MIN((LOGNORM.INV(RAND(), LN(Hypothèses!$B$52), Hypothèses!$C$52)-Hypothèses!$E$52), Hypothèses!$D$52), 0))*IF(C710&gt;=2,1,0)+(MAX(MIN((LOGNORM.INV(RAND(), LN(Hypothèses!$B$52), Hypothèses!$C$52)-Hypothèses!$E$52), Hypothèses!$D$52), 0))*IF(C710&gt;=3,1,0)+(MAX(MIN((LOGNORM.INV(RAND(), LN(Hypothèses!$B$52), Hypothèses!$C$52)-Hypothèses!$E$52), Hypothèses!$D$52), 0))*IF(C710&gt;=4,1,0)</f>
        <v>0</v>
      </c>
      <c r="G710" s="7">
        <f>(MAX(MIN((LOGNORM.INV(RAND(), LN(Hypothèses!$B$53), Hypothèses!$C$53)-Hypothèses!$E$53), Hypothèses!$D$53), 0))*IF(D710&gt;=1,1,0)+(MAX(MIN((LOGNORM.INV(RAND(), LN(Hypothèses!$B$53), Hypothèses!$C$53)-Hypothèses!$E$53), Hypothèses!$D$53), 0))*IF(D710&gt;=2,1,0)+(MAX(MIN((LOGNORM.INV(RAND(), LN(Hypothèses!$B$53), Hypothèses!$C$53)-Hypothèses!$E$53), Hypothèses!$D$53), 0))*IF(D710&gt;=3,1,0)+(MAX(MIN((LOGNORM.INV(RAND(), LN(Hypothèses!$B$53), Hypothèses!$C$53)-Hypothèses!$E$53), Hypothèses!$D$53), 0))*IF(D710&gt;=4,1,0)</f>
        <v>0</v>
      </c>
      <c r="H710" s="7">
        <f>((LOGNORM.INV(RAND(), LN(Hypothèses!$B$51), Hypothèses!$C$51)) - (MAX(MIN((LOGNORM.INV(RAND(), LN(Hypothèses!$B$51), Hypothèses!$C$51)-Hypothèses!$E$51), Hypothèses!$D$51), 0)))*IF(B710&gt;=1,1,0)+((LOGNORM.INV(RAND(), LN(Hypothèses!$B$51), Hypothèses!$C$51)) - (MAX(MIN((LOGNORM.INV(RAND(), LN(Hypothèses!$B$51), Hypothèses!$C$51)-Hypothèses!$E$51), Hypothèses!$D$51), 0)))*IF(B710&gt;=2,1,0)+((LOGNORM.INV(RAND(), LN(Hypothèses!$B$51), Hypothèses!$C$51)) - (MAX(MIN((LOGNORM.INV(RAND(), LN(Hypothèses!$B$51), Hypothèses!$C$51)-Hypothèses!$E$51), Hypothèses!$D$51), 0)))*IF(B710&gt;=3,1,0)+((LOGNORM.INV(RAND(), LN(Hypothèses!$B$51), Hypothèses!$C$51)) - (MAX(MIN((LOGNORM.INV(RAND(), LN(Hypothèses!$B$51), Hypothèses!$C$51)-Hypothèses!$E$51), Hypothèses!$D$51), 0)))*IF(B710&gt;=4,1,0)</f>
        <v>0</v>
      </c>
      <c r="I710" s="7">
        <f>((LOGNORM.INV(RAND(), LN(Hypothèses!$B$52), Hypothèses!$C$52)) - (MAX(MIN((LOGNORM.INV(RAND(), LN(Hypothèses!$B$52), Hypothèses!$C$52)-Hypothèses!$E$52), Hypothèses!$D$52), 0)))*IF(C710&gt;=1,1,0)+((LOGNORM.INV(RAND(), LN(Hypothèses!$B$52), Hypothèses!$C$52)) - (MAX(MIN((LOGNORM.INV(RAND(), LN(Hypothèses!$B$52), Hypothèses!$C$52)-Hypothèses!$E$52), Hypothèses!$D$52), 0)))*IF(C710&gt;=2,1,0)+((LOGNORM.INV(RAND(), LN(Hypothèses!$B$52), Hypothèses!$C$52)) - (MAX(MIN((LOGNORM.INV(RAND(), LN(Hypothèses!$B$52), Hypothèses!$C$52)-Hypothèses!$E$52), Hypothèses!$D$52), 0)))*IF(C710&gt;=3,1,0)+((LOGNORM.INV(RAND(), LN(Hypothèses!$B$52), Hypothèses!$C$52)) - (MAX(MIN((LOGNORM.INV(RAND(), LN(Hypothèses!$B$52), Hypothèses!$C$52)-Hypothèses!$E$52), Hypothèses!$D$52), 0)))*IF(C710&gt;=4,1,0)</f>
        <v>0</v>
      </c>
      <c r="J710" s="7">
        <f>((LOGNORM.INV(RAND(), LN(Hypothèses!$B$53), Hypothèses!$C$53)) - (MAX(MIN((LOGNORM.INV(RAND(), LN(Hypothèses!$B$53), Hypothèses!$C$53)-Hypothèses!$E$53), Hypothèses!$D$53), 0)))*IF(D710&gt;=1,1,0)+((LOGNORM.INV(RAND(), LN(Hypothèses!$B$53), Hypothèses!$C$53)) - (MAX(MIN((LOGNORM.INV(RAND(), LN(Hypothèses!$B$53), Hypothèses!$C$53)-Hypothèses!$E$53), Hypothèses!$D$53), 0)))*IF(D710&gt;=2,1,0)+((LOGNORM.INV(RAND(), LN(Hypothèses!$B$53), Hypothèses!$C$53)) - (MAX(MIN((LOGNORM.INV(RAND(), LN(Hypothèses!$B$53), Hypothèses!$C$53)-Hypothèses!$E$53), Hypothèses!$D$53), 0)))*IF(D710&gt;=3,1,0)+((LOGNORM.INV(RAND(), LN(Hypothèses!$B$53), Hypothèses!$C$53)) - (MAX(MIN((LOGNORM.INV(RAND(), LN(Hypothèses!$B$53), Hypothèses!$C$53)-Hypothèses!$E$53), Hypothèses!$D$53), 0)))*IF(D710&gt;=4,1,0)</f>
        <v>0</v>
      </c>
      <c r="K710" s="7">
        <f>E710+F710+G710</f>
        <v>0</v>
      </c>
      <c r="L710" s="7">
        <f>H710+I710+J710</f>
        <v>0</v>
      </c>
      <c r="M710" s="7">
        <f>Simulateur!$G$20 + L710</f>
        <v>0</v>
      </c>
    </row>
    <row r="711" spans="1:13">
      <c r="A711" s="11">
        <v>710</v>
      </c>
      <c r="B711" s="11">
        <f>BINOM.INV(1000, (Hypothèses!$B$43*Hypothèses!$B$46)/1000, RAND())</f>
        <v>0</v>
      </c>
      <c r="C711" s="11">
        <f>BINOM.INV(1000, (Hypothèses!$B$43*Hypothèses!$B$47)/1000, RAND())</f>
        <v>0</v>
      </c>
      <c r="D711" s="11">
        <f>BINOM.INV(1000, (Hypothèses!$B$43*Hypothèses!$B$48)/1000, RAND())</f>
        <v>0</v>
      </c>
      <c r="E711" s="7">
        <f>(MAX(MIN((LOGNORM.INV(RAND(), LN(Hypothèses!$B$51), Hypothèses!$C$51)-Hypothèses!$E$51), Hypothèses!$D$51), 0))*IF(B711&gt;=1,1,0)+(MAX(MIN((LOGNORM.INV(RAND(), LN(Hypothèses!$B$51), Hypothèses!$C$51)-Hypothèses!$E$51), Hypothèses!$D$51), 0))*IF(B711&gt;=2,1,0)+(MAX(MIN((LOGNORM.INV(RAND(), LN(Hypothèses!$B$51), Hypothèses!$C$51)-Hypothèses!$E$51), Hypothèses!$D$51), 0))*IF(B711&gt;=3,1,0)+(MAX(MIN((LOGNORM.INV(RAND(), LN(Hypothèses!$B$51), Hypothèses!$C$51)-Hypothèses!$E$51), Hypothèses!$D$51), 0))*IF(B711&gt;=4,1,0)</f>
        <v>0</v>
      </c>
      <c r="F711" s="7">
        <f>(MAX(MIN((LOGNORM.INV(RAND(), LN(Hypothèses!$B$52), Hypothèses!$C$52)-Hypothèses!$E$52), Hypothèses!$D$52), 0))*IF(C711&gt;=1,1,0)+(MAX(MIN((LOGNORM.INV(RAND(), LN(Hypothèses!$B$52), Hypothèses!$C$52)-Hypothèses!$E$52), Hypothèses!$D$52), 0))*IF(C711&gt;=2,1,0)+(MAX(MIN((LOGNORM.INV(RAND(), LN(Hypothèses!$B$52), Hypothèses!$C$52)-Hypothèses!$E$52), Hypothèses!$D$52), 0))*IF(C711&gt;=3,1,0)+(MAX(MIN((LOGNORM.INV(RAND(), LN(Hypothèses!$B$52), Hypothèses!$C$52)-Hypothèses!$E$52), Hypothèses!$D$52), 0))*IF(C711&gt;=4,1,0)</f>
        <v>0</v>
      </c>
      <c r="G711" s="7">
        <f>(MAX(MIN((LOGNORM.INV(RAND(), LN(Hypothèses!$B$53), Hypothèses!$C$53)-Hypothèses!$E$53), Hypothèses!$D$53), 0))*IF(D711&gt;=1,1,0)+(MAX(MIN((LOGNORM.INV(RAND(), LN(Hypothèses!$B$53), Hypothèses!$C$53)-Hypothèses!$E$53), Hypothèses!$D$53), 0))*IF(D711&gt;=2,1,0)+(MAX(MIN((LOGNORM.INV(RAND(), LN(Hypothèses!$B$53), Hypothèses!$C$53)-Hypothèses!$E$53), Hypothèses!$D$53), 0))*IF(D711&gt;=3,1,0)+(MAX(MIN((LOGNORM.INV(RAND(), LN(Hypothèses!$B$53), Hypothèses!$C$53)-Hypothèses!$E$53), Hypothèses!$D$53), 0))*IF(D711&gt;=4,1,0)</f>
        <v>0</v>
      </c>
      <c r="H711" s="7">
        <f>((LOGNORM.INV(RAND(), LN(Hypothèses!$B$51), Hypothèses!$C$51)) - (MAX(MIN((LOGNORM.INV(RAND(), LN(Hypothèses!$B$51), Hypothèses!$C$51)-Hypothèses!$E$51), Hypothèses!$D$51), 0)))*IF(B711&gt;=1,1,0)+((LOGNORM.INV(RAND(), LN(Hypothèses!$B$51), Hypothèses!$C$51)) - (MAX(MIN((LOGNORM.INV(RAND(), LN(Hypothèses!$B$51), Hypothèses!$C$51)-Hypothèses!$E$51), Hypothèses!$D$51), 0)))*IF(B711&gt;=2,1,0)+((LOGNORM.INV(RAND(), LN(Hypothèses!$B$51), Hypothèses!$C$51)) - (MAX(MIN((LOGNORM.INV(RAND(), LN(Hypothèses!$B$51), Hypothèses!$C$51)-Hypothèses!$E$51), Hypothèses!$D$51), 0)))*IF(B711&gt;=3,1,0)+((LOGNORM.INV(RAND(), LN(Hypothèses!$B$51), Hypothèses!$C$51)) - (MAX(MIN((LOGNORM.INV(RAND(), LN(Hypothèses!$B$51), Hypothèses!$C$51)-Hypothèses!$E$51), Hypothèses!$D$51), 0)))*IF(B711&gt;=4,1,0)</f>
        <v>0</v>
      </c>
      <c r="I711" s="7">
        <f>((LOGNORM.INV(RAND(), LN(Hypothèses!$B$52), Hypothèses!$C$52)) - (MAX(MIN((LOGNORM.INV(RAND(), LN(Hypothèses!$B$52), Hypothèses!$C$52)-Hypothèses!$E$52), Hypothèses!$D$52), 0)))*IF(C711&gt;=1,1,0)+((LOGNORM.INV(RAND(), LN(Hypothèses!$B$52), Hypothèses!$C$52)) - (MAX(MIN((LOGNORM.INV(RAND(), LN(Hypothèses!$B$52), Hypothèses!$C$52)-Hypothèses!$E$52), Hypothèses!$D$52), 0)))*IF(C711&gt;=2,1,0)+((LOGNORM.INV(RAND(), LN(Hypothèses!$B$52), Hypothèses!$C$52)) - (MAX(MIN((LOGNORM.INV(RAND(), LN(Hypothèses!$B$52), Hypothèses!$C$52)-Hypothèses!$E$52), Hypothèses!$D$52), 0)))*IF(C711&gt;=3,1,0)+((LOGNORM.INV(RAND(), LN(Hypothèses!$B$52), Hypothèses!$C$52)) - (MAX(MIN((LOGNORM.INV(RAND(), LN(Hypothèses!$B$52), Hypothèses!$C$52)-Hypothèses!$E$52), Hypothèses!$D$52), 0)))*IF(C711&gt;=4,1,0)</f>
        <v>0</v>
      </c>
      <c r="J711" s="7">
        <f>((LOGNORM.INV(RAND(), LN(Hypothèses!$B$53), Hypothèses!$C$53)) - (MAX(MIN((LOGNORM.INV(RAND(), LN(Hypothèses!$B$53), Hypothèses!$C$53)-Hypothèses!$E$53), Hypothèses!$D$53), 0)))*IF(D711&gt;=1,1,0)+((LOGNORM.INV(RAND(), LN(Hypothèses!$B$53), Hypothèses!$C$53)) - (MAX(MIN((LOGNORM.INV(RAND(), LN(Hypothèses!$B$53), Hypothèses!$C$53)-Hypothèses!$E$53), Hypothèses!$D$53), 0)))*IF(D711&gt;=2,1,0)+((LOGNORM.INV(RAND(), LN(Hypothèses!$B$53), Hypothèses!$C$53)) - (MAX(MIN((LOGNORM.INV(RAND(), LN(Hypothèses!$B$53), Hypothèses!$C$53)-Hypothèses!$E$53), Hypothèses!$D$53), 0)))*IF(D711&gt;=3,1,0)+((LOGNORM.INV(RAND(), LN(Hypothèses!$B$53), Hypothèses!$C$53)) - (MAX(MIN((LOGNORM.INV(RAND(), LN(Hypothèses!$B$53), Hypothèses!$C$53)-Hypothèses!$E$53), Hypothèses!$D$53), 0)))*IF(D711&gt;=4,1,0)</f>
        <v>0</v>
      </c>
      <c r="K711" s="7">
        <f>E711+F711+G711</f>
        <v>0</v>
      </c>
      <c r="L711" s="7">
        <f>H711+I711+J711</f>
        <v>0</v>
      </c>
      <c r="M711" s="7">
        <f>Simulateur!$G$20 + L711</f>
        <v>0</v>
      </c>
    </row>
    <row r="712" spans="1:13">
      <c r="A712" s="11">
        <v>711</v>
      </c>
      <c r="B712" s="11">
        <f>BINOM.INV(1000, (Hypothèses!$B$43*Hypothèses!$B$46)/1000, RAND())</f>
        <v>0</v>
      </c>
      <c r="C712" s="11">
        <f>BINOM.INV(1000, (Hypothèses!$B$43*Hypothèses!$B$47)/1000, RAND())</f>
        <v>0</v>
      </c>
      <c r="D712" s="11">
        <f>BINOM.INV(1000, (Hypothèses!$B$43*Hypothèses!$B$48)/1000, RAND())</f>
        <v>0</v>
      </c>
      <c r="E712" s="7">
        <f>(MAX(MIN((LOGNORM.INV(RAND(), LN(Hypothèses!$B$51), Hypothèses!$C$51)-Hypothèses!$E$51), Hypothèses!$D$51), 0))*IF(B712&gt;=1,1,0)+(MAX(MIN((LOGNORM.INV(RAND(), LN(Hypothèses!$B$51), Hypothèses!$C$51)-Hypothèses!$E$51), Hypothèses!$D$51), 0))*IF(B712&gt;=2,1,0)+(MAX(MIN((LOGNORM.INV(RAND(), LN(Hypothèses!$B$51), Hypothèses!$C$51)-Hypothèses!$E$51), Hypothèses!$D$51), 0))*IF(B712&gt;=3,1,0)+(MAX(MIN((LOGNORM.INV(RAND(), LN(Hypothèses!$B$51), Hypothèses!$C$51)-Hypothèses!$E$51), Hypothèses!$D$51), 0))*IF(B712&gt;=4,1,0)</f>
        <v>0</v>
      </c>
      <c r="F712" s="7">
        <f>(MAX(MIN((LOGNORM.INV(RAND(), LN(Hypothèses!$B$52), Hypothèses!$C$52)-Hypothèses!$E$52), Hypothèses!$D$52), 0))*IF(C712&gt;=1,1,0)+(MAX(MIN((LOGNORM.INV(RAND(), LN(Hypothèses!$B$52), Hypothèses!$C$52)-Hypothèses!$E$52), Hypothèses!$D$52), 0))*IF(C712&gt;=2,1,0)+(MAX(MIN((LOGNORM.INV(RAND(), LN(Hypothèses!$B$52), Hypothèses!$C$52)-Hypothèses!$E$52), Hypothèses!$D$52), 0))*IF(C712&gt;=3,1,0)+(MAX(MIN((LOGNORM.INV(RAND(), LN(Hypothèses!$B$52), Hypothèses!$C$52)-Hypothèses!$E$52), Hypothèses!$D$52), 0))*IF(C712&gt;=4,1,0)</f>
        <v>0</v>
      </c>
      <c r="G712" s="7">
        <f>(MAX(MIN((LOGNORM.INV(RAND(), LN(Hypothèses!$B$53), Hypothèses!$C$53)-Hypothèses!$E$53), Hypothèses!$D$53), 0))*IF(D712&gt;=1,1,0)+(MAX(MIN((LOGNORM.INV(RAND(), LN(Hypothèses!$B$53), Hypothèses!$C$53)-Hypothèses!$E$53), Hypothèses!$D$53), 0))*IF(D712&gt;=2,1,0)+(MAX(MIN((LOGNORM.INV(RAND(), LN(Hypothèses!$B$53), Hypothèses!$C$53)-Hypothèses!$E$53), Hypothèses!$D$53), 0))*IF(D712&gt;=3,1,0)+(MAX(MIN((LOGNORM.INV(RAND(), LN(Hypothèses!$B$53), Hypothèses!$C$53)-Hypothèses!$E$53), Hypothèses!$D$53), 0))*IF(D712&gt;=4,1,0)</f>
        <v>0</v>
      </c>
      <c r="H712" s="7">
        <f>((LOGNORM.INV(RAND(), LN(Hypothèses!$B$51), Hypothèses!$C$51)) - (MAX(MIN((LOGNORM.INV(RAND(), LN(Hypothèses!$B$51), Hypothèses!$C$51)-Hypothèses!$E$51), Hypothèses!$D$51), 0)))*IF(B712&gt;=1,1,0)+((LOGNORM.INV(RAND(), LN(Hypothèses!$B$51), Hypothèses!$C$51)) - (MAX(MIN((LOGNORM.INV(RAND(), LN(Hypothèses!$B$51), Hypothèses!$C$51)-Hypothèses!$E$51), Hypothèses!$D$51), 0)))*IF(B712&gt;=2,1,0)+((LOGNORM.INV(RAND(), LN(Hypothèses!$B$51), Hypothèses!$C$51)) - (MAX(MIN((LOGNORM.INV(RAND(), LN(Hypothèses!$B$51), Hypothèses!$C$51)-Hypothèses!$E$51), Hypothèses!$D$51), 0)))*IF(B712&gt;=3,1,0)+((LOGNORM.INV(RAND(), LN(Hypothèses!$B$51), Hypothèses!$C$51)) - (MAX(MIN((LOGNORM.INV(RAND(), LN(Hypothèses!$B$51), Hypothèses!$C$51)-Hypothèses!$E$51), Hypothèses!$D$51), 0)))*IF(B712&gt;=4,1,0)</f>
        <v>0</v>
      </c>
      <c r="I712" s="7">
        <f>((LOGNORM.INV(RAND(), LN(Hypothèses!$B$52), Hypothèses!$C$52)) - (MAX(MIN((LOGNORM.INV(RAND(), LN(Hypothèses!$B$52), Hypothèses!$C$52)-Hypothèses!$E$52), Hypothèses!$D$52), 0)))*IF(C712&gt;=1,1,0)+((LOGNORM.INV(RAND(), LN(Hypothèses!$B$52), Hypothèses!$C$52)) - (MAX(MIN((LOGNORM.INV(RAND(), LN(Hypothèses!$B$52), Hypothèses!$C$52)-Hypothèses!$E$52), Hypothèses!$D$52), 0)))*IF(C712&gt;=2,1,0)+((LOGNORM.INV(RAND(), LN(Hypothèses!$B$52), Hypothèses!$C$52)) - (MAX(MIN((LOGNORM.INV(RAND(), LN(Hypothèses!$B$52), Hypothèses!$C$52)-Hypothèses!$E$52), Hypothèses!$D$52), 0)))*IF(C712&gt;=3,1,0)+((LOGNORM.INV(RAND(), LN(Hypothèses!$B$52), Hypothèses!$C$52)) - (MAX(MIN((LOGNORM.INV(RAND(), LN(Hypothèses!$B$52), Hypothèses!$C$52)-Hypothèses!$E$52), Hypothèses!$D$52), 0)))*IF(C712&gt;=4,1,0)</f>
        <v>0</v>
      </c>
      <c r="J712" s="7">
        <f>((LOGNORM.INV(RAND(), LN(Hypothèses!$B$53), Hypothèses!$C$53)) - (MAX(MIN((LOGNORM.INV(RAND(), LN(Hypothèses!$B$53), Hypothèses!$C$53)-Hypothèses!$E$53), Hypothèses!$D$53), 0)))*IF(D712&gt;=1,1,0)+((LOGNORM.INV(RAND(), LN(Hypothèses!$B$53), Hypothèses!$C$53)) - (MAX(MIN((LOGNORM.INV(RAND(), LN(Hypothèses!$B$53), Hypothèses!$C$53)-Hypothèses!$E$53), Hypothèses!$D$53), 0)))*IF(D712&gt;=2,1,0)+((LOGNORM.INV(RAND(), LN(Hypothèses!$B$53), Hypothèses!$C$53)) - (MAX(MIN((LOGNORM.INV(RAND(), LN(Hypothèses!$B$53), Hypothèses!$C$53)-Hypothèses!$E$53), Hypothèses!$D$53), 0)))*IF(D712&gt;=3,1,0)+((LOGNORM.INV(RAND(), LN(Hypothèses!$B$53), Hypothèses!$C$53)) - (MAX(MIN((LOGNORM.INV(RAND(), LN(Hypothèses!$B$53), Hypothèses!$C$53)-Hypothèses!$E$53), Hypothèses!$D$53), 0)))*IF(D712&gt;=4,1,0)</f>
        <v>0</v>
      </c>
      <c r="K712" s="7">
        <f>E712+F712+G712</f>
        <v>0</v>
      </c>
      <c r="L712" s="7">
        <f>H712+I712+J712</f>
        <v>0</v>
      </c>
      <c r="M712" s="7">
        <f>Simulateur!$G$20 + L712</f>
        <v>0</v>
      </c>
    </row>
    <row r="713" spans="1:13">
      <c r="A713" s="11">
        <v>712</v>
      </c>
      <c r="B713" s="11">
        <f>BINOM.INV(1000, (Hypothèses!$B$43*Hypothèses!$B$46)/1000, RAND())</f>
        <v>0</v>
      </c>
      <c r="C713" s="11">
        <f>BINOM.INV(1000, (Hypothèses!$B$43*Hypothèses!$B$47)/1000, RAND())</f>
        <v>0</v>
      </c>
      <c r="D713" s="11">
        <f>BINOM.INV(1000, (Hypothèses!$B$43*Hypothèses!$B$48)/1000, RAND())</f>
        <v>0</v>
      </c>
      <c r="E713" s="7">
        <f>(MAX(MIN((LOGNORM.INV(RAND(), LN(Hypothèses!$B$51), Hypothèses!$C$51)-Hypothèses!$E$51), Hypothèses!$D$51), 0))*IF(B713&gt;=1,1,0)+(MAX(MIN((LOGNORM.INV(RAND(), LN(Hypothèses!$B$51), Hypothèses!$C$51)-Hypothèses!$E$51), Hypothèses!$D$51), 0))*IF(B713&gt;=2,1,0)+(MAX(MIN((LOGNORM.INV(RAND(), LN(Hypothèses!$B$51), Hypothèses!$C$51)-Hypothèses!$E$51), Hypothèses!$D$51), 0))*IF(B713&gt;=3,1,0)+(MAX(MIN((LOGNORM.INV(RAND(), LN(Hypothèses!$B$51), Hypothèses!$C$51)-Hypothèses!$E$51), Hypothèses!$D$51), 0))*IF(B713&gt;=4,1,0)</f>
        <v>0</v>
      </c>
      <c r="F713" s="7">
        <f>(MAX(MIN((LOGNORM.INV(RAND(), LN(Hypothèses!$B$52), Hypothèses!$C$52)-Hypothèses!$E$52), Hypothèses!$D$52), 0))*IF(C713&gt;=1,1,0)+(MAX(MIN((LOGNORM.INV(RAND(), LN(Hypothèses!$B$52), Hypothèses!$C$52)-Hypothèses!$E$52), Hypothèses!$D$52), 0))*IF(C713&gt;=2,1,0)+(MAX(MIN((LOGNORM.INV(RAND(), LN(Hypothèses!$B$52), Hypothèses!$C$52)-Hypothèses!$E$52), Hypothèses!$D$52), 0))*IF(C713&gt;=3,1,0)+(MAX(MIN((LOGNORM.INV(RAND(), LN(Hypothèses!$B$52), Hypothèses!$C$52)-Hypothèses!$E$52), Hypothèses!$D$52), 0))*IF(C713&gt;=4,1,0)</f>
        <v>0</v>
      </c>
      <c r="G713" s="7">
        <f>(MAX(MIN((LOGNORM.INV(RAND(), LN(Hypothèses!$B$53), Hypothèses!$C$53)-Hypothèses!$E$53), Hypothèses!$D$53), 0))*IF(D713&gt;=1,1,0)+(MAX(MIN((LOGNORM.INV(RAND(), LN(Hypothèses!$B$53), Hypothèses!$C$53)-Hypothèses!$E$53), Hypothèses!$D$53), 0))*IF(D713&gt;=2,1,0)+(MAX(MIN((LOGNORM.INV(RAND(), LN(Hypothèses!$B$53), Hypothèses!$C$53)-Hypothèses!$E$53), Hypothèses!$D$53), 0))*IF(D713&gt;=3,1,0)+(MAX(MIN((LOGNORM.INV(RAND(), LN(Hypothèses!$B$53), Hypothèses!$C$53)-Hypothèses!$E$53), Hypothèses!$D$53), 0))*IF(D713&gt;=4,1,0)</f>
        <v>0</v>
      </c>
      <c r="H713" s="7">
        <f>((LOGNORM.INV(RAND(), LN(Hypothèses!$B$51), Hypothèses!$C$51)) - (MAX(MIN((LOGNORM.INV(RAND(), LN(Hypothèses!$B$51), Hypothèses!$C$51)-Hypothèses!$E$51), Hypothèses!$D$51), 0)))*IF(B713&gt;=1,1,0)+((LOGNORM.INV(RAND(), LN(Hypothèses!$B$51), Hypothèses!$C$51)) - (MAX(MIN((LOGNORM.INV(RAND(), LN(Hypothèses!$B$51), Hypothèses!$C$51)-Hypothèses!$E$51), Hypothèses!$D$51), 0)))*IF(B713&gt;=2,1,0)+((LOGNORM.INV(RAND(), LN(Hypothèses!$B$51), Hypothèses!$C$51)) - (MAX(MIN((LOGNORM.INV(RAND(), LN(Hypothèses!$B$51), Hypothèses!$C$51)-Hypothèses!$E$51), Hypothèses!$D$51), 0)))*IF(B713&gt;=3,1,0)+((LOGNORM.INV(RAND(), LN(Hypothèses!$B$51), Hypothèses!$C$51)) - (MAX(MIN((LOGNORM.INV(RAND(), LN(Hypothèses!$B$51), Hypothèses!$C$51)-Hypothèses!$E$51), Hypothèses!$D$51), 0)))*IF(B713&gt;=4,1,0)</f>
        <v>0</v>
      </c>
      <c r="I713" s="7">
        <f>((LOGNORM.INV(RAND(), LN(Hypothèses!$B$52), Hypothèses!$C$52)) - (MAX(MIN((LOGNORM.INV(RAND(), LN(Hypothèses!$B$52), Hypothèses!$C$52)-Hypothèses!$E$52), Hypothèses!$D$52), 0)))*IF(C713&gt;=1,1,0)+((LOGNORM.INV(RAND(), LN(Hypothèses!$B$52), Hypothèses!$C$52)) - (MAX(MIN((LOGNORM.INV(RAND(), LN(Hypothèses!$B$52), Hypothèses!$C$52)-Hypothèses!$E$52), Hypothèses!$D$52), 0)))*IF(C713&gt;=2,1,0)+((LOGNORM.INV(RAND(), LN(Hypothèses!$B$52), Hypothèses!$C$52)) - (MAX(MIN((LOGNORM.INV(RAND(), LN(Hypothèses!$B$52), Hypothèses!$C$52)-Hypothèses!$E$52), Hypothèses!$D$52), 0)))*IF(C713&gt;=3,1,0)+((LOGNORM.INV(RAND(), LN(Hypothèses!$B$52), Hypothèses!$C$52)) - (MAX(MIN((LOGNORM.INV(RAND(), LN(Hypothèses!$B$52), Hypothèses!$C$52)-Hypothèses!$E$52), Hypothèses!$D$52), 0)))*IF(C713&gt;=4,1,0)</f>
        <v>0</v>
      </c>
      <c r="J713" s="7">
        <f>((LOGNORM.INV(RAND(), LN(Hypothèses!$B$53), Hypothèses!$C$53)) - (MAX(MIN((LOGNORM.INV(RAND(), LN(Hypothèses!$B$53), Hypothèses!$C$53)-Hypothèses!$E$53), Hypothèses!$D$53), 0)))*IF(D713&gt;=1,1,0)+((LOGNORM.INV(RAND(), LN(Hypothèses!$B$53), Hypothèses!$C$53)) - (MAX(MIN((LOGNORM.INV(RAND(), LN(Hypothèses!$B$53), Hypothèses!$C$53)-Hypothèses!$E$53), Hypothèses!$D$53), 0)))*IF(D713&gt;=2,1,0)+((LOGNORM.INV(RAND(), LN(Hypothèses!$B$53), Hypothèses!$C$53)) - (MAX(MIN((LOGNORM.INV(RAND(), LN(Hypothèses!$B$53), Hypothèses!$C$53)-Hypothèses!$E$53), Hypothèses!$D$53), 0)))*IF(D713&gt;=3,1,0)+((LOGNORM.INV(RAND(), LN(Hypothèses!$B$53), Hypothèses!$C$53)) - (MAX(MIN((LOGNORM.INV(RAND(), LN(Hypothèses!$B$53), Hypothèses!$C$53)-Hypothèses!$E$53), Hypothèses!$D$53), 0)))*IF(D713&gt;=4,1,0)</f>
        <v>0</v>
      </c>
      <c r="K713" s="7">
        <f>E713+F713+G713</f>
        <v>0</v>
      </c>
      <c r="L713" s="7">
        <f>H713+I713+J713</f>
        <v>0</v>
      </c>
      <c r="M713" s="7">
        <f>Simulateur!$G$20 + L713</f>
        <v>0</v>
      </c>
    </row>
    <row r="714" spans="1:13">
      <c r="A714" s="11">
        <v>713</v>
      </c>
      <c r="B714" s="11">
        <f>BINOM.INV(1000, (Hypothèses!$B$43*Hypothèses!$B$46)/1000, RAND())</f>
        <v>0</v>
      </c>
      <c r="C714" s="11">
        <f>BINOM.INV(1000, (Hypothèses!$B$43*Hypothèses!$B$47)/1000, RAND())</f>
        <v>0</v>
      </c>
      <c r="D714" s="11">
        <f>BINOM.INV(1000, (Hypothèses!$B$43*Hypothèses!$B$48)/1000, RAND())</f>
        <v>0</v>
      </c>
      <c r="E714" s="7">
        <f>(MAX(MIN((LOGNORM.INV(RAND(), LN(Hypothèses!$B$51), Hypothèses!$C$51)-Hypothèses!$E$51), Hypothèses!$D$51), 0))*IF(B714&gt;=1,1,0)+(MAX(MIN((LOGNORM.INV(RAND(), LN(Hypothèses!$B$51), Hypothèses!$C$51)-Hypothèses!$E$51), Hypothèses!$D$51), 0))*IF(B714&gt;=2,1,0)+(MAX(MIN((LOGNORM.INV(RAND(), LN(Hypothèses!$B$51), Hypothèses!$C$51)-Hypothèses!$E$51), Hypothèses!$D$51), 0))*IF(B714&gt;=3,1,0)+(MAX(MIN((LOGNORM.INV(RAND(), LN(Hypothèses!$B$51), Hypothèses!$C$51)-Hypothèses!$E$51), Hypothèses!$D$51), 0))*IF(B714&gt;=4,1,0)</f>
        <v>0</v>
      </c>
      <c r="F714" s="7">
        <f>(MAX(MIN((LOGNORM.INV(RAND(), LN(Hypothèses!$B$52), Hypothèses!$C$52)-Hypothèses!$E$52), Hypothèses!$D$52), 0))*IF(C714&gt;=1,1,0)+(MAX(MIN((LOGNORM.INV(RAND(), LN(Hypothèses!$B$52), Hypothèses!$C$52)-Hypothèses!$E$52), Hypothèses!$D$52), 0))*IF(C714&gt;=2,1,0)+(MAX(MIN((LOGNORM.INV(RAND(), LN(Hypothèses!$B$52), Hypothèses!$C$52)-Hypothèses!$E$52), Hypothèses!$D$52), 0))*IF(C714&gt;=3,1,0)+(MAX(MIN((LOGNORM.INV(RAND(), LN(Hypothèses!$B$52), Hypothèses!$C$52)-Hypothèses!$E$52), Hypothèses!$D$52), 0))*IF(C714&gt;=4,1,0)</f>
        <v>0</v>
      </c>
      <c r="G714" s="7">
        <f>(MAX(MIN((LOGNORM.INV(RAND(), LN(Hypothèses!$B$53), Hypothèses!$C$53)-Hypothèses!$E$53), Hypothèses!$D$53), 0))*IF(D714&gt;=1,1,0)+(MAX(MIN((LOGNORM.INV(RAND(), LN(Hypothèses!$B$53), Hypothèses!$C$53)-Hypothèses!$E$53), Hypothèses!$D$53), 0))*IF(D714&gt;=2,1,0)+(MAX(MIN((LOGNORM.INV(RAND(), LN(Hypothèses!$B$53), Hypothèses!$C$53)-Hypothèses!$E$53), Hypothèses!$D$53), 0))*IF(D714&gt;=3,1,0)+(MAX(MIN((LOGNORM.INV(RAND(), LN(Hypothèses!$B$53), Hypothèses!$C$53)-Hypothèses!$E$53), Hypothèses!$D$53), 0))*IF(D714&gt;=4,1,0)</f>
        <v>0</v>
      </c>
      <c r="H714" s="7">
        <f>((LOGNORM.INV(RAND(), LN(Hypothèses!$B$51), Hypothèses!$C$51)) - (MAX(MIN((LOGNORM.INV(RAND(), LN(Hypothèses!$B$51), Hypothèses!$C$51)-Hypothèses!$E$51), Hypothèses!$D$51), 0)))*IF(B714&gt;=1,1,0)+((LOGNORM.INV(RAND(), LN(Hypothèses!$B$51), Hypothèses!$C$51)) - (MAX(MIN((LOGNORM.INV(RAND(), LN(Hypothèses!$B$51), Hypothèses!$C$51)-Hypothèses!$E$51), Hypothèses!$D$51), 0)))*IF(B714&gt;=2,1,0)+((LOGNORM.INV(RAND(), LN(Hypothèses!$B$51), Hypothèses!$C$51)) - (MAX(MIN((LOGNORM.INV(RAND(), LN(Hypothèses!$B$51), Hypothèses!$C$51)-Hypothèses!$E$51), Hypothèses!$D$51), 0)))*IF(B714&gt;=3,1,0)+((LOGNORM.INV(RAND(), LN(Hypothèses!$B$51), Hypothèses!$C$51)) - (MAX(MIN((LOGNORM.INV(RAND(), LN(Hypothèses!$B$51), Hypothèses!$C$51)-Hypothèses!$E$51), Hypothèses!$D$51), 0)))*IF(B714&gt;=4,1,0)</f>
        <v>0</v>
      </c>
      <c r="I714" s="7">
        <f>((LOGNORM.INV(RAND(), LN(Hypothèses!$B$52), Hypothèses!$C$52)) - (MAX(MIN((LOGNORM.INV(RAND(), LN(Hypothèses!$B$52), Hypothèses!$C$52)-Hypothèses!$E$52), Hypothèses!$D$52), 0)))*IF(C714&gt;=1,1,0)+((LOGNORM.INV(RAND(), LN(Hypothèses!$B$52), Hypothèses!$C$52)) - (MAX(MIN((LOGNORM.INV(RAND(), LN(Hypothèses!$B$52), Hypothèses!$C$52)-Hypothèses!$E$52), Hypothèses!$D$52), 0)))*IF(C714&gt;=2,1,0)+((LOGNORM.INV(RAND(), LN(Hypothèses!$B$52), Hypothèses!$C$52)) - (MAX(MIN((LOGNORM.INV(RAND(), LN(Hypothèses!$B$52), Hypothèses!$C$52)-Hypothèses!$E$52), Hypothèses!$D$52), 0)))*IF(C714&gt;=3,1,0)+((LOGNORM.INV(RAND(), LN(Hypothèses!$B$52), Hypothèses!$C$52)) - (MAX(MIN((LOGNORM.INV(RAND(), LN(Hypothèses!$B$52), Hypothèses!$C$52)-Hypothèses!$E$52), Hypothèses!$D$52), 0)))*IF(C714&gt;=4,1,0)</f>
        <v>0</v>
      </c>
      <c r="J714" s="7">
        <f>((LOGNORM.INV(RAND(), LN(Hypothèses!$B$53), Hypothèses!$C$53)) - (MAX(MIN((LOGNORM.INV(RAND(), LN(Hypothèses!$B$53), Hypothèses!$C$53)-Hypothèses!$E$53), Hypothèses!$D$53), 0)))*IF(D714&gt;=1,1,0)+((LOGNORM.INV(RAND(), LN(Hypothèses!$B$53), Hypothèses!$C$53)) - (MAX(MIN((LOGNORM.INV(RAND(), LN(Hypothèses!$B$53), Hypothèses!$C$53)-Hypothèses!$E$53), Hypothèses!$D$53), 0)))*IF(D714&gt;=2,1,0)+((LOGNORM.INV(RAND(), LN(Hypothèses!$B$53), Hypothèses!$C$53)) - (MAX(MIN((LOGNORM.INV(RAND(), LN(Hypothèses!$B$53), Hypothèses!$C$53)-Hypothèses!$E$53), Hypothèses!$D$53), 0)))*IF(D714&gt;=3,1,0)+((LOGNORM.INV(RAND(), LN(Hypothèses!$B$53), Hypothèses!$C$53)) - (MAX(MIN((LOGNORM.INV(RAND(), LN(Hypothèses!$B$53), Hypothèses!$C$53)-Hypothèses!$E$53), Hypothèses!$D$53), 0)))*IF(D714&gt;=4,1,0)</f>
        <v>0</v>
      </c>
      <c r="K714" s="7">
        <f>E714+F714+G714</f>
        <v>0</v>
      </c>
      <c r="L714" s="7">
        <f>H714+I714+J714</f>
        <v>0</v>
      </c>
      <c r="M714" s="7">
        <f>Simulateur!$G$20 + L714</f>
        <v>0</v>
      </c>
    </row>
    <row r="715" spans="1:13">
      <c r="A715" s="11">
        <v>714</v>
      </c>
      <c r="B715" s="11">
        <f>BINOM.INV(1000, (Hypothèses!$B$43*Hypothèses!$B$46)/1000, RAND())</f>
        <v>0</v>
      </c>
      <c r="C715" s="11">
        <f>BINOM.INV(1000, (Hypothèses!$B$43*Hypothèses!$B$47)/1000, RAND())</f>
        <v>0</v>
      </c>
      <c r="D715" s="11">
        <f>BINOM.INV(1000, (Hypothèses!$B$43*Hypothèses!$B$48)/1000, RAND())</f>
        <v>0</v>
      </c>
      <c r="E715" s="7">
        <f>(MAX(MIN((LOGNORM.INV(RAND(), LN(Hypothèses!$B$51), Hypothèses!$C$51)-Hypothèses!$E$51), Hypothèses!$D$51), 0))*IF(B715&gt;=1,1,0)+(MAX(MIN((LOGNORM.INV(RAND(), LN(Hypothèses!$B$51), Hypothèses!$C$51)-Hypothèses!$E$51), Hypothèses!$D$51), 0))*IF(B715&gt;=2,1,0)+(MAX(MIN((LOGNORM.INV(RAND(), LN(Hypothèses!$B$51), Hypothèses!$C$51)-Hypothèses!$E$51), Hypothèses!$D$51), 0))*IF(B715&gt;=3,1,0)+(MAX(MIN((LOGNORM.INV(RAND(), LN(Hypothèses!$B$51), Hypothèses!$C$51)-Hypothèses!$E$51), Hypothèses!$D$51), 0))*IF(B715&gt;=4,1,0)</f>
        <v>0</v>
      </c>
      <c r="F715" s="7">
        <f>(MAX(MIN((LOGNORM.INV(RAND(), LN(Hypothèses!$B$52), Hypothèses!$C$52)-Hypothèses!$E$52), Hypothèses!$D$52), 0))*IF(C715&gt;=1,1,0)+(MAX(MIN((LOGNORM.INV(RAND(), LN(Hypothèses!$B$52), Hypothèses!$C$52)-Hypothèses!$E$52), Hypothèses!$D$52), 0))*IF(C715&gt;=2,1,0)+(MAX(MIN((LOGNORM.INV(RAND(), LN(Hypothèses!$B$52), Hypothèses!$C$52)-Hypothèses!$E$52), Hypothèses!$D$52), 0))*IF(C715&gt;=3,1,0)+(MAX(MIN((LOGNORM.INV(RAND(), LN(Hypothèses!$B$52), Hypothèses!$C$52)-Hypothèses!$E$52), Hypothèses!$D$52), 0))*IF(C715&gt;=4,1,0)</f>
        <v>0</v>
      </c>
      <c r="G715" s="7">
        <f>(MAX(MIN((LOGNORM.INV(RAND(), LN(Hypothèses!$B$53), Hypothèses!$C$53)-Hypothèses!$E$53), Hypothèses!$D$53), 0))*IF(D715&gt;=1,1,0)+(MAX(MIN((LOGNORM.INV(RAND(), LN(Hypothèses!$B$53), Hypothèses!$C$53)-Hypothèses!$E$53), Hypothèses!$D$53), 0))*IF(D715&gt;=2,1,0)+(MAX(MIN((LOGNORM.INV(RAND(), LN(Hypothèses!$B$53), Hypothèses!$C$53)-Hypothèses!$E$53), Hypothèses!$D$53), 0))*IF(D715&gt;=3,1,0)+(MAX(MIN((LOGNORM.INV(RAND(), LN(Hypothèses!$B$53), Hypothèses!$C$53)-Hypothèses!$E$53), Hypothèses!$D$53), 0))*IF(D715&gt;=4,1,0)</f>
        <v>0</v>
      </c>
      <c r="H715" s="7">
        <f>((LOGNORM.INV(RAND(), LN(Hypothèses!$B$51), Hypothèses!$C$51)) - (MAX(MIN((LOGNORM.INV(RAND(), LN(Hypothèses!$B$51), Hypothèses!$C$51)-Hypothèses!$E$51), Hypothèses!$D$51), 0)))*IF(B715&gt;=1,1,0)+((LOGNORM.INV(RAND(), LN(Hypothèses!$B$51), Hypothèses!$C$51)) - (MAX(MIN((LOGNORM.INV(RAND(), LN(Hypothèses!$B$51), Hypothèses!$C$51)-Hypothèses!$E$51), Hypothèses!$D$51), 0)))*IF(B715&gt;=2,1,0)+((LOGNORM.INV(RAND(), LN(Hypothèses!$B$51), Hypothèses!$C$51)) - (MAX(MIN((LOGNORM.INV(RAND(), LN(Hypothèses!$B$51), Hypothèses!$C$51)-Hypothèses!$E$51), Hypothèses!$D$51), 0)))*IF(B715&gt;=3,1,0)+((LOGNORM.INV(RAND(), LN(Hypothèses!$B$51), Hypothèses!$C$51)) - (MAX(MIN((LOGNORM.INV(RAND(), LN(Hypothèses!$B$51), Hypothèses!$C$51)-Hypothèses!$E$51), Hypothèses!$D$51), 0)))*IF(B715&gt;=4,1,0)</f>
        <v>0</v>
      </c>
      <c r="I715" s="7">
        <f>((LOGNORM.INV(RAND(), LN(Hypothèses!$B$52), Hypothèses!$C$52)) - (MAX(MIN((LOGNORM.INV(RAND(), LN(Hypothèses!$B$52), Hypothèses!$C$52)-Hypothèses!$E$52), Hypothèses!$D$52), 0)))*IF(C715&gt;=1,1,0)+((LOGNORM.INV(RAND(), LN(Hypothèses!$B$52), Hypothèses!$C$52)) - (MAX(MIN((LOGNORM.INV(RAND(), LN(Hypothèses!$B$52), Hypothèses!$C$52)-Hypothèses!$E$52), Hypothèses!$D$52), 0)))*IF(C715&gt;=2,1,0)+((LOGNORM.INV(RAND(), LN(Hypothèses!$B$52), Hypothèses!$C$52)) - (MAX(MIN((LOGNORM.INV(RAND(), LN(Hypothèses!$B$52), Hypothèses!$C$52)-Hypothèses!$E$52), Hypothèses!$D$52), 0)))*IF(C715&gt;=3,1,0)+((LOGNORM.INV(RAND(), LN(Hypothèses!$B$52), Hypothèses!$C$52)) - (MAX(MIN((LOGNORM.INV(RAND(), LN(Hypothèses!$B$52), Hypothèses!$C$52)-Hypothèses!$E$52), Hypothèses!$D$52), 0)))*IF(C715&gt;=4,1,0)</f>
        <v>0</v>
      </c>
      <c r="J715" s="7">
        <f>((LOGNORM.INV(RAND(), LN(Hypothèses!$B$53), Hypothèses!$C$53)) - (MAX(MIN((LOGNORM.INV(RAND(), LN(Hypothèses!$B$53), Hypothèses!$C$53)-Hypothèses!$E$53), Hypothèses!$D$53), 0)))*IF(D715&gt;=1,1,0)+((LOGNORM.INV(RAND(), LN(Hypothèses!$B$53), Hypothèses!$C$53)) - (MAX(MIN((LOGNORM.INV(RAND(), LN(Hypothèses!$B$53), Hypothèses!$C$53)-Hypothèses!$E$53), Hypothèses!$D$53), 0)))*IF(D715&gt;=2,1,0)+((LOGNORM.INV(RAND(), LN(Hypothèses!$B$53), Hypothèses!$C$53)) - (MAX(MIN((LOGNORM.INV(RAND(), LN(Hypothèses!$B$53), Hypothèses!$C$53)-Hypothèses!$E$53), Hypothèses!$D$53), 0)))*IF(D715&gt;=3,1,0)+((LOGNORM.INV(RAND(), LN(Hypothèses!$B$53), Hypothèses!$C$53)) - (MAX(MIN((LOGNORM.INV(RAND(), LN(Hypothèses!$B$53), Hypothèses!$C$53)-Hypothèses!$E$53), Hypothèses!$D$53), 0)))*IF(D715&gt;=4,1,0)</f>
        <v>0</v>
      </c>
      <c r="K715" s="7">
        <f>E715+F715+G715</f>
        <v>0</v>
      </c>
      <c r="L715" s="7">
        <f>H715+I715+J715</f>
        <v>0</v>
      </c>
      <c r="M715" s="7">
        <f>Simulateur!$G$20 + L715</f>
        <v>0</v>
      </c>
    </row>
    <row r="716" spans="1:13">
      <c r="A716" s="11">
        <v>715</v>
      </c>
      <c r="B716" s="11">
        <f>BINOM.INV(1000, (Hypothèses!$B$43*Hypothèses!$B$46)/1000, RAND())</f>
        <v>0</v>
      </c>
      <c r="C716" s="11">
        <f>BINOM.INV(1000, (Hypothèses!$B$43*Hypothèses!$B$47)/1000, RAND())</f>
        <v>0</v>
      </c>
      <c r="D716" s="11">
        <f>BINOM.INV(1000, (Hypothèses!$B$43*Hypothèses!$B$48)/1000, RAND())</f>
        <v>0</v>
      </c>
      <c r="E716" s="7">
        <f>(MAX(MIN((LOGNORM.INV(RAND(), LN(Hypothèses!$B$51), Hypothèses!$C$51)-Hypothèses!$E$51), Hypothèses!$D$51), 0))*IF(B716&gt;=1,1,0)+(MAX(MIN((LOGNORM.INV(RAND(), LN(Hypothèses!$B$51), Hypothèses!$C$51)-Hypothèses!$E$51), Hypothèses!$D$51), 0))*IF(B716&gt;=2,1,0)+(MAX(MIN((LOGNORM.INV(RAND(), LN(Hypothèses!$B$51), Hypothèses!$C$51)-Hypothèses!$E$51), Hypothèses!$D$51), 0))*IF(B716&gt;=3,1,0)+(MAX(MIN((LOGNORM.INV(RAND(), LN(Hypothèses!$B$51), Hypothèses!$C$51)-Hypothèses!$E$51), Hypothèses!$D$51), 0))*IF(B716&gt;=4,1,0)</f>
        <v>0</v>
      </c>
      <c r="F716" s="7">
        <f>(MAX(MIN((LOGNORM.INV(RAND(), LN(Hypothèses!$B$52), Hypothèses!$C$52)-Hypothèses!$E$52), Hypothèses!$D$52), 0))*IF(C716&gt;=1,1,0)+(MAX(MIN((LOGNORM.INV(RAND(), LN(Hypothèses!$B$52), Hypothèses!$C$52)-Hypothèses!$E$52), Hypothèses!$D$52), 0))*IF(C716&gt;=2,1,0)+(MAX(MIN((LOGNORM.INV(RAND(), LN(Hypothèses!$B$52), Hypothèses!$C$52)-Hypothèses!$E$52), Hypothèses!$D$52), 0))*IF(C716&gt;=3,1,0)+(MAX(MIN((LOGNORM.INV(RAND(), LN(Hypothèses!$B$52), Hypothèses!$C$52)-Hypothèses!$E$52), Hypothèses!$D$52), 0))*IF(C716&gt;=4,1,0)</f>
        <v>0</v>
      </c>
      <c r="G716" s="7">
        <f>(MAX(MIN((LOGNORM.INV(RAND(), LN(Hypothèses!$B$53), Hypothèses!$C$53)-Hypothèses!$E$53), Hypothèses!$D$53), 0))*IF(D716&gt;=1,1,0)+(MAX(MIN((LOGNORM.INV(RAND(), LN(Hypothèses!$B$53), Hypothèses!$C$53)-Hypothèses!$E$53), Hypothèses!$D$53), 0))*IF(D716&gt;=2,1,0)+(MAX(MIN((LOGNORM.INV(RAND(), LN(Hypothèses!$B$53), Hypothèses!$C$53)-Hypothèses!$E$53), Hypothèses!$D$53), 0))*IF(D716&gt;=3,1,0)+(MAX(MIN((LOGNORM.INV(RAND(), LN(Hypothèses!$B$53), Hypothèses!$C$53)-Hypothèses!$E$53), Hypothèses!$D$53), 0))*IF(D716&gt;=4,1,0)</f>
        <v>0</v>
      </c>
      <c r="H716" s="7">
        <f>((LOGNORM.INV(RAND(), LN(Hypothèses!$B$51), Hypothèses!$C$51)) - (MAX(MIN((LOGNORM.INV(RAND(), LN(Hypothèses!$B$51), Hypothèses!$C$51)-Hypothèses!$E$51), Hypothèses!$D$51), 0)))*IF(B716&gt;=1,1,0)+((LOGNORM.INV(RAND(), LN(Hypothèses!$B$51), Hypothèses!$C$51)) - (MAX(MIN((LOGNORM.INV(RAND(), LN(Hypothèses!$B$51), Hypothèses!$C$51)-Hypothèses!$E$51), Hypothèses!$D$51), 0)))*IF(B716&gt;=2,1,0)+((LOGNORM.INV(RAND(), LN(Hypothèses!$B$51), Hypothèses!$C$51)) - (MAX(MIN((LOGNORM.INV(RAND(), LN(Hypothèses!$B$51), Hypothèses!$C$51)-Hypothèses!$E$51), Hypothèses!$D$51), 0)))*IF(B716&gt;=3,1,0)+((LOGNORM.INV(RAND(), LN(Hypothèses!$B$51), Hypothèses!$C$51)) - (MAX(MIN((LOGNORM.INV(RAND(), LN(Hypothèses!$B$51), Hypothèses!$C$51)-Hypothèses!$E$51), Hypothèses!$D$51), 0)))*IF(B716&gt;=4,1,0)</f>
        <v>0</v>
      </c>
      <c r="I716" s="7">
        <f>((LOGNORM.INV(RAND(), LN(Hypothèses!$B$52), Hypothèses!$C$52)) - (MAX(MIN((LOGNORM.INV(RAND(), LN(Hypothèses!$B$52), Hypothèses!$C$52)-Hypothèses!$E$52), Hypothèses!$D$52), 0)))*IF(C716&gt;=1,1,0)+((LOGNORM.INV(RAND(), LN(Hypothèses!$B$52), Hypothèses!$C$52)) - (MAX(MIN((LOGNORM.INV(RAND(), LN(Hypothèses!$B$52), Hypothèses!$C$52)-Hypothèses!$E$52), Hypothèses!$D$52), 0)))*IF(C716&gt;=2,1,0)+((LOGNORM.INV(RAND(), LN(Hypothèses!$B$52), Hypothèses!$C$52)) - (MAX(MIN((LOGNORM.INV(RAND(), LN(Hypothèses!$B$52), Hypothèses!$C$52)-Hypothèses!$E$52), Hypothèses!$D$52), 0)))*IF(C716&gt;=3,1,0)+((LOGNORM.INV(RAND(), LN(Hypothèses!$B$52), Hypothèses!$C$52)) - (MAX(MIN((LOGNORM.INV(RAND(), LN(Hypothèses!$B$52), Hypothèses!$C$52)-Hypothèses!$E$52), Hypothèses!$D$52), 0)))*IF(C716&gt;=4,1,0)</f>
        <v>0</v>
      </c>
      <c r="J716" s="7">
        <f>((LOGNORM.INV(RAND(), LN(Hypothèses!$B$53), Hypothèses!$C$53)) - (MAX(MIN((LOGNORM.INV(RAND(), LN(Hypothèses!$B$53), Hypothèses!$C$53)-Hypothèses!$E$53), Hypothèses!$D$53), 0)))*IF(D716&gt;=1,1,0)+((LOGNORM.INV(RAND(), LN(Hypothèses!$B$53), Hypothèses!$C$53)) - (MAX(MIN((LOGNORM.INV(RAND(), LN(Hypothèses!$B$53), Hypothèses!$C$53)-Hypothèses!$E$53), Hypothèses!$D$53), 0)))*IF(D716&gt;=2,1,0)+((LOGNORM.INV(RAND(), LN(Hypothèses!$B$53), Hypothèses!$C$53)) - (MAX(MIN((LOGNORM.INV(RAND(), LN(Hypothèses!$B$53), Hypothèses!$C$53)-Hypothèses!$E$53), Hypothèses!$D$53), 0)))*IF(D716&gt;=3,1,0)+((LOGNORM.INV(RAND(), LN(Hypothèses!$B$53), Hypothèses!$C$53)) - (MAX(MIN((LOGNORM.INV(RAND(), LN(Hypothèses!$B$53), Hypothèses!$C$53)-Hypothèses!$E$53), Hypothèses!$D$53), 0)))*IF(D716&gt;=4,1,0)</f>
        <v>0</v>
      </c>
      <c r="K716" s="7">
        <f>E716+F716+G716</f>
        <v>0</v>
      </c>
      <c r="L716" s="7">
        <f>H716+I716+J716</f>
        <v>0</v>
      </c>
      <c r="M716" s="7">
        <f>Simulateur!$G$20 + L716</f>
        <v>0</v>
      </c>
    </row>
    <row r="717" spans="1:13">
      <c r="A717" s="11">
        <v>716</v>
      </c>
      <c r="B717" s="11">
        <f>BINOM.INV(1000, (Hypothèses!$B$43*Hypothèses!$B$46)/1000, RAND())</f>
        <v>0</v>
      </c>
      <c r="C717" s="11">
        <f>BINOM.INV(1000, (Hypothèses!$B$43*Hypothèses!$B$47)/1000, RAND())</f>
        <v>0</v>
      </c>
      <c r="D717" s="11">
        <f>BINOM.INV(1000, (Hypothèses!$B$43*Hypothèses!$B$48)/1000, RAND())</f>
        <v>0</v>
      </c>
      <c r="E717" s="7">
        <f>(MAX(MIN((LOGNORM.INV(RAND(), LN(Hypothèses!$B$51), Hypothèses!$C$51)-Hypothèses!$E$51), Hypothèses!$D$51), 0))*IF(B717&gt;=1,1,0)+(MAX(MIN((LOGNORM.INV(RAND(), LN(Hypothèses!$B$51), Hypothèses!$C$51)-Hypothèses!$E$51), Hypothèses!$D$51), 0))*IF(B717&gt;=2,1,0)+(MAX(MIN((LOGNORM.INV(RAND(), LN(Hypothèses!$B$51), Hypothèses!$C$51)-Hypothèses!$E$51), Hypothèses!$D$51), 0))*IF(B717&gt;=3,1,0)+(MAX(MIN((LOGNORM.INV(RAND(), LN(Hypothèses!$B$51), Hypothèses!$C$51)-Hypothèses!$E$51), Hypothèses!$D$51), 0))*IF(B717&gt;=4,1,0)</f>
        <v>0</v>
      </c>
      <c r="F717" s="7">
        <f>(MAX(MIN((LOGNORM.INV(RAND(), LN(Hypothèses!$B$52), Hypothèses!$C$52)-Hypothèses!$E$52), Hypothèses!$D$52), 0))*IF(C717&gt;=1,1,0)+(MAX(MIN((LOGNORM.INV(RAND(), LN(Hypothèses!$B$52), Hypothèses!$C$52)-Hypothèses!$E$52), Hypothèses!$D$52), 0))*IF(C717&gt;=2,1,0)+(MAX(MIN((LOGNORM.INV(RAND(), LN(Hypothèses!$B$52), Hypothèses!$C$52)-Hypothèses!$E$52), Hypothèses!$D$52), 0))*IF(C717&gt;=3,1,0)+(MAX(MIN((LOGNORM.INV(RAND(), LN(Hypothèses!$B$52), Hypothèses!$C$52)-Hypothèses!$E$52), Hypothèses!$D$52), 0))*IF(C717&gt;=4,1,0)</f>
        <v>0</v>
      </c>
      <c r="G717" s="7">
        <f>(MAX(MIN((LOGNORM.INV(RAND(), LN(Hypothèses!$B$53), Hypothèses!$C$53)-Hypothèses!$E$53), Hypothèses!$D$53), 0))*IF(D717&gt;=1,1,0)+(MAX(MIN((LOGNORM.INV(RAND(), LN(Hypothèses!$B$53), Hypothèses!$C$53)-Hypothèses!$E$53), Hypothèses!$D$53), 0))*IF(D717&gt;=2,1,0)+(MAX(MIN((LOGNORM.INV(RAND(), LN(Hypothèses!$B$53), Hypothèses!$C$53)-Hypothèses!$E$53), Hypothèses!$D$53), 0))*IF(D717&gt;=3,1,0)+(MAX(MIN((LOGNORM.INV(RAND(), LN(Hypothèses!$B$53), Hypothèses!$C$53)-Hypothèses!$E$53), Hypothèses!$D$53), 0))*IF(D717&gt;=4,1,0)</f>
        <v>0</v>
      </c>
      <c r="H717" s="7">
        <f>((LOGNORM.INV(RAND(), LN(Hypothèses!$B$51), Hypothèses!$C$51)) - (MAX(MIN((LOGNORM.INV(RAND(), LN(Hypothèses!$B$51), Hypothèses!$C$51)-Hypothèses!$E$51), Hypothèses!$D$51), 0)))*IF(B717&gt;=1,1,0)+((LOGNORM.INV(RAND(), LN(Hypothèses!$B$51), Hypothèses!$C$51)) - (MAX(MIN((LOGNORM.INV(RAND(), LN(Hypothèses!$B$51), Hypothèses!$C$51)-Hypothèses!$E$51), Hypothèses!$D$51), 0)))*IF(B717&gt;=2,1,0)+((LOGNORM.INV(RAND(), LN(Hypothèses!$B$51), Hypothèses!$C$51)) - (MAX(MIN((LOGNORM.INV(RAND(), LN(Hypothèses!$B$51), Hypothèses!$C$51)-Hypothèses!$E$51), Hypothèses!$D$51), 0)))*IF(B717&gt;=3,1,0)+((LOGNORM.INV(RAND(), LN(Hypothèses!$B$51), Hypothèses!$C$51)) - (MAX(MIN((LOGNORM.INV(RAND(), LN(Hypothèses!$B$51), Hypothèses!$C$51)-Hypothèses!$E$51), Hypothèses!$D$51), 0)))*IF(B717&gt;=4,1,0)</f>
        <v>0</v>
      </c>
      <c r="I717" s="7">
        <f>((LOGNORM.INV(RAND(), LN(Hypothèses!$B$52), Hypothèses!$C$52)) - (MAX(MIN((LOGNORM.INV(RAND(), LN(Hypothèses!$B$52), Hypothèses!$C$52)-Hypothèses!$E$52), Hypothèses!$D$52), 0)))*IF(C717&gt;=1,1,0)+((LOGNORM.INV(RAND(), LN(Hypothèses!$B$52), Hypothèses!$C$52)) - (MAX(MIN((LOGNORM.INV(RAND(), LN(Hypothèses!$B$52), Hypothèses!$C$52)-Hypothèses!$E$52), Hypothèses!$D$52), 0)))*IF(C717&gt;=2,1,0)+((LOGNORM.INV(RAND(), LN(Hypothèses!$B$52), Hypothèses!$C$52)) - (MAX(MIN((LOGNORM.INV(RAND(), LN(Hypothèses!$B$52), Hypothèses!$C$52)-Hypothèses!$E$52), Hypothèses!$D$52), 0)))*IF(C717&gt;=3,1,0)+((LOGNORM.INV(RAND(), LN(Hypothèses!$B$52), Hypothèses!$C$52)) - (MAX(MIN((LOGNORM.INV(RAND(), LN(Hypothèses!$B$52), Hypothèses!$C$52)-Hypothèses!$E$52), Hypothèses!$D$52), 0)))*IF(C717&gt;=4,1,0)</f>
        <v>0</v>
      </c>
      <c r="J717" s="7">
        <f>((LOGNORM.INV(RAND(), LN(Hypothèses!$B$53), Hypothèses!$C$53)) - (MAX(MIN((LOGNORM.INV(RAND(), LN(Hypothèses!$B$53), Hypothèses!$C$53)-Hypothèses!$E$53), Hypothèses!$D$53), 0)))*IF(D717&gt;=1,1,0)+((LOGNORM.INV(RAND(), LN(Hypothèses!$B$53), Hypothèses!$C$53)) - (MAX(MIN((LOGNORM.INV(RAND(), LN(Hypothèses!$B$53), Hypothèses!$C$53)-Hypothèses!$E$53), Hypothèses!$D$53), 0)))*IF(D717&gt;=2,1,0)+((LOGNORM.INV(RAND(), LN(Hypothèses!$B$53), Hypothèses!$C$53)) - (MAX(MIN((LOGNORM.INV(RAND(), LN(Hypothèses!$B$53), Hypothèses!$C$53)-Hypothèses!$E$53), Hypothèses!$D$53), 0)))*IF(D717&gt;=3,1,0)+((LOGNORM.INV(RAND(), LN(Hypothèses!$B$53), Hypothèses!$C$53)) - (MAX(MIN((LOGNORM.INV(RAND(), LN(Hypothèses!$B$53), Hypothèses!$C$53)-Hypothèses!$E$53), Hypothèses!$D$53), 0)))*IF(D717&gt;=4,1,0)</f>
        <v>0</v>
      </c>
      <c r="K717" s="7">
        <f>E717+F717+G717</f>
        <v>0</v>
      </c>
      <c r="L717" s="7">
        <f>H717+I717+J717</f>
        <v>0</v>
      </c>
      <c r="M717" s="7">
        <f>Simulateur!$G$20 + L717</f>
        <v>0</v>
      </c>
    </row>
    <row r="718" spans="1:13">
      <c r="A718" s="11">
        <v>717</v>
      </c>
      <c r="B718" s="11">
        <f>BINOM.INV(1000, (Hypothèses!$B$43*Hypothèses!$B$46)/1000, RAND())</f>
        <v>0</v>
      </c>
      <c r="C718" s="11">
        <f>BINOM.INV(1000, (Hypothèses!$B$43*Hypothèses!$B$47)/1000, RAND())</f>
        <v>0</v>
      </c>
      <c r="D718" s="11">
        <f>BINOM.INV(1000, (Hypothèses!$B$43*Hypothèses!$B$48)/1000, RAND())</f>
        <v>0</v>
      </c>
      <c r="E718" s="7">
        <f>(MAX(MIN((LOGNORM.INV(RAND(), LN(Hypothèses!$B$51), Hypothèses!$C$51)-Hypothèses!$E$51), Hypothèses!$D$51), 0))*IF(B718&gt;=1,1,0)+(MAX(MIN((LOGNORM.INV(RAND(), LN(Hypothèses!$B$51), Hypothèses!$C$51)-Hypothèses!$E$51), Hypothèses!$D$51), 0))*IF(B718&gt;=2,1,0)+(MAX(MIN((LOGNORM.INV(RAND(), LN(Hypothèses!$B$51), Hypothèses!$C$51)-Hypothèses!$E$51), Hypothèses!$D$51), 0))*IF(B718&gt;=3,1,0)+(MAX(MIN((LOGNORM.INV(RAND(), LN(Hypothèses!$B$51), Hypothèses!$C$51)-Hypothèses!$E$51), Hypothèses!$D$51), 0))*IF(B718&gt;=4,1,0)</f>
        <v>0</v>
      </c>
      <c r="F718" s="7">
        <f>(MAX(MIN((LOGNORM.INV(RAND(), LN(Hypothèses!$B$52), Hypothèses!$C$52)-Hypothèses!$E$52), Hypothèses!$D$52), 0))*IF(C718&gt;=1,1,0)+(MAX(MIN((LOGNORM.INV(RAND(), LN(Hypothèses!$B$52), Hypothèses!$C$52)-Hypothèses!$E$52), Hypothèses!$D$52), 0))*IF(C718&gt;=2,1,0)+(MAX(MIN((LOGNORM.INV(RAND(), LN(Hypothèses!$B$52), Hypothèses!$C$52)-Hypothèses!$E$52), Hypothèses!$D$52), 0))*IF(C718&gt;=3,1,0)+(MAX(MIN((LOGNORM.INV(RAND(), LN(Hypothèses!$B$52), Hypothèses!$C$52)-Hypothèses!$E$52), Hypothèses!$D$52), 0))*IF(C718&gt;=4,1,0)</f>
        <v>0</v>
      </c>
      <c r="G718" s="7">
        <f>(MAX(MIN((LOGNORM.INV(RAND(), LN(Hypothèses!$B$53), Hypothèses!$C$53)-Hypothèses!$E$53), Hypothèses!$D$53), 0))*IF(D718&gt;=1,1,0)+(MAX(MIN((LOGNORM.INV(RAND(), LN(Hypothèses!$B$53), Hypothèses!$C$53)-Hypothèses!$E$53), Hypothèses!$D$53), 0))*IF(D718&gt;=2,1,0)+(MAX(MIN((LOGNORM.INV(RAND(), LN(Hypothèses!$B$53), Hypothèses!$C$53)-Hypothèses!$E$53), Hypothèses!$D$53), 0))*IF(D718&gt;=3,1,0)+(MAX(MIN((LOGNORM.INV(RAND(), LN(Hypothèses!$B$53), Hypothèses!$C$53)-Hypothèses!$E$53), Hypothèses!$D$53), 0))*IF(D718&gt;=4,1,0)</f>
        <v>0</v>
      </c>
      <c r="H718" s="7">
        <f>((LOGNORM.INV(RAND(), LN(Hypothèses!$B$51), Hypothèses!$C$51)) - (MAX(MIN((LOGNORM.INV(RAND(), LN(Hypothèses!$B$51), Hypothèses!$C$51)-Hypothèses!$E$51), Hypothèses!$D$51), 0)))*IF(B718&gt;=1,1,0)+((LOGNORM.INV(RAND(), LN(Hypothèses!$B$51), Hypothèses!$C$51)) - (MAX(MIN((LOGNORM.INV(RAND(), LN(Hypothèses!$B$51), Hypothèses!$C$51)-Hypothèses!$E$51), Hypothèses!$D$51), 0)))*IF(B718&gt;=2,1,0)+((LOGNORM.INV(RAND(), LN(Hypothèses!$B$51), Hypothèses!$C$51)) - (MAX(MIN((LOGNORM.INV(RAND(), LN(Hypothèses!$B$51), Hypothèses!$C$51)-Hypothèses!$E$51), Hypothèses!$D$51), 0)))*IF(B718&gt;=3,1,0)+((LOGNORM.INV(RAND(), LN(Hypothèses!$B$51), Hypothèses!$C$51)) - (MAX(MIN((LOGNORM.INV(RAND(), LN(Hypothèses!$B$51), Hypothèses!$C$51)-Hypothèses!$E$51), Hypothèses!$D$51), 0)))*IF(B718&gt;=4,1,0)</f>
        <v>0</v>
      </c>
      <c r="I718" s="7">
        <f>((LOGNORM.INV(RAND(), LN(Hypothèses!$B$52), Hypothèses!$C$52)) - (MAX(MIN((LOGNORM.INV(RAND(), LN(Hypothèses!$B$52), Hypothèses!$C$52)-Hypothèses!$E$52), Hypothèses!$D$52), 0)))*IF(C718&gt;=1,1,0)+((LOGNORM.INV(RAND(), LN(Hypothèses!$B$52), Hypothèses!$C$52)) - (MAX(MIN((LOGNORM.INV(RAND(), LN(Hypothèses!$B$52), Hypothèses!$C$52)-Hypothèses!$E$52), Hypothèses!$D$52), 0)))*IF(C718&gt;=2,1,0)+((LOGNORM.INV(RAND(), LN(Hypothèses!$B$52), Hypothèses!$C$52)) - (MAX(MIN((LOGNORM.INV(RAND(), LN(Hypothèses!$B$52), Hypothèses!$C$52)-Hypothèses!$E$52), Hypothèses!$D$52), 0)))*IF(C718&gt;=3,1,0)+((LOGNORM.INV(RAND(), LN(Hypothèses!$B$52), Hypothèses!$C$52)) - (MAX(MIN((LOGNORM.INV(RAND(), LN(Hypothèses!$B$52), Hypothèses!$C$52)-Hypothèses!$E$52), Hypothèses!$D$52), 0)))*IF(C718&gt;=4,1,0)</f>
        <v>0</v>
      </c>
      <c r="J718" s="7">
        <f>((LOGNORM.INV(RAND(), LN(Hypothèses!$B$53), Hypothèses!$C$53)) - (MAX(MIN((LOGNORM.INV(RAND(), LN(Hypothèses!$B$53), Hypothèses!$C$53)-Hypothèses!$E$53), Hypothèses!$D$53), 0)))*IF(D718&gt;=1,1,0)+((LOGNORM.INV(RAND(), LN(Hypothèses!$B$53), Hypothèses!$C$53)) - (MAX(MIN((LOGNORM.INV(RAND(), LN(Hypothèses!$B$53), Hypothèses!$C$53)-Hypothèses!$E$53), Hypothèses!$D$53), 0)))*IF(D718&gt;=2,1,0)+((LOGNORM.INV(RAND(), LN(Hypothèses!$B$53), Hypothèses!$C$53)) - (MAX(MIN((LOGNORM.INV(RAND(), LN(Hypothèses!$B$53), Hypothèses!$C$53)-Hypothèses!$E$53), Hypothèses!$D$53), 0)))*IF(D718&gt;=3,1,0)+((LOGNORM.INV(RAND(), LN(Hypothèses!$B$53), Hypothèses!$C$53)) - (MAX(MIN((LOGNORM.INV(RAND(), LN(Hypothèses!$B$53), Hypothèses!$C$53)-Hypothèses!$E$53), Hypothèses!$D$53), 0)))*IF(D718&gt;=4,1,0)</f>
        <v>0</v>
      </c>
      <c r="K718" s="7">
        <f>E718+F718+G718</f>
        <v>0</v>
      </c>
      <c r="L718" s="7">
        <f>H718+I718+J718</f>
        <v>0</v>
      </c>
      <c r="M718" s="7">
        <f>Simulateur!$G$20 + L718</f>
        <v>0</v>
      </c>
    </row>
    <row r="719" spans="1:13">
      <c r="A719" s="11">
        <v>718</v>
      </c>
      <c r="B719" s="11">
        <f>BINOM.INV(1000, (Hypothèses!$B$43*Hypothèses!$B$46)/1000, RAND())</f>
        <v>0</v>
      </c>
      <c r="C719" s="11">
        <f>BINOM.INV(1000, (Hypothèses!$B$43*Hypothèses!$B$47)/1000, RAND())</f>
        <v>0</v>
      </c>
      <c r="D719" s="11">
        <f>BINOM.INV(1000, (Hypothèses!$B$43*Hypothèses!$B$48)/1000, RAND())</f>
        <v>0</v>
      </c>
      <c r="E719" s="7">
        <f>(MAX(MIN((LOGNORM.INV(RAND(), LN(Hypothèses!$B$51), Hypothèses!$C$51)-Hypothèses!$E$51), Hypothèses!$D$51), 0))*IF(B719&gt;=1,1,0)+(MAX(MIN((LOGNORM.INV(RAND(), LN(Hypothèses!$B$51), Hypothèses!$C$51)-Hypothèses!$E$51), Hypothèses!$D$51), 0))*IF(B719&gt;=2,1,0)+(MAX(MIN((LOGNORM.INV(RAND(), LN(Hypothèses!$B$51), Hypothèses!$C$51)-Hypothèses!$E$51), Hypothèses!$D$51), 0))*IF(B719&gt;=3,1,0)+(MAX(MIN((LOGNORM.INV(RAND(), LN(Hypothèses!$B$51), Hypothèses!$C$51)-Hypothèses!$E$51), Hypothèses!$D$51), 0))*IF(B719&gt;=4,1,0)</f>
        <v>0</v>
      </c>
      <c r="F719" s="7">
        <f>(MAX(MIN((LOGNORM.INV(RAND(), LN(Hypothèses!$B$52), Hypothèses!$C$52)-Hypothèses!$E$52), Hypothèses!$D$52), 0))*IF(C719&gt;=1,1,0)+(MAX(MIN((LOGNORM.INV(RAND(), LN(Hypothèses!$B$52), Hypothèses!$C$52)-Hypothèses!$E$52), Hypothèses!$D$52), 0))*IF(C719&gt;=2,1,0)+(MAX(MIN((LOGNORM.INV(RAND(), LN(Hypothèses!$B$52), Hypothèses!$C$52)-Hypothèses!$E$52), Hypothèses!$D$52), 0))*IF(C719&gt;=3,1,0)+(MAX(MIN((LOGNORM.INV(RAND(), LN(Hypothèses!$B$52), Hypothèses!$C$52)-Hypothèses!$E$52), Hypothèses!$D$52), 0))*IF(C719&gt;=4,1,0)</f>
        <v>0</v>
      </c>
      <c r="G719" s="7">
        <f>(MAX(MIN((LOGNORM.INV(RAND(), LN(Hypothèses!$B$53), Hypothèses!$C$53)-Hypothèses!$E$53), Hypothèses!$D$53), 0))*IF(D719&gt;=1,1,0)+(MAX(MIN((LOGNORM.INV(RAND(), LN(Hypothèses!$B$53), Hypothèses!$C$53)-Hypothèses!$E$53), Hypothèses!$D$53), 0))*IF(D719&gt;=2,1,0)+(MAX(MIN((LOGNORM.INV(RAND(), LN(Hypothèses!$B$53), Hypothèses!$C$53)-Hypothèses!$E$53), Hypothèses!$D$53), 0))*IF(D719&gt;=3,1,0)+(MAX(MIN((LOGNORM.INV(RAND(), LN(Hypothèses!$B$53), Hypothèses!$C$53)-Hypothèses!$E$53), Hypothèses!$D$53), 0))*IF(D719&gt;=4,1,0)</f>
        <v>0</v>
      </c>
      <c r="H719" s="7">
        <f>((LOGNORM.INV(RAND(), LN(Hypothèses!$B$51), Hypothèses!$C$51)) - (MAX(MIN((LOGNORM.INV(RAND(), LN(Hypothèses!$B$51), Hypothèses!$C$51)-Hypothèses!$E$51), Hypothèses!$D$51), 0)))*IF(B719&gt;=1,1,0)+((LOGNORM.INV(RAND(), LN(Hypothèses!$B$51), Hypothèses!$C$51)) - (MAX(MIN((LOGNORM.INV(RAND(), LN(Hypothèses!$B$51), Hypothèses!$C$51)-Hypothèses!$E$51), Hypothèses!$D$51), 0)))*IF(B719&gt;=2,1,0)+((LOGNORM.INV(RAND(), LN(Hypothèses!$B$51), Hypothèses!$C$51)) - (MAX(MIN((LOGNORM.INV(RAND(), LN(Hypothèses!$B$51), Hypothèses!$C$51)-Hypothèses!$E$51), Hypothèses!$D$51), 0)))*IF(B719&gt;=3,1,0)+((LOGNORM.INV(RAND(), LN(Hypothèses!$B$51), Hypothèses!$C$51)) - (MAX(MIN((LOGNORM.INV(RAND(), LN(Hypothèses!$B$51), Hypothèses!$C$51)-Hypothèses!$E$51), Hypothèses!$D$51), 0)))*IF(B719&gt;=4,1,0)</f>
        <v>0</v>
      </c>
      <c r="I719" s="7">
        <f>((LOGNORM.INV(RAND(), LN(Hypothèses!$B$52), Hypothèses!$C$52)) - (MAX(MIN((LOGNORM.INV(RAND(), LN(Hypothèses!$B$52), Hypothèses!$C$52)-Hypothèses!$E$52), Hypothèses!$D$52), 0)))*IF(C719&gt;=1,1,0)+((LOGNORM.INV(RAND(), LN(Hypothèses!$B$52), Hypothèses!$C$52)) - (MAX(MIN((LOGNORM.INV(RAND(), LN(Hypothèses!$B$52), Hypothèses!$C$52)-Hypothèses!$E$52), Hypothèses!$D$52), 0)))*IF(C719&gt;=2,1,0)+((LOGNORM.INV(RAND(), LN(Hypothèses!$B$52), Hypothèses!$C$52)) - (MAX(MIN((LOGNORM.INV(RAND(), LN(Hypothèses!$B$52), Hypothèses!$C$52)-Hypothèses!$E$52), Hypothèses!$D$52), 0)))*IF(C719&gt;=3,1,0)+((LOGNORM.INV(RAND(), LN(Hypothèses!$B$52), Hypothèses!$C$52)) - (MAX(MIN((LOGNORM.INV(RAND(), LN(Hypothèses!$B$52), Hypothèses!$C$52)-Hypothèses!$E$52), Hypothèses!$D$52), 0)))*IF(C719&gt;=4,1,0)</f>
        <v>0</v>
      </c>
      <c r="J719" s="7">
        <f>((LOGNORM.INV(RAND(), LN(Hypothèses!$B$53), Hypothèses!$C$53)) - (MAX(MIN((LOGNORM.INV(RAND(), LN(Hypothèses!$B$53), Hypothèses!$C$53)-Hypothèses!$E$53), Hypothèses!$D$53), 0)))*IF(D719&gt;=1,1,0)+((LOGNORM.INV(RAND(), LN(Hypothèses!$B$53), Hypothèses!$C$53)) - (MAX(MIN((LOGNORM.INV(RAND(), LN(Hypothèses!$B$53), Hypothèses!$C$53)-Hypothèses!$E$53), Hypothèses!$D$53), 0)))*IF(D719&gt;=2,1,0)+((LOGNORM.INV(RAND(), LN(Hypothèses!$B$53), Hypothèses!$C$53)) - (MAX(MIN((LOGNORM.INV(RAND(), LN(Hypothèses!$B$53), Hypothèses!$C$53)-Hypothèses!$E$53), Hypothèses!$D$53), 0)))*IF(D719&gt;=3,1,0)+((LOGNORM.INV(RAND(), LN(Hypothèses!$B$53), Hypothèses!$C$53)) - (MAX(MIN((LOGNORM.INV(RAND(), LN(Hypothèses!$B$53), Hypothèses!$C$53)-Hypothèses!$E$53), Hypothèses!$D$53), 0)))*IF(D719&gt;=4,1,0)</f>
        <v>0</v>
      </c>
      <c r="K719" s="7">
        <f>E719+F719+G719</f>
        <v>0</v>
      </c>
      <c r="L719" s="7">
        <f>H719+I719+J719</f>
        <v>0</v>
      </c>
      <c r="M719" s="7">
        <f>Simulateur!$G$20 + L719</f>
        <v>0</v>
      </c>
    </row>
    <row r="720" spans="1:13">
      <c r="A720" s="11">
        <v>719</v>
      </c>
      <c r="B720" s="11">
        <f>BINOM.INV(1000, (Hypothèses!$B$43*Hypothèses!$B$46)/1000, RAND())</f>
        <v>0</v>
      </c>
      <c r="C720" s="11">
        <f>BINOM.INV(1000, (Hypothèses!$B$43*Hypothèses!$B$47)/1000, RAND())</f>
        <v>0</v>
      </c>
      <c r="D720" s="11">
        <f>BINOM.INV(1000, (Hypothèses!$B$43*Hypothèses!$B$48)/1000, RAND())</f>
        <v>0</v>
      </c>
      <c r="E720" s="7">
        <f>(MAX(MIN((LOGNORM.INV(RAND(), LN(Hypothèses!$B$51), Hypothèses!$C$51)-Hypothèses!$E$51), Hypothèses!$D$51), 0))*IF(B720&gt;=1,1,0)+(MAX(MIN((LOGNORM.INV(RAND(), LN(Hypothèses!$B$51), Hypothèses!$C$51)-Hypothèses!$E$51), Hypothèses!$D$51), 0))*IF(B720&gt;=2,1,0)+(MAX(MIN((LOGNORM.INV(RAND(), LN(Hypothèses!$B$51), Hypothèses!$C$51)-Hypothèses!$E$51), Hypothèses!$D$51), 0))*IF(B720&gt;=3,1,0)+(MAX(MIN((LOGNORM.INV(RAND(), LN(Hypothèses!$B$51), Hypothèses!$C$51)-Hypothèses!$E$51), Hypothèses!$D$51), 0))*IF(B720&gt;=4,1,0)</f>
        <v>0</v>
      </c>
      <c r="F720" s="7">
        <f>(MAX(MIN((LOGNORM.INV(RAND(), LN(Hypothèses!$B$52), Hypothèses!$C$52)-Hypothèses!$E$52), Hypothèses!$D$52), 0))*IF(C720&gt;=1,1,0)+(MAX(MIN((LOGNORM.INV(RAND(), LN(Hypothèses!$B$52), Hypothèses!$C$52)-Hypothèses!$E$52), Hypothèses!$D$52), 0))*IF(C720&gt;=2,1,0)+(MAX(MIN((LOGNORM.INV(RAND(), LN(Hypothèses!$B$52), Hypothèses!$C$52)-Hypothèses!$E$52), Hypothèses!$D$52), 0))*IF(C720&gt;=3,1,0)+(MAX(MIN((LOGNORM.INV(RAND(), LN(Hypothèses!$B$52), Hypothèses!$C$52)-Hypothèses!$E$52), Hypothèses!$D$52), 0))*IF(C720&gt;=4,1,0)</f>
        <v>0</v>
      </c>
      <c r="G720" s="7">
        <f>(MAX(MIN((LOGNORM.INV(RAND(), LN(Hypothèses!$B$53), Hypothèses!$C$53)-Hypothèses!$E$53), Hypothèses!$D$53), 0))*IF(D720&gt;=1,1,0)+(MAX(MIN((LOGNORM.INV(RAND(), LN(Hypothèses!$B$53), Hypothèses!$C$53)-Hypothèses!$E$53), Hypothèses!$D$53), 0))*IF(D720&gt;=2,1,0)+(MAX(MIN((LOGNORM.INV(RAND(), LN(Hypothèses!$B$53), Hypothèses!$C$53)-Hypothèses!$E$53), Hypothèses!$D$53), 0))*IF(D720&gt;=3,1,0)+(MAX(MIN((LOGNORM.INV(RAND(), LN(Hypothèses!$B$53), Hypothèses!$C$53)-Hypothèses!$E$53), Hypothèses!$D$53), 0))*IF(D720&gt;=4,1,0)</f>
        <v>0</v>
      </c>
      <c r="H720" s="7">
        <f>((LOGNORM.INV(RAND(), LN(Hypothèses!$B$51), Hypothèses!$C$51)) - (MAX(MIN((LOGNORM.INV(RAND(), LN(Hypothèses!$B$51), Hypothèses!$C$51)-Hypothèses!$E$51), Hypothèses!$D$51), 0)))*IF(B720&gt;=1,1,0)+((LOGNORM.INV(RAND(), LN(Hypothèses!$B$51), Hypothèses!$C$51)) - (MAX(MIN((LOGNORM.INV(RAND(), LN(Hypothèses!$B$51), Hypothèses!$C$51)-Hypothèses!$E$51), Hypothèses!$D$51), 0)))*IF(B720&gt;=2,1,0)+((LOGNORM.INV(RAND(), LN(Hypothèses!$B$51), Hypothèses!$C$51)) - (MAX(MIN((LOGNORM.INV(RAND(), LN(Hypothèses!$B$51), Hypothèses!$C$51)-Hypothèses!$E$51), Hypothèses!$D$51), 0)))*IF(B720&gt;=3,1,0)+((LOGNORM.INV(RAND(), LN(Hypothèses!$B$51), Hypothèses!$C$51)) - (MAX(MIN((LOGNORM.INV(RAND(), LN(Hypothèses!$B$51), Hypothèses!$C$51)-Hypothèses!$E$51), Hypothèses!$D$51), 0)))*IF(B720&gt;=4,1,0)</f>
        <v>0</v>
      </c>
      <c r="I720" s="7">
        <f>((LOGNORM.INV(RAND(), LN(Hypothèses!$B$52), Hypothèses!$C$52)) - (MAX(MIN((LOGNORM.INV(RAND(), LN(Hypothèses!$B$52), Hypothèses!$C$52)-Hypothèses!$E$52), Hypothèses!$D$52), 0)))*IF(C720&gt;=1,1,0)+((LOGNORM.INV(RAND(), LN(Hypothèses!$B$52), Hypothèses!$C$52)) - (MAX(MIN((LOGNORM.INV(RAND(), LN(Hypothèses!$B$52), Hypothèses!$C$52)-Hypothèses!$E$52), Hypothèses!$D$52), 0)))*IF(C720&gt;=2,1,0)+((LOGNORM.INV(RAND(), LN(Hypothèses!$B$52), Hypothèses!$C$52)) - (MAX(MIN((LOGNORM.INV(RAND(), LN(Hypothèses!$B$52), Hypothèses!$C$52)-Hypothèses!$E$52), Hypothèses!$D$52), 0)))*IF(C720&gt;=3,1,0)+((LOGNORM.INV(RAND(), LN(Hypothèses!$B$52), Hypothèses!$C$52)) - (MAX(MIN((LOGNORM.INV(RAND(), LN(Hypothèses!$B$52), Hypothèses!$C$52)-Hypothèses!$E$52), Hypothèses!$D$52), 0)))*IF(C720&gt;=4,1,0)</f>
        <v>0</v>
      </c>
      <c r="J720" s="7">
        <f>((LOGNORM.INV(RAND(), LN(Hypothèses!$B$53), Hypothèses!$C$53)) - (MAX(MIN((LOGNORM.INV(RAND(), LN(Hypothèses!$B$53), Hypothèses!$C$53)-Hypothèses!$E$53), Hypothèses!$D$53), 0)))*IF(D720&gt;=1,1,0)+((LOGNORM.INV(RAND(), LN(Hypothèses!$B$53), Hypothèses!$C$53)) - (MAX(MIN((LOGNORM.INV(RAND(), LN(Hypothèses!$B$53), Hypothèses!$C$53)-Hypothèses!$E$53), Hypothèses!$D$53), 0)))*IF(D720&gt;=2,1,0)+((LOGNORM.INV(RAND(), LN(Hypothèses!$B$53), Hypothèses!$C$53)) - (MAX(MIN((LOGNORM.INV(RAND(), LN(Hypothèses!$B$53), Hypothèses!$C$53)-Hypothèses!$E$53), Hypothèses!$D$53), 0)))*IF(D720&gt;=3,1,0)+((LOGNORM.INV(RAND(), LN(Hypothèses!$B$53), Hypothèses!$C$53)) - (MAX(MIN((LOGNORM.INV(RAND(), LN(Hypothèses!$B$53), Hypothèses!$C$53)-Hypothèses!$E$53), Hypothèses!$D$53), 0)))*IF(D720&gt;=4,1,0)</f>
        <v>0</v>
      </c>
      <c r="K720" s="7">
        <f>E720+F720+G720</f>
        <v>0</v>
      </c>
      <c r="L720" s="7">
        <f>H720+I720+J720</f>
        <v>0</v>
      </c>
      <c r="M720" s="7">
        <f>Simulateur!$G$20 + L720</f>
        <v>0</v>
      </c>
    </row>
    <row r="721" spans="1:13">
      <c r="A721" s="11">
        <v>720</v>
      </c>
      <c r="B721" s="11">
        <f>BINOM.INV(1000, (Hypothèses!$B$43*Hypothèses!$B$46)/1000, RAND())</f>
        <v>0</v>
      </c>
      <c r="C721" s="11">
        <f>BINOM.INV(1000, (Hypothèses!$B$43*Hypothèses!$B$47)/1000, RAND())</f>
        <v>0</v>
      </c>
      <c r="D721" s="11">
        <f>BINOM.INV(1000, (Hypothèses!$B$43*Hypothèses!$B$48)/1000, RAND())</f>
        <v>0</v>
      </c>
      <c r="E721" s="7">
        <f>(MAX(MIN((LOGNORM.INV(RAND(), LN(Hypothèses!$B$51), Hypothèses!$C$51)-Hypothèses!$E$51), Hypothèses!$D$51), 0))*IF(B721&gt;=1,1,0)+(MAX(MIN((LOGNORM.INV(RAND(), LN(Hypothèses!$B$51), Hypothèses!$C$51)-Hypothèses!$E$51), Hypothèses!$D$51), 0))*IF(B721&gt;=2,1,0)+(MAX(MIN((LOGNORM.INV(RAND(), LN(Hypothèses!$B$51), Hypothèses!$C$51)-Hypothèses!$E$51), Hypothèses!$D$51), 0))*IF(B721&gt;=3,1,0)+(MAX(MIN((LOGNORM.INV(RAND(), LN(Hypothèses!$B$51), Hypothèses!$C$51)-Hypothèses!$E$51), Hypothèses!$D$51), 0))*IF(B721&gt;=4,1,0)</f>
        <v>0</v>
      </c>
      <c r="F721" s="7">
        <f>(MAX(MIN((LOGNORM.INV(RAND(), LN(Hypothèses!$B$52), Hypothèses!$C$52)-Hypothèses!$E$52), Hypothèses!$D$52), 0))*IF(C721&gt;=1,1,0)+(MAX(MIN((LOGNORM.INV(RAND(), LN(Hypothèses!$B$52), Hypothèses!$C$52)-Hypothèses!$E$52), Hypothèses!$D$52), 0))*IF(C721&gt;=2,1,0)+(MAX(MIN((LOGNORM.INV(RAND(), LN(Hypothèses!$B$52), Hypothèses!$C$52)-Hypothèses!$E$52), Hypothèses!$D$52), 0))*IF(C721&gt;=3,1,0)+(MAX(MIN((LOGNORM.INV(RAND(), LN(Hypothèses!$B$52), Hypothèses!$C$52)-Hypothèses!$E$52), Hypothèses!$D$52), 0))*IF(C721&gt;=4,1,0)</f>
        <v>0</v>
      </c>
      <c r="G721" s="7">
        <f>(MAX(MIN((LOGNORM.INV(RAND(), LN(Hypothèses!$B$53), Hypothèses!$C$53)-Hypothèses!$E$53), Hypothèses!$D$53), 0))*IF(D721&gt;=1,1,0)+(MAX(MIN((LOGNORM.INV(RAND(), LN(Hypothèses!$B$53), Hypothèses!$C$53)-Hypothèses!$E$53), Hypothèses!$D$53), 0))*IF(D721&gt;=2,1,0)+(MAX(MIN((LOGNORM.INV(RAND(), LN(Hypothèses!$B$53), Hypothèses!$C$53)-Hypothèses!$E$53), Hypothèses!$D$53), 0))*IF(D721&gt;=3,1,0)+(MAX(MIN((LOGNORM.INV(RAND(), LN(Hypothèses!$B$53), Hypothèses!$C$53)-Hypothèses!$E$53), Hypothèses!$D$53), 0))*IF(D721&gt;=4,1,0)</f>
        <v>0</v>
      </c>
      <c r="H721" s="7">
        <f>((LOGNORM.INV(RAND(), LN(Hypothèses!$B$51), Hypothèses!$C$51)) - (MAX(MIN((LOGNORM.INV(RAND(), LN(Hypothèses!$B$51), Hypothèses!$C$51)-Hypothèses!$E$51), Hypothèses!$D$51), 0)))*IF(B721&gt;=1,1,0)+((LOGNORM.INV(RAND(), LN(Hypothèses!$B$51), Hypothèses!$C$51)) - (MAX(MIN((LOGNORM.INV(RAND(), LN(Hypothèses!$B$51), Hypothèses!$C$51)-Hypothèses!$E$51), Hypothèses!$D$51), 0)))*IF(B721&gt;=2,1,0)+((LOGNORM.INV(RAND(), LN(Hypothèses!$B$51), Hypothèses!$C$51)) - (MAX(MIN((LOGNORM.INV(RAND(), LN(Hypothèses!$B$51), Hypothèses!$C$51)-Hypothèses!$E$51), Hypothèses!$D$51), 0)))*IF(B721&gt;=3,1,0)+((LOGNORM.INV(RAND(), LN(Hypothèses!$B$51), Hypothèses!$C$51)) - (MAX(MIN((LOGNORM.INV(RAND(), LN(Hypothèses!$B$51), Hypothèses!$C$51)-Hypothèses!$E$51), Hypothèses!$D$51), 0)))*IF(B721&gt;=4,1,0)</f>
        <v>0</v>
      </c>
      <c r="I721" s="7">
        <f>((LOGNORM.INV(RAND(), LN(Hypothèses!$B$52), Hypothèses!$C$52)) - (MAX(MIN((LOGNORM.INV(RAND(), LN(Hypothèses!$B$52), Hypothèses!$C$52)-Hypothèses!$E$52), Hypothèses!$D$52), 0)))*IF(C721&gt;=1,1,0)+((LOGNORM.INV(RAND(), LN(Hypothèses!$B$52), Hypothèses!$C$52)) - (MAX(MIN((LOGNORM.INV(RAND(), LN(Hypothèses!$B$52), Hypothèses!$C$52)-Hypothèses!$E$52), Hypothèses!$D$52), 0)))*IF(C721&gt;=2,1,0)+((LOGNORM.INV(RAND(), LN(Hypothèses!$B$52), Hypothèses!$C$52)) - (MAX(MIN((LOGNORM.INV(RAND(), LN(Hypothèses!$B$52), Hypothèses!$C$52)-Hypothèses!$E$52), Hypothèses!$D$52), 0)))*IF(C721&gt;=3,1,0)+((LOGNORM.INV(RAND(), LN(Hypothèses!$B$52), Hypothèses!$C$52)) - (MAX(MIN((LOGNORM.INV(RAND(), LN(Hypothèses!$B$52), Hypothèses!$C$52)-Hypothèses!$E$52), Hypothèses!$D$52), 0)))*IF(C721&gt;=4,1,0)</f>
        <v>0</v>
      </c>
      <c r="J721" s="7">
        <f>((LOGNORM.INV(RAND(), LN(Hypothèses!$B$53), Hypothèses!$C$53)) - (MAX(MIN((LOGNORM.INV(RAND(), LN(Hypothèses!$B$53), Hypothèses!$C$53)-Hypothèses!$E$53), Hypothèses!$D$53), 0)))*IF(D721&gt;=1,1,0)+((LOGNORM.INV(RAND(), LN(Hypothèses!$B$53), Hypothèses!$C$53)) - (MAX(MIN((LOGNORM.INV(RAND(), LN(Hypothèses!$B$53), Hypothèses!$C$53)-Hypothèses!$E$53), Hypothèses!$D$53), 0)))*IF(D721&gt;=2,1,0)+((LOGNORM.INV(RAND(), LN(Hypothèses!$B$53), Hypothèses!$C$53)) - (MAX(MIN((LOGNORM.INV(RAND(), LN(Hypothèses!$B$53), Hypothèses!$C$53)-Hypothèses!$E$53), Hypothèses!$D$53), 0)))*IF(D721&gt;=3,1,0)+((LOGNORM.INV(RAND(), LN(Hypothèses!$B$53), Hypothèses!$C$53)) - (MAX(MIN((LOGNORM.INV(RAND(), LN(Hypothèses!$B$53), Hypothèses!$C$53)-Hypothèses!$E$53), Hypothèses!$D$53), 0)))*IF(D721&gt;=4,1,0)</f>
        <v>0</v>
      </c>
      <c r="K721" s="7">
        <f>E721+F721+G721</f>
        <v>0</v>
      </c>
      <c r="L721" s="7">
        <f>H721+I721+J721</f>
        <v>0</v>
      </c>
      <c r="M721" s="7">
        <f>Simulateur!$G$20 + L721</f>
        <v>0</v>
      </c>
    </row>
    <row r="722" spans="1:13">
      <c r="A722" s="11">
        <v>721</v>
      </c>
      <c r="B722" s="11">
        <f>BINOM.INV(1000, (Hypothèses!$B$43*Hypothèses!$B$46)/1000, RAND())</f>
        <v>0</v>
      </c>
      <c r="C722" s="11">
        <f>BINOM.INV(1000, (Hypothèses!$B$43*Hypothèses!$B$47)/1000, RAND())</f>
        <v>0</v>
      </c>
      <c r="D722" s="11">
        <f>BINOM.INV(1000, (Hypothèses!$B$43*Hypothèses!$B$48)/1000, RAND())</f>
        <v>0</v>
      </c>
      <c r="E722" s="7">
        <f>(MAX(MIN((LOGNORM.INV(RAND(), LN(Hypothèses!$B$51), Hypothèses!$C$51)-Hypothèses!$E$51), Hypothèses!$D$51), 0))*IF(B722&gt;=1,1,0)+(MAX(MIN((LOGNORM.INV(RAND(), LN(Hypothèses!$B$51), Hypothèses!$C$51)-Hypothèses!$E$51), Hypothèses!$D$51), 0))*IF(B722&gt;=2,1,0)+(MAX(MIN((LOGNORM.INV(RAND(), LN(Hypothèses!$B$51), Hypothèses!$C$51)-Hypothèses!$E$51), Hypothèses!$D$51), 0))*IF(B722&gt;=3,1,0)+(MAX(MIN((LOGNORM.INV(RAND(), LN(Hypothèses!$B$51), Hypothèses!$C$51)-Hypothèses!$E$51), Hypothèses!$D$51), 0))*IF(B722&gt;=4,1,0)</f>
        <v>0</v>
      </c>
      <c r="F722" s="7">
        <f>(MAX(MIN((LOGNORM.INV(RAND(), LN(Hypothèses!$B$52), Hypothèses!$C$52)-Hypothèses!$E$52), Hypothèses!$D$52), 0))*IF(C722&gt;=1,1,0)+(MAX(MIN((LOGNORM.INV(RAND(), LN(Hypothèses!$B$52), Hypothèses!$C$52)-Hypothèses!$E$52), Hypothèses!$D$52), 0))*IF(C722&gt;=2,1,0)+(MAX(MIN((LOGNORM.INV(RAND(), LN(Hypothèses!$B$52), Hypothèses!$C$52)-Hypothèses!$E$52), Hypothèses!$D$52), 0))*IF(C722&gt;=3,1,0)+(MAX(MIN((LOGNORM.INV(RAND(), LN(Hypothèses!$B$52), Hypothèses!$C$52)-Hypothèses!$E$52), Hypothèses!$D$52), 0))*IF(C722&gt;=4,1,0)</f>
        <v>0</v>
      </c>
      <c r="G722" s="7">
        <f>(MAX(MIN((LOGNORM.INV(RAND(), LN(Hypothèses!$B$53), Hypothèses!$C$53)-Hypothèses!$E$53), Hypothèses!$D$53), 0))*IF(D722&gt;=1,1,0)+(MAX(MIN((LOGNORM.INV(RAND(), LN(Hypothèses!$B$53), Hypothèses!$C$53)-Hypothèses!$E$53), Hypothèses!$D$53), 0))*IF(D722&gt;=2,1,0)+(MAX(MIN((LOGNORM.INV(RAND(), LN(Hypothèses!$B$53), Hypothèses!$C$53)-Hypothèses!$E$53), Hypothèses!$D$53), 0))*IF(D722&gt;=3,1,0)+(MAX(MIN((LOGNORM.INV(RAND(), LN(Hypothèses!$B$53), Hypothèses!$C$53)-Hypothèses!$E$53), Hypothèses!$D$53), 0))*IF(D722&gt;=4,1,0)</f>
        <v>0</v>
      </c>
      <c r="H722" s="7">
        <f>((LOGNORM.INV(RAND(), LN(Hypothèses!$B$51), Hypothèses!$C$51)) - (MAX(MIN((LOGNORM.INV(RAND(), LN(Hypothèses!$B$51), Hypothèses!$C$51)-Hypothèses!$E$51), Hypothèses!$D$51), 0)))*IF(B722&gt;=1,1,0)+((LOGNORM.INV(RAND(), LN(Hypothèses!$B$51), Hypothèses!$C$51)) - (MAX(MIN((LOGNORM.INV(RAND(), LN(Hypothèses!$B$51), Hypothèses!$C$51)-Hypothèses!$E$51), Hypothèses!$D$51), 0)))*IF(B722&gt;=2,1,0)+((LOGNORM.INV(RAND(), LN(Hypothèses!$B$51), Hypothèses!$C$51)) - (MAX(MIN((LOGNORM.INV(RAND(), LN(Hypothèses!$B$51), Hypothèses!$C$51)-Hypothèses!$E$51), Hypothèses!$D$51), 0)))*IF(B722&gt;=3,1,0)+((LOGNORM.INV(RAND(), LN(Hypothèses!$B$51), Hypothèses!$C$51)) - (MAX(MIN((LOGNORM.INV(RAND(), LN(Hypothèses!$B$51), Hypothèses!$C$51)-Hypothèses!$E$51), Hypothèses!$D$51), 0)))*IF(B722&gt;=4,1,0)</f>
        <v>0</v>
      </c>
      <c r="I722" s="7">
        <f>((LOGNORM.INV(RAND(), LN(Hypothèses!$B$52), Hypothèses!$C$52)) - (MAX(MIN((LOGNORM.INV(RAND(), LN(Hypothèses!$B$52), Hypothèses!$C$52)-Hypothèses!$E$52), Hypothèses!$D$52), 0)))*IF(C722&gt;=1,1,0)+((LOGNORM.INV(RAND(), LN(Hypothèses!$B$52), Hypothèses!$C$52)) - (MAX(MIN((LOGNORM.INV(RAND(), LN(Hypothèses!$B$52), Hypothèses!$C$52)-Hypothèses!$E$52), Hypothèses!$D$52), 0)))*IF(C722&gt;=2,1,0)+((LOGNORM.INV(RAND(), LN(Hypothèses!$B$52), Hypothèses!$C$52)) - (MAX(MIN((LOGNORM.INV(RAND(), LN(Hypothèses!$B$52), Hypothèses!$C$52)-Hypothèses!$E$52), Hypothèses!$D$52), 0)))*IF(C722&gt;=3,1,0)+((LOGNORM.INV(RAND(), LN(Hypothèses!$B$52), Hypothèses!$C$52)) - (MAX(MIN((LOGNORM.INV(RAND(), LN(Hypothèses!$B$52), Hypothèses!$C$52)-Hypothèses!$E$52), Hypothèses!$D$52), 0)))*IF(C722&gt;=4,1,0)</f>
        <v>0</v>
      </c>
      <c r="J722" s="7">
        <f>((LOGNORM.INV(RAND(), LN(Hypothèses!$B$53), Hypothèses!$C$53)) - (MAX(MIN((LOGNORM.INV(RAND(), LN(Hypothèses!$B$53), Hypothèses!$C$53)-Hypothèses!$E$53), Hypothèses!$D$53), 0)))*IF(D722&gt;=1,1,0)+((LOGNORM.INV(RAND(), LN(Hypothèses!$B$53), Hypothèses!$C$53)) - (MAX(MIN((LOGNORM.INV(RAND(), LN(Hypothèses!$B$53), Hypothèses!$C$53)-Hypothèses!$E$53), Hypothèses!$D$53), 0)))*IF(D722&gt;=2,1,0)+((LOGNORM.INV(RAND(), LN(Hypothèses!$B$53), Hypothèses!$C$53)) - (MAX(MIN((LOGNORM.INV(RAND(), LN(Hypothèses!$B$53), Hypothèses!$C$53)-Hypothèses!$E$53), Hypothèses!$D$53), 0)))*IF(D722&gt;=3,1,0)+((LOGNORM.INV(RAND(), LN(Hypothèses!$B$53), Hypothèses!$C$53)) - (MAX(MIN((LOGNORM.INV(RAND(), LN(Hypothèses!$B$53), Hypothèses!$C$53)-Hypothèses!$E$53), Hypothèses!$D$53), 0)))*IF(D722&gt;=4,1,0)</f>
        <v>0</v>
      </c>
      <c r="K722" s="7">
        <f>E722+F722+G722</f>
        <v>0</v>
      </c>
      <c r="L722" s="7">
        <f>H722+I722+J722</f>
        <v>0</v>
      </c>
      <c r="M722" s="7">
        <f>Simulateur!$G$20 + L722</f>
        <v>0</v>
      </c>
    </row>
    <row r="723" spans="1:13">
      <c r="A723" s="11">
        <v>722</v>
      </c>
      <c r="B723" s="11">
        <f>BINOM.INV(1000, (Hypothèses!$B$43*Hypothèses!$B$46)/1000, RAND())</f>
        <v>0</v>
      </c>
      <c r="C723" s="11">
        <f>BINOM.INV(1000, (Hypothèses!$B$43*Hypothèses!$B$47)/1000, RAND())</f>
        <v>0</v>
      </c>
      <c r="D723" s="11">
        <f>BINOM.INV(1000, (Hypothèses!$B$43*Hypothèses!$B$48)/1000, RAND())</f>
        <v>0</v>
      </c>
      <c r="E723" s="7">
        <f>(MAX(MIN((LOGNORM.INV(RAND(), LN(Hypothèses!$B$51), Hypothèses!$C$51)-Hypothèses!$E$51), Hypothèses!$D$51), 0))*IF(B723&gt;=1,1,0)+(MAX(MIN((LOGNORM.INV(RAND(), LN(Hypothèses!$B$51), Hypothèses!$C$51)-Hypothèses!$E$51), Hypothèses!$D$51), 0))*IF(B723&gt;=2,1,0)+(MAX(MIN((LOGNORM.INV(RAND(), LN(Hypothèses!$B$51), Hypothèses!$C$51)-Hypothèses!$E$51), Hypothèses!$D$51), 0))*IF(B723&gt;=3,1,0)+(MAX(MIN((LOGNORM.INV(RAND(), LN(Hypothèses!$B$51), Hypothèses!$C$51)-Hypothèses!$E$51), Hypothèses!$D$51), 0))*IF(B723&gt;=4,1,0)</f>
        <v>0</v>
      </c>
      <c r="F723" s="7">
        <f>(MAX(MIN((LOGNORM.INV(RAND(), LN(Hypothèses!$B$52), Hypothèses!$C$52)-Hypothèses!$E$52), Hypothèses!$D$52), 0))*IF(C723&gt;=1,1,0)+(MAX(MIN((LOGNORM.INV(RAND(), LN(Hypothèses!$B$52), Hypothèses!$C$52)-Hypothèses!$E$52), Hypothèses!$D$52), 0))*IF(C723&gt;=2,1,0)+(MAX(MIN((LOGNORM.INV(RAND(), LN(Hypothèses!$B$52), Hypothèses!$C$52)-Hypothèses!$E$52), Hypothèses!$D$52), 0))*IF(C723&gt;=3,1,0)+(MAX(MIN((LOGNORM.INV(RAND(), LN(Hypothèses!$B$52), Hypothèses!$C$52)-Hypothèses!$E$52), Hypothèses!$D$52), 0))*IF(C723&gt;=4,1,0)</f>
        <v>0</v>
      </c>
      <c r="G723" s="7">
        <f>(MAX(MIN((LOGNORM.INV(RAND(), LN(Hypothèses!$B$53), Hypothèses!$C$53)-Hypothèses!$E$53), Hypothèses!$D$53), 0))*IF(D723&gt;=1,1,0)+(MAX(MIN((LOGNORM.INV(RAND(), LN(Hypothèses!$B$53), Hypothèses!$C$53)-Hypothèses!$E$53), Hypothèses!$D$53), 0))*IF(D723&gt;=2,1,0)+(MAX(MIN((LOGNORM.INV(RAND(), LN(Hypothèses!$B$53), Hypothèses!$C$53)-Hypothèses!$E$53), Hypothèses!$D$53), 0))*IF(D723&gt;=3,1,0)+(MAX(MIN((LOGNORM.INV(RAND(), LN(Hypothèses!$B$53), Hypothèses!$C$53)-Hypothèses!$E$53), Hypothèses!$D$53), 0))*IF(D723&gt;=4,1,0)</f>
        <v>0</v>
      </c>
      <c r="H723" s="7">
        <f>((LOGNORM.INV(RAND(), LN(Hypothèses!$B$51), Hypothèses!$C$51)) - (MAX(MIN((LOGNORM.INV(RAND(), LN(Hypothèses!$B$51), Hypothèses!$C$51)-Hypothèses!$E$51), Hypothèses!$D$51), 0)))*IF(B723&gt;=1,1,0)+((LOGNORM.INV(RAND(), LN(Hypothèses!$B$51), Hypothèses!$C$51)) - (MAX(MIN((LOGNORM.INV(RAND(), LN(Hypothèses!$B$51), Hypothèses!$C$51)-Hypothèses!$E$51), Hypothèses!$D$51), 0)))*IF(B723&gt;=2,1,0)+((LOGNORM.INV(RAND(), LN(Hypothèses!$B$51), Hypothèses!$C$51)) - (MAX(MIN((LOGNORM.INV(RAND(), LN(Hypothèses!$B$51), Hypothèses!$C$51)-Hypothèses!$E$51), Hypothèses!$D$51), 0)))*IF(B723&gt;=3,1,0)+((LOGNORM.INV(RAND(), LN(Hypothèses!$B$51), Hypothèses!$C$51)) - (MAX(MIN((LOGNORM.INV(RAND(), LN(Hypothèses!$B$51), Hypothèses!$C$51)-Hypothèses!$E$51), Hypothèses!$D$51), 0)))*IF(B723&gt;=4,1,0)</f>
        <v>0</v>
      </c>
      <c r="I723" s="7">
        <f>((LOGNORM.INV(RAND(), LN(Hypothèses!$B$52), Hypothèses!$C$52)) - (MAX(MIN((LOGNORM.INV(RAND(), LN(Hypothèses!$B$52), Hypothèses!$C$52)-Hypothèses!$E$52), Hypothèses!$D$52), 0)))*IF(C723&gt;=1,1,0)+((LOGNORM.INV(RAND(), LN(Hypothèses!$B$52), Hypothèses!$C$52)) - (MAX(MIN((LOGNORM.INV(RAND(), LN(Hypothèses!$B$52), Hypothèses!$C$52)-Hypothèses!$E$52), Hypothèses!$D$52), 0)))*IF(C723&gt;=2,1,0)+((LOGNORM.INV(RAND(), LN(Hypothèses!$B$52), Hypothèses!$C$52)) - (MAX(MIN((LOGNORM.INV(RAND(), LN(Hypothèses!$B$52), Hypothèses!$C$52)-Hypothèses!$E$52), Hypothèses!$D$52), 0)))*IF(C723&gt;=3,1,0)+((LOGNORM.INV(RAND(), LN(Hypothèses!$B$52), Hypothèses!$C$52)) - (MAX(MIN((LOGNORM.INV(RAND(), LN(Hypothèses!$B$52), Hypothèses!$C$52)-Hypothèses!$E$52), Hypothèses!$D$52), 0)))*IF(C723&gt;=4,1,0)</f>
        <v>0</v>
      </c>
      <c r="J723" s="7">
        <f>((LOGNORM.INV(RAND(), LN(Hypothèses!$B$53), Hypothèses!$C$53)) - (MAX(MIN((LOGNORM.INV(RAND(), LN(Hypothèses!$B$53), Hypothèses!$C$53)-Hypothèses!$E$53), Hypothèses!$D$53), 0)))*IF(D723&gt;=1,1,0)+((LOGNORM.INV(RAND(), LN(Hypothèses!$B$53), Hypothèses!$C$53)) - (MAX(MIN((LOGNORM.INV(RAND(), LN(Hypothèses!$B$53), Hypothèses!$C$53)-Hypothèses!$E$53), Hypothèses!$D$53), 0)))*IF(D723&gt;=2,1,0)+((LOGNORM.INV(RAND(), LN(Hypothèses!$B$53), Hypothèses!$C$53)) - (MAX(MIN((LOGNORM.INV(RAND(), LN(Hypothèses!$B$53), Hypothèses!$C$53)-Hypothèses!$E$53), Hypothèses!$D$53), 0)))*IF(D723&gt;=3,1,0)+((LOGNORM.INV(RAND(), LN(Hypothèses!$B$53), Hypothèses!$C$53)) - (MAX(MIN((LOGNORM.INV(RAND(), LN(Hypothèses!$B$53), Hypothèses!$C$53)-Hypothèses!$E$53), Hypothèses!$D$53), 0)))*IF(D723&gt;=4,1,0)</f>
        <v>0</v>
      </c>
      <c r="K723" s="7">
        <f>E723+F723+G723</f>
        <v>0</v>
      </c>
      <c r="L723" s="7">
        <f>H723+I723+J723</f>
        <v>0</v>
      </c>
      <c r="M723" s="7">
        <f>Simulateur!$G$20 + L723</f>
        <v>0</v>
      </c>
    </row>
    <row r="724" spans="1:13">
      <c r="A724" s="11">
        <v>723</v>
      </c>
      <c r="B724" s="11">
        <f>BINOM.INV(1000, (Hypothèses!$B$43*Hypothèses!$B$46)/1000, RAND())</f>
        <v>0</v>
      </c>
      <c r="C724" s="11">
        <f>BINOM.INV(1000, (Hypothèses!$B$43*Hypothèses!$B$47)/1000, RAND())</f>
        <v>0</v>
      </c>
      <c r="D724" s="11">
        <f>BINOM.INV(1000, (Hypothèses!$B$43*Hypothèses!$B$48)/1000, RAND())</f>
        <v>0</v>
      </c>
      <c r="E724" s="7">
        <f>(MAX(MIN((LOGNORM.INV(RAND(), LN(Hypothèses!$B$51), Hypothèses!$C$51)-Hypothèses!$E$51), Hypothèses!$D$51), 0))*IF(B724&gt;=1,1,0)+(MAX(MIN((LOGNORM.INV(RAND(), LN(Hypothèses!$B$51), Hypothèses!$C$51)-Hypothèses!$E$51), Hypothèses!$D$51), 0))*IF(B724&gt;=2,1,0)+(MAX(MIN((LOGNORM.INV(RAND(), LN(Hypothèses!$B$51), Hypothèses!$C$51)-Hypothèses!$E$51), Hypothèses!$D$51), 0))*IF(B724&gt;=3,1,0)+(MAX(MIN((LOGNORM.INV(RAND(), LN(Hypothèses!$B$51), Hypothèses!$C$51)-Hypothèses!$E$51), Hypothèses!$D$51), 0))*IF(B724&gt;=4,1,0)</f>
        <v>0</v>
      </c>
      <c r="F724" s="7">
        <f>(MAX(MIN((LOGNORM.INV(RAND(), LN(Hypothèses!$B$52), Hypothèses!$C$52)-Hypothèses!$E$52), Hypothèses!$D$52), 0))*IF(C724&gt;=1,1,0)+(MAX(MIN((LOGNORM.INV(RAND(), LN(Hypothèses!$B$52), Hypothèses!$C$52)-Hypothèses!$E$52), Hypothèses!$D$52), 0))*IF(C724&gt;=2,1,0)+(MAX(MIN((LOGNORM.INV(RAND(), LN(Hypothèses!$B$52), Hypothèses!$C$52)-Hypothèses!$E$52), Hypothèses!$D$52), 0))*IF(C724&gt;=3,1,0)+(MAX(MIN((LOGNORM.INV(RAND(), LN(Hypothèses!$B$52), Hypothèses!$C$52)-Hypothèses!$E$52), Hypothèses!$D$52), 0))*IF(C724&gt;=4,1,0)</f>
        <v>0</v>
      </c>
      <c r="G724" s="7">
        <f>(MAX(MIN((LOGNORM.INV(RAND(), LN(Hypothèses!$B$53), Hypothèses!$C$53)-Hypothèses!$E$53), Hypothèses!$D$53), 0))*IF(D724&gt;=1,1,0)+(MAX(MIN((LOGNORM.INV(RAND(), LN(Hypothèses!$B$53), Hypothèses!$C$53)-Hypothèses!$E$53), Hypothèses!$D$53), 0))*IF(D724&gt;=2,1,0)+(MAX(MIN((LOGNORM.INV(RAND(), LN(Hypothèses!$B$53), Hypothèses!$C$53)-Hypothèses!$E$53), Hypothèses!$D$53), 0))*IF(D724&gt;=3,1,0)+(MAX(MIN((LOGNORM.INV(RAND(), LN(Hypothèses!$B$53), Hypothèses!$C$53)-Hypothèses!$E$53), Hypothèses!$D$53), 0))*IF(D724&gt;=4,1,0)</f>
        <v>0</v>
      </c>
      <c r="H724" s="7">
        <f>((LOGNORM.INV(RAND(), LN(Hypothèses!$B$51), Hypothèses!$C$51)) - (MAX(MIN((LOGNORM.INV(RAND(), LN(Hypothèses!$B$51), Hypothèses!$C$51)-Hypothèses!$E$51), Hypothèses!$D$51), 0)))*IF(B724&gt;=1,1,0)+((LOGNORM.INV(RAND(), LN(Hypothèses!$B$51), Hypothèses!$C$51)) - (MAX(MIN((LOGNORM.INV(RAND(), LN(Hypothèses!$B$51), Hypothèses!$C$51)-Hypothèses!$E$51), Hypothèses!$D$51), 0)))*IF(B724&gt;=2,1,0)+((LOGNORM.INV(RAND(), LN(Hypothèses!$B$51), Hypothèses!$C$51)) - (MAX(MIN((LOGNORM.INV(RAND(), LN(Hypothèses!$B$51), Hypothèses!$C$51)-Hypothèses!$E$51), Hypothèses!$D$51), 0)))*IF(B724&gt;=3,1,0)+((LOGNORM.INV(RAND(), LN(Hypothèses!$B$51), Hypothèses!$C$51)) - (MAX(MIN((LOGNORM.INV(RAND(), LN(Hypothèses!$B$51), Hypothèses!$C$51)-Hypothèses!$E$51), Hypothèses!$D$51), 0)))*IF(B724&gt;=4,1,0)</f>
        <v>0</v>
      </c>
      <c r="I724" s="7">
        <f>((LOGNORM.INV(RAND(), LN(Hypothèses!$B$52), Hypothèses!$C$52)) - (MAX(MIN((LOGNORM.INV(RAND(), LN(Hypothèses!$B$52), Hypothèses!$C$52)-Hypothèses!$E$52), Hypothèses!$D$52), 0)))*IF(C724&gt;=1,1,0)+((LOGNORM.INV(RAND(), LN(Hypothèses!$B$52), Hypothèses!$C$52)) - (MAX(MIN((LOGNORM.INV(RAND(), LN(Hypothèses!$B$52), Hypothèses!$C$52)-Hypothèses!$E$52), Hypothèses!$D$52), 0)))*IF(C724&gt;=2,1,0)+((LOGNORM.INV(RAND(), LN(Hypothèses!$B$52), Hypothèses!$C$52)) - (MAX(MIN((LOGNORM.INV(RAND(), LN(Hypothèses!$B$52), Hypothèses!$C$52)-Hypothèses!$E$52), Hypothèses!$D$52), 0)))*IF(C724&gt;=3,1,0)+((LOGNORM.INV(RAND(), LN(Hypothèses!$B$52), Hypothèses!$C$52)) - (MAX(MIN((LOGNORM.INV(RAND(), LN(Hypothèses!$B$52), Hypothèses!$C$52)-Hypothèses!$E$52), Hypothèses!$D$52), 0)))*IF(C724&gt;=4,1,0)</f>
        <v>0</v>
      </c>
      <c r="J724" s="7">
        <f>((LOGNORM.INV(RAND(), LN(Hypothèses!$B$53), Hypothèses!$C$53)) - (MAX(MIN((LOGNORM.INV(RAND(), LN(Hypothèses!$B$53), Hypothèses!$C$53)-Hypothèses!$E$53), Hypothèses!$D$53), 0)))*IF(D724&gt;=1,1,0)+((LOGNORM.INV(RAND(), LN(Hypothèses!$B$53), Hypothèses!$C$53)) - (MAX(MIN((LOGNORM.INV(RAND(), LN(Hypothèses!$B$53), Hypothèses!$C$53)-Hypothèses!$E$53), Hypothèses!$D$53), 0)))*IF(D724&gt;=2,1,0)+((LOGNORM.INV(RAND(), LN(Hypothèses!$B$53), Hypothèses!$C$53)) - (MAX(MIN((LOGNORM.INV(RAND(), LN(Hypothèses!$B$53), Hypothèses!$C$53)-Hypothèses!$E$53), Hypothèses!$D$53), 0)))*IF(D724&gt;=3,1,0)+((LOGNORM.INV(RAND(), LN(Hypothèses!$B$53), Hypothèses!$C$53)) - (MAX(MIN((LOGNORM.INV(RAND(), LN(Hypothèses!$B$53), Hypothèses!$C$53)-Hypothèses!$E$53), Hypothèses!$D$53), 0)))*IF(D724&gt;=4,1,0)</f>
        <v>0</v>
      </c>
      <c r="K724" s="7">
        <f>E724+F724+G724</f>
        <v>0</v>
      </c>
      <c r="L724" s="7">
        <f>H724+I724+J724</f>
        <v>0</v>
      </c>
      <c r="M724" s="7">
        <f>Simulateur!$G$20 + L724</f>
        <v>0</v>
      </c>
    </row>
    <row r="725" spans="1:13">
      <c r="A725" s="11">
        <v>724</v>
      </c>
      <c r="B725" s="11">
        <f>BINOM.INV(1000, (Hypothèses!$B$43*Hypothèses!$B$46)/1000, RAND())</f>
        <v>0</v>
      </c>
      <c r="C725" s="11">
        <f>BINOM.INV(1000, (Hypothèses!$B$43*Hypothèses!$B$47)/1000, RAND())</f>
        <v>0</v>
      </c>
      <c r="D725" s="11">
        <f>BINOM.INV(1000, (Hypothèses!$B$43*Hypothèses!$B$48)/1000, RAND())</f>
        <v>0</v>
      </c>
      <c r="E725" s="7">
        <f>(MAX(MIN((LOGNORM.INV(RAND(), LN(Hypothèses!$B$51), Hypothèses!$C$51)-Hypothèses!$E$51), Hypothèses!$D$51), 0))*IF(B725&gt;=1,1,0)+(MAX(MIN((LOGNORM.INV(RAND(), LN(Hypothèses!$B$51), Hypothèses!$C$51)-Hypothèses!$E$51), Hypothèses!$D$51), 0))*IF(B725&gt;=2,1,0)+(MAX(MIN((LOGNORM.INV(RAND(), LN(Hypothèses!$B$51), Hypothèses!$C$51)-Hypothèses!$E$51), Hypothèses!$D$51), 0))*IF(B725&gt;=3,1,0)+(MAX(MIN((LOGNORM.INV(RAND(), LN(Hypothèses!$B$51), Hypothèses!$C$51)-Hypothèses!$E$51), Hypothèses!$D$51), 0))*IF(B725&gt;=4,1,0)</f>
        <v>0</v>
      </c>
      <c r="F725" s="7">
        <f>(MAX(MIN((LOGNORM.INV(RAND(), LN(Hypothèses!$B$52), Hypothèses!$C$52)-Hypothèses!$E$52), Hypothèses!$D$52), 0))*IF(C725&gt;=1,1,0)+(MAX(MIN((LOGNORM.INV(RAND(), LN(Hypothèses!$B$52), Hypothèses!$C$52)-Hypothèses!$E$52), Hypothèses!$D$52), 0))*IF(C725&gt;=2,1,0)+(MAX(MIN((LOGNORM.INV(RAND(), LN(Hypothèses!$B$52), Hypothèses!$C$52)-Hypothèses!$E$52), Hypothèses!$D$52), 0))*IF(C725&gt;=3,1,0)+(MAX(MIN((LOGNORM.INV(RAND(), LN(Hypothèses!$B$52), Hypothèses!$C$52)-Hypothèses!$E$52), Hypothèses!$D$52), 0))*IF(C725&gt;=4,1,0)</f>
        <v>0</v>
      </c>
      <c r="G725" s="7">
        <f>(MAX(MIN((LOGNORM.INV(RAND(), LN(Hypothèses!$B$53), Hypothèses!$C$53)-Hypothèses!$E$53), Hypothèses!$D$53), 0))*IF(D725&gt;=1,1,0)+(MAX(MIN((LOGNORM.INV(RAND(), LN(Hypothèses!$B$53), Hypothèses!$C$53)-Hypothèses!$E$53), Hypothèses!$D$53), 0))*IF(D725&gt;=2,1,0)+(MAX(MIN((LOGNORM.INV(RAND(), LN(Hypothèses!$B$53), Hypothèses!$C$53)-Hypothèses!$E$53), Hypothèses!$D$53), 0))*IF(D725&gt;=3,1,0)+(MAX(MIN((LOGNORM.INV(RAND(), LN(Hypothèses!$B$53), Hypothèses!$C$53)-Hypothèses!$E$53), Hypothèses!$D$53), 0))*IF(D725&gt;=4,1,0)</f>
        <v>0</v>
      </c>
      <c r="H725" s="7">
        <f>((LOGNORM.INV(RAND(), LN(Hypothèses!$B$51), Hypothèses!$C$51)) - (MAX(MIN((LOGNORM.INV(RAND(), LN(Hypothèses!$B$51), Hypothèses!$C$51)-Hypothèses!$E$51), Hypothèses!$D$51), 0)))*IF(B725&gt;=1,1,0)+((LOGNORM.INV(RAND(), LN(Hypothèses!$B$51), Hypothèses!$C$51)) - (MAX(MIN((LOGNORM.INV(RAND(), LN(Hypothèses!$B$51), Hypothèses!$C$51)-Hypothèses!$E$51), Hypothèses!$D$51), 0)))*IF(B725&gt;=2,1,0)+((LOGNORM.INV(RAND(), LN(Hypothèses!$B$51), Hypothèses!$C$51)) - (MAX(MIN((LOGNORM.INV(RAND(), LN(Hypothèses!$B$51), Hypothèses!$C$51)-Hypothèses!$E$51), Hypothèses!$D$51), 0)))*IF(B725&gt;=3,1,0)+((LOGNORM.INV(RAND(), LN(Hypothèses!$B$51), Hypothèses!$C$51)) - (MAX(MIN((LOGNORM.INV(RAND(), LN(Hypothèses!$B$51), Hypothèses!$C$51)-Hypothèses!$E$51), Hypothèses!$D$51), 0)))*IF(B725&gt;=4,1,0)</f>
        <v>0</v>
      </c>
      <c r="I725" s="7">
        <f>((LOGNORM.INV(RAND(), LN(Hypothèses!$B$52), Hypothèses!$C$52)) - (MAX(MIN((LOGNORM.INV(RAND(), LN(Hypothèses!$B$52), Hypothèses!$C$52)-Hypothèses!$E$52), Hypothèses!$D$52), 0)))*IF(C725&gt;=1,1,0)+((LOGNORM.INV(RAND(), LN(Hypothèses!$B$52), Hypothèses!$C$52)) - (MAX(MIN((LOGNORM.INV(RAND(), LN(Hypothèses!$B$52), Hypothèses!$C$52)-Hypothèses!$E$52), Hypothèses!$D$52), 0)))*IF(C725&gt;=2,1,0)+((LOGNORM.INV(RAND(), LN(Hypothèses!$B$52), Hypothèses!$C$52)) - (MAX(MIN((LOGNORM.INV(RAND(), LN(Hypothèses!$B$52), Hypothèses!$C$52)-Hypothèses!$E$52), Hypothèses!$D$52), 0)))*IF(C725&gt;=3,1,0)+((LOGNORM.INV(RAND(), LN(Hypothèses!$B$52), Hypothèses!$C$52)) - (MAX(MIN((LOGNORM.INV(RAND(), LN(Hypothèses!$B$52), Hypothèses!$C$52)-Hypothèses!$E$52), Hypothèses!$D$52), 0)))*IF(C725&gt;=4,1,0)</f>
        <v>0</v>
      </c>
      <c r="J725" s="7">
        <f>((LOGNORM.INV(RAND(), LN(Hypothèses!$B$53), Hypothèses!$C$53)) - (MAX(MIN((LOGNORM.INV(RAND(), LN(Hypothèses!$B$53), Hypothèses!$C$53)-Hypothèses!$E$53), Hypothèses!$D$53), 0)))*IF(D725&gt;=1,1,0)+((LOGNORM.INV(RAND(), LN(Hypothèses!$B$53), Hypothèses!$C$53)) - (MAX(MIN((LOGNORM.INV(RAND(), LN(Hypothèses!$B$53), Hypothèses!$C$53)-Hypothèses!$E$53), Hypothèses!$D$53), 0)))*IF(D725&gt;=2,1,0)+((LOGNORM.INV(RAND(), LN(Hypothèses!$B$53), Hypothèses!$C$53)) - (MAX(MIN((LOGNORM.INV(RAND(), LN(Hypothèses!$B$53), Hypothèses!$C$53)-Hypothèses!$E$53), Hypothèses!$D$53), 0)))*IF(D725&gt;=3,1,0)+((LOGNORM.INV(RAND(), LN(Hypothèses!$B$53), Hypothèses!$C$53)) - (MAX(MIN((LOGNORM.INV(RAND(), LN(Hypothèses!$B$53), Hypothèses!$C$53)-Hypothèses!$E$53), Hypothèses!$D$53), 0)))*IF(D725&gt;=4,1,0)</f>
        <v>0</v>
      </c>
      <c r="K725" s="7">
        <f>E725+F725+G725</f>
        <v>0</v>
      </c>
      <c r="L725" s="7">
        <f>H725+I725+J725</f>
        <v>0</v>
      </c>
      <c r="M725" s="7">
        <f>Simulateur!$G$20 + L725</f>
        <v>0</v>
      </c>
    </row>
    <row r="726" spans="1:13">
      <c r="A726" s="11">
        <v>725</v>
      </c>
      <c r="B726" s="11">
        <f>BINOM.INV(1000, (Hypothèses!$B$43*Hypothèses!$B$46)/1000, RAND())</f>
        <v>0</v>
      </c>
      <c r="C726" s="11">
        <f>BINOM.INV(1000, (Hypothèses!$B$43*Hypothèses!$B$47)/1000, RAND())</f>
        <v>0</v>
      </c>
      <c r="D726" s="11">
        <f>BINOM.INV(1000, (Hypothèses!$B$43*Hypothèses!$B$48)/1000, RAND())</f>
        <v>0</v>
      </c>
      <c r="E726" s="7">
        <f>(MAX(MIN((LOGNORM.INV(RAND(), LN(Hypothèses!$B$51), Hypothèses!$C$51)-Hypothèses!$E$51), Hypothèses!$D$51), 0))*IF(B726&gt;=1,1,0)+(MAX(MIN((LOGNORM.INV(RAND(), LN(Hypothèses!$B$51), Hypothèses!$C$51)-Hypothèses!$E$51), Hypothèses!$D$51), 0))*IF(B726&gt;=2,1,0)+(MAX(MIN((LOGNORM.INV(RAND(), LN(Hypothèses!$B$51), Hypothèses!$C$51)-Hypothèses!$E$51), Hypothèses!$D$51), 0))*IF(B726&gt;=3,1,0)+(MAX(MIN((LOGNORM.INV(RAND(), LN(Hypothèses!$B$51), Hypothèses!$C$51)-Hypothèses!$E$51), Hypothèses!$D$51), 0))*IF(B726&gt;=4,1,0)</f>
        <v>0</v>
      </c>
      <c r="F726" s="7">
        <f>(MAX(MIN((LOGNORM.INV(RAND(), LN(Hypothèses!$B$52), Hypothèses!$C$52)-Hypothèses!$E$52), Hypothèses!$D$52), 0))*IF(C726&gt;=1,1,0)+(MAX(MIN((LOGNORM.INV(RAND(), LN(Hypothèses!$B$52), Hypothèses!$C$52)-Hypothèses!$E$52), Hypothèses!$D$52), 0))*IF(C726&gt;=2,1,0)+(MAX(MIN((LOGNORM.INV(RAND(), LN(Hypothèses!$B$52), Hypothèses!$C$52)-Hypothèses!$E$52), Hypothèses!$D$52), 0))*IF(C726&gt;=3,1,0)+(MAX(MIN((LOGNORM.INV(RAND(), LN(Hypothèses!$B$52), Hypothèses!$C$52)-Hypothèses!$E$52), Hypothèses!$D$52), 0))*IF(C726&gt;=4,1,0)</f>
        <v>0</v>
      </c>
      <c r="G726" s="7">
        <f>(MAX(MIN((LOGNORM.INV(RAND(), LN(Hypothèses!$B$53), Hypothèses!$C$53)-Hypothèses!$E$53), Hypothèses!$D$53), 0))*IF(D726&gt;=1,1,0)+(MAX(MIN((LOGNORM.INV(RAND(), LN(Hypothèses!$B$53), Hypothèses!$C$53)-Hypothèses!$E$53), Hypothèses!$D$53), 0))*IF(D726&gt;=2,1,0)+(MAX(MIN((LOGNORM.INV(RAND(), LN(Hypothèses!$B$53), Hypothèses!$C$53)-Hypothèses!$E$53), Hypothèses!$D$53), 0))*IF(D726&gt;=3,1,0)+(MAX(MIN((LOGNORM.INV(RAND(), LN(Hypothèses!$B$53), Hypothèses!$C$53)-Hypothèses!$E$53), Hypothèses!$D$53), 0))*IF(D726&gt;=4,1,0)</f>
        <v>0</v>
      </c>
      <c r="H726" s="7">
        <f>((LOGNORM.INV(RAND(), LN(Hypothèses!$B$51), Hypothèses!$C$51)) - (MAX(MIN((LOGNORM.INV(RAND(), LN(Hypothèses!$B$51), Hypothèses!$C$51)-Hypothèses!$E$51), Hypothèses!$D$51), 0)))*IF(B726&gt;=1,1,0)+((LOGNORM.INV(RAND(), LN(Hypothèses!$B$51), Hypothèses!$C$51)) - (MAX(MIN((LOGNORM.INV(RAND(), LN(Hypothèses!$B$51), Hypothèses!$C$51)-Hypothèses!$E$51), Hypothèses!$D$51), 0)))*IF(B726&gt;=2,1,0)+((LOGNORM.INV(RAND(), LN(Hypothèses!$B$51), Hypothèses!$C$51)) - (MAX(MIN((LOGNORM.INV(RAND(), LN(Hypothèses!$B$51), Hypothèses!$C$51)-Hypothèses!$E$51), Hypothèses!$D$51), 0)))*IF(B726&gt;=3,1,0)+((LOGNORM.INV(RAND(), LN(Hypothèses!$B$51), Hypothèses!$C$51)) - (MAX(MIN((LOGNORM.INV(RAND(), LN(Hypothèses!$B$51), Hypothèses!$C$51)-Hypothèses!$E$51), Hypothèses!$D$51), 0)))*IF(B726&gt;=4,1,0)</f>
        <v>0</v>
      </c>
      <c r="I726" s="7">
        <f>((LOGNORM.INV(RAND(), LN(Hypothèses!$B$52), Hypothèses!$C$52)) - (MAX(MIN((LOGNORM.INV(RAND(), LN(Hypothèses!$B$52), Hypothèses!$C$52)-Hypothèses!$E$52), Hypothèses!$D$52), 0)))*IF(C726&gt;=1,1,0)+((LOGNORM.INV(RAND(), LN(Hypothèses!$B$52), Hypothèses!$C$52)) - (MAX(MIN((LOGNORM.INV(RAND(), LN(Hypothèses!$B$52), Hypothèses!$C$52)-Hypothèses!$E$52), Hypothèses!$D$52), 0)))*IF(C726&gt;=2,1,0)+((LOGNORM.INV(RAND(), LN(Hypothèses!$B$52), Hypothèses!$C$52)) - (MAX(MIN((LOGNORM.INV(RAND(), LN(Hypothèses!$B$52), Hypothèses!$C$52)-Hypothèses!$E$52), Hypothèses!$D$52), 0)))*IF(C726&gt;=3,1,0)+((LOGNORM.INV(RAND(), LN(Hypothèses!$B$52), Hypothèses!$C$52)) - (MAX(MIN((LOGNORM.INV(RAND(), LN(Hypothèses!$B$52), Hypothèses!$C$52)-Hypothèses!$E$52), Hypothèses!$D$52), 0)))*IF(C726&gt;=4,1,0)</f>
        <v>0</v>
      </c>
      <c r="J726" s="7">
        <f>((LOGNORM.INV(RAND(), LN(Hypothèses!$B$53), Hypothèses!$C$53)) - (MAX(MIN((LOGNORM.INV(RAND(), LN(Hypothèses!$B$53), Hypothèses!$C$53)-Hypothèses!$E$53), Hypothèses!$D$53), 0)))*IF(D726&gt;=1,1,0)+((LOGNORM.INV(RAND(), LN(Hypothèses!$B$53), Hypothèses!$C$53)) - (MAX(MIN((LOGNORM.INV(RAND(), LN(Hypothèses!$B$53), Hypothèses!$C$53)-Hypothèses!$E$53), Hypothèses!$D$53), 0)))*IF(D726&gt;=2,1,0)+((LOGNORM.INV(RAND(), LN(Hypothèses!$B$53), Hypothèses!$C$53)) - (MAX(MIN((LOGNORM.INV(RAND(), LN(Hypothèses!$B$53), Hypothèses!$C$53)-Hypothèses!$E$53), Hypothèses!$D$53), 0)))*IF(D726&gt;=3,1,0)+((LOGNORM.INV(RAND(), LN(Hypothèses!$B$53), Hypothèses!$C$53)) - (MAX(MIN((LOGNORM.INV(RAND(), LN(Hypothèses!$B$53), Hypothèses!$C$53)-Hypothèses!$E$53), Hypothèses!$D$53), 0)))*IF(D726&gt;=4,1,0)</f>
        <v>0</v>
      </c>
      <c r="K726" s="7">
        <f>E726+F726+G726</f>
        <v>0</v>
      </c>
      <c r="L726" s="7">
        <f>H726+I726+J726</f>
        <v>0</v>
      </c>
      <c r="M726" s="7">
        <f>Simulateur!$G$20 + L726</f>
        <v>0</v>
      </c>
    </row>
    <row r="727" spans="1:13">
      <c r="A727" s="11">
        <v>726</v>
      </c>
      <c r="B727" s="11">
        <f>BINOM.INV(1000, (Hypothèses!$B$43*Hypothèses!$B$46)/1000, RAND())</f>
        <v>0</v>
      </c>
      <c r="C727" s="11">
        <f>BINOM.INV(1000, (Hypothèses!$B$43*Hypothèses!$B$47)/1000, RAND())</f>
        <v>0</v>
      </c>
      <c r="D727" s="11">
        <f>BINOM.INV(1000, (Hypothèses!$B$43*Hypothèses!$B$48)/1000, RAND())</f>
        <v>0</v>
      </c>
      <c r="E727" s="7">
        <f>(MAX(MIN((LOGNORM.INV(RAND(), LN(Hypothèses!$B$51), Hypothèses!$C$51)-Hypothèses!$E$51), Hypothèses!$D$51), 0))*IF(B727&gt;=1,1,0)+(MAX(MIN((LOGNORM.INV(RAND(), LN(Hypothèses!$B$51), Hypothèses!$C$51)-Hypothèses!$E$51), Hypothèses!$D$51), 0))*IF(B727&gt;=2,1,0)+(MAX(MIN((LOGNORM.INV(RAND(), LN(Hypothèses!$B$51), Hypothèses!$C$51)-Hypothèses!$E$51), Hypothèses!$D$51), 0))*IF(B727&gt;=3,1,0)+(MAX(MIN((LOGNORM.INV(RAND(), LN(Hypothèses!$B$51), Hypothèses!$C$51)-Hypothèses!$E$51), Hypothèses!$D$51), 0))*IF(B727&gt;=4,1,0)</f>
        <v>0</v>
      </c>
      <c r="F727" s="7">
        <f>(MAX(MIN((LOGNORM.INV(RAND(), LN(Hypothèses!$B$52), Hypothèses!$C$52)-Hypothèses!$E$52), Hypothèses!$D$52), 0))*IF(C727&gt;=1,1,0)+(MAX(MIN((LOGNORM.INV(RAND(), LN(Hypothèses!$B$52), Hypothèses!$C$52)-Hypothèses!$E$52), Hypothèses!$D$52), 0))*IF(C727&gt;=2,1,0)+(MAX(MIN((LOGNORM.INV(RAND(), LN(Hypothèses!$B$52), Hypothèses!$C$52)-Hypothèses!$E$52), Hypothèses!$D$52), 0))*IF(C727&gt;=3,1,0)+(MAX(MIN((LOGNORM.INV(RAND(), LN(Hypothèses!$B$52), Hypothèses!$C$52)-Hypothèses!$E$52), Hypothèses!$D$52), 0))*IF(C727&gt;=4,1,0)</f>
        <v>0</v>
      </c>
      <c r="G727" s="7">
        <f>(MAX(MIN((LOGNORM.INV(RAND(), LN(Hypothèses!$B$53), Hypothèses!$C$53)-Hypothèses!$E$53), Hypothèses!$D$53), 0))*IF(D727&gt;=1,1,0)+(MAX(MIN((LOGNORM.INV(RAND(), LN(Hypothèses!$B$53), Hypothèses!$C$53)-Hypothèses!$E$53), Hypothèses!$D$53), 0))*IF(D727&gt;=2,1,0)+(MAX(MIN((LOGNORM.INV(RAND(), LN(Hypothèses!$B$53), Hypothèses!$C$53)-Hypothèses!$E$53), Hypothèses!$D$53), 0))*IF(D727&gt;=3,1,0)+(MAX(MIN((LOGNORM.INV(RAND(), LN(Hypothèses!$B$53), Hypothèses!$C$53)-Hypothèses!$E$53), Hypothèses!$D$53), 0))*IF(D727&gt;=4,1,0)</f>
        <v>0</v>
      </c>
      <c r="H727" s="7">
        <f>((LOGNORM.INV(RAND(), LN(Hypothèses!$B$51), Hypothèses!$C$51)) - (MAX(MIN((LOGNORM.INV(RAND(), LN(Hypothèses!$B$51), Hypothèses!$C$51)-Hypothèses!$E$51), Hypothèses!$D$51), 0)))*IF(B727&gt;=1,1,0)+((LOGNORM.INV(RAND(), LN(Hypothèses!$B$51), Hypothèses!$C$51)) - (MAX(MIN((LOGNORM.INV(RAND(), LN(Hypothèses!$B$51), Hypothèses!$C$51)-Hypothèses!$E$51), Hypothèses!$D$51), 0)))*IF(B727&gt;=2,1,0)+((LOGNORM.INV(RAND(), LN(Hypothèses!$B$51), Hypothèses!$C$51)) - (MAX(MIN((LOGNORM.INV(RAND(), LN(Hypothèses!$B$51), Hypothèses!$C$51)-Hypothèses!$E$51), Hypothèses!$D$51), 0)))*IF(B727&gt;=3,1,0)+((LOGNORM.INV(RAND(), LN(Hypothèses!$B$51), Hypothèses!$C$51)) - (MAX(MIN((LOGNORM.INV(RAND(), LN(Hypothèses!$B$51), Hypothèses!$C$51)-Hypothèses!$E$51), Hypothèses!$D$51), 0)))*IF(B727&gt;=4,1,0)</f>
        <v>0</v>
      </c>
      <c r="I727" s="7">
        <f>((LOGNORM.INV(RAND(), LN(Hypothèses!$B$52), Hypothèses!$C$52)) - (MAX(MIN((LOGNORM.INV(RAND(), LN(Hypothèses!$B$52), Hypothèses!$C$52)-Hypothèses!$E$52), Hypothèses!$D$52), 0)))*IF(C727&gt;=1,1,0)+((LOGNORM.INV(RAND(), LN(Hypothèses!$B$52), Hypothèses!$C$52)) - (MAX(MIN((LOGNORM.INV(RAND(), LN(Hypothèses!$B$52), Hypothèses!$C$52)-Hypothèses!$E$52), Hypothèses!$D$52), 0)))*IF(C727&gt;=2,1,0)+((LOGNORM.INV(RAND(), LN(Hypothèses!$B$52), Hypothèses!$C$52)) - (MAX(MIN((LOGNORM.INV(RAND(), LN(Hypothèses!$B$52), Hypothèses!$C$52)-Hypothèses!$E$52), Hypothèses!$D$52), 0)))*IF(C727&gt;=3,1,0)+((LOGNORM.INV(RAND(), LN(Hypothèses!$B$52), Hypothèses!$C$52)) - (MAX(MIN((LOGNORM.INV(RAND(), LN(Hypothèses!$B$52), Hypothèses!$C$52)-Hypothèses!$E$52), Hypothèses!$D$52), 0)))*IF(C727&gt;=4,1,0)</f>
        <v>0</v>
      </c>
      <c r="J727" s="7">
        <f>((LOGNORM.INV(RAND(), LN(Hypothèses!$B$53), Hypothèses!$C$53)) - (MAX(MIN((LOGNORM.INV(RAND(), LN(Hypothèses!$B$53), Hypothèses!$C$53)-Hypothèses!$E$53), Hypothèses!$D$53), 0)))*IF(D727&gt;=1,1,0)+((LOGNORM.INV(RAND(), LN(Hypothèses!$B$53), Hypothèses!$C$53)) - (MAX(MIN((LOGNORM.INV(RAND(), LN(Hypothèses!$B$53), Hypothèses!$C$53)-Hypothèses!$E$53), Hypothèses!$D$53), 0)))*IF(D727&gt;=2,1,0)+((LOGNORM.INV(RAND(), LN(Hypothèses!$B$53), Hypothèses!$C$53)) - (MAX(MIN((LOGNORM.INV(RAND(), LN(Hypothèses!$B$53), Hypothèses!$C$53)-Hypothèses!$E$53), Hypothèses!$D$53), 0)))*IF(D727&gt;=3,1,0)+((LOGNORM.INV(RAND(), LN(Hypothèses!$B$53), Hypothèses!$C$53)) - (MAX(MIN((LOGNORM.INV(RAND(), LN(Hypothèses!$B$53), Hypothèses!$C$53)-Hypothèses!$E$53), Hypothèses!$D$53), 0)))*IF(D727&gt;=4,1,0)</f>
        <v>0</v>
      </c>
      <c r="K727" s="7">
        <f>E727+F727+G727</f>
        <v>0</v>
      </c>
      <c r="L727" s="7">
        <f>H727+I727+J727</f>
        <v>0</v>
      </c>
      <c r="M727" s="7">
        <f>Simulateur!$G$20 + L727</f>
        <v>0</v>
      </c>
    </row>
    <row r="728" spans="1:13">
      <c r="A728" s="11">
        <v>727</v>
      </c>
      <c r="B728" s="11">
        <f>BINOM.INV(1000, (Hypothèses!$B$43*Hypothèses!$B$46)/1000, RAND())</f>
        <v>0</v>
      </c>
      <c r="C728" s="11">
        <f>BINOM.INV(1000, (Hypothèses!$B$43*Hypothèses!$B$47)/1000, RAND())</f>
        <v>0</v>
      </c>
      <c r="D728" s="11">
        <f>BINOM.INV(1000, (Hypothèses!$B$43*Hypothèses!$B$48)/1000, RAND())</f>
        <v>0</v>
      </c>
      <c r="E728" s="7">
        <f>(MAX(MIN((LOGNORM.INV(RAND(), LN(Hypothèses!$B$51), Hypothèses!$C$51)-Hypothèses!$E$51), Hypothèses!$D$51), 0))*IF(B728&gt;=1,1,0)+(MAX(MIN((LOGNORM.INV(RAND(), LN(Hypothèses!$B$51), Hypothèses!$C$51)-Hypothèses!$E$51), Hypothèses!$D$51), 0))*IF(B728&gt;=2,1,0)+(MAX(MIN((LOGNORM.INV(RAND(), LN(Hypothèses!$B$51), Hypothèses!$C$51)-Hypothèses!$E$51), Hypothèses!$D$51), 0))*IF(B728&gt;=3,1,0)+(MAX(MIN((LOGNORM.INV(RAND(), LN(Hypothèses!$B$51), Hypothèses!$C$51)-Hypothèses!$E$51), Hypothèses!$D$51), 0))*IF(B728&gt;=4,1,0)</f>
        <v>0</v>
      </c>
      <c r="F728" s="7">
        <f>(MAX(MIN((LOGNORM.INV(RAND(), LN(Hypothèses!$B$52), Hypothèses!$C$52)-Hypothèses!$E$52), Hypothèses!$D$52), 0))*IF(C728&gt;=1,1,0)+(MAX(MIN((LOGNORM.INV(RAND(), LN(Hypothèses!$B$52), Hypothèses!$C$52)-Hypothèses!$E$52), Hypothèses!$D$52), 0))*IF(C728&gt;=2,1,0)+(MAX(MIN((LOGNORM.INV(RAND(), LN(Hypothèses!$B$52), Hypothèses!$C$52)-Hypothèses!$E$52), Hypothèses!$D$52), 0))*IF(C728&gt;=3,1,0)+(MAX(MIN((LOGNORM.INV(RAND(), LN(Hypothèses!$B$52), Hypothèses!$C$52)-Hypothèses!$E$52), Hypothèses!$D$52), 0))*IF(C728&gt;=4,1,0)</f>
        <v>0</v>
      </c>
      <c r="G728" s="7">
        <f>(MAX(MIN((LOGNORM.INV(RAND(), LN(Hypothèses!$B$53), Hypothèses!$C$53)-Hypothèses!$E$53), Hypothèses!$D$53), 0))*IF(D728&gt;=1,1,0)+(MAX(MIN((LOGNORM.INV(RAND(), LN(Hypothèses!$B$53), Hypothèses!$C$53)-Hypothèses!$E$53), Hypothèses!$D$53), 0))*IF(D728&gt;=2,1,0)+(MAX(MIN((LOGNORM.INV(RAND(), LN(Hypothèses!$B$53), Hypothèses!$C$53)-Hypothèses!$E$53), Hypothèses!$D$53), 0))*IF(D728&gt;=3,1,0)+(MAX(MIN((LOGNORM.INV(RAND(), LN(Hypothèses!$B$53), Hypothèses!$C$53)-Hypothèses!$E$53), Hypothèses!$D$53), 0))*IF(D728&gt;=4,1,0)</f>
        <v>0</v>
      </c>
      <c r="H728" s="7">
        <f>((LOGNORM.INV(RAND(), LN(Hypothèses!$B$51), Hypothèses!$C$51)) - (MAX(MIN((LOGNORM.INV(RAND(), LN(Hypothèses!$B$51), Hypothèses!$C$51)-Hypothèses!$E$51), Hypothèses!$D$51), 0)))*IF(B728&gt;=1,1,0)+((LOGNORM.INV(RAND(), LN(Hypothèses!$B$51), Hypothèses!$C$51)) - (MAX(MIN((LOGNORM.INV(RAND(), LN(Hypothèses!$B$51), Hypothèses!$C$51)-Hypothèses!$E$51), Hypothèses!$D$51), 0)))*IF(B728&gt;=2,1,0)+((LOGNORM.INV(RAND(), LN(Hypothèses!$B$51), Hypothèses!$C$51)) - (MAX(MIN((LOGNORM.INV(RAND(), LN(Hypothèses!$B$51), Hypothèses!$C$51)-Hypothèses!$E$51), Hypothèses!$D$51), 0)))*IF(B728&gt;=3,1,0)+((LOGNORM.INV(RAND(), LN(Hypothèses!$B$51), Hypothèses!$C$51)) - (MAX(MIN((LOGNORM.INV(RAND(), LN(Hypothèses!$B$51), Hypothèses!$C$51)-Hypothèses!$E$51), Hypothèses!$D$51), 0)))*IF(B728&gt;=4,1,0)</f>
        <v>0</v>
      </c>
      <c r="I728" s="7">
        <f>((LOGNORM.INV(RAND(), LN(Hypothèses!$B$52), Hypothèses!$C$52)) - (MAX(MIN((LOGNORM.INV(RAND(), LN(Hypothèses!$B$52), Hypothèses!$C$52)-Hypothèses!$E$52), Hypothèses!$D$52), 0)))*IF(C728&gt;=1,1,0)+((LOGNORM.INV(RAND(), LN(Hypothèses!$B$52), Hypothèses!$C$52)) - (MAX(MIN((LOGNORM.INV(RAND(), LN(Hypothèses!$B$52), Hypothèses!$C$52)-Hypothèses!$E$52), Hypothèses!$D$52), 0)))*IF(C728&gt;=2,1,0)+((LOGNORM.INV(RAND(), LN(Hypothèses!$B$52), Hypothèses!$C$52)) - (MAX(MIN((LOGNORM.INV(RAND(), LN(Hypothèses!$B$52), Hypothèses!$C$52)-Hypothèses!$E$52), Hypothèses!$D$52), 0)))*IF(C728&gt;=3,1,0)+((LOGNORM.INV(RAND(), LN(Hypothèses!$B$52), Hypothèses!$C$52)) - (MAX(MIN((LOGNORM.INV(RAND(), LN(Hypothèses!$B$52), Hypothèses!$C$52)-Hypothèses!$E$52), Hypothèses!$D$52), 0)))*IF(C728&gt;=4,1,0)</f>
        <v>0</v>
      </c>
      <c r="J728" s="7">
        <f>((LOGNORM.INV(RAND(), LN(Hypothèses!$B$53), Hypothèses!$C$53)) - (MAX(MIN((LOGNORM.INV(RAND(), LN(Hypothèses!$B$53), Hypothèses!$C$53)-Hypothèses!$E$53), Hypothèses!$D$53), 0)))*IF(D728&gt;=1,1,0)+((LOGNORM.INV(RAND(), LN(Hypothèses!$B$53), Hypothèses!$C$53)) - (MAX(MIN((LOGNORM.INV(RAND(), LN(Hypothèses!$B$53), Hypothèses!$C$53)-Hypothèses!$E$53), Hypothèses!$D$53), 0)))*IF(D728&gt;=2,1,0)+((LOGNORM.INV(RAND(), LN(Hypothèses!$B$53), Hypothèses!$C$53)) - (MAX(MIN((LOGNORM.INV(RAND(), LN(Hypothèses!$B$53), Hypothèses!$C$53)-Hypothèses!$E$53), Hypothèses!$D$53), 0)))*IF(D728&gt;=3,1,0)+((LOGNORM.INV(RAND(), LN(Hypothèses!$B$53), Hypothèses!$C$53)) - (MAX(MIN((LOGNORM.INV(RAND(), LN(Hypothèses!$B$53), Hypothèses!$C$53)-Hypothèses!$E$53), Hypothèses!$D$53), 0)))*IF(D728&gt;=4,1,0)</f>
        <v>0</v>
      </c>
      <c r="K728" s="7">
        <f>E728+F728+G728</f>
        <v>0</v>
      </c>
      <c r="L728" s="7">
        <f>H728+I728+J728</f>
        <v>0</v>
      </c>
      <c r="M728" s="7">
        <f>Simulateur!$G$20 + L728</f>
        <v>0</v>
      </c>
    </row>
    <row r="729" spans="1:13">
      <c r="A729" s="11">
        <v>728</v>
      </c>
      <c r="B729" s="11">
        <f>BINOM.INV(1000, (Hypothèses!$B$43*Hypothèses!$B$46)/1000, RAND())</f>
        <v>0</v>
      </c>
      <c r="C729" s="11">
        <f>BINOM.INV(1000, (Hypothèses!$B$43*Hypothèses!$B$47)/1000, RAND())</f>
        <v>0</v>
      </c>
      <c r="D729" s="11">
        <f>BINOM.INV(1000, (Hypothèses!$B$43*Hypothèses!$B$48)/1000, RAND())</f>
        <v>0</v>
      </c>
      <c r="E729" s="7">
        <f>(MAX(MIN((LOGNORM.INV(RAND(), LN(Hypothèses!$B$51), Hypothèses!$C$51)-Hypothèses!$E$51), Hypothèses!$D$51), 0))*IF(B729&gt;=1,1,0)+(MAX(MIN((LOGNORM.INV(RAND(), LN(Hypothèses!$B$51), Hypothèses!$C$51)-Hypothèses!$E$51), Hypothèses!$D$51), 0))*IF(B729&gt;=2,1,0)+(MAX(MIN((LOGNORM.INV(RAND(), LN(Hypothèses!$B$51), Hypothèses!$C$51)-Hypothèses!$E$51), Hypothèses!$D$51), 0))*IF(B729&gt;=3,1,0)+(MAX(MIN((LOGNORM.INV(RAND(), LN(Hypothèses!$B$51), Hypothèses!$C$51)-Hypothèses!$E$51), Hypothèses!$D$51), 0))*IF(B729&gt;=4,1,0)</f>
        <v>0</v>
      </c>
      <c r="F729" s="7">
        <f>(MAX(MIN((LOGNORM.INV(RAND(), LN(Hypothèses!$B$52), Hypothèses!$C$52)-Hypothèses!$E$52), Hypothèses!$D$52), 0))*IF(C729&gt;=1,1,0)+(MAX(MIN((LOGNORM.INV(RAND(), LN(Hypothèses!$B$52), Hypothèses!$C$52)-Hypothèses!$E$52), Hypothèses!$D$52), 0))*IF(C729&gt;=2,1,0)+(MAX(MIN((LOGNORM.INV(RAND(), LN(Hypothèses!$B$52), Hypothèses!$C$52)-Hypothèses!$E$52), Hypothèses!$D$52), 0))*IF(C729&gt;=3,1,0)+(MAX(MIN((LOGNORM.INV(RAND(), LN(Hypothèses!$B$52), Hypothèses!$C$52)-Hypothèses!$E$52), Hypothèses!$D$52), 0))*IF(C729&gt;=4,1,0)</f>
        <v>0</v>
      </c>
      <c r="G729" s="7">
        <f>(MAX(MIN((LOGNORM.INV(RAND(), LN(Hypothèses!$B$53), Hypothèses!$C$53)-Hypothèses!$E$53), Hypothèses!$D$53), 0))*IF(D729&gt;=1,1,0)+(MAX(MIN((LOGNORM.INV(RAND(), LN(Hypothèses!$B$53), Hypothèses!$C$53)-Hypothèses!$E$53), Hypothèses!$D$53), 0))*IF(D729&gt;=2,1,0)+(MAX(MIN((LOGNORM.INV(RAND(), LN(Hypothèses!$B$53), Hypothèses!$C$53)-Hypothèses!$E$53), Hypothèses!$D$53), 0))*IF(D729&gt;=3,1,0)+(MAX(MIN((LOGNORM.INV(RAND(), LN(Hypothèses!$B$53), Hypothèses!$C$53)-Hypothèses!$E$53), Hypothèses!$D$53), 0))*IF(D729&gt;=4,1,0)</f>
        <v>0</v>
      </c>
      <c r="H729" s="7">
        <f>((LOGNORM.INV(RAND(), LN(Hypothèses!$B$51), Hypothèses!$C$51)) - (MAX(MIN((LOGNORM.INV(RAND(), LN(Hypothèses!$B$51), Hypothèses!$C$51)-Hypothèses!$E$51), Hypothèses!$D$51), 0)))*IF(B729&gt;=1,1,0)+((LOGNORM.INV(RAND(), LN(Hypothèses!$B$51), Hypothèses!$C$51)) - (MAX(MIN((LOGNORM.INV(RAND(), LN(Hypothèses!$B$51), Hypothèses!$C$51)-Hypothèses!$E$51), Hypothèses!$D$51), 0)))*IF(B729&gt;=2,1,0)+((LOGNORM.INV(RAND(), LN(Hypothèses!$B$51), Hypothèses!$C$51)) - (MAX(MIN((LOGNORM.INV(RAND(), LN(Hypothèses!$B$51), Hypothèses!$C$51)-Hypothèses!$E$51), Hypothèses!$D$51), 0)))*IF(B729&gt;=3,1,0)+((LOGNORM.INV(RAND(), LN(Hypothèses!$B$51), Hypothèses!$C$51)) - (MAX(MIN((LOGNORM.INV(RAND(), LN(Hypothèses!$B$51), Hypothèses!$C$51)-Hypothèses!$E$51), Hypothèses!$D$51), 0)))*IF(B729&gt;=4,1,0)</f>
        <v>0</v>
      </c>
      <c r="I729" s="7">
        <f>((LOGNORM.INV(RAND(), LN(Hypothèses!$B$52), Hypothèses!$C$52)) - (MAX(MIN((LOGNORM.INV(RAND(), LN(Hypothèses!$B$52), Hypothèses!$C$52)-Hypothèses!$E$52), Hypothèses!$D$52), 0)))*IF(C729&gt;=1,1,0)+((LOGNORM.INV(RAND(), LN(Hypothèses!$B$52), Hypothèses!$C$52)) - (MAX(MIN((LOGNORM.INV(RAND(), LN(Hypothèses!$B$52), Hypothèses!$C$52)-Hypothèses!$E$52), Hypothèses!$D$52), 0)))*IF(C729&gt;=2,1,0)+((LOGNORM.INV(RAND(), LN(Hypothèses!$B$52), Hypothèses!$C$52)) - (MAX(MIN((LOGNORM.INV(RAND(), LN(Hypothèses!$B$52), Hypothèses!$C$52)-Hypothèses!$E$52), Hypothèses!$D$52), 0)))*IF(C729&gt;=3,1,0)+((LOGNORM.INV(RAND(), LN(Hypothèses!$B$52), Hypothèses!$C$52)) - (MAX(MIN((LOGNORM.INV(RAND(), LN(Hypothèses!$B$52), Hypothèses!$C$52)-Hypothèses!$E$52), Hypothèses!$D$52), 0)))*IF(C729&gt;=4,1,0)</f>
        <v>0</v>
      </c>
      <c r="J729" s="7">
        <f>((LOGNORM.INV(RAND(), LN(Hypothèses!$B$53), Hypothèses!$C$53)) - (MAX(MIN((LOGNORM.INV(RAND(), LN(Hypothèses!$B$53), Hypothèses!$C$53)-Hypothèses!$E$53), Hypothèses!$D$53), 0)))*IF(D729&gt;=1,1,0)+((LOGNORM.INV(RAND(), LN(Hypothèses!$B$53), Hypothèses!$C$53)) - (MAX(MIN((LOGNORM.INV(RAND(), LN(Hypothèses!$B$53), Hypothèses!$C$53)-Hypothèses!$E$53), Hypothèses!$D$53), 0)))*IF(D729&gt;=2,1,0)+((LOGNORM.INV(RAND(), LN(Hypothèses!$B$53), Hypothèses!$C$53)) - (MAX(MIN((LOGNORM.INV(RAND(), LN(Hypothèses!$B$53), Hypothèses!$C$53)-Hypothèses!$E$53), Hypothèses!$D$53), 0)))*IF(D729&gt;=3,1,0)+((LOGNORM.INV(RAND(), LN(Hypothèses!$B$53), Hypothèses!$C$53)) - (MAX(MIN((LOGNORM.INV(RAND(), LN(Hypothèses!$B$53), Hypothèses!$C$53)-Hypothèses!$E$53), Hypothèses!$D$53), 0)))*IF(D729&gt;=4,1,0)</f>
        <v>0</v>
      </c>
      <c r="K729" s="7">
        <f>E729+F729+G729</f>
        <v>0</v>
      </c>
      <c r="L729" s="7">
        <f>H729+I729+J729</f>
        <v>0</v>
      </c>
      <c r="M729" s="7">
        <f>Simulateur!$G$20 + L729</f>
        <v>0</v>
      </c>
    </row>
    <row r="730" spans="1:13">
      <c r="A730" s="11">
        <v>729</v>
      </c>
      <c r="B730" s="11">
        <f>BINOM.INV(1000, (Hypothèses!$B$43*Hypothèses!$B$46)/1000, RAND())</f>
        <v>0</v>
      </c>
      <c r="C730" s="11">
        <f>BINOM.INV(1000, (Hypothèses!$B$43*Hypothèses!$B$47)/1000, RAND())</f>
        <v>0</v>
      </c>
      <c r="D730" s="11">
        <f>BINOM.INV(1000, (Hypothèses!$B$43*Hypothèses!$B$48)/1000, RAND())</f>
        <v>0</v>
      </c>
      <c r="E730" s="7">
        <f>(MAX(MIN((LOGNORM.INV(RAND(), LN(Hypothèses!$B$51), Hypothèses!$C$51)-Hypothèses!$E$51), Hypothèses!$D$51), 0))*IF(B730&gt;=1,1,0)+(MAX(MIN((LOGNORM.INV(RAND(), LN(Hypothèses!$B$51), Hypothèses!$C$51)-Hypothèses!$E$51), Hypothèses!$D$51), 0))*IF(B730&gt;=2,1,0)+(MAX(MIN((LOGNORM.INV(RAND(), LN(Hypothèses!$B$51), Hypothèses!$C$51)-Hypothèses!$E$51), Hypothèses!$D$51), 0))*IF(B730&gt;=3,1,0)+(MAX(MIN((LOGNORM.INV(RAND(), LN(Hypothèses!$B$51), Hypothèses!$C$51)-Hypothèses!$E$51), Hypothèses!$D$51), 0))*IF(B730&gt;=4,1,0)</f>
        <v>0</v>
      </c>
      <c r="F730" s="7">
        <f>(MAX(MIN((LOGNORM.INV(RAND(), LN(Hypothèses!$B$52), Hypothèses!$C$52)-Hypothèses!$E$52), Hypothèses!$D$52), 0))*IF(C730&gt;=1,1,0)+(MAX(MIN((LOGNORM.INV(RAND(), LN(Hypothèses!$B$52), Hypothèses!$C$52)-Hypothèses!$E$52), Hypothèses!$D$52), 0))*IF(C730&gt;=2,1,0)+(MAX(MIN((LOGNORM.INV(RAND(), LN(Hypothèses!$B$52), Hypothèses!$C$52)-Hypothèses!$E$52), Hypothèses!$D$52), 0))*IF(C730&gt;=3,1,0)+(MAX(MIN((LOGNORM.INV(RAND(), LN(Hypothèses!$B$52), Hypothèses!$C$52)-Hypothèses!$E$52), Hypothèses!$D$52), 0))*IF(C730&gt;=4,1,0)</f>
        <v>0</v>
      </c>
      <c r="G730" s="7">
        <f>(MAX(MIN((LOGNORM.INV(RAND(), LN(Hypothèses!$B$53), Hypothèses!$C$53)-Hypothèses!$E$53), Hypothèses!$D$53), 0))*IF(D730&gt;=1,1,0)+(MAX(MIN((LOGNORM.INV(RAND(), LN(Hypothèses!$B$53), Hypothèses!$C$53)-Hypothèses!$E$53), Hypothèses!$D$53), 0))*IF(D730&gt;=2,1,0)+(MAX(MIN((LOGNORM.INV(RAND(), LN(Hypothèses!$B$53), Hypothèses!$C$53)-Hypothèses!$E$53), Hypothèses!$D$53), 0))*IF(D730&gt;=3,1,0)+(MAX(MIN((LOGNORM.INV(RAND(), LN(Hypothèses!$B$53), Hypothèses!$C$53)-Hypothèses!$E$53), Hypothèses!$D$53), 0))*IF(D730&gt;=4,1,0)</f>
        <v>0</v>
      </c>
      <c r="H730" s="7">
        <f>((LOGNORM.INV(RAND(), LN(Hypothèses!$B$51), Hypothèses!$C$51)) - (MAX(MIN((LOGNORM.INV(RAND(), LN(Hypothèses!$B$51), Hypothèses!$C$51)-Hypothèses!$E$51), Hypothèses!$D$51), 0)))*IF(B730&gt;=1,1,0)+((LOGNORM.INV(RAND(), LN(Hypothèses!$B$51), Hypothèses!$C$51)) - (MAX(MIN((LOGNORM.INV(RAND(), LN(Hypothèses!$B$51), Hypothèses!$C$51)-Hypothèses!$E$51), Hypothèses!$D$51), 0)))*IF(B730&gt;=2,1,0)+((LOGNORM.INV(RAND(), LN(Hypothèses!$B$51), Hypothèses!$C$51)) - (MAX(MIN((LOGNORM.INV(RAND(), LN(Hypothèses!$B$51), Hypothèses!$C$51)-Hypothèses!$E$51), Hypothèses!$D$51), 0)))*IF(B730&gt;=3,1,0)+((LOGNORM.INV(RAND(), LN(Hypothèses!$B$51), Hypothèses!$C$51)) - (MAX(MIN((LOGNORM.INV(RAND(), LN(Hypothèses!$B$51), Hypothèses!$C$51)-Hypothèses!$E$51), Hypothèses!$D$51), 0)))*IF(B730&gt;=4,1,0)</f>
        <v>0</v>
      </c>
      <c r="I730" s="7">
        <f>((LOGNORM.INV(RAND(), LN(Hypothèses!$B$52), Hypothèses!$C$52)) - (MAX(MIN((LOGNORM.INV(RAND(), LN(Hypothèses!$B$52), Hypothèses!$C$52)-Hypothèses!$E$52), Hypothèses!$D$52), 0)))*IF(C730&gt;=1,1,0)+((LOGNORM.INV(RAND(), LN(Hypothèses!$B$52), Hypothèses!$C$52)) - (MAX(MIN((LOGNORM.INV(RAND(), LN(Hypothèses!$B$52), Hypothèses!$C$52)-Hypothèses!$E$52), Hypothèses!$D$52), 0)))*IF(C730&gt;=2,1,0)+((LOGNORM.INV(RAND(), LN(Hypothèses!$B$52), Hypothèses!$C$52)) - (MAX(MIN((LOGNORM.INV(RAND(), LN(Hypothèses!$B$52), Hypothèses!$C$52)-Hypothèses!$E$52), Hypothèses!$D$52), 0)))*IF(C730&gt;=3,1,0)+((LOGNORM.INV(RAND(), LN(Hypothèses!$B$52), Hypothèses!$C$52)) - (MAX(MIN((LOGNORM.INV(RAND(), LN(Hypothèses!$B$52), Hypothèses!$C$52)-Hypothèses!$E$52), Hypothèses!$D$52), 0)))*IF(C730&gt;=4,1,0)</f>
        <v>0</v>
      </c>
      <c r="J730" s="7">
        <f>((LOGNORM.INV(RAND(), LN(Hypothèses!$B$53), Hypothèses!$C$53)) - (MAX(MIN((LOGNORM.INV(RAND(), LN(Hypothèses!$B$53), Hypothèses!$C$53)-Hypothèses!$E$53), Hypothèses!$D$53), 0)))*IF(D730&gt;=1,1,0)+((LOGNORM.INV(RAND(), LN(Hypothèses!$B$53), Hypothèses!$C$53)) - (MAX(MIN((LOGNORM.INV(RAND(), LN(Hypothèses!$B$53), Hypothèses!$C$53)-Hypothèses!$E$53), Hypothèses!$D$53), 0)))*IF(D730&gt;=2,1,0)+((LOGNORM.INV(RAND(), LN(Hypothèses!$B$53), Hypothèses!$C$53)) - (MAX(MIN((LOGNORM.INV(RAND(), LN(Hypothèses!$B$53), Hypothèses!$C$53)-Hypothèses!$E$53), Hypothèses!$D$53), 0)))*IF(D730&gt;=3,1,0)+((LOGNORM.INV(RAND(), LN(Hypothèses!$B$53), Hypothèses!$C$53)) - (MAX(MIN((LOGNORM.INV(RAND(), LN(Hypothèses!$B$53), Hypothèses!$C$53)-Hypothèses!$E$53), Hypothèses!$D$53), 0)))*IF(D730&gt;=4,1,0)</f>
        <v>0</v>
      </c>
      <c r="K730" s="7">
        <f>E730+F730+G730</f>
        <v>0</v>
      </c>
      <c r="L730" s="7">
        <f>H730+I730+J730</f>
        <v>0</v>
      </c>
      <c r="M730" s="7">
        <f>Simulateur!$G$20 + L730</f>
        <v>0</v>
      </c>
    </row>
    <row r="731" spans="1:13">
      <c r="A731" s="11">
        <v>730</v>
      </c>
      <c r="B731" s="11">
        <f>BINOM.INV(1000, (Hypothèses!$B$43*Hypothèses!$B$46)/1000, RAND())</f>
        <v>0</v>
      </c>
      <c r="C731" s="11">
        <f>BINOM.INV(1000, (Hypothèses!$B$43*Hypothèses!$B$47)/1000, RAND())</f>
        <v>0</v>
      </c>
      <c r="D731" s="11">
        <f>BINOM.INV(1000, (Hypothèses!$B$43*Hypothèses!$B$48)/1000, RAND())</f>
        <v>0</v>
      </c>
      <c r="E731" s="7">
        <f>(MAX(MIN((LOGNORM.INV(RAND(), LN(Hypothèses!$B$51), Hypothèses!$C$51)-Hypothèses!$E$51), Hypothèses!$D$51), 0))*IF(B731&gt;=1,1,0)+(MAX(MIN((LOGNORM.INV(RAND(), LN(Hypothèses!$B$51), Hypothèses!$C$51)-Hypothèses!$E$51), Hypothèses!$D$51), 0))*IF(B731&gt;=2,1,0)+(MAX(MIN((LOGNORM.INV(RAND(), LN(Hypothèses!$B$51), Hypothèses!$C$51)-Hypothèses!$E$51), Hypothèses!$D$51), 0))*IF(B731&gt;=3,1,0)+(MAX(MIN((LOGNORM.INV(RAND(), LN(Hypothèses!$B$51), Hypothèses!$C$51)-Hypothèses!$E$51), Hypothèses!$D$51), 0))*IF(B731&gt;=4,1,0)</f>
        <v>0</v>
      </c>
      <c r="F731" s="7">
        <f>(MAX(MIN((LOGNORM.INV(RAND(), LN(Hypothèses!$B$52), Hypothèses!$C$52)-Hypothèses!$E$52), Hypothèses!$D$52), 0))*IF(C731&gt;=1,1,0)+(MAX(MIN((LOGNORM.INV(RAND(), LN(Hypothèses!$B$52), Hypothèses!$C$52)-Hypothèses!$E$52), Hypothèses!$D$52), 0))*IF(C731&gt;=2,1,0)+(MAX(MIN((LOGNORM.INV(RAND(), LN(Hypothèses!$B$52), Hypothèses!$C$52)-Hypothèses!$E$52), Hypothèses!$D$52), 0))*IF(C731&gt;=3,1,0)+(MAX(MIN((LOGNORM.INV(RAND(), LN(Hypothèses!$B$52), Hypothèses!$C$52)-Hypothèses!$E$52), Hypothèses!$D$52), 0))*IF(C731&gt;=4,1,0)</f>
        <v>0</v>
      </c>
      <c r="G731" s="7">
        <f>(MAX(MIN((LOGNORM.INV(RAND(), LN(Hypothèses!$B$53), Hypothèses!$C$53)-Hypothèses!$E$53), Hypothèses!$D$53), 0))*IF(D731&gt;=1,1,0)+(MAX(MIN((LOGNORM.INV(RAND(), LN(Hypothèses!$B$53), Hypothèses!$C$53)-Hypothèses!$E$53), Hypothèses!$D$53), 0))*IF(D731&gt;=2,1,0)+(MAX(MIN((LOGNORM.INV(RAND(), LN(Hypothèses!$B$53), Hypothèses!$C$53)-Hypothèses!$E$53), Hypothèses!$D$53), 0))*IF(D731&gt;=3,1,0)+(MAX(MIN((LOGNORM.INV(RAND(), LN(Hypothèses!$B$53), Hypothèses!$C$53)-Hypothèses!$E$53), Hypothèses!$D$53), 0))*IF(D731&gt;=4,1,0)</f>
        <v>0</v>
      </c>
      <c r="H731" s="7">
        <f>((LOGNORM.INV(RAND(), LN(Hypothèses!$B$51), Hypothèses!$C$51)) - (MAX(MIN((LOGNORM.INV(RAND(), LN(Hypothèses!$B$51), Hypothèses!$C$51)-Hypothèses!$E$51), Hypothèses!$D$51), 0)))*IF(B731&gt;=1,1,0)+((LOGNORM.INV(RAND(), LN(Hypothèses!$B$51), Hypothèses!$C$51)) - (MAX(MIN((LOGNORM.INV(RAND(), LN(Hypothèses!$B$51), Hypothèses!$C$51)-Hypothèses!$E$51), Hypothèses!$D$51), 0)))*IF(B731&gt;=2,1,0)+((LOGNORM.INV(RAND(), LN(Hypothèses!$B$51), Hypothèses!$C$51)) - (MAX(MIN((LOGNORM.INV(RAND(), LN(Hypothèses!$B$51), Hypothèses!$C$51)-Hypothèses!$E$51), Hypothèses!$D$51), 0)))*IF(B731&gt;=3,1,0)+((LOGNORM.INV(RAND(), LN(Hypothèses!$B$51), Hypothèses!$C$51)) - (MAX(MIN((LOGNORM.INV(RAND(), LN(Hypothèses!$B$51), Hypothèses!$C$51)-Hypothèses!$E$51), Hypothèses!$D$51), 0)))*IF(B731&gt;=4,1,0)</f>
        <v>0</v>
      </c>
      <c r="I731" s="7">
        <f>((LOGNORM.INV(RAND(), LN(Hypothèses!$B$52), Hypothèses!$C$52)) - (MAX(MIN((LOGNORM.INV(RAND(), LN(Hypothèses!$B$52), Hypothèses!$C$52)-Hypothèses!$E$52), Hypothèses!$D$52), 0)))*IF(C731&gt;=1,1,0)+((LOGNORM.INV(RAND(), LN(Hypothèses!$B$52), Hypothèses!$C$52)) - (MAX(MIN((LOGNORM.INV(RAND(), LN(Hypothèses!$B$52), Hypothèses!$C$52)-Hypothèses!$E$52), Hypothèses!$D$52), 0)))*IF(C731&gt;=2,1,0)+((LOGNORM.INV(RAND(), LN(Hypothèses!$B$52), Hypothèses!$C$52)) - (MAX(MIN((LOGNORM.INV(RAND(), LN(Hypothèses!$B$52), Hypothèses!$C$52)-Hypothèses!$E$52), Hypothèses!$D$52), 0)))*IF(C731&gt;=3,1,0)+((LOGNORM.INV(RAND(), LN(Hypothèses!$B$52), Hypothèses!$C$52)) - (MAX(MIN((LOGNORM.INV(RAND(), LN(Hypothèses!$B$52), Hypothèses!$C$52)-Hypothèses!$E$52), Hypothèses!$D$52), 0)))*IF(C731&gt;=4,1,0)</f>
        <v>0</v>
      </c>
      <c r="J731" s="7">
        <f>((LOGNORM.INV(RAND(), LN(Hypothèses!$B$53), Hypothèses!$C$53)) - (MAX(MIN((LOGNORM.INV(RAND(), LN(Hypothèses!$B$53), Hypothèses!$C$53)-Hypothèses!$E$53), Hypothèses!$D$53), 0)))*IF(D731&gt;=1,1,0)+((LOGNORM.INV(RAND(), LN(Hypothèses!$B$53), Hypothèses!$C$53)) - (MAX(MIN((LOGNORM.INV(RAND(), LN(Hypothèses!$B$53), Hypothèses!$C$53)-Hypothèses!$E$53), Hypothèses!$D$53), 0)))*IF(D731&gt;=2,1,0)+((LOGNORM.INV(RAND(), LN(Hypothèses!$B$53), Hypothèses!$C$53)) - (MAX(MIN((LOGNORM.INV(RAND(), LN(Hypothèses!$B$53), Hypothèses!$C$53)-Hypothèses!$E$53), Hypothèses!$D$53), 0)))*IF(D731&gt;=3,1,0)+((LOGNORM.INV(RAND(), LN(Hypothèses!$B$53), Hypothèses!$C$53)) - (MAX(MIN((LOGNORM.INV(RAND(), LN(Hypothèses!$B$53), Hypothèses!$C$53)-Hypothèses!$E$53), Hypothèses!$D$53), 0)))*IF(D731&gt;=4,1,0)</f>
        <v>0</v>
      </c>
      <c r="K731" s="7">
        <f>E731+F731+G731</f>
        <v>0</v>
      </c>
      <c r="L731" s="7">
        <f>H731+I731+J731</f>
        <v>0</v>
      </c>
      <c r="M731" s="7">
        <f>Simulateur!$G$20 + L731</f>
        <v>0</v>
      </c>
    </row>
    <row r="732" spans="1:13">
      <c r="A732" s="11">
        <v>731</v>
      </c>
      <c r="B732" s="11">
        <f>BINOM.INV(1000, (Hypothèses!$B$43*Hypothèses!$B$46)/1000, RAND())</f>
        <v>0</v>
      </c>
      <c r="C732" s="11">
        <f>BINOM.INV(1000, (Hypothèses!$B$43*Hypothèses!$B$47)/1000, RAND())</f>
        <v>0</v>
      </c>
      <c r="D732" s="11">
        <f>BINOM.INV(1000, (Hypothèses!$B$43*Hypothèses!$B$48)/1000, RAND())</f>
        <v>0</v>
      </c>
      <c r="E732" s="7">
        <f>(MAX(MIN((LOGNORM.INV(RAND(), LN(Hypothèses!$B$51), Hypothèses!$C$51)-Hypothèses!$E$51), Hypothèses!$D$51), 0))*IF(B732&gt;=1,1,0)+(MAX(MIN((LOGNORM.INV(RAND(), LN(Hypothèses!$B$51), Hypothèses!$C$51)-Hypothèses!$E$51), Hypothèses!$D$51), 0))*IF(B732&gt;=2,1,0)+(MAX(MIN((LOGNORM.INV(RAND(), LN(Hypothèses!$B$51), Hypothèses!$C$51)-Hypothèses!$E$51), Hypothèses!$D$51), 0))*IF(B732&gt;=3,1,0)+(MAX(MIN((LOGNORM.INV(RAND(), LN(Hypothèses!$B$51), Hypothèses!$C$51)-Hypothèses!$E$51), Hypothèses!$D$51), 0))*IF(B732&gt;=4,1,0)</f>
        <v>0</v>
      </c>
      <c r="F732" s="7">
        <f>(MAX(MIN((LOGNORM.INV(RAND(), LN(Hypothèses!$B$52), Hypothèses!$C$52)-Hypothèses!$E$52), Hypothèses!$D$52), 0))*IF(C732&gt;=1,1,0)+(MAX(MIN((LOGNORM.INV(RAND(), LN(Hypothèses!$B$52), Hypothèses!$C$52)-Hypothèses!$E$52), Hypothèses!$D$52), 0))*IF(C732&gt;=2,1,0)+(MAX(MIN((LOGNORM.INV(RAND(), LN(Hypothèses!$B$52), Hypothèses!$C$52)-Hypothèses!$E$52), Hypothèses!$D$52), 0))*IF(C732&gt;=3,1,0)+(MAX(MIN((LOGNORM.INV(RAND(), LN(Hypothèses!$B$52), Hypothèses!$C$52)-Hypothèses!$E$52), Hypothèses!$D$52), 0))*IF(C732&gt;=4,1,0)</f>
        <v>0</v>
      </c>
      <c r="G732" s="7">
        <f>(MAX(MIN((LOGNORM.INV(RAND(), LN(Hypothèses!$B$53), Hypothèses!$C$53)-Hypothèses!$E$53), Hypothèses!$D$53), 0))*IF(D732&gt;=1,1,0)+(MAX(MIN((LOGNORM.INV(RAND(), LN(Hypothèses!$B$53), Hypothèses!$C$53)-Hypothèses!$E$53), Hypothèses!$D$53), 0))*IF(D732&gt;=2,1,0)+(MAX(MIN((LOGNORM.INV(RAND(), LN(Hypothèses!$B$53), Hypothèses!$C$53)-Hypothèses!$E$53), Hypothèses!$D$53), 0))*IF(D732&gt;=3,1,0)+(MAX(MIN((LOGNORM.INV(RAND(), LN(Hypothèses!$B$53), Hypothèses!$C$53)-Hypothèses!$E$53), Hypothèses!$D$53), 0))*IF(D732&gt;=4,1,0)</f>
        <v>0</v>
      </c>
      <c r="H732" s="7">
        <f>((LOGNORM.INV(RAND(), LN(Hypothèses!$B$51), Hypothèses!$C$51)) - (MAX(MIN((LOGNORM.INV(RAND(), LN(Hypothèses!$B$51), Hypothèses!$C$51)-Hypothèses!$E$51), Hypothèses!$D$51), 0)))*IF(B732&gt;=1,1,0)+((LOGNORM.INV(RAND(), LN(Hypothèses!$B$51), Hypothèses!$C$51)) - (MAX(MIN((LOGNORM.INV(RAND(), LN(Hypothèses!$B$51), Hypothèses!$C$51)-Hypothèses!$E$51), Hypothèses!$D$51), 0)))*IF(B732&gt;=2,1,0)+((LOGNORM.INV(RAND(), LN(Hypothèses!$B$51), Hypothèses!$C$51)) - (MAX(MIN((LOGNORM.INV(RAND(), LN(Hypothèses!$B$51), Hypothèses!$C$51)-Hypothèses!$E$51), Hypothèses!$D$51), 0)))*IF(B732&gt;=3,1,0)+((LOGNORM.INV(RAND(), LN(Hypothèses!$B$51), Hypothèses!$C$51)) - (MAX(MIN((LOGNORM.INV(RAND(), LN(Hypothèses!$B$51), Hypothèses!$C$51)-Hypothèses!$E$51), Hypothèses!$D$51), 0)))*IF(B732&gt;=4,1,0)</f>
        <v>0</v>
      </c>
      <c r="I732" s="7">
        <f>((LOGNORM.INV(RAND(), LN(Hypothèses!$B$52), Hypothèses!$C$52)) - (MAX(MIN((LOGNORM.INV(RAND(), LN(Hypothèses!$B$52), Hypothèses!$C$52)-Hypothèses!$E$52), Hypothèses!$D$52), 0)))*IF(C732&gt;=1,1,0)+((LOGNORM.INV(RAND(), LN(Hypothèses!$B$52), Hypothèses!$C$52)) - (MAX(MIN((LOGNORM.INV(RAND(), LN(Hypothèses!$B$52), Hypothèses!$C$52)-Hypothèses!$E$52), Hypothèses!$D$52), 0)))*IF(C732&gt;=2,1,0)+((LOGNORM.INV(RAND(), LN(Hypothèses!$B$52), Hypothèses!$C$52)) - (MAX(MIN((LOGNORM.INV(RAND(), LN(Hypothèses!$B$52), Hypothèses!$C$52)-Hypothèses!$E$52), Hypothèses!$D$52), 0)))*IF(C732&gt;=3,1,0)+((LOGNORM.INV(RAND(), LN(Hypothèses!$B$52), Hypothèses!$C$52)) - (MAX(MIN((LOGNORM.INV(RAND(), LN(Hypothèses!$B$52), Hypothèses!$C$52)-Hypothèses!$E$52), Hypothèses!$D$52), 0)))*IF(C732&gt;=4,1,0)</f>
        <v>0</v>
      </c>
      <c r="J732" s="7">
        <f>((LOGNORM.INV(RAND(), LN(Hypothèses!$B$53), Hypothèses!$C$53)) - (MAX(MIN((LOGNORM.INV(RAND(), LN(Hypothèses!$B$53), Hypothèses!$C$53)-Hypothèses!$E$53), Hypothèses!$D$53), 0)))*IF(D732&gt;=1,1,0)+((LOGNORM.INV(RAND(), LN(Hypothèses!$B$53), Hypothèses!$C$53)) - (MAX(MIN((LOGNORM.INV(RAND(), LN(Hypothèses!$B$53), Hypothèses!$C$53)-Hypothèses!$E$53), Hypothèses!$D$53), 0)))*IF(D732&gt;=2,1,0)+((LOGNORM.INV(RAND(), LN(Hypothèses!$B$53), Hypothèses!$C$53)) - (MAX(MIN((LOGNORM.INV(RAND(), LN(Hypothèses!$B$53), Hypothèses!$C$53)-Hypothèses!$E$53), Hypothèses!$D$53), 0)))*IF(D732&gt;=3,1,0)+((LOGNORM.INV(RAND(), LN(Hypothèses!$B$53), Hypothèses!$C$53)) - (MAX(MIN((LOGNORM.INV(RAND(), LN(Hypothèses!$B$53), Hypothèses!$C$53)-Hypothèses!$E$53), Hypothèses!$D$53), 0)))*IF(D732&gt;=4,1,0)</f>
        <v>0</v>
      </c>
      <c r="K732" s="7">
        <f>E732+F732+G732</f>
        <v>0</v>
      </c>
      <c r="L732" s="7">
        <f>H732+I732+J732</f>
        <v>0</v>
      </c>
      <c r="M732" s="7">
        <f>Simulateur!$G$20 + L732</f>
        <v>0</v>
      </c>
    </row>
    <row r="733" spans="1:13">
      <c r="A733" s="11">
        <v>732</v>
      </c>
      <c r="B733" s="11">
        <f>BINOM.INV(1000, (Hypothèses!$B$43*Hypothèses!$B$46)/1000, RAND())</f>
        <v>0</v>
      </c>
      <c r="C733" s="11">
        <f>BINOM.INV(1000, (Hypothèses!$B$43*Hypothèses!$B$47)/1000, RAND())</f>
        <v>0</v>
      </c>
      <c r="D733" s="11">
        <f>BINOM.INV(1000, (Hypothèses!$B$43*Hypothèses!$B$48)/1000, RAND())</f>
        <v>0</v>
      </c>
      <c r="E733" s="7">
        <f>(MAX(MIN((LOGNORM.INV(RAND(), LN(Hypothèses!$B$51), Hypothèses!$C$51)-Hypothèses!$E$51), Hypothèses!$D$51), 0))*IF(B733&gt;=1,1,0)+(MAX(MIN((LOGNORM.INV(RAND(), LN(Hypothèses!$B$51), Hypothèses!$C$51)-Hypothèses!$E$51), Hypothèses!$D$51), 0))*IF(B733&gt;=2,1,0)+(MAX(MIN((LOGNORM.INV(RAND(), LN(Hypothèses!$B$51), Hypothèses!$C$51)-Hypothèses!$E$51), Hypothèses!$D$51), 0))*IF(B733&gt;=3,1,0)+(MAX(MIN((LOGNORM.INV(RAND(), LN(Hypothèses!$B$51), Hypothèses!$C$51)-Hypothèses!$E$51), Hypothèses!$D$51), 0))*IF(B733&gt;=4,1,0)</f>
        <v>0</v>
      </c>
      <c r="F733" s="7">
        <f>(MAX(MIN((LOGNORM.INV(RAND(), LN(Hypothèses!$B$52), Hypothèses!$C$52)-Hypothèses!$E$52), Hypothèses!$D$52), 0))*IF(C733&gt;=1,1,0)+(MAX(MIN((LOGNORM.INV(RAND(), LN(Hypothèses!$B$52), Hypothèses!$C$52)-Hypothèses!$E$52), Hypothèses!$D$52), 0))*IF(C733&gt;=2,1,0)+(MAX(MIN((LOGNORM.INV(RAND(), LN(Hypothèses!$B$52), Hypothèses!$C$52)-Hypothèses!$E$52), Hypothèses!$D$52), 0))*IF(C733&gt;=3,1,0)+(MAX(MIN((LOGNORM.INV(RAND(), LN(Hypothèses!$B$52), Hypothèses!$C$52)-Hypothèses!$E$52), Hypothèses!$D$52), 0))*IF(C733&gt;=4,1,0)</f>
        <v>0</v>
      </c>
      <c r="G733" s="7">
        <f>(MAX(MIN((LOGNORM.INV(RAND(), LN(Hypothèses!$B$53), Hypothèses!$C$53)-Hypothèses!$E$53), Hypothèses!$D$53), 0))*IF(D733&gt;=1,1,0)+(MAX(MIN((LOGNORM.INV(RAND(), LN(Hypothèses!$B$53), Hypothèses!$C$53)-Hypothèses!$E$53), Hypothèses!$D$53), 0))*IF(D733&gt;=2,1,0)+(MAX(MIN((LOGNORM.INV(RAND(), LN(Hypothèses!$B$53), Hypothèses!$C$53)-Hypothèses!$E$53), Hypothèses!$D$53), 0))*IF(D733&gt;=3,1,0)+(MAX(MIN((LOGNORM.INV(RAND(), LN(Hypothèses!$B$53), Hypothèses!$C$53)-Hypothèses!$E$53), Hypothèses!$D$53), 0))*IF(D733&gt;=4,1,0)</f>
        <v>0</v>
      </c>
      <c r="H733" s="7">
        <f>((LOGNORM.INV(RAND(), LN(Hypothèses!$B$51), Hypothèses!$C$51)) - (MAX(MIN((LOGNORM.INV(RAND(), LN(Hypothèses!$B$51), Hypothèses!$C$51)-Hypothèses!$E$51), Hypothèses!$D$51), 0)))*IF(B733&gt;=1,1,0)+((LOGNORM.INV(RAND(), LN(Hypothèses!$B$51), Hypothèses!$C$51)) - (MAX(MIN((LOGNORM.INV(RAND(), LN(Hypothèses!$B$51), Hypothèses!$C$51)-Hypothèses!$E$51), Hypothèses!$D$51), 0)))*IF(B733&gt;=2,1,0)+((LOGNORM.INV(RAND(), LN(Hypothèses!$B$51), Hypothèses!$C$51)) - (MAX(MIN((LOGNORM.INV(RAND(), LN(Hypothèses!$B$51), Hypothèses!$C$51)-Hypothèses!$E$51), Hypothèses!$D$51), 0)))*IF(B733&gt;=3,1,0)+((LOGNORM.INV(RAND(), LN(Hypothèses!$B$51), Hypothèses!$C$51)) - (MAX(MIN((LOGNORM.INV(RAND(), LN(Hypothèses!$B$51), Hypothèses!$C$51)-Hypothèses!$E$51), Hypothèses!$D$51), 0)))*IF(B733&gt;=4,1,0)</f>
        <v>0</v>
      </c>
      <c r="I733" s="7">
        <f>((LOGNORM.INV(RAND(), LN(Hypothèses!$B$52), Hypothèses!$C$52)) - (MAX(MIN((LOGNORM.INV(RAND(), LN(Hypothèses!$B$52), Hypothèses!$C$52)-Hypothèses!$E$52), Hypothèses!$D$52), 0)))*IF(C733&gt;=1,1,0)+((LOGNORM.INV(RAND(), LN(Hypothèses!$B$52), Hypothèses!$C$52)) - (MAX(MIN((LOGNORM.INV(RAND(), LN(Hypothèses!$B$52), Hypothèses!$C$52)-Hypothèses!$E$52), Hypothèses!$D$52), 0)))*IF(C733&gt;=2,1,0)+((LOGNORM.INV(RAND(), LN(Hypothèses!$B$52), Hypothèses!$C$52)) - (MAX(MIN((LOGNORM.INV(RAND(), LN(Hypothèses!$B$52), Hypothèses!$C$52)-Hypothèses!$E$52), Hypothèses!$D$52), 0)))*IF(C733&gt;=3,1,0)+((LOGNORM.INV(RAND(), LN(Hypothèses!$B$52), Hypothèses!$C$52)) - (MAX(MIN((LOGNORM.INV(RAND(), LN(Hypothèses!$B$52), Hypothèses!$C$52)-Hypothèses!$E$52), Hypothèses!$D$52), 0)))*IF(C733&gt;=4,1,0)</f>
        <v>0</v>
      </c>
      <c r="J733" s="7">
        <f>((LOGNORM.INV(RAND(), LN(Hypothèses!$B$53), Hypothèses!$C$53)) - (MAX(MIN((LOGNORM.INV(RAND(), LN(Hypothèses!$B$53), Hypothèses!$C$53)-Hypothèses!$E$53), Hypothèses!$D$53), 0)))*IF(D733&gt;=1,1,0)+((LOGNORM.INV(RAND(), LN(Hypothèses!$B$53), Hypothèses!$C$53)) - (MAX(MIN((LOGNORM.INV(RAND(), LN(Hypothèses!$B$53), Hypothèses!$C$53)-Hypothèses!$E$53), Hypothèses!$D$53), 0)))*IF(D733&gt;=2,1,0)+((LOGNORM.INV(RAND(), LN(Hypothèses!$B$53), Hypothèses!$C$53)) - (MAX(MIN((LOGNORM.INV(RAND(), LN(Hypothèses!$B$53), Hypothèses!$C$53)-Hypothèses!$E$53), Hypothèses!$D$53), 0)))*IF(D733&gt;=3,1,0)+((LOGNORM.INV(RAND(), LN(Hypothèses!$B$53), Hypothèses!$C$53)) - (MAX(MIN((LOGNORM.INV(RAND(), LN(Hypothèses!$B$53), Hypothèses!$C$53)-Hypothèses!$E$53), Hypothèses!$D$53), 0)))*IF(D733&gt;=4,1,0)</f>
        <v>0</v>
      </c>
      <c r="K733" s="7">
        <f>E733+F733+G733</f>
        <v>0</v>
      </c>
      <c r="L733" s="7">
        <f>H733+I733+J733</f>
        <v>0</v>
      </c>
      <c r="M733" s="7">
        <f>Simulateur!$G$20 + L733</f>
        <v>0</v>
      </c>
    </row>
    <row r="734" spans="1:13">
      <c r="A734" s="11">
        <v>733</v>
      </c>
      <c r="B734" s="11">
        <f>BINOM.INV(1000, (Hypothèses!$B$43*Hypothèses!$B$46)/1000, RAND())</f>
        <v>0</v>
      </c>
      <c r="C734" s="11">
        <f>BINOM.INV(1000, (Hypothèses!$B$43*Hypothèses!$B$47)/1000, RAND())</f>
        <v>0</v>
      </c>
      <c r="D734" s="11">
        <f>BINOM.INV(1000, (Hypothèses!$B$43*Hypothèses!$B$48)/1000, RAND())</f>
        <v>0</v>
      </c>
      <c r="E734" s="7">
        <f>(MAX(MIN((LOGNORM.INV(RAND(), LN(Hypothèses!$B$51), Hypothèses!$C$51)-Hypothèses!$E$51), Hypothèses!$D$51), 0))*IF(B734&gt;=1,1,0)+(MAX(MIN((LOGNORM.INV(RAND(), LN(Hypothèses!$B$51), Hypothèses!$C$51)-Hypothèses!$E$51), Hypothèses!$D$51), 0))*IF(B734&gt;=2,1,0)+(MAX(MIN((LOGNORM.INV(RAND(), LN(Hypothèses!$B$51), Hypothèses!$C$51)-Hypothèses!$E$51), Hypothèses!$D$51), 0))*IF(B734&gt;=3,1,0)+(MAX(MIN((LOGNORM.INV(RAND(), LN(Hypothèses!$B$51), Hypothèses!$C$51)-Hypothèses!$E$51), Hypothèses!$D$51), 0))*IF(B734&gt;=4,1,0)</f>
        <v>0</v>
      </c>
      <c r="F734" s="7">
        <f>(MAX(MIN((LOGNORM.INV(RAND(), LN(Hypothèses!$B$52), Hypothèses!$C$52)-Hypothèses!$E$52), Hypothèses!$D$52), 0))*IF(C734&gt;=1,1,0)+(MAX(MIN((LOGNORM.INV(RAND(), LN(Hypothèses!$B$52), Hypothèses!$C$52)-Hypothèses!$E$52), Hypothèses!$D$52), 0))*IF(C734&gt;=2,1,0)+(MAX(MIN((LOGNORM.INV(RAND(), LN(Hypothèses!$B$52), Hypothèses!$C$52)-Hypothèses!$E$52), Hypothèses!$D$52), 0))*IF(C734&gt;=3,1,0)+(MAX(MIN((LOGNORM.INV(RAND(), LN(Hypothèses!$B$52), Hypothèses!$C$52)-Hypothèses!$E$52), Hypothèses!$D$52), 0))*IF(C734&gt;=4,1,0)</f>
        <v>0</v>
      </c>
      <c r="G734" s="7">
        <f>(MAX(MIN((LOGNORM.INV(RAND(), LN(Hypothèses!$B$53), Hypothèses!$C$53)-Hypothèses!$E$53), Hypothèses!$D$53), 0))*IF(D734&gt;=1,1,0)+(MAX(MIN((LOGNORM.INV(RAND(), LN(Hypothèses!$B$53), Hypothèses!$C$53)-Hypothèses!$E$53), Hypothèses!$D$53), 0))*IF(D734&gt;=2,1,0)+(MAX(MIN((LOGNORM.INV(RAND(), LN(Hypothèses!$B$53), Hypothèses!$C$53)-Hypothèses!$E$53), Hypothèses!$D$53), 0))*IF(D734&gt;=3,1,0)+(MAX(MIN((LOGNORM.INV(RAND(), LN(Hypothèses!$B$53), Hypothèses!$C$53)-Hypothèses!$E$53), Hypothèses!$D$53), 0))*IF(D734&gt;=4,1,0)</f>
        <v>0</v>
      </c>
      <c r="H734" s="7">
        <f>((LOGNORM.INV(RAND(), LN(Hypothèses!$B$51), Hypothèses!$C$51)) - (MAX(MIN((LOGNORM.INV(RAND(), LN(Hypothèses!$B$51), Hypothèses!$C$51)-Hypothèses!$E$51), Hypothèses!$D$51), 0)))*IF(B734&gt;=1,1,0)+((LOGNORM.INV(RAND(), LN(Hypothèses!$B$51), Hypothèses!$C$51)) - (MAX(MIN((LOGNORM.INV(RAND(), LN(Hypothèses!$B$51), Hypothèses!$C$51)-Hypothèses!$E$51), Hypothèses!$D$51), 0)))*IF(B734&gt;=2,1,0)+((LOGNORM.INV(RAND(), LN(Hypothèses!$B$51), Hypothèses!$C$51)) - (MAX(MIN((LOGNORM.INV(RAND(), LN(Hypothèses!$B$51), Hypothèses!$C$51)-Hypothèses!$E$51), Hypothèses!$D$51), 0)))*IF(B734&gt;=3,1,0)+((LOGNORM.INV(RAND(), LN(Hypothèses!$B$51), Hypothèses!$C$51)) - (MAX(MIN((LOGNORM.INV(RAND(), LN(Hypothèses!$B$51), Hypothèses!$C$51)-Hypothèses!$E$51), Hypothèses!$D$51), 0)))*IF(B734&gt;=4,1,0)</f>
        <v>0</v>
      </c>
      <c r="I734" s="7">
        <f>((LOGNORM.INV(RAND(), LN(Hypothèses!$B$52), Hypothèses!$C$52)) - (MAX(MIN((LOGNORM.INV(RAND(), LN(Hypothèses!$B$52), Hypothèses!$C$52)-Hypothèses!$E$52), Hypothèses!$D$52), 0)))*IF(C734&gt;=1,1,0)+((LOGNORM.INV(RAND(), LN(Hypothèses!$B$52), Hypothèses!$C$52)) - (MAX(MIN((LOGNORM.INV(RAND(), LN(Hypothèses!$B$52), Hypothèses!$C$52)-Hypothèses!$E$52), Hypothèses!$D$52), 0)))*IF(C734&gt;=2,1,0)+((LOGNORM.INV(RAND(), LN(Hypothèses!$B$52), Hypothèses!$C$52)) - (MAX(MIN((LOGNORM.INV(RAND(), LN(Hypothèses!$B$52), Hypothèses!$C$52)-Hypothèses!$E$52), Hypothèses!$D$52), 0)))*IF(C734&gt;=3,1,0)+((LOGNORM.INV(RAND(), LN(Hypothèses!$B$52), Hypothèses!$C$52)) - (MAX(MIN((LOGNORM.INV(RAND(), LN(Hypothèses!$B$52), Hypothèses!$C$52)-Hypothèses!$E$52), Hypothèses!$D$52), 0)))*IF(C734&gt;=4,1,0)</f>
        <v>0</v>
      </c>
      <c r="J734" s="7">
        <f>((LOGNORM.INV(RAND(), LN(Hypothèses!$B$53), Hypothèses!$C$53)) - (MAX(MIN((LOGNORM.INV(RAND(), LN(Hypothèses!$B$53), Hypothèses!$C$53)-Hypothèses!$E$53), Hypothèses!$D$53), 0)))*IF(D734&gt;=1,1,0)+((LOGNORM.INV(RAND(), LN(Hypothèses!$B$53), Hypothèses!$C$53)) - (MAX(MIN((LOGNORM.INV(RAND(), LN(Hypothèses!$B$53), Hypothèses!$C$53)-Hypothèses!$E$53), Hypothèses!$D$53), 0)))*IF(D734&gt;=2,1,0)+((LOGNORM.INV(RAND(), LN(Hypothèses!$B$53), Hypothèses!$C$53)) - (MAX(MIN((LOGNORM.INV(RAND(), LN(Hypothèses!$B$53), Hypothèses!$C$53)-Hypothèses!$E$53), Hypothèses!$D$53), 0)))*IF(D734&gt;=3,1,0)+((LOGNORM.INV(RAND(), LN(Hypothèses!$B$53), Hypothèses!$C$53)) - (MAX(MIN((LOGNORM.INV(RAND(), LN(Hypothèses!$B$53), Hypothèses!$C$53)-Hypothèses!$E$53), Hypothèses!$D$53), 0)))*IF(D734&gt;=4,1,0)</f>
        <v>0</v>
      </c>
      <c r="K734" s="7">
        <f>E734+F734+G734</f>
        <v>0</v>
      </c>
      <c r="L734" s="7">
        <f>H734+I734+J734</f>
        <v>0</v>
      </c>
      <c r="M734" s="7">
        <f>Simulateur!$G$20 + L734</f>
        <v>0</v>
      </c>
    </row>
    <row r="735" spans="1:13">
      <c r="A735" s="11">
        <v>734</v>
      </c>
      <c r="B735" s="11">
        <f>BINOM.INV(1000, (Hypothèses!$B$43*Hypothèses!$B$46)/1000, RAND())</f>
        <v>0</v>
      </c>
      <c r="C735" s="11">
        <f>BINOM.INV(1000, (Hypothèses!$B$43*Hypothèses!$B$47)/1000, RAND())</f>
        <v>0</v>
      </c>
      <c r="D735" s="11">
        <f>BINOM.INV(1000, (Hypothèses!$B$43*Hypothèses!$B$48)/1000, RAND())</f>
        <v>0</v>
      </c>
      <c r="E735" s="7">
        <f>(MAX(MIN((LOGNORM.INV(RAND(), LN(Hypothèses!$B$51), Hypothèses!$C$51)-Hypothèses!$E$51), Hypothèses!$D$51), 0))*IF(B735&gt;=1,1,0)+(MAX(MIN((LOGNORM.INV(RAND(), LN(Hypothèses!$B$51), Hypothèses!$C$51)-Hypothèses!$E$51), Hypothèses!$D$51), 0))*IF(B735&gt;=2,1,0)+(MAX(MIN((LOGNORM.INV(RAND(), LN(Hypothèses!$B$51), Hypothèses!$C$51)-Hypothèses!$E$51), Hypothèses!$D$51), 0))*IF(B735&gt;=3,1,0)+(MAX(MIN((LOGNORM.INV(RAND(), LN(Hypothèses!$B$51), Hypothèses!$C$51)-Hypothèses!$E$51), Hypothèses!$D$51), 0))*IF(B735&gt;=4,1,0)</f>
        <v>0</v>
      </c>
      <c r="F735" s="7">
        <f>(MAX(MIN((LOGNORM.INV(RAND(), LN(Hypothèses!$B$52), Hypothèses!$C$52)-Hypothèses!$E$52), Hypothèses!$D$52), 0))*IF(C735&gt;=1,1,0)+(MAX(MIN((LOGNORM.INV(RAND(), LN(Hypothèses!$B$52), Hypothèses!$C$52)-Hypothèses!$E$52), Hypothèses!$D$52), 0))*IF(C735&gt;=2,1,0)+(MAX(MIN((LOGNORM.INV(RAND(), LN(Hypothèses!$B$52), Hypothèses!$C$52)-Hypothèses!$E$52), Hypothèses!$D$52), 0))*IF(C735&gt;=3,1,0)+(MAX(MIN((LOGNORM.INV(RAND(), LN(Hypothèses!$B$52), Hypothèses!$C$52)-Hypothèses!$E$52), Hypothèses!$D$52), 0))*IF(C735&gt;=4,1,0)</f>
        <v>0</v>
      </c>
      <c r="G735" s="7">
        <f>(MAX(MIN((LOGNORM.INV(RAND(), LN(Hypothèses!$B$53), Hypothèses!$C$53)-Hypothèses!$E$53), Hypothèses!$D$53), 0))*IF(D735&gt;=1,1,0)+(MAX(MIN((LOGNORM.INV(RAND(), LN(Hypothèses!$B$53), Hypothèses!$C$53)-Hypothèses!$E$53), Hypothèses!$D$53), 0))*IF(D735&gt;=2,1,0)+(MAX(MIN((LOGNORM.INV(RAND(), LN(Hypothèses!$B$53), Hypothèses!$C$53)-Hypothèses!$E$53), Hypothèses!$D$53), 0))*IF(D735&gt;=3,1,0)+(MAX(MIN((LOGNORM.INV(RAND(), LN(Hypothèses!$B$53), Hypothèses!$C$53)-Hypothèses!$E$53), Hypothèses!$D$53), 0))*IF(D735&gt;=4,1,0)</f>
        <v>0</v>
      </c>
      <c r="H735" s="7">
        <f>((LOGNORM.INV(RAND(), LN(Hypothèses!$B$51), Hypothèses!$C$51)) - (MAX(MIN((LOGNORM.INV(RAND(), LN(Hypothèses!$B$51), Hypothèses!$C$51)-Hypothèses!$E$51), Hypothèses!$D$51), 0)))*IF(B735&gt;=1,1,0)+((LOGNORM.INV(RAND(), LN(Hypothèses!$B$51), Hypothèses!$C$51)) - (MAX(MIN((LOGNORM.INV(RAND(), LN(Hypothèses!$B$51), Hypothèses!$C$51)-Hypothèses!$E$51), Hypothèses!$D$51), 0)))*IF(B735&gt;=2,1,0)+((LOGNORM.INV(RAND(), LN(Hypothèses!$B$51), Hypothèses!$C$51)) - (MAX(MIN((LOGNORM.INV(RAND(), LN(Hypothèses!$B$51), Hypothèses!$C$51)-Hypothèses!$E$51), Hypothèses!$D$51), 0)))*IF(B735&gt;=3,1,0)+((LOGNORM.INV(RAND(), LN(Hypothèses!$B$51), Hypothèses!$C$51)) - (MAX(MIN((LOGNORM.INV(RAND(), LN(Hypothèses!$B$51), Hypothèses!$C$51)-Hypothèses!$E$51), Hypothèses!$D$51), 0)))*IF(B735&gt;=4,1,0)</f>
        <v>0</v>
      </c>
      <c r="I735" s="7">
        <f>((LOGNORM.INV(RAND(), LN(Hypothèses!$B$52), Hypothèses!$C$52)) - (MAX(MIN((LOGNORM.INV(RAND(), LN(Hypothèses!$B$52), Hypothèses!$C$52)-Hypothèses!$E$52), Hypothèses!$D$52), 0)))*IF(C735&gt;=1,1,0)+((LOGNORM.INV(RAND(), LN(Hypothèses!$B$52), Hypothèses!$C$52)) - (MAX(MIN((LOGNORM.INV(RAND(), LN(Hypothèses!$B$52), Hypothèses!$C$52)-Hypothèses!$E$52), Hypothèses!$D$52), 0)))*IF(C735&gt;=2,1,0)+((LOGNORM.INV(RAND(), LN(Hypothèses!$B$52), Hypothèses!$C$52)) - (MAX(MIN((LOGNORM.INV(RAND(), LN(Hypothèses!$B$52), Hypothèses!$C$52)-Hypothèses!$E$52), Hypothèses!$D$52), 0)))*IF(C735&gt;=3,1,0)+((LOGNORM.INV(RAND(), LN(Hypothèses!$B$52), Hypothèses!$C$52)) - (MAX(MIN((LOGNORM.INV(RAND(), LN(Hypothèses!$B$52), Hypothèses!$C$52)-Hypothèses!$E$52), Hypothèses!$D$52), 0)))*IF(C735&gt;=4,1,0)</f>
        <v>0</v>
      </c>
      <c r="J735" s="7">
        <f>((LOGNORM.INV(RAND(), LN(Hypothèses!$B$53), Hypothèses!$C$53)) - (MAX(MIN((LOGNORM.INV(RAND(), LN(Hypothèses!$B$53), Hypothèses!$C$53)-Hypothèses!$E$53), Hypothèses!$D$53), 0)))*IF(D735&gt;=1,1,0)+((LOGNORM.INV(RAND(), LN(Hypothèses!$B$53), Hypothèses!$C$53)) - (MAX(MIN((LOGNORM.INV(RAND(), LN(Hypothèses!$B$53), Hypothèses!$C$53)-Hypothèses!$E$53), Hypothèses!$D$53), 0)))*IF(D735&gt;=2,1,0)+((LOGNORM.INV(RAND(), LN(Hypothèses!$B$53), Hypothèses!$C$53)) - (MAX(MIN((LOGNORM.INV(RAND(), LN(Hypothèses!$B$53), Hypothèses!$C$53)-Hypothèses!$E$53), Hypothèses!$D$53), 0)))*IF(D735&gt;=3,1,0)+((LOGNORM.INV(RAND(), LN(Hypothèses!$B$53), Hypothèses!$C$53)) - (MAX(MIN((LOGNORM.INV(RAND(), LN(Hypothèses!$B$53), Hypothèses!$C$53)-Hypothèses!$E$53), Hypothèses!$D$53), 0)))*IF(D735&gt;=4,1,0)</f>
        <v>0</v>
      </c>
      <c r="K735" s="7">
        <f>E735+F735+G735</f>
        <v>0</v>
      </c>
      <c r="L735" s="7">
        <f>H735+I735+J735</f>
        <v>0</v>
      </c>
      <c r="M735" s="7">
        <f>Simulateur!$G$20 + L735</f>
        <v>0</v>
      </c>
    </row>
    <row r="736" spans="1:13">
      <c r="A736" s="11">
        <v>735</v>
      </c>
      <c r="B736" s="11">
        <f>BINOM.INV(1000, (Hypothèses!$B$43*Hypothèses!$B$46)/1000, RAND())</f>
        <v>0</v>
      </c>
      <c r="C736" s="11">
        <f>BINOM.INV(1000, (Hypothèses!$B$43*Hypothèses!$B$47)/1000, RAND())</f>
        <v>0</v>
      </c>
      <c r="D736" s="11">
        <f>BINOM.INV(1000, (Hypothèses!$B$43*Hypothèses!$B$48)/1000, RAND())</f>
        <v>0</v>
      </c>
      <c r="E736" s="7">
        <f>(MAX(MIN((LOGNORM.INV(RAND(), LN(Hypothèses!$B$51), Hypothèses!$C$51)-Hypothèses!$E$51), Hypothèses!$D$51), 0))*IF(B736&gt;=1,1,0)+(MAX(MIN((LOGNORM.INV(RAND(), LN(Hypothèses!$B$51), Hypothèses!$C$51)-Hypothèses!$E$51), Hypothèses!$D$51), 0))*IF(B736&gt;=2,1,0)+(MAX(MIN((LOGNORM.INV(RAND(), LN(Hypothèses!$B$51), Hypothèses!$C$51)-Hypothèses!$E$51), Hypothèses!$D$51), 0))*IF(B736&gt;=3,1,0)+(MAX(MIN((LOGNORM.INV(RAND(), LN(Hypothèses!$B$51), Hypothèses!$C$51)-Hypothèses!$E$51), Hypothèses!$D$51), 0))*IF(B736&gt;=4,1,0)</f>
        <v>0</v>
      </c>
      <c r="F736" s="7">
        <f>(MAX(MIN((LOGNORM.INV(RAND(), LN(Hypothèses!$B$52), Hypothèses!$C$52)-Hypothèses!$E$52), Hypothèses!$D$52), 0))*IF(C736&gt;=1,1,0)+(MAX(MIN((LOGNORM.INV(RAND(), LN(Hypothèses!$B$52), Hypothèses!$C$52)-Hypothèses!$E$52), Hypothèses!$D$52), 0))*IF(C736&gt;=2,1,0)+(MAX(MIN((LOGNORM.INV(RAND(), LN(Hypothèses!$B$52), Hypothèses!$C$52)-Hypothèses!$E$52), Hypothèses!$D$52), 0))*IF(C736&gt;=3,1,0)+(MAX(MIN((LOGNORM.INV(RAND(), LN(Hypothèses!$B$52), Hypothèses!$C$52)-Hypothèses!$E$52), Hypothèses!$D$52), 0))*IF(C736&gt;=4,1,0)</f>
        <v>0</v>
      </c>
      <c r="G736" s="7">
        <f>(MAX(MIN((LOGNORM.INV(RAND(), LN(Hypothèses!$B$53), Hypothèses!$C$53)-Hypothèses!$E$53), Hypothèses!$D$53), 0))*IF(D736&gt;=1,1,0)+(MAX(MIN((LOGNORM.INV(RAND(), LN(Hypothèses!$B$53), Hypothèses!$C$53)-Hypothèses!$E$53), Hypothèses!$D$53), 0))*IF(D736&gt;=2,1,0)+(MAX(MIN((LOGNORM.INV(RAND(), LN(Hypothèses!$B$53), Hypothèses!$C$53)-Hypothèses!$E$53), Hypothèses!$D$53), 0))*IF(D736&gt;=3,1,0)+(MAX(MIN((LOGNORM.INV(RAND(), LN(Hypothèses!$B$53), Hypothèses!$C$53)-Hypothèses!$E$53), Hypothèses!$D$53), 0))*IF(D736&gt;=4,1,0)</f>
        <v>0</v>
      </c>
      <c r="H736" s="7">
        <f>((LOGNORM.INV(RAND(), LN(Hypothèses!$B$51), Hypothèses!$C$51)) - (MAX(MIN((LOGNORM.INV(RAND(), LN(Hypothèses!$B$51), Hypothèses!$C$51)-Hypothèses!$E$51), Hypothèses!$D$51), 0)))*IF(B736&gt;=1,1,0)+((LOGNORM.INV(RAND(), LN(Hypothèses!$B$51), Hypothèses!$C$51)) - (MAX(MIN((LOGNORM.INV(RAND(), LN(Hypothèses!$B$51), Hypothèses!$C$51)-Hypothèses!$E$51), Hypothèses!$D$51), 0)))*IF(B736&gt;=2,1,0)+((LOGNORM.INV(RAND(), LN(Hypothèses!$B$51), Hypothèses!$C$51)) - (MAX(MIN((LOGNORM.INV(RAND(), LN(Hypothèses!$B$51), Hypothèses!$C$51)-Hypothèses!$E$51), Hypothèses!$D$51), 0)))*IF(B736&gt;=3,1,0)+((LOGNORM.INV(RAND(), LN(Hypothèses!$B$51), Hypothèses!$C$51)) - (MAX(MIN((LOGNORM.INV(RAND(), LN(Hypothèses!$B$51), Hypothèses!$C$51)-Hypothèses!$E$51), Hypothèses!$D$51), 0)))*IF(B736&gt;=4,1,0)</f>
        <v>0</v>
      </c>
      <c r="I736" s="7">
        <f>((LOGNORM.INV(RAND(), LN(Hypothèses!$B$52), Hypothèses!$C$52)) - (MAX(MIN((LOGNORM.INV(RAND(), LN(Hypothèses!$B$52), Hypothèses!$C$52)-Hypothèses!$E$52), Hypothèses!$D$52), 0)))*IF(C736&gt;=1,1,0)+((LOGNORM.INV(RAND(), LN(Hypothèses!$B$52), Hypothèses!$C$52)) - (MAX(MIN((LOGNORM.INV(RAND(), LN(Hypothèses!$B$52), Hypothèses!$C$52)-Hypothèses!$E$52), Hypothèses!$D$52), 0)))*IF(C736&gt;=2,1,0)+((LOGNORM.INV(RAND(), LN(Hypothèses!$B$52), Hypothèses!$C$52)) - (MAX(MIN((LOGNORM.INV(RAND(), LN(Hypothèses!$B$52), Hypothèses!$C$52)-Hypothèses!$E$52), Hypothèses!$D$52), 0)))*IF(C736&gt;=3,1,0)+((LOGNORM.INV(RAND(), LN(Hypothèses!$B$52), Hypothèses!$C$52)) - (MAX(MIN((LOGNORM.INV(RAND(), LN(Hypothèses!$B$52), Hypothèses!$C$52)-Hypothèses!$E$52), Hypothèses!$D$52), 0)))*IF(C736&gt;=4,1,0)</f>
        <v>0</v>
      </c>
      <c r="J736" s="7">
        <f>((LOGNORM.INV(RAND(), LN(Hypothèses!$B$53), Hypothèses!$C$53)) - (MAX(MIN((LOGNORM.INV(RAND(), LN(Hypothèses!$B$53), Hypothèses!$C$53)-Hypothèses!$E$53), Hypothèses!$D$53), 0)))*IF(D736&gt;=1,1,0)+((LOGNORM.INV(RAND(), LN(Hypothèses!$B$53), Hypothèses!$C$53)) - (MAX(MIN((LOGNORM.INV(RAND(), LN(Hypothèses!$B$53), Hypothèses!$C$53)-Hypothèses!$E$53), Hypothèses!$D$53), 0)))*IF(D736&gt;=2,1,0)+((LOGNORM.INV(RAND(), LN(Hypothèses!$B$53), Hypothèses!$C$53)) - (MAX(MIN((LOGNORM.INV(RAND(), LN(Hypothèses!$B$53), Hypothèses!$C$53)-Hypothèses!$E$53), Hypothèses!$D$53), 0)))*IF(D736&gt;=3,1,0)+((LOGNORM.INV(RAND(), LN(Hypothèses!$B$53), Hypothèses!$C$53)) - (MAX(MIN((LOGNORM.INV(RAND(), LN(Hypothèses!$B$53), Hypothèses!$C$53)-Hypothèses!$E$53), Hypothèses!$D$53), 0)))*IF(D736&gt;=4,1,0)</f>
        <v>0</v>
      </c>
      <c r="K736" s="7">
        <f>E736+F736+G736</f>
        <v>0</v>
      </c>
      <c r="L736" s="7">
        <f>H736+I736+J736</f>
        <v>0</v>
      </c>
      <c r="M736" s="7">
        <f>Simulateur!$G$20 + L736</f>
        <v>0</v>
      </c>
    </row>
    <row r="737" spans="1:13">
      <c r="A737" s="11">
        <v>736</v>
      </c>
      <c r="B737" s="11">
        <f>BINOM.INV(1000, (Hypothèses!$B$43*Hypothèses!$B$46)/1000, RAND())</f>
        <v>0</v>
      </c>
      <c r="C737" s="11">
        <f>BINOM.INV(1000, (Hypothèses!$B$43*Hypothèses!$B$47)/1000, RAND())</f>
        <v>0</v>
      </c>
      <c r="D737" s="11">
        <f>BINOM.INV(1000, (Hypothèses!$B$43*Hypothèses!$B$48)/1000, RAND())</f>
        <v>0</v>
      </c>
      <c r="E737" s="7">
        <f>(MAX(MIN((LOGNORM.INV(RAND(), LN(Hypothèses!$B$51), Hypothèses!$C$51)-Hypothèses!$E$51), Hypothèses!$D$51), 0))*IF(B737&gt;=1,1,0)+(MAX(MIN((LOGNORM.INV(RAND(), LN(Hypothèses!$B$51), Hypothèses!$C$51)-Hypothèses!$E$51), Hypothèses!$D$51), 0))*IF(B737&gt;=2,1,0)+(MAX(MIN((LOGNORM.INV(RAND(), LN(Hypothèses!$B$51), Hypothèses!$C$51)-Hypothèses!$E$51), Hypothèses!$D$51), 0))*IF(B737&gt;=3,1,0)+(MAX(MIN((LOGNORM.INV(RAND(), LN(Hypothèses!$B$51), Hypothèses!$C$51)-Hypothèses!$E$51), Hypothèses!$D$51), 0))*IF(B737&gt;=4,1,0)</f>
        <v>0</v>
      </c>
      <c r="F737" s="7">
        <f>(MAX(MIN((LOGNORM.INV(RAND(), LN(Hypothèses!$B$52), Hypothèses!$C$52)-Hypothèses!$E$52), Hypothèses!$D$52), 0))*IF(C737&gt;=1,1,0)+(MAX(MIN((LOGNORM.INV(RAND(), LN(Hypothèses!$B$52), Hypothèses!$C$52)-Hypothèses!$E$52), Hypothèses!$D$52), 0))*IF(C737&gt;=2,1,0)+(MAX(MIN((LOGNORM.INV(RAND(), LN(Hypothèses!$B$52), Hypothèses!$C$52)-Hypothèses!$E$52), Hypothèses!$D$52), 0))*IF(C737&gt;=3,1,0)+(MAX(MIN((LOGNORM.INV(RAND(), LN(Hypothèses!$B$52), Hypothèses!$C$52)-Hypothèses!$E$52), Hypothèses!$D$52), 0))*IF(C737&gt;=4,1,0)</f>
        <v>0</v>
      </c>
      <c r="G737" s="7">
        <f>(MAX(MIN((LOGNORM.INV(RAND(), LN(Hypothèses!$B$53), Hypothèses!$C$53)-Hypothèses!$E$53), Hypothèses!$D$53), 0))*IF(D737&gt;=1,1,0)+(MAX(MIN((LOGNORM.INV(RAND(), LN(Hypothèses!$B$53), Hypothèses!$C$53)-Hypothèses!$E$53), Hypothèses!$D$53), 0))*IF(D737&gt;=2,1,0)+(MAX(MIN((LOGNORM.INV(RAND(), LN(Hypothèses!$B$53), Hypothèses!$C$53)-Hypothèses!$E$53), Hypothèses!$D$53), 0))*IF(D737&gt;=3,1,0)+(MAX(MIN((LOGNORM.INV(RAND(), LN(Hypothèses!$B$53), Hypothèses!$C$53)-Hypothèses!$E$53), Hypothèses!$D$53), 0))*IF(D737&gt;=4,1,0)</f>
        <v>0</v>
      </c>
      <c r="H737" s="7">
        <f>((LOGNORM.INV(RAND(), LN(Hypothèses!$B$51), Hypothèses!$C$51)) - (MAX(MIN((LOGNORM.INV(RAND(), LN(Hypothèses!$B$51), Hypothèses!$C$51)-Hypothèses!$E$51), Hypothèses!$D$51), 0)))*IF(B737&gt;=1,1,0)+((LOGNORM.INV(RAND(), LN(Hypothèses!$B$51), Hypothèses!$C$51)) - (MAX(MIN((LOGNORM.INV(RAND(), LN(Hypothèses!$B$51), Hypothèses!$C$51)-Hypothèses!$E$51), Hypothèses!$D$51), 0)))*IF(B737&gt;=2,1,0)+((LOGNORM.INV(RAND(), LN(Hypothèses!$B$51), Hypothèses!$C$51)) - (MAX(MIN((LOGNORM.INV(RAND(), LN(Hypothèses!$B$51), Hypothèses!$C$51)-Hypothèses!$E$51), Hypothèses!$D$51), 0)))*IF(B737&gt;=3,1,0)+((LOGNORM.INV(RAND(), LN(Hypothèses!$B$51), Hypothèses!$C$51)) - (MAX(MIN((LOGNORM.INV(RAND(), LN(Hypothèses!$B$51), Hypothèses!$C$51)-Hypothèses!$E$51), Hypothèses!$D$51), 0)))*IF(B737&gt;=4,1,0)</f>
        <v>0</v>
      </c>
      <c r="I737" s="7">
        <f>((LOGNORM.INV(RAND(), LN(Hypothèses!$B$52), Hypothèses!$C$52)) - (MAX(MIN((LOGNORM.INV(RAND(), LN(Hypothèses!$B$52), Hypothèses!$C$52)-Hypothèses!$E$52), Hypothèses!$D$52), 0)))*IF(C737&gt;=1,1,0)+((LOGNORM.INV(RAND(), LN(Hypothèses!$B$52), Hypothèses!$C$52)) - (MAX(MIN((LOGNORM.INV(RAND(), LN(Hypothèses!$B$52), Hypothèses!$C$52)-Hypothèses!$E$52), Hypothèses!$D$52), 0)))*IF(C737&gt;=2,1,0)+((LOGNORM.INV(RAND(), LN(Hypothèses!$B$52), Hypothèses!$C$52)) - (MAX(MIN((LOGNORM.INV(RAND(), LN(Hypothèses!$B$52), Hypothèses!$C$52)-Hypothèses!$E$52), Hypothèses!$D$52), 0)))*IF(C737&gt;=3,1,0)+((LOGNORM.INV(RAND(), LN(Hypothèses!$B$52), Hypothèses!$C$52)) - (MAX(MIN((LOGNORM.INV(RAND(), LN(Hypothèses!$B$52), Hypothèses!$C$52)-Hypothèses!$E$52), Hypothèses!$D$52), 0)))*IF(C737&gt;=4,1,0)</f>
        <v>0</v>
      </c>
      <c r="J737" s="7">
        <f>((LOGNORM.INV(RAND(), LN(Hypothèses!$B$53), Hypothèses!$C$53)) - (MAX(MIN((LOGNORM.INV(RAND(), LN(Hypothèses!$B$53), Hypothèses!$C$53)-Hypothèses!$E$53), Hypothèses!$D$53), 0)))*IF(D737&gt;=1,1,0)+((LOGNORM.INV(RAND(), LN(Hypothèses!$B$53), Hypothèses!$C$53)) - (MAX(MIN((LOGNORM.INV(RAND(), LN(Hypothèses!$B$53), Hypothèses!$C$53)-Hypothèses!$E$53), Hypothèses!$D$53), 0)))*IF(D737&gt;=2,1,0)+((LOGNORM.INV(RAND(), LN(Hypothèses!$B$53), Hypothèses!$C$53)) - (MAX(MIN((LOGNORM.INV(RAND(), LN(Hypothèses!$B$53), Hypothèses!$C$53)-Hypothèses!$E$53), Hypothèses!$D$53), 0)))*IF(D737&gt;=3,1,0)+((LOGNORM.INV(RAND(), LN(Hypothèses!$B$53), Hypothèses!$C$53)) - (MAX(MIN((LOGNORM.INV(RAND(), LN(Hypothèses!$B$53), Hypothèses!$C$53)-Hypothèses!$E$53), Hypothèses!$D$53), 0)))*IF(D737&gt;=4,1,0)</f>
        <v>0</v>
      </c>
      <c r="K737" s="7">
        <f>E737+F737+G737</f>
        <v>0</v>
      </c>
      <c r="L737" s="7">
        <f>H737+I737+J737</f>
        <v>0</v>
      </c>
      <c r="M737" s="7">
        <f>Simulateur!$G$20 + L737</f>
        <v>0</v>
      </c>
    </row>
    <row r="738" spans="1:13">
      <c r="A738" s="11">
        <v>737</v>
      </c>
      <c r="B738" s="11">
        <f>BINOM.INV(1000, (Hypothèses!$B$43*Hypothèses!$B$46)/1000, RAND())</f>
        <v>0</v>
      </c>
      <c r="C738" s="11">
        <f>BINOM.INV(1000, (Hypothèses!$B$43*Hypothèses!$B$47)/1000, RAND())</f>
        <v>0</v>
      </c>
      <c r="D738" s="11">
        <f>BINOM.INV(1000, (Hypothèses!$B$43*Hypothèses!$B$48)/1000, RAND())</f>
        <v>0</v>
      </c>
      <c r="E738" s="7">
        <f>(MAX(MIN((LOGNORM.INV(RAND(), LN(Hypothèses!$B$51), Hypothèses!$C$51)-Hypothèses!$E$51), Hypothèses!$D$51), 0))*IF(B738&gt;=1,1,0)+(MAX(MIN((LOGNORM.INV(RAND(), LN(Hypothèses!$B$51), Hypothèses!$C$51)-Hypothèses!$E$51), Hypothèses!$D$51), 0))*IF(B738&gt;=2,1,0)+(MAX(MIN((LOGNORM.INV(RAND(), LN(Hypothèses!$B$51), Hypothèses!$C$51)-Hypothèses!$E$51), Hypothèses!$D$51), 0))*IF(B738&gt;=3,1,0)+(MAX(MIN((LOGNORM.INV(RAND(), LN(Hypothèses!$B$51), Hypothèses!$C$51)-Hypothèses!$E$51), Hypothèses!$D$51), 0))*IF(B738&gt;=4,1,0)</f>
        <v>0</v>
      </c>
      <c r="F738" s="7">
        <f>(MAX(MIN((LOGNORM.INV(RAND(), LN(Hypothèses!$B$52), Hypothèses!$C$52)-Hypothèses!$E$52), Hypothèses!$D$52), 0))*IF(C738&gt;=1,1,0)+(MAX(MIN((LOGNORM.INV(RAND(), LN(Hypothèses!$B$52), Hypothèses!$C$52)-Hypothèses!$E$52), Hypothèses!$D$52), 0))*IF(C738&gt;=2,1,0)+(MAX(MIN((LOGNORM.INV(RAND(), LN(Hypothèses!$B$52), Hypothèses!$C$52)-Hypothèses!$E$52), Hypothèses!$D$52), 0))*IF(C738&gt;=3,1,0)+(MAX(MIN((LOGNORM.INV(RAND(), LN(Hypothèses!$B$52), Hypothèses!$C$52)-Hypothèses!$E$52), Hypothèses!$D$52), 0))*IF(C738&gt;=4,1,0)</f>
        <v>0</v>
      </c>
      <c r="G738" s="7">
        <f>(MAX(MIN((LOGNORM.INV(RAND(), LN(Hypothèses!$B$53), Hypothèses!$C$53)-Hypothèses!$E$53), Hypothèses!$D$53), 0))*IF(D738&gt;=1,1,0)+(MAX(MIN((LOGNORM.INV(RAND(), LN(Hypothèses!$B$53), Hypothèses!$C$53)-Hypothèses!$E$53), Hypothèses!$D$53), 0))*IF(D738&gt;=2,1,0)+(MAX(MIN((LOGNORM.INV(RAND(), LN(Hypothèses!$B$53), Hypothèses!$C$53)-Hypothèses!$E$53), Hypothèses!$D$53), 0))*IF(D738&gt;=3,1,0)+(MAX(MIN((LOGNORM.INV(RAND(), LN(Hypothèses!$B$53), Hypothèses!$C$53)-Hypothèses!$E$53), Hypothèses!$D$53), 0))*IF(D738&gt;=4,1,0)</f>
        <v>0</v>
      </c>
      <c r="H738" s="7">
        <f>((LOGNORM.INV(RAND(), LN(Hypothèses!$B$51), Hypothèses!$C$51)) - (MAX(MIN((LOGNORM.INV(RAND(), LN(Hypothèses!$B$51), Hypothèses!$C$51)-Hypothèses!$E$51), Hypothèses!$D$51), 0)))*IF(B738&gt;=1,1,0)+((LOGNORM.INV(RAND(), LN(Hypothèses!$B$51), Hypothèses!$C$51)) - (MAX(MIN((LOGNORM.INV(RAND(), LN(Hypothèses!$B$51), Hypothèses!$C$51)-Hypothèses!$E$51), Hypothèses!$D$51), 0)))*IF(B738&gt;=2,1,0)+((LOGNORM.INV(RAND(), LN(Hypothèses!$B$51), Hypothèses!$C$51)) - (MAX(MIN((LOGNORM.INV(RAND(), LN(Hypothèses!$B$51), Hypothèses!$C$51)-Hypothèses!$E$51), Hypothèses!$D$51), 0)))*IF(B738&gt;=3,1,0)+((LOGNORM.INV(RAND(), LN(Hypothèses!$B$51), Hypothèses!$C$51)) - (MAX(MIN((LOGNORM.INV(RAND(), LN(Hypothèses!$B$51), Hypothèses!$C$51)-Hypothèses!$E$51), Hypothèses!$D$51), 0)))*IF(B738&gt;=4,1,0)</f>
        <v>0</v>
      </c>
      <c r="I738" s="7">
        <f>((LOGNORM.INV(RAND(), LN(Hypothèses!$B$52), Hypothèses!$C$52)) - (MAX(MIN((LOGNORM.INV(RAND(), LN(Hypothèses!$B$52), Hypothèses!$C$52)-Hypothèses!$E$52), Hypothèses!$D$52), 0)))*IF(C738&gt;=1,1,0)+((LOGNORM.INV(RAND(), LN(Hypothèses!$B$52), Hypothèses!$C$52)) - (MAX(MIN((LOGNORM.INV(RAND(), LN(Hypothèses!$B$52), Hypothèses!$C$52)-Hypothèses!$E$52), Hypothèses!$D$52), 0)))*IF(C738&gt;=2,1,0)+((LOGNORM.INV(RAND(), LN(Hypothèses!$B$52), Hypothèses!$C$52)) - (MAX(MIN((LOGNORM.INV(RAND(), LN(Hypothèses!$B$52), Hypothèses!$C$52)-Hypothèses!$E$52), Hypothèses!$D$52), 0)))*IF(C738&gt;=3,1,0)+((LOGNORM.INV(RAND(), LN(Hypothèses!$B$52), Hypothèses!$C$52)) - (MAX(MIN((LOGNORM.INV(RAND(), LN(Hypothèses!$B$52), Hypothèses!$C$52)-Hypothèses!$E$52), Hypothèses!$D$52), 0)))*IF(C738&gt;=4,1,0)</f>
        <v>0</v>
      </c>
      <c r="J738" s="7">
        <f>((LOGNORM.INV(RAND(), LN(Hypothèses!$B$53), Hypothèses!$C$53)) - (MAX(MIN((LOGNORM.INV(RAND(), LN(Hypothèses!$B$53), Hypothèses!$C$53)-Hypothèses!$E$53), Hypothèses!$D$53), 0)))*IF(D738&gt;=1,1,0)+((LOGNORM.INV(RAND(), LN(Hypothèses!$B$53), Hypothèses!$C$53)) - (MAX(MIN((LOGNORM.INV(RAND(), LN(Hypothèses!$B$53), Hypothèses!$C$53)-Hypothèses!$E$53), Hypothèses!$D$53), 0)))*IF(D738&gt;=2,1,0)+((LOGNORM.INV(RAND(), LN(Hypothèses!$B$53), Hypothèses!$C$53)) - (MAX(MIN((LOGNORM.INV(RAND(), LN(Hypothèses!$B$53), Hypothèses!$C$53)-Hypothèses!$E$53), Hypothèses!$D$53), 0)))*IF(D738&gt;=3,1,0)+((LOGNORM.INV(RAND(), LN(Hypothèses!$B$53), Hypothèses!$C$53)) - (MAX(MIN((LOGNORM.INV(RAND(), LN(Hypothèses!$B$53), Hypothèses!$C$53)-Hypothèses!$E$53), Hypothèses!$D$53), 0)))*IF(D738&gt;=4,1,0)</f>
        <v>0</v>
      </c>
      <c r="K738" s="7">
        <f>E738+F738+G738</f>
        <v>0</v>
      </c>
      <c r="L738" s="7">
        <f>H738+I738+J738</f>
        <v>0</v>
      </c>
      <c r="M738" s="7">
        <f>Simulateur!$G$20 + L738</f>
        <v>0</v>
      </c>
    </row>
    <row r="739" spans="1:13">
      <c r="A739" s="11">
        <v>738</v>
      </c>
      <c r="B739" s="11">
        <f>BINOM.INV(1000, (Hypothèses!$B$43*Hypothèses!$B$46)/1000, RAND())</f>
        <v>0</v>
      </c>
      <c r="C739" s="11">
        <f>BINOM.INV(1000, (Hypothèses!$B$43*Hypothèses!$B$47)/1000, RAND())</f>
        <v>0</v>
      </c>
      <c r="D739" s="11">
        <f>BINOM.INV(1000, (Hypothèses!$B$43*Hypothèses!$B$48)/1000, RAND())</f>
        <v>0</v>
      </c>
      <c r="E739" s="7">
        <f>(MAX(MIN((LOGNORM.INV(RAND(), LN(Hypothèses!$B$51), Hypothèses!$C$51)-Hypothèses!$E$51), Hypothèses!$D$51), 0))*IF(B739&gt;=1,1,0)+(MAX(MIN((LOGNORM.INV(RAND(), LN(Hypothèses!$B$51), Hypothèses!$C$51)-Hypothèses!$E$51), Hypothèses!$D$51), 0))*IF(B739&gt;=2,1,0)+(MAX(MIN((LOGNORM.INV(RAND(), LN(Hypothèses!$B$51), Hypothèses!$C$51)-Hypothèses!$E$51), Hypothèses!$D$51), 0))*IF(B739&gt;=3,1,0)+(MAX(MIN((LOGNORM.INV(RAND(), LN(Hypothèses!$B$51), Hypothèses!$C$51)-Hypothèses!$E$51), Hypothèses!$D$51), 0))*IF(B739&gt;=4,1,0)</f>
        <v>0</v>
      </c>
      <c r="F739" s="7">
        <f>(MAX(MIN((LOGNORM.INV(RAND(), LN(Hypothèses!$B$52), Hypothèses!$C$52)-Hypothèses!$E$52), Hypothèses!$D$52), 0))*IF(C739&gt;=1,1,0)+(MAX(MIN((LOGNORM.INV(RAND(), LN(Hypothèses!$B$52), Hypothèses!$C$52)-Hypothèses!$E$52), Hypothèses!$D$52), 0))*IF(C739&gt;=2,1,0)+(MAX(MIN((LOGNORM.INV(RAND(), LN(Hypothèses!$B$52), Hypothèses!$C$52)-Hypothèses!$E$52), Hypothèses!$D$52), 0))*IF(C739&gt;=3,1,0)+(MAX(MIN((LOGNORM.INV(RAND(), LN(Hypothèses!$B$52), Hypothèses!$C$52)-Hypothèses!$E$52), Hypothèses!$D$52), 0))*IF(C739&gt;=4,1,0)</f>
        <v>0</v>
      </c>
      <c r="G739" s="7">
        <f>(MAX(MIN((LOGNORM.INV(RAND(), LN(Hypothèses!$B$53), Hypothèses!$C$53)-Hypothèses!$E$53), Hypothèses!$D$53), 0))*IF(D739&gt;=1,1,0)+(MAX(MIN((LOGNORM.INV(RAND(), LN(Hypothèses!$B$53), Hypothèses!$C$53)-Hypothèses!$E$53), Hypothèses!$D$53), 0))*IF(D739&gt;=2,1,0)+(MAX(MIN((LOGNORM.INV(RAND(), LN(Hypothèses!$B$53), Hypothèses!$C$53)-Hypothèses!$E$53), Hypothèses!$D$53), 0))*IF(D739&gt;=3,1,0)+(MAX(MIN((LOGNORM.INV(RAND(), LN(Hypothèses!$B$53), Hypothèses!$C$53)-Hypothèses!$E$53), Hypothèses!$D$53), 0))*IF(D739&gt;=4,1,0)</f>
        <v>0</v>
      </c>
      <c r="H739" s="7">
        <f>((LOGNORM.INV(RAND(), LN(Hypothèses!$B$51), Hypothèses!$C$51)) - (MAX(MIN((LOGNORM.INV(RAND(), LN(Hypothèses!$B$51), Hypothèses!$C$51)-Hypothèses!$E$51), Hypothèses!$D$51), 0)))*IF(B739&gt;=1,1,0)+((LOGNORM.INV(RAND(), LN(Hypothèses!$B$51), Hypothèses!$C$51)) - (MAX(MIN((LOGNORM.INV(RAND(), LN(Hypothèses!$B$51), Hypothèses!$C$51)-Hypothèses!$E$51), Hypothèses!$D$51), 0)))*IF(B739&gt;=2,1,0)+((LOGNORM.INV(RAND(), LN(Hypothèses!$B$51), Hypothèses!$C$51)) - (MAX(MIN((LOGNORM.INV(RAND(), LN(Hypothèses!$B$51), Hypothèses!$C$51)-Hypothèses!$E$51), Hypothèses!$D$51), 0)))*IF(B739&gt;=3,1,0)+((LOGNORM.INV(RAND(), LN(Hypothèses!$B$51), Hypothèses!$C$51)) - (MAX(MIN((LOGNORM.INV(RAND(), LN(Hypothèses!$B$51), Hypothèses!$C$51)-Hypothèses!$E$51), Hypothèses!$D$51), 0)))*IF(B739&gt;=4,1,0)</f>
        <v>0</v>
      </c>
      <c r="I739" s="7">
        <f>((LOGNORM.INV(RAND(), LN(Hypothèses!$B$52), Hypothèses!$C$52)) - (MAX(MIN((LOGNORM.INV(RAND(), LN(Hypothèses!$B$52), Hypothèses!$C$52)-Hypothèses!$E$52), Hypothèses!$D$52), 0)))*IF(C739&gt;=1,1,0)+((LOGNORM.INV(RAND(), LN(Hypothèses!$B$52), Hypothèses!$C$52)) - (MAX(MIN((LOGNORM.INV(RAND(), LN(Hypothèses!$B$52), Hypothèses!$C$52)-Hypothèses!$E$52), Hypothèses!$D$52), 0)))*IF(C739&gt;=2,1,0)+((LOGNORM.INV(RAND(), LN(Hypothèses!$B$52), Hypothèses!$C$52)) - (MAX(MIN((LOGNORM.INV(RAND(), LN(Hypothèses!$B$52), Hypothèses!$C$52)-Hypothèses!$E$52), Hypothèses!$D$52), 0)))*IF(C739&gt;=3,1,0)+((LOGNORM.INV(RAND(), LN(Hypothèses!$B$52), Hypothèses!$C$52)) - (MAX(MIN((LOGNORM.INV(RAND(), LN(Hypothèses!$B$52), Hypothèses!$C$52)-Hypothèses!$E$52), Hypothèses!$D$52), 0)))*IF(C739&gt;=4,1,0)</f>
        <v>0</v>
      </c>
      <c r="J739" s="7">
        <f>((LOGNORM.INV(RAND(), LN(Hypothèses!$B$53), Hypothèses!$C$53)) - (MAX(MIN((LOGNORM.INV(RAND(), LN(Hypothèses!$B$53), Hypothèses!$C$53)-Hypothèses!$E$53), Hypothèses!$D$53), 0)))*IF(D739&gt;=1,1,0)+((LOGNORM.INV(RAND(), LN(Hypothèses!$B$53), Hypothèses!$C$53)) - (MAX(MIN((LOGNORM.INV(RAND(), LN(Hypothèses!$B$53), Hypothèses!$C$53)-Hypothèses!$E$53), Hypothèses!$D$53), 0)))*IF(D739&gt;=2,1,0)+((LOGNORM.INV(RAND(), LN(Hypothèses!$B$53), Hypothèses!$C$53)) - (MAX(MIN((LOGNORM.INV(RAND(), LN(Hypothèses!$B$53), Hypothèses!$C$53)-Hypothèses!$E$53), Hypothèses!$D$53), 0)))*IF(D739&gt;=3,1,0)+((LOGNORM.INV(RAND(), LN(Hypothèses!$B$53), Hypothèses!$C$53)) - (MAX(MIN((LOGNORM.INV(RAND(), LN(Hypothèses!$B$53), Hypothèses!$C$53)-Hypothèses!$E$53), Hypothèses!$D$53), 0)))*IF(D739&gt;=4,1,0)</f>
        <v>0</v>
      </c>
      <c r="K739" s="7">
        <f>E739+F739+G739</f>
        <v>0</v>
      </c>
      <c r="L739" s="7">
        <f>H739+I739+J739</f>
        <v>0</v>
      </c>
      <c r="M739" s="7">
        <f>Simulateur!$G$20 + L739</f>
        <v>0</v>
      </c>
    </row>
    <row r="740" spans="1:13">
      <c r="A740" s="11">
        <v>739</v>
      </c>
      <c r="B740" s="11">
        <f>BINOM.INV(1000, (Hypothèses!$B$43*Hypothèses!$B$46)/1000, RAND())</f>
        <v>0</v>
      </c>
      <c r="C740" s="11">
        <f>BINOM.INV(1000, (Hypothèses!$B$43*Hypothèses!$B$47)/1000, RAND())</f>
        <v>0</v>
      </c>
      <c r="D740" s="11">
        <f>BINOM.INV(1000, (Hypothèses!$B$43*Hypothèses!$B$48)/1000, RAND())</f>
        <v>0</v>
      </c>
      <c r="E740" s="7">
        <f>(MAX(MIN((LOGNORM.INV(RAND(), LN(Hypothèses!$B$51), Hypothèses!$C$51)-Hypothèses!$E$51), Hypothèses!$D$51), 0))*IF(B740&gt;=1,1,0)+(MAX(MIN((LOGNORM.INV(RAND(), LN(Hypothèses!$B$51), Hypothèses!$C$51)-Hypothèses!$E$51), Hypothèses!$D$51), 0))*IF(B740&gt;=2,1,0)+(MAX(MIN((LOGNORM.INV(RAND(), LN(Hypothèses!$B$51), Hypothèses!$C$51)-Hypothèses!$E$51), Hypothèses!$D$51), 0))*IF(B740&gt;=3,1,0)+(MAX(MIN((LOGNORM.INV(RAND(), LN(Hypothèses!$B$51), Hypothèses!$C$51)-Hypothèses!$E$51), Hypothèses!$D$51), 0))*IF(B740&gt;=4,1,0)</f>
        <v>0</v>
      </c>
      <c r="F740" s="7">
        <f>(MAX(MIN((LOGNORM.INV(RAND(), LN(Hypothèses!$B$52), Hypothèses!$C$52)-Hypothèses!$E$52), Hypothèses!$D$52), 0))*IF(C740&gt;=1,1,0)+(MAX(MIN((LOGNORM.INV(RAND(), LN(Hypothèses!$B$52), Hypothèses!$C$52)-Hypothèses!$E$52), Hypothèses!$D$52), 0))*IF(C740&gt;=2,1,0)+(MAX(MIN((LOGNORM.INV(RAND(), LN(Hypothèses!$B$52), Hypothèses!$C$52)-Hypothèses!$E$52), Hypothèses!$D$52), 0))*IF(C740&gt;=3,1,0)+(MAX(MIN((LOGNORM.INV(RAND(), LN(Hypothèses!$B$52), Hypothèses!$C$52)-Hypothèses!$E$52), Hypothèses!$D$52), 0))*IF(C740&gt;=4,1,0)</f>
        <v>0</v>
      </c>
      <c r="G740" s="7">
        <f>(MAX(MIN((LOGNORM.INV(RAND(), LN(Hypothèses!$B$53), Hypothèses!$C$53)-Hypothèses!$E$53), Hypothèses!$D$53), 0))*IF(D740&gt;=1,1,0)+(MAX(MIN((LOGNORM.INV(RAND(), LN(Hypothèses!$B$53), Hypothèses!$C$53)-Hypothèses!$E$53), Hypothèses!$D$53), 0))*IF(D740&gt;=2,1,0)+(MAX(MIN((LOGNORM.INV(RAND(), LN(Hypothèses!$B$53), Hypothèses!$C$53)-Hypothèses!$E$53), Hypothèses!$D$53), 0))*IF(D740&gt;=3,1,0)+(MAX(MIN((LOGNORM.INV(RAND(), LN(Hypothèses!$B$53), Hypothèses!$C$53)-Hypothèses!$E$53), Hypothèses!$D$53), 0))*IF(D740&gt;=4,1,0)</f>
        <v>0</v>
      </c>
      <c r="H740" s="7">
        <f>((LOGNORM.INV(RAND(), LN(Hypothèses!$B$51), Hypothèses!$C$51)) - (MAX(MIN((LOGNORM.INV(RAND(), LN(Hypothèses!$B$51), Hypothèses!$C$51)-Hypothèses!$E$51), Hypothèses!$D$51), 0)))*IF(B740&gt;=1,1,0)+((LOGNORM.INV(RAND(), LN(Hypothèses!$B$51), Hypothèses!$C$51)) - (MAX(MIN((LOGNORM.INV(RAND(), LN(Hypothèses!$B$51), Hypothèses!$C$51)-Hypothèses!$E$51), Hypothèses!$D$51), 0)))*IF(B740&gt;=2,1,0)+((LOGNORM.INV(RAND(), LN(Hypothèses!$B$51), Hypothèses!$C$51)) - (MAX(MIN((LOGNORM.INV(RAND(), LN(Hypothèses!$B$51), Hypothèses!$C$51)-Hypothèses!$E$51), Hypothèses!$D$51), 0)))*IF(B740&gt;=3,1,0)+((LOGNORM.INV(RAND(), LN(Hypothèses!$B$51), Hypothèses!$C$51)) - (MAX(MIN((LOGNORM.INV(RAND(), LN(Hypothèses!$B$51), Hypothèses!$C$51)-Hypothèses!$E$51), Hypothèses!$D$51), 0)))*IF(B740&gt;=4,1,0)</f>
        <v>0</v>
      </c>
      <c r="I740" s="7">
        <f>((LOGNORM.INV(RAND(), LN(Hypothèses!$B$52), Hypothèses!$C$52)) - (MAX(MIN((LOGNORM.INV(RAND(), LN(Hypothèses!$B$52), Hypothèses!$C$52)-Hypothèses!$E$52), Hypothèses!$D$52), 0)))*IF(C740&gt;=1,1,0)+((LOGNORM.INV(RAND(), LN(Hypothèses!$B$52), Hypothèses!$C$52)) - (MAX(MIN((LOGNORM.INV(RAND(), LN(Hypothèses!$B$52), Hypothèses!$C$52)-Hypothèses!$E$52), Hypothèses!$D$52), 0)))*IF(C740&gt;=2,1,0)+((LOGNORM.INV(RAND(), LN(Hypothèses!$B$52), Hypothèses!$C$52)) - (MAX(MIN((LOGNORM.INV(RAND(), LN(Hypothèses!$B$52), Hypothèses!$C$52)-Hypothèses!$E$52), Hypothèses!$D$52), 0)))*IF(C740&gt;=3,1,0)+((LOGNORM.INV(RAND(), LN(Hypothèses!$B$52), Hypothèses!$C$52)) - (MAX(MIN((LOGNORM.INV(RAND(), LN(Hypothèses!$B$52), Hypothèses!$C$52)-Hypothèses!$E$52), Hypothèses!$D$52), 0)))*IF(C740&gt;=4,1,0)</f>
        <v>0</v>
      </c>
      <c r="J740" s="7">
        <f>((LOGNORM.INV(RAND(), LN(Hypothèses!$B$53), Hypothèses!$C$53)) - (MAX(MIN((LOGNORM.INV(RAND(), LN(Hypothèses!$B$53), Hypothèses!$C$53)-Hypothèses!$E$53), Hypothèses!$D$53), 0)))*IF(D740&gt;=1,1,0)+((LOGNORM.INV(RAND(), LN(Hypothèses!$B$53), Hypothèses!$C$53)) - (MAX(MIN((LOGNORM.INV(RAND(), LN(Hypothèses!$B$53), Hypothèses!$C$53)-Hypothèses!$E$53), Hypothèses!$D$53), 0)))*IF(D740&gt;=2,1,0)+((LOGNORM.INV(RAND(), LN(Hypothèses!$B$53), Hypothèses!$C$53)) - (MAX(MIN((LOGNORM.INV(RAND(), LN(Hypothèses!$B$53), Hypothèses!$C$53)-Hypothèses!$E$53), Hypothèses!$D$53), 0)))*IF(D740&gt;=3,1,0)+((LOGNORM.INV(RAND(), LN(Hypothèses!$B$53), Hypothèses!$C$53)) - (MAX(MIN((LOGNORM.INV(RAND(), LN(Hypothèses!$B$53), Hypothèses!$C$53)-Hypothèses!$E$53), Hypothèses!$D$53), 0)))*IF(D740&gt;=4,1,0)</f>
        <v>0</v>
      </c>
      <c r="K740" s="7">
        <f>E740+F740+G740</f>
        <v>0</v>
      </c>
      <c r="L740" s="7">
        <f>H740+I740+J740</f>
        <v>0</v>
      </c>
      <c r="M740" s="7">
        <f>Simulateur!$G$20 + L740</f>
        <v>0</v>
      </c>
    </row>
    <row r="741" spans="1:13">
      <c r="A741" s="11">
        <v>740</v>
      </c>
      <c r="B741" s="11">
        <f>BINOM.INV(1000, (Hypothèses!$B$43*Hypothèses!$B$46)/1000, RAND())</f>
        <v>0</v>
      </c>
      <c r="C741" s="11">
        <f>BINOM.INV(1000, (Hypothèses!$B$43*Hypothèses!$B$47)/1000, RAND())</f>
        <v>0</v>
      </c>
      <c r="D741" s="11">
        <f>BINOM.INV(1000, (Hypothèses!$B$43*Hypothèses!$B$48)/1000, RAND())</f>
        <v>0</v>
      </c>
      <c r="E741" s="7">
        <f>(MAX(MIN((LOGNORM.INV(RAND(), LN(Hypothèses!$B$51), Hypothèses!$C$51)-Hypothèses!$E$51), Hypothèses!$D$51), 0))*IF(B741&gt;=1,1,0)+(MAX(MIN((LOGNORM.INV(RAND(), LN(Hypothèses!$B$51), Hypothèses!$C$51)-Hypothèses!$E$51), Hypothèses!$D$51), 0))*IF(B741&gt;=2,1,0)+(MAX(MIN((LOGNORM.INV(RAND(), LN(Hypothèses!$B$51), Hypothèses!$C$51)-Hypothèses!$E$51), Hypothèses!$D$51), 0))*IF(B741&gt;=3,1,0)+(MAX(MIN((LOGNORM.INV(RAND(), LN(Hypothèses!$B$51), Hypothèses!$C$51)-Hypothèses!$E$51), Hypothèses!$D$51), 0))*IF(B741&gt;=4,1,0)</f>
        <v>0</v>
      </c>
      <c r="F741" s="7">
        <f>(MAX(MIN((LOGNORM.INV(RAND(), LN(Hypothèses!$B$52), Hypothèses!$C$52)-Hypothèses!$E$52), Hypothèses!$D$52), 0))*IF(C741&gt;=1,1,0)+(MAX(MIN((LOGNORM.INV(RAND(), LN(Hypothèses!$B$52), Hypothèses!$C$52)-Hypothèses!$E$52), Hypothèses!$D$52), 0))*IF(C741&gt;=2,1,0)+(MAX(MIN((LOGNORM.INV(RAND(), LN(Hypothèses!$B$52), Hypothèses!$C$52)-Hypothèses!$E$52), Hypothèses!$D$52), 0))*IF(C741&gt;=3,1,0)+(MAX(MIN((LOGNORM.INV(RAND(), LN(Hypothèses!$B$52), Hypothèses!$C$52)-Hypothèses!$E$52), Hypothèses!$D$52), 0))*IF(C741&gt;=4,1,0)</f>
        <v>0</v>
      </c>
      <c r="G741" s="7">
        <f>(MAX(MIN((LOGNORM.INV(RAND(), LN(Hypothèses!$B$53), Hypothèses!$C$53)-Hypothèses!$E$53), Hypothèses!$D$53), 0))*IF(D741&gt;=1,1,0)+(MAX(MIN((LOGNORM.INV(RAND(), LN(Hypothèses!$B$53), Hypothèses!$C$53)-Hypothèses!$E$53), Hypothèses!$D$53), 0))*IF(D741&gt;=2,1,0)+(MAX(MIN((LOGNORM.INV(RAND(), LN(Hypothèses!$B$53), Hypothèses!$C$53)-Hypothèses!$E$53), Hypothèses!$D$53), 0))*IF(D741&gt;=3,1,0)+(MAX(MIN((LOGNORM.INV(RAND(), LN(Hypothèses!$B$53), Hypothèses!$C$53)-Hypothèses!$E$53), Hypothèses!$D$53), 0))*IF(D741&gt;=4,1,0)</f>
        <v>0</v>
      </c>
      <c r="H741" s="7">
        <f>((LOGNORM.INV(RAND(), LN(Hypothèses!$B$51), Hypothèses!$C$51)) - (MAX(MIN((LOGNORM.INV(RAND(), LN(Hypothèses!$B$51), Hypothèses!$C$51)-Hypothèses!$E$51), Hypothèses!$D$51), 0)))*IF(B741&gt;=1,1,0)+((LOGNORM.INV(RAND(), LN(Hypothèses!$B$51), Hypothèses!$C$51)) - (MAX(MIN((LOGNORM.INV(RAND(), LN(Hypothèses!$B$51), Hypothèses!$C$51)-Hypothèses!$E$51), Hypothèses!$D$51), 0)))*IF(B741&gt;=2,1,0)+((LOGNORM.INV(RAND(), LN(Hypothèses!$B$51), Hypothèses!$C$51)) - (MAX(MIN((LOGNORM.INV(RAND(), LN(Hypothèses!$B$51), Hypothèses!$C$51)-Hypothèses!$E$51), Hypothèses!$D$51), 0)))*IF(B741&gt;=3,1,0)+((LOGNORM.INV(RAND(), LN(Hypothèses!$B$51), Hypothèses!$C$51)) - (MAX(MIN((LOGNORM.INV(RAND(), LN(Hypothèses!$B$51), Hypothèses!$C$51)-Hypothèses!$E$51), Hypothèses!$D$51), 0)))*IF(B741&gt;=4,1,0)</f>
        <v>0</v>
      </c>
      <c r="I741" s="7">
        <f>((LOGNORM.INV(RAND(), LN(Hypothèses!$B$52), Hypothèses!$C$52)) - (MAX(MIN((LOGNORM.INV(RAND(), LN(Hypothèses!$B$52), Hypothèses!$C$52)-Hypothèses!$E$52), Hypothèses!$D$52), 0)))*IF(C741&gt;=1,1,0)+((LOGNORM.INV(RAND(), LN(Hypothèses!$B$52), Hypothèses!$C$52)) - (MAX(MIN((LOGNORM.INV(RAND(), LN(Hypothèses!$B$52), Hypothèses!$C$52)-Hypothèses!$E$52), Hypothèses!$D$52), 0)))*IF(C741&gt;=2,1,0)+((LOGNORM.INV(RAND(), LN(Hypothèses!$B$52), Hypothèses!$C$52)) - (MAX(MIN((LOGNORM.INV(RAND(), LN(Hypothèses!$B$52), Hypothèses!$C$52)-Hypothèses!$E$52), Hypothèses!$D$52), 0)))*IF(C741&gt;=3,1,0)+((LOGNORM.INV(RAND(), LN(Hypothèses!$B$52), Hypothèses!$C$52)) - (MAX(MIN((LOGNORM.INV(RAND(), LN(Hypothèses!$B$52), Hypothèses!$C$52)-Hypothèses!$E$52), Hypothèses!$D$52), 0)))*IF(C741&gt;=4,1,0)</f>
        <v>0</v>
      </c>
      <c r="J741" s="7">
        <f>((LOGNORM.INV(RAND(), LN(Hypothèses!$B$53), Hypothèses!$C$53)) - (MAX(MIN((LOGNORM.INV(RAND(), LN(Hypothèses!$B$53), Hypothèses!$C$53)-Hypothèses!$E$53), Hypothèses!$D$53), 0)))*IF(D741&gt;=1,1,0)+((LOGNORM.INV(RAND(), LN(Hypothèses!$B$53), Hypothèses!$C$53)) - (MAX(MIN((LOGNORM.INV(RAND(), LN(Hypothèses!$B$53), Hypothèses!$C$53)-Hypothèses!$E$53), Hypothèses!$D$53), 0)))*IF(D741&gt;=2,1,0)+((LOGNORM.INV(RAND(), LN(Hypothèses!$B$53), Hypothèses!$C$53)) - (MAX(MIN((LOGNORM.INV(RAND(), LN(Hypothèses!$B$53), Hypothèses!$C$53)-Hypothèses!$E$53), Hypothèses!$D$53), 0)))*IF(D741&gt;=3,1,0)+((LOGNORM.INV(RAND(), LN(Hypothèses!$B$53), Hypothèses!$C$53)) - (MAX(MIN((LOGNORM.INV(RAND(), LN(Hypothèses!$B$53), Hypothèses!$C$53)-Hypothèses!$E$53), Hypothèses!$D$53), 0)))*IF(D741&gt;=4,1,0)</f>
        <v>0</v>
      </c>
      <c r="K741" s="7">
        <f>E741+F741+G741</f>
        <v>0</v>
      </c>
      <c r="L741" s="7">
        <f>H741+I741+J741</f>
        <v>0</v>
      </c>
      <c r="M741" s="7">
        <f>Simulateur!$G$20 + L741</f>
        <v>0</v>
      </c>
    </row>
    <row r="742" spans="1:13">
      <c r="A742" s="11">
        <v>741</v>
      </c>
      <c r="B742" s="11">
        <f>BINOM.INV(1000, (Hypothèses!$B$43*Hypothèses!$B$46)/1000, RAND())</f>
        <v>0</v>
      </c>
      <c r="C742" s="11">
        <f>BINOM.INV(1000, (Hypothèses!$B$43*Hypothèses!$B$47)/1000, RAND())</f>
        <v>0</v>
      </c>
      <c r="D742" s="11">
        <f>BINOM.INV(1000, (Hypothèses!$B$43*Hypothèses!$B$48)/1000, RAND())</f>
        <v>0</v>
      </c>
      <c r="E742" s="7">
        <f>(MAX(MIN((LOGNORM.INV(RAND(), LN(Hypothèses!$B$51), Hypothèses!$C$51)-Hypothèses!$E$51), Hypothèses!$D$51), 0))*IF(B742&gt;=1,1,0)+(MAX(MIN((LOGNORM.INV(RAND(), LN(Hypothèses!$B$51), Hypothèses!$C$51)-Hypothèses!$E$51), Hypothèses!$D$51), 0))*IF(B742&gt;=2,1,0)+(MAX(MIN((LOGNORM.INV(RAND(), LN(Hypothèses!$B$51), Hypothèses!$C$51)-Hypothèses!$E$51), Hypothèses!$D$51), 0))*IF(B742&gt;=3,1,0)+(MAX(MIN((LOGNORM.INV(RAND(), LN(Hypothèses!$B$51), Hypothèses!$C$51)-Hypothèses!$E$51), Hypothèses!$D$51), 0))*IF(B742&gt;=4,1,0)</f>
        <v>0</v>
      </c>
      <c r="F742" s="7">
        <f>(MAX(MIN((LOGNORM.INV(RAND(), LN(Hypothèses!$B$52), Hypothèses!$C$52)-Hypothèses!$E$52), Hypothèses!$D$52), 0))*IF(C742&gt;=1,1,0)+(MAX(MIN((LOGNORM.INV(RAND(), LN(Hypothèses!$B$52), Hypothèses!$C$52)-Hypothèses!$E$52), Hypothèses!$D$52), 0))*IF(C742&gt;=2,1,0)+(MAX(MIN((LOGNORM.INV(RAND(), LN(Hypothèses!$B$52), Hypothèses!$C$52)-Hypothèses!$E$52), Hypothèses!$D$52), 0))*IF(C742&gt;=3,1,0)+(MAX(MIN((LOGNORM.INV(RAND(), LN(Hypothèses!$B$52), Hypothèses!$C$52)-Hypothèses!$E$52), Hypothèses!$D$52), 0))*IF(C742&gt;=4,1,0)</f>
        <v>0</v>
      </c>
      <c r="G742" s="7">
        <f>(MAX(MIN((LOGNORM.INV(RAND(), LN(Hypothèses!$B$53), Hypothèses!$C$53)-Hypothèses!$E$53), Hypothèses!$D$53), 0))*IF(D742&gt;=1,1,0)+(MAX(MIN((LOGNORM.INV(RAND(), LN(Hypothèses!$B$53), Hypothèses!$C$53)-Hypothèses!$E$53), Hypothèses!$D$53), 0))*IF(D742&gt;=2,1,0)+(MAX(MIN((LOGNORM.INV(RAND(), LN(Hypothèses!$B$53), Hypothèses!$C$53)-Hypothèses!$E$53), Hypothèses!$D$53), 0))*IF(D742&gt;=3,1,0)+(MAX(MIN((LOGNORM.INV(RAND(), LN(Hypothèses!$B$53), Hypothèses!$C$53)-Hypothèses!$E$53), Hypothèses!$D$53), 0))*IF(D742&gt;=4,1,0)</f>
        <v>0</v>
      </c>
      <c r="H742" s="7">
        <f>((LOGNORM.INV(RAND(), LN(Hypothèses!$B$51), Hypothèses!$C$51)) - (MAX(MIN((LOGNORM.INV(RAND(), LN(Hypothèses!$B$51), Hypothèses!$C$51)-Hypothèses!$E$51), Hypothèses!$D$51), 0)))*IF(B742&gt;=1,1,0)+((LOGNORM.INV(RAND(), LN(Hypothèses!$B$51), Hypothèses!$C$51)) - (MAX(MIN((LOGNORM.INV(RAND(), LN(Hypothèses!$B$51), Hypothèses!$C$51)-Hypothèses!$E$51), Hypothèses!$D$51), 0)))*IF(B742&gt;=2,1,0)+((LOGNORM.INV(RAND(), LN(Hypothèses!$B$51), Hypothèses!$C$51)) - (MAX(MIN((LOGNORM.INV(RAND(), LN(Hypothèses!$B$51), Hypothèses!$C$51)-Hypothèses!$E$51), Hypothèses!$D$51), 0)))*IF(B742&gt;=3,1,0)+((LOGNORM.INV(RAND(), LN(Hypothèses!$B$51), Hypothèses!$C$51)) - (MAX(MIN((LOGNORM.INV(RAND(), LN(Hypothèses!$B$51), Hypothèses!$C$51)-Hypothèses!$E$51), Hypothèses!$D$51), 0)))*IF(B742&gt;=4,1,0)</f>
        <v>0</v>
      </c>
      <c r="I742" s="7">
        <f>((LOGNORM.INV(RAND(), LN(Hypothèses!$B$52), Hypothèses!$C$52)) - (MAX(MIN((LOGNORM.INV(RAND(), LN(Hypothèses!$B$52), Hypothèses!$C$52)-Hypothèses!$E$52), Hypothèses!$D$52), 0)))*IF(C742&gt;=1,1,0)+((LOGNORM.INV(RAND(), LN(Hypothèses!$B$52), Hypothèses!$C$52)) - (MAX(MIN((LOGNORM.INV(RAND(), LN(Hypothèses!$B$52), Hypothèses!$C$52)-Hypothèses!$E$52), Hypothèses!$D$52), 0)))*IF(C742&gt;=2,1,0)+((LOGNORM.INV(RAND(), LN(Hypothèses!$B$52), Hypothèses!$C$52)) - (MAX(MIN((LOGNORM.INV(RAND(), LN(Hypothèses!$B$52), Hypothèses!$C$52)-Hypothèses!$E$52), Hypothèses!$D$52), 0)))*IF(C742&gt;=3,1,0)+((LOGNORM.INV(RAND(), LN(Hypothèses!$B$52), Hypothèses!$C$52)) - (MAX(MIN((LOGNORM.INV(RAND(), LN(Hypothèses!$B$52), Hypothèses!$C$52)-Hypothèses!$E$52), Hypothèses!$D$52), 0)))*IF(C742&gt;=4,1,0)</f>
        <v>0</v>
      </c>
      <c r="J742" s="7">
        <f>((LOGNORM.INV(RAND(), LN(Hypothèses!$B$53), Hypothèses!$C$53)) - (MAX(MIN((LOGNORM.INV(RAND(), LN(Hypothèses!$B$53), Hypothèses!$C$53)-Hypothèses!$E$53), Hypothèses!$D$53), 0)))*IF(D742&gt;=1,1,0)+((LOGNORM.INV(RAND(), LN(Hypothèses!$B$53), Hypothèses!$C$53)) - (MAX(MIN((LOGNORM.INV(RAND(), LN(Hypothèses!$B$53), Hypothèses!$C$53)-Hypothèses!$E$53), Hypothèses!$D$53), 0)))*IF(D742&gt;=2,1,0)+((LOGNORM.INV(RAND(), LN(Hypothèses!$B$53), Hypothèses!$C$53)) - (MAX(MIN((LOGNORM.INV(RAND(), LN(Hypothèses!$B$53), Hypothèses!$C$53)-Hypothèses!$E$53), Hypothèses!$D$53), 0)))*IF(D742&gt;=3,1,0)+((LOGNORM.INV(RAND(), LN(Hypothèses!$B$53), Hypothèses!$C$53)) - (MAX(MIN((LOGNORM.INV(RAND(), LN(Hypothèses!$B$53), Hypothèses!$C$53)-Hypothèses!$E$53), Hypothèses!$D$53), 0)))*IF(D742&gt;=4,1,0)</f>
        <v>0</v>
      </c>
      <c r="K742" s="7">
        <f>E742+F742+G742</f>
        <v>0</v>
      </c>
      <c r="L742" s="7">
        <f>H742+I742+J742</f>
        <v>0</v>
      </c>
      <c r="M742" s="7">
        <f>Simulateur!$G$20 + L742</f>
        <v>0</v>
      </c>
    </row>
    <row r="743" spans="1:13">
      <c r="A743" s="11">
        <v>742</v>
      </c>
      <c r="B743" s="11">
        <f>BINOM.INV(1000, (Hypothèses!$B$43*Hypothèses!$B$46)/1000, RAND())</f>
        <v>0</v>
      </c>
      <c r="C743" s="11">
        <f>BINOM.INV(1000, (Hypothèses!$B$43*Hypothèses!$B$47)/1000, RAND())</f>
        <v>0</v>
      </c>
      <c r="D743" s="11">
        <f>BINOM.INV(1000, (Hypothèses!$B$43*Hypothèses!$B$48)/1000, RAND())</f>
        <v>0</v>
      </c>
      <c r="E743" s="7">
        <f>(MAX(MIN((LOGNORM.INV(RAND(), LN(Hypothèses!$B$51), Hypothèses!$C$51)-Hypothèses!$E$51), Hypothèses!$D$51), 0))*IF(B743&gt;=1,1,0)+(MAX(MIN((LOGNORM.INV(RAND(), LN(Hypothèses!$B$51), Hypothèses!$C$51)-Hypothèses!$E$51), Hypothèses!$D$51), 0))*IF(B743&gt;=2,1,0)+(MAX(MIN((LOGNORM.INV(RAND(), LN(Hypothèses!$B$51), Hypothèses!$C$51)-Hypothèses!$E$51), Hypothèses!$D$51), 0))*IF(B743&gt;=3,1,0)+(MAX(MIN((LOGNORM.INV(RAND(), LN(Hypothèses!$B$51), Hypothèses!$C$51)-Hypothèses!$E$51), Hypothèses!$D$51), 0))*IF(B743&gt;=4,1,0)</f>
        <v>0</v>
      </c>
      <c r="F743" s="7">
        <f>(MAX(MIN((LOGNORM.INV(RAND(), LN(Hypothèses!$B$52), Hypothèses!$C$52)-Hypothèses!$E$52), Hypothèses!$D$52), 0))*IF(C743&gt;=1,1,0)+(MAX(MIN((LOGNORM.INV(RAND(), LN(Hypothèses!$B$52), Hypothèses!$C$52)-Hypothèses!$E$52), Hypothèses!$D$52), 0))*IF(C743&gt;=2,1,0)+(MAX(MIN((LOGNORM.INV(RAND(), LN(Hypothèses!$B$52), Hypothèses!$C$52)-Hypothèses!$E$52), Hypothèses!$D$52), 0))*IF(C743&gt;=3,1,0)+(MAX(MIN((LOGNORM.INV(RAND(), LN(Hypothèses!$B$52), Hypothèses!$C$52)-Hypothèses!$E$52), Hypothèses!$D$52), 0))*IF(C743&gt;=4,1,0)</f>
        <v>0</v>
      </c>
      <c r="G743" s="7">
        <f>(MAX(MIN((LOGNORM.INV(RAND(), LN(Hypothèses!$B$53), Hypothèses!$C$53)-Hypothèses!$E$53), Hypothèses!$D$53), 0))*IF(D743&gt;=1,1,0)+(MAX(MIN((LOGNORM.INV(RAND(), LN(Hypothèses!$B$53), Hypothèses!$C$53)-Hypothèses!$E$53), Hypothèses!$D$53), 0))*IF(D743&gt;=2,1,0)+(MAX(MIN((LOGNORM.INV(RAND(), LN(Hypothèses!$B$53), Hypothèses!$C$53)-Hypothèses!$E$53), Hypothèses!$D$53), 0))*IF(D743&gt;=3,1,0)+(MAX(MIN((LOGNORM.INV(RAND(), LN(Hypothèses!$B$53), Hypothèses!$C$53)-Hypothèses!$E$53), Hypothèses!$D$53), 0))*IF(D743&gt;=4,1,0)</f>
        <v>0</v>
      </c>
      <c r="H743" s="7">
        <f>((LOGNORM.INV(RAND(), LN(Hypothèses!$B$51), Hypothèses!$C$51)) - (MAX(MIN((LOGNORM.INV(RAND(), LN(Hypothèses!$B$51), Hypothèses!$C$51)-Hypothèses!$E$51), Hypothèses!$D$51), 0)))*IF(B743&gt;=1,1,0)+((LOGNORM.INV(RAND(), LN(Hypothèses!$B$51), Hypothèses!$C$51)) - (MAX(MIN((LOGNORM.INV(RAND(), LN(Hypothèses!$B$51), Hypothèses!$C$51)-Hypothèses!$E$51), Hypothèses!$D$51), 0)))*IF(B743&gt;=2,1,0)+((LOGNORM.INV(RAND(), LN(Hypothèses!$B$51), Hypothèses!$C$51)) - (MAX(MIN((LOGNORM.INV(RAND(), LN(Hypothèses!$B$51), Hypothèses!$C$51)-Hypothèses!$E$51), Hypothèses!$D$51), 0)))*IF(B743&gt;=3,1,0)+((LOGNORM.INV(RAND(), LN(Hypothèses!$B$51), Hypothèses!$C$51)) - (MAX(MIN((LOGNORM.INV(RAND(), LN(Hypothèses!$B$51), Hypothèses!$C$51)-Hypothèses!$E$51), Hypothèses!$D$51), 0)))*IF(B743&gt;=4,1,0)</f>
        <v>0</v>
      </c>
      <c r="I743" s="7">
        <f>((LOGNORM.INV(RAND(), LN(Hypothèses!$B$52), Hypothèses!$C$52)) - (MAX(MIN((LOGNORM.INV(RAND(), LN(Hypothèses!$B$52), Hypothèses!$C$52)-Hypothèses!$E$52), Hypothèses!$D$52), 0)))*IF(C743&gt;=1,1,0)+((LOGNORM.INV(RAND(), LN(Hypothèses!$B$52), Hypothèses!$C$52)) - (MAX(MIN((LOGNORM.INV(RAND(), LN(Hypothèses!$B$52), Hypothèses!$C$52)-Hypothèses!$E$52), Hypothèses!$D$52), 0)))*IF(C743&gt;=2,1,0)+((LOGNORM.INV(RAND(), LN(Hypothèses!$B$52), Hypothèses!$C$52)) - (MAX(MIN((LOGNORM.INV(RAND(), LN(Hypothèses!$B$52), Hypothèses!$C$52)-Hypothèses!$E$52), Hypothèses!$D$52), 0)))*IF(C743&gt;=3,1,0)+((LOGNORM.INV(RAND(), LN(Hypothèses!$B$52), Hypothèses!$C$52)) - (MAX(MIN((LOGNORM.INV(RAND(), LN(Hypothèses!$B$52), Hypothèses!$C$52)-Hypothèses!$E$52), Hypothèses!$D$52), 0)))*IF(C743&gt;=4,1,0)</f>
        <v>0</v>
      </c>
      <c r="J743" s="7">
        <f>((LOGNORM.INV(RAND(), LN(Hypothèses!$B$53), Hypothèses!$C$53)) - (MAX(MIN((LOGNORM.INV(RAND(), LN(Hypothèses!$B$53), Hypothèses!$C$53)-Hypothèses!$E$53), Hypothèses!$D$53), 0)))*IF(D743&gt;=1,1,0)+((LOGNORM.INV(RAND(), LN(Hypothèses!$B$53), Hypothèses!$C$53)) - (MAX(MIN((LOGNORM.INV(RAND(), LN(Hypothèses!$B$53), Hypothèses!$C$53)-Hypothèses!$E$53), Hypothèses!$D$53), 0)))*IF(D743&gt;=2,1,0)+((LOGNORM.INV(RAND(), LN(Hypothèses!$B$53), Hypothèses!$C$53)) - (MAX(MIN((LOGNORM.INV(RAND(), LN(Hypothèses!$B$53), Hypothèses!$C$53)-Hypothèses!$E$53), Hypothèses!$D$53), 0)))*IF(D743&gt;=3,1,0)+((LOGNORM.INV(RAND(), LN(Hypothèses!$B$53), Hypothèses!$C$53)) - (MAX(MIN((LOGNORM.INV(RAND(), LN(Hypothèses!$B$53), Hypothèses!$C$53)-Hypothèses!$E$53), Hypothèses!$D$53), 0)))*IF(D743&gt;=4,1,0)</f>
        <v>0</v>
      </c>
      <c r="K743" s="7">
        <f>E743+F743+G743</f>
        <v>0</v>
      </c>
      <c r="L743" s="7">
        <f>H743+I743+J743</f>
        <v>0</v>
      </c>
      <c r="M743" s="7">
        <f>Simulateur!$G$20 + L743</f>
        <v>0</v>
      </c>
    </row>
    <row r="744" spans="1:13">
      <c r="A744" s="11">
        <v>743</v>
      </c>
      <c r="B744" s="11">
        <f>BINOM.INV(1000, (Hypothèses!$B$43*Hypothèses!$B$46)/1000, RAND())</f>
        <v>0</v>
      </c>
      <c r="C744" s="11">
        <f>BINOM.INV(1000, (Hypothèses!$B$43*Hypothèses!$B$47)/1000, RAND())</f>
        <v>0</v>
      </c>
      <c r="D744" s="11">
        <f>BINOM.INV(1000, (Hypothèses!$B$43*Hypothèses!$B$48)/1000, RAND())</f>
        <v>0</v>
      </c>
      <c r="E744" s="7">
        <f>(MAX(MIN((LOGNORM.INV(RAND(), LN(Hypothèses!$B$51), Hypothèses!$C$51)-Hypothèses!$E$51), Hypothèses!$D$51), 0))*IF(B744&gt;=1,1,0)+(MAX(MIN((LOGNORM.INV(RAND(), LN(Hypothèses!$B$51), Hypothèses!$C$51)-Hypothèses!$E$51), Hypothèses!$D$51), 0))*IF(B744&gt;=2,1,0)+(MAX(MIN((LOGNORM.INV(RAND(), LN(Hypothèses!$B$51), Hypothèses!$C$51)-Hypothèses!$E$51), Hypothèses!$D$51), 0))*IF(B744&gt;=3,1,0)+(MAX(MIN((LOGNORM.INV(RAND(), LN(Hypothèses!$B$51), Hypothèses!$C$51)-Hypothèses!$E$51), Hypothèses!$D$51), 0))*IF(B744&gt;=4,1,0)</f>
        <v>0</v>
      </c>
      <c r="F744" s="7">
        <f>(MAX(MIN((LOGNORM.INV(RAND(), LN(Hypothèses!$B$52), Hypothèses!$C$52)-Hypothèses!$E$52), Hypothèses!$D$52), 0))*IF(C744&gt;=1,1,0)+(MAX(MIN((LOGNORM.INV(RAND(), LN(Hypothèses!$B$52), Hypothèses!$C$52)-Hypothèses!$E$52), Hypothèses!$D$52), 0))*IF(C744&gt;=2,1,0)+(MAX(MIN((LOGNORM.INV(RAND(), LN(Hypothèses!$B$52), Hypothèses!$C$52)-Hypothèses!$E$52), Hypothèses!$D$52), 0))*IF(C744&gt;=3,1,0)+(MAX(MIN((LOGNORM.INV(RAND(), LN(Hypothèses!$B$52), Hypothèses!$C$52)-Hypothèses!$E$52), Hypothèses!$D$52), 0))*IF(C744&gt;=4,1,0)</f>
        <v>0</v>
      </c>
      <c r="G744" s="7">
        <f>(MAX(MIN((LOGNORM.INV(RAND(), LN(Hypothèses!$B$53), Hypothèses!$C$53)-Hypothèses!$E$53), Hypothèses!$D$53), 0))*IF(D744&gt;=1,1,0)+(MAX(MIN((LOGNORM.INV(RAND(), LN(Hypothèses!$B$53), Hypothèses!$C$53)-Hypothèses!$E$53), Hypothèses!$D$53), 0))*IF(D744&gt;=2,1,0)+(MAX(MIN((LOGNORM.INV(RAND(), LN(Hypothèses!$B$53), Hypothèses!$C$53)-Hypothèses!$E$53), Hypothèses!$D$53), 0))*IF(D744&gt;=3,1,0)+(MAX(MIN((LOGNORM.INV(RAND(), LN(Hypothèses!$B$53), Hypothèses!$C$53)-Hypothèses!$E$53), Hypothèses!$D$53), 0))*IF(D744&gt;=4,1,0)</f>
        <v>0</v>
      </c>
      <c r="H744" s="7">
        <f>((LOGNORM.INV(RAND(), LN(Hypothèses!$B$51), Hypothèses!$C$51)) - (MAX(MIN((LOGNORM.INV(RAND(), LN(Hypothèses!$B$51), Hypothèses!$C$51)-Hypothèses!$E$51), Hypothèses!$D$51), 0)))*IF(B744&gt;=1,1,0)+((LOGNORM.INV(RAND(), LN(Hypothèses!$B$51), Hypothèses!$C$51)) - (MAX(MIN((LOGNORM.INV(RAND(), LN(Hypothèses!$B$51), Hypothèses!$C$51)-Hypothèses!$E$51), Hypothèses!$D$51), 0)))*IF(B744&gt;=2,1,0)+((LOGNORM.INV(RAND(), LN(Hypothèses!$B$51), Hypothèses!$C$51)) - (MAX(MIN((LOGNORM.INV(RAND(), LN(Hypothèses!$B$51), Hypothèses!$C$51)-Hypothèses!$E$51), Hypothèses!$D$51), 0)))*IF(B744&gt;=3,1,0)+((LOGNORM.INV(RAND(), LN(Hypothèses!$B$51), Hypothèses!$C$51)) - (MAX(MIN((LOGNORM.INV(RAND(), LN(Hypothèses!$B$51), Hypothèses!$C$51)-Hypothèses!$E$51), Hypothèses!$D$51), 0)))*IF(B744&gt;=4,1,0)</f>
        <v>0</v>
      </c>
      <c r="I744" s="7">
        <f>((LOGNORM.INV(RAND(), LN(Hypothèses!$B$52), Hypothèses!$C$52)) - (MAX(MIN((LOGNORM.INV(RAND(), LN(Hypothèses!$B$52), Hypothèses!$C$52)-Hypothèses!$E$52), Hypothèses!$D$52), 0)))*IF(C744&gt;=1,1,0)+((LOGNORM.INV(RAND(), LN(Hypothèses!$B$52), Hypothèses!$C$52)) - (MAX(MIN((LOGNORM.INV(RAND(), LN(Hypothèses!$B$52), Hypothèses!$C$52)-Hypothèses!$E$52), Hypothèses!$D$52), 0)))*IF(C744&gt;=2,1,0)+((LOGNORM.INV(RAND(), LN(Hypothèses!$B$52), Hypothèses!$C$52)) - (MAX(MIN((LOGNORM.INV(RAND(), LN(Hypothèses!$B$52), Hypothèses!$C$52)-Hypothèses!$E$52), Hypothèses!$D$52), 0)))*IF(C744&gt;=3,1,0)+((LOGNORM.INV(RAND(), LN(Hypothèses!$B$52), Hypothèses!$C$52)) - (MAX(MIN((LOGNORM.INV(RAND(), LN(Hypothèses!$B$52), Hypothèses!$C$52)-Hypothèses!$E$52), Hypothèses!$D$52), 0)))*IF(C744&gt;=4,1,0)</f>
        <v>0</v>
      </c>
      <c r="J744" s="7">
        <f>((LOGNORM.INV(RAND(), LN(Hypothèses!$B$53), Hypothèses!$C$53)) - (MAX(MIN((LOGNORM.INV(RAND(), LN(Hypothèses!$B$53), Hypothèses!$C$53)-Hypothèses!$E$53), Hypothèses!$D$53), 0)))*IF(D744&gt;=1,1,0)+((LOGNORM.INV(RAND(), LN(Hypothèses!$B$53), Hypothèses!$C$53)) - (MAX(MIN((LOGNORM.INV(RAND(), LN(Hypothèses!$B$53), Hypothèses!$C$53)-Hypothèses!$E$53), Hypothèses!$D$53), 0)))*IF(D744&gt;=2,1,0)+((LOGNORM.INV(RAND(), LN(Hypothèses!$B$53), Hypothèses!$C$53)) - (MAX(MIN((LOGNORM.INV(RAND(), LN(Hypothèses!$B$53), Hypothèses!$C$53)-Hypothèses!$E$53), Hypothèses!$D$53), 0)))*IF(D744&gt;=3,1,0)+((LOGNORM.INV(RAND(), LN(Hypothèses!$B$53), Hypothèses!$C$53)) - (MAX(MIN((LOGNORM.INV(RAND(), LN(Hypothèses!$B$53), Hypothèses!$C$53)-Hypothèses!$E$53), Hypothèses!$D$53), 0)))*IF(D744&gt;=4,1,0)</f>
        <v>0</v>
      </c>
      <c r="K744" s="7">
        <f>E744+F744+G744</f>
        <v>0</v>
      </c>
      <c r="L744" s="7">
        <f>H744+I744+J744</f>
        <v>0</v>
      </c>
      <c r="M744" s="7">
        <f>Simulateur!$G$20 + L744</f>
        <v>0</v>
      </c>
    </row>
    <row r="745" spans="1:13">
      <c r="A745" s="11">
        <v>744</v>
      </c>
      <c r="B745" s="11">
        <f>BINOM.INV(1000, (Hypothèses!$B$43*Hypothèses!$B$46)/1000, RAND())</f>
        <v>0</v>
      </c>
      <c r="C745" s="11">
        <f>BINOM.INV(1000, (Hypothèses!$B$43*Hypothèses!$B$47)/1000, RAND())</f>
        <v>0</v>
      </c>
      <c r="D745" s="11">
        <f>BINOM.INV(1000, (Hypothèses!$B$43*Hypothèses!$B$48)/1000, RAND())</f>
        <v>0</v>
      </c>
      <c r="E745" s="7">
        <f>(MAX(MIN((LOGNORM.INV(RAND(), LN(Hypothèses!$B$51), Hypothèses!$C$51)-Hypothèses!$E$51), Hypothèses!$D$51), 0))*IF(B745&gt;=1,1,0)+(MAX(MIN((LOGNORM.INV(RAND(), LN(Hypothèses!$B$51), Hypothèses!$C$51)-Hypothèses!$E$51), Hypothèses!$D$51), 0))*IF(B745&gt;=2,1,0)+(MAX(MIN((LOGNORM.INV(RAND(), LN(Hypothèses!$B$51), Hypothèses!$C$51)-Hypothèses!$E$51), Hypothèses!$D$51), 0))*IF(B745&gt;=3,1,0)+(MAX(MIN((LOGNORM.INV(RAND(), LN(Hypothèses!$B$51), Hypothèses!$C$51)-Hypothèses!$E$51), Hypothèses!$D$51), 0))*IF(B745&gt;=4,1,0)</f>
        <v>0</v>
      </c>
      <c r="F745" s="7">
        <f>(MAX(MIN((LOGNORM.INV(RAND(), LN(Hypothèses!$B$52), Hypothèses!$C$52)-Hypothèses!$E$52), Hypothèses!$D$52), 0))*IF(C745&gt;=1,1,0)+(MAX(MIN((LOGNORM.INV(RAND(), LN(Hypothèses!$B$52), Hypothèses!$C$52)-Hypothèses!$E$52), Hypothèses!$D$52), 0))*IF(C745&gt;=2,1,0)+(MAX(MIN((LOGNORM.INV(RAND(), LN(Hypothèses!$B$52), Hypothèses!$C$52)-Hypothèses!$E$52), Hypothèses!$D$52), 0))*IF(C745&gt;=3,1,0)+(MAX(MIN((LOGNORM.INV(RAND(), LN(Hypothèses!$B$52), Hypothèses!$C$52)-Hypothèses!$E$52), Hypothèses!$D$52), 0))*IF(C745&gt;=4,1,0)</f>
        <v>0</v>
      </c>
      <c r="G745" s="7">
        <f>(MAX(MIN((LOGNORM.INV(RAND(), LN(Hypothèses!$B$53), Hypothèses!$C$53)-Hypothèses!$E$53), Hypothèses!$D$53), 0))*IF(D745&gt;=1,1,0)+(MAX(MIN((LOGNORM.INV(RAND(), LN(Hypothèses!$B$53), Hypothèses!$C$53)-Hypothèses!$E$53), Hypothèses!$D$53), 0))*IF(D745&gt;=2,1,0)+(MAX(MIN((LOGNORM.INV(RAND(), LN(Hypothèses!$B$53), Hypothèses!$C$53)-Hypothèses!$E$53), Hypothèses!$D$53), 0))*IF(D745&gt;=3,1,0)+(MAX(MIN((LOGNORM.INV(RAND(), LN(Hypothèses!$B$53), Hypothèses!$C$53)-Hypothèses!$E$53), Hypothèses!$D$53), 0))*IF(D745&gt;=4,1,0)</f>
        <v>0</v>
      </c>
      <c r="H745" s="7">
        <f>((LOGNORM.INV(RAND(), LN(Hypothèses!$B$51), Hypothèses!$C$51)) - (MAX(MIN((LOGNORM.INV(RAND(), LN(Hypothèses!$B$51), Hypothèses!$C$51)-Hypothèses!$E$51), Hypothèses!$D$51), 0)))*IF(B745&gt;=1,1,0)+((LOGNORM.INV(RAND(), LN(Hypothèses!$B$51), Hypothèses!$C$51)) - (MAX(MIN((LOGNORM.INV(RAND(), LN(Hypothèses!$B$51), Hypothèses!$C$51)-Hypothèses!$E$51), Hypothèses!$D$51), 0)))*IF(B745&gt;=2,1,0)+((LOGNORM.INV(RAND(), LN(Hypothèses!$B$51), Hypothèses!$C$51)) - (MAX(MIN((LOGNORM.INV(RAND(), LN(Hypothèses!$B$51), Hypothèses!$C$51)-Hypothèses!$E$51), Hypothèses!$D$51), 0)))*IF(B745&gt;=3,1,0)+((LOGNORM.INV(RAND(), LN(Hypothèses!$B$51), Hypothèses!$C$51)) - (MAX(MIN((LOGNORM.INV(RAND(), LN(Hypothèses!$B$51), Hypothèses!$C$51)-Hypothèses!$E$51), Hypothèses!$D$51), 0)))*IF(B745&gt;=4,1,0)</f>
        <v>0</v>
      </c>
      <c r="I745" s="7">
        <f>((LOGNORM.INV(RAND(), LN(Hypothèses!$B$52), Hypothèses!$C$52)) - (MAX(MIN((LOGNORM.INV(RAND(), LN(Hypothèses!$B$52), Hypothèses!$C$52)-Hypothèses!$E$52), Hypothèses!$D$52), 0)))*IF(C745&gt;=1,1,0)+((LOGNORM.INV(RAND(), LN(Hypothèses!$B$52), Hypothèses!$C$52)) - (MAX(MIN((LOGNORM.INV(RAND(), LN(Hypothèses!$B$52), Hypothèses!$C$52)-Hypothèses!$E$52), Hypothèses!$D$52), 0)))*IF(C745&gt;=2,1,0)+((LOGNORM.INV(RAND(), LN(Hypothèses!$B$52), Hypothèses!$C$52)) - (MAX(MIN((LOGNORM.INV(RAND(), LN(Hypothèses!$B$52), Hypothèses!$C$52)-Hypothèses!$E$52), Hypothèses!$D$52), 0)))*IF(C745&gt;=3,1,0)+((LOGNORM.INV(RAND(), LN(Hypothèses!$B$52), Hypothèses!$C$52)) - (MAX(MIN((LOGNORM.INV(RAND(), LN(Hypothèses!$B$52), Hypothèses!$C$52)-Hypothèses!$E$52), Hypothèses!$D$52), 0)))*IF(C745&gt;=4,1,0)</f>
        <v>0</v>
      </c>
      <c r="J745" s="7">
        <f>((LOGNORM.INV(RAND(), LN(Hypothèses!$B$53), Hypothèses!$C$53)) - (MAX(MIN((LOGNORM.INV(RAND(), LN(Hypothèses!$B$53), Hypothèses!$C$53)-Hypothèses!$E$53), Hypothèses!$D$53), 0)))*IF(D745&gt;=1,1,0)+((LOGNORM.INV(RAND(), LN(Hypothèses!$B$53), Hypothèses!$C$53)) - (MAX(MIN((LOGNORM.INV(RAND(), LN(Hypothèses!$B$53), Hypothèses!$C$53)-Hypothèses!$E$53), Hypothèses!$D$53), 0)))*IF(D745&gt;=2,1,0)+((LOGNORM.INV(RAND(), LN(Hypothèses!$B$53), Hypothèses!$C$53)) - (MAX(MIN((LOGNORM.INV(RAND(), LN(Hypothèses!$B$53), Hypothèses!$C$53)-Hypothèses!$E$53), Hypothèses!$D$53), 0)))*IF(D745&gt;=3,1,0)+((LOGNORM.INV(RAND(), LN(Hypothèses!$B$53), Hypothèses!$C$53)) - (MAX(MIN((LOGNORM.INV(RAND(), LN(Hypothèses!$B$53), Hypothèses!$C$53)-Hypothèses!$E$53), Hypothèses!$D$53), 0)))*IF(D745&gt;=4,1,0)</f>
        <v>0</v>
      </c>
      <c r="K745" s="7">
        <f>E745+F745+G745</f>
        <v>0</v>
      </c>
      <c r="L745" s="7">
        <f>H745+I745+J745</f>
        <v>0</v>
      </c>
      <c r="M745" s="7">
        <f>Simulateur!$G$20 + L745</f>
        <v>0</v>
      </c>
    </row>
    <row r="746" spans="1:13">
      <c r="A746" s="11">
        <v>745</v>
      </c>
      <c r="B746" s="11">
        <f>BINOM.INV(1000, (Hypothèses!$B$43*Hypothèses!$B$46)/1000, RAND())</f>
        <v>0</v>
      </c>
      <c r="C746" s="11">
        <f>BINOM.INV(1000, (Hypothèses!$B$43*Hypothèses!$B$47)/1000, RAND())</f>
        <v>0</v>
      </c>
      <c r="D746" s="11">
        <f>BINOM.INV(1000, (Hypothèses!$B$43*Hypothèses!$B$48)/1000, RAND())</f>
        <v>0</v>
      </c>
      <c r="E746" s="7">
        <f>(MAX(MIN((LOGNORM.INV(RAND(), LN(Hypothèses!$B$51), Hypothèses!$C$51)-Hypothèses!$E$51), Hypothèses!$D$51), 0))*IF(B746&gt;=1,1,0)+(MAX(MIN((LOGNORM.INV(RAND(), LN(Hypothèses!$B$51), Hypothèses!$C$51)-Hypothèses!$E$51), Hypothèses!$D$51), 0))*IF(B746&gt;=2,1,0)+(MAX(MIN((LOGNORM.INV(RAND(), LN(Hypothèses!$B$51), Hypothèses!$C$51)-Hypothèses!$E$51), Hypothèses!$D$51), 0))*IF(B746&gt;=3,1,0)+(MAX(MIN((LOGNORM.INV(RAND(), LN(Hypothèses!$B$51), Hypothèses!$C$51)-Hypothèses!$E$51), Hypothèses!$D$51), 0))*IF(B746&gt;=4,1,0)</f>
        <v>0</v>
      </c>
      <c r="F746" s="7">
        <f>(MAX(MIN((LOGNORM.INV(RAND(), LN(Hypothèses!$B$52), Hypothèses!$C$52)-Hypothèses!$E$52), Hypothèses!$D$52), 0))*IF(C746&gt;=1,1,0)+(MAX(MIN((LOGNORM.INV(RAND(), LN(Hypothèses!$B$52), Hypothèses!$C$52)-Hypothèses!$E$52), Hypothèses!$D$52), 0))*IF(C746&gt;=2,1,0)+(MAX(MIN((LOGNORM.INV(RAND(), LN(Hypothèses!$B$52), Hypothèses!$C$52)-Hypothèses!$E$52), Hypothèses!$D$52), 0))*IF(C746&gt;=3,1,0)+(MAX(MIN((LOGNORM.INV(RAND(), LN(Hypothèses!$B$52), Hypothèses!$C$52)-Hypothèses!$E$52), Hypothèses!$D$52), 0))*IF(C746&gt;=4,1,0)</f>
        <v>0</v>
      </c>
      <c r="G746" s="7">
        <f>(MAX(MIN((LOGNORM.INV(RAND(), LN(Hypothèses!$B$53), Hypothèses!$C$53)-Hypothèses!$E$53), Hypothèses!$D$53), 0))*IF(D746&gt;=1,1,0)+(MAX(MIN((LOGNORM.INV(RAND(), LN(Hypothèses!$B$53), Hypothèses!$C$53)-Hypothèses!$E$53), Hypothèses!$D$53), 0))*IF(D746&gt;=2,1,0)+(MAX(MIN((LOGNORM.INV(RAND(), LN(Hypothèses!$B$53), Hypothèses!$C$53)-Hypothèses!$E$53), Hypothèses!$D$53), 0))*IF(D746&gt;=3,1,0)+(MAX(MIN((LOGNORM.INV(RAND(), LN(Hypothèses!$B$53), Hypothèses!$C$53)-Hypothèses!$E$53), Hypothèses!$D$53), 0))*IF(D746&gt;=4,1,0)</f>
        <v>0</v>
      </c>
      <c r="H746" s="7">
        <f>((LOGNORM.INV(RAND(), LN(Hypothèses!$B$51), Hypothèses!$C$51)) - (MAX(MIN((LOGNORM.INV(RAND(), LN(Hypothèses!$B$51), Hypothèses!$C$51)-Hypothèses!$E$51), Hypothèses!$D$51), 0)))*IF(B746&gt;=1,1,0)+((LOGNORM.INV(RAND(), LN(Hypothèses!$B$51), Hypothèses!$C$51)) - (MAX(MIN((LOGNORM.INV(RAND(), LN(Hypothèses!$B$51), Hypothèses!$C$51)-Hypothèses!$E$51), Hypothèses!$D$51), 0)))*IF(B746&gt;=2,1,0)+((LOGNORM.INV(RAND(), LN(Hypothèses!$B$51), Hypothèses!$C$51)) - (MAX(MIN((LOGNORM.INV(RAND(), LN(Hypothèses!$B$51), Hypothèses!$C$51)-Hypothèses!$E$51), Hypothèses!$D$51), 0)))*IF(B746&gt;=3,1,0)+((LOGNORM.INV(RAND(), LN(Hypothèses!$B$51), Hypothèses!$C$51)) - (MAX(MIN((LOGNORM.INV(RAND(), LN(Hypothèses!$B$51), Hypothèses!$C$51)-Hypothèses!$E$51), Hypothèses!$D$51), 0)))*IF(B746&gt;=4,1,0)</f>
        <v>0</v>
      </c>
      <c r="I746" s="7">
        <f>((LOGNORM.INV(RAND(), LN(Hypothèses!$B$52), Hypothèses!$C$52)) - (MAX(MIN((LOGNORM.INV(RAND(), LN(Hypothèses!$B$52), Hypothèses!$C$52)-Hypothèses!$E$52), Hypothèses!$D$52), 0)))*IF(C746&gt;=1,1,0)+((LOGNORM.INV(RAND(), LN(Hypothèses!$B$52), Hypothèses!$C$52)) - (MAX(MIN((LOGNORM.INV(RAND(), LN(Hypothèses!$B$52), Hypothèses!$C$52)-Hypothèses!$E$52), Hypothèses!$D$52), 0)))*IF(C746&gt;=2,1,0)+((LOGNORM.INV(RAND(), LN(Hypothèses!$B$52), Hypothèses!$C$52)) - (MAX(MIN((LOGNORM.INV(RAND(), LN(Hypothèses!$B$52), Hypothèses!$C$52)-Hypothèses!$E$52), Hypothèses!$D$52), 0)))*IF(C746&gt;=3,1,0)+((LOGNORM.INV(RAND(), LN(Hypothèses!$B$52), Hypothèses!$C$52)) - (MAX(MIN((LOGNORM.INV(RAND(), LN(Hypothèses!$B$52), Hypothèses!$C$52)-Hypothèses!$E$52), Hypothèses!$D$52), 0)))*IF(C746&gt;=4,1,0)</f>
        <v>0</v>
      </c>
      <c r="J746" s="7">
        <f>((LOGNORM.INV(RAND(), LN(Hypothèses!$B$53), Hypothèses!$C$53)) - (MAX(MIN((LOGNORM.INV(RAND(), LN(Hypothèses!$B$53), Hypothèses!$C$53)-Hypothèses!$E$53), Hypothèses!$D$53), 0)))*IF(D746&gt;=1,1,0)+((LOGNORM.INV(RAND(), LN(Hypothèses!$B$53), Hypothèses!$C$53)) - (MAX(MIN((LOGNORM.INV(RAND(), LN(Hypothèses!$B$53), Hypothèses!$C$53)-Hypothèses!$E$53), Hypothèses!$D$53), 0)))*IF(D746&gt;=2,1,0)+((LOGNORM.INV(RAND(), LN(Hypothèses!$B$53), Hypothèses!$C$53)) - (MAX(MIN((LOGNORM.INV(RAND(), LN(Hypothèses!$B$53), Hypothèses!$C$53)-Hypothèses!$E$53), Hypothèses!$D$53), 0)))*IF(D746&gt;=3,1,0)+((LOGNORM.INV(RAND(), LN(Hypothèses!$B$53), Hypothèses!$C$53)) - (MAX(MIN((LOGNORM.INV(RAND(), LN(Hypothèses!$B$53), Hypothèses!$C$53)-Hypothèses!$E$53), Hypothèses!$D$53), 0)))*IF(D746&gt;=4,1,0)</f>
        <v>0</v>
      </c>
      <c r="K746" s="7">
        <f>E746+F746+G746</f>
        <v>0</v>
      </c>
      <c r="L746" s="7">
        <f>H746+I746+J746</f>
        <v>0</v>
      </c>
      <c r="M746" s="7">
        <f>Simulateur!$G$20 + L746</f>
        <v>0</v>
      </c>
    </row>
    <row r="747" spans="1:13">
      <c r="A747" s="11">
        <v>746</v>
      </c>
      <c r="B747" s="11">
        <f>BINOM.INV(1000, (Hypothèses!$B$43*Hypothèses!$B$46)/1000, RAND())</f>
        <v>0</v>
      </c>
      <c r="C747" s="11">
        <f>BINOM.INV(1000, (Hypothèses!$B$43*Hypothèses!$B$47)/1000, RAND())</f>
        <v>0</v>
      </c>
      <c r="D747" s="11">
        <f>BINOM.INV(1000, (Hypothèses!$B$43*Hypothèses!$B$48)/1000, RAND())</f>
        <v>0</v>
      </c>
      <c r="E747" s="7">
        <f>(MAX(MIN((LOGNORM.INV(RAND(), LN(Hypothèses!$B$51), Hypothèses!$C$51)-Hypothèses!$E$51), Hypothèses!$D$51), 0))*IF(B747&gt;=1,1,0)+(MAX(MIN((LOGNORM.INV(RAND(), LN(Hypothèses!$B$51), Hypothèses!$C$51)-Hypothèses!$E$51), Hypothèses!$D$51), 0))*IF(B747&gt;=2,1,0)+(MAX(MIN((LOGNORM.INV(RAND(), LN(Hypothèses!$B$51), Hypothèses!$C$51)-Hypothèses!$E$51), Hypothèses!$D$51), 0))*IF(B747&gt;=3,1,0)+(MAX(MIN((LOGNORM.INV(RAND(), LN(Hypothèses!$B$51), Hypothèses!$C$51)-Hypothèses!$E$51), Hypothèses!$D$51), 0))*IF(B747&gt;=4,1,0)</f>
        <v>0</v>
      </c>
      <c r="F747" s="7">
        <f>(MAX(MIN((LOGNORM.INV(RAND(), LN(Hypothèses!$B$52), Hypothèses!$C$52)-Hypothèses!$E$52), Hypothèses!$D$52), 0))*IF(C747&gt;=1,1,0)+(MAX(MIN((LOGNORM.INV(RAND(), LN(Hypothèses!$B$52), Hypothèses!$C$52)-Hypothèses!$E$52), Hypothèses!$D$52), 0))*IF(C747&gt;=2,1,0)+(MAX(MIN((LOGNORM.INV(RAND(), LN(Hypothèses!$B$52), Hypothèses!$C$52)-Hypothèses!$E$52), Hypothèses!$D$52), 0))*IF(C747&gt;=3,1,0)+(MAX(MIN((LOGNORM.INV(RAND(), LN(Hypothèses!$B$52), Hypothèses!$C$52)-Hypothèses!$E$52), Hypothèses!$D$52), 0))*IF(C747&gt;=4,1,0)</f>
        <v>0</v>
      </c>
      <c r="G747" s="7">
        <f>(MAX(MIN((LOGNORM.INV(RAND(), LN(Hypothèses!$B$53), Hypothèses!$C$53)-Hypothèses!$E$53), Hypothèses!$D$53), 0))*IF(D747&gt;=1,1,0)+(MAX(MIN((LOGNORM.INV(RAND(), LN(Hypothèses!$B$53), Hypothèses!$C$53)-Hypothèses!$E$53), Hypothèses!$D$53), 0))*IF(D747&gt;=2,1,0)+(MAX(MIN((LOGNORM.INV(RAND(), LN(Hypothèses!$B$53), Hypothèses!$C$53)-Hypothèses!$E$53), Hypothèses!$D$53), 0))*IF(D747&gt;=3,1,0)+(MAX(MIN((LOGNORM.INV(RAND(), LN(Hypothèses!$B$53), Hypothèses!$C$53)-Hypothèses!$E$53), Hypothèses!$D$53), 0))*IF(D747&gt;=4,1,0)</f>
        <v>0</v>
      </c>
      <c r="H747" s="7">
        <f>((LOGNORM.INV(RAND(), LN(Hypothèses!$B$51), Hypothèses!$C$51)) - (MAX(MIN((LOGNORM.INV(RAND(), LN(Hypothèses!$B$51), Hypothèses!$C$51)-Hypothèses!$E$51), Hypothèses!$D$51), 0)))*IF(B747&gt;=1,1,0)+((LOGNORM.INV(RAND(), LN(Hypothèses!$B$51), Hypothèses!$C$51)) - (MAX(MIN((LOGNORM.INV(RAND(), LN(Hypothèses!$B$51), Hypothèses!$C$51)-Hypothèses!$E$51), Hypothèses!$D$51), 0)))*IF(B747&gt;=2,1,0)+((LOGNORM.INV(RAND(), LN(Hypothèses!$B$51), Hypothèses!$C$51)) - (MAX(MIN((LOGNORM.INV(RAND(), LN(Hypothèses!$B$51), Hypothèses!$C$51)-Hypothèses!$E$51), Hypothèses!$D$51), 0)))*IF(B747&gt;=3,1,0)+((LOGNORM.INV(RAND(), LN(Hypothèses!$B$51), Hypothèses!$C$51)) - (MAX(MIN((LOGNORM.INV(RAND(), LN(Hypothèses!$B$51), Hypothèses!$C$51)-Hypothèses!$E$51), Hypothèses!$D$51), 0)))*IF(B747&gt;=4,1,0)</f>
        <v>0</v>
      </c>
      <c r="I747" s="7">
        <f>((LOGNORM.INV(RAND(), LN(Hypothèses!$B$52), Hypothèses!$C$52)) - (MAX(MIN((LOGNORM.INV(RAND(), LN(Hypothèses!$B$52), Hypothèses!$C$52)-Hypothèses!$E$52), Hypothèses!$D$52), 0)))*IF(C747&gt;=1,1,0)+((LOGNORM.INV(RAND(), LN(Hypothèses!$B$52), Hypothèses!$C$52)) - (MAX(MIN((LOGNORM.INV(RAND(), LN(Hypothèses!$B$52), Hypothèses!$C$52)-Hypothèses!$E$52), Hypothèses!$D$52), 0)))*IF(C747&gt;=2,1,0)+((LOGNORM.INV(RAND(), LN(Hypothèses!$B$52), Hypothèses!$C$52)) - (MAX(MIN((LOGNORM.INV(RAND(), LN(Hypothèses!$B$52), Hypothèses!$C$52)-Hypothèses!$E$52), Hypothèses!$D$52), 0)))*IF(C747&gt;=3,1,0)+((LOGNORM.INV(RAND(), LN(Hypothèses!$B$52), Hypothèses!$C$52)) - (MAX(MIN((LOGNORM.INV(RAND(), LN(Hypothèses!$B$52), Hypothèses!$C$52)-Hypothèses!$E$52), Hypothèses!$D$52), 0)))*IF(C747&gt;=4,1,0)</f>
        <v>0</v>
      </c>
      <c r="J747" s="7">
        <f>((LOGNORM.INV(RAND(), LN(Hypothèses!$B$53), Hypothèses!$C$53)) - (MAX(MIN((LOGNORM.INV(RAND(), LN(Hypothèses!$B$53), Hypothèses!$C$53)-Hypothèses!$E$53), Hypothèses!$D$53), 0)))*IF(D747&gt;=1,1,0)+((LOGNORM.INV(RAND(), LN(Hypothèses!$B$53), Hypothèses!$C$53)) - (MAX(MIN((LOGNORM.INV(RAND(), LN(Hypothèses!$B$53), Hypothèses!$C$53)-Hypothèses!$E$53), Hypothèses!$D$53), 0)))*IF(D747&gt;=2,1,0)+((LOGNORM.INV(RAND(), LN(Hypothèses!$B$53), Hypothèses!$C$53)) - (MAX(MIN((LOGNORM.INV(RAND(), LN(Hypothèses!$B$53), Hypothèses!$C$53)-Hypothèses!$E$53), Hypothèses!$D$53), 0)))*IF(D747&gt;=3,1,0)+((LOGNORM.INV(RAND(), LN(Hypothèses!$B$53), Hypothèses!$C$53)) - (MAX(MIN((LOGNORM.INV(RAND(), LN(Hypothèses!$B$53), Hypothèses!$C$53)-Hypothèses!$E$53), Hypothèses!$D$53), 0)))*IF(D747&gt;=4,1,0)</f>
        <v>0</v>
      </c>
      <c r="K747" s="7">
        <f>E747+F747+G747</f>
        <v>0</v>
      </c>
      <c r="L747" s="7">
        <f>H747+I747+J747</f>
        <v>0</v>
      </c>
      <c r="M747" s="7">
        <f>Simulateur!$G$20 + L747</f>
        <v>0</v>
      </c>
    </row>
    <row r="748" spans="1:13">
      <c r="A748" s="11">
        <v>747</v>
      </c>
      <c r="B748" s="11">
        <f>BINOM.INV(1000, (Hypothèses!$B$43*Hypothèses!$B$46)/1000, RAND())</f>
        <v>0</v>
      </c>
      <c r="C748" s="11">
        <f>BINOM.INV(1000, (Hypothèses!$B$43*Hypothèses!$B$47)/1000, RAND())</f>
        <v>0</v>
      </c>
      <c r="D748" s="11">
        <f>BINOM.INV(1000, (Hypothèses!$B$43*Hypothèses!$B$48)/1000, RAND())</f>
        <v>0</v>
      </c>
      <c r="E748" s="7">
        <f>(MAX(MIN((LOGNORM.INV(RAND(), LN(Hypothèses!$B$51), Hypothèses!$C$51)-Hypothèses!$E$51), Hypothèses!$D$51), 0))*IF(B748&gt;=1,1,0)+(MAX(MIN((LOGNORM.INV(RAND(), LN(Hypothèses!$B$51), Hypothèses!$C$51)-Hypothèses!$E$51), Hypothèses!$D$51), 0))*IF(B748&gt;=2,1,0)+(MAX(MIN((LOGNORM.INV(RAND(), LN(Hypothèses!$B$51), Hypothèses!$C$51)-Hypothèses!$E$51), Hypothèses!$D$51), 0))*IF(B748&gt;=3,1,0)+(MAX(MIN((LOGNORM.INV(RAND(), LN(Hypothèses!$B$51), Hypothèses!$C$51)-Hypothèses!$E$51), Hypothèses!$D$51), 0))*IF(B748&gt;=4,1,0)</f>
        <v>0</v>
      </c>
      <c r="F748" s="7">
        <f>(MAX(MIN((LOGNORM.INV(RAND(), LN(Hypothèses!$B$52), Hypothèses!$C$52)-Hypothèses!$E$52), Hypothèses!$D$52), 0))*IF(C748&gt;=1,1,0)+(MAX(MIN((LOGNORM.INV(RAND(), LN(Hypothèses!$B$52), Hypothèses!$C$52)-Hypothèses!$E$52), Hypothèses!$D$52), 0))*IF(C748&gt;=2,1,0)+(MAX(MIN((LOGNORM.INV(RAND(), LN(Hypothèses!$B$52), Hypothèses!$C$52)-Hypothèses!$E$52), Hypothèses!$D$52), 0))*IF(C748&gt;=3,1,0)+(MAX(MIN((LOGNORM.INV(RAND(), LN(Hypothèses!$B$52), Hypothèses!$C$52)-Hypothèses!$E$52), Hypothèses!$D$52), 0))*IF(C748&gt;=4,1,0)</f>
        <v>0</v>
      </c>
      <c r="G748" s="7">
        <f>(MAX(MIN((LOGNORM.INV(RAND(), LN(Hypothèses!$B$53), Hypothèses!$C$53)-Hypothèses!$E$53), Hypothèses!$D$53), 0))*IF(D748&gt;=1,1,0)+(MAX(MIN((LOGNORM.INV(RAND(), LN(Hypothèses!$B$53), Hypothèses!$C$53)-Hypothèses!$E$53), Hypothèses!$D$53), 0))*IF(D748&gt;=2,1,0)+(MAX(MIN((LOGNORM.INV(RAND(), LN(Hypothèses!$B$53), Hypothèses!$C$53)-Hypothèses!$E$53), Hypothèses!$D$53), 0))*IF(D748&gt;=3,1,0)+(MAX(MIN((LOGNORM.INV(RAND(), LN(Hypothèses!$B$53), Hypothèses!$C$53)-Hypothèses!$E$53), Hypothèses!$D$53), 0))*IF(D748&gt;=4,1,0)</f>
        <v>0</v>
      </c>
      <c r="H748" s="7">
        <f>((LOGNORM.INV(RAND(), LN(Hypothèses!$B$51), Hypothèses!$C$51)) - (MAX(MIN((LOGNORM.INV(RAND(), LN(Hypothèses!$B$51), Hypothèses!$C$51)-Hypothèses!$E$51), Hypothèses!$D$51), 0)))*IF(B748&gt;=1,1,0)+((LOGNORM.INV(RAND(), LN(Hypothèses!$B$51), Hypothèses!$C$51)) - (MAX(MIN((LOGNORM.INV(RAND(), LN(Hypothèses!$B$51), Hypothèses!$C$51)-Hypothèses!$E$51), Hypothèses!$D$51), 0)))*IF(B748&gt;=2,1,0)+((LOGNORM.INV(RAND(), LN(Hypothèses!$B$51), Hypothèses!$C$51)) - (MAX(MIN((LOGNORM.INV(RAND(), LN(Hypothèses!$B$51), Hypothèses!$C$51)-Hypothèses!$E$51), Hypothèses!$D$51), 0)))*IF(B748&gt;=3,1,0)+((LOGNORM.INV(RAND(), LN(Hypothèses!$B$51), Hypothèses!$C$51)) - (MAX(MIN((LOGNORM.INV(RAND(), LN(Hypothèses!$B$51), Hypothèses!$C$51)-Hypothèses!$E$51), Hypothèses!$D$51), 0)))*IF(B748&gt;=4,1,0)</f>
        <v>0</v>
      </c>
      <c r="I748" s="7">
        <f>((LOGNORM.INV(RAND(), LN(Hypothèses!$B$52), Hypothèses!$C$52)) - (MAX(MIN((LOGNORM.INV(RAND(), LN(Hypothèses!$B$52), Hypothèses!$C$52)-Hypothèses!$E$52), Hypothèses!$D$52), 0)))*IF(C748&gt;=1,1,0)+((LOGNORM.INV(RAND(), LN(Hypothèses!$B$52), Hypothèses!$C$52)) - (MAX(MIN((LOGNORM.INV(RAND(), LN(Hypothèses!$B$52), Hypothèses!$C$52)-Hypothèses!$E$52), Hypothèses!$D$52), 0)))*IF(C748&gt;=2,1,0)+((LOGNORM.INV(RAND(), LN(Hypothèses!$B$52), Hypothèses!$C$52)) - (MAX(MIN((LOGNORM.INV(RAND(), LN(Hypothèses!$B$52), Hypothèses!$C$52)-Hypothèses!$E$52), Hypothèses!$D$52), 0)))*IF(C748&gt;=3,1,0)+((LOGNORM.INV(RAND(), LN(Hypothèses!$B$52), Hypothèses!$C$52)) - (MAX(MIN((LOGNORM.INV(RAND(), LN(Hypothèses!$B$52), Hypothèses!$C$52)-Hypothèses!$E$52), Hypothèses!$D$52), 0)))*IF(C748&gt;=4,1,0)</f>
        <v>0</v>
      </c>
      <c r="J748" s="7">
        <f>((LOGNORM.INV(RAND(), LN(Hypothèses!$B$53), Hypothèses!$C$53)) - (MAX(MIN((LOGNORM.INV(RAND(), LN(Hypothèses!$B$53), Hypothèses!$C$53)-Hypothèses!$E$53), Hypothèses!$D$53), 0)))*IF(D748&gt;=1,1,0)+((LOGNORM.INV(RAND(), LN(Hypothèses!$B$53), Hypothèses!$C$53)) - (MAX(MIN((LOGNORM.INV(RAND(), LN(Hypothèses!$B$53), Hypothèses!$C$53)-Hypothèses!$E$53), Hypothèses!$D$53), 0)))*IF(D748&gt;=2,1,0)+((LOGNORM.INV(RAND(), LN(Hypothèses!$B$53), Hypothèses!$C$53)) - (MAX(MIN((LOGNORM.INV(RAND(), LN(Hypothèses!$B$53), Hypothèses!$C$53)-Hypothèses!$E$53), Hypothèses!$D$53), 0)))*IF(D748&gt;=3,1,0)+((LOGNORM.INV(RAND(), LN(Hypothèses!$B$53), Hypothèses!$C$53)) - (MAX(MIN((LOGNORM.INV(RAND(), LN(Hypothèses!$B$53), Hypothèses!$C$53)-Hypothèses!$E$53), Hypothèses!$D$53), 0)))*IF(D748&gt;=4,1,0)</f>
        <v>0</v>
      </c>
      <c r="K748" s="7">
        <f>E748+F748+G748</f>
        <v>0</v>
      </c>
      <c r="L748" s="7">
        <f>H748+I748+J748</f>
        <v>0</v>
      </c>
      <c r="M748" s="7">
        <f>Simulateur!$G$20 + L748</f>
        <v>0</v>
      </c>
    </row>
    <row r="749" spans="1:13">
      <c r="A749" s="11">
        <v>748</v>
      </c>
      <c r="B749" s="11">
        <f>BINOM.INV(1000, (Hypothèses!$B$43*Hypothèses!$B$46)/1000, RAND())</f>
        <v>0</v>
      </c>
      <c r="C749" s="11">
        <f>BINOM.INV(1000, (Hypothèses!$B$43*Hypothèses!$B$47)/1000, RAND())</f>
        <v>0</v>
      </c>
      <c r="D749" s="11">
        <f>BINOM.INV(1000, (Hypothèses!$B$43*Hypothèses!$B$48)/1000, RAND())</f>
        <v>0</v>
      </c>
      <c r="E749" s="7">
        <f>(MAX(MIN((LOGNORM.INV(RAND(), LN(Hypothèses!$B$51), Hypothèses!$C$51)-Hypothèses!$E$51), Hypothèses!$D$51), 0))*IF(B749&gt;=1,1,0)+(MAX(MIN((LOGNORM.INV(RAND(), LN(Hypothèses!$B$51), Hypothèses!$C$51)-Hypothèses!$E$51), Hypothèses!$D$51), 0))*IF(B749&gt;=2,1,0)+(MAX(MIN((LOGNORM.INV(RAND(), LN(Hypothèses!$B$51), Hypothèses!$C$51)-Hypothèses!$E$51), Hypothèses!$D$51), 0))*IF(B749&gt;=3,1,0)+(MAX(MIN((LOGNORM.INV(RAND(), LN(Hypothèses!$B$51), Hypothèses!$C$51)-Hypothèses!$E$51), Hypothèses!$D$51), 0))*IF(B749&gt;=4,1,0)</f>
        <v>0</v>
      </c>
      <c r="F749" s="7">
        <f>(MAX(MIN((LOGNORM.INV(RAND(), LN(Hypothèses!$B$52), Hypothèses!$C$52)-Hypothèses!$E$52), Hypothèses!$D$52), 0))*IF(C749&gt;=1,1,0)+(MAX(MIN((LOGNORM.INV(RAND(), LN(Hypothèses!$B$52), Hypothèses!$C$52)-Hypothèses!$E$52), Hypothèses!$D$52), 0))*IF(C749&gt;=2,1,0)+(MAX(MIN((LOGNORM.INV(RAND(), LN(Hypothèses!$B$52), Hypothèses!$C$52)-Hypothèses!$E$52), Hypothèses!$D$52), 0))*IF(C749&gt;=3,1,0)+(MAX(MIN((LOGNORM.INV(RAND(), LN(Hypothèses!$B$52), Hypothèses!$C$52)-Hypothèses!$E$52), Hypothèses!$D$52), 0))*IF(C749&gt;=4,1,0)</f>
        <v>0</v>
      </c>
      <c r="G749" s="7">
        <f>(MAX(MIN((LOGNORM.INV(RAND(), LN(Hypothèses!$B$53), Hypothèses!$C$53)-Hypothèses!$E$53), Hypothèses!$D$53), 0))*IF(D749&gt;=1,1,0)+(MAX(MIN((LOGNORM.INV(RAND(), LN(Hypothèses!$B$53), Hypothèses!$C$53)-Hypothèses!$E$53), Hypothèses!$D$53), 0))*IF(D749&gt;=2,1,0)+(MAX(MIN((LOGNORM.INV(RAND(), LN(Hypothèses!$B$53), Hypothèses!$C$53)-Hypothèses!$E$53), Hypothèses!$D$53), 0))*IF(D749&gt;=3,1,0)+(MAX(MIN((LOGNORM.INV(RAND(), LN(Hypothèses!$B$53), Hypothèses!$C$53)-Hypothèses!$E$53), Hypothèses!$D$53), 0))*IF(D749&gt;=4,1,0)</f>
        <v>0</v>
      </c>
      <c r="H749" s="7">
        <f>((LOGNORM.INV(RAND(), LN(Hypothèses!$B$51), Hypothèses!$C$51)) - (MAX(MIN((LOGNORM.INV(RAND(), LN(Hypothèses!$B$51), Hypothèses!$C$51)-Hypothèses!$E$51), Hypothèses!$D$51), 0)))*IF(B749&gt;=1,1,0)+((LOGNORM.INV(RAND(), LN(Hypothèses!$B$51), Hypothèses!$C$51)) - (MAX(MIN((LOGNORM.INV(RAND(), LN(Hypothèses!$B$51), Hypothèses!$C$51)-Hypothèses!$E$51), Hypothèses!$D$51), 0)))*IF(B749&gt;=2,1,0)+((LOGNORM.INV(RAND(), LN(Hypothèses!$B$51), Hypothèses!$C$51)) - (MAX(MIN((LOGNORM.INV(RAND(), LN(Hypothèses!$B$51), Hypothèses!$C$51)-Hypothèses!$E$51), Hypothèses!$D$51), 0)))*IF(B749&gt;=3,1,0)+((LOGNORM.INV(RAND(), LN(Hypothèses!$B$51), Hypothèses!$C$51)) - (MAX(MIN((LOGNORM.INV(RAND(), LN(Hypothèses!$B$51), Hypothèses!$C$51)-Hypothèses!$E$51), Hypothèses!$D$51), 0)))*IF(B749&gt;=4,1,0)</f>
        <v>0</v>
      </c>
      <c r="I749" s="7">
        <f>((LOGNORM.INV(RAND(), LN(Hypothèses!$B$52), Hypothèses!$C$52)) - (MAX(MIN((LOGNORM.INV(RAND(), LN(Hypothèses!$B$52), Hypothèses!$C$52)-Hypothèses!$E$52), Hypothèses!$D$52), 0)))*IF(C749&gt;=1,1,0)+((LOGNORM.INV(RAND(), LN(Hypothèses!$B$52), Hypothèses!$C$52)) - (MAX(MIN((LOGNORM.INV(RAND(), LN(Hypothèses!$B$52), Hypothèses!$C$52)-Hypothèses!$E$52), Hypothèses!$D$52), 0)))*IF(C749&gt;=2,1,0)+((LOGNORM.INV(RAND(), LN(Hypothèses!$B$52), Hypothèses!$C$52)) - (MAX(MIN((LOGNORM.INV(RAND(), LN(Hypothèses!$B$52), Hypothèses!$C$52)-Hypothèses!$E$52), Hypothèses!$D$52), 0)))*IF(C749&gt;=3,1,0)+((LOGNORM.INV(RAND(), LN(Hypothèses!$B$52), Hypothèses!$C$52)) - (MAX(MIN((LOGNORM.INV(RAND(), LN(Hypothèses!$B$52), Hypothèses!$C$52)-Hypothèses!$E$52), Hypothèses!$D$52), 0)))*IF(C749&gt;=4,1,0)</f>
        <v>0</v>
      </c>
      <c r="J749" s="7">
        <f>((LOGNORM.INV(RAND(), LN(Hypothèses!$B$53), Hypothèses!$C$53)) - (MAX(MIN((LOGNORM.INV(RAND(), LN(Hypothèses!$B$53), Hypothèses!$C$53)-Hypothèses!$E$53), Hypothèses!$D$53), 0)))*IF(D749&gt;=1,1,0)+((LOGNORM.INV(RAND(), LN(Hypothèses!$B$53), Hypothèses!$C$53)) - (MAX(MIN((LOGNORM.INV(RAND(), LN(Hypothèses!$B$53), Hypothèses!$C$53)-Hypothèses!$E$53), Hypothèses!$D$53), 0)))*IF(D749&gt;=2,1,0)+((LOGNORM.INV(RAND(), LN(Hypothèses!$B$53), Hypothèses!$C$53)) - (MAX(MIN((LOGNORM.INV(RAND(), LN(Hypothèses!$B$53), Hypothèses!$C$53)-Hypothèses!$E$53), Hypothèses!$D$53), 0)))*IF(D749&gt;=3,1,0)+((LOGNORM.INV(RAND(), LN(Hypothèses!$B$53), Hypothèses!$C$53)) - (MAX(MIN((LOGNORM.INV(RAND(), LN(Hypothèses!$B$53), Hypothèses!$C$53)-Hypothèses!$E$53), Hypothèses!$D$53), 0)))*IF(D749&gt;=4,1,0)</f>
        <v>0</v>
      </c>
      <c r="K749" s="7">
        <f>E749+F749+G749</f>
        <v>0</v>
      </c>
      <c r="L749" s="7">
        <f>H749+I749+J749</f>
        <v>0</v>
      </c>
      <c r="M749" s="7">
        <f>Simulateur!$G$20 + L749</f>
        <v>0</v>
      </c>
    </row>
    <row r="750" spans="1:13">
      <c r="A750" s="11">
        <v>749</v>
      </c>
      <c r="B750" s="11">
        <f>BINOM.INV(1000, (Hypothèses!$B$43*Hypothèses!$B$46)/1000, RAND())</f>
        <v>0</v>
      </c>
      <c r="C750" s="11">
        <f>BINOM.INV(1000, (Hypothèses!$B$43*Hypothèses!$B$47)/1000, RAND())</f>
        <v>0</v>
      </c>
      <c r="D750" s="11">
        <f>BINOM.INV(1000, (Hypothèses!$B$43*Hypothèses!$B$48)/1000, RAND())</f>
        <v>0</v>
      </c>
      <c r="E750" s="7">
        <f>(MAX(MIN((LOGNORM.INV(RAND(), LN(Hypothèses!$B$51), Hypothèses!$C$51)-Hypothèses!$E$51), Hypothèses!$D$51), 0))*IF(B750&gt;=1,1,0)+(MAX(MIN((LOGNORM.INV(RAND(), LN(Hypothèses!$B$51), Hypothèses!$C$51)-Hypothèses!$E$51), Hypothèses!$D$51), 0))*IF(B750&gt;=2,1,0)+(MAX(MIN((LOGNORM.INV(RAND(), LN(Hypothèses!$B$51), Hypothèses!$C$51)-Hypothèses!$E$51), Hypothèses!$D$51), 0))*IF(B750&gt;=3,1,0)+(MAX(MIN((LOGNORM.INV(RAND(), LN(Hypothèses!$B$51), Hypothèses!$C$51)-Hypothèses!$E$51), Hypothèses!$D$51), 0))*IF(B750&gt;=4,1,0)</f>
        <v>0</v>
      </c>
      <c r="F750" s="7">
        <f>(MAX(MIN((LOGNORM.INV(RAND(), LN(Hypothèses!$B$52), Hypothèses!$C$52)-Hypothèses!$E$52), Hypothèses!$D$52), 0))*IF(C750&gt;=1,1,0)+(MAX(MIN((LOGNORM.INV(RAND(), LN(Hypothèses!$B$52), Hypothèses!$C$52)-Hypothèses!$E$52), Hypothèses!$D$52), 0))*IF(C750&gt;=2,1,0)+(MAX(MIN((LOGNORM.INV(RAND(), LN(Hypothèses!$B$52), Hypothèses!$C$52)-Hypothèses!$E$52), Hypothèses!$D$52), 0))*IF(C750&gt;=3,1,0)+(MAX(MIN((LOGNORM.INV(RAND(), LN(Hypothèses!$B$52), Hypothèses!$C$52)-Hypothèses!$E$52), Hypothèses!$D$52), 0))*IF(C750&gt;=4,1,0)</f>
        <v>0</v>
      </c>
      <c r="G750" s="7">
        <f>(MAX(MIN((LOGNORM.INV(RAND(), LN(Hypothèses!$B$53), Hypothèses!$C$53)-Hypothèses!$E$53), Hypothèses!$D$53), 0))*IF(D750&gt;=1,1,0)+(MAX(MIN((LOGNORM.INV(RAND(), LN(Hypothèses!$B$53), Hypothèses!$C$53)-Hypothèses!$E$53), Hypothèses!$D$53), 0))*IF(D750&gt;=2,1,0)+(MAX(MIN((LOGNORM.INV(RAND(), LN(Hypothèses!$B$53), Hypothèses!$C$53)-Hypothèses!$E$53), Hypothèses!$D$53), 0))*IF(D750&gt;=3,1,0)+(MAX(MIN((LOGNORM.INV(RAND(), LN(Hypothèses!$B$53), Hypothèses!$C$53)-Hypothèses!$E$53), Hypothèses!$D$53), 0))*IF(D750&gt;=4,1,0)</f>
        <v>0</v>
      </c>
      <c r="H750" s="7">
        <f>((LOGNORM.INV(RAND(), LN(Hypothèses!$B$51), Hypothèses!$C$51)) - (MAX(MIN((LOGNORM.INV(RAND(), LN(Hypothèses!$B$51), Hypothèses!$C$51)-Hypothèses!$E$51), Hypothèses!$D$51), 0)))*IF(B750&gt;=1,1,0)+((LOGNORM.INV(RAND(), LN(Hypothèses!$B$51), Hypothèses!$C$51)) - (MAX(MIN((LOGNORM.INV(RAND(), LN(Hypothèses!$B$51), Hypothèses!$C$51)-Hypothèses!$E$51), Hypothèses!$D$51), 0)))*IF(B750&gt;=2,1,0)+((LOGNORM.INV(RAND(), LN(Hypothèses!$B$51), Hypothèses!$C$51)) - (MAX(MIN((LOGNORM.INV(RAND(), LN(Hypothèses!$B$51), Hypothèses!$C$51)-Hypothèses!$E$51), Hypothèses!$D$51), 0)))*IF(B750&gt;=3,1,0)+((LOGNORM.INV(RAND(), LN(Hypothèses!$B$51), Hypothèses!$C$51)) - (MAX(MIN((LOGNORM.INV(RAND(), LN(Hypothèses!$B$51), Hypothèses!$C$51)-Hypothèses!$E$51), Hypothèses!$D$51), 0)))*IF(B750&gt;=4,1,0)</f>
        <v>0</v>
      </c>
      <c r="I750" s="7">
        <f>((LOGNORM.INV(RAND(), LN(Hypothèses!$B$52), Hypothèses!$C$52)) - (MAX(MIN((LOGNORM.INV(RAND(), LN(Hypothèses!$B$52), Hypothèses!$C$52)-Hypothèses!$E$52), Hypothèses!$D$52), 0)))*IF(C750&gt;=1,1,0)+((LOGNORM.INV(RAND(), LN(Hypothèses!$B$52), Hypothèses!$C$52)) - (MAX(MIN((LOGNORM.INV(RAND(), LN(Hypothèses!$B$52), Hypothèses!$C$52)-Hypothèses!$E$52), Hypothèses!$D$52), 0)))*IF(C750&gt;=2,1,0)+((LOGNORM.INV(RAND(), LN(Hypothèses!$B$52), Hypothèses!$C$52)) - (MAX(MIN((LOGNORM.INV(RAND(), LN(Hypothèses!$B$52), Hypothèses!$C$52)-Hypothèses!$E$52), Hypothèses!$D$52), 0)))*IF(C750&gt;=3,1,0)+((LOGNORM.INV(RAND(), LN(Hypothèses!$B$52), Hypothèses!$C$52)) - (MAX(MIN((LOGNORM.INV(RAND(), LN(Hypothèses!$B$52), Hypothèses!$C$52)-Hypothèses!$E$52), Hypothèses!$D$52), 0)))*IF(C750&gt;=4,1,0)</f>
        <v>0</v>
      </c>
      <c r="J750" s="7">
        <f>((LOGNORM.INV(RAND(), LN(Hypothèses!$B$53), Hypothèses!$C$53)) - (MAX(MIN((LOGNORM.INV(RAND(), LN(Hypothèses!$B$53), Hypothèses!$C$53)-Hypothèses!$E$53), Hypothèses!$D$53), 0)))*IF(D750&gt;=1,1,0)+((LOGNORM.INV(RAND(), LN(Hypothèses!$B$53), Hypothèses!$C$53)) - (MAX(MIN((LOGNORM.INV(RAND(), LN(Hypothèses!$B$53), Hypothèses!$C$53)-Hypothèses!$E$53), Hypothèses!$D$53), 0)))*IF(D750&gt;=2,1,0)+((LOGNORM.INV(RAND(), LN(Hypothèses!$B$53), Hypothèses!$C$53)) - (MAX(MIN((LOGNORM.INV(RAND(), LN(Hypothèses!$B$53), Hypothèses!$C$53)-Hypothèses!$E$53), Hypothèses!$D$53), 0)))*IF(D750&gt;=3,1,0)+((LOGNORM.INV(RAND(), LN(Hypothèses!$B$53), Hypothèses!$C$53)) - (MAX(MIN((LOGNORM.INV(RAND(), LN(Hypothèses!$B$53), Hypothèses!$C$53)-Hypothèses!$E$53), Hypothèses!$D$53), 0)))*IF(D750&gt;=4,1,0)</f>
        <v>0</v>
      </c>
      <c r="K750" s="7">
        <f>E750+F750+G750</f>
        <v>0</v>
      </c>
      <c r="L750" s="7">
        <f>H750+I750+J750</f>
        <v>0</v>
      </c>
      <c r="M750" s="7">
        <f>Simulateur!$G$20 + L750</f>
        <v>0</v>
      </c>
    </row>
    <row r="751" spans="1:13">
      <c r="A751" s="11">
        <v>750</v>
      </c>
      <c r="B751" s="11">
        <f>BINOM.INV(1000, (Hypothèses!$B$43*Hypothèses!$B$46)/1000, RAND())</f>
        <v>0</v>
      </c>
      <c r="C751" s="11">
        <f>BINOM.INV(1000, (Hypothèses!$B$43*Hypothèses!$B$47)/1000, RAND())</f>
        <v>0</v>
      </c>
      <c r="D751" s="11">
        <f>BINOM.INV(1000, (Hypothèses!$B$43*Hypothèses!$B$48)/1000, RAND())</f>
        <v>0</v>
      </c>
      <c r="E751" s="7">
        <f>(MAX(MIN((LOGNORM.INV(RAND(), LN(Hypothèses!$B$51), Hypothèses!$C$51)-Hypothèses!$E$51), Hypothèses!$D$51), 0))*IF(B751&gt;=1,1,0)+(MAX(MIN((LOGNORM.INV(RAND(), LN(Hypothèses!$B$51), Hypothèses!$C$51)-Hypothèses!$E$51), Hypothèses!$D$51), 0))*IF(B751&gt;=2,1,0)+(MAX(MIN((LOGNORM.INV(RAND(), LN(Hypothèses!$B$51), Hypothèses!$C$51)-Hypothèses!$E$51), Hypothèses!$D$51), 0))*IF(B751&gt;=3,1,0)+(MAX(MIN((LOGNORM.INV(RAND(), LN(Hypothèses!$B$51), Hypothèses!$C$51)-Hypothèses!$E$51), Hypothèses!$D$51), 0))*IF(B751&gt;=4,1,0)</f>
        <v>0</v>
      </c>
      <c r="F751" s="7">
        <f>(MAX(MIN((LOGNORM.INV(RAND(), LN(Hypothèses!$B$52), Hypothèses!$C$52)-Hypothèses!$E$52), Hypothèses!$D$52), 0))*IF(C751&gt;=1,1,0)+(MAX(MIN((LOGNORM.INV(RAND(), LN(Hypothèses!$B$52), Hypothèses!$C$52)-Hypothèses!$E$52), Hypothèses!$D$52), 0))*IF(C751&gt;=2,1,0)+(MAX(MIN((LOGNORM.INV(RAND(), LN(Hypothèses!$B$52), Hypothèses!$C$52)-Hypothèses!$E$52), Hypothèses!$D$52), 0))*IF(C751&gt;=3,1,0)+(MAX(MIN((LOGNORM.INV(RAND(), LN(Hypothèses!$B$52), Hypothèses!$C$52)-Hypothèses!$E$52), Hypothèses!$D$52), 0))*IF(C751&gt;=4,1,0)</f>
        <v>0</v>
      </c>
      <c r="G751" s="7">
        <f>(MAX(MIN((LOGNORM.INV(RAND(), LN(Hypothèses!$B$53), Hypothèses!$C$53)-Hypothèses!$E$53), Hypothèses!$D$53), 0))*IF(D751&gt;=1,1,0)+(MAX(MIN((LOGNORM.INV(RAND(), LN(Hypothèses!$B$53), Hypothèses!$C$53)-Hypothèses!$E$53), Hypothèses!$D$53), 0))*IF(D751&gt;=2,1,0)+(MAX(MIN((LOGNORM.INV(RAND(), LN(Hypothèses!$B$53), Hypothèses!$C$53)-Hypothèses!$E$53), Hypothèses!$D$53), 0))*IF(D751&gt;=3,1,0)+(MAX(MIN((LOGNORM.INV(RAND(), LN(Hypothèses!$B$53), Hypothèses!$C$53)-Hypothèses!$E$53), Hypothèses!$D$53), 0))*IF(D751&gt;=4,1,0)</f>
        <v>0</v>
      </c>
      <c r="H751" s="7">
        <f>((LOGNORM.INV(RAND(), LN(Hypothèses!$B$51), Hypothèses!$C$51)) - (MAX(MIN((LOGNORM.INV(RAND(), LN(Hypothèses!$B$51), Hypothèses!$C$51)-Hypothèses!$E$51), Hypothèses!$D$51), 0)))*IF(B751&gt;=1,1,0)+((LOGNORM.INV(RAND(), LN(Hypothèses!$B$51), Hypothèses!$C$51)) - (MAX(MIN((LOGNORM.INV(RAND(), LN(Hypothèses!$B$51), Hypothèses!$C$51)-Hypothèses!$E$51), Hypothèses!$D$51), 0)))*IF(B751&gt;=2,1,0)+((LOGNORM.INV(RAND(), LN(Hypothèses!$B$51), Hypothèses!$C$51)) - (MAX(MIN((LOGNORM.INV(RAND(), LN(Hypothèses!$B$51), Hypothèses!$C$51)-Hypothèses!$E$51), Hypothèses!$D$51), 0)))*IF(B751&gt;=3,1,0)+((LOGNORM.INV(RAND(), LN(Hypothèses!$B$51), Hypothèses!$C$51)) - (MAX(MIN((LOGNORM.INV(RAND(), LN(Hypothèses!$B$51), Hypothèses!$C$51)-Hypothèses!$E$51), Hypothèses!$D$51), 0)))*IF(B751&gt;=4,1,0)</f>
        <v>0</v>
      </c>
      <c r="I751" s="7">
        <f>((LOGNORM.INV(RAND(), LN(Hypothèses!$B$52), Hypothèses!$C$52)) - (MAX(MIN((LOGNORM.INV(RAND(), LN(Hypothèses!$B$52), Hypothèses!$C$52)-Hypothèses!$E$52), Hypothèses!$D$52), 0)))*IF(C751&gt;=1,1,0)+((LOGNORM.INV(RAND(), LN(Hypothèses!$B$52), Hypothèses!$C$52)) - (MAX(MIN((LOGNORM.INV(RAND(), LN(Hypothèses!$B$52), Hypothèses!$C$52)-Hypothèses!$E$52), Hypothèses!$D$52), 0)))*IF(C751&gt;=2,1,0)+((LOGNORM.INV(RAND(), LN(Hypothèses!$B$52), Hypothèses!$C$52)) - (MAX(MIN((LOGNORM.INV(RAND(), LN(Hypothèses!$B$52), Hypothèses!$C$52)-Hypothèses!$E$52), Hypothèses!$D$52), 0)))*IF(C751&gt;=3,1,0)+((LOGNORM.INV(RAND(), LN(Hypothèses!$B$52), Hypothèses!$C$52)) - (MAX(MIN((LOGNORM.INV(RAND(), LN(Hypothèses!$B$52), Hypothèses!$C$52)-Hypothèses!$E$52), Hypothèses!$D$52), 0)))*IF(C751&gt;=4,1,0)</f>
        <v>0</v>
      </c>
      <c r="J751" s="7">
        <f>((LOGNORM.INV(RAND(), LN(Hypothèses!$B$53), Hypothèses!$C$53)) - (MAX(MIN((LOGNORM.INV(RAND(), LN(Hypothèses!$B$53), Hypothèses!$C$53)-Hypothèses!$E$53), Hypothèses!$D$53), 0)))*IF(D751&gt;=1,1,0)+((LOGNORM.INV(RAND(), LN(Hypothèses!$B$53), Hypothèses!$C$53)) - (MAX(MIN((LOGNORM.INV(RAND(), LN(Hypothèses!$B$53), Hypothèses!$C$53)-Hypothèses!$E$53), Hypothèses!$D$53), 0)))*IF(D751&gt;=2,1,0)+((LOGNORM.INV(RAND(), LN(Hypothèses!$B$53), Hypothèses!$C$53)) - (MAX(MIN((LOGNORM.INV(RAND(), LN(Hypothèses!$B$53), Hypothèses!$C$53)-Hypothèses!$E$53), Hypothèses!$D$53), 0)))*IF(D751&gt;=3,1,0)+((LOGNORM.INV(RAND(), LN(Hypothèses!$B$53), Hypothèses!$C$53)) - (MAX(MIN((LOGNORM.INV(RAND(), LN(Hypothèses!$B$53), Hypothèses!$C$53)-Hypothèses!$E$53), Hypothèses!$D$53), 0)))*IF(D751&gt;=4,1,0)</f>
        <v>0</v>
      </c>
      <c r="K751" s="7">
        <f>E751+F751+G751</f>
        <v>0</v>
      </c>
      <c r="L751" s="7">
        <f>H751+I751+J751</f>
        <v>0</v>
      </c>
      <c r="M751" s="7">
        <f>Simulateur!$G$20 + L751</f>
        <v>0</v>
      </c>
    </row>
    <row r="752" spans="1:13">
      <c r="A752" s="11">
        <v>751</v>
      </c>
      <c r="B752" s="11">
        <f>BINOM.INV(1000, (Hypothèses!$B$43*Hypothèses!$B$46)/1000, RAND())</f>
        <v>0</v>
      </c>
      <c r="C752" s="11">
        <f>BINOM.INV(1000, (Hypothèses!$B$43*Hypothèses!$B$47)/1000, RAND())</f>
        <v>0</v>
      </c>
      <c r="D752" s="11">
        <f>BINOM.INV(1000, (Hypothèses!$B$43*Hypothèses!$B$48)/1000, RAND())</f>
        <v>0</v>
      </c>
      <c r="E752" s="7">
        <f>(MAX(MIN((LOGNORM.INV(RAND(), LN(Hypothèses!$B$51), Hypothèses!$C$51)-Hypothèses!$E$51), Hypothèses!$D$51), 0))*IF(B752&gt;=1,1,0)+(MAX(MIN((LOGNORM.INV(RAND(), LN(Hypothèses!$B$51), Hypothèses!$C$51)-Hypothèses!$E$51), Hypothèses!$D$51), 0))*IF(B752&gt;=2,1,0)+(MAX(MIN((LOGNORM.INV(RAND(), LN(Hypothèses!$B$51), Hypothèses!$C$51)-Hypothèses!$E$51), Hypothèses!$D$51), 0))*IF(B752&gt;=3,1,0)+(MAX(MIN((LOGNORM.INV(RAND(), LN(Hypothèses!$B$51), Hypothèses!$C$51)-Hypothèses!$E$51), Hypothèses!$D$51), 0))*IF(B752&gt;=4,1,0)</f>
        <v>0</v>
      </c>
      <c r="F752" s="7">
        <f>(MAX(MIN((LOGNORM.INV(RAND(), LN(Hypothèses!$B$52), Hypothèses!$C$52)-Hypothèses!$E$52), Hypothèses!$D$52), 0))*IF(C752&gt;=1,1,0)+(MAX(MIN((LOGNORM.INV(RAND(), LN(Hypothèses!$B$52), Hypothèses!$C$52)-Hypothèses!$E$52), Hypothèses!$D$52), 0))*IF(C752&gt;=2,1,0)+(MAX(MIN((LOGNORM.INV(RAND(), LN(Hypothèses!$B$52), Hypothèses!$C$52)-Hypothèses!$E$52), Hypothèses!$D$52), 0))*IF(C752&gt;=3,1,0)+(MAX(MIN((LOGNORM.INV(RAND(), LN(Hypothèses!$B$52), Hypothèses!$C$52)-Hypothèses!$E$52), Hypothèses!$D$52), 0))*IF(C752&gt;=4,1,0)</f>
        <v>0</v>
      </c>
      <c r="G752" s="7">
        <f>(MAX(MIN((LOGNORM.INV(RAND(), LN(Hypothèses!$B$53), Hypothèses!$C$53)-Hypothèses!$E$53), Hypothèses!$D$53), 0))*IF(D752&gt;=1,1,0)+(MAX(MIN((LOGNORM.INV(RAND(), LN(Hypothèses!$B$53), Hypothèses!$C$53)-Hypothèses!$E$53), Hypothèses!$D$53), 0))*IF(D752&gt;=2,1,0)+(MAX(MIN((LOGNORM.INV(RAND(), LN(Hypothèses!$B$53), Hypothèses!$C$53)-Hypothèses!$E$53), Hypothèses!$D$53), 0))*IF(D752&gt;=3,1,0)+(MAX(MIN((LOGNORM.INV(RAND(), LN(Hypothèses!$B$53), Hypothèses!$C$53)-Hypothèses!$E$53), Hypothèses!$D$53), 0))*IF(D752&gt;=4,1,0)</f>
        <v>0</v>
      </c>
      <c r="H752" s="7">
        <f>((LOGNORM.INV(RAND(), LN(Hypothèses!$B$51), Hypothèses!$C$51)) - (MAX(MIN((LOGNORM.INV(RAND(), LN(Hypothèses!$B$51), Hypothèses!$C$51)-Hypothèses!$E$51), Hypothèses!$D$51), 0)))*IF(B752&gt;=1,1,0)+((LOGNORM.INV(RAND(), LN(Hypothèses!$B$51), Hypothèses!$C$51)) - (MAX(MIN((LOGNORM.INV(RAND(), LN(Hypothèses!$B$51), Hypothèses!$C$51)-Hypothèses!$E$51), Hypothèses!$D$51), 0)))*IF(B752&gt;=2,1,0)+((LOGNORM.INV(RAND(), LN(Hypothèses!$B$51), Hypothèses!$C$51)) - (MAX(MIN((LOGNORM.INV(RAND(), LN(Hypothèses!$B$51), Hypothèses!$C$51)-Hypothèses!$E$51), Hypothèses!$D$51), 0)))*IF(B752&gt;=3,1,0)+((LOGNORM.INV(RAND(), LN(Hypothèses!$B$51), Hypothèses!$C$51)) - (MAX(MIN((LOGNORM.INV(RAND(), LN(Hypothèses!$B$51), Hypothèses!$C$51)-Hypothèses!$E$51), Hypothèses!$D$51), 0)))*IF(B752&gt;=4,1,0)</f>
        <v>0</v>
      </c>
      <c r="I752" s="7">
        <f>((LOGNORM.INV(RAND(), LN(Hypothèses!$B$52), Hypothèses!$C$52)) - (MAX(MIN((LOGNORM.INV(RAND(), LN(Hypothèses!$B$52), Hypothèses!$C$52)-Hypothèses!$E$52), Hypothèses!$D$52), 0)))*IF(C752&gt;=1,1,0)+((LOGNORM.INV(RAND(), LN(Hypothèses!$B$52), Hypothèses!$C$52)) - (MAX(MIN((LOGNORM.INV(RAND(), LN(Hypothèses!$B$52), Hypothèses!$C$52)-Hypothèses!$E$52), Hypothèses!$D$52), 0)))*IF(C752&gt;=2,1,0)+((LOGNORM.INV(RAND(), LN(Hypothèses!$B$52), Hypothèses!$C$52)) - (MAX(MIN((LOGNORM.INV(RAND(), LN(Hypothèses!$B$52), Hypothèses!$C$52)-Hypothèses!$E$52), Hypothèses!$D$52), 0)))*IF(C752&gt;=3,1,0)+((LOGNORM.INV(RAND(), LN(Hypothèses!$B$52), Hypothèses!$C$52)) - (MAX(MIN((LOGNORM.INV(RAND(), LN(Hypothèses!$B$52), Hypothèses!$C$52)-Hypothèses!$E$52), Hypothèses!$D$52), 0)))*IF(C752&gt;=4,1,0)</f>
        <v>0</v>
      </c>
      <c r="J752" s="7">
        <f>((LOGNORM.INV(RAND(), LN(Hypothèses!$B$53), Hypothèses!$C$53)) - (MAX(MIN((LOGNORM.INV(RAND(), LN(Hypothèses!$B$53), Hypothèses!$C$53)-Hypothèses!$E$53), Hypothèses!$D$53), 0)))*IF(D752&gt;=1,1,0)+((LOGNORM.INV(RAND(), LN(Hypothèses!$B$53), Hypothèses!$C$53)) - (MAX(MIN((LOGNORM.INV(RAND(), LN(Hypothèses!$B$53), Hypothèses!$C$53)-Hypothèses!$E$53), Hypothèses!$D$53), 0)))*IF(D752&gt;=2,1,0)+((LOGNORM.INV(RAND(), LN(Hypothèses!$B$53), Hypothèses!$C$53)) - (MAX(MIN((LOGNORM.INV(RAND(), LN(Hypothèses!$B$53), Hypothèses!$C$53)-Hypothèses!$E$53), Hypothèses!$D$53), 0)))*IF(D752&gt;=3,1,0)+((LOGNORM.INV(RAND(), LN(Hypothèses!$B$53), Hypothèses!$C$53)) - (MAX(MIN((LOGNORM.INV(RAND(), LN(Hypothèses!$B$53), Hypothèses!$C$53)-Hypothèses!$E$53), Hypothèses!$D$53), 0)))*IF(D752&gt;=4,1,0)</f>
        <v>0</v>
      </c>
      <c r="K752" s="7">
        <f>E752+F752+G752</f>
        <v>0</v>
      </c>
      <c r="L752" s="7">
        <f>H752+I752+J752</f>
        <v>0</v>
      </c>
      <c r="M752" s="7">
        <f>Simulateur!$G$20 + L752</f>
        <v>0</v>
      </c>
    </row>
    <row r="753" spans="1:13">
      <c r="A753" s="11">
        <v>752</v>
      </c>
      <c r="B753" s="11">
        <f>BINOM.INV(1000, (Hypothèses!$B$43*Hypothèses!$B$46)/1000, RAND())</f>
        <v>0</v>
      </c>
      <c r="C753" s="11">
        <f>BINOM.INV(1000, (Hypothèses!$B$43*Hypothèses!$B$47)/1000, RAND())</f>
        <v>0</v>
      </c>
      <c r="D753" s="11">
        <f>BINOM.INV(1000, (Hypothèses!$B$43*Hypothèses!$B$48)/1000, RAND())</f>
        <v>0</v>
      </c>
      <c r="E753" s="7">
        <f>(MAX(MIN((LOGNORM.INV(RAND(), LN(Hypothèses!$B$51), Hypothèses!$C$51)-Hypothèses!$E$51), Hypothèses!$D$51), 0))*IF(B753&gt;=1,1,0)+(MAX(MIN((LOGNORM.INV(RAND(), LN(Hypothèses!$B$51), Hypothèses!$C$51)-Hypothèses!$E$51), Hypothèses!$D$51), 0))*IF(B753&gt;=2,1,0)+(MAX(MIN((LOGNORM.INV(RAND(), LN(Hypothèses!$B$51), Hypothèses!$C$51)-Hypothèses!$E$51), Hypothèses!$D$51), 0))*IF(B753&gt;=3,1,0)+(MAX(MIN((LOGNORM.INV(RAND(), LN(Hypothèses!$B$51), Hypothèses!$C$51)-Hypothèses!$E$51), Hypothèses!$D$51), 0))*IF(B753&gt;=4,1,0)</f>
        <v>0</v>
      </c>
      <c r="F753" s="7">
        <f>(MAX(MIN((LOGNORM.INV(RAND(), LN(Hypothèses!$B$52), Hypothèses!$C$52)-Hypothèses!$E$52), Hypothèses!$D$52), 0))*IF(C753&gt;=1,1,0)+(MAX(MIN((LOGNORM.INV(RAND(), LN(Hypothèses!$B$52), Hypothèses!$C$52)-Hypothèses!$E$52), Hypothèses!$D$52), 0))*IF(C753&gt;=2,1,0)+(MAX(MIN((LOGNORM.INV(RAND(), LN(Hypothèses!$B$52), Hypothèses!$C$52)-Hypothèses!$E$52), Hypothèses!$D$52), 0))*IF(C753&gt;=3,1,0)+(MAX(MIN((LOGNORM.INV(RAND(), LN(Hypothèses!$B$52), Hypothèses!$C$52)-Hypothèses!$E$52), Hypothèses!$D$52), 0))*IF(C753&gt;=4,1,0)</f>
        <v>0</v>
      </c>
      <c r="G753" s="7">
        <f>(MAX(MIN((LOGNORM.INV(RAND(), LN(Hypothèses!$B$53), Hypothèses!$C$53)-Hypothèses!$E$53), Hypothèses!$D$53), 0))*IF(D753&gt;=1,1,0)+(MAX(MIN((LOGNORM.INV(RAND(), LN(Hypothèses!$B$53), Hypothèses!$C$53)-Hypothèses!$E$53), Hypothèses!$D$53), 0))*IF(D753&gt;=2,1,0)+(MAX(MIN((LOGNORM.INV(RAND(), LN(Hypothèses!$B$53), Hypothèses!$C$53)-Hypothèses!$E$53), Hypothèses!$D$53), 0))*IF(D753&gt;=3,1,0)+(MAX(MIN((LOGNORM.INV(RAND(), LN(Hypothèses!$B$53), Hypothèses!$C$53)-Hypothèses!$E$53), Hypothèses!$D$53), 0))*IF(D753&gt;=4,1,0)</f>
        <v>0</v>
      </c>
      <c r="H753" s="7">
        <f>((LOGNORM.INV(RAND(), LN(Hypothèses!$B$51), Hypothèses!$C$51)) - (MAX(MIN((LOGNORM.INV(RAND(), LN(Hypothèses!$B$51), Hypothèses!$C$51)-Hypothèses!$E$51), Hypothèses!$D$51), 0)))*IF(B753&gt;=1,1,0)+((LOGNORM.INV(RAND(), LN(Hypothèses!$B$51), Hypothèses!$C$51)) - (MAX(MIN((LOGNORM.INV(RAND(), LN(Hypothèses!$B$51), Hypothèses!$C$51)-Hypothèses!$E$51), Hypothèses!$D$51), 0)))*IF(B753&gt;=2,1,0)+((LOGNORM.INV(RAND(), LN(Hypothèses!$B$51), Hypothèses!$C$51)) - (MAX(MIN((LOGNORM.INV(RAND(), LN(Hypothèses!$B$51), Hypothèses!$C$51)-Hypothèses!$E$51), Hypothèses!$D$51), 0)))*IF(B753&gt;=3,1,0)+((LOGNORM.INV(RAND(), LN(Hypothèses!$B$51), Hypothèses!$C$51)) - (MAX(MIN((LOGNORM.INV(RAND(), LN(Hypothèses!$B$51), Hypothèses!$C$51)-Hypothèses!$E$51), Hypothèses!$D$51), 0)))*IF(B753&gt;=4,1,0)</f>
        <v>0</v>
      </c>
      <c r="I753" s="7">
        <f>((LOGNORM.INV(RAND(), LN(Hypothèses!$B$52), Hypothèses!$C$52)) - (MAX(MIN((LOGNORM.INV(RAND(), LN(Hypothèses!$B$52), Hypothèses!$C$52)-Hypothèses!$E$52), Hypothèses!$D$52), 0)))*IF(C753&gt;=1,1,0)+((LOGNORM.INV(RAND(), LN(Hypothèses!$B$52), Hypothèses!$C$52)) - (MAX(MIN((LOGNORM.INV(RAND(), LN(Hypothèses!$B$52), Hypothèses!$C$52)-Hypothèses!$E$52), Hypothèses!$D$52), 0)))*IF(C753&gt;=2,1,0)+((LOGNORM.INV(RAND(), LN(Hypothèses!$B$52), Hypothèses!$C$52)) - (MAX(MIN((LOGNORM.INV(RAND(), LN(Hypothèses!$B$52), Hypothèses!$C$52)-Hypothèses!$E$52), Hypothèses!$D$52), 0)))*IF(C753&gt;=3,1,0)+((LOGNORM.INV(RAND(), LN(Hypothèses!$B$52), Hypothèses!$C$52)) - (MAX(MIN((LOGNORM.INV(RAND(), LN(Hypothèses!$B$52), Hypothèses!$C$52)-Hypothèses!$E$52), Hypothèses!$D$52), 0)))*IF(C753&gt;=4,1,0)</f>
        <v>0</v>
      </c>
      <c r="J753" s="7">
        <f>((LOGNORM.INV(RAND(), LN(Hypothèses!$B$53), Hypothèses!$C$53)) - (MAX(MIN((LOGNORM.INV(RAND(), LN(Hypothèses!$B$53), Hypothèses!$C$53)-Hypothèses!$E$53), Hypothèses!$D$53), 0)))*IF(D753&gt;=1,1,0)+((LOGNORM.INV(RAND(), LN(Hypothèses!$B$53), Hypothèses!$C$53)) - (MAX(MIN((LOGNORM.INV(RAND(), LN(Hypothèses!$B$53), Hypothèses!$C$53)-Hypothèses!$E$53), Hypothèses!$D$53), 0)))*IF(D753&gt;=2,1,0)+((LOGNORM.INV(RAND(), LN(Hypothèses!$B$53), Hypothèses!$C$53)) - (MAX(MIN((LOGNORM.INV(RAND(), LN(Hypothèses!$B$53), Hypothèses!$C$53)-Hypothèses!$E$53), Hypothèses!$D$53), 0)))*IF(D753&gt;=3,1,0)+((LOGNORM.INV(RAND(), LN(Hypothèses!$B$53), Hypothèses!$C$53)) - (MAX(MIN((LOGNORM.INV(RAND(), LN(Hypothèses!$B$53), Hypothèses!$C$53)-Hypothèses!$E$53), Hypothèses!$D$53), 0)))*IF(D753&gt;=4,1,0)</f>
        <v>0</v>
      </c>
      <c r="K753" s="7">
        <f>E753+F753+G753</f>
        <v>0</v>
      </c>
      <c r="L753" s="7">
        <f>H753+I753+J753</f>
        <v>0</v>
      </c>
      <c r="M753" s="7">
        <f>Simulateur!$G$20 + L753</f>
        <v>0</v>
      </c>
    </row>
    <row r="754" spans="1:13">
      <c r="A754" s="11">
        <v>753</v>
      </c>
      <c r="B754" s="11">
        <f>BINOM.INV(1000, (Hypothèses!$B$43*Hypothèses!$B$46)/1000, RAND())</f>
        <v>0</v>
      </c>
      <c r="C754" s="11">
        <f>BINOM.INV(1000, (Hypothèses!$B$43*Hypothèses!$B$47)/1000, RAND())</f>
        <v>0</v>
      </c>
      <c r="D754" s="11">
        <f>BINOM.INV(1000, (Hypothèses!$B$43*Hypothèses!$B$48)/1000, RAND())</f>
        <v>0</v>
      </c>
      <c r="E754" s="7">
        <f>(MAX(MIN((LOGNORM.INV(RAND(), LN(Hypothèses!$B$51), Hypothèses!$C$51)-Hypothèses!$E$51), Hypothèses!$D$51), 0))*IF(B754&gt;=1,1,0)+(MAX(MIN((LOGNORM.INV(RAND(), LN(Hypothèses!$B$51), Hypothèses!$C$51)-Hypothèses!$E$51), Hypothèses!$D$51), 0))*IF(B754&gt;=2,1,0)+(MAX(MIN((LOGNORM.INV(RAND(), LN(Hypothèses!$B$51), Hypothèses!$C$51)-Hypothèses!$E$51), Hypothèses!$D$51), 0))*IF(B754&gt;=3,1,0)+(MAX(MIN((LOGNORM.INV(RAND(), LN(Hypothèses!$B$51), Hypothèses!$C$51)-Hypothèses!$E$51), Hypothèses!$D$51), 0))*IF(B754&gt;=4,1,0)</f>
        <v>0</v>
      </c>
      <c r="F754" s="7">
        <f>(MAX(MIN((LOGNORM.INV(RAND(), LN(Hypothèses!$B$52), Hypothèses!$C$52)-Hypothèses!$E$52), Hypothèses!$D$52), 0))*IF(C754&gt;=1,1,0)+(MAX(MIN((LOGNORM.INV(RAND(), LN(Hypothèses!$B$52), Hypothèses!$C$52)-Hypothèses!$E$52), Hypothèses!$D$52), 0))*IF(C754&gt;=2,1,0)+(MAX(MIN((LOGNORM.INV(RAND(), LN(Hypothèses!$B$52), Hypothèses!$C$52)-Hypothèses!$E$52), Hypothèses!$D$52), 0))*IF(C754&gt;=3,1,0)+(MAX(MIN((LOGNORM.INV(RAND(), LN(Hypothèses!$B$52), Hypothèses!$C$52)-Hypothèses!$E$52), Hypothèses!$D$52), 0))*IF(C754&gt;=4,1,0)</f>
        <v>0</v>
      </c>
      <c r="G754" s="7">
        <f>(MAX(MIN((LOGNORM.INV(RAND(), LN(Hypothèses!$B$53), Hypothèses!$C$53)-Hypothèses!$E$53), Hypothèses!$D$53), 0))*IF(D754&gt;=1,1,0)+(MAX(MIN((LOGNORM.INV(RAND(), LN(Hypothèses!$B$53), Hypothèses!$C$53)-Hypothèses!$E$53), Hypothèses!$D$53), 0))*IF(D754&gt;=2,1,0)+(MAX(MIN((LOGNORM.INV(RAND(), LN(Hypothèses!$B$53), Hypothèses!$C$53)-Hypothèses!$E$53), Hypothèses!$D$53), 0))*IF(D754&gt;=3,1,0)+(MAX(MIN((LOGNORM.INV(RAND(), LN(Hypothèses!$B$53), Hypothèses!$C$53)-Hypothèses!$E$53), Hypothèses!$D$53), 0))*IF(D754&gt;=4,1,0)</f>
        <v>0</v>
      </c>
      <c r="H754" s="7">
        <f>((LOGNORM.INV(RAND(), LN(Hypothèses!$B$51), Hypothèses!$C$51)) - (MAX(MIN((LOGNORM.INV(RAND(), LN(Hypothèses!$B$51), Hypothèses!$C$51)-Hypothèses!$E$51), Hypothèses!$D$51), 0)))*IF(B754&gt;=1,1,0)+((LOGNORM.INV(RAND(), LN(Hypothèses!$B$51), Hypothèses!$C$51)) - (MAX(MIN((LOGNORM.INV(RAND(), LN(Hypothèses!$B$51), Hypothèses!$C$51)-Hypothèses!$E$51), Hypothèses!$D$51), 0)))*IF(B754&gt;=2,1,0)+((LOGNORM.INV(RAND(), LN(Hypothèses!$B$51), Hypothèses!$C$51)) - (MAX(MIN((LOGNORM.INV(RAND(), LN(Hypothèses!$B$51), Hypothèses!$C$51)-Hypothèses!$E$51), Hypothèses!$D$51), 0)))*IF(B754&gt;=3,1,0)+((LOGNORM.INV(RAND(), LN(Hypothèses!$B$51), Hypothèses!$C$51)) - (MAX(MIN((LOGNORM.INV(RAND(), LN(Hypothèses!$B$51), Hypothèses!$C$51)-Hypothèses!$E$51), Hypothèses!$D$51), 0)))*IF(B754&gt;=4,1,0)</f>
        <v>0</v>
      </c>
      <c r="I754" s="7">
        <f>((LOGNORM.INV(RAND(), LN(Hypothèses!$B$52), Hypothèses!$C$52)) - (MAX(MIN((LOGNORM.INV(RAND(), LN(Hypothèses!$B$52), Hypothèses!$C$52)-Hypothèses!$E$52), Hypothèses!$D$52), 0)))*IF(C754&gt;=1,1,0)+((LOGNORM.INV(RAND(), LN(Hypothèses!$B$52), Hypothèses!$C$52)) - (MAX(MIN((LOGNORM.INV(RAND(), LN(Hypothèses!$B$52), Hypothèses!$C$52)-Hypothèses!$E$52), Hypothèses!$D$52), 0)))*IF(C754&gt;=2,1,0)+((LOGNORM.INV(RAND(), LN(Hypothèses!$B$52), Hypothèses!$C$52)) - (MAX(MIN((LOGNORM.INV(RAND(), LN(Hypothèses!$B$52), Hypothèses!$C$52)-Hypothèses!$E$52), Hypothèses!$D$52), 0)))*IF(C754&gt;=3,1,0)+((LOGNORM.INV(RAND(), LN(Hypothèses!$B$52), Hypothèses!$C$52)) - (MAX(MIN((LOGNORM.INV(RAND(), LN(Hypothèses!$B$52), Hypothèses!$C$52)-Hypothèses!$E$52), Hypothèses!$D$52), 0)))*IF(C754&gt;=4,1,0)</f>
        <v>0</v>
      </c>
      <c r="J754" s="7">
        <f>((LOGNORM.INV(RAND(), LN(Hypothèses!$B$53), Hypothèses!$C$53)) - (MAX(MIN((LOGNORM.INV(RAND(), LN(Hypothèses!$B$53), Hypothèses!$C$53)-Hypothèses!$E$53), Hypothèses!$D$53), 0)))*IF(D754&gt;=1,1,0)+((LOGNORM.INV(RAND(), LN(Hypothèses!$B$53), Hypothèses!$C$53)) - (MAX(MIN((LOGNORM.INV(RAND(), LN(Hypothèses!$B$53), Hypothèses!$C$53)-Hypothèses!$E$53), Hypothèses!$D$53), 0)))*IF(D754&gt;=2,1,0)+((LOGNORM.INV(RAND(), LN(Hypothèses!$B$53), Hypothèses!$C$53)) - (MAX(MIN((LOGNORM.INV(RAND(), LN(Hypothèses!$B$53), Hypothèses!$C$53)-Hypothèses!$E$53), Hypothèses!$D$53), 0)))*IF(D754&gt;=3,1,0)+((LOGNORM.INV(RAND(), LN(Hypothèses!$B$53), Hypothèses!$C$53)) - (MAX(MIN((LOGNORM.INV(RAND(), LN(Hypothèses!$B$53), Hypothèses!$C$53)-Hypothèses!$E$53), Hypothèses!$D$53), 0)))*IF(D754&gt;=4,1,0)</f>
        <v>0</v>
      </c>
      <c r="K754" s="7">
        <f>E754+F754+G754</f>
        <v>0</v>
      </c>
      <c r="L754" s="7">
        <f>H754+I754+J754</f>
        <v>0</v>
      </c>
      <c r="M754" s="7">
        <f>Simulateur!$G$20 + L754</f>
        <v>0</v>
      </c>
    </row>
    <row r="755" spans="1:13">
      <c r="A755" s="11">
        <v>754</v>
      </c>
      <c r="B755" s="11">
        <f>BINOM.INV(1000, (Hypothèses!$B$43*Hypothèses!$B$46)/1000, RAND())</f>
        <v>0</v>
      </c>
      <c r="C755" s="11">
        <f>BINOM.INV(1000, (Hypothèses!$B$43*Hypothèses!$B$47)/1000, RAND())</f>
        <v>0</v>
      </c>
      <c r="D755" s="11">
        <f>BINOM.INV(1000, (Hypothèses!$B$43*Hypothèses!$B$48)/1000, RAND())</f>
        <v>0</v>
      </c>
      <c r="E755" s="7">
        <f>(MAX(MIN((LOGNORM.INV(RAND(), LN(Hypothèses!$B$51), Hypothèses!$C$51)-Hypothèses!$E$51), Hypothèses!$D$51), 0))*IF(B755&gt;=1,1,0)+(MAX(MIN((LOGNORM.INV(RAND(), LN(Hypothèses!$B$51), Hypothèses!$C$51)-Hypothèses!$E$51), Hypothèses!$D$51), 0))*IF(B755&gt;=2,1,0)+(MAX(MIN((LOGNORM.INV(RAND(), LN(Hypothèses!$B$51), Hypothèses!$C$51)-Hypothèses!$E$51), Hypothèses!$D$51), 0))*IF(B755&gt;=3,1,0)+(MAX(MIN((LOGNORM.INV(RAND(), LN(Hypothèses!$B$51), Hypothèses!$C$51)-Hypothèses!$E$51), Hypothèses!$D$51), 0))*IF(B755&gt;=4,1,0)</f>
        <v>0</v>
      </c>
      <c r="F755" s="7">
        <f>(MAX(MIN((LOGNORM.INV(RAND(), LN(Hypothèses!$B$52), Hypothèses!$C$52)-Hypothèses!$E$52), Hypothèses!$D$52), 0))*IF(C755&gt;=1,1,0)+(MAX(MIN((LOGNORM.INV(RAND(), LN(Hypothèses!$B$52), Hypothèses!$C$52)-Hypothèses!$E$52), Hypothèses!$D$52), 0))*IF(C755&gt;=2,1,0)+(MAX(MIN((LOGNORM.INV(RAND(), LN(Hypothèses!$B$52), Hypothèses!$C$52)-Hypothèses!$E$52), Hypothèses!$D$52), 0))*IF(C755&gt;=3,1,0)+(MAX(MIN((LOGNORM.INV(RAND(), LN(Hypothèses!$B$52), Hypothèses!$C$52)-Hypothèses!$E$52), Hypothèses!$D$52), 0))*IF(C755&gt;=4,1,0)</f>
        <v>0</v>
      </c>
      <c r="G755" s="7">
        <f>(MAX(MIN((LOGNORM.INV(RAND(), LN(Hypothèses!$B$53), Hypothèses!$C$53)-Hypothèses!$E$53), Hypothèses!$D$53), 0))*IF(D755&gt;=1,1,0)+(MAX(MIN((LOGNORM.INV(RAND(), LN(Hypothèses!$B$53), Hypothèses!$C$53)-Hypothèses!$E$53), Hypothèses!$D$53), 0))*IF(D755&gt;=2,1,0)+(MAX(MIN((LOGNORM.INV(RAND(), LN(Hypothèses!$B$53), Hypothèses!$C$53)-Hypothèses!$E$53), Hypothèses!$D$53), 0))*IF(D755&gt;=3,1,0)+(MAX(MIN((LOGNORM.INV(RAND(), LN(Hypothèses!$B$53), Hypothèses!$C$53)-Hypothèses!$E$53), Hypothèses!$D$53), 0))*IF(D755&gt;=4,1,0)</f>
        <v>0</v>
      </c>
      <c r="H755" s="7">
        <f>((LOGNORM.INV(RAND(), LN(Hypothèses!$B$51), Hypothèses!$C$51)) - (MAX(MIN((LOGNORM.INV(RAND(), LN(Hypothèses!$B$51), Hypothèses!$C$51)-Hypothèses!$E$51), Hypothèses!$D$51), 0)))*IF(B755&gt;=1,1,0)+((LOGNORM.INV(RAND(), LN(Hypothèses!$B$51), Hypothèses!$C$51)) - (MAX(MIN((LOGNORM.INV(RAND(), LN(Hypothèses!$B$51), Hypothèses!$C$51)-Hypothèses!$E$51), Hypothèses!$D$51), 0)))*IF(B755&gt;=2,1,0)+((LOGNORM.INV(RAND(), LN(Hypothèses!$B$51), Hypothèses!$C$51)) - (MAX(MIN((LOGNORM.INV(RAND(), LN(Hypothèses!$B$51), Hypothèses!$C$51)-Hypothèses!$E$51), Hypothèses!$D$51), 0)))*IF(B755&gt;=3,1,0)+((LOGNORM.INV(RAND(), LN(Hypothèses!$B$51), Hypothèses!$C$51)) - (MAX(MIN((LOGNORM.INV(RAND(), LN(Hypothèses!$B$51), Hypothèses!$C$51)-Hypothèses!$E$51), Hypothèses!$D$51), 0)))*IF(B755&gt;=4,1,0)</f>
        <v>0</v>
      </c>
      <c r="I755" s="7">
        <f>((LOGNORM.INV(RAND(), LN(Hypothèses!$B$52), Hypothèses!$C$52)) - (MAX(MIN((LOGNORM.INV(RAND(), LN(Hypothèses!$B$52), Hypothèses!$C$52)-Hypothèses!$E$52), Hypothèses!$D$52), 0)))*IF(C755&gt;=1,1,0)+((LOGNORM.INV(RAND(), LN(Hypothèses!$B$52), Hypothèses!$C$52)) - (MAX(MIN((LOGNORM.INV(RAND(), LN(Hypothèses!$B$52), Hypothèses!$C$52)-Hypothèses!$E$52), Hypothèses!$D$52), 0)))*IF(C755&gt;=2,1,0)+((LOGNORM.INV(RAND(), LN(Hypothèses!$B$52), Hypothèses!$C$52)) - (MAX(MIN((LOGNORM.INV(RAND(), LN(Hypothèses!$B$52), Hypothèses!$C$52)-Hypothèses!$E$52), Hypothèses!$D$52), 0)))*IF(C755&gt;=3,1,0)+((LOGNORM.INV(RAND(), LN(Hypothèses!$B$52), Hypothèses!$C$52)) - (MAX(MIN((LOGNORM.INV(RAND(), LN(Hypothèses!$B$52), Hypothèses!$C$52)-Hypothèses!$E$52), Hypothèses!$D$52), 0)))*IF(C755&gt;=4,1,0)</f>
        <v>0</v>
      </c>
      <c r="J755" s="7">
        <f>((LOGNORM.INV(RAND(), LN(Hypothèses!$B$53), Hypothèses!$C$53)) - (MAX(MIN((LOGNORM.INV(RAND(), LN(Hypothèses!$B$53), Hypothèses!$C$53)-Hypothèses!$E$53), Hypothèses!$D$53), 0)))*IF(D755&gt;=1,1,0)+((LOGNORM.INV(RAND(), LN(Hypothèses!$B$53), Hypothèses!$C$53)) - (MAX(MIN((LOGNORM.INV(RAND(), LN(Hypothèses!$B$53), Hypothèses!$C$53)-Hypothèses!$E$53), Hypothèses!$D$53), 0)))*IF(D755&gt;=2,1,0)+((LOGNORM.INV(RAND(), LN(Hypothèses!$B$53), Hypothèses!$C$53)) - (MAX(MIN((LOGNORM.INV(RAND(), LN(Hypothèses!$B$53), Hypothèses!$C$53)-Hypothèses!$E$53), Hypothèses!$D$53), 0)))*IF(D755&gt;=3,1,0)+((LOGNORM.INV(RAND(), LN(Hypothèses!$B$53), Hypothèses!$C$53)) - (MAX(MIN((LOGNORM.INV(RAND(), LN(Hypothèses!$B$53), Hypothèses!$C$53)-Hypothèses!$E$53), Hypothèses!$D$53), 0)))*IF(D755&gt;=4,1,0)</f>
        <v>0</v>
      </c>
      <c r="K755" s="7">
        <f>E755+F755+G755</f>
        <v>0</v>
      </c>
      <c r="L755" s="7">
        <f>H755+I755+J755</f>
        <v>0</v>
      </c>
      <c r="M755" s="7">
        <f>Simulateur!$G$20 + L755</f>
        <v>0</v>
      </c>
    </row>
    <row r="756" spans="1:13">
      <c r="A756" s="11">
        <v>755</v>
      </c>
      <c r="B756" s="11">
        <f>BINOM.INV(1000, (Hypothèses!$B$43*Hypothèses!$B$46)/1000, RAND())</f>
        <v>0</v>
      </c>
      <c r="C756" s="11">
        <f>BINOM.INV(1000, (Hypothèses!$B$43*Hypothèses!$B$47)/1000, RAND())</f>
        <v>0</v>
      </c>
      <c r="D756" s="11">
        <f>BINOM.INV(1000, (Hypothèses!$B$43*Hypothèses!$B$48)/1000, RAND())</f>
        <v>0</v>
      </c>
      <c r="E756" s="7">
        <f>(MAX(MIN((LOGNORM.INV(RAND(), LN(Hypothèses!$B$51), Hypothèses!$C$51)-Hypothèses!$E$51), Hypothèses!$D$51), 0))*IF(B756&gt;=1,1,0)+(MAX(MIN((LOGNORM.INV(RAND(), LN(Hypothèses!$B$51), Hypothèses!$C$51)-Hypothèses!$E$51), Hypothèses!$D$51), 0))*IF(B756&gt;=2,1,0)+(MAX(MIN((LOGNORM.INV(RAND(), LN(Hypothèses!$B$51), Hypothèses!$C$51)-Hypothèses!$E$51), Hypothèses!$D$51), 0))*IF(B756&gt;=3,1,0)+(MAX(MIN((LOGNORM.INV(RAND(), LN(Hypothèses!$B$51), Hypothèses!$C$51)-Hypothèses!$E$51), Hypothèses!$D$51), 0))*IF(B756&gt;=4,1,0)</f>
        <v>0</v>
      </c>
      <c r="F756" s="7">
        <f>(MAX(MIN((LOGNORM.INV(RAND(), LN(Hypothèses!$B$52), Hypothèses!$C$52)-Hypothèses!$E$52), Hypothèses!$D$52), 0))*IF(C756&gt;=1,1,0)+(MAX(MIN((LOGNORM.INV(RAND(), LN(Hypothèses!$B$52), Hypothèses!$C$52)-Hypothèses!$E$52), Hypothèses!$D$52), 0))*IF(C756&gt;=2,1,0)+(MAX(MIN((LOGNORM.INV(RAND(), LN(Hypothèses!$B$52), Hypothèses!$C$52)-Hypothèses!$E$52), Hypothèses!$D$52), 0))*IF(C756&gt;=3,1,0)+(MAX(MIN((LOGNORM.INV(RAND(), LN(Hypothèses!$B$52), Hypothèses!$C$52)-Hypothèses!$E$52), Hypothèses!$D$52), 0))*IF(C756&gt;=4,1,0)</f>
        <v>0</v>
      </c>
      <c r="G756" s="7">
        <f>(MAX(MIN((LOGNORM.INV(RAND(), LN(Hypothèses!$B$53), Hypothèses!$C$53)-Hypothèses!$E$53), Hypothèses!$D$53), 0))*IF(D756&gt;=1,1,0)+(MAX(MIN((LOGNORM.INV(RAND(), LN(Hypothèses!$B$53), Hypothèses!$C$53)-Hypothèses!$E$53), Hypothèses!$D$53), 0))*IF(D756&gt;=2,1,0)+(MAX(MIN((LOGNORM.INV(RAND(), LN(Hypothèses!$B$53), Hypothèses!$C$53)-Hypothèses!$E$53), Hypothèses!$D$53), 0))*IF(D756&gt;=3,1,0)+(MAX(MIN((LOGNORM.INV(RAND(), LN(Hypothèses!$B$53), Hypothèses!$C$53)-Hypothèses!$E$53), Hypothèses!$D$53), 0))*IF(D756&gt;=4,1,0)</f>
        <v>0</v>
      </c>
      <c r="H756" s="7">
        <f>((LOGNORM.INV(RAND(), LN(Hypothèses!$B$51), Hypothèses!$C$51)) - (MAX(MIN((LOGNORM.INV(RAND(), LN(Hypothèses!$B$51), Hypothèses!$C$51)-Hypothèses!$E$51), Hypothèses!$D$51), 0)))*IF(B756&gt;=1,1,0)+((LOGNORM.INV(RAND(), LN(Hypothèses!$B$51), Hypothèses!$C$51)) - (MAX(MIN((LOGNORM.INV(RAND(), LN(Hypothèses!$B$51), Hypothèses!$C$51)-Hypothèses!$E$51), Hypothèses!$D$51), 0)))*IF(B756&gt;=2,1,0)+((LOGNORM.INV(RAND(), LN(Hypothèses!$B$51), Hypothèses!$C$51)) - (MAX(MIN((LOGNORM.INV(RAND(), LN(Hypothèses!$B$51), Hypothèses!$C$51)-Hypothèses!$E$51), Hypothèses!$D$51), 0)))*IF(B756&gt;=3,1,0)+((LOGNORM.INV(RAND(), LN(Hypothèses!$B$51), Hypothèses!$C$51)) - (MAX(MIN((LOGNORM.INV(RAND(), LN(Hypothèses!$B$51), Hypothèses!$C$51)-Hypothèses!$E$51), Hypothèses!$D$51), 0)))*IF(B756&gt;=4,1,0)</f>
        <v>0</v>
      </c>
      <c r="I756" s="7">
        <f>((LOGNORM.INV(RAND(), LN(Hypothèses!$B$52), Hypothèses!$C$52)) - (MAX(MIN((LOGNORM.INV(RAND(), LN(Hypothèses!$B$52), Hypothèses!$C$52)-Hypothèses!$E$52), Hypothèses!$D$52), 0)))*IF(C756&gt;=1,1,0)+((LOGNORM.INV(RAND(), LN(Hypothèses!$B$52), Hypothèses!$C$52)) - (MAX(MIN((LOGNORM.INV(RAND(), LN(Hypothèses!$B$52), Hypothèses!$C$52)-Hypothèses!$E$52), Hypothèses!$D$52), 0)))*IF(C756&gt;=2,1,0)+((LOGNORM.INV(RAND(), LN(Hypothèses!$B$52), Hypothèses!$C$52)) - (MAX(MIN((LOGNORM.INV(RAND(), LN(Hypothèses!$B$52), Hypothèses!$C$52)-Hypothèses!$E$52), Hypothèses!$D$52), 0)))*IF(C756&gt;=3,1,0)+((LOGNORM.INV(RAND(), LN(Hypothèses!$B$52), Hypothèses!$C$52)) - (MAX(MIN((LOGNORM.INV(RAND(), LN(Hypothèses!$B$52), Hypothèses!$C$52)-Hypothèses!$E$52), Hypothèses!$D$52), 0)))*IF(C756&gt;=4,1,0)</f>
        <v>0</v>
      </c>
      <c r="J756" s="7">
        <f>((LOGNORM.INV(RAND(), LN(Hypothèses!$B$53), Hypothèses!$C$53)) - (MAX(MIN((LOGNORM.INV(RAND(), LN(Hypothèses!$B$53), Hypothèses!$C$53)-Hypothèses!$E$53), Hypothèses!$D$53), 0)))*IF(D756&gt;=1,1,0)+((LOGNORM.INV(RAND(), LN(Hypothèses!$B$53), Hypothèses!$C$53)) - (MAX(MIN((LOGNORM.INV(RAND(), LN(Hypothèses!$B$53), Hypothèses!$C$53)-Hypothèses!$E$53), Hypothèses!$D$53), 0)))*IF(D756&gt;=2,1,0)+((LOGNORM.INV(RAND(), LN(Hypothèses!$B$53), Hypothèses!$C$53)) - (MAX(MIN((LOGNORM.INV(RAND(), LN(Hypothèses!$B$53), Hypothèses!$C$53)-Hypothèses!$E$53), Hypothèses!$D$53), 0)))*IF(D756&gt;=3,1,0)+((LOGNORM.INV(RAND(), LN(Hypothèses!$B$53), Hypothèses!$C$53)) - (MAX(MIN((LOGNORM.INV(RAND(), LN(Hypothèses!$B$53), Hypothèses!$C$53)-Hypothèses!$E$53), Hypothèses!$D$53), 0)))*IF(D756&gt;=4,1,0)</f>
        <v>0</v>
      </c>
      <c r="K756" s="7">
        <f>E756+F756+G756</f>
        <v>0</v>
      </c>
      <c r="L756" s="7">
        <f>H756+I756+J756</f>
        <v>0</v>
      </c>
      <c r="M756" s="7">
        <f>Simulateur!$G$20 + L756</f>
        <v>0</v>
      </c>
    </row>
    <row r="757" spans="1:13">
      <c r="A757" s="11">
        <v>756</v>
      </c>
      <c r="B757" s="11">
        <f>BINOM.INV(1000, (Hypothèses!$B$43*Hypothèses!$B$46)/1000, RAND())</f>
        <v>0</v>
      </c>
      <c r="C757" s="11">
        <f>BINOM.INV(1000, (Hypothèses!$B$43*Hypothèses!$B$47)/1000, RAND())</f>
        <v>0</v>
      </c>
      <c r="D757" s="11">
        <f>BINOM.INV(1000, (Hypothèses!$B$43*Hypothèses!$B$48)/1000, RAND())</f>
        <v>0</v>
      </c>
      <c r="E757" s="7">
        <f>(MAX(MIN((LOGNORM.INV(RAND(), LN(Hypothèses!$B$51), Hypothèses!$C$51)-Hypothèses!$E$51), Hypothèses!$D$51), 0))*IF(B757&gt;=1,1,0)+(MAX(MIN((LOGNORM.INV(RAND(), LN(Hypothèses!$B$51), Hypothèses!$C$51)-Hypothèses!$E$51), Hypothèses!$D$51), 0))*IF(B757&gt;=2,1,0)+(MAX(MIN((LOGNORM.INV(RAND(), LN(Hypothèses!$B$51), Hypothèses!$C$51)-Hypothèses!$E$51), Hypothèses!$D$51), 0))*IF(B757&gt;=3,1,0)+(MAX(MIN((LOGNORM.INV(RAND(), LN(Hypothèses!$B$51), Hypothèses!$C$51)-Hypothèses!$E$51), Hypothèses!$D$51), 0))*IF(B757&gt;=4,1,0)</f>
        <v>0</v>
      </c>
      <c r="F757" s="7">
        <f>(MAX(MIN((LOGNORM.INV(RAND(), LN(Hypothèses!$B$52), Hypothèses!$C$52)-Hypothèses!$E$52), Hypothèses!$D$52), 0))*IF(C757&gt;=1,1,0)+(MAX(MIN((LOGNORM.INV(RAND(), LN(Hypothèses!$B$52), Hypothèses!$C$52)-Hypothèses!$E$52), Hypothèses!$D$52), 0))*IF(C757&gt;=2,1,0)+(MAX(MIN((LOGNORM.INV(RAND(), LN(Hypothèses!$B$52), Hypothèses!$C$52)-Hypothèses!$E$52), Hypothèses!$D$52), 0))*IF(C757&gt;=3,1,0)+(MAX(MIN((LOGNORM.INV(RAND(), LN(Hypothèses!$B$52), Hypothèses!$C$52)-Hypothèses!$E$52), Hypothèses!$D$52), 0))*IF(C757&gt;=4,1,0)</f>
        <v>0</v>
      </c>
      <c r="G757" s="7">
        <f>(MAX(MIN((LOGNORM.INV(RAND(), LN(Hypothèses!$B$53), Hypothèses!$C$53)-Hypothèses!$E$53), Hypothèses!$D$53), 0))*IF(D757&gt;=1,1,0)+(MAX(MIN((LOGNORM.INV(RAND(), LN(Hypothèses!$B$53), Hypothèses!$C$53)-Hypothèses!$E$53), Hypothèses!$D$53), 0))*IF(D757&gt;=2,1,0)+(MAX(MIN((LOGNORM.INV(RAND(), LN(Hypothèses!$B$53), Hypothèses!$C$53)-Hypothèses!$E$53), Hypothèses!$D$53), 0))*IF(D757&gt;=3,1,0)+(MAX(MIN((LOGNORM.INV(RAND(), LN(Hypothèses!$B$53), Hypothèses!$C$53)-Hypothèses!$E$53), Hypothèses!$D$53), 0))*IF(D757&gt;=4,1,0)</f>
        <v>0</v>
      </c>
      <c r="H757" s="7">
        <f>((LOGNORM.INV(RAND(), LN(Hypothèses!$B$51), Hypothèses!$C$51)) - (MAX(MIN((LOGNORM.INV(RAND(), LN(Hypothèses!$B$51), Hypothèses!$C$51)-Hypothèses!$E$51), Hypothèses!$D$51), 0)))*IF(B757&gt;=1,1,0)+((LOGNORM.INV(RAND(), LN(Hypothèses!$B$51), Hypothèses!$C$51)) - (MAX(MIN((LOGNORM.INV(RAND(), LN(Hypothèses!$B$51), Hypothèses!$C$51)-Hypothèses!$E$51), Hypothèses!$D$51), 0)))*IF(B757&gt;=2,1,0)+((LOGNORM.INV(RAND(), LN(Hypothèses!$B$51), Hypothèses!$C$51)) - (MAX(MIN((LOGNORM.INV(RAND(), LN(Hypothèses!$B$51), Hypothèses!$C$51)-Hypothèses!$E$51), Hypothèses!$D$51), 0)))*IF(B757&gt;=3,1,0)+((LOGNORM.INV(RAND(), LN(Hypothèses!$B$51), Hypothèses!$C$51)) - (MAX(MIN((LOGNORM.INV(RAND(), LN(Hypothèses!$B$51), Hypothèses!$C$51)-Hypothèses!$E$51), Hypothèses!$D$51), 0)))*IF(B757&gt;=4,1,0)</f>
        <v>0</v>
      </c>
      <c r="I757" s="7">
        <f>((LOGNORM.INV(RAND(), LN(Hypothèses!$B$52), Hypothèses!$C$52)) - (MAX(MIN((LOGNORM.INV(RAND(), LN(Hypothèses!$B$52), Hypothèses!$C$52)-Hypothèses!$E$52), Hypothèses!$D$52), 0)))*IF(C757&gt;=1,1,0)+((LOGNORM.INV(RAND(), LN(Hypothèses!$B$52), Hypothèses!$C$52)) - (MAX(MIN((LOGNORM.INV(RAND(), LN(Hypothèses!$B$52), Hypothèses!$C$52)-Hypothèses!$E$52), Hypothèses!$D$52), 0)))*IF(C757&gt;=2,1,0)+((LOGNORM.INV(RAND(), LN(Hypothèses!$B$52), Hypothèses!$C$52)) - (MAX(MIN((LOGNORM.INV(RAND(), LN(Hypothèses!$B$52), Hypothèses!$C$52)-Hypothèses!$E$52), Hypothèses!$D$52), 0)))*IF(C757&gt;=3,1,0)+((LOGNORM.INV(RAND(), LN(Hypothèses!$B$52), Hypothèses!$C$52)) - (MAX(MIN((LOGNORM.INV(RAND(), LN(Hypothèses!$B$52), Hypothèses!$C$52)-Hypothèses!$E$52), Hypothèses!$D$52), 0)))*IF(C757&gt;=4,1,0)</f>
        <v>0</v>
      </c>
      <c r="J757" s="7">
        <f>((LOGNORM.INV(RAND(), LN(Hypothèses!$B$53), Hypothèses!$C$53)) - (MAX(MIN((LOGNORM.INV(RAND(), LN(Hypothèses!$B$53), Hypothèses!$C$53)-Hypothèses!$E$53), Hypothèses!$D$53), 0)))*IF(D757&gt;=1,1,0)+((LOGNORM.INV(RAND(), LN(Hypothèses!$B$53), Hypothèses!$C$53)) - (MAX(MIN((LOGNORM.INV(RAND(), LN(Hypothèses!$B$53), Hypothèses!$C$53)-Hypothèses!$E$53), Hypothèses!$D$53), 0)))*IF(D757&gt;=2,1,0)+((LOGNORM.INV(RAND(), LN(Hypothèses!$B$53), Hypothèses!$C$53)) - (MAX(MIN((LOGNORM.INV(RAND(), LN(Hypothèses!$B$53), Hypothèses!$C$53)-Hypothèses!$E$53), Hypothèses!$D$53), 0)))*IF(D757&gt;=3,1,0)+((LOGNORM.INV(RAND(), LN(Hypothèses!$B$53), Hypothèses!$C$53)) - (MAX(MIN((LOGNORM.INV(RAND(), LN(Hypothèses!$B$53), Hypothèses!$C$53)-Hypothèses!$E$53), Hypothèses!$D$53), 0)))*IF(D757&gt;=4,1,0)</f>
        <v>0</v>
      </c>
      <c r="K757" s="7">
        <f>E757+F757+G757</f>
        <v>0</v>
      </c>
      <c r="L757" s="7">
        <f>H757+I757+J757</f>
        <v>0</v>
      </c>
      <c r="M757" s="7">
        <f>Simulateur!$G$20 + L757</f>
        <v>0</v>
      </c>
    </row>
    <row r="758" spans="1:13">
      <c r="A758" s="11">
        <v>757</v>
      </c>
      <c r="B758" s="11">
        <f>BINOM.INV(1000, (Hypothèses!$B$43*Hypothèses!$B$46)/1000, RAND())</f>
        <v>0</v>
      </c>
      <c r="C758" s="11">
        <f>BINOM.INV(1000, (Hypothèses!$B$43*Hypothèses!$B$47)/1000, RAND())</f>
        <v>0</v>
      </c>
      <c r="D758" s="11">
        <f>BINOM.INV(1000, (Hypothèses!$B$43*Hypothèses!$B$48)/1000, RAND())</f>
        <v>0</v>
      </c>
      <c r="E758" s="7">
        <f>(MAX(MIN((LOGNORM.INV(RAND(), LN(Hypothèses!$B$51), Hypothèses!$C$51)-Hypothèses!$E$51), Hypothèses!$D$51), 0))*IF(B758&gt;=1,1,0)+(MAX(MIN((LOGNORM.INV(RAND(), LN(Hypothèses!$B$51), Hypothèses!$C$51)-Hypothèses!$E$51), Hypothèses!$D$51), 0))*IF(B758&gt;=2,1,0)+(MAX(MIN((LOGNORM.INV(RAND(), LN(Hypothèses!$B$51), Hypothèses!$C$51)-Hypothèses!$E$51), Hypothèses!$D$51), 0))*IF(B758&gt;=3,1,0)+(MAX(MIN((LOGNORM.INV(RAND(), LN(Hypothèses!$B$51), Hypothèses!$C$51)-Hypothèses!$E$51), Hypothèses!$D$51), 0))*IF(B758&gt;=4,1,0)</f>
        <v>0</v>
      </c>
      <c r="F758" s="7">
        <f>(MAX(MIN((LOGNORM.INV(RAND(), LN(Hypothèses!$B$52), Hypothèses!$C$52)-Hypothèses!$E$52), Hypothèses!$D$52), 0))*IF(C758&gt;=1,1,0)+(MAX(MIN((LOGNORM.INV(RAND(), LN(Hypothèses!$B$52), Hypothèses!$C$52)-Hypothèses!$E$52), Hypothèses!$D$52), 0))*IF(C758&gt;=2,1,0)+(MAX(MIN((LOGNORM.INV(RAND(), LN(Hypothèses!$B$52), Hypothèses!$C$52)-Hypothèses!$E$52), Hypothèses!$D$52), 0))*IF(C758&gt;=3,1,0)+(MAX(MIN((LOGNORM.INV(RAND(), LN(Hypothèses!$B$52), Hypothèses!$C$52)-Hypothèses!$E$52), Hypothèses!$D$52), 0))*IF(C758&gt;=4,1,0)</f>
        <v>0</v>
      </c>
      <c r="G758" s="7">
        <f>(MAX(MIN((LOGNORM.INV(RAND(), LN(Hypothèses!$B$53), Hypothèses!$C$53)-Hypothèses!$E$53), Hypothèses!$D$53), 0))*IF(D758&gt;=1,1,0)+(MAX(MIN((LOGNORM.INV(RAND(), LN(Hypothèses!$B$53), Hypothèses!$C$53)-Hypothèses!$E$53), Hypothèses!$D$53), 0))*IF(D758&gt;=2,1,0)+(MAX(MIN((LOGNORM.INV(RAND(), LN(Hypothèses!$B$53), Hypothèses!$C$53)-Hypothèses!$E$53), Hypothèses!$D$53), 0))*IF(D758&gt;=3,1,0)+(MAX(MIN((LOGNORM.INV(RAND(), LN(Hypothèses!$B$53), Hypothèses!$C$53)-Hypothèses!$E$53), Hypothèses!$D$53), 0))*IF(D758&gt;=4,1,0)</f>
        <v>0</v>
      </c>
      <c r="H758" s="7">
        <f>((LOGNORM.INV(RAND(), LN(Hypothèses!$B$51), Hypothèses!$C$51)) - (MAX(MIN((LOGNORM.INV(RAND(), LN(Hypothèses!$B$51), Hypothèses!$C$51)-Hypothèses!$E$51), Hypothèses!$D$51), 0)))*IF(B758&gt;=1,1,0)+((LOGNORM.INV(RAND(), LN(Hypothèses!$B$51), Hypothèses!$C$51)) - (MAX(MIN((LOGNORM.INV(RAND(), LN(Hypothèses!$B$51), Hypothèses!$C$51)-Hypothèses!$E$51), Hypothèses!$D$51), 0)))*IF(B758&gt;=2,1,0)+((LOGNORM.INV(RAND(), LN(Hypothèses!$B$51), Hypothèses!$C$51)) - (MAX(MIN((LOGNORM.INV(RAND(), LN(Hypothèses!$B$51), Hypothèses!$C$51)-Hypothèses!$E$51), Hypothèses!$D$51), 0)))*IF(B758&gt;=3,1,0)+((LOGNORM.INV(RAND(), LN(Hypothèses!$B$51), Hypothèses!$C$51)) - (MAX(MIN((LOGNORM.INV(RAND(), LN(Hypothèses!$B$51), Hypothèses!$C$51)-Hypothèses!$E$51), Hypothèses!$D$51), 0)))*IF(B758&gt;=4,1,0)</f>
        <v>0</v>
      </c>
      <c r="I758" s="7">
        <f>((LOGNORM.INV(RAND(), LN(Hypothèses!$B$52), Hypothèses!$C$52)) - (MAX(MIN((LOGNORM.INV(RAND(), LN(Hypothèses!$B$52), Hypothèses!$C$52)-Hypothèses!$E$52), Hypothèses!$D$52), 0)))*IF(C758&gt;=1,1,0)+((LOGNORM.INV(RAND(), LN(Hypothèses!$B$52), Hypothèses!$C$52)) - (MAX(MIN((LOGNORM.INV(RAND(), LN(Hypothèses!$B$52), Hypothèses!$C$52)-Hypothèses!$E$52), Hypothèses!$D$52), 0)))*IF(C758&gt;=2,1,0)+((LOGNORM.INV(RAND(), LN(Hypothèses!$B$52), Hypothèses!$C$52)) - (MAX(MIN((LOGNORM.INV(RAND(), LN(Hypothèses!$B$52), Hypothèses!$C$52)-Hypothèses!$E$52), Hypothèses!$D$52), 0)))*IF(C758&gt;=3,1,0)+((LOGNORM.INV(RAND(), LN(Hypothèses!$B$52), Hypothèses!$C$52)) - (MAX(MIN((LOGNORM.INV(RAND(), LN(Hypothèses!$B$52), Hypothèses!$C$52)-Hypothèses!$E$52), Hypothèses!$D$52), 0)))*IF(C758&gt;=4,1,0)</f>
        <v>0</v>
      </c>
      <c r="J758" s="7">
        <f>((LOGNORM.INV(RAND(), LN(Hypothèses!$B$53), Hypothèses!$C$53)) - (MAX(MIN((LOGNORM.INV(RAND(), LN(Hypothèses!$B$53), Hypothèses!$C$53)-Hypothèses!$E$53), Hypothèses!$D$53), 0)))*IF(D758&gt;=1,1,0)+((LOGNORM.INV(RAND(), LN(Hypothèses!$B$53), Hypothèses!$C$53)) - (MAX(MIN((LOGNORM.INV(RAND(), LN(Hypothèses!$B$53), Hypothèses!$C$53)-Hypothèses!$E$53), Hypothèses!$D$53), 0)))*IF(D758&gt;=2,1,0)+((LOGNORM.INV(RAND(), LN(Hypothèses!$B$53), Hypothèses!$C$53)) - (MAX(MIN((LOGNORM.INV(RAND(), LN(Hypothèses!$B$53), Hypothèses!$C$53)-Hypothèses!$E$53), Hypothèses!$D$53), 0)))*IF(D758&gt;=3,1,0)+((LOGNORM.INV(RAND(), LN(Hypothèses!$B$53), Hypothèses!$C$53)) - (MAX(MIN((LOGNORM.INV(RAND(), LN(Hypothèses!$B$53), Hypothèses!$C$53)-Hypothèses!$E$53), Hypothèses!$D$53), 0)))*IF(D758&gt;=4,1,0)</f>
        <v>0</v>
      </c>
      <c r="K758" s="7">
        <f>E758+F758+G758</f>
        <v>0</v>
      </c>
      <c r="L758" s="7">
        <f>H758+I758+J758</f>
        <v>0</v>
      </c>
      <c r="M758" s="7">
        <f>Simulateur!$G$20 + L758</f>
        <v>0</v>
      </c>
    </row>
    <row r="759" spans="1:13">
      <c r="A759" s="11">
        <v>758</v>
      </c>
      <c r="B759" s="11">
        <f>BINOM.INV(1000, (Hypothèses!$B$43*Hypothèses!$B$46)/1000, RAND())</f>
        <v>0</v>
      </c>
      <c r="C759" s="11">
        <f>BINOM.INV(1000, (Hypothèses!$B$43*Hypothèses!$B$47)/1000, RAND())</f>
        <v>0</v>
      </c>
      <c r="D759" s="11">
        <f>BINOM.INV(1000, (Hypothèses!$B$43*Hypothèses!$B$48)/1000, RAND())</f>
        <v>0</v>
      </c>
      <c r="E759" s="7">
        <f>(MAX(MIN((LOGNORM.INV(RAND(), LN(Hypothèses!$B$51), Hypothèses!$C$51)-Hypothèses!$E$51), Hypothèses!$D$51), 0))*IF(B759&gt;=1,1,0)+(MAX(MIN((LOGNORM.INV(RAND(), LN(Hypothèses!$B$51), Hypothèses!$C$51)-Hypothèses!$E$51), Hypothèses!$D$51), 0))*IF(B759&gt;=2,1,0)+(MAX(MIN((LOGNORM.INV(RAND(), LN(Hypothèses!$B$51), Hypothèses!$C$51)-Hypothèses!$E$51), Hypothèses!$D$51), 0))*IF(B759&gt;=3,1,0)+(MAX(MIN((LOGNORM.INV(RAND(), LN(Hypothèses!$B$51), Hypothèses!$C$51)-Hypothèses!$E$51), Hypothèses!$D$51), 0))*IF(B759&gt;=4,1,0)</f>
        <v>0</v>
      </c>
      <c r="F759" s="7">
        <f>(MAX(MIN((LOGNORM.INV(RAND(), LN(Hypothèses!$B$52), Hypothèses!$C$52)-Hypothèses!$E$52), Hypothèses!$D$52), 0))*IF(C759&gt;=1,1,0)+(MAX(MIN((LOGNORM.INV(RAND(), LN(Hypothèses!$B$52), Hypothèses!$C$52)-Hypothèses!$E$52), Hypothèses!$D$52), 0))*IF(C759&gt;=2,1,0)+(MAX(MIN((LOGNORM.INV(RAND(), LN(Hypothèses!$B$52), Hypothèses!$C$52)-Hypothèses!$E$52), Hypothèses!$D$52), 0))*IF(C759&gt;=3,1,0)+(MAX(MIN((LOGNORM.INV(RAND(), LN(Hypothèses!$B$52), Hypothèses!$C$52)-Hypothèses!$E$52), Hypothèses!$D$52), 0))*IF(C759&gt;=4,1,0)</f>
        <v>0</v>
      </c>
      <c r="G759" s="7">
        <f>(MAX(MIN((LOGNORM.INV(RAND(), LN(Hypothèses!$B$53), Hypothèses!$C$53)-Hypothèses!$E$53), Hypothèses!$D$53), 0))*IF(D759&gt;=1,1,0)+(MAX(MIN((LOGNORM.INV(RAND(), LN(Hypothèses!$B$53), Hypothèses!$C$53)-Hypothèses!$E$53), Hypothèses!$D$53), 0))*IF(D759&gt;=2,1,0)+(MAX(MIN((LOGNORM.INV(RAND(), LN(Hypothèses!$B$53), Hypothèses!$C$53)-Hypothèses!$E$53), Hypothèses!$D$53), 0))*IF(D759&gt;=3,1,0)+(MAX(MIN((LOGNORM.INV(RAND(), LN(Hypothèses!$B$53), Hypothèses!$C$53)-Hypothèses!$E$53), Hypothèses!$D$53), 0))*IF(D759&gt;=4,1,0)</f>
        <v>0</v>
      </c>
      <c r="H759" s="7">
        <f>((LOGNORM.INV(RAND(), LN(Hypothèses!$B$51), Hypothèses!$C$51)) - (MAX(MIN((LOGNORM.INV(RAND(), LN(Hypothèses!$B$51), Hypothèses!$C$51)-Hypothèses!$E$51), Hypothèses!$D$51), 0)))*IF(B759&gt;=1,1,0)+((LOGNORM.INV(RAND(), LN(Hypothèses!$B$51), Hypothèses!$C$51)) - (MAX(MIN((LOGNORM.INV(RAND(), LN(Hypothèses!$B$51), Hypothèses!$C$51)-Hypothèses!$E$51), Hypothèses!$D$51), 0)))*IF(B759&gt;=2,1,0)+((LOGNORM.INV(RAND(), LN(Hypothèses!$B$51), Hypothèses!$C$51)) - (MAX(MIN((LOGNORM.INV(RAND(), LN(Hypothèses!$B$51), Hypothèses!$C$51)-Hypothèses!$E$51), Hypothèses!$D$51), 0)))*IF(B759&gt;=3,1,0)+((LOGNORM.INV(RAND(), LN(Hypothèses!$B$51), Hypothèses!$C$51)) - (MAX(MIN((LOGNORM.INV(RAND(), LN(Hypothèses!$B$51), Hypothèses!$C$51)-Hypothèses!$E$51), Hypothèses!$D$51), 0)))*IF(B759&gt;=4,1,0)</f>
        <v>0</v>
      </c>
      <c r="I759" s="7">
        <f>((LOGNORM.INV(RAND(), LN(Hypothèses!$B$52), Hypothèses!$C$52)) - (MAX(MIN((LOGNORM.INV(RAND(), LN(Hypothèses!$B$52), Hypothèses!$C$52)-Hypothèses!$E$52), Hypothèses!$D$52), 0)))*IF(C759&gt;=1,1,0)+((LOGNORM.INV(RAND(), LN(Hypothèses!$B$52), Hypothèses!$C$52)) - (MAX(MIN((LOGNORM.INV(RAND(), LN(Hypothèses!$B$52), Hypothèses!$C$52)-Hypothèses!$E$52), Hypothèses!$D$52), 0)))*IF(C759&gt;=2,1,0)+((LOGNORM.INV(RAND(), LN(Hypothèses!$B$52), Hypothèses!$C$52)) - (MAX(MIN((LOGNORM.INV(RAND(), LN(Hypothèses!$B$52), Hypothèses!$C$52)-Hypothèses!$E$52), Hypothèses!$D$52), 0)))*IF(C759&gt;=3,1,0)+((LOGNORM.INV(RAND(), LN(Hypothèses!$B$52), Hypothèses!$C$52)) - (MAX(MIN((LOGNORM.INV(RAND(), LN(Hypothèses!$B$52), Hypothèses!$C$52)-Hypothèses!$E$52), Hypothèses!$D$52), 0)))*IF(C759&gt;=4,1,0)</f>
        <v>0</v>
      </c>
      <c r="J759" s="7">
        <f>((LOGNORM.INV(RAND(), LN(Hypothèses!$B$53), Hypothèses!$C$53)) - (MAX(MIN((LOGNORM.INV(RAND(), LN(Hypothèses!$B$53), Hypothèses!$C$53)-Hypothèses!$E$53), Hypothèses!$D$53), 0)))*IF(D759&gt;=1,1,0)+((LOGNORM.INV(RAND(), LN(Hypothèses!$B$53), Hypothèses!$C$53)) - (MAX(MIN((LOGNORM.INV(RAND(), LN(Hypothèses!$B$53), Hypothèses!$C$53)-Hypothèses!$E$53), Hypothèses!$D$53), 0)))*IF(D759&gt;=2,1,0)+((LOGNORM.INV(RAND(), LN(Hypothèses!$B$53), Hypothèses!$C$53)) - (MAX(MIN((LOGNORM.INV(RAND(), LN(Hypothèses!$B$53), Hypothèses!$C$53)-Hypothèses!$E$53), Hypothèses!$D$53), 0)))*IF(D759&gt;=3,1,0)+((LOGNORM.INV(RAND(), LN(Hypothèses!$B$53), Hypothèses!$C$53)) - (MAX(MIN((LOGNORM.INV(RAND(), LN(Hypothèses!$B$53), Hypothèses!$C$53)-Hypothèses!$E$53), Hypothèses!$D$53), 0)))*IF(D759&gt;=4,1,0)</f>
        <v>0</v>
      </c>
      <c r="K759" s="7">
        <f>E759+F759+G759</f>
        <v>0</v>
      </c>
      <c r="L759" s="7">
        <f>H759+I759+J759</f>
        <v>0</v>
      </c>
      <c r="M759" s="7">
        <f>Simulateur!$G$20 + L759</f>
        <v>0</v>
      </c>
    </row>
    <row r="760" spans="1:13">
      <c r="A760" s="11">
        <v>759</v>
      </c>
      <c r="B760" s="11">
        <f>BINOM.INV(1000, (Hypothèses!$B$43*Hypothèses!$B$46)/1000, RAND())</f>
        <v>0</v>
      </c>
      <c r="C760" s="11">
        <f>BINOM.INV(1000, (Hypothèses!$B$43*Hypothèses!$B$47)/1000, RAND())</f>
        <v>0</v>
      </c>
      <c r="D760" s="11">
        <f>BINOM.INV(1000, (Hypothèses!$B$43*Hypothèses!$B$48)/1000, RAND())</f>
        <v>0</v>
      </c>
      <c r="E760" s="7">
        <f>(MAX(MIN((LOGNORM.INV(RAND(), LN(Hypothèses!$B$51), Hypothèses!$C$51)-Hypothèses!$E$51), Hypothèses!$D$51), 0))*IF(B760&gt;=1,1,0)+(MAX(MIN((LOGNORM.INV(RAND(), LN(Hypothèses!$B$51), Hypothèses!$C$51)-Hypothèses!$E$51), Hypothèses!$D$51), 0))*IF(B760&gt;=2,1,0)+(MAX(MIN((LOGNORM.INV(RAND(), LN(Hypothèses!$B$51), Hypothèses!$C$51)-Hypothèses!$E$51), Hypothèses!$D$51), 0))*IF(B760&gt;=3,1,0)+(MAX(MIN((LOGNORM.INV(RAND(), LN(Hypothèses!$B$51), Hypothèses!$C$51)-Hypothèses!$E$51), Hypothèses!$D$51), 0))*IF(B760&gt;=4,1,0)</f>
        <v>0</v>
      </c>
      <c r="F760" s="7">
        <f>(MAX(MIN((LOGNORM.INV(RAND(), LN(Hypothèses!$B$52), Hypothèses!$C$52)-Hypothèses!$E$52), Hypothèses!$D$52), 0))*IF(C760&gt;=1,1,0)+(MAX(MIN((LOGNORM.INV(RAND(), LN(Hypothèses!$B$52), Hypothèses!$C$52)-Hypothèses!$E$52), Hypothèses!$D$52), 0))*IF(C760&gt;=2,1,0)+(MAX(MIN((LOGNORM.INV(RAND(), LN(Hypothèses!$B$52), Hypothèses!$C$52)-Hypothèses!$E$52), Hypothèses!$D$52), 0))*IF(C760&gt;=3,1,0)+(MAX(MIN((LOGNORM.INV(RAND(), LN(Hypothèses!$B$52), Hypothèses!$C$52)-Hypothèses!$E$52), Hypothèses!$D$52), 0))*IF(C760&gt;=4,1,0)</f>
        <v>0</v>
      </c>
      <c r="G760" s="7">
        <f>(MAX(MIN((LOGNORM.INV(RAND(), LN(Hypothèses!$B$53), Hypothèses!$C$53)-Hypothèses!$E$53), Hypothèses!$D$53), 0))*IF(D760&gt;=1,1,0)+(MAX(MIN((LOGNORM.INV(RAND(), LN(Hypothèses!$B$53), Hypothèses!$C$53)-Hypothèses!$E$53), Hypothèses!$D$53), 0))*IF(D760&gt;=2,1,0)+(MAX(MIN((LOGNORM.INV(RAND(), LN(Hypothèses!$B$53), Hypothèses!$C$53)-Hypothèses!$E$53), Hypothèses!$D$53), 0))*IF(D760&gt;=3,1,0)+(MAX(MIN((LOGNORM.INV(RAND(), LN(Hypothèses!$B$53), Hypothèses!$C$53)-Hypothèses!$E$53), Hypothèses!$D$53), 0))*IF(D760&gt;=4,1,0)</f>
        <v>0</v>
      </c>
      <c r="H760" s="7">
        <f>((LOGNORM.INV(RAND(), LN(Hypothèses!$B$51), Hypothèses!$C$51)) - (MAX(MIN((LOGNORM.INV(RAND(), LN(Hypothèses!$B$51), Hypothèses!$C$51)-Hypothèses!$E$51), Hypothèses!$D$51), 0)))*IF(B760&gt;=1,1,0)+((LOGNORM.INV(RAND(), LN(Hypothèses!$B$51), Hypothèses!$C$51)) - (MAX(MIN((LOGNORM.INV(RAND(), LN(Hypothèses!$B$51), Hypothèses!$C$51)-Hypothèses!$E$51), Hypothèses!$D$51), 0)))*IF(B760&gt;=2,1,0)+((LOGNORM.INV(RAND(), LN(Hypothèses!$B$51), Hypothèses!$C$51)) - (MAX(MIN((LOGNORM.INV(RAND(), LN(Hypothèses!$B$51), Hypothèses!$C$51)-Hypothèses!$E$51), Hypothèses!$D$51), 0)))*IF(B760&gt;=3,1,0)+((LOGNORM.INV(RAND(), LN(Hypothèses!$B$51), Hypothèses!$C$51)) - (MAX(MIN((LOGNORM.INV(RAND(), LN(Hypothèses!$B$51), Hypothèses!$C$51)-Hypothèses!$E$51), Hypothèses!$D$51), 0)))*IF(B760&gt;=4,1,0)</f>
        <v>0</v>
      </c>
      <c r="I760" s="7">
        <f>((LOGNORM.INV(RAND(), LN(Hypothèses!$B$52), Hypothèses!$C$52)) - (MAX(MIN((LOGNORM.INV(RAND(), LN(Hypothèses!$B$52), Hypothèses!$C$52)-Hypothèses!$E$52), Hypothèses!$D$52), 0)))*IF(C760&gt;=1,1,0)+((LOGNORM.INV(RAND(), LN(Hypothèses!$B$52), Hypothèses!$C$52)) - (MAX(MIN((LOGNORM.INV(RAND(), LN(Hypothèses!$B$52), Hypothèses!$C$52)-Hypothèses!$E$52), Hypothèses!$D$52), 0)))*IF(C760&gt;=2,1,0)+((LOGNORM.INV(RAND(), LN(Hypothèses!$B$52), Hypothèses!$C$52)) - (MAX(MIN((LOGNORM.INV(RAND(), LN(Hypothèses!$B$52), Hypothèses!$C$52)-Hypothèses!$E$52), Hypothèses!$D$52), 0)))*IF(C760&gt;=3,1,0)+((LOGNORM.INV(RAND(), LN(Hypothèses!$B$52), Hypothèses!$C$52)) - (MAX(MIN((LOGNORM.INV(RAND(), LN(Hypothèses!$B$52), Hypothèses!$C$52)-Hypothèses!$E$52), Hypothèses!$D$52), 0)))*IF(C760&gt;=4,1,0)</f>
        <v>0</v>
      </c>
      <c r="J760" s="7">
        <f>((LOGNORM.INV(RAND(), LN(Hypothèses!$B$53), Hypothèses!$C$53)) - (MAX(MIN((LOGNORM.INV(RAND(), LN(Hypothèses!$B$53), Hypothèses!$C$53)-Hypothèses!$E$53), Hypothèses!$D$53), 0)))*IF(D760&gt;=1,1,0)+((LOGNORM.INV(RAND(), LN(Hypothèses!$B$53), Hypothèses!$C$53)) - (MAX(MIN((LOGNORM.INV(RAND(), LN(Hypothèses!$B$53), Hypothèses!$C$53)-Hypothèses!$E$53), Hypothèses!$D$53), 0)))*IF(D760&gt;=2,1,0)+((LOGNORM.INV(RAND(), LN(Hypothèses!$B$53), Hypothèses!$C$53)) - (MAX(MIN((LOGNORM.INV(RAND(), LN(Hypothèses!$B$53), Hypothèses!$C$53)-Hypothèses!$E$53), Hypothèses!$D$53), 0)))*IF(D760&gt;=3,1,0)+((LOGNORM.INV(RAND(), LN(Hypothèses!$B$53), Hypothèses!$C$53)) - (MAX(MIN((LOGNORM.INV(RAND(), LN(Hypothèses!$B$53), Hypothèses!$C$53)-Hypothèses!$E$53), Hypothèses!$D$53), 0)))*IF(D760&gt;=4,1,0)</f>
        <v>0</v>
      </c>
      <c r="K760" s="7">
        <f>E760+F760+G760</f>
        <v>0</v>
      </c>
      <c r="L760" s="7">
        <f>H760+I760+J760</f>
        <v>0</v>
      </c>
      <c r="M760" s="7">
        <f>Simulateur!$G$20 + L760</f>
        <v>0</v>
      </c>
    </row>
    <row r="761" spans="1:13">
      <c r="A761" s="11">
        <v>760</v>
      </c>
      <c r="B761" s="11">
        <f>BINOM.INV(1000, (Hypothèses!$B$43*Hypothèses!$B$46)/1000, RAND())</f>
        <v>0</v>
      </c>
      <c r="C761" s="11">
        <f>BINOM.INV(1000, (Hypothèses!$B$43*Hypothèses!$B$47)/1000, RAND())</f>
        <v>0</v>
      </c>
      <c r="D761" s="11">
        <f>BINOM.INV(1000, (Hypothèses!$B$43*Hypothèses!$B$48)/1000, RAND())</f>
        <v>0</v>
      </c>
      <c r="E761" s="7">
        <f>(MAX(MIN((LOGNORM.INV(RAND(), LN(Hypothèses!$B$51), Hypothèses!$C$51)-Hypothèses!$E$51), Hypothèses!$D$51), 0))*IF(B761&gt;=1,1,0)+(MAX(MIN((LOGNORM.INV(RAND(), LN(Hypothèses!$B$51), Hypothèses!$C$51)-Hypothèses!$E$51), Hypothèses!$D$51), 0))*IF(B761&gt;=2,1,0)+(MAX(MIN((LOGNORM.INV(RAND(), LN(Hypothèses!$B$51), Hypothèses!$C$51)-Hypothèses!$E$51), Hypothèses!$D$51), 0))*IF(B761&gt;=3,1,0)+(MAX(MIN((LOGNORM.INV(RAND(), LN(Hypothèses!$B$51), Hypothèses!$C$51)-Hypothèses!$E$51), Hypothèses!$D$51), 0))*IF(B761&gt;=4,1,0)</f>
        <v>0</v>
      </c>
      <c r="F761" s="7">
        <f>(MAX(MIN((LOGNORM.INV(RAND(), LN(Hypothèses!$B$52), Hypothèses!$C$52)-Hypothèses!$E$52), Hypothèses!$D$52), 0))*IF(C761&gt;=1,1,0)+(MAX(MIN((LOGNORM.INV(RAND(), LN(Hypothèses!$B$52), Hypothèses!$C$52)-Hypothèses!$E$52), Hypothèses!$D$52), 0))*IF(C761&gt;=2,1,0)+(MAX(MIN((LOGNORM.INV(RAND(), LN(Hypothèses!$B$52), Hypothèses!$C$52)-Hypothèses!$E$52), Hypothèses!$D$52), 0))*IF(C761&gt;=3,1,0)+(MAX(MIN((LOGNORM.INV(RAND(), LN(Hypothèses!$B$52), Hypothèses!$C$52)-Hypothèses!$E$52), Hypothèses!$D$52), 0))*IF(C761&gt;=4,1,0)</f>
        <v>0</v>
      </c>
      <c r="G761" s="7">
        <f>(MAX(MIN((LOGNORM.INV(RAND(), LN(Hypothèses!$B$53), Hypothèses!$C$53)-Hypothèses!$E$53), Hypothèses!$D$53), 0))*IF(D761&gt;=1,1,0)+(MAX(MIN((LOGNORM.INV(RAND(), LN(Hypothèses!$B$53), Hypothèses!$C$53)-Hypothèses!$E$53), Hypothèses!$D$53), 0))*IF(D761&gt;=2,1,0)+(MAX(MIN((LOGNORM.INV(RAND(), LN(Hypothèses!$B$53), Hypothèses!$C$53)-Hypothèses!$E$53), Hypothèses!$D$53), 0))*IF(D761&gt;=3,1,0)+(MAX(MIN((LOGNORM.INV(RAND(), LN(Hypothèses!$B$53), Hypothèses!$C$53)-Hypothèses!$E$53), Hypothèses!$D$53), 0))*IF(D761&gt;=4,1,0)</f>
        <v>0</v>
      </c>
      <c r="H761" s="7">
        <f>((LOGNORM.INV(RAND(), LN(Hypothèses!$B$51), Hypothèses!$C$51)) - (MAX(MIN((LOGNORM.INV(RAND(), LN(Hypothèses!$B$51), Hypothèses!$C$51)-Hypothèses!$E$51), Hypothèses!$D$51), 0)))*IF(B761&gt;=1,1,0)+((LOGNORM.INV(RAND(), LN(Hypothèses!$B$51), Hypothèses!$C$51)) - (MAX(MIN((LOGNORM.INV(RAND(), LN(Hypothèses!$B$51), Hypothèses!$C$51)-Hypothèses!$E$51), Hypothèses!$D$51), 0)))*IF(B761&gt;=2,1,0)+((LOGNORM.INV(RAND(), LN(Hypothèses!$B$51), Hypothèses!$C$51)) - (MAX(MIN((LOGNORM.INV(RAND(), LN(Hypothèses!$B$51), Hypothèses!$C$51)-Hypothèses!$E$51), Hypothèses!$D$51), 0)))*IF(B761&gt;=3,1,0)+((LOGNORM.INV(RAND(), LN(Hypothèses!$B$51), Hypothèses!$C$51)) - (MAX(MIN((LOGNORM.INV(RAND(), LN(Hypothèses!$B$51), Hypothèses!$C$51)-Hypothèses!$E$51), Hypothèses!$D$51), 0)))*IF(B761&gt;=4,1,0)</f>
        <v>0</v>
      </c>
      <c r="I761" s="7">
        <f>((LOGNORM.INV(RAND(), LN(Hypothèses!$B$52), Hypothèses!$C$52)) - (MAX(MIN((LOGNORM.INV(RAND(), LN(Hypothèses!$B$52), Hypothèses!$C$52)-Hypothèses!$E$52), Hypothèses!$D$52), 0)))*IF(C761&gt;=1,1,0)+((LOGNORM.INV(RAND(), LN(Hypothèses!$B$52), Hypothèses!$C$52)) - (MAX(MIN((LOGNORM.INV(RAND(), LN(Hypothèses!$B$52), Hypothèses!$C$52)-Hypothèses!$E$52), Hypothèses!$D$52), 0)))*IF(C761&gt;=2,1,0)+((LOGNORM.INV(RAND(), LN(Hypothèses!$B$52), Hypothèses!$C$52)) - (MAX(MIN((LOGNORM.INV(RAND(), LN(Hypothèses!$B$52), Hypothèses!$C$52)-Hypothèses!$E$52), Hypothèses!$D$52), 0)))*IF(C761&gt;=3,1,0)+((LOGNORM.INV(RAND(), LN(Hypothèses!$B$52), Hypothèses!$C$52)) - (MAX(MIN((LOGNORM.INV(RAND(), LN(Hypothèses!$B$52), Hypothèses!$C$52)-Hypothèses!$E$52), Hypothèses!$D$52), 0)))*IF(C761&gt;=4,1,0)</f>
        <v>0</v>
      </c>
      <c r="J761" s="7">
        <f>((LOGNORM.INV(RAND(), LN(Hypothèses!$B$53), Hypothèses!$C$53)) - (MAX(MIN((LOGNORM.INV(RAND(), LN(Hypothèses!$B$53), Hypothèses!$C$53)-Hypothèses!$E$53), Hypothèses!$D$53), 0)))*IF(D761&gt;=1,1,0)+((LOGNORM.INV(RAND(), LN(Hypothèses!$B$53), Hypothèses!$C$53)) - (MAX(MIN((LOGNORM.INV(RAND(), LN(Hypothèses!$B$53), Hypothèses!$C$53)-Hypothèses!$E$53), Hypothèses!$D$53), 0)))*IF(D761&gt;=2,1,0)+((LOGNORM.INV(RAND(), LN(Hypothèses!$B$53), Hypothèses!$C$53)) - (MAX(MIN((LOGNORM.INV(RAND(), LN(Hypothèses!$B$53), Hypothèses!$C$53)-Hypothèses!$E$53), Hypothèses!$D$53), 0)))*IF(D761&gt;=3,1,0)+((LOGNORM.INV(RAND(), LN(Hypothèses!$B$53), Hypothèses!$C$53)) - (MAX(MIN((LOGNORM.INV(RAND(), LN(Hypothèses!$B$53), Hypothèses!$C$53)-Hypothèses!$E$53), Hypothèses!$D$53), 0)))*IF(D761&gt;=4,1,0)</f>
        <v>0</v>
      </c>
      <c r="K761" s="7">
        <f>E761+F761+G761</f>
        <v>0</v>
      </c>
      <c r="L761" s="7">
        <f>H761+I761+J761</f>
        <v>0</v>
      </c>
      <c r="M761" s="7">
        <f>Simulateur!$G$20 + L761</f>
        <v>0</v>
      </c>
    </row>
    <row r="762" spans="1:13">
      <c r="A762" s="11">
        <v>761</v>
      </c>
      <c r="B762" s="11">
        <f>BINOM.INV(1000, (Hypothèses!$B$43*Hypothèses!$B$46)/1000, RAND())</f>
        <v>0</v>
      </c>
      <c r="C762" s="11">
        <f>BINOM.INV(1000, (Hypothèses!$B$43*Hypothèses!$B$47)/1000, RAND())</f>
        <v>0</v>
      </c>
      <c r="D762" s="11">
        <f>BINOM.INV(1000, (Hypothèses!$B$43*Hypothèses!$B$48)/1000, RAND())</f>
        <v>0</v>
      </c>
      <c r="E762" s="7">
        <f>(MAX(MIN((LOGNORM.INV(RAND(), LN(Hypothèses!$B$51), Hypothèses!$C$51)-Hypothèses!$E$51), Hypothèses!$D$51), 0))*IF(B762&gt;=1,1,0)+(MAX(MIN((LOGNORM.INV(RAND(), LN(Hypothèses!$B$51), Hypothèses!$C$51)-Hypothèses!$E$51), Hypothèses!$D$51), 0))*IF(B762&gt;=2,1,0)+(MAX(MIN((LOGNORM.INV(RAND(), LN(Hypothèses!$B$51), Hypothèses!$C$51)-Hypothèses!$E$51), Hypothèses!$D$51), 0))*IF(B762&gt;=3,1,0)+(MAX(MIN((LOGNORM.INV(RAND(), LN(Hypothèses!$B$51), Hypothèses!$C$51)-Hypothèses!$E$51), Hypothèses!$D$51), 0))*IF(B762&gt;=4,1,0)</f>
        <v>0</v>
      </c>
      <c r="F762" s="7">
        <f>(MAX(MIN((LOGNORM.INV(RAND(), LN(Hypothèses!$B$52), Hypothèses!$C$52)-Hypothèses!$E$52), Hypothèses!$D$52), 0))*IF(C762&gt;=1,1,0)+(MAX(MIN((LOGNORM.INV(RAND(), LN(Hypothèses!$B$52), Hypothèses!$C$52)-Hypothèses!$E$52), Hypothèses!$D$52), 0))*IF(C762&gt;=2,1,0)+(MAX(MIN((LOGNORM.INV(RAND(), LN(Hypothèses!$B$52), Hypothèses!$C$52)-Hypothèses!$E$52), Hypothèses!$D$52), 0))*IF(C762&gt;=3,1,0)+(MAX(MIN((LOGNORM.INV(RAND(), LN(Hypothèses!$B$52), Hypothèses!$C$52)-Hypothèses!$E$52), Hypothèses!$D$52), 0))*IF(C762&gt;=4,1,0)</f>
        <v>0</v>
      </c>
      <c r="G762" s="7">
        <f>(MAX(MIN((LOGNORM.INV(RAND(), LN(Hypothèses!$B$53), Hypothèses!$C$53)-Hypothèses!$E$53), Hypothèses!$D$53), 0))*IF(D762&gt;=1,1,0)+(MAX(MIN((LOGNORM.INV(RAND(), LN(Hypothèses!$B$53), Hypothèses!$C$53)-Hypothèses!$E$53), Hypothèses!$D$53), 0))*IF(D762&gt;=2,1,0)+(MAX(MIN((LOGNORM.INV(RAND(), LN(Hypothèses!$B$53), Hypothèses!$C$53)-Hypothèses!$E$53), Hypothèses!$D$53), 0))*IF(D762&gt;=3,1,0)+(MAX(MIN((LOGNORM.INV(RAND(), LN(Hypothèses!$B$53), Hypothèses!$C$53)-Hypothèses!$E$53), Hypothèses!$D$53), 0))*IF(D762&gt;=4,1,0)</f>
        <v>0</v>
      </c>
      <c r="H762" s="7">
        <f>((LOGNORM.INV(RAND(), LN(Hypothèses!$B$51), Hypothèses!$C$51)) - (MAX(MIN((LOGNORM.INV(RAND(), LN(Hypothèses!$B$51), Hypothèses!$C$51)-Hypothèses!$E$51), Hypothèses!$D$51), 0)))*IF(B762&gt;=1,1,0)+((LOGNORM.INV(RAND(), LN(Hypothèses!$B$51), Hypothèses!$C$51)) - (MAX(MIN((LOGNORM.INV(RAND(), LN(Hypothèses!$B$51), Hypothèses!$C$51)-Hypothèses!$E$51), Hypothèses!$D$51), 0)))*IF(B762&gt;=2,1,0)+((LOGNORM.INV(RAND(), LN(Hypothèses!$B$51), Hypothèses!$C$51)) - (MAX(MIN((LOGNORM.INV(RAND(), LN(Hypothèses!$B$51), Hypothèses!$C$51)-Hypothèses!$E$51), Hypothèses!$D$51), 0)))*IF(B762&gt;=3,1,0)+((LOGNORM.INV(RAND(), LN(Hypothèses!$B$51), Hypothèses!$C$51)) - (MAX(MIN((LOGNORM.INV(RAND(), LN(Hypothèses!$B$51), Hypothèses!$C$51)-Hypothèses!$E$51), Hypothèses!$D$51), 0)))*IF(B762&gt;=4,1,0)</f>
        <v>0</v>
      </c>
      <c r="I762" s="7">
        <f>((LOGNORM.INV(RAND(), LN(Hypothèses!$B$52), Hypothèses!$C$52)) - (MAX(MIN((LOGNORM.INV(RAND(), LN(Hypothèses!$B$52), Hypothèses!$C$52)-Hypothèses!$E$52), Hypothèses!$D$52), 0)))*IF(C762&gt;=1,1,0)+((LOGNORM.INV(RAND(), LN(Hypothèses!$B$52), Hypothèses!$C$52)) - (MAX(MIN((LOGNORM.INV(RAND(), LN(Hypothèses!$B$52), Hypothèses!$C$52)-Hypothèses!$E$52), Hypothèses!$D$52), 0)))*IF(C762&gt;=2,1,0)+((LOGNORM.INV(RAND(), LN(Hypothèses!$B$52), Hypothèses!$C$52)) - (MAX(MIN((LOGNORM.INV(RAND(), LN(Hypothèses!$B$52), Hypothèses!$C$52)-Hypothèses!$E$52), Hypothèses!$D$52), 0)))*IF(C762&gt;=3,1,0)+((LOGNORM.INV(RAND(), LN(Hypothèses!$B$52), Hypothèses!$C$52)) - (MAX(MIN((LOGNORM.INV(RAND(), LN(Hypothèses!$B$52), Hypothèses!$C$52)-Hypothèses!$E$52), Hypothèses!$D$52), 0)))*IF(C762&gt;=4,1,0)</f>
        <v>0</v>
      </c>
      <c r="J762" s="7">
        <f>((LOGNORM.INV(RAND(), LN(Hypothèses!$B$53), Hypothèses!$C$53)) - (MAX(MIN((LOGNORM.INV(RAND(), LN(Hypothèses!$B$53), Hypothèses!$C$53)-Hypothèses!$E$53), Hypothèses!$D$53), 0)))*IF(D762&gt;=1,1,0)+((LOGNORM.INV(RAND(), LN(Hypothèses!$B$53), Hypothèses!$C$53)) - (MAX(MIN((LOGNORM.INV(RAND(), LN(Hypothèses!$B$53), Hypothèses!$C$53)-Hypothèses!$E$53), Hypothèses!$D$53), 0)))*IF(D762&gt;=2,1,0)+((LOGNORM.INV(RAND(), LN(Hypothèses!$B$53), Hypothèses!$C$53)) - (MAX(MIN((LOGNORM.INV(RAND(), LN(Hypothèses!$B$53), Hypothèses!$C$53)-Hypothèses!$E$53), Hypothèses!$D$53), 0)))*IF(D762&gt;=3,1,0)+((LOGNORM.INV(RAND(), LN(Hypothèses!$B$53), Hypothèses!$C$53)) - (MAX(MIN((LOGNORM.INV(RAND(), LN(Hypothèses!$B$53), Hypothèses!$C$53)-Hypothèses!$E$53), Hypothèses!$D$53), 0)))*IF(D762&gt;=4,1,0)</f>
        <v>0</v>
      </c>
      <c r="K762" s="7">
        <f>E762+F762+G762</f>
        <v>0</v>
      </c>
      <c r="L762" s="7">
        <f>H762+I762+J762</f>
        <v>0</v>
      </c>
      <c r="M762" s="7">
        <f>Simulateur!$G$20 + L762</f>
        <v>0</v>
      </c>
    </row>
    <row r="763" spans="1:13">
      <c r="A763" s="11">
        <v>762</v>
      </c>
      <c r="B763" s="11">
        <f>BINOM.INV(1000, (Hypothèses!$B$43*Hypothèses!$B$46)/1000, RAND())</f>
        <v>0</v>
      </c>
      <c r="C763" s="11">
        <f>BINOM.INV(1000, (Hypothèses!$B$43*Hypothèses!$B$47)/1000, RAND())</f>
        <v>0</v>
      </c>
      <c r="D763" s="11">
        <f>BINOM.INV(1000, (Hypothèses!$B$43*Hypothèses!$B$48)/1000, RAND())</f>
        <v>0</v>
      </c>
      <c r="E763" s="7">
        <f>(MAX(MIN((LOGNORM.INV(RAND(), LN(Hypothèses!$B$51), Hypothèses!$C$51)-Hypothèses!$E$51), Hypothèses!$D$51), 0))*IF(B763&gt;=1,1,0)+(MAX(MIN((LOGNORM.INV(RAND(), LN(Hypothèses!$B$51), Hypothèses!$C$51)-Hypothèses!$E$51), Hypothèses!$D$51), 0))*IF(B763&gt;=2,1,0)+(MAX(MIN((LOGNORM.INV(RAND(), LN(Hypothèses!$B$51), Hypothèses!$C$51)-Hypothèses!$E$51), Hypothèses!$D$51), 0))*IF(B763&gt;=3,1,0)+(MAX(MIN((LOGNORM.INV(RAND(), LN(Hypothèses!$B$51), Hypothèses!$C$51)-Hypothèses!$E$51), Hypothèses!$D$51), 0))*IF(B763&gt;=4,1,0)</f>
        <v>0</v>
      </c>
      <c r="F763" s="7">
        <f>(MAX(MIN((LOGNORM.INV(RAND(), LN(Hypothèses!$B$52), Hypothèses!$C$52)-Hypothèses!$E$52), Hypothèses!$D$52), 0))*IF(C763&gt;=1,1,0)+(MAX(MIN((LOGNORM.INV(RAND(), LN(Hypothèses!$B$52), Hypothèses!$C$52)-Hypothèses!$E$52), Hypothèses!$D$52), 0))*IF(C763&gt;=2,1,0)+(MAX(MIN((LOGNORM.INV(RAND(), LN(Hypothèses!$B$52), Hypothèses!$C$52)-Hypothèses!$E$52), Hypothèses!$D$52), 0))*IF(C763&gt;=3,1,0)+(MAX(MIN((LOGNORM.INV(RAND(), LN(Hypothèses!$B$52), Hypothèses!$C$52)-Hypothèses!$E$52), Hypothèses!$D$52), 0))*IF(C763&gt;=4,1,0)</f>
        <v>0</v>
      </c>
      <c r="G763" s="7">
        <f>(MAX(MIN((LOGNORM.INV(RAND(), LN(Hypothèses!$B$53), Hypothèses!$C$53)-Hypothèses!$E$53), Hypothèses!$D$53), 0))*IF(D763&gt;=1,1,0)+(MAX(MIN((LOGNORM.INV(RAND(), LN(Hypothèses!$B$53), Hypothèses!$C$53)-Hypothèses!$E$53), Hypothèses!$D$53), 0))*IF(D763&gt;=2,1,0)+(MAX(MIN((LOGNORM.INV(RAND(), LN(Hypothèses!$B$53), Hypothèses!$C$53)-Hypothèses!$E$53), Hypothèses!$D$53), 0))*IF(D763&gt;=3,1,0)+(MAX(MIN((LOGNORM.INV(RAND(), LN(Hypothèses!$B$53), Hypothèses!$C$53)-Hypothèses!$E$53), Hypothèses!$D$53), 0))*IF(D763&gt;=4,1,0)</f>
        <v>0</v>
      </c>
      <c r="H763" s="7">
        <f>((LOGNORM.INV(RAND(), LN(Hypothèses!$B$51), Hypothèses!$C$51)) - (MAX(MIN((LOGNORM.INV(RAND(), LN(Hypothèses!$B$51), Hypothèses!$C$51)-Hypothèses!$E$51), Hypothèses!$D$51), 0)))*IF(B763&gt;=1,1,0)+((LOGNORM.INV(RAND(), LN(Hypothèses!$B$51), Hypothèses!$C$51)) - (MAX(MIN((LOGNORM.INV(RAND(), LN(Hypothèses!$B$51), Hypothèses!$C$51)-Hypothèses!$E$51), Hypothèses!$D$51), 0)))*IF(B763&gt;=2,1,0)+((LOGNORM.INV(RAND(), LN(Hypothèses!$B$51), Hypothèses!$C$51)) - (MAX(MIN((LOGNORM.INV(RAND(), LN(Hypothèses!$B$51), Hypothèses!$C$51)-Hypothèses!$E$51), Hypothèses!$D$51), 0)))*IF(B763&gt;=3,1,0)+((LOGNORM.INV(RAND(), LN(Hypothèses!$B$51), Hypothèses!$C$51)) - (MAX(MIN((LOGNORM.INV(RAND(), LN(Hypothèses!$B$51), Hypothèses!$C$51)-Hypothèses!$E$51), Hypothèses!$D$51), 0)))*IF(B763&gt;=4,1,0)</f>
        <v>0</v>
      </c>
      <c r="I763" s="7">
        <f>((LOGNORM.INV(RAND(), LN(Hypothèses!$B$52), Hypothèses!$C$52)) - (MAX(MIN((LOGNORM.INV(RAND(), LN(Hypothèses!$B$52), Hypothèses!$C$52)-Hypothèses!$E$52), Hypothèses!$D$52), 0)))*IF(C763&gt;=1,1,0)+((LOGNORM.INV(RAND(), LN(Hypothèses!$B$52), Hypothèses!$C$52)) - (MAX(MIN((LOGNORM.INV(RAND(), LN(Hypothèses!$B$52), Hypothèses!$C$52)-Hypothèses!$E$52), Hypothèses!$D$52), 0)))*IF(C763&gt;=2,1,0)+((LOGNORM.INV(RAND(), LN(Hypothèses!$B$52), Hypothèses!$C$52)) - (MAX(MIN((LOGNORM.INV(RAND(), LN(Hypothèses!$B$52), Hypothèses!$C$52)-Hypothèses!$E$52), Hypothèses!$D$52), 0)))*IF(C763&gt;=3,1,0)+((LOGNORM.INV(RAND(), LN(Hypothèses!$B$52), Hypothèses!$C$52)) - (MAX(MIN((LOGNORM.INV(RAND(), LN(Hypothèses!$B$52), Hypothèses!$C$52)-Hypothèses!$E$52), Hypothèses!$D$52), 0)))*IF(C763&gt;=4,1,0)</f>
        <v>0</v>
      </c>
      <c r="J763" s="7">
        <f>((LOGNORM.INV(RAND(), LN(Hypothèses!$B$53), Hypothèses!$C$53)) - (MAX(MIN((LOGNORM.INV(RAND(), LN(Hypothèses!$B$53), Hypothèses!$C$53)-Hypothèses!$E$53), Hypothèses!$D$53), 0)))*IF(D763&gt;=1,1,0)+((LOGNORM.INV(RAND(), LN(Hypothèses!$B$53), Hypothèses!$C$53)) - (MAX(MIN((LOGNORM.INV(RAND(), LN(Hypothèses!$B$53), Hypothèses!$C$53)-Hypothèses!$E$53), Hypothèses!$D$53), 0)))*IF(D763&gt;=2,1,0)+((LOGNORM.INV(RAND(), LN(Hypothèses!$B$53), Hypothèses!$C$53)) - (MAX(MIN((LOGNORM.INV(RAND(), LN(Hypothèses!$B$53), Hypothèses!$C$53)-Hypothèses!$E$53), Hypothèses!$D$53), 0)))*IF(D763&gt;=3,1,0)+((LOGNORM.INV(RAND(), LN(Hypothèses!$B$53), Hypothèses!$C$53)) - (MAX(MIN((LOGNORM.INV(RAND(), LN(Hypothèses!$B$53), Hypothèses!$C$53)-Hypothèses!$E$53), Hypothèses!$D$53), 0)))*IF(D763&gt;=4,1,0)</f>
        <v>0</v>
      </c>
      <c r="K763" s="7">
        <f>E763+F763+G763</f>
        <v>0</v>
      </c>
      <c r="L763" s="7">
        <f>H763+I763+J763</f>
        <v>0</v>
      </c>
      <c r="M763" s="7">
        <f>Simulateur!$G$20 + L763</f>
        <v>0</v>
      </c>
    </row>
    <row r="764" spans="1:13">
      <c r="A764" s="11">
        <v>763</v>
      </c>
      <c r="B764" s="11">
        <f>BINOM.INV(1000, (Hypothèses!$B$43*Hypothèses!$B$46)/1000, RAND())</f>
        <v>0</v>
      </c>
      <c r="C764" s="11">
        <f>BINOM.INV(1000, (Hypothèses!$B$43*Hypothèses!$B$47)/1000, RAND())</f>
        <v>0</v>
      </c>
      <c r="D764" s="11">
        <f>BINOM.INV(1000, (Hypothèses!$B$43*Hypothèses!$B$48)/1000, RAND())</f>
        <v>0</v>
      </c>
      <c r="E764" s="7">
        <f>(MAX(MIN((LOGNORM.INV(RAND(), LN(Hypothèses!$B$51), Hypothèses!$C$51)-Hypothèses!$E$51), Hypothèses!$D$51), 0))*IF(B764&gt;=1,1,0)+(MAX(MIN((LOGNORM.INV(RAND(), LN(Hypothèses!$B$51), Hypothèses!$C$51)-Hypothèses!$E$51), Hypothèses!$D$51), 0))*IF(B764&gt;=2,1,0)+(MAX(MIN((LOGNORM.INV(RAND(), LN(Hypothèses!$B$51), Hypothèses!$C$51)-Hypothèses!$E$51), Hypothèses!$D$51), 0))*IF(B764&gt;=3,1,0)+(MAX(MIN((LOGNORM.INV(RAND(), LN(Hypothèses!$B$51), Hypothèses!$C$51)-Hypothèses!$E$51), Hypothèses!$D$51), 0))*IF(B764&gt;=4,1,0)</f>
        <v>0</v>
      </c>
      <c r="F764" s="7">
        <f>(MAX(MIN((LOGNORM.INV(RAND(), LN(Hypothèses!$B$52), Hypothèses!$C$52)-Hypothèses!$E$52), Hypothèses!$D$52), 0))*IF(C764&gt;=1,1,0)+(MAX(MIN((LOGNORM.INV(RAND(), LN(Hypothèses!$B$52), Hypothèses!$C$52)-Hypothèses!$E$52), Hypothèses!$D$52), 0))*IF(C764&gt;=2,1,0)+(MAX(MIN((LOGNORM.INV(RAND(), LN(Hypothèses!$B$52), Hypothèses!$C$52)-Hypothèses!$E$52), Hypothèses!$D$52), 0))*IF(C764&gt;=3,1,0)+(MAX(MIN((LOGNORM.INV(RAND(), LN(Hypothèses!$B$52), Hypothèses!$C$52)-Hypothèses!$E$52), Hypothèses!$D$52), 0))*IF(C764&gt;=4,1,0)</f>
        <v>0</v>
      </c>
      <c r="G764" s="7">
        <f>(MAX(MIN((LOGNORM.INV(RAND(), LN(Hypothèses!$B$53), Hypothèses!$C$53)-Hypothèses!$E$53), Hypothèses!$D$53), 0))*IF(D764&gt;=1,1,0)+(MAX(MIN((LOGNORM.INV(RAND(), LN(Hypothèses!$B$53), Hypothèses!$C$53)-Hypothèses!$E$53), Hypothèses!$D$53), 0))*IF(D764&gt;=2,1,0)+(MAX(MIN((LOGNORM.INV(RAND(), LN(Hypothèses!$B$53), Hypothèses!$C$53)-Hypothèses!$E$53), Hypothèses!$D$53), 0))*IF(D764&gt;=3,1,0)+(MAX(MIN((LOGNORM.INV(RAND(), LN(Hypothèses!$B$53), Hypothèses!$C$53)-Hypothèses!$E$53), Hypothèses!$D$53), 0))*IF(D764&gt;=4,1,0)</f>
        <v>0</v>
      </c>
      <c r="H764" s="7">
        <f>((LOGNORM.INV(RAND(), LN(Hypothèses!$B$51), Hypothèses!$C$51)) - (MAX(MIN((LOGNORM.INV(RAND(), LN(Hypothèses!$B$51), Hypothèses!$C$51)-Hypothèses!$E$51), Hypothèses!$D$51), 0)))*IF(B764&gt;=1,1,0)+((LOGNORM.INV(RAND(), LN(Hypothèses!$B$51), Hypothèses!$C$51)) - (MAX(MIN((LOGNORM.INV(RAND(), LN(Hypothèses!$B$51), Hypothèses!$C$51)-Hypothèses!$E$51), Hypothèses!$D$51), 0)))*IF(B764&gt;=2,1,0)+((LOGNORM.INV(RAND(), LN(Hypothèses!$B$51), Hypothèses!$C$51)) - (MAX(MIN((LOGNORM.INV(RAND(), LN(Hypothèses!$B$51), Hypothèses!$C$51)-Hypothèses!$E$51), Hypothèses!$D$51), 0)))*IF(B764&gt;=3,1,0)+((LOGNORM.INV(RAND(), LN(Hypothèses!$B$51), Hypothèses!$C$51)) - (MAX(MIN((LOGNORM.INV(RAND(), LN(Hypothèses!$B$51), Hypothèses!$C$51)-Hypothèses!$E$51), Hypothèses!$D$51), 0)))*IF(B764&gt;=4,1,0)</f>
        <v>0</v>
      </c>
      <c r="I764" s="7">
        <f>((LOGNORM.INV(RAND(), LN(Hypothèses!$B$52), Hypothèses!$C$52)) - (MAX(MIN((LOGNORM.INV(RAND(), LN(Hypothèses!$B$52), Hypothèses!$C$52)-Hypothèses!$E$52), Hypothèses!$D$52), 0)))*IF(C764&gt;=1,1,0)+((LOGNORM.INV(RAND(), LN(Hypothèses!$B$52), Hypothèses!$C$52)) - (MAX(MIN((LOGNORM.INV(RAND(), LN(Hypothèses!$B$52), Hypothèses!$C$52)-Hypothèses!$E$52), Hypothèses!$D$52), 0)))*IF(C764&gt;=2,1,0)+((LOGNORM.INV(RAND(), LN(Hypothèses!$B$52), Hypothèses!$C$52)) - (MAX(MIN((LOGNORM.INV(RAND(), LN(Hypothèses!$B$52), Hypothèses!$C$52)-Hypothèses!$E$52), Hypothèses!$D$52), 0)))*IF(C764&gt;=3,1,0)+((LOGNORM.INV(RAND(), LN(Hypothèses!$B$52), Hypothèses!$C$52)) - (MAX(MIN((LOGNORM.INV(RAND(), LN(Hypothèses!$B$52), Hypothèses!$C$52)-Hypothèses!$E$52), Hypothèses!$D$52), 0)))*IF(C764&gt;=4,1,0)</f>
        <v>0</v>
      </c>
      <c r="J764" s="7">
        <f>((LOGNORM.INV(RAND(), LN(Hypothèses!$B$53), Hypothèses!$C$53)) - (MAX(MIN((LOGNORM.INV(RAND(), LN(Hypothèses!$B$53), Hypothèses!$C$53)-Hypothèses!$E$53), Hypothèses!$D$53), 0)))*IF(D764&gt;=1,1,0)+((LOGNORM.INV(RAND(), LN(Hypothèses!$B$53), Hypothèses!$C$53)) - (MAX(MIN((LOGNORM.INV(RAND(), LN(Hypothèses!$B$53), Hypothèses!$C$53)-Hypothèses!$E$53), Hypothèses!$D$53), 0)))*IF(D764&gt;=2,1,0)+((LOGNORM.INV(RAND(), LN(Hypothèses!$B$53), Hypothèses!$C$53)) - (MAX(MIN((LOGNORM.INV(RAND(), LN(Hypothèses!$B$53), Hypothèses!$C$53)-Hypothèses!$E$53), Hypothèses!$D$53), 0)))*IF(D764&gt;=3,1,0)+((LOGNORM.INV(RAND(), LN(Hypothèses!$B$53), Hypothèses!$C$53)) - (MAX(MIN((LOGNORM.INV(RAND(), LN(Hypothèses!$B$53), Hypothèses!$C$53)-Hypothèses!$E$53), Hypothèses!$D$53), 0)))*IF(D764&gt;=4,1,0)</f>
        <v>0</v>
      </c>
      <c r="K764" s="7">
        <f>E764+F764+G764</f>
        <v>0</v>
      </c>
      <c r="L764" s="7">
        <f>H764+I764+J764</f>
        <v>0</v>
      </c>
      <c r="M764" s="7">
        <f>Simulateur!$G$20 + L764</f>
        <v>0</v>
      </c>
    </row>
    <row r="765" spans="1:13">
      <c r="A765" s="11">
        <v>764</v>
      </c>
      <c r="B765" s="11">
        <f>BINOM.INV(1000, (Hypothèses!$B$43*Hypothèses!$B$46)/1000, RAND())</f>
        <v>0</v>
      </c>
      <c r="C765" s="11">
        <f>BINOM.INV(1000, (Hypothèses!$B$43*Hypothèses!$B$47)/1000, RAND())</f>
        <v>0</v>
      </c>
      <c r="D765" s="11">
        <f>BINOM.INV(1000, (Hypothèses!$B$43*Hypothèses!$B$48)/1000, RAND())</f>
        <v>0</v>
      </c>
      <c r="E765" s="7">
        <f>(MAX(MIN((LOGNORM.INV(RAND(), LN(Hypothèses!$B$51), Hypothèses!$C$51)-Hypothèses!$E$51), Hypothèses!$D$51), 0))*IF(B765&gt;=1,1,0)+(MAX(MIN((LOGNORM.INV(RAND(), LN(Hypothèses!$B$51), Hypothèses!$C$51)-Hypothèses!$E$51), Hypothèses!$D$51), 0))*IF(B765&gt;=2,1,0)+(MAX(MIN((LOGNORM.INV(RAND(), LN(Hypothèses!$B$51), Hypothèses!$C$51)-Hypothèses!$E$51), Hypothèses!$D$51), 0))*IF(B765&gt;=3,1,0)+(MAX(MIN((LOGNORM.INV(RAND(), LN(Hypothèses!$B$51), Hypothèses!$C$51)-Hypothèses!$E$51), Hypothèses!$D$51), 0))*IF(B765&gt;=4,1,0)</f>
        <v>0</v>
      </c>
      <c r="F765" s="7">
        <f>(MAX(MIN((LOGNORM.INV(RAND(), LN(Hypothèses!$B$52), Hypothèses!$C$52)-Hypothèses!$E$52), Hypothèses!$D$52), 0))*IF(C765&gt;=1,1,0)+(MAX(MIN((LOGNORM.INV(RAND(), LN(Hypothèses!$B$52), Hypothèses!$C$52)-Hypothèses!$E$52), Hypothèses!$D$52), 0))*IF(C765&gt;=2,1,0)+(MAX(MIN((LOGNORM.INV(RAND(), LN(Hypothèses!$B$52), Hypothèses!$C$52)-Hypothèses!$E$52), Hypothèses!$D$52), 0))*IF(C765&gt;=3,1,0)+(MAX(MIN((LOGNORM.INV(RAND(), LN(Hypothèses!$B$52), Hypothèses!$C$52)-Hypothèses!$E$52), Hypothèses!$D$52), 0))*IF(C765&gt;=4,1,0)</f>
        <v>0</v>
      </c>
      <c r="G765" s="7">
        <f>(MAX(MIN((LOGNORM.INV(RAND(), LN(Hypothèses!$B$53), Hypothèses!$C$53)-Hypothèses!$E$53), Hypothèses!$D$53), 0))*IF(D765&gt;=1,1,0)+(MAX(MIN((LOGNORM.INV(RAND(), LN(Hypothèses!$B$53), Hypothèses!$C$53)-Hypothèses!$E$53), Hypothèses!$D$53), 0))*IF(D765&gt;=2,1,0)+(MAX(MIN((LOGNORM.INV(RAND(), LN(Hypothèses!$B$53), Hypothèses!$C$53)-Hypothèses!$E$53), Hypothèses!$D$53), 0))*IF(D765&gt;=3,1,0)+(MAX(MIN((LOGNORM.INV(RAND(), LN(Hypothèses!$B$53), Hypothèses!$C$53)-Hypothèses!$E$53), Hypothèses!$D$53), 0))*IF(D765&gt;=4,1,0)</f>
        <v>0</v>
      </c>
      <c r="H765" s="7">
        <f>((LOGNORM.INV(RAND(), LN(Hypothèses!$B$51), Hypothèses!$C$51)) - (MAX(MIN((LOGNORM.INV(RAND(), LN(Hypothèses!$B$51), Hypothèses!$C$51)-Hypothèses!$E$51), Hypothèses!$D$51), 0)))*IF(B765&gt;=1,1,0)+((LOGNORM.INV(RAND(), LN(Hypothèses!$B$51), Hypothèses!$C$51)) - (MAX(MIN((LOGNORM.INV(RAND(), LN(Hypothèses!$B$51), Hypothèses!$C$51)-Hypothèses!$E$51), Hypothèses!$D$51), 0)))*IF(B765&gt;=2,1,0)+((LOGNORM.INV(RAND(), LN(Hypothèses!$B$51), Hypothèses!$C$51)) - (MAX(MIN((LOGNORM.INV(RAND(), LN(Hypothèses!$B$51), Hypothèses!$C$51)-Hypothèses!$E$51), Hypothèses!$D$51), 0)))*IF(B765&gt;=3,1,0)+((LOGNORM.INV(RAND(), LN(Hypothèses!$B$51), Hypothèses!$C$51)) - (MAX(MIN((LOGNORM.INV(RAND(), LN(Hypothèses!$B$51), Hypothèses!$C$51)-Hypothèses!$E$51), Hypothèses!$D$51), 0)))*IF(B765&gt;=4,1,0)</f>
        <v>0</v>
      </c>
      <c r="I765" s="7">
        <f>((LOGNORM.INV(RAND(), LN(Hypothèses!$B$52), Hypothèses!$C$52)) - (MAX(MIN((LOGNORM.INV(RAND(), LN(Hypothèses!$B$52), Hypothèses!$C$52)-Hypothèses!$E$52), Hypothèses!$D$52), 0)))*IF(C765&gt;=1,1,0)+((LOGNORM.INV(RAND(), LN(Hypothèses!$B$52), Hypothèses!$C$52)) - (MAX(MIN((LOGNORM.INV(RAND(), LN(Hypothèses!$B$52), Hypothèses!$C$52)-Hypothèses!$E$52), Hypothèses!$D$52), 0)))*IF(C765&gt;=2,1,0)+((LOGNORM.INV(RAND(), LN(Hypothèses!$B$52), Hypothèses!$C$52)) - (MAX(MIN((LOGNORM.INV(RAND(), LN(Hypothèses!$B$52), Hypothèses!$C$52)-Hypothèses!$E$52), Hypothèses!$D$52), 0)))*IF(C765&gt;=3,1,0)+((LOGNORM.INV(RAND(), LN(Hypothèses!$B$52), Hypothèses!$C$52)) - (MAX(MIN((LOGNORM.INV(RAND(), LN(Hypothèses!$B$52), Hypothèses!$C$52)-Hypothèses!$E$52), Hypothèses!$D$52), 0)))*IF(C765&gt;=4,1,0)</f>
        <v>0</v>
      </c>
      <c r="J765" s="7">
        <f>((LOGNORM.INV(RAND(), LN(Hypothèses!$B$53), Hypothèses!$C$53)) - (MAX(MIN((LOGNORM.INV(RAND(), LN(Hypothèses!$B$53), Hypothèses!$C$53)-Hypothèses!$E$53), Hypothèses!$D$53), 0)))*IF(D765&gt;=1,1,0)+((LOGNORM.INV(RAND(), LN(Hypothèses!$B$53), Hypothèses!$C$53)) - (MAX(MIN((LOGNORM.INV(RAND(), LN(Hypothèses!$B$53), Hypothèses!$C$53)-Hypothèses!$E$53), Hypothèses!$D$53), 0)))*IF(D765&gt;=2,1,0)+((LOGNORM.INV(RAND(), LN(Hypothèses!$B$53), Hypothèses!$C$53)) - (MAX(MIN((LOGNORM.INV(RAND(), LN(Hypothèses!$B$53), Hypothèses!$C$53)-Hypothèses!$E$53), Hypothèses!$D$53), 0)))*IF(D765&gt;=3,1,0)+((LOGNORM.INV(RAND(), LN(Hypothèses!$B$53), Hypothèses!$C$53)) - (MAX(MIN((LOGNORM.INV(RAND(), LN(Hypothèses!$B$53), Hypothèses!$C$53)-Hypothèses!$E$53), Hypothèses!$D$53), 0)))*IF(D765&gt;=4,1,0)</f>
        <v>0</v>
      </c>
      <c r="K765" s="7">
        <f>E765+F765+G765</f>
        <v>0</v>
      </c>
      <c r="L765" s="7">
        <f>H765+I765+J765</f>
        <v>0</v>
      </c>
      <c r="M765" s="7">
        <f>Simulateur!$G$20 + L765</f>
        <v>0</v>
      </c>
    </row>
    <row r="766" spans="1:13">
      <c r="A766" s="11">
        <v>765</v>
      </c>
      <c r="B766" s="11">
        <f>BINOM.INV(1000, (Hypothèses!$B$43*Hypothèses!$B$46)/1000, RAND())</f>
        <v>0</v>
      </c>
      <c r="C766" s="11">
        <f>BINOM.INV(1000, (Hypothèses!$B$43*Hypothèses!$B$47)/1000, RAND())</f>
        <v>0</v>
      </c>
      <c r="D766" s="11">
        <f>BINOM.INV(1000, (Hypothèses!$B$43*Hypothèses!$B$48)/1000, RAND())</f>
        <v>0</v>
      </c>
      <c r="E766" s="7">
        <f>(MAX(MIN((LOGNORM.INV(RAND(), LN(Hypothèses!$B$51), Hypothèses!$C$51)-Hypothèses!$E$51), Hypothèses!$D$51), 0))*IF(B766&gt;=1,1,0)+(MAX(MIN((LOGNORM.INV(RAND(), LN(Hypothèses!$B$51), Hypothèses!$C$51)-Hypothèses!$E$51), Hypothèses!$D$51), 0))*IF(B766&gt;=2,1,0)+(MAX(MIN((LOGNORM.INV(RAND(), LN(Hypothèses!$B$51), Hypothèses!$C$51)-Hypothèses!$E$51), Hypothèses!$D$51), 0))*IF(B766&gt;=3,1,0)+(MAX(MIN((LOGNORM.INV(RAND(), LN(Hypothèses!$B$51), Hypothèses!$C$51)-Hypothèses!$E$51), Hypothèses!$D$51), 0))*IF(B766&gt;=4,1,0)</f>
        <v>0</v>
      </c>
      <c r="F766" s="7">
        <f>(MAX(MIN((LOGNORM.INV(RAND(), LN(Hypothèses!$B$52), Hypothèses!$C$52)-Hypothèses!$E$52), Hypothèses!$D$52), 0))*IF(C766&gt;=1,1,0)+(MAX(MIN((LOGNORM.INV(RAND(), LN(Hypothèses!$B$52), Hypothèses!$C$52)-Hypothèses!$E$52), Hypothèses!$D$52), 0))*IF(C766&gt;=2,1,0)+(MAX(MIN((LOGNORM.INV(RAND(), LN(Hypothèses!$B$52), Hypothèses!$C$52)-Hypothèses!$E$52), Hypothèses!$D$52), 0))*IF(C766&gt;=3,1,0)+(MAX(MIN((LOGNORM.INV(RAND(), LN(Hypothèses!$B$52), Hypothèses!$C$52)-Hypothèses!$E$52), Hypothèses!$D$52), 0))*IF(C766&gt;=4,1,0)</f>
        <v>0</v>
      </c>
      <c r="G766" s="7">
        <f>(MAX(MIN((LOGNORM.INV(RAND(), LN(Hypothèses!$B$53), Hypothèses!$C$53)-Hypothèses!$E$53), Hypothèses!$D$53), 0))*IF(D766&gt;=1,1,0)+(MAX(MIN((LOGNORM.INV(RAND(), LN(Hypothèses!$B$53), Hypothèses!$C$53)-Hypothèses!$E$53), Hypothèses!$D$53), 0))*IF(D766&gt;=2,1,0)+(MAX(MIN((LOGNORM.INV(RAND(), LN(Hypothèses!$B$53), Hypothèses!$C$53)-Hypothèses!$E$53), Hypothèses!$D$53), 0))*IF(D766&gt;=3,1,0)+(MAX(MIN((LOGNORM.INV(RAND(), LN(Hypothèses!$B$53), Hypothèses!$C$53)-Hypothèses!$E$53), Hypothèses!$D$53), 0))*IF(D766&gt;=4,1,0)</f>
        <v>0</v>
      </c>
      <c r="H766" s="7">
        <f>((LOGNORM.INV(RAND(), LN(Hypothèses!$B$51), Hypothèses!$C$51)) - (MAX(MIN((LOGNORM.INV(RAND(), LN(Hypothèses!$B$51), Hypothèses!$C$51)-Hypothèses!$E$51), Hypothèses!$D$51), 0)))*IF(B766&gt;=1,1,0)+((LOGNORM.INV(RAND(), LN(Hypothèses!$B$51), Hypothèses!$C$51)) - (MAX(MIN((LOGNORM.INV(RAND(), LN(Hypothèses!$B$51), Hypothèses!$C$51)-Hypothèses!$E$51), Hypothèses!$D$51), 0)))*IF(B766&gt;=2,1,0)+((LOGNORM.INV(RAND(), LN(Hypothèses!$B$51), Hypothèses!$C$51)) - (MAX(MIN((LOGNORM.INV(RAND(), LN(Hypothèses!$B$51), Hypothèses!$C$51)-Hypothèses!$E$51), Hypothèses!$D$51), 0)))*IF(B766&gt;=3,1,0)+((LOGNORM.INV(RAND(), LN(Hypothèses!$B$51), Hypothèses!$C$51)) - (MAX(MIN((LOGNORM.INV(RAND(), LN(Hypothèses!$B$51), Hypothèses!$C$51)-Hypothèses!$E$51), Hypothèses!$D$51), 0)))*IF(B766&gt;=4,1,0)</f>
        <v>0</v>
      </c>
      <c r="I766" s="7">
        <f>((LOGNORM.INV(RAND(), LN(Hypothèses!$B$52), Hypothèses!$C$52)) - (MAX(MIN((LOGNORM.INV(RAND(), LN(Hypothèses!$B$52), Hypothèses!$C$52)-Hypothèses!$E$52), Hypothèses!$D$52), 0)))*IF(C766&gt;=1,1,0)+((LOGNORM.INV(RAND(), LN(Hypothèses!$B$52), Hypothèses!$C$52)) - (MAX(MIN((LOGNORM.INV(RAND(), LN(Hypothèses!$B$52), Hypothèses!$C$52)-Hypothèses!$E$52), Hypothèses!$D$52), 0)))*IF(C766&gt;=2,1,0)+((LOGNORM.INV(RAND(), LN(Hypothèses!$B$52), Hypothèses!$C$52)) - (MAX(MIN((LOGNORM.INV(RAND(), LN(Hypothèses!$B$52), Hypothèses!$C$52)-Hypothèses!$E$52), Hypothèses!$D$52), 0)))*IF(C766&gt;=3,1,0)+((LOGNORM.INV(RAND(), LN(Hypothèses!$B$52), Hypothèses!$C$52)) - (MAX(MIN((LOGNORM.INV(RAND(), LN(Hypothèses!$B$52), Hypothèses!$C$52)-Hypothèses!$E$52), Hypothèses!$D$52), 0)))*IF(C766&gt;=4,1,0)</f>
        <v>0</v>
      </c>
      <c r="J766" s="7">
        <f>((LOGNORM.INV(RAND(), LN(Hypothèses!$B$53), Hypothèses!$C$53)) - (MAX(MIN((LOGNORM.INV(RAND(), LN(Hypothèses!$B$53), Hypothèses!$C$53)-Hypothèses!$E$53), Hypothèses!$D$53), 0)))*IF(D766&gt;=1,1,0)+((LOGNORM.INV(RAND(), LN(Hypothèses!$B$53), Hypothèses!$C$53)) - (MAX(MIN((LOGNORM.INV(RAND(), LN(Hypothèses!$B$53), Hypothèses!$C$53)-Hypothèses!$E$53), Hypothèses!$D$53), 0)))*IF(D766&gt;=2,1,0)+((LOGNORM.INV(RAND(), LN(Hypothèses!$B$53), Hypothèses!$C$53)) - (MAX(MIN((LOGNORM.INV(RAND(), LN(Hypothèses!$B$53), Hypothèses!$C$53)-Hypothèses!$E$53), Hypothèses!$D$53), 0)))*IF(D766&gt;=3,1,0)+((LOGNORM.INV(RAND(), LN(Hypothèses!$B$53), Hypothèses!$C$53)) - (MAX(MIN((LOGNORM.INV(RAND(), LN(Hypothèses!$B$53), Hypothèses!$C$53)-Hypothèses!$E$53), Hypothèses!$D$53), 0)))*IF(D766&gt;=4,1,0)</f>
        <v>0</v>
      </c>
      <c r="K766" s="7">
        <f>E766+F766+G766</f>
        <v>0</v>
      </c>
      <c r="L766" s="7">
        <f>H766+I766+J766</f>
        <v>0</v>
      </c>
      <c r="M766" s="7">
        <f>Simulateur!$G$20 + L766</f>
        <v>0</v>
      </c>
    </row>
    <row r="767" spans="1:13">
      <c r="A767" s="11">
        <v>766</v>
      </c>
      <c r="B767" s="11">
        <f>BINOM.INV(1000, (Hypothèses!$B$43*Hypothèses!$B$46)/1000, RAND())</f>
        <v>0</v>
      </c>
      <c r="C767" s="11">
        <f>BINOM.INV(1000, (Hypothèses!$B$43*Hypothèses!$B$47)/1000, RAND())</f>
        <v>0</v>
      </c>
      <c r="D767" s="11">
        <f>BINOM.INV(1000, (Hypothèses!$B$43*Hypothèses!$B$48)/1000, RAND())</f>
        <v>0</v>
      </c>
      <c r="E767" s="7">
        <f>(MAX(MIN((LOGNORM.INV(RAND(), LN(Hypothèses!$B$51), Hypothèses!$C$51)-Hypothèses!$E$51), Hypothèses!$D$51), 0))*IF(B767&gt;=1,1,0)+(MAX(MIN((LOGNORM.INV(RAND(), LN(Hypothèses!$B$51), Hypothèses!$C$51)-Hypothèses!$E$51), Hypothèses!$D$51), 0))*IF(B767&gt;=2,1,0)+(MAX(MIN((LOGNORM.INV(RAND(), LN(Hypothèses!$B$51), Hypothèses!$C$51)-Hypothèses!$E$51), Hypothèses!$D$51), 0))*IF(B767&gt;=3,1,0)+(MAX(MIN((LOGNORM.INV(RAND(), LN(Hypothèses!$B$51), Hypothèses!$C$51)-Hypothèses!$E$51), Hypothèses!$D$51), 0))*IF(B767&gt;=4,1,0)</f>
        <v>0</v>
      </c>
      <c r="F767" s="7">
        <f>(MAX(MIN((LOGNORM.INV(RAND(), LN(Hypothèses!$B$52), Hypothèses!$C$52)-Hypothèses!$E$52), Hypothèses!$D$52), 0))*IF(C767&gt;=1,1,0)+(MAX(MIN((LOGNORM.INV(RAND(), LN(Hypothèses!$B$52), Hypothèses!$C$52)-Hypothèses!$E$52), Hypothèses!$D$52), 0))*IF(C767&gt;=2,1,0)+(MAX(MIN((LOGNORM.INV(RAND(), LN(Hypothèses!$B$52), Hypothèses!$C$52)-Hypothèses!$E$52), Hypothèses!$D$52), 0))*IF(C767&gt;=3,1,0)+(MAX(MIN((LOGNORM.INV(RAND(), LN(Hypothèses!$B$52), Hypothèses!$C$52)-Hypothèses!$E$52), Hypothèses!$D$52), 0))*IF(C767&gt;=4,1,0)</f>
        <v>0</v>
      </c>
      <c r="G767" s="7">
        <f>(MAX(MIN((LOGNORM.INV(RAND(), LN(Hypothèses!$B$53), Hypothèses!$C$53)-Hypothèses!$E$53), Hypothèses!$D$53), 0))*IF(D767&gt;=1,1,0)+(MAX(MIN((LOGNORM.INV(RAND(), LN(Hypothèses!$B$53), Hypothèses!$C$53)-Hypothèses!$E$53), Hypothèses!$D$53), 0))*IF(D767&gt;=2,1,0)+(MAX(MIN((LOGNORM.INV(RAND(), LN(Hypothèses!$B$53), Hypothèses!$C$53)-Hypothèses!$E$53), Hypothèses!$D$53), 0))*IF(D767&gt;=3,1,0)+(MAX(MIN((LOGNORM.INV(RAND(), LN(Hypothèses!$B$53), Hypothèses!$C$53)-Hypothèses!$E$53), Hypothèses!$D$53), 0))*IF(D767&gt;=4,1,0)</f>
        <v>0</v>
      </c>
      <c r="H767" s="7">
        <f>((LOGNORM.INV(RAND(), LN(Hypothèses!$B$51), Hypothèses!$C$51)) - (MAX(MIN((LOGNORM.INV(RAND(), LN(Hypothèses!$B$51), Hypothèses!$C$51)-Hypothèses!$E$51), Hypothèses!$D$51), 0)))*IF(B767&gt;=1,1,0)+((LOGNORM.INV(RAND(), LN(Hypothèses!$B$51), Hypothèses!$C$51)) - (MAX(MIN((LOGNORM.INV(RAND(), LN(Hypothèses!$B$51), Hypothèses!$C$51)-Hypothèses!$E$51), Hypothèses!$D$51), 0)))*IF(B767&gt;=2,1,0)+((LOGNORM.INV(RAND(), LN(Hypothèses!$B$51), Hypothèses!$C$51)) - (MAX(MIN((LOGNORM.INV(RAND(), LN(Hypothèses!$B$51), Hypothèses!$C$51)-Hypothèses!$E$51), Hypothèses!$D$51), 0)))*IF(B767&gt;=3,1,0)+((LOGNORM.INV(RAND(), LN(Hypothèses!$B$51), Hypothèses!$C$51)) - (MAX(MIN((LOGNORM.INV(RAND(), LN(Hypothèses!$B$51), Hypothèses!$C$51)-Hypothèses!$E$51), Hypothèses!$D$51), 0)))*IF(B767&gt;=4,1,0)</f>
        <v>0</v>
      </c>
      <c r="I767" s="7">
        <f>((LOGNORM.INV(RAND(), LN(Hypothèses!$B$52), Hypothèses!$C$52)) - (MAX(MIN((LOGNORM.INV(RAND(), LN(Hypothèses!$B$52), Hypothèses!$C$52)-Hypothèses!$E$52), Hypothèses!$D$52), 0)))*IF(C767&gt;=1,1,0)+((LOGNORM.INV(RAND(), LN(Hypothèses!$B$52), Hypothèses!$C$52)) - (MAX(MIN((LOGNORM.INV(RAND(), LN(Hypothèses!$B$52), Hypothèses!$C$52)-Hypothèses!$E$52), Hypothèses!$D$52), 0)))*IF(C767&gt;=2,1,0)+((LOGNORM.INV(RAND(), LN(Hypothèses!$B$52), Hypothèses!$C$52)) - (MAX(MIN((LOGNORM.INV(RAND(), LN(Hypothèses!$B$52), Hypothèses!$C$52)-Hypothèses!$E$52), Hypothèses!$D$52), 0)))*IF(C767&gt;=3,1,0)+((LOGNORM.INV(RAND(), LN(Hypothèses!$B$52), Hypothèses!$C$52)) - (MAX(MIN((LOGNORM.INV(RAND(), LN(Hypothèses!$B$52), Hypothèses!$C$52)-Hypothèses!$E$52), Hypothèses!$D$52), 0)))*IF(C767&gt;=4,1,0)</f>
        <v>0</v>
      </c>
      <c r="J767" s="7">
        <f>((LOGNORM.INV(RAND(), LN(Hypothèses!$B$53), Hypothèses!$C$53)) - (MAX(MIN((LOGNORM.INV(RAND(), LN(Hypothèses!$B$53), Hypothèses!$C$53)-Hypothèses!$E$53), Hypothèses!$D$53), 0)))*IF(D767&gt;=1,1,0)+((LOGNORM.INV(RAND(), LN(Hypothèses!$B$53), Hypothèses!$C$53)) - (MAX(MIN((LOGNORM.INV(RAND(), LN(Hypothèses!$B$53), Hypothèses!$C$53)-Hypothèses!$E$53), Hypothèses!$D$53), 0)))*IF(D767&gt;=2,1,0)+((LOGNORM.INV(RAND(), LN(Hypothèses!$B$53), Hypothèses!$C$53)) - (MAX(MIN((LOGNORM.INV(RAND(), LN(Hypothèses!$B$53), Hypothèses!$C$53)-Hypothèses!$E$53), Hypothèses!$D$53), 0)))*IF(D767&gt;=3,1,0)+((LOGNORM.INV(RAND(), LN(Hypothèses!$B$53), Hypothèses!$C$53)) - (MAX(MIN((LOGNORM.INV(RAND(), LN(Hypothèses!$B$53), Hypothèses!$C$53)-Hypothèses!$E$53), Hypothèses!$D$53), 0)))*IF(D767&gt;=4,1,0)</f>
        <v>0</v>
      </c>
      <c r="K767" s="7">
        <f>E767+F767+G767</f>
        <v>0</v>
      </c>
      <c r="L767" s="7">
        <f>H767+I767+J767</f>
        <v>0</v>
      </c>
      <c r="M767" s="7">
        <f>Simulateur!$G$20 + L767</f>
        <v>0</v>
      </c>
    </row>
    <row r="768" spans="1:13">
      <c r="A768" s="11">
        <v>767</v>
      </c>
      <c r="B768" s="11">
        <f>BINOM.INV(1000, (Hypothèses!$B$43*Hypothèses!$B$46)/1000, RAND())</f>
        <v>0</v>
      </c>
      <c r="C768" s="11">
        <f>BINOM.INV(1000, (Hypothèses!$B$43*Hypothèses!$B$47)/1000, RAND())</f>
        <v>0</v>
      </c>
      <c r="D768" s="11">
        <f>BINOM.INV(1000, (Hypothèses!$B$43*Hypothèses!$B$48)/1000, RAND())</f>
        <v>0</v>
      </c>
      <c r="E768" s="7">
        <f>(MAX(MIN((LOGNORM.INV(RAND(), LN(Hypothèses!$B$51), Hypothèses!$C$51)-Hypothèses!$E$51), Hypothèses!$D$51), 0))*IF(B768&gt;=1,1,0)+(MAX(MIN((LOGNORM.INV(RAND(), LN(Hypothèses!$B$51), Hypothèses!$C$51)-Hypothèses!$E$51), Hypothèses!$D$51), 0))*IF(B768&gt;=2,1,0)+(MAX(MIN((LOGNORM.INV(RAND(), LN(Hypothèses!$B$51), Hypothèses!$C$51)-Hypothèses!$E$51), Hypothèses!$D$51), 0))*IF(B768&gt;=3,1,0)+(MAX(MIN((LOGNORM.INV(RAND(), LN(Hypothèses!$B$51), Hypothèses!$C$51)-Hypothèses!$E$51), Hypothèses!$D$51), 0))*IF(B768&gt;=4,1,0)</f>
        <v>0</v>
      </c>
      <c r="F768" s="7">
        <f>(MAX(MIN((LOGNORM.INV(RAND(), LN(Hypothèses!$B$52), Hypothèses!$C$52)-Hypothèses!$E$52), Hypothèses!$D$52), 0))*IF(C768&gt;=1,1,0)+(MAX(MIN((LOGNORM.INV(RAND(), LN(Hypothèses!$B$52), Hypothèses!$C$52)-Hypothèses!$E$52), Hypothèses!$D$52), 0))*IF(C768&gt;=2,1,0)+(MAX(MIN((LOGNORM.INV(RAND(), LN(Hypothèses!$B$52), Hypothèses!$C$52)-Hypothèses!$E$52), Hypothèses!$D$52), 0))*IF(C768&gt;=3,1,0)+(MAX(MIN((LOGNORM.INV(RAND(), LN(Hypothèses!$B$52), Hypothèses!$C$52)-Hypothèses!$E$52), Hypothèses!$D$52), 0))*IF(C768&gt;=4,1,0)</f>
        <v>0</v>
      </c>
      <c r="G768" s="7">
        <f>(MAX(MIN((LOGNORM.INV(RAND(), LN(Hypothèses!$B$53), Hypothèses!$C$53)-Hypothèses!$E$53), Hypothèses!$D$53), 0))*IF(D768&gt;=1,1,0)+(MAX(MIN((LOGNORM.INV(RAND(), LN(Hypothèses!$B$53), Hypothèses!$C$53)-Hypothèses!$E$53), Hypothèses!$D$53), 0))*IF(D768&gt;=2,1,0)+(MAX(MIN((LOGNORM.INV(RAND(), LN(Hypothèses!$B$53), Hypothèses!$C$53)-Hypothèses!$E$53), Hypothèses!$D$53), 0))*IF(D768&gt;=3,1,0)+(MAX(MIN((LOGNORM.INV(RAND(), LN(Hypothèses!$B$53), Hypothèses!$C$53)-Hypothèses!$E$53), Hypothèses!$D$53), 0))*IF(D768&gt;=4,1,0)</f>
        <v>0</v>
      </c>
      <c r="H768" s="7">
        <f>((LOGNORM.INV(RAND(), LN(Hypothèses!$B$51), Hypothèses!$C$51)) - (MAX(MIN((LOGNORM.INV(RAND(), LN(Hypothèses!$B$51), Hypothèses!$C$51)-Hypothèses!$E$51), Hypothèses!$D$51), 0)))*IF(B768&gt;=1,1,0)+((LOGNORM.INV(RAND(), LN(Hypothèses!$B$51), Hypothèses!$C$51)) - (MAX(MIN((LOGNORM.INV(RAND(), LN(Hypothèses!$B$51), Hypothèses!$C$51)-Hypothèses!$E$51), Hypothèses!$D$51), 0)))*IF(B768&gt;=2,1,0)+((LOGNORM.INV(RAND(), LN(Hypothèses!$B$51), Hypothèses!$C$51)) - (MAX(MIN((LOGNORM.INV(RAND(), LN(Hypothèses!$B$51), Hypothèses!$C$51)-Hypothèses!$E$51), Hypothèses!$D$51), 0)))*IF(B768&gt;=3,1,0)+((LOGNORM.INV(RAND(), LN(Hypothèses!$B$51), Hypothèses!$C$51)) - (MAX(MIN((LOGNORM.INV(RAND(), LN(Hypothèses!$B$51), Hypothèses!$C$51)-Hypothèses!$E$51), Hypothèses!$D$51), 0)))*IF(B768&gt;=4,1,0)</f>
        <v>0</v>
      </c>
      <c r="I768" s="7">
        <f>((LOGNORM.INV(RAND(), LN(Hypothèses!$B$52), Hypothèses!$C$52)) - (MAX(MIN((LOGNORM.INV(RAND(), LN(Hypothèses!$B$52), Hypothèses!$C$52)-Hypothèses!$E$52), Hypothèses!$D$52), 0)))*IF(C768&gt;=1,1,0)+((LOGNORM.INV(RAND(), LN(Hypothèses!$B$52), Hypothèses!$C$52)) - (MAX(MIN((LOGNORM.INV(RAND(), LN(Hypothèses!$B$52), Hypothèses!$C$52)-Hypothèses!$E$52), Hypothèses!$D$52), 0)))*IF(C768&gt;=2,1,0)+((LOGNORM.INV(RAND(), LN(Hypothèses!$B$52), Hypothèses!$C$52)) - (MAX(MIN((LOGNORM.INV(RAND(), LN(Hypothèses!$B$52), Hypothèses!$C$52)-Hypothèses!$E$52), Hypothèses!$D$52), 0)))*IF(C768&gt;=3,1,0)+((LOGNORM.INV(RAND(), LN(Hypothèses!$B$52), Hypothèses!$C$52)) - (MAX(MIN((LOGNORM.INV(RAND(), LN(Hypothèses!$B$52), Hypothèses!$C$52)-Hypothèses!$E$52), Hypothèses!$D$52), 0)))*IF(C768&gt;=4,1,0)</f>
        <v>0</v>
      </c>
      <c r="J768" s="7">
        <f>((LOGNORM.INV(RAND(), LN(Hypothèses!$B$53), Hypothèses!$C$53)) - (MAX(MIN((LOGNORM.INV(RAND(), LN(Hypothèses!$B$53), Hypothèses!$C$53)-Hypothèses!$E$53), Hypothèses!$D$53), 0)))*IF(D768&gt;=1,1,0)+((LOGNORM.INV(RAND(), LN(Hypothèses!$B$53), Hypothèses!$C$53)) - (MAX(MIN((LOGNORM.INV(RAND(), LN(Hypothèses!$B$53), Hypothèses!$C$53)-Hypothèses!$E$53), Hypothèses!$D$53), 0)))*IF(D768&gt;=2,1,0)+((LOGNORM.INV(RAND(), LN(Hypothèses!$B$53), Hypothèses!$C$53)) - (MAX(MIN((LOGNORM.INV(RAND(), LN(Hypothèses!$B$53), Hypothèses!$C$53)-Hypothèses!$E$53), Hypothèses!$D$53), 0)))*IF(D768&gt;=3,1,0)+((LOGNORM.INV(RAND(), LN(Hypothèses!$B$53), Hypothèses!$C$53)) - (MAX(MIN((LOGNORM.INV(RAND(), LN(Hypothèses!$B$53), Hypothèses!$C$53)-Hypothèses!$E$53), Hypothèses!$D$53), 0)))*IF(D768&gt;=4,1,0)</f>
        <v>0</v>
      </c>
      <c r="K768" s="7">
        <f>E768+F768+G768</f>
        <v>0</v>
      </c>
      <c r="L768" s="7">
        <f>H768+I768+J768</f>
        <v>0</v>
      </c>
      <c r="M768" s="7">
        <f>Simulateur!$G$20 + L768</f>
        <v>0</v>
      </c>
    </row>
    <row r="769" spans="1:13">
      <c r="A769" s="11">
        <v>768</v>
      </c>
      <c r="B769" s="11">
        <f>BINOM.INV(1000, (Hypothèses!$B$43*Hypothèses!$B$46)/1000, RAND())</f>
        <v>0</v>
      </c>
      <c r="C769" s="11">
        <f>BINOM.INV(1000, (Hypothèses!$B$43*Hypothèses!$B$47)/1000, RAND())</f>
        <v>0</v>
      </c>
      <c r="D769" s="11">
        <f>BINOM.INV(1000, (Hypothèses!$B$43*Hypothèses!$B$48)/1000, RAND())</f>
        <v>0</v>
      </c>
      <c r="E769" s="7">
        <f>(MAX(MIN((LOGNORM.INV(RAND(), LN(Hypothèses!$B$51), Hypothèses!$C$51)-Hypothèses!$E$51), Hypothèses!$D$51), 0))*IF(B769&gt;=1,1,0)+(MAX(MIN((LOGNORM.INV(RAND(), LN(Hypothèses!$B$51), Hypothèses!$C$51)-Hypothèses!$E$51), Hypothèses!$D$51), 0))*IF(B769&gt;=2,1,0)+(MAX(MIN((LOGNORM.INV(RAND(), LN(Hypothèses!$B$51), Hypothèses!$C$51)-Hypothèses!$E$51), Hypothèses!$D$51), 0))*IF(B769&gt;=3,1,0)+(MAX(MIN((LOGNORM.INV(RAND(), LN(Hypothèses!$B$51), Hypothèses!$C$51)-Hypothèses!$E$51), Hypothèses!$D$51), 0))*IF(B769&gt;=4,1,0)</f>
        <v>0</v>
      </c>
      <c r="F769" s="7">
        <f>(MAX(MIN((LOGNORM.INV(RAND(), LN(Hypothèses!$B$52), Hypothèses!$C$52)-Hypothèses!$E$52), Hypothèses!$D$52), 0))*IF(C769&gt;=1,1,0)+(MAX(MIN((LOGNORM.INV(RAND(), LN(Hypothèses!$B$52), Hypothèses!$C$52)-Hypothèses!$E$52), Hypothèses!$D$52), 0))*IF(C769&gt;=2,1,0)+(MAX(MIN((LOGNORM.INV(RAND(), LN(Hypothèses!$B$52), Hypothèses!$C$52)-Hypothèses!$E$52), Hypothèses!$D$52), 0))*IF(C769&gt;=3,1,0)+(MAX(MIN((LOGNORM.INV(RAND(), LN(Hypothèses!$B$52), Hypothèses!$C$52)-Hypothèses!$E$52), Hypothèses!$D$52), 0))*IF(C769&gt;=4,1,0)</f>
        <v>0</v>
      </c>
      <c r="G769" s="7">
        <f>(MAX(MIN((LOGNORM.INV(RAND(), LN(Hypothèses!$B$53), Hypothèses!$C$53)-Hypothèses!$E$53), Hypothèses!$D$53), 0))*IF(D769&gt;=1,1,0)+(MAX(MIN((LOGNORM.INV(RAND(), LN(Hypothèses!$B$53), Hypothèses!$C$53)-Hypothèses!$E$53), Hypothèses!$D$53), 0))*IF(D769&gt;=2,1,0)+(MAX(MIN((LOGNORM.INV(RAND(), LN(Hypothèses!$B$53), Hypothèses!$C$53)-Hypothèses!$E$53), Hypothèses!$D$53), 0))*IF(D769&gt;=3,1,0)+(MAX(MIN((LOGNORM.INV(RAND(), LN(Hypothèses!$B$53), Hypothèses!$C$53)-Hypothèses!$E$53), Hypothèses!$D$53), 0))*IF(D769&gt;=4,1,0)</f>
        <v>0</v>
      </c>
      <c r="H769" s="7">
        <f>((LOGNORM.INV(RAND(), LN(Hypothèses!$B$51), Hypothèses!$C$51)) - (MAX(MIN((LOGNORM.INV(RAND(), LN(Hypothèses!$B$51), Hypothèses!$C$51)-Hypothèses!$E$51), Hypothèses!$D$51), 0)))*IF(B769&gt;=1,1,0)+((LOGNORM.INV(RAND(), LN(Hypothèses!$B$51), Hypothèses!$C$51)) - (MAX(MIN((LOGNORM.INV(RAND(), LN(Hypothèses!$B$51), Hypothèses!$C$51)-Hypothèses!$E$51), Hypothèses!$D$51), 0)))*IF(B769&gt;=2,1,0)+((LOGNORM.INV(RAND(), LN(Hypothèses!$B$51), Hypothèses!$C$51)) - (MAX(MIN((LOGNORM.INV(RAND(), LN(Hypothèses!$B$51), Hypothèses!$C$51)-Hypothèses!$E$51), Hypothèses!$D$51), 0)))*IF(B769&gt;=3,1,0)+((LOGNORM.INV(RAND(), LN(Hypothèses!$B$51), Hypothèses!$C$51)) - (MAX(MIN((LOGNORM.INV(RAND(), LN(Hypothèses!$B$51), Hypothèses!$C$51)-Hypothèses!$E$51), Hypothèses!$D$51), 0)))*IF(B769&gt;=4,1,0)</f>
        <v>0</v>
      </c>
      <c r="I769" s="7">
        <f>((LOGNORM.INV(RAND(), LN(Hypothèses!$B$52), Hypothèses!$C$52)) - (MAX(MIN((LOGNORM.INV(RAND(), LN(Hypothèses!$B$52), Hypothèses!$C$52)-Hypothèses!$E$52), Hypothèses!$D$52), 0)))*IF(C769&gt;=1,1,0)+((LOGNORM.INV(RAND(), LN(Hypothèses!$B$52), Hypothèses!$C$52)) - (MAX(MIN((LOGNORM.INV(RAND(), LN(Hypothèses!$B$52), Hypothèses!$C$52)-Hypothèses!$E$52), Hypothèses!$D$52), 0)))*IF(C769&gt;=2,1,0)+((LOGNORM.INV(RAND(), LN(Hypothèses!$B$52), Hypothèses!$C$52)) - (MAX(MIN((LOGNORM.INV(RAND(), LN(Hypothèses!$B$52), Hypothèses!$C$52)-Hypothèses!$E$52), Hypothèses!$D$52), 0)))*IF(C769&gt;=3,1,0)+((LOGNORM.INV(RAND(), LN(Hypothèses!$B$52), Hypothèses!$C$52)) - (MAX(MIN((LOGNORM.INV(RAND(), LN(Hypothèses!$B$52), Hypothèses!$C$52)-Hypothèses!$E$52), Hypothèses!$D$52), 0)))*IF(C769&gt;=4,1,0)</f>
        <v>0</v>
      </c>
      <c r="J769" s="7">
        <f>((LOGNORM.INV(RAND(), LN(Hypothèses!$B$53), Hypothèses!$C$53)) - (MAX(MIN((LOGNORM.INV(RAND(), LN(Hypothèses!$B$53), Hypothèses!$C$53)-Hypothèses!$E$53), Hypothèses!$D$53), 0)))*IF(D769&gt;=1,1,0)+((LOGNORM.INV(RAND(), LN(Hypothèses!$B$53), Hypothèses!$C$53)) - (MAX(MIN((LOGNORM.INV(RAND(), LN(Hypothèses!$B$53), Hypothèses!$C$53)-Hypothèses!$E$53), Hypothèses!$D$53), 0)))*IF(D769&gt;=2,1,0)+((LOGNORM.INV(RAND(), LN(Hypothèses!$B$53), Hypothèses!$C$53)) - (MAX(MIN((LOGNORM.INV(RAND(), LN(Hypothèses!$B$53), Hypothèses!$C$53)-Hypothèses!$E$53), Hypothèses!$D$53), 0)))*IF(D769&gt;=3,1,0)+((LOGNORM.INV(RAND(), LN(Hypothèses!$B$53), Hypothèses!$C$53)) - (MAX(MIN((LOGNORM.INV(RAND(), LN(Hypothèses!$B$53), Hypothèses!$C$53)-Hypothèses!$E$53), Hypothèses!$D$53), 0)))*IF(D769&gt;=4,1,0)</f>
        <v>0</v>
      </c>
      <c r="K769" s="7">
        <f>E769+F769+G769</f>
        <v>0</v>
      </c>
      <c r="L769" s="7">
        <f>H769+I769+J769</f>
        <v>0</v>
      </c>
      <c r="M769" s="7">
        <f>Simulateur!$G$20 + L769</f>
        <v>0</v>
      </c>
    </row>
    <row r="770" spans="1:13">
      <c r="A770" s="11">
        <v>769</v>
      </c>
      <c r="B770" s="11">
        <f>BINOM.INV(1000, (Hypothèses!$B$43*Hypothèses!$B$46)/1000, RAND())</f>
        <v>0</v>
      </c>
      <c r="C770" s="11">
        <f>BINOM.INV(1000, (Hypothèses!$B$43*Hypothèses!$B$47)/1000, RAND())</f>
        <v>0</v>
      </c>
      <c r="D770" s="11">
        <f>BINOM.INV(1000, (Hypothèses!$B$43*Hypothèses!$B$48)/1000, RAND())</f>
        <v>0</v>
      </c>
      <c r="E770" s="7">
        <f>(MAX(MIN((LOGNORM.INV(RAND(), LN(Hypothèses!$B$51), Hypothèses!$C$51)-Hypothèses!$E$51), Hypothèses!$D$51), 0))*IF(B770&gt;=1,1,0)+(MAX(MIN((LOGNORM.INV(RAND(), LN(Hypothèses!$B$51), Hypothèses!$C$51)-Hypothèses!$E$51), Hypothèses!$D$51), 0))*IF(B770&gt;=2,1,0)+(MAX(MIN((LOGNORM.INV(RAND(), LN(Hypothèses!$B$51), Hypothèses!$C$51)-Hypothèses!$E$51), Hypothèses!$D$51), 0))*IF(B770&gt;=3,1,0)+(MAX(MIN((LOGNORM.INV(RAND(), LN(Hypothèses!$B$51), Hypothèses!$C$51)-Hypothèses!$E$51), Hypothèses!$D$51), 0))*IF(B770&gt;=4,1,0)</f>
        <v>0</v>
      </c>
      <c r="F770" s="7">
        <f>(MAX(MIN((LOGNORM.INV(RAND(), LN(Hypothèses!$B$52), Hypothèses!$C$52)-Hypothèses!$E$52), Hypothèses!$D$52), 0))*IF(C770&gt;=1,1,0)+(MAX(MIN((LOGNORM.INV(RAND(), LN(Hypothèses!$B$52), Hypothèses!$C$52)-Hypothèses!$E$52), Hypothèses!$D$52), 0))*IF(C770&gt;=2,1,0)+(MAX(MIN((LOGNORM.INV(RAND(), LN(Hypothèses!$B$52), Hypothèses!$C$52)-Hypothèses!$E$52), Hypothèses!$D$52), 0))*IF(C770&gt;=3,1,0)+(MAX(MIN((LOGNORM.INV(RAND(), LN(Hypothèses!$B$52), Hypothèses!$C$52)-Hypothèses!$E$52), Hypothèses!$D$52), 0))*IF(C770&gt;=4,1,0)</f>
        <v>0</v>
      </c>
      <c r="G770" s="7">
        <f>(MAX(MIN((LOGNORM.INV(RAND(), LN(Hypothèses!$B$53), Hypothèses!$C$53)-Hypothèses!$E$53), Hypothèses!$D$53), 0))*IF(D770&gt;=1,1,0)+(MAX(MIN((LOGNORM.INV(RAND(), LN(Hypothèses!$B$53), Hypothèses!$C$53)-Hypothèses!$E$53), Hypothèses!$D$53), 0))*IF(D770&gt;=2,1,0)+(MAX(MIN((LOGNORM.INV(RAND(), LN(Hypothèses!$B$53), Hypothèses!$C$53)-Hypothèses!$E$53), Hypothèses!$D$53), 0))*IF(D770&gt;=3,1,0)+(MAX(MIN((LOGNORM.INV(RAND(), LN(Hypothèses!$B$53), Hypothèses!$C$53)-Hypothèses!$E$53), Hypothèses!$D$53), 0))*IF(D770&gt;=4,1,0)</f>
        <v>0</v>
      </c>
      <c r="H770" s="7">
        <f>((LOGNORM.INV(RAND(), LN(Hypothèses!$B$51), Hypothèses!$C$51)) - (MAX(MIN((LOGNORM.INV(RAND(), LN(Hypothèses!$B$51), Hypothèses!$C$51)-Hypothèses!$E$51), Hypothèses!$D$51), 0)))*IF(B770&gt;=1,1,0)+((LOGNORM.INV(RAND(), LN(Hypothèses!$B$51), Hypothèses!$C$51)) - (MAX(MIN((LOGNORM.INV(RAND(), LN(Hypothèses!$B$51), Hypothèses!$C$51)-Hypothèses!$E$51), Hypothèses!$D$51), 0)))*IF(B770&gt;=2,1,0)+((LOGNORM.INV(RAND(), LN(Hypothèses!$B$51), Hypothèses!$C$51)) - (MAX(MIN((LOGNORM.INV(RAND(), LN(Hypothèses!$B$51), Hypothèses!$C$51)-Hypothèses!$E$51), Hypothèses!$D$51), 0)))*IF(B770&gt;=3,1,0)+((LOGNORM.INV(RAND(), LN(Hypothèses!$B$51), Hypothèses!$C$51)) - (MAX(MIN((LOGNORM.INV(RAND(), LN(Hypothèses!$B$51), Hypothèses!$C$51)-Hypothèses!$E$51), Hypothèses!$D$51), 0)))*IF(B770&gt;=4,1,0)</f>
        <v>0</v>
      </c>
      <c r="I770" s="7">
        <f>((LOGNORM.INV(RAND(), LN(Hypothèses!$B$52), Hypothèses!$C$52)) - (MAX(MIN((LOGNORM.INV(RAND(), LN(Hypothèses!$B$52), Hypothèses!$C$52)-Hypothèses!$E$52), Hypothèses!$D$52), 0)))*IF(C770&gt;=1,1,0)+((LOGNORM.INV(RAND(), LN(Hypothèses!$B$52), Hypothèses!$C$52)) - (MAX(MIN((LOGNORM.INV(RAND(), LN(Hypothèses!$B$52), Hypothèses!$C$52)-Hypothèses!$E$52), Hypothèses!$D$52), 0)))*IF(C770&gt;=2,1,0)+((LOGNORM.INV(RAND(), LN(Hypothèses!$B$52), Hypothèses!$C$52)) - (MAX(MIN((LOGNORM.INV(RAND(), LN(Hypothèses!$B$52), Hypothèses!$C$52)-Hypothèses!$E$52), Hypothèses!$D$52), 0)))*IF(C770&gt;=3,1,0)+((LOGNORM.INV(RAND(), LN(Hypothèses!$B$52), Hypothèses!$C$52)) - (MAX(MIN((LOGNORM.INV(RAND(), LN(Hypothèses!$B$52), Hypothèses!$C$52)-Hypothèses!$E$52), Hypothèses!$D$52), 0)))*IF(C770&gt;=4,1,0)</f>
        <v>0</v>
      </c>
      <c r="J770" s="7">
        <f>((LOGNORM.INV(RAND(), LN(Hypothèses!$B$53), Hypothèses!$C$53)) - (MAX(MIN((LOGNORM.INV(RAND(), LN(Hypothèses!$B$53), Hypothèses!$C$53)-Hypothèses!$E$53), Hypothèses!$D$53), 0)))*IF(D770&gt;=1,1,0)+((LOGNORM.INV(RAND(), LN(Hypothèses!$B$53), Hypothèses!$C$53)) - (MAX(MIN((LOGNORM.INV(RAND(), LN(Hypothèses!$B$53), Hypothèses!$C$53)-Hypothèses!$E$53), Hypothèses!$D$53), 0)))*IF(D770&gt;=2,1,0)+((LOGNORM.INV(RAND(), LN(Hypothèses!$B$53), Hypothèses!$C$53)) - (MAX(MIN((LOGNORM.INV(RAND(), LN(Hypothèses!$B$53), Hypothèses!$C$53)-Hypothèses!$E$53), Hypothèses!$D$53), 0)))*IF(D770&gt;=3,1,0)+((LOGNORM.INV(RAND(), LN(Hypothèses!$B$53), Hypothèses!$C$53)) - (MAX(MIN((LOGNORM.INV(RAND(), LN(Hypothèses!$B$53), Hypothèses!$C$53)-Hypothèses!$E$53), Hypothèses!$D$53), 0)))*IF(D770&gt;=4,1,0)</f>
        <v>0</v>
      </c>
      <c r="K770" s="7">
        <f>E770+F770+G770</f>
        <v>0</v>
      </c>
      <c r="L770" s="7">
        <f>H770+I770+J770</f>
        <v>0</v>
      </c>
      <c r="M770" s="7">
        <f>Simulateur!$G$20 + L770</f>
        <v>0</v>
      </c>
    </row>
    <row r="771" spans="1:13">
      <c r="A771" s="11">
        <v>770</v>
      </c>
      <c r="B771" s="11">
        <f>BINOM.INV(1000, (Hypothèses!$B$43*Hypothèses!$B$46)/1000, RAND())</f>
        <v>0</v>
      </c>
      <c r="C771" s="11">
        <f>BINOM.INV(1000, (Hypothèses!$B$43*Hypothèses!$B$47)/1000, RAND())</f>
        <v>0</v>
      </c>
      <c r="D771" s="11">
        <f>BINOM.INV(1000, (Hypothèses!$B$43*Hypothèses!$B$48)/1000, RAND())</f>
        <v>0</v>
      </c>
      <c r="E771" s="7">
        <f>(MAX(MIN((LOGNORM.INV(RAND(), LN(Hypothèses!$B$51), Hypothèses!$C$51)-Hypothèses!$E$51), Hypothèses!$D$51), 0))*IF(B771&gt;=1,1,0)+(MAX(MIN((LOGNORM.INV(RAND(), LN(Hypothèses!$B$51), Hypothèses!$C$51)-Hypothèses!$E$51), Hypothèses!$D$51), 0))*IF(B771&gt;=2,1,0)+(MAX(MIN((LOGNORM.INV(RAND(), LN(Hypothèses!$B$51), Hypothèses!$C$51)-Hypothèses!$E$51), Hypothèses!$D$51), 0))*IF(B771&gt;=3,1,0)+(MAX(MIN((LOGNORM.INV(RAND(), LN(Hypothèses!$B$51), Hypothèses!$C$51)-Hypothèses!$E$51), Hypothèses!$D$51), 0))*IF(B771&gt;=4,1,0)</f>
        <v>0</v>
      </c>
      <c r="F771" s="7">
        <f>(MAX(MIN((LOGNORM.INV(RAND(), LN(Hypothèses!$B$52), Hypothèses!$C$52)-Hypothèses!$E$52), Hypothèses!$D$52), 0))*IF(C771&gt;=1,1,0)+(MAX(MIN((LOGNORM.INV(RAND(), LN(Hypothèses!$B$52), Hypothèses!$C$52)-Hypothèses!$E$52), Hypothèses!$D$52), 0))*IF(C771&gt;=2,1,0)+(MAX(MIN((LOGNORM.INV(RAND(), LN(Hypothèses!$B$52), Hypothèses!$C$52)-Hypothèses!$E$52), Hypothèses!$D$52), 0))*IF(C771&gt;=3,1,0)+(MAX(MIN((LOGNORM.INV(RAND(), LN(Hypothèses!$B$52), Hypothèses!$C$52)-Hypothèses!$E$52), Hypothèses!$D$52), 0))*IF(C771&gt;=4,1,0)</f>
        <v>0</v>
      </c>
      <c r="G771" s="7">
        <f>(MAX(MIN((LOGNORM.INV(RAND(), LN(Hypothèses!$B$53), Hypothèses!$C$53)-Hypothèses!$E$53), Hypothèses!$D$53), 0))*IF(D771&gt;=1,1,0)+(MAX(MIN((LOGNORM.INV(RAND(), LN(Hypothèses!$B$53), Hypothèses!$C$53)-Hypothèses!$E$53), Hypothèses!$D$53), 0))*IF(D771&gt;=2,1,0)+(MAX(MIN((LOGNORM.INV(RAND(), LN(Hypothèses!$B$53), Hypothèses!$C$53)-Hypothèses!$E$53), Hypothèses!$D$53), 0))*IF(D771&gt;=3,1,0)+(MAX(MIN((LOGNORM.INV(RAND(), LN(Hypothèses!$B$53), Hypothèses!$C$53)-Hypothèses!$E$53), Hypothèses!$D$53), 0))*IF(D771&gt;=4,1,0)</f>
        <v>0</v>
      </c>
      <c r="H771" s="7">
        <f>((LOGNORM.INV(RAND(), LN(Hypothèses!$B$51), Hypothèses!$C$51)) - (MAX(MIN((LOGNORM.INV(RAND(), LN(Hypothèses!$B$51), Hypothèses!$C$51)-Hypothèses!$E$51), Hypothèses!$D$51), 0)))*IF(B771&gt;=1,1,0)+((LOGNORM.INV(RAND(), LN(Hypothèses!$B$51), Hypothèses!$C$51)) - (MAX(MIN((LOGNORM.INV(RAND(), LN(Hypothèses!$B$51), Hypothèses!$C$51)-Hypothèses!$E$51), Hypothèses!$D$51), 0)))*IF(B771&gt;=2,1,0)+((LOGNORM.INV(RAND(), LN(Hypothèses!$B$51), Hypothèses!$C$51)) - (MAX(MIN((LOGNORM.INV(RAND(), LN(Hypothèses!$B$51), Hypothèses!$C$51)-Hypothèses!$E$51), Hypothèses!$D$51), 0)))*IF(B771&gt;=3,1,0)+((LOGNORM.INV(RAND(), LN(Hypothèses!$B$51), Hypothèses!$C$51)) - (MAX(MIN((LOGNORM.INV(RAND(), LN(Hypothèses!$B$51), Hypothèses!$C$51)-Hypothèses!$E$51), Hypothèses!$D$51), 0)))*IF(B771&gt;=4,1,0)</f>
        <v>0</v>
      </c>
      <c r="I771" s="7">
        <f>((LOGNORM.INV(RAND(), LN(Hypothèses!$B$52), Hypothèses!$C$52)) - (MAX(MIN((LOGNORM.INV(RAND(), LN(Hypothèses!$B$52), Hypothèses!$C$52)-Hypothèses!$E$52), Hypothèses!$D$52), 0)))*IF(C771&gt;=1,1,0)+((LOGNORM.INV(RAND(), LN(Hypothèses!$B$52), Hypothèses!$C$52)) - (MAX(MIN((LOGNORM.INV(RAND(), LN(Hypothèses!$B$52), Hypothèses!$C$52)-Hypothèses!$E$52), Hypothèses!$D$52), 0)))*IF(C771&gt;=2,1,0)+((LOGNORM.INV(RAND(), LN(Hypothèses!$B$52), Hypothèses!$C$52)) - (MAX(MIN((LOGNORM.INV(RAND(), LN(Hypothèses!$B$52), Hypothèses!$C$52)-Hypothèses!$E$52), Hypothèses!$D$52), 0)))*IF(C771&gt;=3,1,0)+((LOGNORM.INV(RAND(), LN(Hypothèses!$B$52), Hypothèses!$C$52)) - (MAX(MIN((LOGNORM.INV(RAND(), LN(Hypothèses!$B$52), Hypothèses!$C$52)-Hypothèses!$E$52), Hypothèses!$D$52), 0)))*IF(C771&gt;=4,1,0)</f>
        <v>0</v>
      </c>
      <c r="J771" s="7">
        <f>((LOGNORM.INV(RAND(), LN(Hypothèses!$B$53), Hypothèses!$C$53)) - (MAX(MIN((LOGNORM.INV(RAND(), LN(Hypothèses!$B$53), Hypothèses!$C$53)-Hypothèses!$E$53), Hypothèses!$D$53), 0)))*IF(D771&gt;=1,1,0)+((LOGNORM.INV(RAND(), LN(Hypothèses!$B$53), Hypothèses!$C$53)) - (MAX(MIN((LOGNORM.INV(RAND(), LN(Hypothèses!$B$53), Hypothèses!$C$53)-Hypothèses!$E$53), Hypothèses!$D$53), 0)))*IF(D771&gt;=2,1,0)+((LOGNORM.INV(RAND(), LN(Hypothèses!$B$53), Hypothèses!$C$53)) - (MAX(MIN((LOGNORM.INV(RAND(), LN(Hypothèses!$B$53), Hypothèses!$C$53)-Hypothèses!$E$53), Hypothèses!$D$53), 0)))*IF(D771&gt;=3,1,0)+((LOGNORM.INV(RAND(), LN(Hypothèses!$B$53), Hypothèses!$C$53)) - (MAX(MIN((LOGNORM.INV(RAND(), LN(Hypothèses!$B$53), Hypothèses!$C$53)-Hypothèses!$E$53), Hypothèses!$D$53), 0)))*IF(D771&gt;=4,1,0)</f>
        <v>0</v>
      </c>
      <c r="K771" s="7">
        <f>E771+F771+G771</f>
        <v>0</v>
      </c>
      <c r="L771" s="7">
        <f>H771+I771+J771</f>
        <v>0</v>
      </c>
      <c r="M771" s="7">
        <f>Simulateur!$G$20 + L771</f>
        <v>0</v>
      </c>
    </row>
    <row r="772" spans="1:13">
      <c r="A772" s="11">
        <v>771</v>
      </c>
      <c r="B772" s="11">
        <f>BINOM.INV(1000, (Hypothèses!$B$43*Hypothèses!$B$46)/1000, RAND())</f>
        <v>0</v>
      </c>
      <c r="C772" s="11">
        <f>BINOM.INV(1000, (Hypothèses!$B$43*Hypothèses!$B$47)/1000, RAND())</f>
        <v>0</v>
      </c>
      <c r="D772" s="11">
        <f>BINOM.INV(1000, (Hypothèses!$B$43*Hypothèses!$B$48)/1000, RAND())</f>
        <v>0</v>
      </c>
      <c r="E772" s="7">
        <f>(MAX(MIN((LOGNORM.INV(RAND(), LN(Hypothèses!$B$51), Hypothèses!$C$51)-Hypothèses!$E$51), Hypothèses!$D$51), 0))*IF(B772&gt;=1,1,0)+(MAX(MIN((LOGNORM.INV(RAND(), LN(Hypothèses!$B$51), Hypothèses!$C$51)-Hypothèses!$E$51), Hypothèses!$D$51), 0))*IF(B772&gt;=2,1,0)+(MAX(MIN((LOGNORM.INV(RAND(), LN(Hypothèses!$B$51), Hypothèses!$C$51)-Hypothèses!$E$51), Hypothèses!$D$51), 0))*IF(B772&gt;=3,1,0)+(MAX(MIN((LOGNORM.INV(RAND(), LN(Hypothèses!$B$51), Hypothèses!$C$51)-Hypothèses!$E$51), Hypothèses!$D$51), 0))*IF(B772&gt;=4,1,0)</f>
        <v>0</v>
      </c>
      <c r="F772" s="7">
        <f>(MAX(MIN((LOGNORM.INV(RAND(), LN(Hypothèses!$B$52), Hypothèses!$C$52)-Hypothèses!$E$52), Hypothèses!$D$52), 0))*IF(C772&gt;=1,1,0)+(MAX(MIN((LOGNORM.INV(RAND(), LN(Hypothèses!$B$52), Hypothèses!$C$52)-Hypothèses!$E$52), Hypothèses!$D$52), 0))*IF(C772&gt;=2,1,0)+(MAX(MIN((LOGNORM.INV(RAND(), LN(Hypothèses!$B$52), Hypothèses!$C$52)-Hypothèses!$E$52), Hypothèses!$D$52), 0))*IF(C772&gt;=3,1,0)+(MAX(MIN((LOGNORM.INV(RAND(), LN(Hypothèses!$B$52), Hypothèses!$C$52)-Hypothèses!$E$52), Hypothèses!$D$52), 0))*IF(C772&gt;=4,1,0)</f>
        <v>0</v>
      </c>
      <c r="G772" s="7">
        <f>(MAX(MIN((LOGNORM.INV(RAND(), LN(Hypothèses!$B$53), Hypothèses!$C$53)-Hypothèses!$E$53), Hypothèses!$D$53), 0))*IF(D772&gt;=1,1,0)+(MAX(MIN((LOGNORM.INV(RAND(), LN(Hypothèses!$B$53), Hypothèses!$C$53)-Hypothèses!$E$53), Hypothèses!$D$53), 0))*IF(D772&gt;=2,1,0)+(MAX(MIN((LOGNORM.INV(RAND(), LN(Hypothèses!$B$53), Hypothèses!$C$53)-Hypothèses!$E$53), Hypothèses!$D$53), 0))*IF(D772&gt;=3,1,0)+(MAX(MIN((LOGNORM.INV(RAND(), LN(Hypothèses!$B$53), Hypothèses!$C$53)-Hypothèses!$E$53), Hypothèses!$D$53), 0))*IF(D772&gt;=4,1,0)</f>
        <v>0</v>
      </c>
      <c r="H772" s="7">
        <f>((LOGNORM.INV(RAND(), LN(Hypothèses!$B$51), Hypothèses!$C$51)) - (MAX(MIN((LOGNORM.INV(RAND(), LN(Hypothèses!$B$51), Hypothèses!$C$51)-Hypothèses!$E$51), Hypothèses!$D$51), 0)))*IF(B772&gt;=1,1,0)+((LOGNORM.INV(RAND(), LN(Hypothèses!$B$51), Hypothèses!$C$51)) - (MAX(MIN((LOGNORM.INV(RAND(), LN(Hypothèses!$B$51), Hypothèses!$C$51)-Hypothèses!$E$51), Hypothèses!$D$51), 0)))*IF(B772&gt;=2,1,0)+((LOGNORM.INV(RAND(), LN(Hypothèses!$B$51), Hypothèses!$C$51)) - (MAX(MIN((LOGNORM.INV(RAND(), LN(Hypothèses!$B$51), Hypothèses!$C$51)-Hypothèses!$E$51), Hypothèses!$D$51), 0)))*IF(B772&gt;=3,1,0)+((LOGNORM.INV(RAND(), LN(Hypothèses!$B$51), Hypothèses!$C$51)) - (MAX(MIN((LOGNORM.INV(RAND(), LN(Hypothèses!$B$51), Hypothèses!$C$51)-Hypothèses!$E$51), Hypothèses!$D$51), 0)))*IF(B772&gt;=4,1,0)</f>
        <v>0</v>
      </c>
      <c r="I772" s="7">
        <f>((LOGNORM.INV(RAND(), LN(Hypothèses!$B$52), Hypothèses!$C$52)) - (MAX(MIN((LOGNORM.INV(RAND(), LN(Hypothèses!$B$52), Hypothèses!$C$52)-Hypothèses!$E$52), Hypothèses!$D$52), 0)))*IF(C772&gt;=1,1,0)+((LOGNORM.INV(RAND(), LN(Hypothèses!$B$52), Hypothèses!$C$52)) - (MAX(MIN((LOGNORM.INV(RAND(), LN(Hypothèses!$B$52), Hypothèses!$C$52)-Hypothèses!$E$52), Hypothèses!$D$52), 0)))*IF(C772&gt;=2,1,0)+((LOGNORM.INV(RAND(), LN(Hypothèses!$B$52), Hypothèses!$C$52)) - (MAX(MIN((LOGNORM.INV(RAND(), LN(Hypothèses!$B$52), Hypothèses!$C$52)-Hypothèses!$E$52), Hypothèses!$D$52), 0)))*IF(C772&gt;=3,1,0)+((LOGNORM.INV(RAND(), LN(Hypothèses!$B$52), Hypothèses!$C$52)) - (MAX(MIN((LOGNORM.INV(RAND(), LN(Hypothèses!$B$52), Hypothèses!$C$52)-Hypothèses!$E$52), Hypothèses!$D$52), 0)))*IF(C772&gt;=4,1,0)</f>
        <v>0</v>
      </c>
      <c r="J772" s="7">
        <f>((LOGNORM.INV(RAND(), LN(Hypothèses!$B$53), Hypothèses!$C$53)) - (MAX(MIN((LOGNORM.INV(RAND(), LN(Hypothèses!$B$53), Hypothèses!$C$53)-Hypothèses!$E$53), Hypothèses!$D$53), 0)))*IF(D772&gt;=1,1,0)+((LOGNORM.INV(RAND(), LN(Hypothèses!$B$53), Hypothèses!$C$53)) - (MAX(MIN((LOGNORM.INV(RAND(), LN(Hypothèses!$B$53), Hypothèses!$C$53)-Hypothèses!$E$53), Hypothèses!$D$53), 0)))*IF(D772&gt;=2,1,0)+((LOGNORM.INV(RAND(), LN(Hypothèses!$B$53), Hypothèses!$C$53)) - (MAX(MIN((LOGNORM.INV(RAND(), LN(Hypothèses!$B$53), Hypothèses!$C$53)-Hypothèses!$E$53), Hypothèses!$D$53), 0)))*IF(D772&gt;=3,1,0)+((LOGNORM.INV(RAND(), LN(Hypothèses!$B$53), Hypothèses!$C$53)) - (MAX(MIN((LOGNORM.INV(RAND(), LN(Hypothèses!$B$53), Hypothèses!$C$53)-Hypothèses!$E$53), Hypothèses!$D$53), 0)))*IF(D772&gt;=4,1,0)</f>
        <v>0</v>
      </c>
      <c r="K772" s="7">
        <f>E772+F772+G772</f>
        <v>0</v>
      </c>
      <c r="L772" s="7">
        <f>H772+I772+J772</f>
        <v>0</v>
      </c>
      <c r="M772" s="7">
        <f>Simulateur!$G$20 + L772</f>
        <v>0</v>
      </c>
    </row>
    <row r="773" spans="1:13">
      <c r="A773" s="11">
        <v>772</v>
      </c>
      <c r="B773" s="11">
        <f>BINOM.INV(1000, (Hypothèses!$B$43*Hypothèses!$B$46)/1000, RAND())</f>
        <v>0</v>
      </c>
      <c r="C773" s="11">
        <f>BINOM.INV(1000, (Hypothèses!$B$43*Hypothèses!$B$47)/1000, RAND())</f>
        <v>0</v>
      </c>
      <c r="D773" s="11">
        <f>BINOM.INV(1000, (Hypothèses!$B$43*Hypothèses!$B$48)/1000, RAND())</f>
        <v>0</v>
      </c>
      <c r="E773" s="7">
        <f>(MAX(MIN((LOGNORM.INV(RAND(), LN(Hypothèses!$B$51), Hypothèses!$C$51)-Hypothèses!$E$51), Hypothèses!$D$51), 0))*IF(B773&gt;=1,1,0)+(MAX(MIN((LOGNORM.INV(RAND(), LN(Hypothèses!$B$51), Hypothèses!$C$51)-Hypothèses!$E$51), Hypothèses!$D$51), 0))*IF(B773&gt;=2,1,0)+(MAX(MIN((LOGNORM.INV(RAND(), LN(Hypothèses!$B$51), Hypothèses!$C$51)-Hypothèses!$E$51), Hypothèses!$D$51), 0))*IF(B773&gt;=3,1,0)+(MAX(MIN((LOGNORM.INV(RAND(), LN(Hypothèses!$B$51), Hypothèses!$C$51)-Hypothèses!$E$51), Hypothèses!$D$51), 0))*IF(B773&gt;=4,1,0)</f>
        <v>0</v>
      </c>
      <c r="F773" s="7">
        <f>(MAX(MIN((LOGNORM.INV(RAND(), LN(Hypothèses!$B$52), Hypothèses!$C$52)-Hypothèses!$E$52), Hypothèses!$D$52), 0))*IF(C773&gt;=1,1,0)+(MAX(MIN((LOGNORM.INV(RAND(), LN(Hypothèses!$B$52), Hypothèses!$C$52)-Hypothèses!$E$52), Hypothèses!$D$52), 0))*IF(C773&gt;=2,1,0)+(MAX(MIN((LOGNORM.INV(RAND(), LN(Hypothèses!$B$52), Hypothèses!$C$52)-Hypothèses!$E$52), Hypothèses!$D$52), 0))*IF(C773&gt;=3,1,0)+(MAX(MIN((LOGNORM.INV(RAND(), LN(Hypothèses!$B$52), Hypothèses!$C$52)-Hypothèses!$E$52), Hypothèses!$D$52), 0))*IF(C773&gt;=4,1,0)</f>
        <v>0</v>
      </c>
      <c r="G773" s="7">
        <f>(MAX(MIN((LOGNORM.INV(RAND(), LN(Hypothèses!$B$53), Hypothèses!$C$53)-Hypothèses!$E$53), Hypothèses!$D$53), 0))*IF(D773&gt;=1,1,0)+(MAX(MIN((LOGNORM.INV(RAND(), LN(Hypothèses!$B$53), Hypothèses!$C$53)-Hypothèses!$E$53), Hypothèses!$D$53), 0))*IF(D773&gt;=2,1,0)+(MAX(MIN((LOGNORM.INV(RAND(), LN(Hypothèses!$B$53), Hypothèses!$C$53)-Hypothèses!$E$53), Hypothèses!$D$53), 0))*IF(D773&gt;=3,1,0)+(MAX(MIN((LOGNORM.INV(RAND(), LN(Hypothèses!$B$53), Hypothèses!$C$53)-Hypothèses!$E$53), Hypothèses!$D$53), 0))*IF(D773&gt;=4,1,0)</f>
        <v>0</v>
      </c>
      <c r="H773" s="7">
        <f>((LOGNORM.INV(RAND(), LN(Hypothèses!$B$51), Hypothèses!$C$51)) - (MAX(MIN((LOGNORM.INV(RAND(), LN(Hypothèses!$B$51), Hypothèses!$C$51)-Hypothèses!$E$51), Hypothèses!$D$51), 0)))*IF(B773&gt;=1,1,0)+((LOGNORM.INV(RAND(), LN(Hypothèses!$B$51), Hypothèses!$C$51)) - (MAX(MIN((LOGNORM.INV(RAND(), LN(Hypothèses!$B$51), Hypothèses!$C$51)-Hypothèses!$E$51), Hypothèses!$D$51), 0)))*IF(B773&gt;=2,1,0)+((LOGNORM.INV(RAND(), LN(Hypothèses!$B$51), Hypothèses!$C$51)) - (MAX(MIN((LOGNORM.INV(RAND(), LN(Hypothèses!$B$51), Hypothèses!$C$51)-Hypothèses!$E$51), Hypothèses!$D$51), 0)))*IF(B773&gt;=3,1,0)+((LOGNORM.INV(RAND(), LN(Hypothèses!$B$51), Hypothèses!$C$51)) - (MAX(MIN((LOGNORM.INV(RAND(), LN(Hypothèses!$B$51), Hypothèses!$C$51)-Hypothèses!$E$51), Hypothèses!$D$51), 0)))*IF(B773&gt;=4,1,0)</f>
        <v>0</v>
      </c>
      <c r="I773" s="7">
        <f>((LOGNORM.INV(RAND(), LN(Hypothèses!$B$52), Hypothèses!$C$52)) - (MAX(MIN((LOGNORM.INV(RAND(), LN(Hypothèses!$B$52), Hypothèses!$C$52)-Hypothèses!$E$52), Hypothèses!$D$52), 0)))*IF(C773&gt;=1,1,0)+((LOGNORM.INV(RAND(), LN(Hypothèses!$B$52), Hypothèses!$C$52)) - (MAX(MIN((LOGNORM.INV(RAND(), LN(Hypothèses!$B$52), Hypothèses!$C$52)-Hypothèses!$E$52), Hypothèses!$D$52), 0)))*IF(C773&gt;=2,1,0)+((LOGNORM.INV(RAND(), LN(Hypothèses!$B$52), Hypothèses!$C$52)) - (MAX(MIN((LOGNORM.INV(RAND(), LN(Hypothèses!$B$52), Hypothèses!$C$52)-Hypothèses!$E$52), Hypothèses!$D$52), 0)))*IF(C773&gt;=3,1,0)+((LOGNORM.INV(RAND(), LN(Hypothèses!$B$52), Hypothèses!$C$52)) - (MAX(MIN((LOGNORM.INV(RAND(), LN(Hypothèses!$B$52), Hypothèses!$C$52)-Hypothèses!$E$52), Hypothèses!$D$52), 0)))*IF(C773&gt;=4,1,0)</f>
        <v>0</v>
      </c>
      <c r="J773" s="7">
        <f>((LOGNORM.INV(RAND(), LN(Hypothèses!$B$53), Hypothèses!$C$53)) - (MAX(MIN((LOGNORM.INV(RAND(), LN(Hypothèses!$B$53), Hypothèses!$C$53)-Hypothèses!$E$53), Hypothèses!$D$53), 0)))*IF(D773&gt;=1,1,0)+((LOGNORM.INV(RAND(), LN(Hypothèses!$B$53), Hypothèses!$C$53)) - (MAX(MIN((LOGNORM.INV(RAND(), LN(Hypothèses!$B$53), Hypothèses!$C$53)-Hypothèses!$E$53), Hypothèses!$D$53), 0)))*IF(D773&gt;=2,1,0)+((LOGNORM.INV(RAND(), LN(Hypothèses!$B$53), Hypothèses!$C$53)) - (MAX(MIN((LOGNORM.INV(RAND(), LN(Hypothèses!$B$53), Hypothèses!$C$53)-Hypothèses!$E$53), Hypothèses!$D$53), 0)))*IF(D773&gt;=3,1,0)+((LOGNORM.INV(RAND(), LN(Hypothèses!$B$53), Hypothèses!$C$53)) - (MAX(MIN((LOGNORM.INV(RAND(), LN(Hypothèses!$B$53), Hypothèses!$C$53)-Hypothèses!$E$53), Hypothèses!$D$53), 0)))*IF(D773&gt;=4,1,0)</f>
        <v>0</v>
      </c>
      <c r="K773" s="7">
        <f>E773+F773+G773</f>
        <v>0</v>
      </c>
      <c r="L773" s="7">
        <f>H773+I773+J773</f>
        <v>0</v>
      </c>
      <c r="M773" s="7">
        <f>Simulateur!$G$20 + L773</f>
        <v>0</v>
      </c>
    </row>
    <row r="774" spans="1:13">
      <c r="A774" s="11">
        <v>773</v>
      </c>
      <c r="B774" s="11">
        <f>BINOM.INV(1000, (Hypothèses!$B$43*Hypothèses!$B$46)/1000, RAND())</f>
        <v>0</v>
      </c>
      <c r="C774" s="11">
        <f>BINOM.INV(1000, (Hypothèses!$B$43*Hypothèses!$B$47)/1000, RAND())</f>
        <v>0</v>
      </c>
      <c r="D774" s="11">
        <f>BINOM.INV(1000, (Hypothèses!$B$43*Hypothèses!$B$48)/1000, RAND())</f>
        <v>0</v>
      </c>
      <c r="E774" s="7">
        <f>(MAX(MIN((LOGNORM.INV(RAND(), LN(Hypothèses!$B$51), Hypothèses!$C$51)-Hypothèses!$E$51), Hypothèses!$D$51), 0))*IF(B774&gt;=1,1,0)+(MAX(MIN((LOGNORM.INV(RAND(), LN(Hypothèses!$B$51), Hypothèses!$C$51)-Hypothèses!$E$51), Hypothèses!$D$51), 0))*IF(B774&gt;=2,1,0)+(MAX(MIN((LOGNORM.INV(RAND(), LN(Hypothèses!$B$51), Hypothèses!$C$51)-Hypothèses!$E$51), Hypothèses!$D$51), 0))*IF(B774&gt;=3,1,0)+(MAX(MIN((LOGNORM.INV(RAND(), LN(Hypothèses!$B$51), Hypothèses!$C$51)-Hypothèses!$E$51), Hypothèses!$D$51), 0))*IF(B774&gt;=4,1,0)</f>
        <v>0</v>
      </c>
      <c r="F774" s="7">
        <f>(MAX(MIN((LOGNORM.INV(RAND(), LN(Hypothèses!$B$52), Hypothèses!$C$52)-Hypothèses!$E$52), Hypothèses!$D$52), 0))*IF(C774&gt;=1,1,0)+(MAX(MIN((LOGNORM.INV(RAND(), LN(Hypothèses!$B$52), Hypothèses!$C$52)-Hypothèses!$E$52), Hypothèses!$D$52), 0))*IF(C774&gt;=2,1,0)+(MAX(MIN((LOGNORM.INV(RAND(), LN(Hypothèses!$B$52), Hypothèses!$C$52)-Hypothèses!$E$52), Hypothèses!$D$52), 0))*IF(C774&gt;=3,1,0)+(MAX(MIN((LOGNORM.INV(RAND(), LN(Hypothèses!$B$52), Hypothèses!$C$52)-Hypothèses!$E$52), Hypothèses!$D$52), 0))*IF(C774&gt;=4,1,0)</f>
        <v>0</v>
      </c>
      <c r="G774" s="7">
        <f>(MAX(MIN((LOGNORM.INV(RAND(), LN(Hypothèses!$B$53), Hypothèses!$C$53)-Hypothèses!$E$53), Hypothèses!$D$53), 0))*IF(D774&gt;=1,1,0)+(MAX(MIN((LOGNORM.INV(RAND(), LN(Hypothèses!$B$53), Hypothèses!$C$53)-Hypothèses!$E$53), Hypothèses!$D$53), 0))*IF(D774&gt;=2,1,0)+(MAX(MIN((LOGNORM.INV(RAND(), LN(Hypothèses!$B$53), Hypothèses!$C$53)-Hypothèses!$E$53), Hypothèses!$D$53), 0))*IF(D774&gt;=3,1,0)+(MAX(MIN((LOGNORM.INV(RAND(), LN(Hypothèses!$B$53), Hypothèses!$C$53)-Hypothèses!$E$53), Hypothèses!$D$53), 0))*IF(D774&gt;=4,1,0)</f>
        <v>0</v>
      </c>
      <c r="H774" s="7">
        <f>((LOGNORM.INV(RAND(), LN(Hypothèses!$B$51), Hypothèses!$C$51)) - (MAX(MIN((LOGNORM.INV(RAND(), LN(Hypothèses!$B$51), Hypothèses!$C$51)-Hypothèses!$E$51), Hypothèses!$D$51), 0)))*IF(B774&gt;=1,1,0)+((LOGNORM.INV(RAND(), LN(Hypothèses!$B$51), Hypothèses!$C$51)) - (MAX(MIN((LOGNORM.INV(RAND(), LN(Hypothèses!$B$51), Hypothèses!$C$51)-Hypothèses!$E$51), Hypothèses!$D$51), 0)))*IF(B774&gt;=2,1,0)+((LOGNORM.INV(RAND(), LN(Hypothèses!$B$51), Hypothèses!$C$51)) - (MAX(MIN((LOGNORM.INV(RAND(), LN(Hypothèses!$B$51), Hypothèses!$C$51)-Hypothèses!$E$51), Hypothèses!$D$51), 0)))*IF(B774&gt;=3,1,0)+((LOGNORM.INV(RAND(), LN(Hypothèses!$B$51), Hypothèses!$C$51)) - (MAX(MIN((LOGNORM.INV(RAND(), LN(Hypothèses!$B$51), Hypothèses!$C$51)-Hypothèses!$E$51), Hypothèses!$D$51), 0)))*IF(B774&gt;=4,1,0)</f>
        <v>0</v>
      </c>
      <c r="I774" s="7">
        <f>((LOGNORM.INV(RAND(), LN(Hypothèses!$B$52), Hypothèses!$C$52)) - (MAX(MIN((LOGNORM.INV(RAND(), LN(Hypothèses!$B$52), Hypothèses!$C$52)-Hypothèses!$E$52), Hypothèses!$D$52), 0)))*IF(C774&gt;=1,1,0)+((LOGNORM.INV(RAND(), LN(Hypothèses!$B$52), Hypothèses!$C$52)) - (MAX(MIN((LOGNORM.INV(RAND(), LN(Hypothèses!$B$52), Hypothèses!$C$52)-Hypothèses!$E$52), Hypothèses!$D$52), 0)))*IF(C774&gt;=2,1,0)+((LOGNORM.INV(RAND(), LN(Hypothèses!$B$52), Hypothèses!$C$52)) - (MAX(MIN((LOGNORM.INV(RAND(), LN(Hypothèses!$B$52), Hypothèses!$C$52)-Hypothèses!$E$52), Hypothèses!$D$52), 0)))*IF(C774&gt;=3,1,0)+((LOGNORM.INV(RAND(), LN(Hypothèses!$B$52), Hypothèses!$C$52)) - (MAX(MIN((LOGNORM.INV(RAND(), LN(Hypothèses!$B$52), Hypothèses!$C$52)-Hypothèses!$E$52), Hypothèses!$D$52), 0)))*IF(C774&gt;=4,1,0)</f>
        <v>0</v>
      </c>
      <c r="J774" s="7">
        <f>((LOGNORM.INV(RAND(), LN(Hypothèses!$B$53), Hypothèses!$C$53)) - (MAX(MIN((LOGNORM.INV(RAND(), LN(Hypothèses!$B$53), Hypothèses!$C$53)-Hypothèses!$E$53), Hypothèses!$D$53), 0)))*IF(D774&gt;=1,1,0)+((LOGNORM.INV(RAND(), LN(Hypothèses!$B$53), Hypothèses!$C$53)) - (MAX(MIN((LOGNORM.INV(RAND(), LN(Hypothèses!$B$53), Hypothèses!$C$53)-Hypothèses!$E$53), Hypothèses!$D$53), 0)))*IF(D774&gt;=2,1,0)+((LOGNORM.INV(RAND(), LN(Hypothèses!$B$53), Hypothèses!$C$53)) - (MAX(MIN((LOGNORM.INV(RAND(), LN(Hypothèses!$B$53), Hypothèses!$C$53)-Hypothèses!$E$53), Hypothèses!$D$53), 0)))*IF(D774&gt;=3,1,0)+((LOGNORM.INV(RAND(), LN(Hypothèses!$B$53), Hypothèses!$C$53)) - (MAX(MIN((LOGNORM.INV(RAND(), LN(Hypothèses!$B$53), Hypothèses!$C$53)-Hypothèses!$E$53), Hypothèses!$D$53), 0)))*IF(D774&gt;=4,1,0)</f>
        <v>0</v>
      </c>
      <c r="K774" s="7">
        <f>E774+F774+G774</f>
        <v>0</v>
      </c>
      <c r="L774" s="7">
        <f>H774+I774+J774</f>
        <v>0</v>
      </c>
      <c r="M774" s="7">
        <f>Simulateur!$G$20 + L774</f>
        <v>0</v>
      </c>
    </row>
    <row r="775" spans="1:13">
      <c r="A775" s="11">
        <v>774</v>
      </c>
      <c r="B775" s="11">
        <f>BINOM.INV(1000, (Hypothèses!$B$43*Hypothèses!$B$46)/1000, RAND())</f>
        <v>0</v>
      </c>
      <c r="C775" s="11">
        <f>BINOM.INV(1000, (Hypothèses!$B$43*Hypothèses!$B$47)/1000, RAND())</f>
        <v>0</v>
      </c>
      <c r="D775" s="11">
        <f>BINOM.INV(1000, (Hypothèses!$B$43*Hypothèses!$B$48)/1000, RAND())</f>
        <v>0</v>
      </c>
      <c r="E775" s="7">
        <f>(MAX(MIN((LOGNORM.INV(RAND(), LN(Hypothèses!$B$51), Hypothèses!$C$51)-Hypothèses!$E$51), Hypothèses!$D$51), 0))*IF(B775&gt;=1,1,0)+(MAX(MIN((LOGNORM.INV(RAND(), LN(Hypothèses!$B$51), Hypothèses!$C$51)-Hypothèses!$E$51), Hypothèses!$D$51), 0))*IF(B775&gt;=2,1,0)+(MAX(MIN((LOGNORM.INV(RAND(), LN(Hypothèses!$B$51), Hypothèses!$C$51)-Hypothèses!$E$51), Hypothèses!$D$51), 0))*IF(B775&gt;=3,1,0)+(MAX(MIN((LOGNORM.INV(RAND(), LN(Hypothèses!$B$51), Hypothèses!$C$51)-Hypothèses!$E$51), Hypothèses!$D$51), 0))*IF(B775&gt;=4,1,0)</f>
        <v>0</v>
      </c>
      <c r="F775" s="7">
        <f>(MAX(MIN((LOGNORM.INV(RAND(), LN(Hypothèses!$B$52), Hypothèses!$C$52)-Hypothèses!$E$52), Hypothèses!$D$52), 0))*IF(C775&gt;=1,1,0)+(MAX(MIN((LOGNORM.INV(RAND(), LN(Hypothèses!$B$52), Hypothèses!$C$52)-Hypothèses!$E$52), Hypothèses!$D$52), 0))*IF(C775&gt;=2,1,0)+(MAX(MIN((LOGNORM.INV(RAND(), LN(Hypothèses!$B$52), Hypothèses!$C$52)-Hypothèses!$E$52), Hypothèses!$D$52), 0))*IF(C775&gt;=3,1,0)+(MAX(MIN((LOGNORM.INV(RAND(), LN(Hypothèses!$B$52), Hypothèses!$C$52)-Hypothèses!$E$52), Hypothèses!$D$52), 0))*IF(C775&gt;=4,1,0)</f>
        <v>0</v>
      </c>
      <c r="G775" s="7">
        <f>(MAX(MIN((LOGNORM.INV(RAND(), LN(Hypothèses!$B$53), Hypothèses!$C$53)-Hypothèses!$E$53), Hypothèses!$D$53), 0))*IF(D775&gt;=1,1,0)+(MAX(MIN((LOGNORM.INV(RAND(), LN(Hypothèses!$B$53), Hypothèses!$C$53)-Hypothèses!$E$53), Hypothèses!$D$53), 0))*IF(D775&gt;=2,1,0)+(MAX(MIN((LOGNORM.INV(RAND(), LN(Hypothèses!$B$53), Hypothèses!$C$53)-Hypothèses!$E$53), Hypothèses!$D$53), 0))*IF(D775&gt;=3,1,0)+(MAX(MIN((LOGNORM.INV(RAND(), LN(Hypothèses!$B$53), Hypothèses!$C$53)-Hypothèses!$E$53), Hypothèses!$D$53), 0))*IF(D775&gt;=4,1,0)</f>
        <v>0</v>
      </c>
      <c r="H775" s="7">
        <f>((LOGNORM.INV(RAND(), LN(Hypothèses!$B$51), Hypothèses!$C$51)) - (MAX(MIN((LOGNORM.INV(RAND(), LN(Hypothèses!$B$51), Hypothèses!$C$51)-Hypothèses!$E$51), Hypothèses!$D$51), 0)))*IF(B775&gt;=1,1,0)+((LOGNORM.INV(RAND(), LN(Hypothèses!$B$51), Hypothèses!$C$51)) - (MAX(MIN((LOGNORM.INV(RAND(), LN(Hypothèses!$B$51), Hypothèses!$C$51)-Hypothèses!$E$51), Hypothèses!$D$51), 0)))*IF(B775&gt;=2,1,0)+((LOGNORM.INV(RAND(), LN(Hypothèses!$B$51), Hypothèses!$C$51)) - (MAX(MIN((LOGNORM.INV(RAND(), LN(Hypothèses!$B$51), Hypothèses!$C$51)-Hypothèses!$E$51), Hypothèses!$D$51), 0)))*IF(B775&gt;=3,1,0)+((LOGNORM.INV(RAND(), LN(Hypothèses!$B$51), Hypothèses!$C$51)) - (MAX(MIN((LOGNORM.INV(RAND(), LN(Hypothèses!$B$51), Hypothèses!$C$51)-Hypothèses!$E$51), Hypothèses!$D$51), 0)))*IF(B775&gt;=4,1,0)</f>
        <v>0</v>
      </c>
      <c r="I775" s="7">
        <f>((LOGNORM.INV(RAND(), LN(Hypothèses!$B$52), Hypothèses!$C$52)) - (MAX(MIN((LOGNORM.INV(RAND(), LN(Hypothèses!$B$52), Hypothèses!$C$52)-Hypothèses!$E$52), Hypothèses!$D$52), 0)))*IF(C775&gt;=1,1,0)+((LOGNORM.INV(RAND(), LN(Hypothèses!$B$52), Hypothèses!$C$52)) - (MAX(MIN((LOGNORM.INV(RAND(), LN(Hypothèses!$B$52), Hypothèses!$C$52)-Hypothèses!$E$52), Hypothèses!$D$52), 0)))*IF(C775&gt;=2,1,0)+((LOGNORM.INV(RAND(), LN(Hypothèses!$B$52), Hypothèses!$C$52)) - (MAX(MIN((LOGNORM.INV(RAND(), LN(Hypothèses!$B$52), Hypothèses!$C$52)-Hypothèses!$E$52), Hypothèses!$D$52), 0)))*IF(C775&gt;=3,1,0)+((LOGNORM.INV(RAND(), LN(Hypothèses!$B$52), Hypothèses!$C$52)) - (MAX(MIN((LOGNORM.INV(RAND(), LN(Hypothèses!$B$52), Hypothèses!$C$52)-Hypothèses!$E$52), Hypothèses!$D$52), 0)))*IF(C775&gt;=4,1,0)</f>
        <v>0</v>
      </c>
      <c r="J775" s="7">
        <f>((LOGNORM.INV(RAND(), LN(Hypothèses!$B$53), Hypothèses!$C$53)) - (MAX(MIN((LOGNORM.INV(RAND(), LN(Hypothèses!$B$53), Hypothèses!$C$53)-Hypothèses!$E$53), Hypothèses!$D$53), 0)))*IF(D775&gt;=1,1,0)+((LOGNORM.INV(RAND(), LN(Hypothèses!$B$53), Hypothèses!$C$53)) - (MAX(MIN((LOGNORM.INV(RAND(), LN(Hypothèses!$B$53), Hypothèses!$C$53)-Hypothèses!$E$53), Hypothèses!$D$53), 0)))*IF(D775&gt;=2,1,0)+((LOGNORM.INV(RAND(), LN(Hypothèses!$B$53), Hypothèses!$C$53)) - (MAX(MIN((LOGNORM.INV(RAND(), LN(Hypothèses!$B$53), Hypothèses!$C$53)-Hypothèses!$E$53), Hypothèses!$D$53), 0)))*IF(D775&gt;=3,1,0)+((LOGNORM.INV(RAND(), LN(Hypothèses!$B$53), Hypothèses!$C$53)) - (MAX(MIN((LOGNORM.INV(RAND(), LN(Hypothèses!$B$53), Hypothèses!$C$53)-Hypothèses!$E$53), Hypothèses!$D$53), 0)))*IF(D775&gt;=4,1,0)</f>
        <v>0</v>
      </c>
      <c r="K775" s="7">
        <f>E775+F775+G775</f>
        <v>0</v>
      </c>
      <c r="L775" s="7">
        <f>H775+I775+J775</f>
        <v>0</v>
      </c>
      <c r="M775" s="7">
        <f>Simulateur!$G$20 + L775</f>
        <v>0</v>
      </c>
    </row>
    <row r="776" spans="1:13">
      <c r="A776" s="11">
        <v>775</v>
      </c>
      <c r="B776" s="11">
        <f>BINOM.INV(1000, (Hypothèses!$B$43*Hypothèses!$B$46)/1000, RAND())</f>
        <v>0</v>
      </c>
      <c r="C776" s="11">
        <f>BINOM.INV(1000, (Hypothèses!$B$43*Hypothèses!$B$47)/1000, RAND())</f>
        <v>0</v>
      </c>
      <c r="D776" s="11">
        <f>BINOM.INV(1000, (Hypothèses!$B$43*Hypothèses!$B$48)/1000, RAND())</f>
        <v>0</v>
      </c>
      <c r="E776" s="7">
        <f>(MAX(MIN((LOGNORM.INV(RAND(), LN(Hypothèses!$B$51), Hypothèses!$C$51)-Hypothèses!$E$51), Hypothèses!$D$51), 0))*IF(B776&gt;=1,1,0)+(MAX(MIN((LOGNORM.INV(RAND(), LN(Hypothèses!$B$51), Hypothèses!$C$51)-Hypothèses!$E$51), Hypothèses!$D$51), 0))*IF(B776&gt;=2,1,0)+(MAX(MIN((LOGNORM.INV(RAND(), LN(Hypothèses!$B$51), Hypothèses!$C$51)-Hypothèses!$E$51), Hypothèses!$D$51), 0))*IF(B776&gt;=3,1,0)+(MAX(MIN((LOGNORM.INV(RAND(), LN(Hypothèses!$B$51), Hypothèses!$C$51)-Hypothèses!$E$51), Hypothèses!$D$51), 0))*IF(B776&gt;=4,1,0)</f>
        <v>0</v>
      </c>
      <c r="F776" s="7">
        <f>(MAX(MIN((LOGNORM.INV(RAND(), LN(Hypothèses!$B$52), Hypothèses!$C$52)-Hypothèses!$E$52), Hypothèses!$D$52), 0))*IF(C776&gt;=1,1,0)+(MAX(MIN((LOGNORM.INV(RAND(), LN(Hypothèses!$B$52), Hypothèses!$C$52)-Hypothèses!$E$52), Hypothèses!$D$52), 0))*IF(C776&gt;=2,1,0)+(MAX(MIN((LOGNORM.INV(RAND(), LN(Hypothèses!$B$52), Hypothèses!$C$52)-Hypothèses!$E$52), Hypothèses!$D$52), 0))*IF(C776&gt;=3,1,0)+(MAX(MIN((LOGNORM.INV(RAND(), LN(Hypothèses!$B$52), Hypothèses!$C$52)-Hypothèses!$E$52), Hypothèses!$D$52), 0))*IF(C776&gt;=4,1,0)</f>
        <v>0</v>
      </c>
      <c r="G776" s="7">
        <f>(MAX(MIN((LOGNORM.INV(RAND(), LN(Hypothèses!$B$53), Hypothèses!$C$53)-Hypothèses!$E$53), Hypothèses!$D$53), 0))*IF(D776&gt;=1,1,0)+(MAX(MIN((LOGNORM.INV(RAND(), LN(Hypothèses!$B$53), Hypothèses!$C$53)-Hypothèses!$E$53), Hypothèses!$D$53), 0))*IF(D776&gt;=2,1,0)+(MAX(MIN((LOGNORM.INV(RAND(), LN(Hypothèses!$B$53), Hypothèses!$C$53)-Hypothèses!$E$53), Hypothèses!$D$53), 0))*IF(D776&gt;=3,1,0)+(MAX(MIN((LOGNORM.INV(RAND(), LN(Hypothèses!$B$53), Hypothèses!$C$53)-Hypothèses!$E$53), Hypothèses!$D$53), 0))*IF(D776&gt;=4,1,0)</f>
        <v>0</v>
      </c>
      <c r="H776" s="7">
        <f>((LOGNORM.INV(RAND(), LN(Hypothèses!$B$51), Hypothèses!$C$51)) - (MAX(MIN((LOGNORM.INV(RAND(), LN(Hypothèses!$B$51), Hypothèses!$C$51)-Hypothèses!$E$51), Hypothèses!$D$51), 0)))*IF(B776&gt;=1,1,0)+((LOGNORM.INV(RAND(), LN(Hypothèses!$B$51), Hypothèses!$C$51)) - (MAX(MIN((LOGNORM.INV(RAND(), LN(Hypothèses!$B$51), Hypothèses!$C$51)-Hypothèses!$E$51), Hypothèses!$D$51), 0)))*IF(B776&gt;=2,1,0)+((LOGNORM.INV(RAND(), LN(Hypothèses!$B$51), Hypothèses!$C$51)) - (MAX(MIN((LOGNORM.INV(RAND(), LN(Hypothèses!$B$51), Hypothèses!$C$51)-Hypothèses!$E$51), Hypothèses!$D$51), 0)))*IF(B776&gt;=3,1,0)+((LOGNORM.INV(RAND(), LN(Hypothèses!$B$51), Hypothèses!$C$51)) - (MAX(MIN((LOGNORM.INV(RAND(), LN(Hypothèses!$B$51), Hypothèses!$C$51)-Hypothèses!$E$51), Hypothèses!$D$51), 0)))*IF(B776&gt;=4,1,0)</f>
        <v>0</v>
      </c>
      <c r="I776" s="7">
        <f>((LOGNORM.INV(RAND(), LN(Hypothèses!$B$52), Hypothèses!$C$52)) - (MAX(MIN((LOGNORM.INV(RAND(), LN(Hypothèses!$B$52), Hypothèses!$C$52)-Hypothèses!$E$52), Hypothèses!$D$52), 0)))*IF(C776&gt;=1,1,0)+((LOGNORM.INV(RAND(), LN(Hypothèses!$B$52), Hypothèses!$C$52)) - (MAX(MIN((LOGNORM.INV(RAND(), LN(Hypothèses!$B$52), Hypothèses!$C$52)-Hypothèses!$E$52), Hypothèses!$D$52), 0)))*IF(C776&gt;=2,1,0)+((LOGNORM.INV(RAND(), LN(Hypothèses!$B$52), Hypothèses!$C$52)) - (MAX(MIN((LOGNORM.INV(RAND(), LN(Hypothèses!$B$52), Hypothèses!$C$52)-Hypothèses!$E$52), Hypothèses!$D$52), 0)))*IF(C776&gt;=3,1,0)+((LOGNORM.INV(RAND(), LN(Hypothèses!$B$52), Hypothèses!$C$52)) - (MAX(MIN((LOGNORM.INV(RAND(), LN(Hypothèses!$B$52), Hypothèses!$C$52)-Hypothèses!$E$52), Hypothèses!$D$52), 0)))*IF(C776&gt;=4,1,0)</f>
        <v>0</v>
      </c>
      <c r="J776" s="7">
        <f>((LOGNORM.INV(RAND(), LN(Hypothèses!$B$53), Hypothèses!$C$53)) - (MAX(MIN((LOGNORM.INV(RAND(), LN(Hypothèses!$B$53), Hypothèses!$C$53)-Hypothèses!$E$53), Hypothèses!$D$53), 0)))*IF(D776&gt;=1,1,0)+((LOGNORM.INV(RAND(), LN(Hypothèses!$B$53), Hypothèses!$C$53)) - (MAX(MIN((LOGNORM.INV(RAND(), LN(Hypothèses!$B$53), Hypothèses!$C$53)-Hypothèses!$E$53), Hypothèses!$D$53), 0)))*IF(D776&gt;=2,1,0)+((LOGNORM.INV(RAND(), LN(Hypothèses!$B$53), Hypothèses!$C$53)) - (MAX(MIN((LOGNORM.INV(RAND(), LN(Hypothèses!$B$53), Hypothèses!$C$53)-Hypothèses!$E$53), Hypothèses!$D$53), 0)))*IF(D776&gt;=3,1,0)+((LOGNORM.INV(RAND(), LN(Hypothèses!$B$53), Hypothèses!$C$53)) - (MAX(MIN((LOGNORM.INV(RAND(), LN(Hypothèses!$B$53), Hypothèses!$C$53)-Hypothèses!$E$53), Hypothèses!$D$53), 0)))*IF(D776&gt;=4,1,0)</f>
        <v>0</v>
      </c>
      <c r="K776" s="7">
        <f>E776+F776+G776</f>
        <v>0</v>
      </c>
      <c r="L776" s="7">
        <f>H776+I776+J776</f>
        <v>0</v>
      </c>
      <c r="M776" s="7">
        <f>Simulateur!$G$20 + L776</f>
        <v>0</v>
      </c>
    </row>
    <row r="777" spans="1:13">
      <c r="A777" s="11">
        <v>776</v>
      </c>
      <c r="B777" s="11">
        <f>BINOM.INV(1000, (Hypothèses!$B$43*Hypothèses!$B$46)/1000, RAND())</f>
        <v>0</v>
      </c>
      <c r="C777" s="11">
        <f>BINOM.INV(1000, (Hypothèses!$B$43*Hypothèses!$B$47)/1000, RAND())</f>
        <v>0</v>
      </c>
      <c r="D777" s="11">
        <f>BINOM.INV(1000, (Hypothèses!$B$43*Hypothèses!$B$48)/1000, RAND())</f>
        <v>0</v>
      </c>
      <c r="E777" s="7">
        <f>(MAX(MIN((LOGNORM.INV(RAND(), LN(Hypothèses!$B$51), Hypothèses!$C$51)-Hypothèses!$E$51), Hypothèses!$D$51), 0))*IF(B777&gt;=1,1,0)+(MAX(MIN((LOGNORM.INV(RAND(), LN(Hypothèses!$B$51), Hypothèses!$C$51)-Hypothèses!$E$51), Hypothèses!$D$51), 0))*IF(B777&gt;=2,1,0)+(MAX(MIN((LOGNORM.INV(RAND(), LN(Hypothèses!$B$51), Hypothèses!$C$51)-Hypothèses!$E$51), Hypothèses!$D$51), 0))*IF(B777&gt;=3,1,0)+(MAX(MIN((LOGNORM.INV(RAND(), LN(Hypothèses!$B$51), Hypothèses!$C$51)-Hypothèses!$E$51), Hypothèses!$D$51), 0))*IF(B777&gt;=4,1,0)</f>
        <v>0</v>
      </c>
      <c r="F777" s="7">
        <f>(MAX(MIN((LOGNORM.INV(RAND(), LN(Hypothèses!$B$52), Hypothèses!$C$52)-Hypothèses!$E$52), Hypothèses!$D$52), 0))*IF(C777&gt;=1,1,0)+(MAX(MIN((LOGNORM.INV(RAND(), LN(Hypothèses!$B$52), Hypothèses!$C$52)-Hypothèses!$E$52), Hypothèses!$D$52), 0))*IF(C777&gt;=2,1,0)+(MAX(MIN((LOGNORM.INV(RAND(), LN(Hypothèses!$B$52), Hypothèses!$C$52)-Hypothèses!$E$52), Hypothèses!$D$52), 0))*IF(C777&gt;=3,1,0)+(MAX(MIN((LOGNORM.INV(RAND(), LN(Hypothèses!$B$52), Hypothèses!$C$52)-Hypothèses!$E$52), Hypothèses!$D$52), 0))*IF(C777&gt;=4,1,0)</f>
        <v>0</v>
      </c>
      <c r="G777" s="7">
        <f>(MAX(MIN((LOGNORM.INV(RAND(), LN(Hypothèses!$B$53), Hypothèses!$C$53)-Hypothèses!$E$53), Hypothèses!$D$53), 0))*IF(D777&gt;=1,1,0)+(MAX(MIN((LOGNORM.INV(RAND(), LN(Hypothèses!$B$53), Hypothèses!$C$53)-Hypothèses!$E$53), Hypothèses!$D$53), 0))*IF(D777&gt;=2,1,0)+(MAX(MIN((LOGNORM.INV(RAND(), LN(Hypothèses!$B$53), Hypothèses!$C$53)-Hypothèses!$E$53), Hypothèses!$D$53), 0))*IF(D777&gt;=3,1,0)+(MAX(MIN((LOGNORM.INV(RAND(), LN(Hypothèses!$B$53), Hypothèses!$C$53)-Hypothèses!$E$53), Hypothèses!$D$53), 0))*IF(D777&gt;=4,1,0)</f>
        <v>0</v>
      </c>
      <c r="H777" s="7">
        <f>((LOGNORM.INV(RAND(), LN(Hypothèses!$B$51), Hypothèses!$C$51)) - (MAX(MIN((LOGNORM.INV(RAND(), LN(Hypothèses!$B$51), Hypothèses!$C$51)-Hypothèses!$E$51), Hypothèses!$D$51), 0)))*IF(B777&gt;=1,1,0)+((LOGNORM.INV(RAND(), LN(Hypothèses!$B$51), Hypothèses!$C$51)) - (MAX(MIN((LOGNORM.INV(RAND(), LN(Hypothèses!$B$51), Hypothèses!$C$51)-Hypothèses!$E$51), Hypothèses!$D$51), 0)))*IF(B777&gt;=2,1,0)+((LOGNORM.INV(RAND(), LN(Hypothèses!$B$51), Hypothèses!$C$51)) - (MAX(MIN((LOGNORM.INV(RAND(), LN(Hypothèses!$B$51), Hypothèses!$C$51)-Hypothèses!$E$51), Hypothèses!$D$51), 0)))*IF(B777&gt;=3,1,0)+((LOGNORM.INV(RAND(), LN(Hypothèses!$B$51), Hypothèses!$C$51)) - (MAX(MIN((LOGNORM.INV(RAND(), LN(Hypothèses!$B$51), Hypothèses!$C$51)-Hypothèses!$E$51), Hypothèses!$D$51), 0)))*IF(B777&gt;=4,1,0)</f>
        <v>0</v>
      </c>
      <c r="I777" s="7">
        <f>((LOGNORM.INV(RAND(), LN(Hypothèses!$B$52), Hypothèses!$C$52)) - (MAX(MIN((LOGNORM.INV(RAND(), LN(Hypothèses!$B$52), Hypothèses!$C$52)-Hypothèses!$E$52), Hypothèses!$D$52), 0)))*IF(C777&gt;=1,1,0)+((LOGNORM.INV(RAND(), LN(Hypothèses!$B$52), Hypothèses!$C$52)) - (MAX(MIN((LOGNORM.INV(RAND(), LN(Hypothèses!$B$52), Hypothèses!$C$52)-Hypothèses!$E$52), Hypothèses!$D$52), 0)))*IF(C777&gt;=2,1,0)+((LOGNORM.INV(RAND(), LN(Hypothèses!$B$52), Hypothèses!$C$52)) - (MAX(MIN((LOGNORM.INV(RAND(), LN(Hypothèses!$B$52), Hypothèses!$C$52)-Hypothèses!$E$52), Hypothèses!$D$52), 0)))*IF(C777&gt;=3,1,0)+((LOGNORM.INV(RAND(), LN(Hypothèses!$B$52), Hypothèses!$C$52)) - (MAX(MIN((LOGNORM.INV(RAND(), LN(Hypothèses!$B$52), Hypothèses!$C$52)-Hypothèses!$E$52), Hypothèses!$D$52), 0)))*IF(C777&gt;=4,1,0)</f>
        <v>0</v>
      </c>
      <c r="J777" s="7">
        <f>((LOGNORM.INV(RAND(), LN(Hypothèses!$B$53), Hypothèses!$C$53)) - (MAX(MIN((LOGNORM.INV(RAND(), LN(Hypothèses!$B$53), Hypothèses!$C$53)-Hypothèses!$E$53), Hypothèses!$D$53), 0)))*IF(D777&gt;=1,1,0)+((LOGNORM.INV(RAND(), LN(Hypothèses!$B$53), Hypothèses!$C$53)) - (MAX(MIN((LOGNORM.INV(RAND(), LN(Hypothèses!$B$53), Hypothèses!$C$53)-Hypothèses!$E$53), Hypothèses!$D$53), 0)))*IF(D777&gt;=2,1,0)+((LOGNORM.INV(RAND(), LN(Hypothèses!$B$53), Hypothèses!$C$53)) - (MAX(MIN((LOGNORM.INV(RAND(), LN(Hypothèses!$B$53), Hypothèses!$C$53)-Hypothèses!$E$53), Hypothèses!$D$53), 0)))*IF(D777&gt;=3,1,0)+((LOGNORM.INV(RAND(), LN(Hypothèses!$B$53), Hypothèses!$C$53)) - (MAX(MIN((LOGNORM.INV(RAND(), LN(Hypothèses!$B$53), Hypothèses!$C$53)-Hypothèses!$E$53), Hypothèses!$D$53), 0)))*IF(D777&gt;=4,1,0)</f>
        <v>0</v>
      </c>
      <c r="K777" s="7">
        <f>E777+F777+G777</f>
        <v>0</v>
      </c>
      <c r="L777" s="7">
        <f>H777+I777+J777</f>
        <v>0</v>
      </c>
      <c r="M777" s="7">
        <f>Simulateur!$G$20 + L777</f>
        <v>0</v>
      </c>
    </row>
    <row r="778" spans="1:13">
      <c r="A778" s="11">
        <v>777</v>
      </c>
      <c r="B778" s="11">
        <f>BINOM.INV(1000, (Hypothèses!$B$43*Hypothèses!$B$46)/1000, RAND())</f>
        <v>0</v>
      </c>
      <c r="C778" s="11">
        <f>BINOM.INV(1000, (Hypothèses!$B$43*Hypothèses!$B$47)/1000, RAND())</f>
        <v>0</v>
      </c>
      <c r="D778" s="11">
        <f>BINOM.INV(1000, (Hypothèses!$B$43*Hypothèses!$B$48)/1000, RAND())</f>
        <v>0</v>
      </c>
      <c r="E778" s="7">
        <f>(MAX(MIN((LOGNORM.INV(RAND(), LN(Hypothèses!$B$51), Hypothèses!$C$51)-Hypothèses!$E$51), Hypothèses!$D$51), 0))*IF(B778&gt;=1,1,0)+(MAX(MIN((LOGNORM.INV(RAND(), LN(Hypothèses!$B$51), Hypothèses!$C$51)-Hypothèses!$E$51), Hypothèses!$D$51), 0))*IF(B778&gt;=2,1,0)+(MAX(MIN((LOGNORM.INV(RAND(), LN(Hypothèses!$B$51), Hypothèses!$C$51)-Hypothèses!$E$51), Hypothèses!$D$51), 0))*IF(B778&gt;=3,1,0)+(MAX(MIN((LOGNORM.INV(RAND(), LN(Hypothèses!$B$51), Hypothèses!$C$51)-Hypothèses!$E$51), Hypothèses!$D$51), 0))*IF(B778&gt;=4,1,0)</f>
        <v>0</v>
      </c>
      <c r="F778" s="7">
        <f>(MAX(MIN((LOGNORM.INV(RAND(), LN(Hypothèses!$B$52), Hypothèses!$C$52)-Hypothèses!$E$52), Hypothèses!$D$52), 0))*IF(C778&gt;=1,1,0)+(MAX(MIN((LOGNORM.INV(RAND(), LN(Hypothèses!$B$52), Hypothèses!$C$52)-Hypothèses!$E$52), Hypothèses!$D$52), 0))*IF(C778&gt;=2,1,0)+(MAX(MIN((LOGNORM.INV(RAND(), LN(Hypothèses!$B$52), Hypothèses!$C$52)-Hypothèses!$E$52), Hypothèses!$D$52), 0))*IF(C778&gt;=3,1,0)+(MAX(MIN((LOGNORM.INV(RAND(), LN(Hypothèses!$B$52), Hypothèses!$C$52)-Hypothèses!$E$52), Hypothèses!$D$52), 0))*IF(C778&gt;=4,1,0)</f>
        <v>0</v>
      </c>
      <c r="G778" s="7">
        <f>(MAX(MIN((LOGNORM.INV(RAND(), LN(Hypothèses!$B$53), Hypothèses!$C$53)-Hypothèses!$E$53), Hypothèses!$D$53), 0))*IF(D778&gt;=1,1,0)+(MAX(MIN((LOGNORM.INV(RAND(), LN(Hypothèses!$B$53), Hypothèses!$C$53)-Hypothèses!$E$53), Hypothèses!$D$53), 0))*IF(D778&gt;=2,1,0)+(MAX(MIN((LOGNORM.INV(RAND(), LN(Hypothèses!$B$53), Hypothèses!$C$53)-Hypothèses!$E$53), Hypothèses!$D$53), 0))*IF(D778&gt;=3,1,0)+(MAX(MIN((LOGNORM.INV(RAND(), LN(Hypothèses!$B$53), Hypothèses!$C$53)-Hypothèses!$E$53), Hypothèses!$D$53), 0))*IF(D778&gt;=4,1,0)</f>
        <v>0</v>
      </c>
      <c r="H778" s="7">
        <f>((LOGNORM.INV(RAND(), LN(Hypothèses!$B$51), Hypothèses!$C$51)) - (MAX(MIN((LOGNORM.INV(RAND(), LN(Hypothèses!$B$51), Hypothèses!$C$51)-Hypothèses!$E$51), Hypothèses!$D$51), 0)))*IF(B778&gt;=1,1,0)+((LOGNORM.INV(RAND(), LN(Hypothèses!$B$51), Hypothèses!$C$51)) - (MAX(MIN((LOGNORM.INV(RAND(), LN(Hypothèses!$B$51), Hypothèses!$C$51)-Hypothèses!$E$51), Hypothèses!$D$51), 0)))*IF(B778&gt;=2,1,0)+((LOGNORM.INV(RAND(), LN(Hypothèses!$B$51), Hypothèses!$C$51)) - (MAX(MIN((LOGNORM.INV(RAND(), LN(Hypothèses!$B$51), Hypothèses!$C$51)-Hypothèses!$E$51), Hypothèses!$D$51), 0)))*IF(B778&gt;=3,1,0)+((LOGNORM.INV(RAND(), LN(Hypothèses!$B$51), Hypothèses!$C$51)) - (MAX(MIN((LOGNORM.INV(RAND(), LN(Hypothèses!$B$51), Hypothèses!$C$51)-Hypothèses!$E$51), Hypothèses!$D$51), 0)))*IF(B778&gt;=4,1,0)</f>
        <v>0</v>
      </c>
      <c r="I778" s="7">
        <f>((LOGNORM.INV(RAND(), LN(Hypothèses!$B$52), Hypothèses!$C$52)) - (MAX(MIN((LOGNORM.INV(RAND(), LN(Hypothèses!$B$52), Hypothèses!$C$52)-Hypothèses!$E$52), Hypothèses!$D$52), 0)))*IF(C778&gt;=1,1,0)+((LOGNORM.INV(RAND(), LN(Hypothèses!$B$52), Hypothèses!$C$52)) - (MAX(MIN((LOGNORM.INV(RAND(), LN(Hypothèses!$B$52), Hypothèses!$C$52)-Hypothèses!$E$52), Hypothèses!$D$52), 0)))*IF(C778&gt;=2,1,0)+((LOGNORM.INV(RAND(), LN(Hypothèses!$B$52), Hypothèses!$C$52)) - (MAX(MIN((LOGNORM.INV(RAND(), LN(Hypothèses!$B$52), Hypothèses!$C$52)-Hypothèses!$E$52), Hypothèses!$D$52), 0)))*IF(C778&gt;=3,1,0)+((LOGNORM.INV(RAND(), LN(Hypothèses!$B$52), Hypothèses!$C$52)) - (MAX(MIN((LOGNORM.INV(RAND(), LN(Hypothèses!$B$52), Hypothèses!$C$52)-Hypothèses!$E$52), Hypothèses!$D$52), 0)))*IF(C778&gt;=4,1,0)</f>
        <v>0</v>
      </c>
      <c r="J778" s="7">
        <f>((LOGNORM.INV(RAND(), LN(Hypothèses!$B$53), Hypothèses!$C$53)) - (MAX(MIN((LOGNORM.INV(RAND(), LN(Hypothèses!$B$53), Hypothèses!$C$53)-Hypothèses!$E$53), Hypothèses!$D$53), 0)))*IF(D778&gt;=1,1,0)+((LOGNORM.INV(RAND(), LN(Hypothèses!$B$53), Hypothèses!$C$53)) - (MAX(MIN((LOGNORM.INV(RAND(), LN(Hypothèses!$B$53), Hypothèses!$C$53)-Hypothèses!$E$53), Hypothèses!$D$53), 0)))*IF(D778&gt;=2,1,0)+((LOGNORM.INV(RAND(), LN(Hypothèses!$B$53), Hypothèses!$C$53)) - (MAX(MIN((LOGNORM.INV(RAND(), LN(Hypothèses!$B$53), Hypothèses!$C$53)-Hypothèses!$E$53), Hypothèses!$D$53), 0)))*IF(D778&gt;=3,1,0)+((LOGNORM.INV(RAND(), LN(Hypothèses!$B$53), Hypothèses!$C$53)) - (MAX(MIN((LOGNORM.INV(RAND(), LN(Hypothèses!$B$53), Hypothèses!$C$53)-Hypothèses!$E$53), Hypothèses!$D$53), 0)))*IF(D778&gt;=4,1,0)</f>
        <v>0</v>
      </c>
      <c r="K778" s="7">
        <f>E778+F778+G778</f>
        <v>0</v>
      </c>
      <c r="L778" s="7">
        <f>H778+I778+J778</f>
        <v>0</v>
      </c>
      <c r="M778" s="7">
        <f>Simulateur!$G$20 + L778</f>
        <v>0</v>
      </c>
    </row>
    <row r="779" spans="1:13">
      <c r="A779" s="11">
        <v>778</v>
      </c>
      <c r="B779" s="11">
        <f>BINOM.INV(1000, (Hypothèses!$B$43*Hypothèses!$B$46)/1000, RAND())</f>
        <v>0</v>
      </c>
      <c r="C779" s="11">
        <f>BINOM.INV(1000, (Hypothèses!$B$43*Hypothèses!$B$47)/1000, RAND())</f>
        <v>0</v>
      </c>
      <c r="D779" s="11">
        <f>BINOM.INV(1000, (Hypothèses!$B$43*Hypothèses!$B$48)/1000, RAND())</f>
        <v>0</v>
      </c>
      <c r="E779" s="7">
        <f>(MAX(MIN((LOGNORM.INV(RAND(), LN(Hypothèses!$B$51), Hypothèses!$C$51)-Hypothèses!$E$51), Hypothèses!$D$51), 0))*IF(B779&gt;=1,1,0)+(MAX(MIN((LOGNORM.INV(RAND(), LN(Hypothèses!$B$51), Hypothèses!$C$51)-Hypothèses!$E$51), Hypothèses!$D$51), 0))*IF(B779&gt;=2,1,0)+(MAX(MIN((LOGNORM.INV(RAND(), LN(Hypothèses!$B$51), Hypothèses!$C$51)-Hypothèses!$E$51), Hypothèses!$D$51), 0))*IF(B779&gt;=3,1,0)+(MAX(MIN((LOGNORM.INV(RAND(), LN(Hypothèses!$B$51), Hypothèses!$C$51)-Hypothèses!$E$51), Hypothèses!$D$51), 0))*IF(B779&gt;=4,1,0)</f>
        <v>0</v>
      </c>
      <c r="F779" s="7">
        <f>(MAX(MIN((LOGNORM.INV(RAND(), LN(Hypothèses!$B$52), Hypothèses!$C$52)-Hypothèses!$E$52), Hypothèses!$D$52), 0))*IF(C779&gt;=1,1,0)+(MAX(MIN((LOGNORM.INV(RAND(), LN(Hypothèses!$B$52), Hypothèses!$C$52)-Hypothèses!$E$52), Hypothèses!$D$52), 0))*IF(C779&gt;=2,1,0)+(MAX(MIN((LOGNORM.INV(RAND(), LN(Hypothèses!$B$52), Hypothèses!$C$52)-Hypothèses!$E$52), Hypothèses!$D$52), 0))*IF(C779&gt;=3,1,0)+(MAX(MIN((LOGNORM.INV(RAND(), LN(Hypothèses!$B$52), Hypothèses!$C$52)-Hypothèses!$E$52), Hypothèses!$D$52), 0))*IF(C779&gt;=4,1,0)</f>
        <v>0</v>
      </c>
      <c r="G779" s="7">
        <f>(MAX(MIN((LOGNORM.INV(RAND(), LN(Hypothèses!$B$53), Hypothèses!$C$53)-Hypothèses!$E$53), Hypothèses!$D$53), 0))*IF(D779&gt;=1,1,0)+(MAX(MIN((LOGNORM.INV(RAND(), LN(Hypothèses!$B$53), Hypothèses!$C$53)-Hypothèses!$E$53), Hypothèses!$D$53), 0))*IF(D779&gt;=2,1,0)+(MAX(MIN((LOGNORM.INV(RAND(), LN(Hypothèses!$B$53), Hypothèses!$C$53)-Hypothèses!$E$53), Hypothèses!$D$53), 0))*IF(D779&gt;=3,1,0)+(MAX(MIN((LOGNORM.INV(RAND(), LN(Hypothèses!$B$53), Hypothèses!$C$53)-Hypothèses!$E$53), Hypothèses!$D$53), 0))*IF(D779&gt;=4,1,0)</f>
        <v>0</v>
      </c>
      <c r="H779" s="7">
        <f>((LOGNORM.INV(RAND(), LN(Hypothèses!$B$51), Hypothèses!$C$51)) - (MAX(MIN((LOGNORM.INV(RAND(), LN(Hypothèses!$B$51), Hypothèses!$C$51)-Hypothèses!$E$51), Hypothèses!$D$51), 0)))*IF(B779&gt;=1,1,0)+((LOGNORM.INV(RAND(), LN(Hypothèses!$B$51), Hypothèses!$C$51)) - (MAX(MIN((LOGNORM.INV(RAND(), LN(Hypothèses!$B$51), Hypothèses!$C$51)-Hypothèses!$E$51), Hypothèses!$D$51), 0)))*IF(B779&gt;=2,1,0)+((LOGNORM.INV(RAND(), LN(Hypothèses!$B$51), Hypothèses!$C$51)) - (MAX(MIN((LOGNORM.INV(RAND(), LN(Hypothèses!$B$51), Hypothèses!$C$51)-Hypothèses!$E$51), Hypothèses!$D$51), 0)))*IF(B779&gt;=3,1,0)+((LOGNORM.INV(RAND(), LN(Hypothèses!$B$51), Hypothèses!$C$51)) - (MAX(MIN((LOGNORM.INV(RAND(), LN(Hypothèses!$B$51), Hypothèses!$C$51)-Hypothèses!$E$51), Hypothèses!$D$51), 0)))*IF(B779&gt;=4,1,0)</f>
        <v>0</v>
      </c>
      <c r="I779" s="7">
        <f>((LOGNORM.INV(RAND(), LN(Hypothèses!$B$52), Hypothèses!$C$52)) - (MAX(MIN((LOGNORM.INV(RAND(), LN(Hypothèses!$B$52), Hypothèses!$C$52)-Hypothèses!$E$52), Hypothèses!$D$52), 0)))*IF(C779&gt;=1,1,0)+((LOGNORM.INV(RAND(), LN(Hypothèses!$B$52), Hypothèses!$C$52)) - (MAX(MIN((LOGNORM.INV(RAND(), LN(Hypothèses!$B$52), Hypothèses!$C$52)-Hypothèses!$E$52), Hypothèses!$D$52), 0)))*IF(C779&gt;=2,1,0)+((LOGNORM.INV(RAND(), LN(Hypothèses!$B$52), Hypothèses!$C$52)) - (MAX(MIN((LOGNORM.INV(RAND(), LN(Hypothèses!$B$52), Hypothèses!$C$52)-Hypothèses!$E$52), Hypothèses!$D$52), 0)))*IF(C779&gt;=3,1,0)+((LOGNORM.INV(RAND(), LN(Hypothèses!$B$52), Hypothèses!$C$52)) - (MAX(MIN((LOGNORM.INV(RAND(), LN(Hypothèses!$B$52), Hypothèses!$C$52)-Hypothèses!$E$52), Hypothèses!$D$52), 0)))*IF(C779&gt;=4,1,0)</f>
        <v>0</v>
      </c>
      <c r="J779" s="7">
        <f>((LOGNORM.INV(RAND(), LN(Hypothèses!$B$53), Hypothèses!$C$53)) - (MAX(MIN((LOGNORM.INV(RAND(), LN(Hypothèses!$B$53), Hypothèses!$C$53)-Hypothèses!$E$53), Hypothèses!$D$53), 0)))*IF(D779&gt;=1,1,0)+((LOGNORM.INV(RAND(), LN(Hypothèses!$B$53), Hypothèses!$C$53)) - (MAX(MIN((LOGNORM.INV(RAND(), LN(Hypothèses!$B$53), Hypothèses!$C$53)-Hypothèses!$E$53), Hypothèses!$D$53), 0)))*IF(D779&gt;=2,1,0)+((LOGNORM.INV(RAND(), LN(Hypothèses!$B$53), Hypothèses!$C$53)) - (MAX(MIN((LOGNORM.INV(RAND(), LN(Hypothèses!$B$53), Hypothèses!$C$53)-Hypothèses!$E$53), Hypothèses!$D$53), 0)))*IF(D779&gt;=3,1,0)+((LOGNORM.INV(RAND(), LN(Hypothèses!$B$53), Hypothèses!$C$53)) - (MAX(MIN((LOGNORM.INV(RAND(), LN(Hypothèses!$B$53), Hypothèses!$C$53)-Hypothèses!$E$53), Hypothèses!$D$53), 0)))*IF(D779&gt;=4,1,0)</f>
        <v>0</v>
      </c>
      <c r="K779" s="7">
        <f>E779+F779+G779</f>
        <v>0</v>
      </c>
      <c r="L779" s="7">
        <f>H779+I779+J779</f>
        <v>0</v>
      </c>
      <c r="M779" s="7">
        <f>Simulateur!$G$20 + L779</f>
        <v>0</v>
      </c>
    </row>
    <row r="780" spans="1:13">
      <c r="A780" s="11">
        <v>779</v>
      </c>
      <c r="B780" s="11">
        <f>BINOM.INV(1000, (Hypothèses!$B$43*Hypothèses!$B$46)/1000, RAND())</f>
        <v>0</v>
      </c>
      <c r="C780" s="11">
        <f>BINOM.INV(1000, (Hypothèses!$B$43*Hypothèses!$B$47)/1000, RAND())</f>
        <v>0</v>
      </c>
      <c r="D780" s="11">
        <f>BINOM.INV(1000, (Hypothèses!$B$43*Hypothèses!$B$48)/1000, RAND())</f>
        <v>0</v>
      </c>
      <c r="E780" s="7">
        <f>(MAX(MIN((LOGNORM.INV(RAND(), LN(Hypothèses!$B$51), Hypothèses!$C$51)-Hypothèses!$E$51), Hypothèses!$D$51), 0))*IF(B780&gt;=1,1,0)+(MAX(MIN((LOGNORM.INV(RAND(), LN(Hypothèses!$B$51), Hypothèses!$C$51)-Hypothèses!$E$51), Hypothèses!$D$51), 0))*IF(B780&gt;=2,1,0)+(MAX(MIN((LOGNORM.INV(RAND(), LN(Hypothèses!$B$51), Hypothèses!$C$51)-Hypothèses!$E$51), Hypothèses!$D$51), 0))*IF(B780&gt;=3,1,0)+(MAX(MIN((LOGNORM.INV(RAND(), LN(Hypothèses!$B$51), Hypothèses!$C$51)-Hypothèses!$E$51), Hypothèses!$D$51), 0))*IF(B780&gt;=4,1,0)</f>
        <v>0</v>
      </c>
      <c r="F780" s="7">
        <f>(MAX(MIN((LOGNORM.INV(RAND(), LN(Hypothèses!$B$52), Hypothèses!$C$52)-Hypothèses!$E$52), Hypothèses!$D$52), 0))*IF(C780&gt;=1,1,0)+(MAX(MIN((LOGNORM.INV(RAND(), LN(Hypothèses!$B$52), Hypothèses!$C$52)-Hypothèses!$E$52), Hypothèses!$D$52), 0))*IF(C780&gt;=2,1,0)+(MAX(MIN((LOGNORM.INV(RAND(), LN(Hypothèses!$B$52), Hypothèses!$C$52)-Hypothèses!$E$52), Hypothèses!$D$52), 0))*IF(C780&gt;=3,1,0)+(MAX(MIN((LOGNORM.INV(RAND(), LN(Hypothèses!$B$52), Hypothèses!$C$52)-Hypothèses!$E$52), Hypothèses!$D$52), 0))*IF(C780&gt;=4,1,0)</f>
        <v>0</v>
      </c>
      <c r="G780" s="7">
        <f>(MAX(MIN((LOGNORM.INV(RAND(), LN(Hypothèses!$B$53), Hypothèses!$C$53)-Hypothèses!$E$53), Hypothèses!$D$53), 0))*IF(D780&gt;=1,1,0)+(MAX(MIN((LOGNORM.INV(RAND(), LN(Hypothèses!$B$53), Hypothèses!$C$53)-Hypothèses!$E$53), Hypothèses!$D$53), 0))*IF(D780&gt;=2,1,0)+(MAX(MIN((LOGNORM.INV(RAND(), LN(Hypothèses!$B$53), Hypothèses!$C$53)-Hypothèses!$E$53), Hypothèses!$D$53), 0))*IF(D780&gt;=3,1,0)+(MAX(MIN((LOGNORM.INV(RAND(), LN(Hypothèses!$B$53), Hypothèses!$C$53)-Hypothèses!$E$53), Hypothèses!$D$53), 0))*IF(D780&gt;=4,1,0)</f>
        <v>0</v>
      </c>
      <c r="H780" s="7">
        <f>((LOGNORM.INV(RAND(), LN(Hypothèses!$B$51), Hypothèses!$C$51)) - (MAX(MIN((LOGNORM.INV(RAND(), LN(Hypothèses!$B$51), Hypothèses!$C$51)-Hypothèses!$E$51), Hypothèses!$D$51), 0)))*IF(B780&gt;=1,1,0)+((LOGNORM.INV(RAND(), LN(Hypothèses!$B$51), Hypothèses!$C$51)) - (MAX(MIN((LOGNORM.INV(RAND(), LN(Hypothèses!$B$51), Hypothèses!$C$51)-Hypothèses!$E$51), Hypothèses!$D$51), 0)))*IF(B780&gt;=2,1,0)+((LOGNORM.INV(RAND(), LN(Hypothèses!$B$51), Hypothèses!$C$51)) - (MAX(MIN((LOGNORM.INV(RAND(), LN(Hypothèses!$B$51), Hypothèses!$C$51)-Hypothèses!$E$51), Hypothèses!$D$51), 0)))*IF(B780&gt;=3,1,0)+((LOGNORM.INV(RAND(), LN(Hypothèses!$B$51), Hypothèses!$C$51)) - (MAX(MIN((LOGNORM.INV(RAND(), LN(Hypothèses!$B$51), Hypothèses!$C$51)-Hypothèses!$E$51), Hypothèses!$D$51), 0)))*IF(B780&gt;=4,1,0)</f>
        <v>0</v>
      </c>
      <c r="I780" s="7">
        <f>((LOGNORM.INV(RAND(), LN(Hypothèses!$B$52), Hypothèses!$C$52)) - (MAX(MIN((LOGNORM.INV(RAND(), LN(Hypothèses!$B$52), Hypothèses!$C$52)-Hypothèses!$E$52), Hypothèses!$D$52), 0)))*IF(C780&gt;=1,1,0)+((LOGNORM.INV(RAND(), LN(Hypothèses!$B$52), Hypothèses!$C$52)) - (MAX(MIN((LOGNORM.INV(RAND(), LN(Hypothèses!$B$52), Hypothèses!$C$52)-Hypothèses!$E$52), Hypothèses!$D$52), 0)))*IF(C780&gt;=2,1,0)+((LOGNORM.INV(RAND(), LN(Hypothèses!$B$52), Hypothèses!$C$52)) - (MAX(MIN((LOGNORM.INV(RAND(), LN(Hypothèses!$B$52), Hypothèses!$C$52)-Hypothèses!$E$52), Hypothèses!$D$52), 0)))*IF(C780&gt;=3,1,0)+((LOGNORM.INV(RAND(), LN(Hypothèses!$B$52), Hypothèses!$C$52)) - (MAX(MIN((LOGNORM.INV(RAND(), LN(Hypothèses!$B$52), Hypothèses!$C$52)-Hypothèses!$E$52), Hypothèses!$D$52), 0)))*IF(C780&gt;=4,1,0)</f>
        <v>0</v>
      </c>
      <c r="J780" s="7">
        <f>((LOGNORM.INV(RAND(), LN(Hypothèses!$B$53), Hypothèses!$C$53)) - (MAX(MIN((LOGNORM.INV(RAND(), LN(Hypothèses!$B$53), Hypothèses!$C$53)-Hypothèses!$E$53), Hypothèses!$D$53), 0)))*IF(D780&gt;=1,1,0)+((LOGNORM.INV(RAND(), LN(Hypothèses!$B$53), Hypothèses!$C$53)) - (MAX(MIN((LOGNORM.INV(RAND(), LN(Hypothèses!$B$53), Hypothèses!$C$53)-Hypothèses!$E$53), Hypothèses!$D$53), 0)))*IF(D780&gt;=2,1,0)+((LOGNORM.INV(RAND(), LN(Hypothèses!$B$53), Hypothèses!$C$53)) - (MAX(MIN((LOGNORM.INV(RAND(), LN(Hypothèses!$B$53), Hypothèses!$C$53)-Hypothèses!$E$53), Hypothèses!$D$53), 0)))*IF(D780&gt;=3,1,0)+((LOGNORM.INV(RAND(), LN(Hypothèses!$B$53), Hypothèses!$C$53)) - (MAX(MIN((LOGNORM.INV(RAND(), LN(Hypothèses!$B$53), Hypothèses!$C$53)-Hypothèses!$E$53), Hypothèses!$D$53), 0)))*IF(D780&gt;=4,1,0)</f>
        <v>0</v>
      </c>
      <c r="K780" s="7">
        <f>E780+F780+G780</f>
        <v>0</v>
      </c>
      <c r="L780" s="7">
        <f>H780+I780+J780</f>
        <v>0</v>
      </c>
      <c r="M780" s="7">
        <f>Simulateur!$G$20 + L780</f>
        <v>0</v>
      </c>
    </row>
    <row r="781" spans="1:13">
      <c r="A781" s="11">
        <v>780</v>
      </c>
      <c r="B781" s="11">
        <f>BINOM.INV(1000, (Hypothèses!$B$43*Hypothèses!$B$46)/1000, RAND())</f>
        <v>0</v>
      </c>
      <c r="C781" s="11">
        <f>BINOM.INV(1000, (Hypothèses!$B$43*Hypothèses!$B$47)/1000, RAND())</f>
        <v>0</v>
      </c>
      <c r="D781" s="11">
        <f>BINOM.INV(1000, (Hypothèses!$B$43*Hypothèses!$B$48)/1000, RAND())</f>
        <v>0</v>
      </c>
      <c r="E781" s="7">
        <f>(MAX(MIN((LOGNORM.INV(RAND(), LN(Hypothèses!$B$51), Hypothèses!$C$51)-Hypothèses!$E$51), Hypothèses!$D$51), 0))*IF(B781&gt;=1,1,0)+(MAX(MIN((LOGNORM.INV(RAND(), LN(Hypothèses!$B$51), Hypothèses!$C$51)-Hypothèses!$E$51), Hypothèses!$D$51), 0))*IF(B781&gt;=2,1,0)+(MAX(MIN((LOGNORM.INV(RAND(), LN(Hypothèses!$B$51), Hypothèses!$C$51)-Hypothèses!$E$51), Hypothèses!$D$51), 0))*IF(B781&gt;=3,1,0)+(MAX(MIN((LOGNORM.INV(RAND(), LN(Hypothèses!$B$51), Hypothèses!$C$51)-Hypothèses!$E$51), Hypothèses!$D$51), 0))*IF(B781&gt;=4,1,0)</f>
        <v>0</v>
      </c>
      <c r="F781" s="7">
        <f>(MAX(MIN((LOGNORM.INV(RAND(), LN(Hypothèses!$B$52), Hypothèses!$C$52)-Hypothèses!$E$52), Hypothèses!$D$52), 0))*IF(C781&gt;=1,1,0)+(MAX(MIN((LOGNORM.INV(RAND(), LN(Hypothèses!$B$52), Hypothèses!$C$52)-Hypothèses!$E$52), Hypothèses!$D$52), 0))*IF(C781&gt;=2,1,0)+(MAX(MIN((LOGNORM.INV(RAND(), LN(Hypothèses!$B$52), Hypothèses!$C$52)-Hypothèses!$E$52), Hypothèses!$D$52), 0))*IF(C781&gt;=3,1,0)+(MAX(MIN((LOGNORM.INV(RAND(), LN(Hypothèses!$B$52), Hypothèses!$C$52)-Hypothèses!$E$52), Hypothèses!$D$52), 0))*IF(C781&gt;=4,1,0)</f>
        <v>0</v>
      </c>
      <c r="G781" s="7">
        <f>(MAX(MIN((LOGNORM.INV(RAND(), LN(Hypothèses!$B$53), Hypothèses!$C$53)-Hypothèses!$E$53), Hypothèses!$D$53), 0))*IF(D781&gt;=1,1,0)+(MAX(MIN((LOGNORM.INV(RAND(), LN(Hypothèses!$B$53), Hypothèses!$C$53)-Hypothèses!$E$53), Hypothèses!$D$53), 0))*IF(D781&gt;=2,1,0)+(MAX(MIN((LOGNORM.INV(RAND(), LN(Hypothèses!$B$53), Hypothèses!$C$53)-Hypothèses!$E$53), Hypothèses!$D$53), 0))*IF(D781&gt;=3,1,0)+(MAX(MIN((LOGNORM.INV(RAND(), LN(Hypothèses!$B$53), Hypothèses!$C$53)-Hypothèses!$E$53), Hypothèses!$D$53), 0))*IF(D781&gt;=4,1,0)</f>
        <v>0</v>
      </c>
      <c r="H781" s="7">
        <f>((LOGNORM.INV(RAND(), LN(Hypothèses!$B$51), Hypothèses!$C$51)) - (MAX(MIN((LOGNORM.INV(RAND(), LN(Hypothèses!$B$51), Hypothèses!$C$51)-Hypothèses!$E$51), Hypothèses!$D$51), 0)))*IF(B781&gt;=1,1,0)+((LOGNORM.INV(RAND(), LN(Hypothèses!$B$51), Hypothèses!$C$51)) - (MAX(MIN((LOGNORM.INV(RAND(), LN(Hypothèses!$B$51), Hypothèses!$C$51)-Hypothèses!$E$51), Hypothèses!$D$51), 0)))*IF(B781&gt;=2,1,0)+((LOGNORM.INV(RAND(), LN(Hypothèses!$B$51), Hypothèses!$C$51)) - (MAX(MIN((LOGNORM.INV(RAND(), LN(Hypothèses!$B$51), Hypothèses!$C$51)-Hypothèses!$E$51), Hypothèses!$D$51), 0)))*IF(B781&gt;=3,1,0)+((LOGNORM.INV(RAND(), LN(Hypothèses!$B$51), Hypothèses!$C$51)) - (MAX(MIN((LOGNORM.INV(RAND(), LN(Hypothèses!$B$51), Hypothèses!$C$51)-Hypothèses!$E$51), Hypothèses!$D$51), 0)))*IF(B781&gt;=4,1,0)</f>
        <v>0</v>
      </c>
      <c r="I781" s="7">
        <f>((LOGNORM.INV(RAND(), LN(Hypothèses!$B$52), Hypothèses!$C$52)) - (MAX(MIN((LOGNORM.INV(RAND(), LN(Hypothèses!$B$52), Hypothèses!$C$52)-Hypothèses!$E$52), Hypothèses!$D$52), 0)))*IF(C781&gt;=1,1,0)+((LOGNORM.INV(RAND(), LN(Hypothèses!$B$52), Hypothèses!$C$52)) - (MAX(MIN((LOGNORM.INV(RAND(), LN(Hypothèses!$B$52), Hypothèses!$C$52)-Hypothèses!$E$52), Hypothèses!$D$52), 0)))*IF(C781&gt;=2,1,0)+((LOGNORM.INV(RAND(), LN(Hypothèses!$B$52), Hypothèses!$C$52)) - (MAX(MIN((LOGNORM.INV(RAND(), LN(Hypothèses!$B$52), Hypothèses!$C$52)-Hypothèses!$E$52), Hypothèses!$D$52), 0)))*IF(C781&gt;=3,1,0)+((LOGNORM.INV(RAND(), LN(Hypothèses!$B$52), Hypothèses!$C$52)) - (MAX(MIN((LOGNORM.INV(RAND(), LN(Hypothèses!$B$52), Hypothèses!$C$52)-Hypothèses!$E$52), Hypothèses!$D$52), 0)))*IF(C781&gt;=4,1,0)</f>
        <v>0</v>
      </c>
      <c r="J781" s="7">
        <f>((LOGNORM.INV(RAND(), LN(Hypothèses!$B$53), Hypothèses!$C$53)) - (MAX(MIN((LOGNORM.INV(RAND(), LN(Hypothèses!$B$53), Hypothèses!$C$53)-Hypothèses!$E$53), Hypothèses!$D$53), 0)))*IF(D781&gt;=1,1,0)+((LOGNORM.INV(RAND(), LN(Hypothèses!$B$53), Hypothèses!$C$53)) - (MAX(MIN((LOGNORM.INV(RAND(), LN(Hypothèses!$B$53), Hypothèses!$C$53)-Hypothèses!$E$53), Hypothèses!$D$53), 0)))*IF(D781&gt;=2,1,0)+((LOGNORM.INV(RAND(), LN(Hypothèses!$B$53), Hypothèses!$C$53)) - (MAX(MIN((LOGNORM.INV(RAND(), LN(Hypothèses!$B$53), Hypothèses!$C$53)-Hypothèses!$E$53), Hypothèses!$D$53), 0)))*IF(D781&gt;=3,1,0)+((LOGNORM.INV(RAND(), LN(Hypothèses!$B$53), Hypothèses!$C$53)) - (MAX(MIN((LOGNORM.INV(RAND(), LN(Hypothèses!$B$53), Hypothèses!$C$53)-Hypothèses!$E$53), Hypothèses!$D$53), 0)))*IF(D781&gt;=4,1,0)</f>
        <v>0</v>
      </c>
      <c r="K781" s="7">
        <f>E781+F781+G781</f>
        <v>0</v>
      </c>
      <c r="L781" s="7">
        <f>H781+I781+J781</f>
        <v>0</v>
      </c>
      <c r="M781" s="7">
        <f>Simulateur!$G$20 + L781</f>
        <v>0</v>
      </c>
    </row>
    <row r="782" spans="1:13">
      <c r="A782" s="11">
        <v>781</v>
      </c>
      <c r="B782" s="11">
        <f>BINOM.INV(1000, (Hypothèses!$B$43*Hypothèses!$B$46)/1000, RAND())</f>
        <v>0</v>
      </c>
      <c r="C782" s="11">
        <f>BINOM.INV(1000, (Hypothèses!$B$43*Hypothèses!$B$47)/1000, RAND())</f>
        <v>0</v>
      </c>
      <c r="D782" s="11">
        <f>BINOM.INV(1000, (Hypothèses!$B$43*Hypothèses!$B$48)/1000, RAND())</f>
        <v>0</v>
      </c>
      <c r="E782" s="7">
        <f>(MAX(MIN((LOGNORM.INV(RAND(), LN(Hypothèses!$B$51), Hypothèses!$C$51)-Hypothèses!$E$51), Hypothèses!$D$51), 0))*IF(B782&gt;=1,1,0)+(MAX(MIN((LOGNORM.INV(RAND(), LN(Hypothèses!$B$51), Hypothèses!$C$51)-Hypothèses!$E$51), Hypothèses!$D$51), 0))*IF(B782&gt;=2,1,0)+(MAX(MIN((LOGNORM.INV(RAND(), LN(Hypothèses!$B$51), Hypothèses!$C$51)-Hypothèses!$E$51), Hypothèses!$D$51), 0))*IF(B782&gt;=3,1,0)+(MAX(MIN((LOGNORM.INV(RAND(), LN(Hypothèses!$B$51), Hypothèses!$C$51)-Hypothèses!$E$51), Hypothèses!$D$51), 0))*IF(B782&gt;=4,1,0)</f>
        <v>0</v>
      </c>
      <c r="F782" s="7">
        <f>(MAX(MIN((LOGNORM.INV(RAND(), LN(Hypothèses!$B$52), Hypothèses!$C$52)-Hypothèses!$E$52), Hypothèses!$D$52), 0))*IF(C782&gt;=1,1,0)+(MAX(MIN((LOGNORM.INV(RAND(), LN(Hypothèses!$B$52), Hypothèses!$C$52)-Hypothèses!$E$52), Hypothèses!$D$52), 0))*IF(C782&gt;=2,1,0)+(MAX(MIN((LOGNORM.INV(RAND(), LN(Hypothèses!$B$52), Hypothèses!$C$52)-Hypothèses!$E$52), Hypothèses!$D$52), 0))*IF(C782&gt;=3,1,0)+(MAX(MIN((LOGNORM.INV(RAND(), LN(Hypothèses!$B$52), Hypothèses!$C$52)-Hypothèses!$E$52), Hypothèses!$D$52), 0))*IF(C782&gt;=4,1,0)</f>
        <v>0</v>
      </c>
      <c r="G782" s="7">
        <f>(MAX(MIN((LOGNORM.INV(RAND(), LN(Hypothèses!$B$53), Hypothèses!$C$53)-Hypothèses!$E$53), Hypothèses!$D$53), 0))*IF(D782&gt;=1,1,0)+(MAX(MIN((LOGNORM.INV(RAND(), LN(Hypothèses!$B$53), Hypothèses!$C$53)-Hypothèses!$E$53), Hypothèses!$D$53), 0))*IF(D782&gt;=2,1,0)+(MAX(MIN((LOGNORM.INV(RAND(), LN(Hypothèses!$B$53), Hypothèses!$C$53)-Hypothèses!$E$53), Hypothèses!$D$53), 0))*IF(D782&gt;=3,1,0)+(MAX(MIN((LOGNORM.INV(RAND(), LN(Hypothèses!$B$53), Hypothèses!$C$53)-Hypothèses!$E$53), Hypothèses!$D$53), 0))*IF(D782&gt;=4,1,0)</f>
        <v>0</v>
      </c>
      <c r="H782" s="7">
        <f>((LOGNORM.INV(RAND(), LN(Hypothèses!$B$51), Hypothèses!$C$51)) - (MAX(MIN((LOGNORM.INV(RAND(), LN(Hypothèses!$B$51), Hypothèses!$C$51)-Hypothèses!$E$51), Hypothèses!$D$51), 0)))*IF(B782&gt;=1,1,0)+((LOGNORM.INV(RAND(), LN(Hypothèses!$B$51), Hypothèses!$C$51)) - (MAX(MIN((LOGNORM.INV(RAND(), LN(Hypothèses!$B$51), Hypothèses!$C$51)-Hypothèses!$E$51), Hypothèses!$D$51), 0)))*IF(B782&gt;=2,1,0)+((LOGNORM.INV(RAND(), LN(Hypothèses!$B$51), Hypothèses!$C$51)) - (MAX(MIN((LOGNORM.INV(RAND(), LN(Hypothèses!$B$51), Hypothèses!$C$51)-Hypothèses!$E$51), Hypothèses!$D$51), 0)))*IF(B782&gt;=3,1,0)+((LOGNORM.INV(RAND(), LN(Hypothèses!$B$51), Hypothèses!$C$51)) - (MAX(MIN((LOGNORM.INV(RAND(), LN(Hypothèses!$B$51), Hypothèses!$C$51)-Hypothèses!$E$51), Hypothèses!$D$51), 0)))*IF(B782&gt;=4,1,0)</f>
        <v>0</v>
      </c>
      <c r="I782" s="7">
        <f>((LOGNORM.INV(RAND(), LN(Hypothèses!$B$52), Hypothèses!$C$52)) - (MAX(MIN((LOGNORM.INV(RAND(), LN(Hypothèses!$B$52), Hypothèses!$C$52)-Hypothèses!$E$52), Hypothèses!$D$52), 0)))*IF(C782&gt;=1,1,0)+((LOGNORM.INV(RAND(), LN(Hypothèses!$B$52), Hypothèses!$C$52)) - (MAX(MIN((LOGNORM.INV(RAND(), LN(Hypothèses!$B$52), Hypothèses!$C$52)-Hypothèses!$E$52), Hypothèses!$D$52), 0)))*IF(C782&gt;=2,1,0)+((LOGNORM.INV(RAND(), LN(Hypothèses!$B$52), Hypothèses!$C$52)) - (MAX(MIN((LOGNORM.INV(RAND(), LN(Hypothèses!$B$52), Hypothèses!$C$52)-Hypothèses!$E$52), Hypothèses!$D$52), 0)))*IF(C782&gt;=3,1,0)+((LOGNORM.INV(RAND(), LN(Hypothèses!$B$52), Hypothèses!$C$52)) - (MAX(MIN((LOGNORM.INV(RAND(), LN(Hypothèses!$B$52), Hypothèses!$C$52)-Hypothèses!$E$52), Hypothèses!$D$52), 0)))*IF(C782&gt;=4,1,0)</f>
        <v>0</v>
      </c>
      <c r="J782" s="7">
        <f>((LOGNORM.INV(RAND(), LN(Hypothèses!$B$53), Hypothèses!$C$53)) - (MAX(MIN((LOGNORM.INV(RAND(), LN(Hypothèses!$B$53), Hypothèses!$C$53)-Hypothèses!$E$53), Hypothèses!$D$53), 0)))*IF(D782&gt;=1,1,0)+((LOGNORM.INV(RAND(), LN(Hypothèses!$B$53), Hypothèses!$C$53)) - (MAX(MIN((LOGNORM.INV(RAND(), LN(Hypothèses!$B$53), Hypothèses!$C$53)-Hypothèses!$E$53), Hypothèses!$D$53), 0)))*IF(D782&gt;=2,1,0)+((LOGNORM.INV(RAND(), LN(Hypothèses!$B$53), Hypothèses!$C$53)) - (MAX(MIN((LOGNORM.INV(RAND(), LN(Hypothèses!$B$53), Hypothèses!$C$53)-Hypothèses!$E$53), Hypothèses!$D$53), 0)))*IF(D782&gt;=3,1,0)+((LOGNORM.INV(RAND(), LN(Hypothèses!$B$53), Hypothèses!$C$53)) - (MAX(MIN((LOGNORM.INV(RAND(), LN(Hypothèses!$B$53), Hypothèses!$C$53)-Hypothèses!$E$53), Hypothèses!$D$53), 0)))*IF(D782&gt;=4,1,0)</f>
        <v>0</v>
      </c>
      <c r="K782" s="7">
        <f>E782+F782+G782</f>
        <v>0</v>
      </c>
      <c r="L782" s="7">
        <f>H782+I782+J782</f>
        <v>0</v>
      </c>
      <c r="M782" s="7">
        <f>Simulateur!$G$20 + L782</f>
        <v>0</v>
      </c>
    </row>
    <row r="783" spans="1:13">
      <c r="A783" s="11">
        <v>782</v>
      </c>
      <c r="B783" s="11">
        <f>BINOM.INV(1000, (Hypothèses!$B$43*Hypothèses!$B$46)/1000, RAND())</f>
        <v>0</v>
      </c>
      <c r="C783" s="11">
        <f>BINOM.INV(1000, (Hypothèses!$B$43*Hypothèses!$B$47)/1000, RAND())</f>
        <v>0</v>
      </c>
      <c r="D783" s="11">
        <f>BINOM.INV(1000, (Hypothèses!$B$43*Hypothèses!$B$48)/1000, RAND())</f>
        <v>0</v>
      </c>
      <c r="E783" s="7">
        <f>(MAX(MIN((LOGNORM.INV(RAND(), LN(Hypothèses!$B$51), Hypothèses!$C$51)-Hypothèses!$E$51), Hypothèses!$D$51), 0))*IF(B783&gt;=1,1,0)+(MAX(MIN((LOGNORM.INV(RAND(), LN(Hypothèses!$B$51), Hypothèses!$C$51)-Hypothèses!$E$51), Hypothèses!$D$51), 0))*IF(B783&gt;=2,1,0)+(MAX(MIN((LOGNORM.INV(RAND(), LN(Hypothèses!$B$51), Hypothèses!$C$51)-Hypothèses!$E$51), Hypothèses!$D$51), 0))*IF(B783&gt;=3,1,0)+(MAX(MIN((LOGNORM.INV(RAND(), LN(Hypothèses!$B$51), Hypothèses!$C$51)-Hypothèses!$E$51), Hypothèses!$D$51), 0))*IF(B783&gt;=4,1,0)</f>
        <v>0</v>
      </c>
      <c r="F783" s="7">
        <f>(MAX(MIN((LOGNORM.INV(RAND(), LN(Hypothèses!$B$52), Hypothèses!$C$52)-Hypothèses!$E$52), Hypothèses!$D$52), 0))*IF(C783&gt;=1,1,0)+(MAX(MIN((LOGNORM.INV(RAND(), LN(Hypothèses!$B$52), Hypothèses!$C$52)-Hypothèses!$E$52), Hypothèses!$D$52), 0))*IF(C783&gt;=2,1,0)+(MAX(MIN((LOGNORM.INV(RAND(), LN(Hypothèses!$B$52), Hypothèses!$C$52)-Hypothèses!$E$52), Hypothèses!$D$52), 0))*IF(C783&gt;=3,1,0)+(MAX(MIN((LOGNORM.INV(RAND(), LN(Hypothèses!$B$52), Hypothèses!$C$52)-Hypothèses!$E$52), Hypothèses!$D$52), 0))*IF(C783&gt;=4,1,0)</f>
        <v>0</v>
      </c>
      <c r="G783" s="7">
        <f>(MAX(MIN((LOGNORM.INV(RAND(), LN(Hypothèses!$B$53), Hypothèses!$C$53)-Hypothèses!$E$53), Hypothèses!$D$53), 0))*IF(D783&gt;=1,1,0)+(MAX(MIN((LOGNORM.INV(RAND(), LN(Hypothèses!$B$53), Hypothèses!$C$53)-Hypothèses!$E$53), Hypothèses!$D$53), 0))*IF(D783&gt;=2,1,0)+(MAX(MIN((LOGNORM.INV(RAND(), LN(Hypothèses!$B$53), Hypothèses!$C$53)-Hypothèses!$E$53), Hypothèses!$D$53), 0))*IF(D783&gt;=3,1,0)+(MAX(MIN((LOGNORM.INV(RAND(), LN(Hypothèses!$B$53), Hypothèses!$C$53)-Hypothèses!$E$53), Hypothèses!$D$53), 0))*IF(D783&gt;=4,1,0)</f>
        <v>0</v>
      </c>
      <c r="H783" s="7">
        <f>((LOGNORM.INV(RAND(), LN(Hypothèses!$B$51), Hypothèses!$C$51)) - (MAX(MIN((LOGNORM.INV(RAND(), LN(Hypothèses!$B$51), Hypothèses!$C$51)-Hypothèses!$E$51), Hypothèses!$D$51), 0)))*IF(B783&gt;=1,1,0)+((LOGNORM.INV(RAND(), LN(Hypothèses!$B$51), Hypothèses!$C$51)) - (MAX(MIN((LOGNORM.INV(RAND(), LN(Hypothèses!$B$51), Hypothèses!$C$51)-Hypothèses!$E$51), Hypothèses!$D$51), 0)))*IF(B783&gt;=2,1,0)+((LOGNORM.INV(RAND(), LN(Hypothèses!$B$51), Hypothèses!$C$51)) - (MAX(MIN((LOGNORM.INV(RAND(), LN(Hypothèses!$B$51), Hypothèses!$C$51)-Hypothèses!$E$51), Hypothèses!$D$51), 0)))*IF(B783&gt;=3,1,0)+((LOGNORM.INV(RAND(), LN(Hypothèses!$B$51), Hypothèses!$C$51)) - (MAX(MIN((LOGNORM.INV(RAND(), LN(Hypothèses!$B$51), Hypothèses!$C$51)-Hypothèses!$E$51), Hypothèses!$D$51), 0)))*IF(B783&gt;=4,1,0)</f>
        <v>0</v>
      </c>
      <c r="I783" s="7">
        <f>((LOGNORM.INV(RAND(), LN(Hypothèses!$B$52), Hypothèses!$C$52)) - (MAX(MIN((LOGNORM.INV(RAND(), LN(Hypothèses!$B$52), Hypothèses!$C$52)-Hypothèses!$E$52), Hypothèses!$D$52), 0)))*IF(C783&gt;=1,1,0)+((LOGNORM.INV(RAND(), LN(Hypothèses!$B$52), Hypothèses!$C$52)) - (MAX(MIN((LOGNORM.INV(RAND(), LN(Hypothèses!$B$52), Hypothèses!$C$52)-Hypothèses!$E$52), Hypothèses!$D$52), 0)))*IF(C783&gt;=2,1,0)+((LOGNORM.INV(RAND(), LN(Hypothèses!$B$52), Hypothèses!$C$52)) - (MAX(MIN((LOGNORM.INV(RAND(), LN(Hypothèses!$B$52), Hypothèses!$C$52)-Hypothèses!$E$52), Hypothèses!$D$52), 0)))*IF(C783&gt;=3,1,0)+((LOGNORM.INV(RAND(), LN(Hypothèses!$B$52), Hypothèses!$C$52)) - (MAX(MIN((LOGNORM.INV(RAND(), LN(Hypothèses!$B$52), Hypothèses!$C$52)-Hypothèses!$E$52), Hypothèses!$D$52), 0)))*IF(C783&gt;=4,1,0)</f>
        <v>0</v>
      </c>
      <c r="J783" s="7">
        <f>((LOGNORM.INV(RAND(), LN(Hypothèses!$B$53), Hypothèses!$C$53)) - (MAX(MIN((LOGNORM.INV(RAND(), LN(Hypothèses!$B$53), Hypothèses!$C$53)-Hypothèses!$E$53), Hypothèses!$D$53), 0)))*IF(D783&gt;=1,1,0)+((LOGNORM.INV(RAND(), LN(Hypothèses!$B$53), Hypothèses!$C$53)) - (MAX(MIN((LOGNORM.INV(RAND(), LN(Hypothèses!$B$53), Hypothèses!$C$53)-Hypothèses!$E$53), Hypothèses!$D$53), 0)))*IF(D783&gt;=2,1,0)+((LOGNORM.INV(RAND(), LN(Hypothèses!$B$53), Hypothèses!$C$53)) - (MAX(MIN((LOGNORM.INV(RAND(), LN(Hypothèses!$B$53), Hypothèses!$C$53)-Hypothèses!$E$53), Hypothèses!$D$53), 0)))*IF(D783&gt;=3,1,0)+((LOGNORM.INV(RAND(), LN(Hypothèses!$B$53), Hypothèses!$C$53)) - (MAX(MIN((LOGNORM.INV(RAND(), LN(Hypothèses!$B$53), Hypothèses!$C$53)-Hypothèses!$E$53), Hypothèses!$D$53), 0)))*IF(D783&gt;=4,1,0)</f>
        <v>0</v>
      </c>
      <c r="K783" s="7">
        <f>E783+F783+G783</f>
        <v>0</v>
      </c>
      <c r="L783" s="7">
        <f>H783+I783+J783</f>
        <v>0</v>
      </c>
      <c r="M783" s="7">
        <f>Simulateur!$G$20 + L783</f>
        <v>0</v>
      </c>
    </row>
    <row r="784" spans="1:13">
      <c r="A784" s="11">
        <v>783</v>
      </c>
      <c r="B784" s="11">
        <f>BINOM.INV(1000, (Hypothèses!$B$43*Hypothèses!$B$46)/1000, RAND())</f>
        <v>0</v>
      </c>
      <c r="C784" s="11">
        <f>BINOM.INV(1000, (Hypothèses!$B$43*Hypothèses!$B$47)/1000, RAND())</f>
        <v>0</v>
      </c>
      <c r="D784" s="11">
        <f>BINOM.INV(1000, (Hypothèses!$B$43*Hypothèses!$B$48)/1000, RAND())</f>
        <v>0</v>
      </c>
      <c r="E784" s="7">
        <f>(MAX(MIN((LOGNORM.INV(RAND(), LN(Hypothèses!$B$51), Hypothèses!$C$51)-Hypothèses!$E$51), Hypothèses!$D$51), 0))*IF(B784&gt;=1,1,0)+(MAX(MIN((LOGNORM.INV(RAND(), LN(Hypothèses!$B$51), Hypothèses!$C$51)-Hypothèses!$E$51), Hypothèses!$D$51), 0))*IF(B784&gt;=2,1,0)+(MAX(MIN((LOGNORM.INV(RAND(), LN(Hypothèses!$B$51), Hypothèses!$C$51)-Hypothèses!$E$51), Hypothèses!$D$51), 0))*IF(B784&gt;=3,1,0)+(MAX(MIN((LOGNORM.INV(RAND(), LN(Hypothèses!$B$51), Hypothèses!$C$51)-Hypothèses!$E$51), Hypothèses!$D$51), 0))*IF(B784&gt;=4,1,0)</f>
        <v>0</v>
      </c>
      <c r="F784" s="7">
        <f>(MAX(MIN((LOGNORM.INV(RAND(), LN(Hypothèses!$B$52), Hypothèses!$C$52)-Hypothèses!$E$52), Hypothèses!$D$52), 0))*IF(C784&gt;=1,1,0)+(MAX(MIN((LOGNORM.INV(RAND(), LN(Hypothèses!$B$52), Hypothèses!$C$52)-Hypothèses!$E$52), Hypothèses!$D$52), 0))*IF(C784&gt;=2,1,0)+(MAX(MIN((LOGNORM.INV(RAND(), LN(Hypothèses!$B$52), Hypothèses!$C$52)-Hypothèses!$E$52), Hypothèses!$D$52), 0))*IF(C784&gt;=3,1,0)+(MAX(MIN((LOGNORM.INV(RAND(), LN(Hypothèses!$B$52), Hypothèses!$C$52)-Hypothèses!$E$52), Hypothèses!$D$52), 0))*IF(C784&gt;=4,1,0)</f>
        <v>0</v>
      </c>
      <c r="G784" s="7">
        <f>(MAX(MIN((LOGNORM.INV(RAND(), LN(Hypothèses!$B$53), Hypothèses!$C$53)-Hypothèses!$E$53), Hypothèses!$D$53), 0))*IF(D784&gt;=1,1,0)+(MAX(MIN((LOGNORM.INV(RAND(), LN(Hypothèses!$B$53), Hypothèses!$C$53)-Hypothèses!$E$53), Hypothèses!$D$53), 0))*IF(D784&gt;=2,1,0)+(MAX(MIN((LOGNORM.INV(RAND(), LN(Hypothèses!$B$53), Hypothèses!$C$53)-Hypothèses!$E$53), Hypothèses!$D$53), 0))*IF(D784&gt;=3,1,0)+(MAX(MIN((LOGNORM.INV(RAND(), LN(Hypothèses!$B$53), Hypothèses!$C$53)-Hypothèses!$E$53), Hypothèses!$D$53), 0))*IF(D784&gt;=4,1,0)</f>
        <v>0</v>
      </c>
      <c r="H784" s="7">
        <f>((LOGNORM.INV(RAND(), LN(Hypothèses!$B$51), Hypothèses!$C$51)) - (MAX(MIN((LOGNORM.INV(RAND(), LN(Hypothèses!$B$51), Hypothèses!$C$51)-Hypothèses!$E$51), Hypothèses!$D$51), 0)))*IF(B784&gt;=1,1,0)+((LOGNORM.INV(RAND(), LN(Hypothèses!$B$51), Hypothèses!$C$51)) - (MAX(MIN((LOGNORM.INV(RAND(), LN(Hypothèses!$B$51), Hypothèses!$C$51)-Hypothèses!$E$51), Hypothèses!$D$51), 0)))*IF(B784&gt;=2,1,0)+((LOGNORM.INV(RAND(), LN(Hypothèses!$B$51), Hypothèses!$C$51)) - (MAX(MIN((LOGNORM.INV(RAND(), LN(Hypothèses!$B$51), Hypothèses!$C$51)-Hypothèses!$E$51), Hypothèses!$D$51), 0)))*IF(B784&gt;=3,1,0)+((LOGNORM.INV(RAND(), LN(Hypothèses!$B$51), Hypothèses!$C$51)) - (MAX(MIN((LOGNORM.INV(RAND(), LN(Hypothèses!$B$51), Hypothèses!$C$51)-Hypothèses!$E$51), Hypothèses!$D$51), 0)))*IF(B784&gt;=4,1,0)</f>
        <v>0</v>
      </c>
      <c r="I784" s="7">
        <f>((LOGNORM.INV(RAND(), LN(Hypothèses!$B$52), Hypothèses!$C$52)) - (MAX(MIN((LOGNORM.INV(RAND(), LN(Hypothèses!$B$52), Hypothèses!$C$52)-Hypothèses!$E$52), Hypothèses!$D$52), 0)))*IF(C784&gt;=1,1,0)+((LOGNORM.INV(RAND(), LN(Hypothèses!$B$52), Hypothèses!$C$52)) - (MAX(MIN((LOGNORM.INV(RAND(), LN(Hypothèses!$B$52), Hypothèses!$C$52)-Hypothèses!$E$52), Hypothèses!$D$52), 0)))*IF(C784&gt;=2,1,0)+((LOGNORM.INV(RAND(), LN(Hypothèses!$B$52), Hypothèses!$C$52)) - (MAX(MIN((LOGNORM.INV(RAND(), LN(Hypothèses!$B$52), Hypothèses!$C$52)-Hypothèses!$E$52), Hypothèses!$D$52), 0)))*IF(C784&gt;=3,1,0)+((LOGNORM.INV(RAND(), LN(Hypothèses!$B$52), Hypothèses!$C$52)) - (MAX(MIN((LOGNORM.INV(RAND(), LN(Hypothèses!$B$52), Hypothèses!$C$52)-Hypothèses!$E$52), Hypothèses!$D$52), 0)))*IF(C784&gt;=4,1,0)</f>
        <v>0</v>
      </c>
      <c r="J784" s="7">
        <f>((LOGNORM.INV(RAND(), LN(Hypothèses!$B$53), Hypothèses!$C$53)) - (MAX(MIN((LOGNORM.INV(RAND(), LN(Hypothèses!$B$53), Hypothèses!$C$53)-Hypothèses!$E$53), Hypothèses!$D$53), 0)))*IF(D784&gt;=1,1,0)+((LOGNORM.INV(RAND(), LN(Hypothèses!$B$53), Hypothèses!$C$53)) - (MAX(MIN((LOGNORM.INV(RAND(), LN(Hypothèses!$B$53), Hypothèses!$C$53)-Hypothèses!$E$53), Hypothèses!$D$53), 0)))*IF(D784&gt;=2,1,0)+((LOGNORM.INV(RAND(), LN(Hypothèses!$B$53), Hypothèses!$C$53)) - (MAX(MIN((LOGNORM.INV(RAND(), LN(Hypothèses!$B$53), Hypothèses!$C$53)-Hypothèses!$E$53), Hypothèses!$D$53), 0)))*IF(D784&gt;=3,1,0)+((LOGNORM.INV(RAND(), LN(Hypothèses!$B$53), Hypothèses!$C$53)) - (MAX(MIN((LOGNORM.INV(RAND(), LN(Hypothèses!$B$53), Hypothèses!$C$53)-Hypothèses!$E$53), Hypothèses!$D$53), 0)))*IF(D784&gt;=4,1,0)</f>
        <v>0</v>
      </c>
      <c r="K784" s="7">
        <f>E784+F784+G784</f>
        <v>0</v>
      </c>
      <c r="L784" s="7">
        <f>H784+I784+J784</f>
        <v>0</v>
      </c>
      <c r="M784" s="7">
        <f>Simulateur!$G$20 + L784</f>
        <v>0</v>
      </c>
    </row>
    <row r="785" spans="1:13">
      <c r="A785" s="11">
        <v>784</v>
      </c>
      <c r="B785" s="11">
        <f>BINOM.INV(1000, (Hypothèses!$B$43*Hypothèses!$B$46)/1000, RAND())</f>
        <v>0</v>
      </c>
      <c r="C785" s="11">
        <f>BINOM.INV(1000, (Hypothèses!$B$43*Hypothèses!$B$47)/1000, RAND())</f>
        <v>0</v>
      </c>
      <c r="D785" s="11">
        <f>BINOM.INV(1000, (Hypothèses!$B$43*Hypothèses!$B$48)/1000, RAND())</f>
        <v>0</v>
      </c>
      <c r="E785" s="7">
        <f>(MAX(MIN((LOGNORM.INV(RAND(), LN(Hypothèses!$B$51), Hypothèses!$C$51)-Hypothèses!$E$51), Hypothèses!$D$51), 0))*IF(B785&gt;=1,1,0)+(MAX(MIN((LOGNORM.INV(RAND(), LN(Hypothèses!$B$51), Hypothèses!$C$51)-Hypothèses!$E$51), Hypothèses!$D$51), 0))*IF(B785&gt;=2,1,0)+(MAX(MIN((LOGNORM.INV(RAND(), LN(Hypothèses!$B$51), Hypothèses!$C$51)-Hypothèses!$E$51), Hypothèses!$D$51), 0))*IF(B785&gt;=3,1,0)+(MAX(MIN((LOGNORM.INV(RAND(), LN(Hypothèses!$B$51), Hypothèses!$C$51)-Hypothèses!$E$51), Hypothèses!$D$51), 0))*IF(B785&gt;=4,1,0)</f>
        <v>0</v>
      </c>
      <c r="F785" s="7">
        <f>(MAX(MIN((LOGNORM.INV(RAND(), LN(Hypothèses!$B$52), Hypothèses!$C$52)-Hypothèses!$E$52), Hypothèses!$D$52), 0))*IF(C785&gt;=1,1,0)+(MAX(MIN((LOGNORM.INV(RAND(), LN(Hypothèses!$B$52), Hypothèses!$C$52)-Hypothèses!$E$52), Hypothèses!$D$52), 0))*IF(C785&gt;=2,1,0)+(MAX(MIN((LOGNORM.INV(RAND(), LN(Hypothèses!$B$52), Hypothèses!$C$52)-Hypothèses!$E$52), Hypothèses!$D$52), 0))*IF(C785&gt;=3,1,0)+(MAX(MIN((LOGNORM.INV(RAND(), LN(Hypothèses!$B$52), Hypothèses!$C$52)-Hypothèses!$E$52), Hypothèses!$D$52), 0))*IF(C785&gt;=4,1,0)</f>
        <v>0</v>
      </c>
      <c r="G785" s="7">
        <f>(MAX(MIN((LOGNORM.INV(RAND(), LN(Hypothèses!$B$53), Hypothèses!$C$53)-Hypothèses!$E$53), Hypothèses!$D$53), 0))*IF(D785&gt;=1,1,0)+(MAX(MIN((LOGNORM.INV(RAND(), LN(Hypothèses!$B$53), Hypothèses!$C$53)-Hypothèses!$E$53), Hypothèses!$D$53), 0))*IF(D785&gt;=2,1,0)+(MAX(MIN((LOGNORM.INV(RAND(), LN(Hypothèses!$B$53), Hypothèses!$C$53)-Hypothèses!$E$53), Hypothèses!$D$53), 0))*IF(D785&gt;=3,1,0)+(MAX(MIN((LOGNORM.INV(RAND(), LN(Hypothèses!$B$53), Hypothèses!$C$53)-Hypothèses!$E$53), Hypothèses!$D$53), 0))*IF(D785&gt;=4,1,0)</f>
        <v>0</v>
      </c>
      <c r="H785" s="7">
        <f>((LOGNORM.INV(RAND(), LN(Hypothèses!$B$51), Hypothèses!$C$51)) - (MAX(MIN((LOGNORM.INV(RAND(), LN(Hypothèses!$B$51), Hypothèses!$C$51)-Hypothèses!$E$51), Hypothèses!$D$51), 0)))*IF(B785&gt;=1,1,0)+((LOGNORM.INV(RAND(), LN(Hypothèses!$B$51), Hypothèses!$C$51)) - (MAX(MIN((LOGNORM.INV(RAND(), LN(Hypothèses!$B$51), Hypothèses!$C$51)-Hypothèses!$E$51), Hypothèses!$D$51), 0)))*IF(B785&gt;=2,1,0)+((LOGNORM.INV(RAND(), LN(Hypothèses!$B$51), Hypothèses!$C$51)) - (MAX(MIN((LOGNORM.INV(RAND(), LN(Hypothèses!$B$51), Hypothèses!$C$51)-Hypothèses!$E$51), Hypothèses!$D$51), 0)))*IF(B785&gt;=3,1,0)+((LOGNORM.INV(RAND(), LN(Hypothèses!$B$51), Hypothèses!$C$51)) - (MAX(MIN((LOGNORM.INV(RAND(), LN(Hypothèses!$B$51), Hypothèses!$C$51)-Hypothèses!$E$51), Hypothèses!$D$51), 0)))*IF(B785&gt;=4,1,0)</f>
        <v>0</v>
      </c>
      <c r="I785" s="7">
        <f>((LOGNORM.INV(RAND(), LN(Hypothèses!$B$52), Hypothèses!$C$52)) - (MAX(MIN((LOGNORM.INV(RAND(), LN(Hypothèses!$B$52), Hypothèses!$C$52)-Hypothèses!$E$52), Hypothèses!$D$52), 0)))*IF(C785&gt;=1,1,0)+((LOGNORM.INV(RAND(), LN(Hypothèses!$B$52), Hypothèses!$C$52)) - (MAX(MIN((LOGNORM.INV(RAND(), LN(Hypothèses!$B$52), Hypothèses!$C$52)-Hypothèses!$E$52), Hypothèses!$D$52), 0)))*IF(C785&gt;=2,1,0)+((LOGNORM.INV(RAND(), LN(Hypothèses!$B$52), Hypothèses!$C$52)) - (MAX(MIN((LOGNORM.INV(RAND(), LN(Hypothèses!$B$52), Hypothèses!$C$52)-Hypothèses!$E$52), Hypothèses!$D$52), 0)))*IF(C785&gt;=3,1,0)+((LOGNORM.INV(RAND(), LN(Hypothèses!$B$52), Hypothèses!$C$52)) - (MAX(MIN((LOGNORM.INV(RAND(), LN(Hypothèses!$B$52), Hypothèses!$C$52)-Hypothèses!$E$52), Hypothèses!$D$52), 0)))*IF(C785&gt;=4,1,0)</f>
        <v>0</v>
      </c>
      <c r="J785" s="7">
        <f>((LOGNORM.INV(RAND(), LN(Hypothèses!$B$53), Hypothèses!$C$53)) - (MAX(MIN((LOGNORM.INV(RAND(), LN(Hypothèses!$B$53), Hypothèses!$C$53)-Hypothèses!$E$53), Hypothèses!$D$53), 0)))*IF(D785&gt;=1,1,0)+((LOGNORM.INV(RAND(), LN(Hypothèses!$B$53), Hypothèses!$C$53)) - (MAX(MIN((LOGNORM.INV(RAND(), LN(Hypothèses!$B$53), Hypothèses!$C$53)-Hypothèses!$E$53), Hypothèses!$D$53), 0)))*IF(D785&gt;=2,1,0)+((LOGNORM.INV(RAND(), LN(Hypothèses!$B$53), Hypothèses!$C$53)) - (MAX(MIN((LOGNORM.INV(RAND(), LN(Hypothèses!$B$53), Hypothèses!$C$53)-Hypothèses!$E$53), Hypothèses!$D$53), 0)))*IF(D785&gt;=3,1,0)+((LOGNORM.INV(RAND(), LN(Hypothèses!$B$53), Hypothèses!$C$53)) - (MAX(MIN((LOGNORM.INV(RAND(), LN(Hypothèses!$B$53), Hypothèses!$C$53)-Hypothèses!$E$53), Hypothèses!$D$53), 0)))*IF(D785&gt;=4,1,0)</f>
        <v>0</v>
      </c>
      <c r="K785" s="7">
        <f>E785+F785+G785</f>
        <v>0</v>
      </c>
      <c r="L785" s="7">
        <f>H785+I785+J785</f>
        <v>0</v>
      </c>
      <c r="M785" s="7">
        <f>Simulateur!$G$20 + L785</f>
        <v>0</v>
      </c>
    </row>
    <row r="786" spans="1:13">
      <c r="A786" s="11">
        <v>785</v>
      </c>
      <c r="B786" s="11">
        <f>BINOM.INV(1000, (Hypothèses!$B$43*Hypothèses!$B$46)/1000, RAND())</f>
        <v>0</v>
      </c>
      <c r="C786" s="11">
        <f>BINOM.INV(1000, (Hypothèses!$B$43*Hypothèses!$B$47)/1000, RAND())</f>
        <v>0</v>
      </c>
      <c r="D786" s="11">
        <f>BINOM.INV(1000, (Hypothèses!$B$43*Hypothèses!$B$48)/1000, RAND())</f>
        <v>0</v>
      </c>
      <c r="E786" s="7">
        <f>(MAX(MIN((LOGNORM.INV(RAND(), LN(Hypothèses!$B$51), Hypothèses!$C$51)-Hypothèses!$E$51), Hypothèses!$D$51), 0))*IF(B786&gt;=1,1,0)+(MAX(MIN((LOGNORM.INV(RAND(), LN(Hypothèses!$B$51), Hypothèses!$C$51)-Hypothèses!$E$51), Hypothèses!$D$51), 0))*IF(B786&gt;=2,1,0)+(MAX(MIN((LOGNORM.INV(RAND(), LN(Hypothèses!$B$51), Hypothèses!$C$51)-Hypothèses!$E$51), Hypothèses!$D$51), 0))*IF(B786&gt;=3,1,0)+(MAX(MIN((LOGNORM.INV(RAND(), LN(Hypothèses!$B$51), Hypothèses!$C$51)-Hypothèses!$E$51), Hypothèses!$D$51), 0))*IF(B786&gt;=4,1,0)</f>
        <v>0</v>
      </c>
      <c r="F786" s="7">
        <f>(MAX(MIN((LOGNORM.INV(RAND(), LN(Hypothèses!$B$52), Hypothèses!$C$52)-Hypothèses!$E$52), Hypothèses!$D$52), 0))*IF(C786&gt;=1,1,0)+(MAX(MIN((LOGNORM.INV(RAND(), LN(Hypothèses!$B$52), Hypothèses!$C$52)-Hypothèses!$E$52), Hypothèses!$D$52), 0))*IF(C786&gt;=2,1,0)+(MAX(MIN((LOGNORM.INV(RAND(), LN(Hypothèses!$B$52), Hypothèses!$C$52)-Hypothèses!$E$52), Hypothèses!$D$52), 0))*IF(C786&gt;=3,1,0)+(MAX(MIN((LOGNORM.INV(RAND(), LN(Hypothèses!$B$52), Hypothèses!$C$52)-Hypothèses!$E$52), Hypothèses!$D$52), 0))*IF(C786&gt;=4,1,0)</f>
        <v>0</v>
      </c>
      <c r="G786" s="7">
        <f>(MAX(MIN((LOGNORM.INV(RAND(), LN(Hypothèses!$B$53), Hypothèses!$C$53)-Hypothèses!$E$53), Hypothèses!$D$53), 0))*IF(D786&gt;=1,1,0)+(MAX(MIN((LOGNORM.INV(RAND(), LN(Hypothèses!$B$53), Hypothèses!$C$53)-Hypothèses!$E$53), Hypothèses!$D$53), 0))*IF(D786&gt;=2,1,0)+(MAX(MIN((LOGNORM.INV(RAND(), LN(Hypothèses!$B$53), Hypothèses!$C$53)-Hypothèses!$E$53), Hypothèses!$D$53), 0))*IF(D786&gt;=3,1,0)+(MAX(MIN((LOGNORM.INV(RAND(), LN(Hypothèses!$B$53), Hypothèses!$C$53)-Hypothèses!$E$53), Hypothèses!$D$53), 0))*IF(D786&gt;=4,1,0)</f>
        <v>0</v>
      </c>
      <c r="H786" s="7">
        <f>((LOGNORM.INV(RAND(), LN(Hypothèses!$B$51), Hypothèses!$C$51)) - (MAX(MIN((LOGNORM.INV(RAND(), LN(Hypothèses!$B$51), Hypothèses!$C$51)-Hypothèses!$E$51), Hypothèses!$D$51), 0)))*IF(B786&gt;=1,1,0)+((LOGNORM.INV(RAND(), LN(Hypothèses!$B$51), Hypothèses!$C$51)) - (MAX(MIN((LOGNORM.INV(RAND(), LN(Hypothèses!$B$51), Hypothèses!$C$51)-Hypothèses!$E$51), Hypothèses!$D$51), 0)))*IF(B786&gt;=2,1,0)+((LOGNORM.INV(RAND(), LN(Hypothèses!$B$51), Hypothèses!$C$51)) - (MAX(MIN((LOGNORM.INV(RAND(), LN(Hypothèses!$B$51), Hypothèses!$C$51)-Hypothèses!$E$51), Hypothèses!$D$51), 0)))*IF(B786&gt;=3,1,0)+((LOGNORM.INV(RAND(), LN(Hypothèses!$B$51), Hypothèses!$C$51)) - (MAX(MIN((LOGNORM.INV(RAND(), LN(Hypothèses!$B$51), Hypothèses!$C$51)-Hypothèses!$E$51), Hypothèses!$D$51), 0)))*IF(B786&gt;=4,1,0)</f>
        <v>0</v>
      </c>
      <c r="I786" s="7">
        <f>((LOGNORM.INV(RAND(), LN(Hypothèses!$B$52), Hypothèses!$C$52)) - (MAX(MIN((LOGNORM.INV(RAND(), LN(Hypothèses!$B$52), Hypothèses!$C$52)-Hypothèses!$E$52), Hypothèses!$D$52), 0)))*IF(C786&gt;=1,1,0)+((LOGNORM.INV(RAND(), LN(Hypothèses!$B$52), Hypothèses!$C$52)) - (MAX(MIN((LOGNORM.INV(RAND(), LN(Hypothèses!$B$52), Hypothèses!$C$52)-Hypothèses!$E$52), Hypothèses!$D$52), 0)))*IF(C786&gt;=2,1,0)+((LOGNORM.INV(RAND(), LN(Hypothèses!$B$52), Hypothèses!$C$52)) - (MAX(MIN((LOGNORM.INV(RAND(), LN(Hypothèses!$B$52), Hypothèses!$C$52)-Hypothèses!$E$52), Hypothèses!$D$52), 0)))*IF(C786&gt;=3,1,0)+((LOGNORM.INV(RAND(), LN(Hypothèses!$B$52), Hypothèses!$C$52)) - (MAX(MIN((LOGNORM.INV(RAND(), LN(Hypothèses!$B$52), Hypothèses!$C$52)-Hypothèses!$E$52), Hypothèses!$D$52), 0)))*IF(C786&gt;=4,1,0)</f>
        <v>0</v>
      </c>
      <c r="J786" s="7">
        <f>((LOGNORM.INV(RAND(), LN(Hypothèses!$B$53), Hypothèses!$C$53)) - (MAX(MIN((LOGNORM.INV(RAND(), LN(Hypothèses!$B$53), Hypothèses!$C$53)-Hypothèses!$E$53), Hypothèses!$D$53), 0)))*IF(D786&gt;=1,1,0)+((LOGNORM.INV(RAND(), LN(Hypothèses!$B$53), Hypothèses!$C$53)) - (MAX(MIN((LOGNORM.INV(RAND(), LN(Hypothèses!$B$53), Hypothèses!$C$53)-Hypothèses!$E$53), Hypothèses!$D$53), 0)))*IF(D786&gt;=2,1,0)+((LOGNORM.INV(RAND(), LN(Hypothèses!$B$53), Hypothèses!$C$53)) - (MAX(MIN((LOGNORM.INV(RAND(), LN(Hypothèses!$B$53), Hypothèses!$C$53)-Hypothèses!$E$53), Hypothèses!$D$53), 0)))*IF(D786&gt;=3,1,0)+((LOGNORM.INV(RAND(), LN(Hypothèses!$B$53), Hypothèses!$C$53)) - (MAX(MIN((LOGNORM.INV(RAND(), LN(Hypothèses!$B$53), Hypothèses!$C$53)-Hypothèses!$E$53), Hypothèses!$D$53), 0)))*IF(D786&gt;=4,1,0)</f>
        <v>0</v>
      </c>
      <c r="K786" s="7">
        <f>E786+F786+G786</f>
        <v>0</v>
      </c>
      <c r="L786" s="7">
        <f>H786+I786+J786</f>
        <v>0</v>
      </c>
      <c r="M786" s="7">
        <f>Simulateur!$G$20 + L786</f>
        <v>0</v>
      </c>
    </row>
    <row r="787" spans="1:13">
      <c r="A787" s="11">
        <v>786</v>
      </c>
      <c r="B787" s="11">
        <f>BINOM.INV(1000, (Hypothèses!$B$43*Hypothèses!$B$46)/1000, RAND())</f>
        <v>0</v>
      </c>
      <c r="C787" s="11">
        <f>BINOM.INV(1000, (Hypothèses!$B$43*Hypothèses!$B$47)/1000, RAND())</f>
        <v>0</v>
      </c>
      <c r="D787" s="11">
        <f>BINOM.INV(1000, (Hypothèses!$B$43*Hypothèses!$B$48)/1000, RAND())</f>
        <v>0</v>
      </c>
      <c r="E787" s="7">
        <f>(MAX(MIN((LOGNORM.INV(RAND(), LN(Hypothèses!$B$51), Hypothèses!$C$51)-Hypothèses!$E$51), Hypothèses!$D$51), 0))*IF(B787&gt;=1,1,0)+(MAX(MIN((LOGNORM.INV(RAND(), LN(Hypothèses!$B$51), Hypothèses!$C$51)-Hypothèses!$E$51), Hypothèses!$D$51), 0))*IF(B787&gt;=2,1,0)+(MAX(MIN((LOGNORM.INV(RAND(), LN(Hypothèses!$B$51), Hypothèses!$C$51)-Hypothèses!$E$51), Hypothèses!$D$51), 0))*IF(B787&gt;=3,1,0)+(MAX(MIN((LOGNORM.INV(RAND(), LN(Hypothèses!$B$51), Hypothèses!$C$51)-Hypothèses!$E$51), Hypothèses!$D$51), 0))*IF(B787&gt;=4,1,0)</f>
        <v>0</v>
      </c>
      <c r="F787" s="7">
        <f>(MAX(MIN((LOGNORM.INV(RAND(), LN(Hypothèses!$B$52), Hypothèses!$C$52)-Hypothèses!$E$52), Hypothèses!$D$52), 0))*IF(C787&gt;=1,1,0)+(MAX(MIN((LOGNORM.INV(RAND(), LN(Hypothèses!$B$52), Hypothèses!$C$52)-Hypothèses!$E$52), Hypothèses!$D$52), 0))*IF(C787&gt;=2,1,0)+(MAX(MIN((LOGNORM.INV(RAND(), LN(Hypothèses!$B$52), Hypothèses!$C$52)-Hypothèses!$E$52), Hypothèses!$D$52), 0))*IF(C787&gt;=3,1,0)+(MAX(MIN((LOGNORM.INV(RAND(), LN(Hypothèses!$B$52), Hypothèses!$C$52)-Hypothèses!$E$52), Hypothèses!$D$52), 0))*IF(C787&gt;=4,1,0)</f>
        <v>0</v>
      </c>
      <c r="G787" s="7">
        <f>(MAX(MIN((LOGNORM.INV(RAND(), LN(Hypothèses!$B$53), Hypothèses!$C$53)-Hypothèses!$E$53), Hypothèses!$D$53), 0))*IF(D787&gt;=1,1,0)+(MAX(MIN((LOGNORM.INV(RAND(), LN(Hypothèses!$B$53), Hypothèses!$C$53)-Hypothèses!$E$53), Hypothèses!$D$53), 0))*IF(D787&gt;=2,1,0)+(MAX(MIN((LOGNORM.INV(RAND(), LN(Hypothèses!$B$53), Hypothèses!$C$53)-Hypothèses!$E$53), Hypothèses!$D$53), 0))*IF(D787&gt;=3,1,0)+(MAX(MIN((LOGNORM.INV(RAND(), LN(Hypothèses!$B$53), Hypothèses!$C$53)-Hypothèses!$E$53), Hypothèses!$D$53), 0))*IF(D787&gt;=4,1,0)</f>
        <v>0</v>
      </c>
      <c r="H787" s="7">
        <f>((LOGNORM.INV(RAND(), LN(Hypothèses!$B$51), Hypothèses!$C$51)) - (MAX(MIN((LOGNORM.INV(RAND(), LN(Hypothèses!$B$51), Hypothèses!$C$51)-Hypothèses!$E$51), Hypothèses!$D$51), 0)))*IF(B787&gt;=1,1,0)+((LOGNORM.INV(RAND(), LN(Hypothèses!$B$51), Hypothèses!$C$51)) - (MAX(MIN((LOGNORM.INV(RAND(), LN(Hypothèses!$B$51), Hypothèses!$C$51)-Hypothèses!$E$51), Hypothèses!$D$51), 0)))*IF(B787&gt;=2,1,0)+((LOGNORM.INV(RAND(), LN(Hypothèses!$B$51), Hypothèses!$C$51)) - (MAX(MIN((LOGNORM.INV(RAND(), LN(Hypothèses!$B$51), Hypothèses!$C$51)-Hypothèses!$E$51), Hypothèses!$D$51), 0)))*IF(B787&gt;=3,1,0)+((LOGNORM.INV(RAND(), LN(Hypothèses!$B$51), Hypothèses!$C$51)) - (MAX(MIN((LOGNORM.INV(RAND(), LN(Hypothèses!$B$51), Hypothèses!$C$51)-Hypothèses!$E$51), Hypothèses!$D$51), 0)))*IF(B787&gt;=4,1,0)</f>
        <v>0</v>
      </c>
      <c r="I787" s="7">
        <f>((LOGNORM.INV(RAND(), LN(Hypothèses!$B$52), Hypothèses!$C$52)) - (MAX(MIN((LOGNORM.INV(RAND(), LN(Hypothèses!$B$52), Hypothèses!$C$52)-Hypothèses!$E$52), Hypothèses!$D$52), 0)))*IF(C787&gt;=1,1,0)+((LOGNORM.INV(RAND(), LN(Hypothèses!$B$52), Hypothèses!$C$52)) - (MAX(MIN((LOGNORM.INV(RAND(), LN(Hypothèses!$B$52), Hypothèses!$C$52)-Hypothèses!$E$52), Hypothèses!$D$52), 0)))*IF(C787&gt;=2,1,0)+((LOGNORM.INV(RAND(), LN(Hypothèses!$B$52), Hypothèses!$C$52)) - (MAX(MIN((LOGNORM.INV(RAND(), LN(Hypothèses!$B$52), Hypothèses!$C$52)-Hypothèses!$E$52), Hypothèses!$D$52), 0)))*IF(C787&gt;=3,1,0)+((LOGNORM.INV(RAND(), LN(Hypothèses!$B$52), Hypothèses!$C$52)) - (MAX(MIN((LOGNORM.INV(RAND(), LN(Hypothèses!$B$52), Hypothèses!$C$52)-Hypothèses!$E$52), Hypothèses!$D$52), 0)))*IF(C787&gt;=4,1,0)</f>
        <v>0</v>
      </c>
      <c r="J787" s="7">
        <f>((LOGNORM.INV(RAND(), LN(Hypothèses!$B$53), Hypothèses!$C$53)) - (MAX(MIN((LOGNORM.INV(RAND(), LN(Hypothèses!$B$53), Hypothèses!$C$53)-Hypothèses!$E$53), Hypothèses!$D$53), 0)))*IF(D787&gt;=1,1,0)+((LOGNORM.INV(RAND(), LN(Hypothèses!$B$53), Hypothèses!$C$53)) - (MAX(MIN((LOGNORM.INV(RAND(), LN(Hypothèses!$B$53), Hypothèses!$C$53)-Hypothèses!$E$53), Hypothèses!$D$53), 0)))*IF(D787&gt;=2,1,0)+((LOGNORM.INV(RAND(), LN(Hypothèses!$B$53), Hypothèses!$C$53)) - (MAX(MIN((LOGNORM.INV(RAND(), LN(Hypothèses!$B$53), Hypothèses!$C$53)-Hypothèses!$E$53), Hypothèses!$D$53), 0)))*IF(D787&gt;=3,1,0)+((LOGNORM.INV(RAND(), LN(Hypothèses!$B$53), Hypothèses!$C$53)) - (MAX(MIN((LOGNORM.INV(RAND(), LN(Hypothèses!$B$53), Hypothèses!$C$53)-Hypothèses!$E$53), Hypothèses!$D$53), 0)))*IF(D787&gt;=4,1,0)</f>
        <v>0</v>
      </c>
      <c r="K787" s="7">
        <f>E787+F787+G787</f>
        <v>0</v>
      </c>
      <c r="L787" s="7">
        <f>H787+I787+J787</f>
        <v>0</v>
      </c>
      <c r="M787" s="7">
        <f>Simulateur!$G$20 + L787</f>
        <v>0</v>
      </c>
    </row>
    <row r="788" spans="1:13">
      <c r="A788" s="11">
        <v>787</v>
      </c>
      <c r="B788" s="11">
        <f>BINOM.INV(1000, (Hypothèses!$B$43*Hypothèses!$B$46)/1000, RAND())</f>
        <v>0</v>
      </c>
      <c r="C788" s="11">
        <f>BINOM.INV(1000, (Hypothèses!$B$43*Hypothèses!$B$47)/1000, RAND())</f>
        <v>0</v>
      </c>
      <c r="D788" s="11">
        <f>BINOM.INV(1000, (Hypothèses!$B$43*Hypothèses!$B$48)/1000, RAND())</f>
        <v>0</v>
      </c>
      <c r="E788" s="7">
        <f>(MAX(MIN((LOGNORM.INV(RAND(), LN(Hypothèses!$B$51), Hypothèses!$C$51)-Hypothèses!$E$51), Hypothèses!$D$51), 0))*IF(B788&gt;=1,1,0)+(MAX(MIN((LOGNORM.INV(RAND(), LN(Hypothèses!$B$51), Hypothèses!$C$51)-Hypothèses!$E$51), Hypothèses!$D$51), 0))*IF(B788&gt;=2,1,0)+(MAX(MIN((LOGNORM.INV(RAND(), LN(Hypothèses!$B$51), Hypothèses!$C$51)-Hypothèses!$E$51), Hypothèses!$D$51), 0))*IF(B788&gt;=3,1,0)+(MAX(MIN((LOGNORM.INV(RAND(), LN(Hypothèses!$B$51), Hypothèses!$C$51)-Hypothèses!$E$51), Hypothèses!$D$51), 0))*IF(B788&gt;=4,1,0)</f>
        <v>0</v>
      </c>
      <c r="F788" s="7">
        <f>(MAX(MIN((LOGNORM.INV(RAND(), LN(Hypothèses!$B$52), Hypothèses!$C$52)-Hypothèses!$E$52), Hypothèses!$D$52), 0))*IF(C788&gt;=1,1,0)+(MAX(MIN((LOGNORM.INV(RAND(), LN(Hypothèses!$B$52), Hypothèses!$C$52)-Hypothèses!$E$52), Hypothèses!$D$52), 0))*IF(C788&gt;=2,1,0)+(MAX(MIN((LOGNORM.INV(RAND(), LN(Hypothèses!$B$52), Hypothèses!$C$52)-Hypothèses!$E$52), Hypothèses!$D$52), 0))*IF(C788&gt;=3,1,0)+(MAX(MIN((LOGNORM.INV(RAND(), LN(Hypothèses!$B$52), Hypothèses!$C$52)-Hypothèses!$E$52), Hypothèses!$D$52), 0))*IF(C788&gt;=4,1,0)</f>
        <v>0</v>
      </c>
      <c r="G788" s="7">
        <f>(MAX(MIN((LOGNORM.INV(RAND(), LN(Hypothèses!$B$53), Hypothèses!$C$53)-Hypothèses!$E$53), Hypothèses!$D$53), 0))*IF(D788&gt;=1,1,0)+(MAX(MIN((LOGNORM.INV(RAND(), LN(Hypothèses!$B$53), Hypothèses!$C$53)-Hypothèses!$E$53), Hypothèses!$D$53), 0))*IF(D788&gt;=2,1,0)+(MAX(MIN((LOGNORM.INV(RAND(), LN(Hypothèses!$B$53), Hypothèses!$C$53)-Hypothèses!$E$53), Hypothèses!$D$53), 0))*IF(D788&gt;=3,1,0)+(MAX(MIN((LOGNORM.INV(RAND(), LN(Hypothèses!$B$53), Hypothèses!$C$53)-Hypothèses!$E$53), Hypothèses!$D$53), 0))*IF(D788&gt;=4,1,0)</f>
        <v>0</v>
      </c>
      <c r="H788" s="7">
        <f>((LOGNORM.INV(RAND(), LN(Hypothèses!$B$51), Hypothèses!$C$51)) - (MAX(MIN((LOGNORM.INV(RAND(), LN(Hypothèses!$B$51), Hypothèses!$C$51)-Hypothèses!$E$51), Hypothèses!$D$51), 0)))*IF(B788&gt;=1,1,0)+((LOGNORM.INV(RAND(), LN(Hypothèses!$B$51), Hypothèses!$C$51)) - (MAX(MIN((LOGNORM.INV(RAND(), LN(Hypothèses!$B$51), Hypothèses!$C$51)-Hypothèses!$E$51), Hypothèses!$D$51), 0)))*IF(B788&gt;=2,1,0)+((LOGNORM.INV(RAND(), LN(Hypothèses!$B$51), Hypothèses!$C$51)) - (MAX(MIN((LOGNORM.INV(RAND(), LN(Hypothèses!$B$51), Hypothèses!$C$51)-Hypothèses!$E$51), Hypothèses!$D$51), 0)))*IF(B788&gt;=3,1,0)+((LOGNORM.INV(RAND(), LN(Hypothèses!$B$51), Hypothèses!$C$51)) - (MAX(MIN((LOGNORM.INV(RAND(), LN(Hypothèses!$B$51), Hypothèses!$C$51)-Hypothèses!$E$51), Hypothèses!$D$51), 0)))*IF(B788&gt;=4,1,0)</f>
        <v>0</v>
      </c>
      <c r="I788" s="7">
        <f>((LOGNORM.INV(RAND(), LN(Hypothèses!$B$52), Hypothèses!$C$52)) - (MAX(MIN((LOGNORM.INV(RAND(), LN(Hypothèses!$B$52), Hypothèses!$C$52)-Hypothèses!$E$52), Hypothèses!$D$52), 0)))*IF(C788&gt;=1,1,0)+((LOGNORM.INV(RAND(), LN(Hypothèses!$B$52), Hypothèses!$C$52)) - (MAX(MIN((LOGNORM.INV(RAND(), LN(Hypothèses!$B$52), Hypothèses!$C$52)-Hypothèses!$E$52), Hypothèses!$D$52), 0)))*IF(C788&gt;=2,1,0)+((LOGNORM.INV(RAND(), LN(Hypothèses!$B$52), Hypothèses!$C$52)) - (MAX(MIN((LOGNORM.INV(RAND(), LN(Hypothèses!$B$52), Hypothèses!$C$52)-Hypothèses!$E$52), Hypothèses!$D$52), 0)))*IF(C788&gt;=3,1,0)+((LOGNORM.INV(RAND(), LN(Hypothèses!$B$52), Hypothèses!$C$52)) - (MAX(MIN((LOGNORM.INV(RAND(), LN(Hypothèses!$B$52), Hypothèses!$C$52)-Hypothèses!$E$52), Hypothèses!$D$52), 0)))*IF(C788&gt;=4,1,0)</f>
        <v>0</v>
      </c>
      <c r="J788" s="7">
        <f>((LOGNORM.INV(RAND(), LN(Hypothèses!$B$53), Hypothèses!$C$53)) - (MAX(MIN((LOGNORM.INV(RAND(), LN(Hypothèses!$B$53), Hypothèses!$C$53)-Hypothèses!$E$53), Hypothèses!$D$53), 0)))*IF(D788&gt;=1,1,0)+((LOGNORM.INV(RAND(), LN(Hypothèses!$B$53), Hypothèses!$C$53)) - (MAX(MIN((LOGNORM.INV(RAND(), LN(Hypothèses!$B$53), Hypothèses!$C$53)-Hypothèses!$E$53), Hypothèses!$D$53), 0)))*IF(D788&gt;=2,1,0)+((LOGNORM.INV(RAND(), LN(Hypothèses!$B$53), Hypothèses!$C$53)) - (MAX(MIN((LOGNORM.INV(RAND(), LN(Hypothèses!$B$53), Hypothèses!$C$53)-Hypothèses!$E$53), Hypothèses!$D$53), 0)))*IF(D788&gt;=3,1,0)+((LOGNORM.INV(RAND(), LN(Hypothèses!$B$53), Hypothèses!$C$53)) - (MAX(MIN((LOGNORM.INV(RAND(), LN(Hypothèses!$B$53), Hypothèses!$C$53)-Hypothèses!$E$53), Hypothèses!$D$53), 0)))*IF(D788&gt;=4,1,0)</f>
        <v>0</v>
      </c>
      <c r="K788" s="7">
        <f>E788+F788+G788</f>
        <v>0</v>
      </c>
      <c r="L788" s="7">
        <f>H788+I788+J788</f>
        <v>0</v>
      </c>
      <c r="M788" s="7">
        <f>Simulateur!$G$20 + L788</f>
        <v>0</v>
      </c>
    </row>
    <row r="789" spans="1:13">
      <c r="A789" s="11">
        <v>788</v>
      </c>
      <c r="B789" s="11">
        <f>BINOM.INV(1000, (Hypothèses!$B$43*Hypothèses!$B$46)/1000, RAND())</f>
        <v>0</v>
      </c>
      <c r="C789" s="11">
        <f>BINOM.INV(1000, (Hypothèses!$B$43*Hypothèses!$B$47)/1000, RAND())</f>
        <v>0</v>
      </c>
      <c r="D789" s="11">
        <f>BINOM.INV(1000, (Hypothèses!$B$43*Hypothèses!$B$48)/1000, RAND())</f>
        <v>0</v>
      </c>
      <c r="E789" s="7">
        <f>(MAX(MIN((LOGNORM.INV(RAND(), LN(Hypothèses!$B$51), Hypothèses!$C$51)-Hypothèses!$E$51), Hypothèses!$D$51), 0))*IF(B789&gt;=1,1,0)+(MAX(MIN((LOGNORM.INV(RAND(), LN(Hypothèses!$B$51), Hypothèses!$C$51)-Hypothèses!$E$51), Hypothèses!$D$51), 0))*IF(B789&gt;=2,1,0)+(MAX(MIN((LOGNORM.INV(RAND(), LN(Hypothèses!$B$51), Hypothèses!$C$51)-Hypothèses!$E$51), Hypothèses!$D$51), 0))*IF(B789&gt;=3,1,0)+(MAX(MIN((LOGNORM.INV(RAND(), LN(Hypothèses!$B$51), Hypothèses!$C$51)-Hypothèses!$E$51), Hypothèses!$D$51), 0))*IF(B789&gt;=4,1,0)</f>
        <v>0</v>
      </c>
      <c r="F789" s="7">
        <f>(MAX(MIN((LOGNORM.INV(RAND(), LN(Hypothèses!$B$52), Hypothèses!$C$52)-Hypothèses!$E$52), Hypothèses!$D$52), 0))*IF(C789&gt;=1,1,0)+(MAX(MIN((LOGNORM.INV(RAND(), LN(Hypothèses!$B$52), Hypothèses!$C$52)-Hypothèses!$E$52), Hypothèses!$D$52), 0))*IF(C789&gt;=2,1,0)+(MAX(MIN((LOGNORM.INV(RAND(), LN(Hypothèses!$B$52), Hypothèses!$C$52)-Hypothèses!$E$52), Hypothèses!$D$52), 0))*IF(C789&gt;=3,1,0)+(MAX(MIN((LOGNORM.INV(RAND(), LN(Hypothèses!$B$52), Hypothèses!$C$52)-Hypothèses!$E$52), Hypothèses!$D$52), 0))*IF(C789&gt;=4,1,0)</f>
        <v>0</v>
      </c>
      <c r="G789" s="7">
        <f>(MAX(MIN((LOGNORM.INV(RAND(), LN(Hypothèses!$B$53), Hypothèses!$C$53)-Hypothèses!$E$53), Hypothèses!$D$53), 0))*IF(D789&gt;=1,1,0)+(MAX(MIN((LOGNORM.INV(RAND(), LN(Hypothèses!$B$53), Hypothèses!$C$53)-Hypothèses!$E$53), Hypothèses!$D$53), 0))*IF(D789&gt;=2,1,0)+(MAX(MIN((LOGNORM.INV(RAND(), LN(Hypothèses!$B$53), Hypothèses!$C$53)-Hypothèses!$E$53), Hypothèses!$D$53), 0))*IF(D789&gt;=3,1,0)+(MAX(MIN((LOGNORM.INV(RAND(), LN(Hypothèses!$B$53), Hypothèses!$C$53)-Hypothèses!$E$53), Hypothèses!$D$53), 0))*IF(D789&gt;=4,1,0)</f>
        <v>0</v>
      </c>
      <c r="H789" s="7">
        <f>((LOGNORM.INV(RAND(), LN(Hypothèses!$B$51), Hypothèses!$C$51)) - (MAX(MIN((LOGNORM.INV(RAND(), LN(Hypothèses!$B$51), Hypothèses!$C$51)-Hypothèses!$E$51), Hypothèses!$D$51), 0)))*IF(B789&gt;=1,1,0)+((LOGNORM.INV(RAND(), LN(Hypothèses!$B$51), Hypothèses!$C$51)) - (MAX(MIN((LOGNORM.INV(RAND(), LN(Hypothèses!$B$51), Hypothèses!$C$51)-Hypothèses!$E$51), Hypothèses!$D$51), 0)))*IF(B789&gt;=2,1,0)+((LOGNORM.INV(RAND(), LN(Hypothèses!$B$51), Hypothèses!$C$51)) - (MAX(MIN((LOGNORM.INV(RAND(), LN(Hypothèses!$B$51), Hypothèses!$C$51)-Hypothèses!$E$51), Hypothèses!$D$51), 0)))*IF(B789&gt;=3,1,0)+((LOGNORM.INV(RAND(), LN(Hypothèses!$B$51), Hypothèses!$C$51)) - (MAX(MIN((LOGNORM.INV(RAND(), LN(Hypothèses!$B$51), Hypothèses!$C$51)-Hypothèses!$E$51), Hypothèses!$D$51), 0)))*IF(B789&gt;=4,1,0)</f>
        <v>0</v>
      </c>
      <c r="I789" s="7">
        <f>((LOGNORM.INV(RAND(), LN(Hypothèses!$B$52), Hypothèses!$C$52)) - (MAX(MIN((LOGNORM.INV(RAND(), LN(Hypothèses!$B$52), Hypothèses!$C$52)-Hypothèses!$E$52), Hypothèses!$D$52), 0)))*IF(C789&gt;=1,1,0)+((LOGNORM.INV(RAND(), LN(Hypothèses!$B$52), Hypothèses!$C$52)) - (MAX(MIN((LOGNORM.INV(RAND(), LN(Hypothèses!$B$52), Hypothèses!$C$52)-Hypothèses!$E$52), Hypothèses!$D$52), 0)))*IF(C789&gt;=2,1,0)+((LOGNORM.INV(RAND(), LN(Hypothèses!$B$52), Hypothèses!$C$52)) - (MAX(MIN((LOGNORM.INV(RAND(), LN(Hypothèses!$B$52), Hypothèses!$C$52)-Hypothèses!$E$52), Hypothèses!$D$52), 0)))*IF(C789&gt;=3,1,0)+((LOGNORM.INV(RAND(), LN(Hypothèses!$B$52), Hypothèses!$C$52)) - (MAX(MIN((LOGNORM.INV(RAND(), LN(Hypothèses!$B$52), Hypothèses!$C$52)-Hypothèses!$E$52), Hypothèses!$D$52), 0)))*IF(C789&gt;=4,1,0)</f>
        <v>0</v>
      </c>
      <c r="J789" s="7">
        <f>((LOGNORM.INV(RAND(), LN(Hypothèses!$B$53), Hypothèses!$C$53)) - (MAX(MIN((LOGNORM.INV(RAND(), LN(Hypothèses!$B$53), Hypothèses!$C$53)-Hypothèses!$E$53), Hypothèses!$D$53), 0)))*IF(D789&gt;=1,1,0)+((LOGNORM.INV(RAND(), LN(Hypothèses!$B$53), Hypothèses!$C$53)) - (MAX(MIN((LOGNORM.INV(RAND(), LN(Hypothèses!$B$53), Hypothèses!$C$53)-Hypothèses!$E$53), Hypothèses!$D$53), 0)))*IF(D789&gt;=2,1,0)+((LOGNORM.INV(RAND(), LN(Hypothèses!$B$53), Hypothèses!$C$53)) - (MAX(MIN((LOGNORM.INV(RAND(), LN(Hypothèses!$B$53), Hypothèses!$C$53)-Hypothèses!$E$53), Hypothèses!$D$53), 0)))*IF(D789&gt;=3,1,0)+((LOGNORM.INV(RAND(), LN(Hypothèses!$B$53), Hypothèses!$C$53)) - (MAX(MIN((LOGNORM.INV(RAND(), LN(Hypothèses!$B$53), Hypothèses!$C$53)-Hypothèses!$E$53), Hypothèses!$D$53), 0)))*IF(D789&gt;=4,1,0)</f>
        <v>0</v>
      </c>
      <c r="K789" s="7">
        <f>E789+F789+G789</f>
        <v>0</v>
      </c>
      <c r="L789" s="7">
        <f>H789+I789+J789</f>
        <v>0</v>
      </c>
      <c r="M789" s="7">
        <f>Simulateur!$G$20 + L789</f>
        <v>0</v>
      </c>
    </row>
    <row r="790" spans="1:13">
      <c r="A790" s="11">
        <v>789</v>
      </c>
      <c r="B790" s="11">
        <f>BINOM.INV(1000, (Hypothèses!$B$43*Hypothèses!$B$46)/1000, RAND())</f>
        <v>0</v>
      </c>
      <c r="C790" s="11">
        <f>BINOM.INV(1000, (Hypothèses!$B$43*Hypothèses!$B$47)/1000, RAND())</f>
        <v>0</v>
      </c>
      <c r="D790" s="11">
        <f>BINOM.INV(1000, (Hypothèses!$B$43*Hypothèses!$B$48)/1000, RAND())</f>
        <v>0</v>
      </c>
      <c r="E790" s="7">
        <f>(MAX(MIN((LOGNORM.INV(RAND(), LN(Hypothèses!$B$51), Hypothèses!$C$51)-Hypothèses!$E$51), Hypothèses!$D$51), 0))*IF(B790&gt;=1,1,0)+(MAX(MIN((LOGNORM.INV(RAND(), LN(Hypothèses!$B$51), Hypothèses!$C$51)-Hypothèses!$E$51), Hypothèses!$D$51), 0))*IF(B790&gt;=2,1,0)+(MAX(MIN((LOGNORM.INV(RAND(), LN(Hypothèses!$B$51), Hypothèses!$C$51)-Hypothèses!$E$51), Hypothèses!$D$51), 0))*IF(B790&gt;=3,1,0)+(MAX(MIN((LOGNORM.INV(RAND(), LN(Hypothèses!$B$51), Hypothèses!$C$51)-Hypothèses!$E$51), Hypothèses!$D$51), 0))*IF(B790&gt;=4,1,0)</f>
        <v>0</v>
      </c>
      <c r="F790" s="7">
        <f>(MAX(MIN((LOGNORM.INV(RAND(), LN(Hypothèses!$B$52), Hypothèses!$C$52)-Hypothèses!$E$52), Hypothèses!$D$52), 0))*IF(C790&gt;=1,1,0)+(MAX(MIN((LOGNORM.INV(RAND(), LN(Hypothèses!$B$52), Hypothèses!$C$52)-Hypothèses!$E$52), Hypothèses!$D$52), 0))*IF(C790&gt;=2,1,0)+(MAX(MIN((LOGNORM.INV(RAND(), LN(Hypothèses!$B$52), Hypothèses!$C$52)-Hypothèses!$E$52), Hypothèses!$D$52), 0))*IF(C790&gt;=3,1,0)+(MAX(MIN((LOGNORM.INV(RAND(), LN(Hypothèses!$B$52), Hypothèses!$C$52)-Hypothèses!$E$52), Hypothèses!$D$52), 0))*IF(C790&gt;=4,1,0)</f>
        <v>0</v>
      </c>
      <c r="G790" s="7">
        <f>(MAX(MIN((LOGNORM.INV(RAND(), LN(Hypothèses!$B$53), Hypothèses!$C$53)-Hypothèses!$E$53), Hypothèses!$D$53), 0))*IF(D790&gt;=1,1,0)+(MAX(MIN((LOGNORM.INV(RAND(), LN(Hypothèses!$B$53), Hypothèses!$C$53)-Hypothèses!$E$53), Hypothèses!$D$53), 0))*IF(D790&gt;=2,1,0)+(MAX(MIN((LOGNORM.INV(RAND(), LN(Hypothèses!$B$53), Hypothèses!$C$53)-Hypothèses!$E$53), Hypothèses!$D$53), 0))*IF(D790&gt;=3,1,0)+(MAX(MIN((LOGNORM.INV(RAND(), LN(Hypothèses!$B$53), Hypothèses!$C$53)-Hypothèses!$E$53), Hypothèses!$D$53), 0))*IF(D790&gt;=4,1,0)</f>
        <v>0</v>
      </c>
      <c r="H790" s="7">
        <f>((LOGNORM.INV(RAND(), LN(Hypothèses!$B$51), Hypothèses!$C$51)) - (MAX(MIN((LOGNORM.INV(RAND(), LN(Hypothèses!$B$51), Hypothèses!$C$51)-Hypothèses!$E$51), Hypothèses!$D$51), 0)))*IF(B790&gt;=1,1,0)+((LOGNORM.INV(RAND(), LN(Hypothèses!$B$51), Hypothèses!$C$51)) - (MAX(MIN((LOGNORM.INV(RAND(), LN(Hypothèses!$B$51), Hypothèses!$C$51)-Hypothèses!$E$51), Hypothèses!$D$51), 0)))*IF(B790&gt;=2,1,0)+((LOGNORM.INV(RAND(), LN(Hypothèses!$B$51), Hypothèses!$C$51)) - (MAX(MIN((LOGNORM.INV(RAND(), LN(Hypothèses!$B$51), Hypothèses!$C$51)-Hypothèses!$E$51), Hypothèses!$D$51), 0)))*IF(B790&gt;=3,1,0)+((LOGNORM.INV(RAND(), LN(Hypothèses!$B$51), Hypothèses!$C$51)) - (MAX(MIN((LOGNORM.INV(RAND(), LN(Hypothèses!$B$51), Hypothèses!$C$51)-Hypothèses!$E$51), Hypothèses!$D$51), 0)))*IF(B790&gt;=4,1,0)</f>
        <v>0</v>
      </c>
      <c r="I790" s="7">
        <f>((LOGNORM.INV(RAND(), LN(Hypothèses!$B$52), Hypothèses!$C$52)) - (MAX(MIN((LOGNORM.INV(RAND(), LN(Hypothèses!$B$52), Hypothèses!$C$52)-Hypothèses!$E$52), Hypothèses!$D$52), 0)))*IF(C790&gt;=1,1,0)+((LOGNORM.INV(RAND(), LN(Hypothèses!$B$52), Hypothèses!$C$52)) - (MAX(MIN((LOGNORM.INV(RAND(), LN(Hypothèses!$B$52), Hypothèses!$C$52)-Hypothèses!$E$52), Hypothèses!$D$52), 0)))*IF(C790&gt;=2,1,0)+((LOGNORM.INV(RAND(), LN(Hypothèses!$B$52), Hypothèses!$C$52)) - (MAX(MIN((LOGNORM.INV(RAND(), LN(Hypothèses!$B$52), Hypothèses!$C$52)-Hypothèses!$E$52), Hypothèses!$D$52), 0)))*IF(C790&gt;=3,1,0)+((LOGNORM.INV(RAND(), LN(Hypothèses!$B$52), Hypothèses!$C$52)) - (MAX(MIN((LOGNORM.INV(RAND(), LN(Hypothèses!$B$52), Hypothèses!$C$52)-Hypothèses!$E$52), Hypothèses!$D$52), 0)))*IF(C790&gt;=4,1,0)</f>
        <v>0</v>
      </c>
      <c r="J790" s="7">
        <f>((LOGNORM.INV(RAND(), LN(Hypothèses!$B$53), Hypothèses!$C$53)) - (MAX(MIN((LOGNORM.INV(RAND(), LN(Hypothèses!$B$53), Hypothèses!$C$53)-Hypothèses!$E$53), Hypothèses!$D$53), 0)))*IF(D790&gt;=1,1,0)+((LOGNORM.INV(RAND(), LN(Hypothèses!$B$53), Hypothèses!$C$53)) - (MAX(MIN((LOGNORM.INV(RAND(), LN(Hypothèses!$B$53), Hypothèses!$C$53)-Hypothèses!$E$53), Hypothèses!$D$53), 0)))*IF(D790&gt;=2,1,0)+((LOGNORM.INV(RAND(), LN(Hypothèses!$B$53), Hypothèses!$C$53)) - (MAX(MIN((LOGNORM.INV(RAND(), LN(Hypothèses!$B$53), Hypothèses!$C$53)-Hypothèses!$E$53), Hypothèses!$D$53), 0)))*IF(D790&gt;=3,1,0)+((LOGNORM.INV(RAND(), LN(Hypothèses!$B$53), Hypothèses!$C$53)) - (MAX(MIN((LOGNORM.INV(RAND(), LN(Hypothèses!$B$53), Hypothèses!$C$53)-Hypothèses!$E$53), Hypothèses!$D$53), 0)))*IF(D790&gt;=4,1,0)</f>
        <v>0</v>
      </c>
      <c r="K790" s="7">
        <f>E790+F790+G790</f>
        <v>0</v>
      </c>
      <c r="L790" s="7">
        <f>H790+I790+J790</f>
        <v>0</v>
      </c>
      <c r="M790" s="7">
        <f>Simulateur!$G$20 + L790</f>
        <v>0</v>
      </c>
    </row>
    <row r="791" spans="1:13">
      <c r="A791" s="11">
        <v>790</v>
      </c>
      <c r="B791" s="11">
        <f>BINOM.INV(1000, (Hypothèses!$B$43*Hypothèses!$B$46)/1000, RAND())</f>
        <v>0</v>
      </c>
      <c r="C791" s="11">
        <f>BINOM.INV(1000, (Hypothèses!$B$43*Hypothèses!$B$47)/1000, RAND())</f>
        <v>0</v>
      </c>
      <c r="D791" s="11">
        <f>BINOM.INV(1000, (Hypothèses!$B$43*Hypothèses!$B$48)/1000, RAND())</f>
        <v>0</v>
      </c>
      <c r="E791" s="7">
        <f>(MAX(MIN((LOGNORM.INV(RAND(), LN(Hypothèses!$B$51), Hypothèses!$C$51)-Hypothèses!$E$51), Hypothèses!$D$51), 0))*IF(B791&gt;=1,1,0)+(MAX(MIN((LOGNORM.INV(RAND(), LN(Hypothèses!$B$51), Hypothèses!$C$51)-Hypothèses!$E$51), Hypothèses!$D$51), 0))*IF(B791&gt;=2,1,0)+(MAX(MIN((LOGNORM.INV(RAND(), LN(Hypothèses!$B$51), Hypothèses!$C$51)-Hypothèses!$E$51), Hypothèses!$D$51), 0))*IF(B791&gt;=3,1,0)+(MAX(MIN((LOGNORM.INV(RAND(), LN(Hypothèses!$B$51), Hypothèses!$C$51)-Hypothèses!$E$51), Hypothèses!$D$51), 0))*IF(B791&gt;=4,1,0)</f>
        <v>0</v>
      </c>
      <c r="F791" s="7">
        <f>(MAX(MIN((LOGNORM.INV(RAND(), LN(Hypothèses!$B$52), Hypothèses!$C$52)-Hypothèses!$E$52), Hypothèses!$D$52), 0))*IF(C791&gt;=1,1,0)+(MAX(MIN((LOGNORM.INV(RAND(), LN(Hypothèses!$B$52), Hypothèses!$C$52)-Hypothèses!$E$52), Hypothèses!$D$52), 0))*IF(C791&gt;=2,1,0)+(MAX(MIN((LOGNORM.INV(RAND(), LN(Hypothèses!$B$52), Hypothèses!$C$52)-Hypothèses!$E$52), Hypothèses!$D$52), 0))*IF(C791&gt;=3,1,0)+(MAX(MIN((LOGNORM.INV(RAND(), LN(Hypothèses!$B$52), Hypothèses!$C$52)-Hypothèses!$E$52), Hypothèses!$D$52), 0))*IF(C791&gt;=4,1,0)</f>
        <v>0</v>
      </c>
      <c r="G791" s="7">
        <f>(MAX(MIN((LOGNORM.INV(RAND(), LN(Hypothèses!$B$53), Hypothèses!$C$53)-Hypothèses!$E$53), Hypothèses!$D$53), 0))*IF(D791&gt;=1,1,0)+(MAX(MIN((LOGNORM.INV(RAND(), LN(Hypothèses!$B$53), Hypothèses!$C$53)-Hypothèses!$E$53), Hypothèses!$D$53), 0))*IF(D791&gt;=2,1,0)+(MAX(MIN((LOGNORM.INV(RAND(), LN(Hypothèses!$B$53), Hypothèses!$C$53)-Hypothèses!$E$53), Hypothèses!$D$53), 0))*IF(D791&gt;=3,1,0)+(MAX(MIN((LOGNORM.INV(RAND(), LN(Hypothèses!$B$53), Hypothèses!$C$53)-Hypothèses!$E$53), Hypothèses!$D$53), 0))*IF(D791&gt;=4,1,0)</f>
        <v>0</v>
      </c>
      <c r="H791" s="7">
        <f>((LOGNORM.INV(RAND(), LN(Hypothèses!$B$51), Hypothèses!$C$51)) - (MAX(MIN((LOGNORM.INV(RAND(), LN(Hypothèses!$B$51), Hypothèses!$C$51)-Hypothèses!$E$51), Hypothèses!$D$51), 0)))*IF(B791&gt;=1,1,0)+((LOGNORM.INV(RAND(), LN(Hypothèses!$B$51), Hypothèses!$C$51)) - (MAX(MIN((LOGNORM.INV(RAND(), LN(Hypothèses!$B$51), Hypothèses!$C$51)-Hypothèses!$E$51), Hypothèses!$D$51), 0)))*IF(B791&gt;=2,1,0)+((LOGNORM.INV(RAND(), LN(Hypothèses!$B$51), Hypothèses!$C$51)) - (MAX(MIN((LOGNORM.INV(RAND(), LN(Hypothèses!$B$51), Hypothèses!$C$51)-Hypothèses!$E$51), Hypothèses!$D$51), 0)))*IF(B791&gt;=3,1,0)+((LOGNORM.INV(RAND(), LN(Hypothèses!$B$51), Hypothèses!$C$51)) - (MAX(MIN((LOGNORM.INV(RAND(), LN(Hypothèses!$B$51), Hypothèses!$C$51)-Hypothèses!$E$51), Hypothèses!$D$51), 0)))*IF(B791&gt;=4,1,0)</f>
        <v>0</v>
      </c>
      <c r="I791" s="7">
        <f>((LOGNORM.INV(RAND(), LN(Hypothèses!$B$52), Hypothèses!$C$52)) - (MAX(MIN((LOGNORM.INV(RAND(), LN(Hypothèses!$B$52), Hypothèses!$C$52)-Hypothèses!$E$52), Hypothèses!$D$52), 0)))*IF(C791&gt;=1,1,0)+((LOGNORM.INV(RAND(), LN(Hypothèses!$B$52), Hypothèses!$C$52)) - (MAX(MIN((LOGNORM.INV(RAND(), LN(Hypothèses!$B$52), Hypothèses!$C$52)-Hypothèses!$E$52), Hypothèses!$D$52), 0)))*IF(C791&gt;=2,1,0)+((LOGNORM.INV(RAND(), LN(Hypothèses!$B$52), Hypothèses!$C$52)) - (MAX(MIN((LOGNORM.INV(RAND(), LN(Hypothèses!$B$52), Hypothèses!$C$52)-Hypothèses!$E$52), Hypothèses!$D$52), 0)))*IF(C791&gt;=3,1,0)+((LOGNORM.INV(RAND(), LN(Hypothèses!$B$52), Hypothèses!$C$52)) - (MAX(MIN((LOGNORM.INV(RAND(), LN(Hypothèses!$B$52), Hypothèses!$C$52)-Hypothèses!$E$52), Hypothèses!$D$52), 0)))*IF(C791&gt;=4,1,0)</f>
        <v>0</v>
      </c>
      <c r="J791" s="7">
        <f>((LOGNORM.INV(RAND(), LN(Hypothèses!$B$53), Hypothèses!$C$53)) - (MAX(MIN((LOGNORM.INV(RAND(), LN(Hypothèses!$B$53), Hypothèses!$C$53)-Hypothèses!$E$53), Hypothèses!$D$53), 0)))*IF(D791&gt;=1,1,0)+((LOGNORM.INV(RAND(), LN(Hypothèses!$B$53), Hypothèses!$C$53)) - (MAX(MIN((LOGNORM.INV(RAND(), LN(Hypothèses!$B$53), Hypothèses!$C$53)-Hypothèses!$E$53), Hypothèses!$D$53), 0)))*IF(D791&gt;=2,1,0)+((LOGNORM.INV(RAND(), LN(Hypothèses!$B$53), Hypothèses!$C$53)) - (MAX(MIN((LOGNORM.INV(RAND(), LN(Hypothèses!$B$53), Hypothèses!$C$53)-Hypothèses!$E$53), Hypothèses!$D$53), 0)))*IF(D791&gt;=3,1,0)+((LOGNORM.INV(RAND(), LN(Hypothèses!$B$53), Hypothèses!$C$53)) - (MAX(MIN((LOGNORM.INV(RAND(), LN(Hypothèses!$B$53), Hypothèses!$C$53)-Hypothèses!$E$53), Hypothèses!$D$53), 0)))*IF(D791&gt;=4,1,0)</f>
        <v>0</v>
      </c>
      <c r="K791" s="7">
        <f>E791+F791+G791</f>
        <v>0</v>
      </c>
      <c r="L791" s="7">
        <f>H791+I791+J791</f>
        <v>0</v>
      </c>
      <c r="M791" s="7">
        <f>Simulateur!$G$20 + L791</f>
        <v>0</v>
      </c>
    </row>
    <row r="792" spans="1:13">
      <c r="A792" s="11">
        <v>791</v>
      </c>
      <c r="B792" s="11">
        <f>BINOM.INV(1000, (Hypothèses!$B$43*Hypothèses!$B$46)/1000, RAND())</f>
        <v>0</v>
      </c>
      <c r="C792" s="11">
        <f>BINOM.INV(1000, (Hypothèses!$B$43*Hypothèses!$B$47)/1000, RAND())</f>
        <v>0</v>
      </c>
      <c r="D792" s="11">
        <f>BINOM.INV(1000, (Hypothèses!$B$43*Hypothèses!$B$48)/1000, RAND())</f>
        <v>0</v>
      </c>
      <c r="E792" s="7">
        <f>(MAX(MIN((LOGNORM.INV(RAND(), LN(Hypothèses!$B$51), Hypothèses!$C$51)-Hypothèses!$E$51), Hypothèses!$D$51), 0))*IF(B792&gt;=1,1,0)+(MAX(MIN((LOGNORM.INV(RAND(), LN(Hypothèses!$B$51), Hypothèses!$C$51)-Hypothèses!$E$51), Hypothèses!$D$51), 0))*IF(B792&gt;=2,1,0)+(MAX(MIN((LOGNORM.INV(RAND(), LN(Hypothèses!$B$51), Hypothèses!$C$51)-Hypothèses!$E$51), Hypothèses!$D$51), 0))*IF(B792&gt;=3,1,0)+(MAX(MIN((LOGNORM.INV(RAND(), LN(Hypothèses!$B$51), Hypothèses!$C$51)-Hypothèses!$E$51), Hypothèses!$D$51), 0))*IF(B792&gt;=4,1,0)</f>
        <v>0</v>
      </c>
      <c r="F792" s="7">
        <f>(MAX(MIN((LOGNORM.INV(RAND(), LN(Hypothèses!$B$52), Hypothèses!$C$52)-Hypothèses!$E$52), Hypothèses!$D$52), 0))*IF(C792&gt;=1,1,0)+(MAX(MIN((LOGNORM.INV(RAND(), LN(Hypothèses!$B$52), Hypothèses!$C$52)-Hypothèses!$E$52), Hypothèses!$D$52), 0))*IF(C792&gt;=2,1,0)+(MAX(MIN((LOGNORM.INV(RAND(), LN(Hypothèses!$B$52), Hypothèses!$C$52)-Hypothèses!$E$52), Hypothèses!$D$52), 0))*IF(C792&gt;=3,1,0)+(MAX(MIN((LOGNORM.INV(RAND(), LN(Hypothèses!$B$52), Hypothèses!$C$52)-Hypothèses!$E$52), Hypothèses!$D$52), 0))*IF(C792&gt;=4,1,0)</f>
        <v>0</v>
      </c>
      <c r="G792" s="7">
        <f>(MAX(MIN((LOGNORM.INV(RAND(), LN(Hypothèses!$B$53), Hypothèses!$C$53)-Hypothèses!$E$53), Hypothèses!$D$53), 0))*IF(D792&gt;=1,1,0)+(MAX(MIN((LOGNORM.INV(RAND(), LN(Hypothèses!$B$53), Hypothèses!$C$53)-Hypothèses!$E$53), Hypothèses!$D$53), 0))*IF(D792&gt;=2,1,0)+(MAX(MIN((LOGNORM.INV(RAND(), LN(Hypothèses!$B$53), Hypothèses!$C$53)-Hypothèses!$E$53), Hypothèses!$D$53), 0))*IF(D792&gt;=3,1,0)+(MAX(MIN((LOGNORM.INV(RAND(), LN(Hypothèses!$B$53), Hypothèses!$C$53)-Hypothèses!$E$53), Hypothèses!$D$53), 0))*IF(D792&gt;=4,1,0)</f>
        <v>0</v>
      </c>
      <c r="H792" s="7">
        <f>((LOGNORM.INV(RAND(), LN(Hypothèses!$B$51), Hypothèses!$C$51)) - (MAX(MIN((LOGNORM.INV(RAND(), LN(Hypothèses!$B$51), Hypothèses!$C$51)-Hypothèses!$E$51), Hypothèses!$D$51), 0)))*IF(B792&gt;=1,1,0)+((LOGNORM.INV(RAND(), LN(Hypothèses!$B$51), Hypothèses!$C$51)) - (MAX(MIN((LOGNORM.INV(RAND(), LN(Hypothèses!$B$51), Hypothèses!$C$51)-Hypothèses!$E$51), Hypothèses!$D$51), 0)))*IF(B792&gt;=2,1,0)+((LOGNORM.INV(RAND(), LN(Hypothèses!$B$51), Hypothèses!$C$51)) - (MAX(MIN((LOGNORM.INV(RAND(), LN(Hypothèses!$B$51), Hypothèses!$C$51)-Hypothèses!$E$51), Hypothèses!$D$51), 0)))*IF(B792&gt;=3,1,0)+((LOGNORM.INV(RAND(), LN(Hypothèses!$B$51), Hypothèses!$C$51)) - (MAX(MIN((LOGNORM.INV(RAND(), LN(Hypothèses!$B$51), Hypothèses!$C$51)-Hypothèses!$E$51), Hypothèses!$D$51), 0)))*IF(B792&gt;=4,1,0)</f>
        <v>0</v>
      </c>
      <c r="I792" s="7">
        <f>((LOGNORM.INV(RAND(), LN(Hypothèses!$B$52), Hypothèses!$C$52)) - (MAX(MIN((LOGNORM.INV(RAND(), LN(Hypothèses!$B$52), Hypothèses!$C$52)-Hypothèses!$E$52), Hypothèses!$D$52), 0)))*IF(C792&gt;=1,1,0)+((LOGNORM.INV(RAND(), LN(Hypothèses!$B$52), Hypothèses!$C$52)) - (MAX(MIN((LOGNORM.INV(RAND(), LN(Hypothèses!$B$52), Hypothèses!$C$52)-Hypothèses!$E$52), Hypothèses!$D$52), 0)))*IF(C792&gt;=2,1,0)+((LOGNORM.INV(RAND(), LN(Hypothèses!$B$52), Hypothèses!$C$52)) - (MAX(MIN((LOGNORM.INV(RAND(), LN(Hypothèses!$B$52), Hypothèses!$C$52)-Hypothèses!$E$52), Hypothèses!$D$52), 0)))*IF(C792&gt;=3,1,0)+((LOGNORM.INV(RAND(), LN(Hypothèses!$B$52), Hypothèses!$C$52)) - (MAX(MIN((LOGNORM.INV(RAND(), LN(Hypothèses!$B$52), Hypothèses!$C$52)-Hypothèses!$E$52), Hypothèses!$D$52), 0)))*IF(C792&gt;=4,1,0)</f>
        <v>0</v>
      </c>
      <c r="J792" s="7">
        <f>((LOGNORM.INV(RAND(), LN(Hypothèses!$B$53), Hypothèses!$C$53)) - (MAX(MIN((LOGNORM.INV(RAND(), LN(Hypothèses!$B$53), Hypothèses!$C$53)-Hypothèses!$E$53), Hypothèses!$D$53), 0)))*IF(D792&gt;=1,1,0)+((LOGNORM.INV(RAND(), LN(Hypothèses!$B$53), Hypothèses!$C$53)) - (MAX(MIN((LOGNORM.INV(RAND(), LN(Hypothèses!$B$53), Hypothèses!$C$53)-Hypothèses!$E$53), Hypothèses!$D$53), 0)))*IF(D792&gt;=2,1,0)+((LOGNORM.INV(RAND(), LN(Hypothèses!$B$53), Hypothèses!$C$53)) - (MAX(MIN((LOGNORM.INV(RAND(), LN(Hypothèses!$B$53), Hypothèses!$C$53)-Hypothèses!$E$53), Hypothèses!$D$53), 0)))*IF(D792&gt;=3,1,0)+((LOGNORM.INV(RAND(), LN(Hypothèses!$B$53), Hypothèses!$C$53)) - (MAX(MIN((LOGNORM.INV(RAND(), LN(Hypothèses!$B$53), Hypothèses!$C$53)-Hypothèses!$E$53), Hypothèses!$D$53), 0)))*IF(D792&gt;=4,1,0)</f>
        <v>0</v>
      </c>
      <c r="K792" s="7">
        <f>E792+F792+G792</f>
        <v>0</v>
      </c>
      <c r="L792" s="7">
        <f>H792+I792+J792</f>
        <v>0</v>
      </c>
      <c r="M792" s="7">
        <f>Simulateur!$G$20 + L792</f>
        <v>0</v>
      </c>
    </row>
    <row r="793" spans="1:13">
      <c r="A793" s="11">
        <v>792</v>
      </c>
      <c r="B793" s="11">
        <f>BINOM.INV(1000, (Hypothèses!$B$43*Hypothèses!$B$46)/1000, RAND())</f>
        <v>0</v>
      </c>
      <c r="C793" s="11">
        <f>BINOM.INV(1000, (Hypothèses!$B$43*Hypothèses!$B$47)/1000, RAND())</f>
        <v>0</v>
      </c>
      <c r="D793" s="11">
        <f>BINOM.INV(1000, (Hypothèses!$B$43*Hypothèses!$B$48)/1000, RAND())</f>
        <v>0</v>
      </c>
      <c r="E793" s="7">
        <f>(MAX(MIN((LOGNORM.INV(RAND(), LN(Hypothèses!$B$51), Hypothèses!$C$51)-Hypothèses!$E$51), Hypothèses!$D$51), 0))*IF(B793&gt;=1,1,0)+(MAX(MIN((LOGNORM.INV(RAND(), LN(Hypothèses!$B$51), Hypothèses!$C$51)-Hypothèses!$E$51), Hypothèses!$D$51), 0))*IF(B793&gt;=2,1,0)+(MAX(MIN((LOGNORM.INV(RAND(), LN(Hypothèses!$B$51), Hypothèses!$C$51)-Hypothèses!$E$51), Hypothèses!$D$51), 0))*IF(B793&gt;=3,1,0)+(MAX(MIN((LOGNORM.INV(RAND(), LN(Hypothèses!$B$51), Hypothèses!$C$51)-Hypothèses!$E$51), Hypothèses!$D$51), 0))*IF(B793&gt;=4,1,0)</f>
        <v>0</v>
      </c>
      <c r="F793" s="7">
        <f>(MAX(MIN((LOGNORM.INV(RAND(), LN(Hypothèses!$B$52), Hypothèses!$C$52)-Hypothèses!$E$52), Hypothèses!$D$52), 0))*IF(C793&gt;=1,1,0)+(MAX(MIN((LOGNORM.INV(RAND(), LN(Hypothèses!$B$52), Hypothèses!$C$52)-Hypothèses!$E$52), Hypothèses!$D$52), 0))*IF(C793&gt;=2,1,0)+(MAX(MIN((LOGNORM.INV(RAND(), LN(Hypothèses!$B$52), Hypothèses!$C$52)-Hypothèses!$E$52), Hypothèses!$D$52), 0))*IF(C793&gt;=3,1,0)+(MAX(MIN((LOGNORM.INV(RAND(), LN(Hypothèses!$B$52), Hypothèses!$C$52)-Hypothèses!$E$52), Hypothèses!$D$52), 0))*IF(C793&gt;=4,1,0)</f>
        <v>0</v>
      </c>
      <c r="G793" s="7">
        <f>(MAX(MIN((LOGNORM.INV(RAND(), LN(Hypothèses!$B$53), Hypothèses!$C$53)-Hypothèses!$E$53), Hypothèses!$D$53), 0))*IF(D793&gt;=1,1,0)+(MAX(MIN((LOGNORM.INV(RAND(), LN(Hypothèses!$B$53), Hypothèses!$C$53)-Hypothèses!$E$53), Hypothèses!$D$53), 0))*IF(D793&gt;=2,1,0)+(MAX(MIN((LOGNORM.INV(RAND(), LN(Hypothèses!$B$53), Hypothèses!$C$53)-Hypothèses!$E$53), Hypothèses!$D$53), 0))*IF(D793&gt;=3,1,0)+(MAX(MIN((LOGNORM.INV(RAND(), LN(Hypothèses!$B$53), Hypothèses!$C$53)-Hypothèses!$E$53), Hypothèses!$D$53), 0))*IF(D793&gt;=4,1,0)</f>
        <v>0</v>
      </c>
      <c r="H793" s="7">
        <f>((LOGNORM.INV(RAND(), LN(Hypothèses!$B$51), Hypothèses!$C$51)) - (MAX(MIN((LOGNORM.INV(RAND(), LN(Hypothèses!$B$51), Hypothèses!$C$51)-Hypothèses!$E$51), Hypothèses!$D$51), 0)))*IF(B793&gt;=1,1,0)+((LOGNORM.INV(RAND(), LN(Hypothèses!$B$51), Hypothèses!$C$51)) - (MAX(MIN((LOGNORM.INV(RAND(), LN(Hypothèses!$B$51), Hypothèses!$C$51)-Hypothèses!$E$51), Hypothèses!$D$51), 0)))*IF(B793&gt;=2,1,0)+((LOGNORM.INV(RAND(), LN(Hypothèses!$B$51), Hypothèses!$C$51)) - (MAX(MIN((LOGNORM.INV(RAND(), LN(Hypothèses!$B$51), Hypothèses!$C$51)-Hypothèses!$E$51), Hypothèses!$D$51), 0)))*IF(B793&gt;=3,1,0)+((LOGNORM.INV(RAND(), LN(Hypothèses!$B$51), Hypothèses!$C$51)) - (MAX(MIN((LOGNORM.INV(RAND(), LN(Hypothèses!$B$51), Hypothèses!$C$51)-Hypothèses!$E$51), Hypothèses!$D$51), 0)))*IF(B793&gt;=4,1,0)</f>
        <v>0</v>
      </c>
      <c r="I793" s="7">
        <f>((LOGNORM.INV(RAND(), LN(Hypothèses!$B$52), Hypothèses!$C$52)) - (MAX(MIN((LOGNORM.INV(RAND(), LN(Hypothèses!$B$52), Hypothèses!$C$52)-Hypothèses!$E$52), Hypothèses!$D$52), 0)))*IF(C793&gt;=1,1,0)+((LOGNORM.INV(RAND(), LN(Hypothèses!$B$52), Hypothèses!$C$52)) - (MAX(MIN((LOGNORM.INV(RAND(), LN(Hypothèses!$B$52), Hypothèses!$C$52)-Hypothèses!$E$52), Hypothèses!$D$52), 0)))*IF(C793&gt;=2,1,0)+((LOGNORM.INV(RAND(), LN(Hypothèses!$B$52), Hypothèses!$C$52)) - (MAX(MIN((LOGNORM.INV(RAND(), LN(Hypothèses!$B$52), Hypothèses!$C$52)-Hypothèses!$E$52), Hypothèses!$D$52), 0)))*IF(C793&gt;=3,1,0)+((LOGNORM.INV(RAND(), LN(Hypothèses!$B$52), Hypothèses!$C$52)) - (MAX(MIN((LOGNORM.INV(RAND(), LN(Hypothèses!$B$52), Hypothèses!$C$52)-Hypothèses!$E$52), Hypothèses!$D$52), 0)))*IF(C793&gt;=4,1,0)</f>
        <v>0</v>
      </c>
      <c r="J793" s="7">
        <f>((LOGNORM.INV(RAND(), LN(Hypothèses!$B$53), Hypothèses!$C$53)) - (MAX(MIN((LOGNORM.INV(RAND(), LN(Hypothèses!$B$53), Hypothèses!$C$53)-Hypothèses!$E$53), Hypothèses!$D$53), 0)))*IF(D793&gt;=1,1,0)+((LOGNORM.INV(RAND(), LN(Hypothèses!$B$53), Hypothèses!$C$53)) - (MAX(MIN((LOGNORM.INV(RAND(), LN(Hypothèses!$B$53), Hypothèses!$C$53)-Hypothèses!$E$53), Hypothèses!$D$53), 0)))*IF(D793&gt;=2,1,0)+((LOGNORM.INV(RAND(), LN(Hypothèses!$B$53), Hypothèses!$C$53)) - (MAX(MIN((LOGNORM.INV(RAND(), LN(Hypothèses!$B$53), Hypothèses!$C$53)-Hypothèses!$E$53), Hypothèses!$D$53), 0)))*IF(D793&gt;=3,1,0)+((LOGNORM.INV(RAND(), LN(Hypothèses!$B$53), Hypothèses!$C$53)) - (MAX(MIN((LOGNORM.INV(RAND(), LN(Hypothèses!$B$53), Hypothèses!$C$53)-Hypothèses!$E$53), Hypothèses!$D$53), 0)))*IF(D793&gt;=4,1,0)</f>
        <v>0</v>
      </c>
      <c r="K793" s="7">
        <f>E793+F793+G793</f>
        <v>0</v>
      </c>
      <c r="L793" s="7">
        <f>H793+I793+J793</f>
        <v>0</v>
      </c>
      <c r="M793" s="7">
        <f>Simulateur!$G$20 + L793</f>
        <v>0</v>
      </c>
    </row>
    <row r="794" spans="1:13">
      <c r="A794" s="11">
        <v>793</v>
      </c>
      <c r="B794" s="11">
        <f>BINOM.INV(1000, (Hypothèses!$B$43*Hypothèses!$B$46)/1000, RAND())</f>
        <v>0</v>
      </c>
      <c r="C794" s="11">
        <f>BINOM.INV(1000, (Hypothèses!$B$43*Hypothèses!$B$47)/1000, RAND())</f>
        <v>0</v>
      </c>
      <c r="D794" s="11">
        <f>BINOM.INV(1000, (Hypothèses!$B$43*Hypothèses!$B$48)/1000, RAND())</f>
        <v>0</v>
      </c>
      <c r="E794" s="7">
        <f>(MAX(MIN((LOGNORM.INV(RAND(), LN(Hypothèses!$B$51), Hypothèses!$C$51)-Hypothèses!$E$51), Hypothèses!$D$51), 0))*IF(B794&gt;=1,1,0)+(MAX(MIN((LOGNORM.INV(RAND(), LN(Hypothèses!$B$51), Hypothèses!$C$51)-Hypothèses!$E$51), Hypothèses!$D$51), 0))*IF(B794&gt;=2,1,0)+(MAX(MIN((LOGNORM.INV(RAND(), LN(Hypothèses!$B$51), Hypothèses!$C$51)-Hypothèses!$E$51), Hypothèses!$D$51), 0))*IF(B794&gt;=3,1,0)+(MAX(MIN((LOGNORM.INV(RAND(), LN(Hypothèses!$B$51), Hypothèses!$C$51)-Hypothèses!$E$51), Hypothèses!$D$51), 0))*IF(B794&gt;=4,1,0)</f>
        <v>0</v>
      </c>
      <c r="F794" s="7">
        <f>(MAX(MIN((LOGNORM.INV(RAND(), LN(Hypothèses!$B$52), Hypothèses!$C$52)-Hypothèses!$E$52), Hypothèses!$D$52), 0))*IF(C794&gt;=1,1,0)+(MAX(MIN((LOGNORM.INV(RAND(), LN(Hypothèses!$B$52), Hypothèses!$C$52)-Hypothèses!$E$52), Hypothèses!$D$52), 0))*IF(C794&gt;=2,1,0)+(MAX(MIN((LOGNORM.INV(RAND(), LN(Hypothèses!$B$52), Hypothèses!$C$52)-Hypothèses!$E$52), Hypothèses!$D$52), 0))*IF(C794&gt;=3,1,0)+(MAX(MIN((LOGNORM.INV(RAND(), LN(Hypothèses!$B$52), Hypothèses!$C$52)-Hypothèses!$E$52), Hypothèses!$D$52), 0))*IF(C794&gt;=4,1,0)</f>
        <v>0</v>
      </c>
      <c r="G794" s="7">
        <f>(MAX(MIN((LOGNORM.INV(RAND(), LN(Hypothèses!$B$53), Hypothèses!$C$53)-Hypothèses!$E$53), Hypothèses!$D$53), 0))*IF(D794&gt;=1,1,0)+(MAX(MIN((LOGNORM.INV(RAND(), LN(Hypothèses!$B$53), Hypothèses!$C$53)-Hypothèses!$E$53), Hypothèses!$D$53), 0))*IF(D794&gt;=2,1,0)+(MAX(MIN((LOGNORM.INV(RAND(), LN(Hypothèses!$B$53), Hypothèses!$C$53)-Hypothèses!$E$53), Hypothèses!$D$53), 0))*IF(D794&gt;=3,1,0)+(MAX(MIN((LOGNORM.INV(RAND(), LN(Hypothèses!$B$53), Hypothèses!$C$53)-Hypothèses!$E$53), Hypothèses!$D$53), 0))*IF(D794&gt;=4,1,0)</f>
        <v>0</v>
      </c>
      <c r="H794" s="7">
        <f>((LOGNORM.INV(RAND(), LN(Hypothèses!$B$51), Hypothèses!$C$51)) - (MAX(MIN((LOGNORM.INV(RAND(), LN(Hypothèses!$B$51), Hypothèses!$C$51)-Hypothèses!$E$51), Hypothèses!$D$51), 0)))*IF(B794&gt;=1,1,0)+((LOGNORM.INV(RAND(), LN(Hypothèses!$B$51), Hypothèses!$C$51)) - (MAX(MIN((LOGNORM.INV(RAND(), LN(Hypothèses!$B$51), Hypothèses!$C$51)-Hypothèses!$E$51), Hypothèses!$D$51), 0)))*IF(B794&gt;=2,1,0)+((LOGNORM.INV(RAND(), LN(Hypothèses!$B$51), Hypothèses!$C$51)) - (MAX(MIN((LOGNORM.INV(RAND(), LN(Hypothèses!$B$51), Hypothèses!$C$51)-Hypothèses!$E$51), Hypothèses!$D$51), 0)))*IF(B794&gt;=3,1,0)+((LOGNORM.INV(RAND(), LN(Hypothèses!$B$51), Hypothèses!$C$51)) - (MAX(MIN((LOGNORM.INV(RAND(), LN(Hypothèses!$B$51), Hypothèses!$C$51)-Hypothèses!$E$51), Hypothèses!$D$51), 0)))*IF(B794&gt;=4,1,0)</f>
        <v>0</v>
      </c>
      <c r="I794" s="7">
        <f>((LOGNORM.INV(RAND(), LN(Hypothèses!$B$52), Hypothèses!$C$52)) - (MAX(MIN((LOGNORM.INV(RAND(), LN(Hypothèses!$B$52), Hypothèses!$C$52)-Hypothèses!$E$52), Hypothèses!$D$52), 0)))*IF(C794&gt;=1,1,0)+((LOGNORM.INV(RAND(), LN(Hypothèses!$B$52), Hypothèses!$C$52)) - (MAX(MIN((LOGNORM.INV(RAND(), LN(Hypothèses!$B$52), Hypothèses!$C$52)-Hypothèses!$E$52), Hypothèses!$D$52), 0)))*IF(C794&gt;=2,1,0)+((LOGNORM.INV(RAND(), LN(Hypothèses!$B$52), Hypothèses!$C$52)) - (MAX(MIN((LOGNORM.INV(RAND(), LN(Hypothèses!$B$52), Hypothèses!$C$52)-Hypothèses!$E$52), Hypothèses!$D$52), 0)))*IF(C794&gt;=3,1,0)+((LOGNORM.INV(RAND(), LN(Hypothèses!$B$52), Hypothèses!$C$52)) - (MAX(MIN((LOGNORM.INV(RAND(), LN(Hypothèses!$B$52), Hypothèses!$C$52)-Hypothèses!$E$52), Hypothèses!$D$52), 0)))*IF(C794&gt;=4,1,0)</f>
        <v>0</v>
      </c>
      <c r="J794" s="7">
        <f>((LOGNORM.INV(RAND(), LN(Hypothèses!$B$53), Hypothèses!$C$53)) - (MAX(MIN((LOGNORM.INV(RAND(), LN(Hypothèses!$B$53), Hypothèses!$C$53)-Hypothèses!$E$53), Hypothèses!$D$53), 0)))*IF(D794&gt;=1,1,0)+((LOGNORM.INV(RAND(), LN(Hypothèses!$B$53), Hypothèses!$C$53)) - (MAX(MIN((LOGNORM.INV(RAND(), LN(Hypothèses!$B$53), Hypothèses!$C$53)-Hypothèses!$E$53), Hypothèses!$D$53), 0)))*IF(D794&gt;=2,1,0)+((LOGNORM.INV(RAND(), LN(Hypothèses!$B$53), Hypothèses!$C$53)) - (MAX(MIN((LOGNORM.INV(RAND(), LN(Hypothèses!$B$53), Hypothèses!$C$53)-Hypothèses!$E$53), Hypothèses!$D$53), 0)))*IF(D794&gt;=3,1,0)+((LOGNORM.INV(RAND(), LN(Hypothèses!$B$53), Hypothèses!$C$53)) - (MAX(MIN((LOGNORM.INV(RAND(), LN(Hypothèses!$B$53), Hypothèses!$C$53)-Hypothèses!$E$53), Hypothèses!$D$53), 0)))*IF(D794&gt;=4,1,0)</f>
        <v>0</v>
      </c>
      <c r="K794" s="7">
        <f>E794+F794+G794</f>
        <v>0</v>
      </c>
      <c r="L794" s="7">
        <f>H794+I794+J794</f>
        <v>0</v>
      </c>
      <c r="M794" s="7">
        <f>Simulateur!$G$20 + L794</f>
        <v>0</v>
      </c>
    </row>
    <row r="795" spans="1:13">
      <c r="A795" s="11">
        <v>794</v>
      </c>
      <c r="B795" s="11">
        <f>BINOM.INV(1000, (Hypothèses!$B$43*Hypothèses!$B$46)/1000, RAND())</f>
        <v>0</v>
      </c>
      <c r="C795" s="11">
        <f>BINOM.INV(1000, (Hypothèses!$B$43*Hypothèses!$B$47)/1000, RAND())</f>
        <v>0</v>
      </c>
      <c r="D795" s="11">
        <f>BINOM.INV(1000, (Hypothèses!$B$43*Hypothèses!$B$48)/1000, RAND())</f>
        <v>0</v>
      </c>
      <c r="E795" s="7">
        <f>(MAX(MIN((LOGNORM.INV(RAND(), LN(Hypothèses!$B$51), Hypothèses!$C$51)-Hypothèses!$E$51), Hypothèses!$D$51), 0))*IF(B795&gt;=1,1,0)+(MAX(MIN((LOGNORM.INV(RAND(), LN(Hypothèses!$B$51), Hypothèses!$C$51)-Hypothèses!$E$51), Hypothèses!$D$51), 0))*IF(B795&gt;=2,1,0)+(MAX(MIN((LOGNORM.INV(RAND(), LN(Hypothèses!$B$51), Hypothèses!$C$51)-Hypothèses!$E$51), Hypothèses!$D$51), 0))*IF(B795&gt;=3,1,0)+(MAX(MIN((LOGNORM.INV(RAND(), LN(Hypothèses!$B$51), Hypothèses!$C$51)-Hypothèses!$E$51), Hypothèses!$D$51), 0))*IF(B795&gt;=4,1,0)</f>
        <v>0</v>
      </c>
      <c r="F795" s="7">
        <f>(MAX(MIN((LOGNORM.INV(RAND(), LN(Hypothèses!$B$52), Hypothèses!$C$52)-Hypothèses!$E$52), Hypothèses!$D$52), 0))*IF(C795&gt;=1,1,0)+(MAX(MIN((LOGNORM.INV(RAND(), LN(Hypothèses!$B$52), Hypothèses!$C$52)-Hypothèses!$E$52), Hypothèses!$D$52), 0))*IF(C795&gt;=2,1,0)+(MAX(MIN((LOGNORM.INV(RAND(), LN(Hypothèses!$B$52), Hypothèses!$C$52)-Hypothèses!$E$52), Hypothèses!$D$52), 0))*IF(C795&gt;=3,1,0)+(MAX(MIN((LOGNORM.INV(RAND(), LN(Hypothèses!$B$52), Hypothèses!$C$52)-Hypothèses!$E$52), Hypothèses!$D$52), 0))*IF(C795&gt;=4,1,0)</f>
        <v>0</v>
      </c>
      <c r="G795" s="7">
        <f>(MAX(MIN((LOGNORM.INV(RAND(), LN(Hypothèses!$B$53), Hypothèses!$C$53)-Hypothèses!$E$53), Hypothèses!$D$53), 0))*IF(D795&gt;=1,1,0)+(MAX(MIN((LOGNORM.INV(RAND(), LN(Hypothèses!$B$53), Hypothèses!$C$53)-Hypothèses!$E$53), Hypothèses!$D$53), 0))*IF(D795&gt;=2,1,0)+(MAX(MIN((LOGNORM.INV(RAND(), LN(Hypothèses!$B$53), Hypothèses!$C$53)-Hypothèses!$E$53), Hypothèses!$D$53), 0))*IF(D795&gt;=3,1,0)+(MAX(MIN((LOGNORM.INV(RAND(), LN(Hypothèses!$B$53), Hypothèses!$C$53)-Hypothèses!$E$53), Hypothèses!$D$53), 0))*IF(D795&gt;=4,1,0)</f>
        <v>0</v>
      </c>
      <c r="H795" s="7">
        <f>((LOGNORM.INV(RAND(), LN(Hypothèses!$B$51), Hypothèses!$C$51)) - (MAX(MIN((LOGNORM.INV(RAND(), LN(Hypothèses!$B$51), Hypothèses!$C$51)-Hypothèses!$E$51), Hypothèses!$D$51), 0)))*IF(B795&gt;=1,1,0)+((LOGNORM.INV(RAND(), LN(Hypothèses!$B$51), Hypothèses!$C$51)) - (MAX(MIN((LOGNORM.INV(RAND(), LN(Hypothèses!$B$51), Hypothèses!$C$51)-Hypothèses!$E$51), Hypothèses!$D$51), 0)))*IF(B795&gt;=2,1,0)+((LOGNORM.INV(RAND(), LN(Hypothèses!$B$51), Hypothèses!$C$51)) - (MAX(MIN((LOGNORM.INV(RAND(), LN(Hypothèses!$B$51), Hypothèses!$C$51)-Hypothèses!$E$51), Hypothèses!$D$51), 0)))*IF(B795&gt;=3,1,0)+((LOGNORM.INV(RAND(), LN(Hypothèses!$B$51), Hypothèses!$C$51)) - (MAX(MIN((LOGNORM.INV(RAND(), LN(Hypothèses!$B$51), Hypothèses!$C$51)-Hypothèses!$E$51), Hypothèses!$D$51), 0)))*IF(B795&gt;=4,1,0)</f>
        <v>0</v>
      </c>
      <c r="I795" s="7">
        <f>((LOGNORM.INV(RAND(), LN(Hypothèses!$B$52), Hypothèses!$C$52)) - (MAX(MIN((LOGNORM.INV(RAND(), LN(Hypothèses!$B$52), Hypothèses!$C$52)-Hypothèses!$E$52), Hypothèses!$D$52), 0)))*IF(C795&gt;=1,1,0)+((LOGNORM.INV(RAND(), LN(Hypothèses!$B$52), Hypothèses!$C$52)) - (MAX(MIN((LOGNORM.INV(RAND(), LN(Hypothèses!$B$52), Hypothèses!$C$52)-Hypothèses!$E$52), Hypothèses!$D$52), 0)))*IF(C795&gt;=2,1,0)+((LOGNORM.INV(RAND(), LN(Hypothèses!$B$52), Hypothèses!$C$52)) - (MAX(MIN((LOGNORM.INV(RAND(), LN(Hypothèses!$B$52), Hypothèses!$C$52)-Hypothèses!$E$52), Hypothèses!$D$52), 0)))*IF(C795&gt;=3,1,0)+((LOGNORM.INV(RAND(), LN(Hypothèses!$B$52), Hypothèses!$C$52)) - (MAX(MIN((LOGNORM.INV(RAND(), LN(Hypothèses!$B$52), Hypothèses!$C$52)-Hypothèses!$E$52), Hypothèses!$D$52), 0)))*IF(C795&gt;=4,1,0)</f>
        <v>0</v>
      </c>
      <c r="J795" s="7">
        <f>((LOGNORM.INV(RAND(), LN(Hypothèses!$B$53), Hypothèses!$C$53)) - (MAX(MIN((LOGNORM.INV(RAND(), LN(Hypothèses!$B$53), Hypothèses!$C$53)-Hypothèses!$E$53), Hypothèses!$D$53), 0)))*IF(D795&gt;=1,1,0)+((LOGNORM.INV(RAND(), LN(Hypothèses!$B$53), Hypothèses!$C$53)) - (MAX(MIN((LOGNORM.INV(RAND(), LN(Hypothèses!$B$53), Hypothèses!$C$53)-Hypothèses!$E$53), Hypothèses!$D$53), 0)))*IF(D795&gt;=2,1,0)+((LOGNORM.INV(RAND(), LN(Hypothèses!$B$53), Hypothèses!$C$53)) - (MAX(MIN((LOGNORM.INV(RAND(), LN(Hypothèses!$B$53), Hypothèses!$C$53)-Hypothèses!$E$53), Hypothèses!$D$53), 0)))*IF(D795&gt;=3,1,0)+((LOGNORM.INV(RAND(), LN(Hypothèses!$B$53), Hypothèses!$C$53)) - (MAX(MIN((LOGNORM.INV(RAND(), LN(Hypothèses!$B$53), Hypothèses!$C$53)-Hypothèses!$E$53), Hypothèses!$D$53), 0)))*IF(D795&gt;=4,1,0)</f>
        <v>0</v>
      </c>
      <c r="K795" s="7">
        <f>E795+F795+G795</f>
        <v>0</v>
      </c>
      <c r="L795" s="7">
        <f>H795+I795+J795</f>
        <v>0</v>
      </c>
      <c r="M795" s="7">
        <f>Simulateur!$G$20 + L795</f>
        <v>0</v>
      </c>
    </row>
    <row r="796" spans="1:13">
      <c r="A796" s="11">
        <v>795</v>
      </c>
      <c r="B796" s="11">
        <f>BINOM.INV(1000, (Hypothèses!$B$43*Hypothèses!$B$46)/1000, RAND())</f>
        <v>0</v>
      </c>
      <c r="C796" s="11">
        <f>BINOM.INV(1000, (Hypothèses!$B$43*Hypothèses!$B$47)/1000, RAND())</f>
        <v>0</v>
      </c>
      <c r="D796" s="11">
        <f>BINOM.INV(1000, (Hypothèses!$B$43*Hypothèses!$B$48)/1000, RAND())</f>
        <v>0</v>
      </c>
      <c r="E796" s="7">
        <f>(MAX(MIN((LOGNORM.INV(RAND(), LN(Hypothèses!$B$51), Hypothèses!$C$51)-Hypothèses!$E$51), Hypothèses!$D$51), 0))*IF(B796&gt;=1,1,0)+(MAX(MIN((LOGNORM.INV(RAND(), LN(Hypothèses!$B$51), Hypothèses!$C$51)-Hypothèses!$E$51), Hypothèses!$D$51), 0))*IF(B796&gt;=2,1,0)+(MAX(MIN((LOGNORM.INV(RAND(), LN(Hypothèses!$B$51), Hypothèses!$C$51)-Hypothèses!$E$51), Hypothèses!$D$51), 0))*IF(B796&gt;=3,1,0)+(MAX(MIN((LOGNORM.INV(RAND(), LN(Hypothèses!$B$51), Hypothèses!$C$51)-Hypothèses!$E$51), Hypothèses!$D$51), 0))*IF(B796&gt;=4,1,0)</f>
        <v>0</v>
      </c>
      <c r="F796" s="7">
        <f>(MAX(MIN((LOGNORM.INV(RAND(), LN(Hypothèses!$B$52), Hypothèses!$C$52)-Hypothèses!$E$52), Hypothèses!$D$52), 0))*IF(C796&gt;=1,1,0)+(MAX(MIN((LOGNORM.INV(RAND(), LN(Hypothèses!$B$52), Hypothèses!$C$52)-Hypothèses!$E$52), Hypothèses!$D$52), 0))*IF(C796&gt;=2,1,0)+(MAX(MIN((LOGNORM.INV(RAND(), LN(Hypothèses!$B$52), Hypothèses!$C$52)-Hypothèses!$E$52), Hypothèses!$D$52), 0))*IF(C796&gt;=3,1,0)+(MAX(MIN((LOGNORM.INV(RAND(), LN(Hypothèses!$B$52), Hypothèses!$C$52)-Hypothèses!$E$52), Hypothèses!$D$52), 0))*IF(C796&gt;=4,1,0)</f>
        <v>0</v>
      </c>
      <c r="G796" s="7">
        <f>(MAX(MIN((LOGNORM.INV(RAND(), LN(Hypothèses!$B$53), Hypothèses!$C$53)-Hypothèses!$E$53), Hypothèses!$D$53), 0))*IF(D796&gt;=1,1,0)+(MAX(MIN((LOGNORM.INV(RAND(), LN(Hypothèses!$B$53), Hypothèses!$C$53)-Hypothèses!$E$53), Hypothèses!$D$53), 0))*IF(D796&gt;=2,1,0)+(MAX(MIN((LOGNORM.INV(RAND(), LN(Hypothèses!$B$53), Hypothèses!$C$53)-Hypothèses!$E$53), Hypothèses!$D$53), 0))*IF(D796&gt;=3,1,0)+(MAX(MIN((LOGNORM.INV(RAND(), LN(Hypothèses!$B$53), Hypothèses!$C$53)-Hypothèses!$E$53), Hypothèses!$D$53), 0))*IF(D796&gt;=4,1,0)</f>
        <v>0</v>
      </c>
      <c r="H796" s="7">
        <f>((LOGNORM.INV(RAND(), LN(Hypothèses!$B$51), Hypothèses!$C$51)) - (MAX(MIN((LOGNORM.INV(RAND(), LN(Hypothèses!$B$51), Hypothèses!$C$51)-Hypothèses!$E$51), Hypothèses!$D$51), 0)))*IF(B796&gt;=1,1,0)+((LOGNORM.INV(RAND(), LN(Hypothèses!$B$51), Hypothèses!$C$51)) - (MAX(MIN((LOGNORM.INV(RAND(), LN(Hypothèses!$B$51), Hypothèses!$C$51)-Hypothèses!$E$51), Hypothèses!$D$51), 0)))*IF(B796&gt;=2,1,0)+((LOGNORM.INV(RAND(), LN(Hypothèses!$B$51), Hypothèses!$C$51)) - (MAX(MIN((LOGNORM.INV(RAND(), LN(Hypothèses!$B$51), Hypothèses!$C$51)-Hypothèses!$E$51), Hypothèses!$D$51), 0)))*IF(B796&gt;=3,1,0)+((LOGNORM.INV(RAND(), LN(Hypothèses!$B$51), Hypothèses!$C$51)) - (MAX(MIN((LOGNORM.INV(RAND(), LN(Hypothèses!$B$51), Hypothèses!$C$51)-Hypothèses!$E$51), Hypothèses!$D$51), 0)))*IF(B796&gt;=4,1,0)</f>
        <v>0</v>
      </c>
      <c r="I796" s="7">
        <f>((LOGNORM.INV(RAND(), LN(Hypothèses!$B$52), Hypothèses!$C$52)) - (MAX(MIN((LOGNORM.INV(RAND(), LN(Hypothèses!$B$52), Hypothèses!$C$52)-Hypothèses!$E$52), Hypothèses!$D$52), 0)))*IF(C796&gt;=1,1,0)+((LOGNORM.INV(RAND(), LN(Hypothèses!$B$52), Hypothèses!$C$52)) - (MAX(MIN((LOGNORM.INV(RAND(), LN(Hypothèses!$B$52), Hypothèses!$C$52)-Hypothèses!$E$52), Hypothèses!$D$52), 0)))*IF(C796&gt;=2,1,0)+((LOGNORM.INV(RAND(), LN(Hypothèses!$B$52), Hypothèses!$C$52)) - (MAX(MIN((LOGNORM.INV(RAND(), LN(Hypothèses!$B$52), Hypothèses!$C$52)-Hypothèses!$E$52), Hypothèses!$D$52), 0)))*IF(C796&gt;=3,1,0)+((LOGNORM.INV(RAND(), LN(Hypothèses!$B$52), Hypothèses!$C$52)) - (MAX(MIN((LOGNORM.INV(RAND(), LN(Hypothèses!$B$52), Hypothèses!$C$52)-Hypothèses!$E$52), Hypothèses!$D$52), 0)))*IF(C796&gt;=4,1,0)</f>
        <v>0</v>
      </c>
      <c r="J796" s="7">
        <f>((LOGNORM.INV(RAND(), LN(Hypothèses!$B$53), Hypothèses!$C$53)) - (MAX(MIN((LOGNORM.INV(RAND(), LN(Hypothèses!$B$53), Hypothèses!$C$53)-Hypothèses!$E$53), Hypothèses!$D$53), 0)))*IF(D796&gt;=1,1,0)+((LOGNORM.INV(RAND(), LN(Hypothèses!$B$53), Hypothèses!$C$53)) - (MAX(MIN((LOGNORM.INV(RAND(), LN(Hypothèses!$B$53), Hypothèses!$C$53)-Hypothèses!$E$53), Hypothèses!$D$53), 0)))*IF(D796&gt;=2,1,0)+((LOGNORM.INV(RAND(), LN(Hypothèses!$B$53), Hypothèses!$C$53)) - (MAX(MIN((LOGNORM.INV(RAND(), LN(Hypothèses!$B$53), Hypothèses!$C$53)-Hypothèses!$E$53), Hypothèses!$D$53), 0)))*IF(D796&gt;=3,1,0)+((LOGNORM.INV(RAND(), LN(Hypothèses!$B$53), Hypothèses!$C$53)) - (MAX(MIN((LOGNORM.INV(RAND(), LN(Hypothèses!$B$53), Hypothèses!$C$53)-Hypothèses!$E$53), Hypothèses!$D$53), 0)))*IF(D796&gt;=4,1,0)</f>
        <v>0</v>
      </c>
      <c r="K796" s="7">
        <f>E796+F796+G796</f>
        <v>0</v>
      </c>
      <c r="L796" s="7">
        <f>H796+I796+J796</f>
        <v>0</v>
      </c>
      <c r="M796" s="7">
        <f>Simulateur!$G$20 + L796</f>
        <v>0</v>
      </c>
    </row>
    <row r="797" spans="1:13">
      <c r="A797" s="11">
        <v>796</v>
      </c>
      <c r="B797" s="11">
        <f>BINOM.INV(1000, (Hypothèses!$B$43*Hypothèses!$B$46)/1000, RAND())</f>
        <v>0</v>
      </c>
      <c r="C797" s="11">
        <f>BINOM.INV(1000, (Hypothèses!$B$43*Hypothèses!$B$47)/1000, RAND())</f>
        <v>0</v>
      </c>
      <c r="D797" s="11">
        <f>BINOM.INV(1000, (Hypothèses!$B$43*Hypothèses!$B$48)/1000, RAND())</f>
        <v>0</v>
      </c>
      <c r="E797" s="7">
        <f>(MAX(MIN((LOGNORM.INV(RAND(), LN(Hypothèses!$B$51), Hypothèses!$C$51)-Hypothèses!$E$51), Hypothèses!$D$51), 0))*IF(B797&gt;=1,1,0)+(MAX(MIN((LOGNORM.INV(RAND(), LN(Hypothèses!$B$51), Hypothèses!$C$51)-Hypothèses!$E$51), Hypothèses!$D$51), 0))*IF(B797&gt;=2,1,0)+(MAX(MIN((LOGNORM.INV(RAND(), LN(Hypothèses!$B$51), Hypothèses!$C$51)-Hypothèses!$E$51), Hypothèses!$D$51), 0))*IF(B797&gt;=3,1,0)+(MAX(MIN((LOGNORM.INV(RAND(), LN(Hypothèses!$B$51), Hypothèses!$C$51)-Hypothèses!$E$51), Hypothèses!$D$51), 0))*IF(B797&gt;=4,1,0)</f>
        <v>0</v>
      </c>
      <c r="F797" s="7">
        <f>(MAX(MIN((LOGNORM.INV(RAND(), LN(Hypothèses!$B$52), Hypothèses!$C$52)-Hypothèses!$E$52), Hypothèses!$D$52), 0))*IF(C797&gt;=1,1,0)+(MAX(MIN((LOGNORM.INV(RAND(), LN(Hypothèses!$B$52), Hypothèses!$C$52)-Hypothèses!$E$52), Hypothèses!$D$52), 0))*IF(C797&gt;=2,1,0)+(MAX(MIN((LOGNORM.INV(RAND(), LN(Hypothèses!$B$52), Hypothèses!$C$52)-Hypothèses!$E$52), Hypothèses!$D$52), 0))*IF(C797&gt;=3,1,0)+(MAX(MIN((LOGNORM.INV(RAND(), LN(Hypothèses!$B$52), Hypothèses!$C$52)-Hypothèses!$E$52), Hypothèses!$D$52), 0))*IF(C797&gt;=4,1,0)</f>
        <v>0</v>
      </c>
      <c r="G797" s="7">
        <f>(MAX(MIN((LOGNORM.INV(RAND(), LN(Hypothèses!$B$53), Hypothèses!$C$53)-Hypothèses!$E$53), Hypothèses!$D$53), 0))*IF(D797&gt;=1,1,0)+(MAX(MIN((LOGNORM.INV(RAND(), LN(Hypothèses!$B$53), Hypothèses!$C$53)-Hypothèses!$E$53), Hypothèses!$D$53), 0))*IF(D797&gt;=2,1,0)+(MAX(MIN((LOGNORM.INV(RAND(), LN(Hypothèses!$B$53), Hypothèses!$C$53)-Hypothèses!$E$53), Hypothèses!$D$53), 0))*IF(D797&gt;=3,1,0)+(MAX(MIN((LOGNORM.INV(RAND(), LN(Hypothèses!$B$53), Hypothèses!$C$53)-Hypothèses!$E$53), Hypothèses!$D$53), 0))*IF(D797&gt;=4,1,0)</f>
        <v>0</v>
      </c>
      <c r="H797" s="7">
        <f>((LOGNORM.INV(RAND(), LN(Hypothèses!$B$51), Hypothèses!$C$51)) - (MAX(MIN((LOGNORM.INV(RAND(), LN(Hypothèses!$B$51), Hypothèses!$C$51)-Hypothèses!$E$51), Hypothèses!$D$51), 0)))*IF(B797&gt;=1,1,0)+((LOGNORM.INV(RAND(), LN(Hypothèses!$B$51), Hypothèses!$C$51)) - (MAX(MIN((LOGNORM.INV(RAND(), LN(Hypothèses!$B$51), Hypothèses!$C$51)-Hypothèses!$E$51), Hypothèses!$D$51), 0)))*IF(B797&gt;=2,1,0)+((LOGNORM.INV(RAND(), LN(Hypothèses!$B$51), Hypothèses!$C$51)) - (MAX(MIN((LOGNORM.INV(RAND(), LN(Hypothèses!$B$51), Hypothèses!$C$51)-Hypothèses!$E$51), Hypothèses!$D$51), 0)))*IF(B797&gt;=3,1,0)+((LOGNORM.INV(RAND(), LN(Hypothèses!$B$51), Hypothèses!$C$51)) - (MAX(MIN((LOGNORM.INV(RAND(), LN(Hypothèses!$B$51), Hypothèses!$C$51)-Hypothèses!$E$51), Hypothèses!$D$51), 0)))*IF(B797&gt;=4,1,0)</f>
        <v>0</v>
      </c>
      <c r="I797" s="7">
        <f>((LOGNORM.INV(RAND(), LN(Hypothèses!$B$52), Hypothèses!$C$52)) - (MAX(MIN((LOGNORM.INV(RAND(), LN(Hypothèses!$B$52), Hypothèses!$C$52)-Hypothèses!$E$52), Hypothèses!$D$52), 0)))*IF(C797&gt;=1,1,0)+((LOGNORM.INV(RAND(), LN(Hypothèses!$B$52), Hypothèses!$C$52)) - (MAX(MIN((LOGNORM.INV(RAND(), LN(Hypothèses!$B$52), Hypothèses!$C$52)-Hypothèses!$E$52), Hypothèses!$D$52), 0)))*IF(C797&gt;=2,1,0)+((LOGNORM.INV(RAND(), LN(Hypothèses!$B$52), Hypothèses!$C$52)) - (MAX(MIN((LOGNORM.INV(RAND(), LN(Hypothèses!$B$52), Hypothèses!$C$52)-Hypothèses!$E$52), Hypothèses!$D$52), 0)))*IF(C797&gt;=3,1,0)+((LOGNORM.INV(RAND(), LN(Hypothèses!$B$52), Hypothèses!$C$52)) - (MAX(MIN((LOGNORM.INV(RAND(), LN(Hypothèses!$B$52), Hypothèses!$C$52)-Hypothèses!$E$52), Hypothèses!$D$52), 0)))*IF(C797&gt;=4,1,0)</f>
        <v>0</v>
      </c>
      <c r="J797" s="7">
        <f>((LOGNORM.INV(RAND(), LN(Hypothèses!$B$53), Hypothèses!$C$53)) - (MAX(MIN((LOGNORM.INV(RAND(), LN(Hypothèses!$B$53), Hypothèses!$C$53)-Hypothèses!$E$53), Hypothèses!$D$53), 0)))*IF(D797&gt;=1,1,0)+((LOGNORM.INV(RAND(), LN(Hypothèses!$B$53), Hypothèses!$C$53)) - (MAX(MIN((LOGNORM.INV(RAND(), LN(Hypothèses!$B$53), Hypothèses!$C$53)-Hypothèses!$E$53), Hypothèses!$D$53), 0)))*IF(D797&gt;=2,1,0)+((LOGNORM.INV(RAND(), LN(Hypothèses!$B$53), Hypothèses!$C$53)) - (MAX(MIN((LOGNORM.INV(RAND(), LN(Hypothèses!$B$53), Hypothèses!$C$53)-Hypothèses!$E$53), Hypothèses!$D$53), 0)))*IF(D797&gt;=3,1,0)+((LOGNORM.INV(RAND(), LN(Hypothèses!$B$53), Hypothèses!$C$53)) - (MAX(MIN((LOGNORM.INV(RAND(), LN(Hypothèses!$B$53), Hypothèses!$C$53)-Hypothèses!$E$53), Hypothèses!$D$53), 0)))*IF(D797&gt;=4,1,0)</f>
        <v>0</v>
      </c>
      <c r="K797" s="7">
        <f>E797+F797+G797</f>
        <v>0</v>
      </c>
      <c r="L797" s="7">
        <f>H797+I797+J797</f>
        <v>0</v>
      </c>
      <c r="M797" s="7">
        <f>Simulateur!$G$20 + L797</f>
        <v>0</v>
      </c>
    </row>
    <row r="798" spans="1:13">
      <c r="A798" s="11">
        <v>797</v>
      </c>
      <c r="B798" s="11">
        <f>BINOM.INV(1000, (Hypothèses!$B$43*Hypothèses!$B$46)/1000, RAND())</f>
        <v>0</v>
      </c>
      <c r="C798" s="11">
        <f>BINOM.INV(1000, (Hypothèses!$B$43*Hypothèses!$B$47)/1000, RAND())</f>
        <v>0</v>
      </c>
      <c r="D798" s="11">
        <f>BINOM.INV(1000, (Hypothèses!$B$43*Hypothèses!$B$48)/1000, RAND())</f>
        <v>0</v>
      </c>
      <c r="E798" s="7">
        <f>(MAX(MIN((LOGNORM.INV(RAND(), LN(Hypothèses!$B$51), Hypothèses!$C$51)-Hypothèses!$E$51), Hypothèses!$D$51), 0))*IF(B798&gt;=1,1,0)+(MAX(MIN((LOGNORM.INV(RAND(), LN(Hypothèses!$B$51), Hypothèses!$C$51)-Hypothèses!$E$51), Hypothèses!$D$51), 0))*IF(B798&gt;=2,1,0)+(MAX(MIN((LOGNORM.INV(RAND(), LN(Hypothèses!$B$51), Hypothèses!$C$51)-Hypothèses!$E$51), Hypothèses!$D$51), 0))*IF(B798&gt;=3,1,0)+(MAX(MIN((LOGNORM.INV(RAND(), LN(Hypothèses!$B$51), Hypothèses!$C$51)-Hypothèses!$E$51), Hypothèses!$D$51), 0))*IF(B798&gt;=4,1,0)</f>
        <v>0</v>
      </c>
      <c r="F798" s="7">
        <f>(MAX(MIN((LOGNORM.INV(RAND(), LN(Hypothèses!$B$52), Hypothèses!$C$52)-Hypothèses!$E$52), Hypothèses!$D$52), 0))*IF(C798&gt;=1,1,0)+(MAX(MIN((LOGNORM.INV(RAND(), LN(Hypothèses!$B$52), Hypothèses!$C$52)-Hypothèses!$E$52), Hypothèses!$D$52), 0))*IF(C798&gt;=2,1,0)+(MAX(MIN((LOGNORM.INV(RAND(), LN(Hypothèses!$B$52), Hypothèses!$C$52)-Hypothèses!$E$52), Hypothèses!$D$52), 0))*IF(C798&gt;=3,1,0)+(MAX(MIN((LOGNORM.INV(RAND(), LN(Hypothèses!$B$52), Hypothèses!$C$52)-Hypothèses!$E$52), Hypothèses!$D$52), 0))*IF(C798&gt;=4,1,0)</f>
        <v>0</v>
      </c>
      <c r="G798" s="7">
        <f>(MAX(MIN((LOGNORM.INV(RAND(), LN(Hypothèses!$B$53), Hypothèses!$C$53)-Hypothèses!$E$53), Hypothèses!$D$53), 0))*IF(D798&gt;=1,1,0)+(MAX(MIN((LOGNORM.INV(RAND(), LN(Hypothèses!$B$53), Hypothèses!$C$53)-Hypothèses!$E$53), Hypothèses!$D$53), 0))*IF(D798&gt;=2,1,0)+(MAX(MIN((LOGNORM.INV(RAND(), LN(Hypothèses!$B$53), Hypothèses!$C$53)-Hypothèses!$E$53), Hypothèses!$D$53), 0))*IF(D798&gt;=3,1,0)+(MAX(MIN((LOGNORM.INV(RAND(), LN(Hypothèses!$B$53), Hypothèses!$C$53)-Hypothèses!$E$53), Hypothèses!$D$53), 0))*IF(D798&gt;=4,1,0)</f>
        <v>0</v>
      </c>
      <c r="H798" s="7">
        <f>((LOGNORM.INV(RAND(), LN(Hypothèses!$B$51), Hypothèses!$C$51)) - (MAX(MIN((LOGNORM.INV(RAND(), LN(Hypothèses!$B$51), Hypothèses!$C$51)-Hypothèses!$E$51), Hypothèses!$D$51), 0)))*IF(B798&gt;=1,1,0)+((LOGNORM.INV(RAND(), LN(Hypothèses!$B$51), Hypothèses!$C$51)) - (MAX(MIN((LOGNORM.INV(RAND(), LN(Hypothèses!$B$51), Hypothèses!$C$51)-Hypothèses!$E$51), Hypothèses!$D$51), 0)))*IF(B798&gt;=2,1,0)+((LOGNORM.INV(RAND(), LN(Hypothèses!$B$51), Hypothèses!$C$51)) - (MAX(MIN((LOGNORM.INV(RAND(), LN(Hypothèses!$B$51), Hypothèses!$C$51)-Hypothèses!$E$51), Hypothèses!$D$51), 0)))*IF(B798&gt;=3,1,0)+((LOGNORM.INV(RAND(), LN(Hypothèses!$B$51), Hypothèses!$C$51)) - (MAX(MIN((LOGNORM.INV(RAND(), LN(Hypothèses!$B$51), Hypothèses!$C$51)-Hypothèses!$E$51), Hypothèses!$D$51), 0)))*IF(B798&gt;=4,1,0)</f>
        <v>0</v>
      </c>
      <c r="I798" s="7">
        <f>((LOGNORM.INV(RAND(), LN(Hypothèses!$B$52), Hypothèses!$C$52)) - (MAX(MIN((LOGNORM.INV(RAND(), LN(Hypothèses!$B$52), Hypothèses!$C$52)-Hypothèses!$E$52), Hypothèses!$D$52), 0)))*IF(C798&gt;=1,1,0)+((LOGNORM.INV(RAND(), LN(Hypothèses!$B$52), Hypothèses!$C$52)) - (MAX(MIN((LOGNORM.INV(RAND(), LN(Hypothèses!$B$52), Hypothèses!$C$52)-Hypothèses!$E$52), Hypothèses!$D$52), 0)))*IF(C798&gt;=2,1,0)+((LOGNORM.INV(RAND(), LN(Hypothèses!$B$52), Hypothèses!$C$52)) - (MAX(MIN((LOGNORM.INV(RAND(), LN(Hypothèses!$B$52), Hypothèses!$C$52)-Hypothèses!$E$52), Hypothèses!$D$52), 0)))*IF(C798&gt;=3,1,0)+((LOGNORM.INV(RAND(), LN(Hypothèses!$B$52), Hypothèses!$C$52)) - (MAX(MIN((LOGNORM.INV(RAND(), LN(Hypothèses!$B$52), Hypothèses!$C$52)-Hypothèses!$E$52), Hypothèses!$D$52), 0)))*IF(C798&gt;=4,1,0)</f>
        <v>0</v>
      </c>
      <c r="J798" s="7">
        <f>((LOGNORM.INV(RAND(), LN(Hypothèses!$B$53), Hypothèses!$C$53)) - (MAX(MIN((LOGNORM.INV(RAND(), LN(Hypothèses!$B$53), Hypothèses!$C$53)-Hypothèses!$E$53), Hypothèses!$D$53), 0)))*IF(D798&gt;=1,1,0)+((LOGNORM.INV(RAND(), LN(Hypothèses!$B$53), Hypothèses!$C$53)) - (MAX(MIN((LOGNORM.INV(RAND(), LN(Hypothèses!$B$53), Hypothèses!$C$53)-Hypothèses!$E$53), Hypothèses!$D$53), 0)))*IF(D798&gt;=2,1,0)+((LOGNORM.INV(RAND(), LN(Hypothèses!$B$53), Hypothèses!$C$53)) - (MAX(MIN((LOGNORM.INV(RAND(), LN(Hypothèses!$B$53), Hypothèses!$C$53)-Hypothèses!$E$53), Hypothèses!$D$53), 0)))*IF(D798&gt;=3,1,0)+((LOGNORM.INV(RAND(), LN(Hypothèses!$B$53), Hypothèses!$C$53)) - (MAX(MIN((LOGNORM.INV(RAND(), LN(Hypothèses!$B$53), Hypothèses!$C$53)-Hypothèses!$E$53), Hypothèses!$D$53), 0)))*IF(D798&gt;=4,1,0)</f>
        <v>0</v>
      </c>
      <c r="K798" s="7">
        <f>E798+F798+G798</f>
        <v>0</v>
      </c>
      <c r="L798" s="7">
        <f>H798+I798+J798</f>
        <v>0</v>
      </c>
      <c r="M798" s="7">
        <f>Simulateur!$G$20 + L798</f>
        <v>0</v>
      </c>
    </row>
    <row r="799" spans="1:13">
      <c r="A799" s="11">
        <v>798</v>
      </c>
      <c r="B799" s="11">
        <f>BINOM.INV(1000, (Hypothèses!$B$43*Hypothèses!$B$46)/1000, RAND())</f>
        <v>0</v>
      </c>
      <c r="C799" s="11">
        <f>BINOM.INV(1000, (Hypothèses!$B$43*Hypothèses!$B$47)/1000, RAND())</f>
        <v>0</v>
      </c>
      <c r="D799" s="11">
        <f>BINOM.INV(1000, (Hypothèses!$B$43*Hypothèses!$B$48)/1000, RAND())</f>
        <v>0</v>
      </c>
      <c r="E799" s="7">
        <f>(MAX(MIN((LOGNORM.INV(RAND(), LN(Hypothèses!$B$51), Hypothèses!$C$51)-Hypothèses!$E$51), Hypothèses!$D$51), 0))*IF(B799&gt;=1,1,0)+(MAX(MIN((LOGNORM.INV(RAND(), LN(Hypothèses!$B$51), Hypothèses!$C$51)-Hypothèses!$E$51), Hypothèses!$D$51), 0))*IF(B799&gt;=2,1,0)+(MAX(MIN((LOGNORM.INV(RAND(), LN(Hypothèses!$B$51), Hypothèses!$C$51)-Hypothèses!$E$51), Hypothèses!$D$51), 0))*IF(B799&gt;=3,1,0)+(MAX(MIN((LOGNORM.INV(RAND(), LN(Hypothèses!$B$51), Hypothèses!$C$51)-Hypothèses!$E$51), Hypothèses!$D$51), 0))*IF(B799&gt;=4,1,0)</f>
        <v>0</v>
      </c>
      <c r="F799" s="7">
        <f>(MAX(MIN((LOGNORM.INV(RAND(), LN(Hypothèses!$B$52), Hypothèses!$C$52)-Hypothèses!$E$52), Hypothèses!$D$52), 0))*IF(C799&gt;=1,1,0)+(MAX(MIN((LOGNORM.INV(RAND(), LN(Hypothèses!$B$52), Hypothèses!$C$52)-Hypothèses!$E$52), Hypothèses!$D$52), 0))*IF(C799&gt;=2,1,0)+(MAX(MIN((LOGNORM.INV(RAND(), LN(Hypothèses!$B$52), Hypothèses!$C$52)-Hypothèses!$E$52), Hypothèses!$D$52), 0))*IF(C799&gt;=3,1,0)+(MAX(MIN((LOGNORM.INV(RAND(), LN(Hypothèses!$B$52), Hypothèses!$C$52)-Hypothèses!$E$52), Hypothèses!$D$52), 0))*IF(C799&gt;=4,1,0)</f>
        <v>0</v>
      </c>
      <c r="G799" s="7">
        <f>(MAX(MIN((LOGNORM.INV(RAND(), LN(Hypothèses!$B$53), Hypothèses!$C$53)-Hypothèses!$E$53), Hypothèses!$D$53), 0))*IF(D799&gt;=1,1,0)+(MAX(MIN((LOGNORM.INV(RAND(), LN(Hypothèses!$B$53), Hypothèses!$C$53)-Hypothèses!$E$53), Hypothèses!$D$53), 0))*IF(D799&gt;=2,1,0)+(MAX(MIN((LOGNORM.INV(RAND(), LN(Hypothèses!$B$53), Hypothèses!$C$53)-Hypothèses!$E$53), Hypothèses!$D$53), 0))*IF(D799&gt;=3,1,0)+(MAX(MIN((LOGNORM.INV(RAND(), LN(Hypothèses!$B$53), Hypothèses!$C$53)-Hypothèses!$E$53), Hypothèses!$D$53), 0))*IF(D799&gt;=4,1,0)</f>
        <v>0</v>
      </c>
      <c r="H799" s="7">
        <f>((LOGNORM.INV(RAND(), LN(Hypothèses!$B$51), Hypothèses!$C$51)) - (MAX(MIN((LOGNORM.INV(RAND(), LN(Hypothèses!$B$51), Hypothèses!$C$51)-Hypothèses!$E$51), Hypothèses!$D$51), 0)))*IF(B799&gt;=1,1,0)+((LOGNORM.INV(RAND(), LN(Hypothèses!$B$51), Hypothèses!$C$51)) - (MAX(MIN((LOGNORM.INV(RAND(), LN(Hypothèses!$B$51), Hypothèses!$C$51)-Hypothèses!$E$51), Hypothèses!$D$51), 0)))*IF(B799&gt;=2,1,0)+((LOGNORM.INV(RAND(), LN(Hypothèses!$B$51), Hypothèses!$C$51)) - (MAX(MIN((LOGNORM.INV(RAND(), LN(Hypothèses!$B$51), Hypothèses!$C$51)-Hypothèses!$E$51), Hypothèses!$D$51), 0)))*IF(B799&gt;=3,1,0)+((LOGNORM.INV(RAND(), LN(Hypothèses!$B$51), Hypothèses!$C$51)) - (MAX(MIN((LOGNORM.INV(RAND(), LN(Hypothèses!$B$51), Hypothèses!$C$51)-Hypothèses!$E$51), Hypothèses!$D$51), 0)))*IF(B799&gt;=4,1,0)</f>
        <v>0</v>
      </c>
      <c r="I799" s="7">
        <f>((LOGNORM.INV(RAND(), LN(Hypothèses!$B$52), Hypothèses!$C$52)) - (MAX(MIN((LOGNORM.INV(RAND(), LN(Hypothèses!$B$52), Hypothèses!$C$52)-Hypothèses!$E$52), Hypothèses!$D$52), 0)))*IF(C799&gt;=1,1,0)+((LOGNORM.INV(RAND(), LN(Hypothèses!$B$52), Hypothèses!$C$52)) - (MAX(MIN((LOGNORM.INV(RAND(), LN(Hypothèses!$B$52), Hypothèses!$C$52)-Hypothèses!$E$52), Hypothèses!$D$52), 0)))*IF(C799&gt;=2,1,0)+((LOGNORM.INV(RAND(), LN(Hypothèses!$B$52), Hypothèses!$C$52)) - (MAX(MIN((LOGNORM.INV(RAND(), LN(Hypothèses!$B$52), Hypothèses!$C$52)-Hypothèses!$E$52), Hypothèses!$D$52), 0)))*IF(C799&gt;=3,1,0)+((LOGNORM.INV(RAND(), LN(Hypothèses!$B$52), Hypothèses!$C$52)) - (MAX(MIN((LOGNORM.INV(RAND(), LN(Hypothèses!$B$52), Hypothèses!$C$52)-Hypothèses!$E$52), Hypothèses!$D$52), 0)))*IF(C799&gt;=4,1,0)</f>
        <v>0</v>
      </c>
      <c r="J799" s="7">
        <f>((LOGNORM.INV(RAND(), LN(Hypothèses!$B$53), Hypothèses!$C$53)) - (MAX(MIN((LOGNORM.INV(RAND(), LN(Hypothèses!$B$53), Hypothèses!$C$53)-Hypothèses!$E$53), Hypothèses!$D$53), 0)))*IF(D799&gt;=1,1,0)+((LOGNORM.INV(RAND(), LN(Hypothèses!$B$53), Hypothèses!$C$53)) - (MAX(MIN((LOGNORM.INV(RAND(), LN(Hypothèses!$B$53), Hypothèses!$C$53)-Hypothèses!$E$53), Hypothèses!$D$53), 0)))*IF(D799&gt;=2,1,0)+((LOGNORM.INV(RAND(), LN(Hypothèses!$B$53), Hypothèses!$C$53)) - (MAX(MIN((LOGNORM.INV(RAND(), LN(Hypothèses!$B$53), Hypothèses!$C$53)-Hypothèses!$E$53), Hypothèses!$D$53), 0)))*IF(D799&gt;=3,1,0)+((LOGNORM.INV(RAND(), LN(Hypothèses!$B$53), Hypothèses!$C$53)) - (MAX(MIN((LOGNORM.INV(RAND(), LN(Hypothèses!$B$53), Hypothèses!$C$53)-Hypothèses!$E$53), Hypothèses!$D$53), 0)))*IF(D799&gt;=4,1,0)</f>
        <v>0</v>
      </c>
      <c r="K799" s="7">
        <f>E799+F799+G799</f>
        <v>0</v>
      </c>
      <c r="L799" s="7">
        <f>H799+I799+J799</f>
        <v>0</v>
      </c>
      <c r="M799" s="7">
        <f>Simulateur!$G$20 + L799</f>
        <v>0</v>
      </c>
    </row>
    <row r="800" spans="1:13">
      <c r="A800" s="11">
        <v>799</v>
      </c>
      <c r="B800" s="11">
        <f>BINOM.INV(1000, (Hypothèses!$B$43*Hypothèses!$B$46)/1000, RAND())</f>
        <v>0</v>
      </c>
      <c r="C800" s="11">
        <f>BINOM.INV(1000, (Hypothèses!$B$43*Hypothèses!$B$47)/1000, RAND())</f>
        <v>0</v>
      </c>
      <c r="D800" s="11">
        <f>BINOM.INV(1000, (Hypothèses!$B$43*Hypothèses!$B$48)/1000, RAND())</f>
        <v>0</v>
      </c>
      <c r="E800" s="7">
        <f>(MAX(MIN((LOGNORM.INV(RAND(), LN(Hypothèses!$B$51), Hypothèses!$C$51)-Hypothèses!$E$51), Hypothèses!$D$51), 0))*IF(B800&gt;=1,1,0)+(MAX(MIN((LOGNORM.INV(RAND(), LN(Hypothèses!$B$51), Hypothèses!$C$51)-Hypothèses!$E$51), Hypothèses!$D$51), 0))*IF(B800&gt;=2,1,0)+(MAX(MIN((LOGNORM.INV(RAND(), LN(Hypothèses!$B$51), Hypothèses!$C$51)-Hypothèses!$E$51), Hypothèses!$D$51), 0))*IF(B800&gt;=3,1,0)+(MAX(MIN((LOGNORM.INV(RAND(), LN(Hypothèses!$B$51), Hypothèses!$C$51)-Hypothèses!$E$51), Hypothèses!$D$51), 0))*IF(B800&gt;=4,1,0)</f>
        <v>0</v>
      </c>
      <c r="F800" s="7">
        <f>(MAX(MIN((LOGNORM.INV(RAND(), LN(Hypothèses!$B$52), Hypothèses!$C$52)-Hypothèses!$E$52), Hypothèses!$D$52), 0))*IF(C800&gt;=1,1,0)+(MAX(MIN((LOGNORM.INV(RAND(), LN(Hypothèses!$B$52), Hypothèses!$C$52)-Hypothèses!$E$52), Hypothèses!$D$52), 0))*IF(C800&gt;=2,1,0)+(MAX(MIN((LOGNORM.INV(RAND(), LN(Hypothèses!$B$52), Hypothèses!$C$52)-Hypothèses!$E$52), Hypothèses!$D$52), 0))*IF(C800&gt;=3,1,0)+(MAX(MIN((LOGNORM.INV(RAND(), LN(Hypothèses!$B$52), Hypothèses!$C$52)-Hypothèses!$E$52), Hypothèses!$D$52), 0))*IF(C800&gt;=4,1,0)</f>
        <v>0</v>
      </c>
      <c r="G800" s="7">
        <f>(MAX(MIN((LOGNORM.INV(RAND(), LN(Hypothèses!$B$53), Hypothèses!$C$53)-Hypothèses!$E$53), Hypothèses!$D$53), 0))*IF(D800&gt;=1,1,0)+(MAX(MIN((LOGNORM.INV(RAND(), LN(Hypothèses!$B$53), Hypothèses!$C$53)-Hypothèses!$E$53), Hypothèses!$D$53), 0))*IF(D800&gt;=2,1,0)+(MAX(MIN((LOGNORM.INV(RAND(), LN(Hypothèses!$B$53), Hypothèses!$C$53)-Hypothèses!$E$53), Hypothèses!$D$53), 0))*IF(D800&gt;=3,1,0)+(MAX(MIN((LOGNORM.INV(RAND(), LN(Hypothèses!$B$53), Hypothèses!$C$53)-Hypothèses!$E$53), Hypothèses!$D$53), 0))*IF(D800&gt;=4,1,0)</f>
        <v>0</v>
      </c>
      <c r="H800" s="7">
        <f>((LOGNORM.INV(RAND(), LN(Hypothèses!$B$51), Hypothèses!$C$51)) - (MAX(MIN((LOGNORM.INV(RAND(), LN(Hypothèses!$B$51), Hypothèses!$C$51)-Hypothèses!$E$51), Hypothèses!$D$51), 0)))*IF(B800&gt;=1,1,0)+((LOGNORM.INV(RAND(), LN(Hypothèses!$B$51), Hypothèses!$C$51)) - (MAX(MIN((LOGNORM.INV(RAND(), LN(Hypothèses!$B$51), Hypothèses!$C$51)-Hypothèses!$E$51), Hypothèses!$D$51), 0)))*IF(B800&gt;=2,1,0)+((LOGNORM.INV(RAND(), LN(Hypothèses!$B$51), Hypothèses!$C$51)) - (MAX(MIN((LOGNORM.INV(RAND(), LN(Hypothèses!$B$51), Hypothèses!$C$51)-Hypothèses!$E$51), Hypothèses!$D$51), 0)))*IF(B800&gt;=3,1,0)+((LOGNORM.INV(RAND(), LN(Hypothèses!$B$51), Hypothèses!$C$51)) - (MAX(MIN((LOGNORM.INV(RAND(), LN(Hypothèses!$B$51), Hypothèses!$C$51)-Hypothèses!$E$51), Hypothèses!$D$51), 0)))*IF(B800&gt;=4,1,0)</f>
        <v>0</v>
      </c>
      <c r="I800" s="7">
        <f>((LOGNORM.INV(RAND(), LN(Hypothèses!$B$52), Hypothèses!$C$52)) - (MAX(MIN((LOGNORM.INV(RAND(), LN(Hypothèses!$B$52), Hypothèses!$C$52)-Hypothèses!$E$52), Hypothèses!$D$52), 0)))*IF(C800&gt;=1,1,0)+((LOGNORM.INV(RAND(), LN(Hypothèses!$B$52), Hypothèses!$C$52)) - (MAX(MIN((LOGNORM.INV(RAND(), LN(Hypothèses!$B$52), Hypothèses!$C$52)-Hypothèses!$E$52), Hypothèses!$D$52), 0)))*IF(C800&gt;=2,1,0)+((LOGNORM.INV(RAND(), LN(Hypothèses!$B$52), Hypothèses!$C$52)) - (MAX(MIN((LOGNORM.INV(RAND(), LN(Hypothèses!$B$52), Hypothèses!$C$52)-Hypothèses!$E$52), Hypothèses!$D$52), 0)))*IF(C800&gt;=3,1,0)+((LOGNORM.INV(RAND(), LN(Hypothèses!$B$52), Hypothèses!$C$52)) - (MAX(MIN((LOGNORM.INV(RAND(), LN(Hypothèses!$B$52), Hypothèses!$C$52)-Hypothèses!$E$52), Hypothèses!$D$52), 0)))*IF(C800&gt;=4,1,0)</f>
        <v>0</v>
      </c>
      <c r="J800" s="7">
        <f>((LOGNORM.INV(RAND(), LN(Hypothèses!$B$53), Hypothèses!$C$53)) - (MAX(MIN((LOGNORM.INV(RAND(), LN(Hypothèses!$B$53), Hypothèses!$C$53)-Hypothèses!$E$53), Hypothèses!$D$53), 0)))*IF(D800&gt;=1,1,0)+((LOGNORM.INV(RAND(), LN(Hypothèses!$B$53), Hypothèses!$C$53)) - (MAX(MIN((LOGNORM.INV(RAND(), LN(Hypothèses!$B$53), Hypothèses!$C$53)-Hypothèses!$E$53), Hypothèses!$D$53), 0)))*IF(D800&gt;=2,1,0)+((LOGNORM.INV(RAND(), LN(Hypothèses!$B$53), Hypothèses!$C$53)) - (MAX(MIN((LOGNORM.INV(RAND(), LN(Hypothèses!$B$53), Hypothèses!$C$53)-Hypothèses!$E$53), Hypothèses!$D$53), 0)))*IF(D800&gt;=3,1,0)+((LOGNORM.INV(RAND(), LN(Hypothèses!$B$53), Hypothèses!$C$53)) - (MAX(MIN((LOGNORM.INV(RAND(), LN(Hypothèses!$B$53), Hypothèses!$C$53)-Hypothèses!$E$53), Hypothèses!$D$53), 0)))*IF(D800&gt;=4,1,0)</f>
        <v>0</v>
      </c>
      <c r="K800" s="7">
        <f>E800+F800+G800</f>
        <v>0</v>
      </c>
      <c r="L800" s="7">
        <f>H800+I800+J800</f>
        <v>0</v>
      </c>
      <c r="M800" s="7">
        <f>Simulateur!$G$20 + L800</f>
        <v>0</v>
      </c>
    </row>
    <row r="801" spans="1:13">
      <c r="A801" s="11">
        <v>800</v>
      </c>
      <c r="B801" s="11">
        <f>BINOM.INV(1000, (Hypothèses!$B$43*Hypothèses!$B$46)/1000, RAND())</f>
        <v>0</v>
      </c>
      <c r="C801" s="11">
        <f>BINOM.INV(1000, (Hypothèses!$B$43*Hypothèses!$B$47)/1000, RAND())</f>
        <v>0</v>
      </c>
      <c r="D801" s="11">
        <f>BINOM.INV(1000, (Hypothèses!$B$43*Hypothèses!$B$48)/1000, RAND())</f>
        <v>0</v>
      </c>
      <c r="E801" s="7">
        <f>(MAX(MIN((LOGNORM.INV(RAND(), LN(Hypothèses!$B$51), Hypothèses!$C$51)-Hypothèses!$E$51), Hypothèses!$D$51), 0))*IF(B801&gt;=1,1,0)+(MAX(MIN((LOGNORM.INV(RAND(), LN(Hypothèses!$B$51), Hypothèses!$C$51)-Hypothèses!$E$51), Hypothèses!$D$51), 0))*IF(B801&gt;=2,1,0)+(MAX(MIN((LOGNORM.INV(RAND(), LN(Hypothèses!$B$51), Hypothèses!$C$51)-Hypothèses!$E$51), Hypothèses!$D$51), 0))*IF(B801&gt;=3,1,0)+(MAX(MIN((LOGNORM.INV(RAND(), LN(Hypothèses!$B$51), Hypothèses!$C$51)-Hypothèses!$E$51), Hypothèses!$D$51), 0))*IF(B801&gt;=4,1,0)</f>
        <v>0</v>
      </c>
      <c r="F801" s="7">
        <f>(MAX(MIN((LOGNORM.INV(RAND(), LN(Hypothèses!$B$52), Hypothèses!$C$52)-Hypothèses!$E$52), Hypothèses!$D$52), 0))*IF(C801&gt;=1,1,0)+(MAX(MIN((LOGNORM.INV(RAND(), LN(Hypothèses!$B$52), Hypothèses!$C$52)-Hypothèses!$E$52), Hypothèses!$D$52), 0))*IF(C801&gt;=2,1,0)+(MAX(MIN((LOGNORM.INV(RAND(), LN(Hypothèses!$B$52), Hypothèses!$C$52)-Hypothèses!$E$52), Hypothèses!$D$52), 0))*IF(C801&gt;=3,1,0)+(MAX(MIN((LOGNORM.INV(RAND(), LN(Hypothèses!$B$52), Hypothèses!$C$52)-Hypothèses!$E$52), Hypothèses!$D$52), 0))*IF(C801&gt;=4,1,0)</f>
        <v>0</v>
      </c>
      <c r="G801" s="7">
        <f>(MAX(MIN((LOGNORM.INV(RAND(), LN(Hypothèses!$B$53), Hypothèses!$C$53)-Hypothèses!$E$53), Hypothèses!$D$53), 0))*IF(D801&gt;=1,1,0)+(MAX(MIN((LOGNORM.INV(RAND(), LN(Hypothèses!$B$53), Hypothèses!$C$53)-Hypothèses!$E$53), Hypothèses!$D$53), 0))*IF(D801&gt;=2,1,0)+(MAX(MIN((LOGNORM.INV(RAND(), LN(Hypothèses!$B$53), Hypothèses!$C$53)-Hypothèses!$E$53), Hypothèses!$D$53), 0))*IF(D801&gt;=3,1,0)+(MAX(MIN((LOGNORM.INV(RAND(), LN(Hypothèses!$B$53), Hypothèses!$C$53)-Hypothèses!$E$53), Hypothèses!$D$53), 0))*IF(D801&gt;=4,1,0)</f>
        <v>0</v>
      </c>
      <c r="H801" s="7">
        <f>((LOGNORM.INV(RAND(), LN(Hypothèses!$B$51), Hypothèses!$C$51)) - (MAX(MIN((LOGNORM.INV(RAND(), LN(Hypothèses!$B$51), Hypothèses!$C$51)-Hypothèses!$E$51), Hypothèses!$D$51), 0)))*IF(B801&gt;=1,1,0)+((LOGNORM.INV(RAND(), LN(Hypothèses!$B$51), Hypothèses!$C$51)) - (MAX(MIN((LOGNORM.INV(RAND(), LN(Hypothèses!$B$51), Hypothèses!$C$51)-Hypothèses!$E$51), Hypothèses!$D$51), 0)))*IF(B801&gt;=2,1,0)+((LOGNORM.INV(RAND(), LN(Hypothèses!$B$51), Hypothèses!$C$51)) - (MAX(MIN((LOGNORM.INV(RAND(), LN(Hypothèses!$B$51), Hypothèses!$C$51)-Hypothèses!$E$51), Hypothèses!$D$51), 0)))*IF(B801&gt;=3,1,0)+((LOGNORM.INV(RAND(), LN(Hypothèses!$B$51), Hypothèses!$C$51)) - (MAX(MIN((LOGNORM.INV(RAND(), LN(Hypothèses!$B$51), Hypothèses!$C$51)-Hypothèses!$E$51), Hypothèses!$D$51), 0)))*IF(B801&gt;=4,1,0)</f>
        <v>0</v>
      </c>
      <c r="I801" s="7">
        <f>((LOGNORM.INV(RAND(), LN(Hypothèses!$B$52), Hypothèses!$C$52)) - (MAX(MIN((LOGNORM.INV(RAND(), LN(Hypothèses!$B$52), Hypothèses!$C$52)-Hypothèses!$E$52), Hypothèses!$D$52), 0)))*IF(C801&gt;=1,1,0)+((LOGNORM.INV(RAND(), LN(Hypothèses!$B$52), Hypothèses!$C$52)) - (MAX(MIN((LOGNORM.INV(RAND(), LN(Hypothèses!$B$52), Hypothèses!$C$52)-Hypothèses!$E$52), Hypothèses!$D$52), 0)))*IF(C801&gt;=2,1,0)+((LOGNORM.INV(RAND(), LN(Hypothèses!$B$52), Hypothèses!$C$52)) - (MAX(MIN((LOGNORM.INV(RAND(), LN(Hypothèses!$B$52), Hypothèses!$C$52)-Hypothèses!$E$52), Hypothèses!$D$52), 0)))*IF(C801&gt;=3,1,0)+((LOGNORM.INV(RAND(), LN(Hypothèses!$B$52), Hypothèses!$C$52)) - (MAX(MIN((LOGNORM.INV(RAND(), LN(Hypothèses!$B$52), Hypothèses!$C$52)-Hypothèses!$E$52), Hypothèses!$D$52), 0)))*IF(C801&gt;=4,1,0)</f>
        <v>0</v>
      </c>
      <c r="J801" s="7">
        <f>((LOGNORM.INV(RAND(), LN(Hypothèses!$B$53), Hypothèses!$C$53)) - (MAX(MIN((LOGNORM.INV(RAND(), LN(Hypothèses!$B$53), Hypothèses!$C$53)-Hypothèses!$E$53), Hypothèses!$D$53), 0)))*IF(D801&gt;=1,1,0)+((LOGNORM.INV(RAND(), LN(Hypothèses!$B$53), Hypothèses!$C$53)) - (MAX(MIN((LOGNORM.INV(RAND(), LN(Hypothèses!$B$53), Hypothèses!$C$53)-Hypothèses!$E$53), Hypothèses!$D$53), 0)))*IF(D801&gt;=2,1,0)+((LOGNORM.INV(RAND(), LN(Hypothèses!$B$53), Hypothèses!$C$53)) - (MAX(MIN((LOGNORM.INV(RAND(), LN(Hypothèses!$B$53), Hypothèses!$C$53)-Hypothèses!$E$53), Hypothèses!$D$53), 0)))*IF(D801&gt;=3,1,0)+((LOGNORM.INV(RAND(), LN(Hypothèses!$B$53), Hypothèses!$C$53)) - (MAX(MIN((LOGNORM.INV(RAND(), LN(Hypothèses!$B$53), Hypothèses!$C$53)-Hypothèses!$E$53), Hypothèses!$D$53), 0)))*IF(D801&gt;=4,1,0)</f>
        <v>0</v>
      </c>
      <c r="K801" s="7">
        <f>E801+F801+G801</f>
        <v>0</v>
      </c>
      <c r="L801" s="7">
        <f>H801+I801+J801</f>
        <v>0</v>
      </c>
      <c r="M801" s="7">
        <f>Simulateur!$G$20 + L801</f>
        <v>0</v>
      </c>
    </row>
    <row r="802" spans="1:13">
      <c r="A802" s="11">
        <v>801</v>
      </c>
      <c r="B802" s="11">
        <f>BINOM.INV(1000, (Hypothèses!$B$43*Hypothèses!$B$46)/1000, RAND())</f>
        <v>0</v>
      </c>
      <c r="C802" s="11">
        <f>BINOM.INV(1000, (Hypothèses!$B$43*Hypothèses!$B$47)/1000, RAND())</f>
        <v>0</v>
      </c>
      <c r="D802" s="11">
        <f>BINOM.INV(1000, (Hypothèses!$B$43*Hypothèses!$B$48)/1000, RAND())</f>
        <v>0</v>
      </c>
      <c r="E802" s="7">
        <f>(MAX(MIN((LOGNORM.INV(RAND(), LN(Hypothèses!$B$51), Hypothèses!$C$51)-Hypothèses!$E$51), Hypothèses!$D$51), 0))*IF(B802&gt;=1,1,0)+(MAX(MIN((LOGNORM.INV(RAND(), LN(Hypothèses!$B$51), Hypothèses!$C$51)-Hypothèses!$E$51), Hypothèses!$D$51), 0))*IF(B802&gt;=2,1,0)+(MAX(MIN((LOGNORM.INV(RAND(), LN(Hypothèses!$B$51), Hypothèses!$C$51)-Hypothèses!$E$51), Hypothèses!$D$51), 0))*IF(B802&gt;=3,1,0)+(MAX(MIN((LOGNORM.INV(RAND(), LN(Hypothèses!$B$51), Hypothèses!$C$51)-Hypothèses!$E$51), Hypothèses!$D$51), 0))*IF(B802&gt;=4,1,0)</f>
        <v>0</v>
      </c>
      <c r="F802" s="7">
        <f>(MAX(MIN((LOGNORM.INV(RAND(), LN(Hypothèses!$B$52), Hypothèses!$C$52)-Hypothèses!$E$52), Hypothèses!$D$52), 0))*IF(C802&gt;=1,1,0)+(MAX(MIN((LOGNORM.INV(RAND(), LN(Hypothèses!$B$52), Hypothèses!$C$52)-Hypothèses!$E$52), Hypothèses!$D$52), 0))*IF(C802&gt;=2,1,0)+(MAX(MIN((LOGNORM.INV(RAND(), LN(Hypothèses!$B$52), Hypothèses!$C$52)-Hypothèses!$E$52), Hypothèses!$D$52), 0))*IF(C802&gt;=3,1,0)+(MAX(MIN((LOGNORM.INV(RAND(), LN(Hypothèses!$B$52), Hypothèses!$C$52)-Hypothèses!$E$52), Hypothèses!$D$52), 0))*IF(C802&gt;=4,1,0)</f>
        <v>0</v>
      </c>
      <c r="G802" s="7">
        <f>(MAX(MIN((LOGNORM.INV(RAND(), LN(Hypothèses!$B$53), Hypothèses!$C$53)-Hypothèses!$E$53), Hypothèses!$D$53), 0))*IF(D802&gt;=1,1,0)+(MAX(MIN((LOGNORM.INV(RAND(), LN(Hypothèses!$B$53), Hypothèses!$C$53)-Hypothèses!$E$53), Hypothèses!$D$53), 0))*IF(D802&gt;=2,1,0)+(MAX(MIN((LOGNORM.INV(RAND(), LN(Hypothèses!$B$53), Hypothèses!$C$53)-Hypothèses!$E$53), Hypothèses!$D$53), 0))*IF(D802&gt;=3,1,0)+(MAX(MIN((LOGNORM.INV(RAND(), LN(Hypothèses!$B$53), Hypothèses!$C$53)-Hypothèses!$E$53), Hypothèses!$D$53), 0))*IF(D802&gt;=4,1,0)</f>
        <v>0</v>
      </c>
      <c r="H802" s="7">
        <f>((LOGNORM.INV(RAND(), LN(Hypothèses!$B$51), Hypothèses!$C$51)) - (MAX(MIN((LOGNORM.INV(RAND(), LN(Hypothèses!$B$51), Hypothèses!$C$51)-Hypothèses!$E$51), Hypothèses!$D$51), 0)))*IF(B802&gt;=1,1,0)+((LOGNORM.INV(RAND(), LN(Hypothèses!$B$51), Hypothèses!$C$51)) - (MAX(MIN((LOGNORM.INV(RAND(), LN(Hypothèses!$B$51), Hypothèses!$C$51)-Hypothèses!$E$51), Hypothèses!$D$51), 0)))*IF(B802&gt;=2,1,0)+((LOGNORM.INV(RAND(), LN(Hypothèses!$B$51), Hypothèses!$C$51)) - (MAX(MIN((LOGNORM.INV(RAND(), LN(Hypothèses!$B$51), Hypothèses!$C$51)-Hypothèses!$E$51), Hypothèses!$D$51), 0)))*IF(B802&gt;=3,1,0)+((LOGNORM.INV(RAND(), LN(Hypothèses!$B$51), Hypothèses!$C$51)) - (MAX(MIN((LOGNORM.INV(RAND(), LN(Hypothèses!$B$51), Hypothèses!$C$51)-Hypothèses!$E$51), Hypothèses!$D$51), 0)))*IF(B802&gt;=4,1,0)</f>
        <v>0</v>
      </c>
      <c r="I802" s="7">
        <f>((LOGNORM.INV(RAND(), LN(Hypothèses!$B$52), Hypothèses!$C$52)) - (MAX(MIN((LOGNORM.INV(RAND(), LN(Hypothèses!$B$52), Hypothèses!$C$52)-Hypothèses!$E$52), Hypothèses!$D$52), 0)))*IF(C802&gt;=1,1,0)+((LOGNORM.INV(RAND(), LN(Hypothèses!$B$52), Hypothèses!$C$52)) - (MAX(MIN((LOGNORM.INV(RAND(), LN(Hypothèses!$B$52), Hypothèses!$C$52)-Hypothèses!$E$52), Hypothèses!$D$52), 0)))*IF(C802&gt;=2,1,0)+((LOGNORM.INV(RAND(), LN(Hypothèses!$B$52), Hypothèses!$C$52)) - (MAX(MIN((LOGNORM.INV(RAND(), LN(Hypothèses!$B$52), Hypothèses!$C$52)-Hypothèses!$E$52), Hypothèses!$D$52), 0)))*IF(C802&gt;=3,1,0)+((LOGNORM.INV(RAND(), LN(Hypothèses!$B$52), Hypothèses!$C$52)) - (MAX(MIN((LOGNORM.INV(RAND(), LN(Hypothèses!$B$52), Hypothèses!$C$52)-Hypothèses!$E$52), Hypothèses!$D$52), 0)))*IF(C802&gt;=4,1,0)</f>
        <v>0</v>
      </c>
      <c r="J802" s="7">
        <f>((LOGNORM.INV(RAND(), LN(Hypothèses!$B$53), Hypothèses!$C$53)) - (MAX(MIN((LOGNORM.INV(RAND(), LN(Hypothèses!$B$53), Hypothèses!$C$53)-Hypothèses!$E$53), Hypothèses!$D$53), 0)))*IF(D802&gt;=1,1,0)+((LOGNORM.INV(RAND(), LN(Hypothèses!$B$53), Hypothèses!$C$53)) - (MAX(MIN((LOGNORM.INV(RAND(), LN(Hypothèses!$B$53), Hypothèses!$C$53)-Hypothèses!$E$53), Hypothèses!$D$53), 0)))*IF(D802&gt;=2,1,0)+((LOGNORM.INV(RAND(), LN(Hypothèses!$B$53), Hypothèses!$C$53)) - (MAX(MIN((LOGNORM.INV(RAND(), LN(Hypothèses!$B$53), Hypothèses!$C$53)-Hypothèses!$E$53), Hypothèses!$D$53), 0)))*IF(D802&gt;=3,1,0)+((LOGNORM.INV(RAND(), LN(Hypothèses!$B$53), Hypothèses!$C$53)) - (MAX(MIN((LOGNORM.INV(RAND(), LN(Hypothèses!$B$53), Hypothèses!$C$53)-Hypothèses!$E$53), Hypothèses!$D$53), 0)))*IF(D802&gt;=4,1,0)</f>
        <v>0</v>
      </c>
      <c r="K802" s="7">
        <f>E802+F802+G802</f>
        <v>0</v>
      </c>
      <c r="L802" s="7">
        <f>H802+I802+J802</f>
        <v>0</v>
      </c>
      <c r="M802" s="7">
        <f>Simulateur!$G$20 + L802</f>
        <v>0</v>
      </c>
    </row>
    <row r="803" spans="1:13">
      <c r="A803" s="11">
        <v>802</v>
      </c>
      <c r="B803" s="11">
        <f>BINOM.INV(1000, (Hypothèses!$B$43*Hypothèses!$B$46)/1000, RAND())</f>
        <v>0</v>
      </c>
      <c r="C803" s="11">
        <f>BINOM.INV(1000, (Hypothèses!$B$43*Hypothèses!$B$47)/1000, RAND())</f>
        <v>0</v>
      </c>
      <c r="D803" s="11">
        <f>BINOM.INV(1000, (Hypothèses!$B$43*Hypothèses!$B$48)/1000, RAND())</f>
        <v>0</v>
      </c>
      <c r="E803" s="7">
        <f>(MAX(MIN((LOGNORM.INV(RAND(), LN(Hypothèses!$B$51), Hypothèses!$C$51)-Hypothèses!$E$51), Hypothèses!$D$51), 0))*IF(B803&gt;=1,1,0)+(MAX(MIN((LOGNORM.INV(RAND(), LN(Hypothèses!$B$51), Hypothèses!$C$51)-Hypothèses!$E$51), Hypothèses!$D$51), 0))*IF(B803&gt;=2,1,0)+(MAX(MIN((LOGNORM.INV(RAND(), LN(Hypothèses!$B$51), Hypothèses!$C$51)-Hypothèses!$E$51), Hypothèses!$D$51), 0))*IF(B803&gt;=3,1,0)+(MAX(MIN((LOGNORM.INV(RAND(), LN(Hypothèses!$B$51), Hypothèses!$C$51)-Hypothèses!$E$51), Hypothèses!$D$51), 0))*IF(B803&gt;=4,1,0)</f>
        <v>0</v>
      </c>
      <c r="F803" s="7">
        <f>(MAX(MIN((LOGNORM.INV(RAND(), LN(Hypothèses!$B$52), Hypothèses!$C$52)-Hypothèses!$E$52), Hypothèses!$D$52), 0))*IF(C803&gt;=1,1,0)+(MAX(MIN((LOGNORM.INV(RAND(), LN(Hypothèses!$B$52), Hypothèses!$C$52)-Hypothèses!$E$52), Hypothèses!$D$52), 0))*IF(C803&gt;=2,1,0)+(MAX(MIN((LOGNORM.INV(RAND(), LN(Hypothèses!$B$52), Hypothèses!$C$52)-Hypothèses!$E$52), Hypothèses!$D$52), 0))*IF(C803&gt;=3,1,0)+(MAX(MIN((LOGNORM.INV(RAND(), LN(Hypothèses!$B$52), Hypothèses!$C$52)-Hypothèses!$E$52), Hypothèses!$D$52), 0))*IF(C803&gt;=4,1,0)</f>
        <v>0</v>
      </c>
      <c r="G803" s="7">
        <f>(MAX(MIN((LOGNORM.INV(RAND(), LN(Hypothèses!$B$53), Hypothèses!$C$53)-Hypothèses!$E$53), Hypothèses!$D$53), 0))*IF(D803&gt;=1,1,0)+(MAX(MIN((LOGNORM.INV(RAND(), LN(Hypothèses!$B$53), Hypothèses!$C$53)-Hypothèses!$E$53), Hypothèses!$D$53), 0))*IF(D803&gt;=2,1,0)+(MAX(MIN((LOGNORM.INV(RAND(), LN(Hypothèses!$B$53), Hypothèses!$C$53)-Hypothèses!$E$53), Hypothèses!$D$53), 0))*IF(D803&gt;=3,1,0)+(MAX(MIN((LOGNORM.INV(RAND(), LN(Hypothèses!$B$53), Hypothèses!$C$53)-Hypothèses!$E$53), Hypothèses!$D$53), 0))*IF(D803&gt;=4,1,0)</f>
        <v>0</v>
      </c>
      <c r="H803" s="7">
        <f>((LOGNORM.INV(RAND(), LN(Hypothèses!$B$51), Hypothèses!$C$51)) - (MAX(MIN((LOGNORM.INV(RAND(), LN(Hypothèses!$B$51), Hypothèses!$C$51)-Hypothèses!$E$51), Hypothèses!$D$51), 0)))*IF(B803&gt;=1,1,0)+((LOGNORM.INV(RAND(), LN(Hypothèses!$B$51), Hypothèses!$C$51)) - (MAX(MIN((LOGNORM.INV(RAND(), LN(Hypothèses!$B$51), Hypothèses!$C$51)-Hypothèses!$E$51), Hypothèses!$D$51), 0)))*IF(B803&gt;=2,1,0)+((LOGNORM.INV(RAND(), LN(Hypothèses!$B$51), Hypothèses!$C$51)) - (MAX(MIN((LOGNORM.INV(RAND(), LN(Hypothèses!$B$51), Hypothèses!$C$51)-Hypothèses!$E$51), Hypothèses!$D$51), 0)))*IF(B803&gt;=3,1,0)+((LOGNORM.INV(RAND(), LN(Hypothèses!$B$51), Hypothèses!$C$51)) - (MAX(MIN((LOGNORM.INV(RAND(), LN(Hypothèses!$B$51), Hypothèses!$C$51)-Hypothèses!$E$51), Hypothèses!$D$51), 0)))*IF(B803&gt;=4,1,0)</f>
        <v>0</v>
      </c>
      <c r="I803" s="7">
        <f>((LOGNORM.INV(RAND(), LN(Hypothèses!$B$52), Hypothèses!$C$52)) - (MAX(MIN((LOGNORM.INV(RAND(), LN(Hypothèses!$B$52), Hypothèses!$C$52)-Hypothèses!$E$52), Hypothèses!$D$52), 0)))*IF(C803&gt;=1,1,0)+((LOGNORM.INV(RAND(), LN(Hypothèses!$B$52), Hypothèses!$C$52)) - (MAX(MIN((LOGNORM.INV(RAND(), LN(Hypothèses!$B$52), Hypothèses!$C$52)-Hypothèses!$E$52), Hypothèses!$D$52), 0)))*IF(C803&gt;=2,1,0)+((LOGNORM.INV(RAND(), LN(Hypothèses!$B$52), Hypothèses!$C$52)) - (MAX(MIN((LOGNORM.INV(RAND(), LN(Hypothèses!$B$52), Hypothèses!$C$52)-Hypothèses!$E$52), Hypothèses!$D$52), 0)))*IF(C803&gt;=3,1,0)+((LOGNORM.INV(RAND(), LN(Hypothèses!$B$52), Hypothèses!$C$52)) - (MAX(MIN((LOGNORM.INV(RAND(), LN(Hypothèses!$B$52), Hypothèses!$C$52)-Hypothèses!$E$52), Hypothèses!$D$52), 0)))*IF(C803&gt;=4,1,0)</f>
        <v>0</v>
      </c>
      <c r="J803" s="7">
        <f>((LOGNORM.INV(RAND(), LN(Hypothèses!$B$53), Hypothèses!$C$53)) - (MAX(MIN((LOGNORM.INV(RAND(), LN(Hypothèses!$B$53), Hypothèses!$C$53)-Hypothèses!$E$53), Hypothèses!$D$53), 0)))*IF(D803&gt;=1,1,0)+((LOGNORM.INV(RAND(), LN(Hypothèses!$B$53), Hypothèses!$C$53)) - (MAX(MIN((LOGNORM.INV(RAND(), LN(Hypothèses!$B$53), Hypothèses!$C$53)-Hypothèses!$E$53), Hypothèses!$D$53), 0)))*IF(D803&gt;=2,1,0)+((LOGNORM.INV(RAND(), LN(Hypothèses!$B$53), Hypothèses!$C$53)) - (MAX(MIN((LOGNORM.INV(RAND(), LN(Hypothèses!$B$53), Hypothèses!$C$53)-Hypothèses!$E$53), Hypothèses!$D$53), 0)))*IF(D803&gt;=3,1,0)+((LOGNORM.INV(RAND(), LN(Hypothèses!$B$53), Hypothèses!$C$53)) - (MAX(MIN((LOGNORM.INV(RAND(), LN(Hypothèses!$B$53), Hypothèses!$C$53)-Hypothèses!$E$53), Hypothèses!$D$53), 0)))*IF(D803&gt;=4,1,0)</f>
        <v>0</v>
      </c>
      <c r="K803" s="7">
        <f>E803+F803+G803</f>
        <v>0</v>
      </c>
      <c r="L803" s="7">
        <f>H803+I803+J803</f>
        <v>0</v>
      </c>
      <c r="M803" s="7">
        <f>Simulateur!$G$20 + L803</f>
        <v>0</v>
      </c>
    </row>
    <row r="804" spans="1:13">
      <c r="A804" s="11">
        <v>803</v>
      </c>
      <c r="B804" s="11">
        <f>BINOM.INV(1000, (Hypothèses!$B$43*Hypothèses!$B$46)/1000, RAND())</f>
        <v>0</v>
      </c>
      <c r="C804" s="11">
        <f>BINOM.INV(1000, (Hypothèses!$B$43*Hypothèses!$B$47)/1000, RAND())</f>
        <v>0</v>
      </c>
      <c r="D804" s="11">
        <f>BINOM.INV(1000, (Hypothèses!$B$43*Hypothèses!$B$48)/1000, RAND())</f>
        <v>0</v>
      </c>
      <c r="E804" s="7">
        <f>(MAX(MIN((LOGNORM.INV(RAND(), LN(Hypothèses!$B$51), Hypothèses!$C$51)-Hypothèses!$E$51), Hypothèses!$D$51), 0))*IF(B804&gt;=1,1,0)+(MAX(MIN((LOGNORM.INV(RAND(), LN(Hypothèses!$B$51), Hypothèses!$C$51)-Hypothèses!$E$51), Hypothèses!$D$51), 0))*IF(B804&gt;=2,1,0)+(MAX(MIN((LOGNORM.INV(RAND(), LN(Hypothèses!$B$51), Hypothèses!$C$51)-Hypothèses!$E$51), Hypothèses!$D$51), 0))*IF(B804&gt;=3,1,0)+(MAX(MIN((LOGNORM.INV(RAND(), LN(Hypothèses!$B$51), Hypothèses!$C$51)-Hypothèses!$E$51), Hypothèses!$D$51), 0))*IF(B804&gt;=4,1,0)</f>
        <v>0</v>
      </c>
      <c r="F804" s="7">
        <f>(MAX(MIN((LOGNORM.INV(RAND(), LN(Hypothèses!$B$52), Hypothèses!$C$52)-Hypothèses!$E$52), Hypothèses!$D$52), 0))*IF(C804&gt;=1,1,0)+(MAX(MIN((LOGNORM.INV(RAND(), LN(Hypothèses!$B$52), Hypothèses!$C$52)-Hypothèses!$E$52), Hypothèses!$D$52), 0))*IF(C804&gt;=2,1,0)+(MAX(MIN((LOGNORM.INV(RAND(), LN(Hypothèses!$B$52), Hypothèses!$C$52)-Hypothèses!$E$52), Hypothèses!$D$52), 0))*IF(C804&gt;=3,1,0)+(MAX(MIN((LOGNORM.INV(RAND(), LN(Hypothèses!$B$52), Hypothèses!$C$52)-Hypothèses!$E$52), Hypothèses!$D$52), 0))*IF(C804&gt;=4,1,0)</f>
        <v>0</v>
      </c>
      <c r="G804" s="7">
        <f>(MAX(MIN((LOGNORM.INV(RAND(), LN(Hypothèses!$B$53), Hypothèses!$C$53)-Hypothèses!$E$53), Hypothèses!$D$53), 0))*IF(D804&gt;=1,1,0)+(MAX(MIN((LOGNORM.INV(RAND(), LN(Hypothèses!$B$53), Hypothèses!$C$53)-Hypothèses!$E$53), Hypothèses!$D$53), 0))*IF(D804&gt;=2,1,0)+(MAX(MIN((LOGNORM.INV(RAND(), LN(Hypothèses!$B$53), Hypothèses!$C$53)-Hypothèses!$E$53), Hypothèses!$D$53), 0))*IF(D804&gt;=3,1,0)+(MAX(MIN((LOGNORM.INV(RAND(), LN(Hypothèses!$B$53), Hypothèses!$C$53)-Hypothèses!$E$53), Hypothèses!$D$53), 0))*IF(D804&gt;=4,1,0)</f>
        <v>0</v>
      </c>
      <c r="H804" s="7">
        <f>((LOGNORM.INV(RAND(), LN(Hypothèses!$B$51), Hypothèses!$C$51)) - (MAX(MIN((LOGNORM.INV(RAND(), LN(Hypothèses!$B$51), Hypothèses!$C$51)-Hypothèses!$E$51), Hypothèses!$D$51), 0)))*IF(B804&gt;=1,1,0)+((LOGNORM.INV(RAND(), LN(Hypothèses!$B$51), Hypothèses!$C$51)) - (MAX(MIN((LOGNORM.INV(RAND(), LN(Hypothèses!$B$51), Hypothèses!$C$51)-Hypothèses!$E$51), Hypothèses!$D$51), 0)))*IF(B804&gt;=2,1,0)+((LOGNORM.INV(RAND(), LN(Hypothèses!$B$51), Hypothèses!$C$51)) - (MAX(MIN((LOGNORM.INV(RAND(), LN(Hypothèses!$B$51), Hypothèses!$C$51)-Hypothèses!$E$51), Hypothèses!$D$51), 0)))*IF(B804&gt;=3,1,0)+((LOGNORM.INV(RAND(), LN(Hypothèses!$B$51), Hypothèses!$C$51)) - (MAX(MIN((LOGNORM.INV(RAND(), LN(Hypothèses!$B$51), Hypothèses!$C$51)-Hypothèses!$E$51), Hypothèses!$D$51), 0)))*IF(B804&gt;=4,1,0)</f>
        <v>0</v>
      </c>
      <c r="I804" s="7">
        <f>((LOGNORM.INV(RAND(), LN(Hypothèses!$B$52), Hypothèses!$C$52)) - (MAX(MIN((LOGNORM.INV(RAND(), LN(Hypothèses!$B$52), Hypothèses!$C$52)-Hypothèses!$E$52), Hypothèses!$D$52), 0)))*IF(C804&gt;=1,1,0)+((LOGNORM.INV(RAND(), LN(Hypothèses!$B$52), Hypothèses!$C$52)) - (MAX(MIN((LOGNORM.INV(RAND(), LN(Hypothèses!$B$52), Hypothèses!$C$52)-Hypothèses!$E$52), Hypothèses!$D$52), 0)))*IF(C804&gt;=2,1,0)+((LOGNORM.INV(RAND(), LN(Hypothèses!$B$52), Hypothèses!$C$52)) - (MAX(MIN((LOGNORM.INV(RAND(), LN(Hypothèses!$B$52), Hypothèses!$C$52)-Hypothèses!$E$52), Hypothèses!$D$52), 0)))*IF(C804&gt;=3,1,0)+((LOGNORM.INV(RAND(), LN(Hypothèses!$B$52), Hypothèses!$C$52)) - (MAX(MIN((LOGNORM.INV(RAND(), LN(Hypothèses!$B$52), Hypothèses!$C$52)-Hypothèses!$E$52), Hypothèses!$D$52), 0)))*IF(C804&gt;=4,1,0)</f>
        <v>0</v>
      </c>
      <c r="J804" s="7">
        <f>((LOGNORM.INV(RAND(), LN(Hypothèses!$B$53), Hypothèses!$C$53)) - (MAX(MIN((LOGNORM.INV(RAND(), LN(Hypothèses!$B$53), Hypothèses!$C$53)-Hypothèses!$E$53), Hypothèses!$D$53), 0)))*IF(D804&gt;=1,1,0)+((LOGNORM.INV(RAND(), LN(Hypothèses!$B$53), Hypothèses!$C$53)) - (MAX(MIN((LOGNORM.INV(RAND(), LN(Hypothèses!$B$53), Hypothèses!$C$53)-Hypothèses!$E$53), Hypothèses!$D$53), 0)))*IF(D804&gt;=2,1,0)+((LOGNORM.INV(RAND(), LN(Hypothèses!$B$53), Hypothèses!$C$53)) - (MAX(MIN((LOGNORM.INV(RAND(), LN(Hypothèses!$B$53), Hypothèses!$C$53)-Hypothèses!$E$53), Hypothèses!$D$53), 0)))*IF(D804&gt;=3,1,0)+((LOGNORM.INV(RAND(), LN(Hypothèses!$B$53), Hypothèses!$C$53)) - (MAX(MIN((LOGNORM.INV(RAND(), LN(Hypothèses!$B$53), Hypothèses!$C$53)-Hypothèses!$E$53), Hypothèses!$D$53), 0)))*IF(D804&gt;=4,1,0)</f>
        <v>0</v>
      </c>
      <c r="K804" s="7">
        <f>E804+F804+G804</f>
        <v>0</v>
      </c>
      <c r="L804" s="7">
        <f>H804+I804+J804</f>
        <v>0</v>
      </c>
      <c r="M804" s="7">
        <f>Simulateur!$G$20 + L804</f>
        <v>0</v>
      </c>
    </row>
    <row r="805" spans="1:13">
      <c r="A805" s="11">
        <v>804</v>
      </c>
      <c r="B805" s="11">
        <f>BINOM.INV(1000, (Hypothèses!$B$43*Hypothèses!$B$46)/1000, RAND())</f>
        <v>0</v>
      </c>
      <c r="C805" s="11">
        <f>BINOM.INV(1000, (Hypothèses!$B$43*Hypothèses!$B$47)/1000, RAND())</f>
        <v>0</v>
      </c>
      <c r="D805" s="11">
        <f>BINOM.INV(1000, (Hypothèses!$B$43*Hypothèses!$B$48)/1000, RAND())</f>
        <v>0</v>
      </c>
      <c r="E805" s="7">
        <f>(MAX(MIN((LOGNORM.INV(RAND(), LN(Hypothèses!$B$51), Hypothèses!$C$51)-Hypothèses!$E$51), Hypothèses!$D$51), 0))*IF(B805&gt;=1,1,0)+(MAX(MIN((LOGNORM.INV(RAND(), LN(Hypothèses!$B$51), Hypothèses!$C$51)-Hypothèses!$E$51), Hypothèses!$D$51), 0))*IF(B805&gt;=2,1,0)+(MAX(MIN((LOGNORM.INV(RAND(), LN(Hypothèses!$B$51), Hypothèses!$C$51)-Hypothèses!$E$51), Hypothèses!$D$51), 0))*IF(B805&gt;=3,1,0)+(MAX(MIN((LOGNORM.INV(RAND(), LN(Hypothèses!$B$51), Hypothèses!$C$51)-Hypothèses!$E$51), Hypothèses!$D$51), 0))*IF(B805&gt;=4,1,0)</f>
        <v>0</v>
      </c>
      <c r="F805" s="7">
        <f>(MAX(MIN((LOGNORM.INV(RAND(), LN(Hypothèses!$B$52), Hypothèses!$C$52)-Hypothèses!$E$52), Hypothèses!$D$52), 0))*IF(C805&gt;=1,1,0)+(MAX(MIN((LOGNORM.INV(RAND(), LN(Hypothèses!$B$52), Hypothèses!$C$52)-Hypothèses!$E$52), Hypothèses!$D$52), 0))*IF(C805&gt;=2,1,0)+(MAX(MIN((LOGNORM.INV(RAND(), LN(Hypothèses!$B$52), Hypothèses!$C$52)-Hypothèses!$E$52), Hypothèses!$D$52), 0))*IF(C805&gt;=3,1,0)+(MAX(MIN((LOGNORM.INV(RAND(), LN(Hypothèses!$B$52), Hypothèses!$C$52)-Hypothèses!$E$52), Hypothèses!$D$52), 0))*IF(C805&gt;=4,1,0)</f>
        <v>0</v>
      </c>
      <c r="G805" s="7">
        <f>(MAX(MIN((LOGNORM.INV(RAND(), LN(Hypothèses!$B$53), Hypothèses!$C$53)-Hypothèses!$E$53), Hypothèses!$D$53), 0))*IF(D805&gt;=1,1,0)+(MAX(MIN((LOGNORM.INV(RAND(), LN(Hypothèses!$B$53), Hypothèses!$C$53)-Hypothèses!$E$53), Hypothèses!$D$53), 0))*IF(D805&gt;=2,1,0)+(MAX(MIN((LOGNORM.INV(RAND(), LN(Hypothèses!$B$53), Hypothèses!$C$53)-Hypothèses!$E$53), Hypothèses!$D$53), 0))*IF(D805&gt;=3,1,0)+(MAX(MIN((LOGNORM.INV(RAND(), LN(Hypothèses!$B$53), Hypothèses!$C$53)-Hypothèses!$E$53), Hypothèses!$D$53), 0))*IF(D805&gt;=4,1,0)</f>
        <v>0</v>
      </c>
      <c r="H805" s="7">
        <f>((LOGNORM.INV(RAND(), LN(Hypothèses!$B$51), Hypothèses!$C$51)) - (MAX(MIN((LOGNORM.INV(RAND(), LN(Hypothèses!$B$51), Hypothèses!$C$51)-Hypothèses!$E$51), Hypothèses!$D$51), 0)))*IF(B805&gt;=1,1,0)+((LOGNORM.INV(RAND(), LN(Hypothèses!$B$51), Hypothèses!$C$51)) - (MAX(MIN((LOGNORM.INV(RAND(), LN(Hypothèses!$B$51), Hypothèses!$C$51)-Hypothèses!$E$51), Hypothèses!$D$51), 0)))*IF(B805&gt;=2,1,0)+((LOGNORM.INV(RAND(), LN(Hypothèses!$B$51), Hypothèses!$C$51)) - (MAX(MIN((LOGNORM.INV(RAND(), LN(Hypothèses!$B$51), Hypothèses!$C$51)-Hypothèses!$E$51), Hypothèses!$D$51), 0)))*IF(B805&gt;=3,1,0)+((LOGNORM.INV(RAND(), LN(Hypothèses!$B$51), Hypothèses!$C$51)) - (MAX(MIN((LOGNORM.INV(RAND(), LN(Hypothèses!$B$51), Hypothèses!$C$51)-Hypothèses!$E$51), Hypothèses!$D$51), 0)))*IF(B805&gt;=4,1,0)</f>
        <v>0</v>
      </c>
      <c r="I805" s="7">
        <f>((LOGNORM.INV(RAND(), LN(Hypothèses!$B$52), Hypothèses!$C$52)) - (MAX(MIN((LOGNORM.INV(RAND(), LN(Hypothèses!$B$52), Hypothèses!$C$52)-Hypothèses!$E$52), Hypothèses!$D$52), 0)))*IF(C805&gt;=1,1,0)+((LOGNORM.INV(RAND(), LN(Hypothèses!$B$52), Hypothèses!$C$52)) - (MAX(MIN((LOGNORM.INV(RAND(), LN(Hypothèses!$B$52), Hypothèses!$C$52)-Hypothèses!$E$52), Hypothèses!$D$52), 0)))*IF(C805&gt;=2,1,0)+((LOGNORM.INV(RAND(), LN(Hypothèses!$B$52), Hypothèses!$C$52)) - (MAX(MIN((LOGNORM.INV(RAND(), LN(Hypothèses!$B$52), Hypothèses!$C$52)-Hypothèses!$E$52), Hypothèses!$D$52), 0)))*IF(C805&gt;=3,1,0)+((LOGNORM.INV(RAND(), LN(Hypothèses!$B$52), Hypothèses!$C$52)) - (MAX(MIN((LOGNORM.INV(RAND(), LN(Hypothèses!$B$52), Hypothèses!$C$52)-Hypothèses!$E$52), Hypothèses!$D$52), 0)))*IF(C805&gt;=4,1,0)</f>
        <v>0</v>
      </c>
      <c r="J805" s="7">
        <f>((LOGNORM.INV(RAND(), LN(Hypothèses!$B$53), Hypothèses!$C$53)) - (MAX(MIN((LOGNORM.INV(RAND(), LN(Hypothèses!$B$53), Hypothèses!$C$53)-Hypothèses!$E$53), Hypothèses!$D$53), 0)))*IF(D805&gt;=1,1,0)+((LOGNORM.INV(RAND(), LN(Hypothèses!$B$53), Hypothèses!$C$53)) - (MAX(MIN((LOGNORM.INV(RAND(), LN(Hypothèses!$B$53), Hypothèses!$C$53)-Hypothèses!$E$53), Hypothèses!$D$53), 0)))*IF(D805&gt;=2,1,0)+((LOGNORM.INV(RAND(), LN(Hypothèses!$B$53), Hypothèses!$C$53)) - (MAX(MIN((LOGNORM.INV(RAND(), LN(Hypothèses!$B$53), Hypothèses!$C$53)-Hypothèses!$E$53), Hypothèses!$D$53), 0)))*IF(D805&gt;=3,1,0)+((LOGNORM.INV(RAND(), LN(Hypothèses!$B$53), Hypothèses!$C$53)) - (MAX(MIN((LOGNORM.INV(RAND(), LN(Hypothèses!$B$53), Hypothèses!$C$53)-Hypothèses!$E$53), Hypothèses!$D$53), 0)))*IF(D805&gt;=4,1,0)</f>
        <v>0</v>
      </c>
      <c r="K805" s="7">
        <f>E805+F805+G805</f>
        <v>0</v>
      </c>
      <c r="L805" s="7">
        <f>H805+I805+J805</f>
        <v>0</v>
      </c>
      <c r="M805" s="7">
        <f>Simulateur!$G$20 + L805</f>
        <v>0</v>
      </c>
    </row>
    <row r="806" spans="1:13">
      <c r="A806" s="11">
        <v>805</v>
      </c>
      <c r="B806" s="11">
        <f>BINOM.INV(1000, (Hypothèses!$B$43*Hypothèses!$B$46)/1000, RAND())</f>
        <v>0</v>
      </c>
      <c r="C806" s="11">
        <f>BINOM.INV(1000, (Hypothèses!$B$43*Hypothèses!$B$47)/1000, RAND())</f>
        <v>0</v>
      </c>
      <c r="D806" s="11">
        <f>BINOM.INV(1000, (Hypothèses!$B$43*Hypothèses!$B$48)/1000, RAND())</f>
        <v>0</v>
      </c>
      <c r="E806" s="7">
        <f>(MAX(MIN((LOGNORM.INV(RAND(), LN(Hypothèses!$B$51), Hypothèses!$C$51)-Hypothèses!$E$51), Hypothèses!$D$51), 0))*IF(B806&gt;=1,1,0)+(MAX(MIN((LOGNORM.INV(RAND(), LN(Hypothèses!$B$51), Hypothèses!$C$51)-Hypothèses!$E$51), Hypothèses!$D$51), 0))*IF(B806&gt;=2,1,0)+(MAX(MIN((LOGNORM.INV(RAND(), LN(Hypothèses!$B$51), Hypothèses!$C$51)-Hypothèses!$E$51), Hypothèses!$D$51), 0))*IF(B806&gt;=3,1,0)+(MAX(MIN((LOGNORM.INV(RAND(), LN(Hypothèses!$B$51), Hypothèses!$C$51)-Hypothèses!$E$51), Hypothèses!$D$51), 0))*IF(B806&gt;=4,1,0)</f>
        <v>0</v>
      </c>
      <c r="F806" s="7">
        <f>(MAX(MIN((LOGNORM.INV(RAND(), LN(Hypothèses!$B$52), Hypothèses!$C$52)-Hypothèses!$E$52), Hypothèses!$D$52), 0))*IF(C806&gt;=1,1,0)+(MAX(MIN((LOGNORM.INV(RAND(), LN(Hypothèses!$B$52), Hypothèses!$C$52)-Hypothèses!$E$52), Hypothèses!$D$52), 0))*IF(C806&gt;=2,1,0)+(MAX(MIN((LOGNORM.INV(RAND(), LN(Hypothèses!$B$52), Hypothèses!$C$52)-Hypothèses!$E$52), Hypothèses!$D$52), 0))*IF(C806&gt;=3,1,0)+(MAX(MIN((LOGNORM.INV(RAND(), LN(Hypothèses!$B$52), Hypothèses!$C$52)-Hypothèses!$E$52), Hypothèses!$D$52), 0))*IF(C806&gt;=4,1,0)</f>
        <v>0</v>
      </c>
      <c r="G806" s="7">
        <f>(MAX(MIN((LOGNORM.INV(RAND(), LN(Hypothèses!$B$53), Hypothèses!$C$53)-Hypothèses!$E$53), Hypothèses!$D$53), 0))*IF(D806&gt;=1,1,0)+(MAX(MIN((LOGNORM.INV(RAND(), LN(Hypothèses!$B$53), Hypothèses!$C$53)-Hypothèses!$E$53), Hypothèses!$D$53), 0))*IF(D806&gt;=2,1,0)+(MAX(MIN((LOGNORM.INV(RAND(), LN(Hypothèses!$B$53), Hypothèses!$C$53)-Hypothèses!$E$53), Hypothèses!$D$53), 0))*IF(D806&gt;=3,1,0)+(MAX(MIN((LOGNORM.INV(RAND(), LN(Hypothèses!$B$53), Hypothèses!$C$53)-Hypothèses!$E$53), Hypothèses!$D$53), 0))*IF(D806&gt;=4,1,0)</f>
        <v>0</v>
      </c>
      <c r="H806" s="7">
        <f>((LOGNORM.INV(RAND(), LN(Hypothèses!$B$51), Hypothèses!$C$51)) - (MAX(MIN((LOGNORM.INV(RAND(), LN(Hypothèses!$B$51), Hypothèses!$C$51)-Hypothèses!$E$51), Hypothèses!$D$51), 0)))*IF(B806&gt;=1,1,0)+((LOGNORM.INV(RAND(), LN(Hypothèses!$B$51), Hypothèses!$C$51)) - (MAX(MIN((LOGNORM.INV(RAND(), LN(Hypothèses!$B$51), Hypothèses!$C$51)-Hypothèses!$E$51), Hypothèses!$D$51), 0)))*IF(B806&gt;=2,1,0)+((LOGNORM.INV(RAND(), LN(Hypothèses!$B$51), Hypothèses!$C$51)) - (MAX(MIN((LOGNORM.INV(RAND(), LN(Hypothèses!$B$51), Hypothèses!$C$51)-Hypothèses!$E$51), Hypothèses!$D$51), 0)))*IF(B806&gt;=3,1,0)+((LOGNORM.INV(RAND(), LN(Hypothèses!$B$51), Hypothèses!$C$51)) - (MAX(MIN((LOGNORM.INV(RAND(), LN(Hypothèses!$B$51), Hypothèses!$C$51)-Hypothèses!$E$51), Hypothèses!$D$51), 0)))*IF(B806&gt;=4,1,0)</f>
        <v>0</v>
      </c>
      <c r="I806" s="7">
        <f>((LOGNORM.INV(RAND(), LN(Hypothèses!$B$52), Hypothèses!$C$52)) - (MAX(MIN((LOGNORM.INV(RAND(), LN(Hypothèses!$B$52), Hypothèses!$C$52)-Hypothèses!$E$52), Hypothèses!$D$52), 0)))*IF(C806&gt;=1,1,0)+((LOGNORM.INV(RAND(), LN(Hypothèses!$B$52), Hypothèses!$C$52)) - (MAX(MIN((LOGNORM.INV(RAND(), LN(Hypothèses!$B$52), Hypothèses!$C$52)-Hypothèses!$E$52), Hypothèses!$D$52), 0)))*IF(C806&gt;=2,1,0)+((LOGNORM.INV(RAND(), LN(Hypothèses!$B$52), Hypothèses!$C$52)) - (MAX(MIN((LOGNORM.INV(RAND(), LN(Hypothèses!$B$52), Hypothèses!$C$52)-Hypothèses!$E$52), Hypothèses!$D$52), 0)))*IF(C806&gt;=3,1,0)+((LOGNORM.INV(RAND(), LN(Hypothèses!$B$52), Hypothèses!$C$52)) - (MAX(MIN((LOGNORM.INV(RAND(), LN(Hypothèses!$B$52), Hypothèses!$C$52)-Hypothèses!$E$52), Hypothèses!$D$52), 0)))*IF(C806&gt;=4,1,0)</f>
        <v>0</v>
      </c>
      <c r="J806" s="7">
        <f>((LOGNORM.INV(RAND(), LN(Hypothèses!$B$53), Hypothèses!$C$53)) - (MAX(MIN((LOGNORM.INV(RAND(), LN(Hypothèses!$B$53), Hypothèses!$C$53)-Hypothèses!$E$53), Hypothèses!$D$53), 0)))*IF(D806&gt;=1,1,0)+((LOGNORM.INV(RAND(), LN(Hypothèses!$B$53), Hypothèses!$C$53)) - (MAX(MIN((LOGNORM.INV(RAND(), LN(Hypothèses!$B$53), Hypothèses!$C$53)-Hypothèses!$E$53), Hypothèses!$D$53), 0)))*IF(D806&gt;=2,1,0)+((LOGNORM.INV(RAND(), LN(Hypothèses!$B$53), Hypothèses!$C$53)) - (MAX(MIN((LOGNORM.INV(RAND(), LN(Hypothèses!$B$53), Hypothèses!$C$53)-Hypothèses!$E$53), Hypothèses!$D$53), 0)))*IF(D806&gt;=3,1,0)+((LOGNORM.INV(RAND(), LN(Hypothèses!$B$53), Hypothèses!$C$53)) - (MAX(MIN((LOGNORM.INV(RAND(), LN(Hypothèses!$B$53), Hypothèses!$C$53)-Hypothèses!$E$53), Hypothèses!$D$53), 0)))*IF(D806&gt;=4,1,0)</f>
        <v>0</v>
      </c>
      <c r="K806" s="7">
        <f>E806+F806+G806</f>
        <v>0</v>
      </c>
      <c r="L806" s="7">
        <f>H806+I806+J806</f>
        <v>0</v>
      </c>
      <c r="M806" s="7">
        <f>Simulateur!$G$20 + L806</f>
        <v>0</v>
      </c>
    </row>
    <row r="807" spans="1:13">
      <c r="A807" s="11">
        <v>806</v>
      </c>
      <c r="B807" s="11">
        <f>BINOM.INV(1000, (Hypothèses!$B$43*Hypothèses!$B$46)/1000, RAND())</f>
        <v>0</v>
      </c>
      <c r="C807" s="11">
        <f>BINOM.INV(1000, (Hypothèses!$B$43*Hypothèses!$B$47)/1000, RAND())</f>
        <v>0</v>
      </c>
      <c r="D807" s="11">
        <f>BINOM.INV(1000, (Hypothèses!$B$43*Hypothèses!$B$48)/1000, RAND())</f>
        <v>0</v>
      </c>
      <c r="E807" s="7">
        <f>(MAX(MIN((LOGNORM.INV(RAND(), LN(Hypothèses!$B$51), Hypothèses!$C$51)-Hypothèses!$E$51), Hypothèses!$D$51), 0))*IF(B807&gt;=1,1,0)+(MAX(MIN((LOGNORM.INV(RAND(), LN(Hypothèses!$B$51), Hypothèses!$C$51)-Hypothèses!$E$51), Hypothèses!$D$51), 0))*IF(B807&gt;=2,1,0)+(MAX(MIN((LOGNORM.INV(RAND(), LN(Hypothèses!$B$51), Hypothèses!$C$51)-Hypothèses!$E$51), Hypothèses!$D$51), 0))*IF(B807&gt;=3,1,0)+(MAX(MIN((LOGNORM.INV(RAND(), LN(Hypothèses!$B$51), Hypothèses!$C$51)-Hypothèses!$E$51), Hypothèses!$D$51), 0))*IF(B807&gt;=4,1,0)</f>
        <v>0</v>
      </c>
      <c r="F807" s="7">
        <f>(MAX(MIN((LOGNORM.INV(RAND(), LN(Hypothèses!$B$52), Hypothèses!$C$52)-Hypothèses!$E$52), Hypothèses!$D$52), 0))*IF(C807&gt;=1,1,0)+(MAX(MIN((LOGNORM.INV(RAND(), LN(Hypothèses!$B$52), Hypothèses!$C$52)-Hypothèses!$E$52), Hypothèses!$D$52), 0))*IF(C807&gt;=2,1,0)+(MAX(MIN((LOGNORM.INV(RAND(), LN(Hypothèses!$B$52), Hypothèses!$C$52)-Hypothèses!$E$52), Hypothèses!$D$52), 0))*IF(C807&gt;=3,1,0)+(MAX(MIN((LOGNORM.INV(RAND(), LN(Hypothèses!$B$52), Hypothèses!$C$52)-Hypothèses!$E$52), Hypothèses!$D$52), 0))*IF(C807&gt;=4,1,0)</f>
        <v>0</v>
      </c>
      <c r="G807" s="7">
        <f>(MAX(MIN((LOGNORM.INV(RAND(), LN(Hypothèses!$B$53), Hypothèses!$C$53)-Hypothèses!$E$53), Hypothèses!$D$53), 0))*IF(D807&gt;=1,1,0)+(MAX(MIN((LOGNORM.INV(RAND(), LN(Hypothèses!$B$53), Hypothèses!$C$53)-Hypothèses!$E$53), Hypothèses!$D$53), 0))*IF(D807&gt;=2,1,0)+(MAX(MIN((LOGNORM.INV(RAND(), LN(Hypothèses!$B$53), Hypothèses!$C$53)-Hypothèses!$E$53), Hypothèses!$D$53), 0))*IF(D807&gt;=3,1,0)+(MAX(MIN((LOGNORM.INV(RAND(), LN(Hypothèses!$B$53), Hypothèses!$C$53)-Hypothèses!$E$53), Hypothèses!$D$53), 0))*IF(D807&gt;=4,1,0)</f>
        <v>0</v>
      </c>
      <c r="H807" s="7">
        <f>((LOGNORM.INV(RAND(), LN(Hypothèses!$B$51), Hypothèses!$C$51)) - (MAX(MIN((LOGNORM.INV(RAND(), LN(Hypothèses!$B$51), Hypothèses!$C$51)-Hypothèses!$E$51), Hypothèses!$D$51), 0)))*IF(B807&gt;=1,1,0)+((LOGNORM.INV(RAND(), LN(Hypothèses!$B$51), Hypothèses!$C$51)) - (MAX(MIN((LOGNORM.INV(RAND(), LN(Hypothèses!$B$51), Hypothèses!$C$51)-Hypothèses!$E$51), Hypothèses!$D$51), 0)))*IF(B807&gt;=2,1,0)+((LOGNORM.INV(RAND(), LN(Hypothèses!$B$51), Hypothèses!$C$51)) - (MAX(MIN((LOGNORM.INV(RAND(), LN(Hypothèses!$B$51), Hypothèses!$C$51)-Hypothèses!$E$51), Hypothèses!$D$51), 0)))*IF(B807&gt;=3,1,0)+((LOGNORM.INV(RAND(), LN(Hypothèses!$B$51), Hypothèses!$C$51)) - (MAX(MIN((LOGNORM.INV(RAND(), LN(Hypothèses!$B$51), Hypothèses!$C$51)-Hypothèses!$E$51), Hypothèses!$D$51), 0)))*IF(B807&gt;=4,1,0)</f>
        <v>0</v>
      </c>
      <c r="I807" s="7">
        <f>((LOGNORM.INV(RAND(), LN(Hypothèses!$B$52), Hypothèses!$C$52)) - (MAX(MIN((LOGNORM.INV(RAND(), LN(Hypothèses!$B$52), Hypothèses!$C$52)-Hypothèses!$E$52), Hypothèses!$D$52), 0)))*IF(C807&gt;=1,1,0)+((LOGNORM.INV(RAND(), LN(Hypothèses!$B$52), Hypothèses!$C$52)) - (MAX(MIN((LOGNORM.INV(RAND(), LN(Hypothèses!$B$52), Hypothèses!$C$52)-Hypothèses!$E$52), Hypothèses!$D$52), 0)))*IF(C807&gt;=2,1,0)+((LOGNORM.INV(RAND(), LN(Hypothèses!$B$52), Hypothèses!$C$52)) - (MAX(MIN((LOGNORM.INV(RAND(), LN(Hypothèses!$B$52), Hypothèses!$C$52)-Hypothèses!$E$52), Hypothèses!$D$52), 0)))*IF(C807&gt;=3,1,0)+((LOGNORM.INV(RAND(), LN(Hypothèses!$B$52), Hypothèses!$C$52)) - (MAX(MIN((LOGNORM.INV(RAND(), LN(Hypothèses!$B$52), Hypothèses!$C$52)-Hypothèses!$E$52), Hypothèses!$D$52), 0)))*IF(C807&gt;=4,1,0)</f>
        <v>0</v>
      </c>
      <c r="J807" s="7">
        <f>((LOGNORM.INV(RAND(), LN(Hypothèses!$B$53), Hypothèses!$C$53)) - (MAX(MIN((LOGNORM.INV(RAND(), LN(Hypothèses!$B$53), Hypothèses!$C$53)-Hypothèses!$E$53), Hypothèses!$D$53), 0)))*IF(D807&gt;=1,1,0)+((LOGNORM.INV(RAND(), LN(Hypothèses!$B$53), Hypothèses!$C$53)) - (MAX(MIN((LOGNORM.INV(RAND(), LN(Hypothèses!$B$53), Hypothèses!$C$53)-Hypothèses!$E$53), Hypothèses!$D$53), 0)))*IF(D807&gt;=2,1,0)+((LOGNORM.INV(RAND(), LN(Hypothèses!$B$53), Hypothèses!$C$53)) - (MAX(MIN((LOGNORM.INV(RAND(), LN(Hypothèses!$B$53), Hypothèses!$C$53)-Hypothèses!$E$53), Hypothèses!$D$53), 0)))*IF(D807&gt;=3,1,0)+((LOGNORM.INV(RAND(), LN(Hypothèses!$B$53), Hypothèses!$C$53)) - (MAX(MIN((LOGNORM.INV(RAND(), LN(Hypothèses!$B$53), Hypothèses!$C$53)-Hypothèses!$E$53), Hypothèses!$D$53), 0)))*IF(D807&gt;=4,1,0)</f>
        <v>0</v>
      </c>
      <c r="K807" s="7">
        <f>E807+F807+G807</f>
        <v>0</v>
      </c>
      <c r="L807" s="7">
        <f>H807+I807+J807</f>
        <v>0</v>
      </c>
      <c r="M807" s="7">
        <f>Simulateur!$G$20 + L807</f>
        <v>0</v>
      </c>
    </row>
    <row r="808" spans="1:13">
      <c r="A808" s="11">
        <v>807</v>
      </c>
      <c r="B808" s="11">
        <f>BINOM.INV(1000, (Hypothèses!$B$43*Hypothèses!$B$46)/1000, RAND())</f>
        <v>0</v>
      </c>
      <c r="C808" s="11">
        <f>BINOM.INV(1000, (Hypothèses!$B$43*Hypothèses!$B$47)/1000, RAND())</f>
        <v>0</v>
      </c>
      <c r="D808" s="11">
        <f>BINOM.INV(1000, (Hypothèses!$B$43*Hypothèses!$B$48)/1000, RAND())</f>
        <v>0</v>
      </c>
      <c r="E808" s="7">
        <f>(MAX(MIN((LOGNORM.INV(RAND(), LN(Hypothèses!$B$51), Hypothèses!$C$51)-Hypothèses!$E$51), Hypothèses!$D$51), 0))*IF(B808&gt;=1,1,0)+(MAX(MIN((LOGNORM.INV(RAND(), LN(Hypothèses!$B$51), Hypothèses!$C$51)-Hypothèses!$E$51), Hypothèses!$D$51), 0))*IF(B808&gt;=2,1,0)+(MAX(MIN((LOGNORM.INV(RAND(), LN(Hypothèses!$B$51), Hypothèses!$C$51)-Hypothèses!$E$51), Hypothèses!$D$51), 0))*IF(B808&gt;=3,1,0)+(MAX(MIN((LOGNORM.INV(RAND(), LN(Hypothèses!$B$51), Hypothèses!$C$51)-Hypothèses!$E$51), Hypothèses!$D$51), 0))*IF(B808&gt;=4,1,0)</f>
        <v>0</v>
      </c>
      <c r="F808" s="7">
        <f>(MAX(MIN((LOGNORM.INV(RAND(), LN(Hypothèses!$B$52), Hypothèses!$C$52)-Hypothèses!$E$52), Hypothèses!$D$52), 0))*IF(C808&gt;=1,1,0)+(MAX(MIN((LOGNORM.INV(RAND(), LN(Hypothèses!$B$52), Hypothèses!$C$52)-Hypothèses!$E$52), Hypothèses!$D$52), 0))*IF(C808&gt;=2,1,0)+(MAX(MIN((LOGNORM.INV(RAND(), LN(Hypothèses!$B$52), Hypothèses!$C$52)-Hypothèses!$E$52), Hypothèses!$D$52), 0))*IF(C808&gt;=3,1,0)+(MAX(MIN((LOGNORM.INV(RAND(), LN(Hypothèses!$B$52), Hypothèses!$C$52)-Hypothèses!$E$52), Hypothèses!$D$52), 0))*IF(C808&gt;=4,1,0)</f>
        <v>0</v>
      </c>
      <c r="G808" s="7">
        <f>(MAX(MIN((LOGNORM.INV(RAND(), LN(Hypothèses!$B$53), Hypothèses!$C$53)-Hypothèses!$E$53), Hypothèses!$D$53), 0))*IF(D808&gt;=1,1,0)+(MAX(MIN((LOGNORM.INV(RAND(), LN(Hypothèses!$B$53), Hypothèses!$C$53)-Hypothèses!$E$53), Hypothèses!$D$53), 0))*IF(D808&gt;=2,1,0)+(MAX(MIN((LOGNORM.INV(RAND(), LN(Hypothèses!$B$53), Hypothèses!$C$53)-Hypothèses!$E$53), Hypothèses!$D$53), 0))*IF(D808&gt;=3,1,0)+(MAX(MIN((LOGNORM.INV(RAND(), LN(Hypothèses!$B$53), Hypothèses!$C$53)-Hypothèses!$E$53), Hypothèses!$D$53), 0))*IF(D808&gt;=4,1,0)</f>
        <v>0</v>
      </c>
      <c r="H808" s="7">
        <f>((LOGNORM.INV(RAND(), LN(Hypothèses!$B$51), Hypothèses!$C$51)) - (MAX(MIN((LOGNORM.INV(RAND(), LN(Hypothèses!$B$51), Hypothèses!$C$51)-Hypothèses!$E$51), Hypothèses!$D$51), 0)))*IF(B808&gt;=1,1,0)+((LOGNORM.INV(RAND(), LN(Hypothèses!$B$51), Hypothèses!$C$51)) - (MAX(MIN((LOGNORM.INV(RAND(), LN(Hypothèses!$B$51), Hypothèses!$C$51)-Hypothèses!$E$51), Hypothèses!$D$51), 0)))*IF(B808&gt;=2,1,0)+((LOGNORM.INV(RAND(), LN(Hypothèses!$B$51), Hypothèses!$C$51)) - (MAX(MIN((LOGNORM.INV(RAND(), LN(Hypothèses!$B$51), Hypothèses!$C$51)-Hypothèses!$E$51), Hypothèses!$D$51), 0)))*IF(B808&gt;=3,1,0)+((LOGNORM.INV(RAND(), LN(Hypothèses!$B$51), Hypothèses!$C$51)) - (MAX(MIN((LOGNORM.INV(RAND(), LN(Hypothèses!$B$51), Hypothèses!$C$51)-Hypothèses!$E$51), Hypothèses!$D$51), 0)))*IF(B808&gt;=4,1,0)</f>
        <v>0</v>
      </c>
      <c r="I808" s="7">
        <f>((LOGNORM.INV(RAND(), LN(Hypothèses!$B$52), Hypothèses!$C$52)) - (MAX(MIN((LOGNORM.INV(RAND(), LN(Hypothèses!$B$52), Hypothèses!$C$52)-Hypothèses!$E$52), Hypothèses!$D$52), 0)))*IF(C808&gt;=1,1,0)+((LOGNORM.INV(RAND(), LN(Hypothèses!$B$52), Hypothèses!$C$52)) - (MAX(MIN((LOGNORM.INV(RAND(), LN(Hypothèses!$B$52), Hypothèses!$C$52)-Hypothèses!$E$52), Hypothèses!$D$52), 0)))*IF(C808&gt;=2,1,0)+((LOGNORM.INV(RAND(), LN(Hypothèses!$B$52), Hypothèses!$C$52)) - (MAX(MIN((LOGNORM.INV(RAND(), LN(Hypothèses!$B$52), Hypothèses!$C$52)-Hypothèses!$E$52), Hypothèses!$D$52), 0)))*IF(C808&gt;=3,1,0)+((LOGNORM.INV(RAND(), LN(Hypothèses!$B$52), Hypothèses!$C$52)) - (MAX(MIN((LOGNORM.INV(RAND(), LN(Hypothèses!$B$52), Hypothèses!$C$52)-Hypothèses!$E$52), Hypothèses!$D$52), 0)))*IF(C808&gt;=4,1,0)</f>
        <v>0</v>
      </c>
      <c r="J808" s="7">
        <f>((LOGNORM.INV(RAND(), LN(Hypothèses!$B$53), Hypothèses!$C$53)) - (MAX(MIN((LOGNORM.INV(RAND(), LN(Hypothèses!$B$53), Hypothèses!$C$53)-Hypothèses!$E$53), Hypothèses!$D$53), 0)))*IF(D808&gt;=1,1,0)+((LOGNORM.INV(RAND(), LN(Hypothèses!$B$53), Hypothèses!$C$53)) - (MAX(MIN((LOGNORM.INV(RAND(), LN(Hypothèses!$B$53), Hypothèses!$C$53)-Hypothèses!$E$53), Hypothèses!$D$53), 0)))*IF(D808&gt;=2,1,0)+((LOGNORM.INV(RAND(), LN(Hypothèses!$B$53), Hypothèses!$C$53)) - (MAX(MIN((LOGNORM.INV(RAND(), LN(Hypothèses!$B$53), Hypothèses!$C$53)-Hypothèses!$E$53), Hypothèses!$D$53), 0)))*IF(D808&gt;=3,1,0)+((LOGNORM.INV(RAND(), LN(Hypothèses!$B$53), Hypothèses!$C$53)) - (MAX(MIN((LOGNORM.INV(RAND(), LN(Hypothèses!$B$53), Hypothèses!$C$53)-Hypothèses!$E$53), Hypothèses!$D$53), 0)))*IF(D808&gt;=4,1,0)</f>
        <v>0</v>
      </c>
      <c r="K808" s="7">
        <f>E808+F808+G808</f>
        <v>0</v>
      </c>
      <c r="L808" s="7">
        <f>H808+I808+J808</f>
        <v>0</v>
      </c>
      <c r="M808" s="7">
        <f>Simulateur!$G$20 + L808</f>
        <v>0</v>
      </c>
    </row>
    <row r="809" spans="1:13">
      <c r="A809" s="11">
        <v>808</v>
      </c>
      <c r="B809" s="11">
        <f>BINOM.INV(1000, (Hypothèses!$B$43*Hypothèses!$B$46)/1000, RAND())</f>
        <v>0</v>
      </c>
      <c r="C809" s="11">
        <f>BINOM.INV(1000, (Hypothèses!$B$43*Hypothèses!$B$47)/1000, RAND())</f>
        <v>0</v>
      </c>
      <c r="D809" s="11">
        <f>BINOM.INV(1000, (Hypothèses!$B$43*Hypothèses!$B$48)/1000, RAND())</f>
        <v>0</v>
      </c>
      <c r="E809" s="7">
        <f>(MAX(MIN((LOGNORM.INV(RAND(), LN(Hypothèses!$B$51), Hypothèses!$C$51)-Hypothèses!$E$51), Hypothèses!$D$51), 0))*IF(B809&gt;=1,1,0)+(MAX(MIN((LOGNORM.INV(RAND(), LN(Hypothèses!$B$51), Hypothèses!$C$51)-Hypothèses!$E$51), Hypothèses!$D$51), 0))*IF(B809&gt;=2,1,0)+(MAX(MIN((LOGNORM.INV(RAND(), LN(Hypothèses!$B$51), Hypothèses!$C$51)-Hypothèses!$E$51), Hypothèses!$D$51), 0))*IF(B809&gt;=3,1,0)+(MAX(MIN((LOGNORM.INV(RAND(), LN(Hypothèses!$B$51), Hypothèses!$C$51)-Hypothèses!$E$51), Hypothèses!$D$51), 0))*IF(B809&gt;=4,1,0)</f>
        <v>0</v>
      </c>
      <c r="F809" s="7">
        <f>(MAX(MIN((LOGNORM.INV(RAND(), LN(Hypothèses!$B$52), Hypothèses!$C$52)-Hypothèses!$E$52), Hypothèses!$D$52), 0))*IF(C809&gt;=1,1,0)+(MAX(MIN((LOGNORM.INV(RAND(), LN(Hypothèses!$B$52), Hypothèses!$C$52)-Hypothèses!$E$52), Hypothèses!$D$52), 0))*IF(C809&gt;=2,1,0)+(MAX(MIN((LOGNORM.INV(RAND(), LN(Hypothèses!$B$52), Hypothèses!$C$52)-Hypothèses!$E$52), Hypothèses!$D$52), 0))*IF(C809&gt;=3,1,0)+(MAX(MIN((LOGNORM.INV(RAND(), LN(Hypothèses!$B$52), Hypothèses!$C$52)-Hypothèses!$E$52), Hypothèses!$D$52), 0))*IF(C809&gt;=4,1,0)</f>
        <v>0</v>
      </c>
      <c r="G809" s="7">
        <f>(MAX(MIN((LOGNORM.INV(RAND(), LN(Hypothèses!$B$53), Hypothèses!$C$53)-Hypothèses!$E$53), Hypothèses!$D$53), 0))*IF(D809&gt;=1,1,0)+(MAX(MIN((LOGNORM.INV(RAND(), LN(Hypothèses!$B$53), Hypothèses!$C$53)-Hypothèses!$E$53), Hypothèses!$D$53), 0))*IF(D809&gt;=2,1,0)+(MAX(MIN((LOGNORM.INV(RAND(), LN(Hypothèses!$B$53), Hypothèses!$C$53)-Hypothèses!$E$53), Hypothèses!$D$53), 0))*IF(D809&gt;=3,1,0)+(MAX(MIN((LOGNORM.INV(RAND(), LN(Hypothèses!$B$53), Hypothèses!$C$53)-Hypothèses!$E$53), Hypothèses!$D$53), 0))*IF(D809&gt;=4,1,0)</f>
        <v>0</v>
      </c>
      <c r="H809" s="7">
        <f>((LOGNORM.INV(RAND(), LN(Hypothèses!$B$51), Hypothèses!$C$51)) - (MAX(MIN((LOGNORM.INV(RAND(), LN(Hypothèses!$B$51), Hypothèses!$C$51)-Hypothèses!$E$51), Hypothèses!$D$51), 0)))*IF(B809&gt;=1,1,0)+((LOGNORM.INV(RAND(), LN(Hypothèses!$B$51), Hypothèses!$C$51)) - (MAX(MIN((LOGNORM.INV(RAND(), LN(Hypothèses!$B$51), Hypothèses!$C$51)-Hypothèses!$E$51), Hypothèses!$D$51), 0)))*IF(B809&gt;=2,1,0)+((LOGNORM.INV(RAND(), LN(Hypothèses!$B$51), Hypothèses!$C$51)) - (MAX(MIN((LOGNORM.INV(RAND(), LN(Hypothèses!$B$51), Hypothèses!$C$51)-Hypothèses!$E$51), Hypothèses!$D$51), 0)))*IF(B809&gt;=3,1,0)+((LOGNORM.INV(RAND(), LN(Hypothèses!$B$51), Hypothèses!$C$51)) - (MAX(MIN((LOGNORM.INV(RAND(), LN(Hypothèses!$B$51), Hypothèses!$C$51)-Hypothèses!$E$51), Hypothèses!$D$51), 0)))*IF(B809&gt;=4,1,0)</f>
        <v>0</v>
      </c>
      <c r="I809" s="7">
        <f>((LOGNORM.INV(RAND(), LN(Hypothèses!$B$52), Hypothèses!$C$52)) - (MAX(MIN((LOGNORM.INV(RAND(), LN(Hypothèses!$B$52), Hypothèses!$C$52)-Hypothèses!$E$52), Hypothèses!$D$52), 0)))*IF(C809&gt;=1,1,0)+((LOGNORM.INV(RAND(), LN(Hypothèses!$B$52), Hypothèses!$C$52)) - (MAX(MIN((LOGNORM.INV(RAND(), LN(Hypothèses!$B$52), Hypothèses!$C$52)-Hypothèses!$E$52), Hypothèses!$D$52), 0)))*IF(C809&gt;=2,1,0)+((LOGNORM.INV(RAND(), LN(Hypothèses!$B$52), Hypothèses!$C$52)) - (MAX(MIN((LOGNORM.INV(RAND(), LN(Hypothèses!$B$52), Hypothèses!$C$52)-Hypothèses!$E$52), Hypothèses!$D$52), 0)))*IF(C809&gt;=3,1,0)+((LOGNORM.INV(RAND(), LN(Hypothèses!$B$52), Hypothèses!$C$52)) - (MAX(MIN((LOGNORM.INV(RAND(), LN(Hypothèses!$B$52), Hypothèses!$C$52)-Hypothèses!$E$52), Hypothèses!$D$52), 0)))*IF(C809&gt;=4,1,0)</f>
        <v>0</v>
      </c>
      <c r="J809" s="7">
        <f>((LOGNORM.INV(RAND(), LN(Hypothèses!$B$53), Hypothèses!$C$53)) - (MAX(MIN((LOGNORM.INV(RAND(), LN(Hypothèses!$B$53), Hypothèses!$C$53)-Hypothèses!$E$53), Hypothèses!$D$53), 0)))*IF(D809&gt;=1,1,0)+((LOGNORM.INV(RAND(), LN(Hypothèses!$B$53), Hypothèses!$C$53)) - (MAX(MIN((LOGNORM.INV(RAND(), LN(Hypothèses!$B$53), Hypothèses!$C$53)-Hypothèses!$E$53), Hypothèses!$D$53), 0)))*IF(D809&gt;=2,1,0)+((LOGNORM.INV(RAND(), LN(Hypothèses!$B$53), Hypothèses!$C$53)) - (MAX(MIN((LOGNORM.INV(RAND(), LN(Hypothèses!$B$53), Hypothèses!$C$53)-Hypothèses!$E$53), Hypothèses!$D$53), 0)))*IF(D809&gt;=3,1,0)+((LOGNORM.INV(RAND(), LN(Hypothèses!$B$53), Hypothèses!$C$53)) - (MAX(MIN((LOGNORM.INV(RAND(), LN(Hypothèses!$B$53), Hypothèses!$C$53)-Hypothèses!$E$53), Hypothèses!$D$53), 0)))*IF(D809&gt;=4,1,0)</f>
        <v>0</v>
      </c>
      <c r="K809" s="7">
        <f>E809+F809+G809</f>
        <v>0</v>
      </c>
      <c r="L809" s="7">
        <f>H809+I809+J809</f>
        <v>0</v>
      </c>
      <c r="M809" s="7">
        <f>Simulateur!$G$20 + L809</f>
        <v>0</v>
      </c>
    </row>
    <row r="810" spans="1:13">
      <c r="A810" s="11">
        <v>809</v>
      </c>
      <c r="B810" s="11">
        <f>BINOM.INV(1000, (Hypothèses!$B$43*Hypothèses!$B$46)/1000, RAND())</f>
        <v>0</v>
      </c>
      <c r="C810" s="11">
        <f>BINOM.INV(1000, (Hypothèses!$B$43*Hypothèses!$B$47)/1000, RAND())</f>
        <v>0</v>
      </c>
      <c r="D810" s="11">
        <f>BINOM.INV(1000, (Hypothèses!$B$43*Hypothèses!$B$48)/1000, RAND())</f>
        <v>0</v>
      </c>
      <c r="E810" s="7">
        <f>(MAX(MIN((LOGNORM.INV(RAND(), LN(Hypothèses!$B$51), Hypothèses!$C$51)-Hypothèses!$E$51), Hypothèses!$D$51), 0))*IF(B810&gt;=1,1,0)+(MAX(MIN((LOGNORM.INV(RAND(), LN(Hypothèses!$B$51), Hypothèses!$C$51)-Hypothèses!$E$51), Hypothèses!$D$51), 0))*IF(B810&gt;=2,1,0)+(MAX(MIN((LOGNORM.INV(RAND(), LN(Hypothèses!$B$51), Hypothèses!$C$51)-Hypothèses!$E$51), Hypothèses!$D$51), 0))*IF(B810&gt;=3,1,0)+(MAX(MIN((LOGNORM.INV(RAND(), LN(Hypothèses!$B$51), Hypothèses!$C$51)-Hypothèses!$E$51), Hypothèses!$D$51), 0))*IF(B810&gt;=4,1,0)</f>
        <v>0</v>
      </c>
      <c r="F810" s="7">
        <f>(MAX(MIN((LOGNORM.INV(RAND(), LN(Hypothèses!$B$52), Hypothèses!$C$52)-Hypothèses!$E$52), Hypothèses!$D$52), 0))*IF(C810&gt;=1,1,0)+(MAX(MIN((LOGNORM.INV(RAND(), LN(Hypothèses!$B$52), Hypothèses!$C$52)-Hypothèses!$E$52), Hypothèses!$D$52), 0))*IF(C810&gt;=2,1,0)+(MAX(MIN((LOGNORM.INV(RAND(), LN(Hypothèses!$B$52), Hypothèses!$C$52)-Hypothèses!$E$52), Hypothèses!$D$52), 0))*IF(C810&gt;=3,1,0)+(MAX(MIN((LOGNORM.INV(RAND(), LN(Hypothèses!$B$52), Hypothèses!$C$52)-Hypothèses!$E$52), Hypothèses!$D$52), 0))*IF(C810&gt;=4,1,0)</f>
        <v>0</v>
      </c>
      <c r="G810" s="7">
        <f>(MAX(MIN((LOGNORM.INV(RAND(), LN(Hypothèses!$B$53), Hypothèses!$C$53)-Hypothèses!$E$53), Hypothèses!$D$53), 0))*IF(D810&gt;=1,1,0)+(MAX(MIN((LOGNORM.INV(RAND(), LN(Hypothèses!$B$53), Hypothèses!$C$53)-Hypothèses!$E$53), Hypothèses!$D$53), 0))*IF(D810&gt;=2,1,0)+(MAX(MIN((LOGNORM.INV(RAND(), LN(Hypothèses!$B$53), Hypothèses!$C$53)-Hypothèses!$E$53), Hypothèses!$D$53), 0))*IF(D810&gt;=3,1,0)+(MAX(MIN((LOGNORM.INV(RAND(), LN(Hypothèses!$B$53), Hypothèses!$C$53)-Hypothèses!$E$53), Hypothèses!$D$53), 0))*IF(D810&gt;=4,1,0)</f>
        <v>0</v>
      </c>
      <c r="H810" s="7">
        <f>((LOGNORM.INV(RAND(), LN(Hypothèses!$B$51), Hypothèses!$C$51)) - (MAX(MIN((LOGNORM.INV(RAND(), LN(Hypothèses!$B$51), Hypothèses!$C$51)-Hypothèses!$E$51), Hypothèses!$D$51), 0)))*IF(B810&gt;=1,1,0)+((LOGNORM.INV(RAND(), LN(Hypothèses!$B$51), Hypothèses!$C$51)) - (MAX(MIN((LOGNORM.INV(RAND(), LN(Hypothèses!$B$51), Hypothèses!$C$51)-Hypothèses!$E$51), Hypothèses!$D$51), 0)))*IF(B810&gt;=2,1,0)+((LOGNORM.INV(RAND(), LN(Hypothèses!$B$51), Hypothèses!$C$51)) - (MAX(MIN((LOGNORM.INV(RAND(), LN(Hypothèses!$B$51), Hypothèses!$C$51)-Hypothèses!$E$51), Hypothèses!$D$51), 0)))*IF(B810&gt;=3,1,0)+((LOGNORM.INV(RAND(), LN(Hypothèses!$B$51), Hypothèses!$C$51)) - (MAX(MIN((LOGNORM.INV(RAND(), LN(Hypothèses!$B$51), Hypothèses!$C$51)-Hypothèses!$E$51), Hypothèses!$D$51), 0)))*IF(B810&gt;=4,1,0)</f>
        <v>0</v>
      </c>
      <c r="I810" s="7">
        <f>((LOGNORM.INV(RAND(), LN(Hypothèses!$B$52), Hypothèses!$C$52)) - (MAX(MIN((LOGNORM.INV(RAND(), LN(Hypothèses!$B$52), Hypothèses!$C$52)-Hypothèses!$E$52), Hypothèses!$D$52), 0)))*IF(C810&gt;=1,1,0)+((LOGNORM.INV(RAND(), LN(Hypothèses!$B$52), Hypothèses!$C$52)) - (MAX(MIN((LOGNORM.INV(RAND(), LN(Hypothèses!$B$52), Hypothèses!$C$52)-Hypothèses!$E$52), Hypothèses!$D$52), 0)))*IF(C810&gt;=2,1,0)+((LOGNORM.INV(RAND(), LN(Hypothèses!$B$52), Hypothèses!$C$52)) - (MAX(MIN((LOGNORM.INV(RAND(), LN(Hypothèses!$B$52), Hypothèses!$C$52)-Hypothèses!$E$52), Hypothèses!$D$52), 0)))*IF(C810&gt;=3,1,0)+((LOGNORM.INV(RAND(), LN(Hypothèses!$B$52), Hypothèses!$C$52)) - (MAX(MIN((LOGNORM.INV(RAND(), LN(Hypothèses!$B$52), Hypothèses!$C$52)-Hypothèses!$E$52), Hypothèses!$D$52), 0)))*IF(C810&gt;=4,1,0)</f>
        <v>0</v>
      </c>
      <c r="J810" s="7">
        <f>((LOGNORM.INV(RAND(), LN(Hypothèses!$B$53), Hypothèses!$C$53)) - (MAX(MIN((LOGNORM.INV(RAND(), LN(Hypothèses!$B$53), Hypothèses!$C$53)-Hypothèses!$E$53), Hypothèses!$D$53), 0)))*IF(D810&gt;=1,1,0)+((LOGNORM.INV(RAND(), LN(Hypothèses!$B$53), Hypothèses!$C$53)) - (MAX(MIN((LOGNORM.INV(RAND(), LN(Hypothèses!$B$53), Hypothèses!$C$53)-Hypothèses!$E$53), Hypothèses!$D$53), 0)))*IF(D810&gt;=2,1,0)+((LOGNORM.INV(RAND(), LN(Hypothèses!$B$53), Hypothèses!$C$53)) - (MAX(MIN((LOGNORM.INV(RAND(), LN(Hypothèses!$B$53), Hypothèses!$C$53)-Hypothèses!$E$53), Hypothèses!$D$53), 0)))*IF(D810&gt;=3,1,0)+((LOGNORM.INV(RAND(), LN(Hypothèses!$B$53), Hypothèses!$C$53)) - (MAX(MIN((LOGNORM.INV(RAND(), LN(Hypothèses!$B$53), Hypothèses!$C$53)-Hypothèses!$E$53), Hypothèses!$D$53), 0)))*IF(D810&gt;=4,1,0)</f>
        <v>0</v>
      </c>
      <c r="K810" s="7">
        <f>E810+F810+G810</f>
        <v>0</v>
      </c>
      <c r="L810" s="7">
        <f>H810+I810+J810</f>
        <v>0</v>
      </c>
      <c r="M810" s="7">
        <f>Simulateur!$G$20 + L810</f>
        <v>0</v>
      </c>
    </row>
    <row r="811" spans="1:13">
      <c r="A811" s="11">
        <v>810</v>
      </c>
      <c r="B811" s="11">
        <f>BINOM.INV(1000, (Hypothèses!$B$43*Hypothèses!$B$46)/1000, RAND())</f>
        <v>0</v>
      </c>
      <c r="C811" s="11">
        <f>BINOM.INV(1000, (Hypothèses!$B$43*Hypothèses!$B$47)/1000, RAND())</f>
        <v>0</v>
      </c>
      <c r="D811" s="11">
        <f>BINOM.INV(1000, (Hypothèses!$B$43*Hypothèses!$B$48)/1000, RAND())</f>
        <v>0</v>
      </c>
      <c r="E811" s="7">
        <f>(MAX(MIN((LOGNORM.INV(RAND(), LN(Hypothèses!$B$51), Hypothèses!$C$51)-Hypothèses!$E$51), Hypothèses!$D$51), 0))*IF(B811&gt;=1,1,0)+(MAX(MIN((LOGNORM.INV(RAND(), LN(Hypothèses!$B$51), Hypothèses!$C$51)-Hypothèses!$E$51), Hypothèses!$D$51), 0))*IF(B811&gt;=2,1,0)+(MAX(MIN((LOGNORM.INV(RAND(), LN(Hypothèses!$B$51), Hypothèses!$C$51)-Hypothèses!$E$51), Hypothèses!$D$51), 0))*IF(B811&gt;=3,1,0)+(MAX(MIN((LOGNORM.INV(RAND(), LN(Hypothèses!$B$51), Hypothèses!$C$51)-Hypothèses!$E$51), Hypothèses!$D$51), 0))*IF(B811&gt;=4,1,0)</f>
        <v>0</v>
      </c>
      <c r="F811" s="7">
        <f>(MAX(MIN((LOGNORM.INV(RAND(), LN(Hypothèses!$B$52), Hypothèses!$C$52)-Hypothèses!$E$52), Hypothèses!$D$52), 0))*IF(C811&gt;=1,1,0)+(MAX(MIN((LOGNORM.INV(RAND(), LN(Hypothèses!$B$52), Hypothèses!$C$52)-Hypothèses!$E$52), Hypothèses!$D$52), 0))*IF(C811&gt;=2,1,0)+(MAX(MIN((LOGNORM.INV(RAND(), LN(Hypothèses!$B$52), Hypothèses!$C$52)-Hypothèses!$E$52), Hypothèses!$D$52), 0))*IF(C811&gt;=3,1,0)+(MAX(MIN((LOGNORM.INV(RAND(), LN(Hypothèses!$B$52), Hypothèses!$C$52)-Hypothèses!$E$52), Hypothèses!$D$52), 0))*IF(C811&gt;=4,1,0)</f>
        <v>0</v>
      </c>
      <c r="G811" s="7">
        <f>(MAX(MIN((LOGNORM.INV(RAND(), LN(Hypothèses!$B$53), Hypothèses!$C$53)-Hypothèses!$E$53), Hypothèses!$D$53), 0))*IF(D811&gt;=1,1,0)+(MAX(MIN((LOGNORM.INV(RAND(), LN(Hypothèses!$B$53), Hypothèses!$C$53)-Hypothèses!$E$53), Hypothèses!$D$53), 0))*IF(D811&gt;=2,1,0)+(MAX(MIN((LOGNORM.INV(RAND(), LN(Hypothèses!$B$53), Hypothèses!$C$53)-Hypothèses!$E$53), Hypothèses!$D$53), 0))*IF(D811&gt;=3,1,0)+(MAX(MIN((LOGNORM.INV(RAND(), LN(Hypothèses!$B$53), Hypothèses!$C$53)-Hypothèses!$E$53), Hypothèses!$D$53), 0))*IF(D811&gt;=4,1,0)</f>
        <v>0</v>
      </c>
      <c r="H811" s="7">
        <f>((LOGNORM.INV(RAND(), LN(Hypothèses!$B$51), Hypothèses!$C$51)) - (MAX(MIN((LOGNORM.INV(RAND(), LN(Hypothèses!$B$51), Hypothèses!$C$51)-Hypothèses!$E$51), Hypothèses!$D$51), 0)))*IF(B811&gt;=1,1,0)+((LOGNORM.INV(RAND(), LN(Hypothèses!$B$51), Hypothèses!$C$51)) - (MAX(MIN((LOGNORM.INV(RAND(), LN(Hypothèses!$B$51), Hypothèses!$C$51)-Hypothèses!$E$51), Hypothèses!$D$51), 0)))*IF(B811&gt;=2,1,0)+((LOGNORM.INV(RAND(), LN(Hypothèses!$B$51), Hypothèses!$C$51)) - (MAX(MIN((LOGNORM.INV(RAND(), LN(Hypothèses!$B$51), Hypothèses!$C$51)-Hypothèses!$E$51), Hypothèses!$D$51), 0)))*IF(B811&gt;=3,1,0)+((LOGNORM.INV(RAND(), LN(Hypothèses!$B$51), Hypothèses!$C$51)) - (MAX(MIN((LOGNORM.INV(RAND(), LN(Hypothèses!$B$51), Hypothèses!$C$51)-Hypothèses!$E$51), Hypothèses!$D$51), 0)))*IF(B811&gt;=4,1,0)</f>
        <v>0</v>
      </c>
      <c r="I811" s="7">
        <f>((LOGNORM.INV(RAND(), LN(Hypothèses!$B$52), Hypothèses!$C$52)) - (MAX(MIN((LOGNORM.INV(RAND(), LN(Hypothèses!$B$52), Hypothèses!$C$52)-Hypothèses!$E$52), Hypothèses!$D$52), 0)))*IF(C811&gt;=1,1,0)+((LOGNORM.INV(RAND(), LN(Hypothèses!$B$52), Hypothèses!$C$52)) - (MAX(MIN((LOGNORM.INV(RAND(), LN(Hypothèses!$B$52), Hypothèses!$C$52)-Hypothèses!$E$52), Hypothèses!$D$52), 0)))*IF(C811&gt;=2,1,0)+((LOGNORM.INV(RAND(), LN(Hypothèses!$B$52), Hypothèses!$C$52)) - (MAX(MIN((LOGNORM.INV(RAND(), LN(Hypothèses!$B$52), Hypothèses!$C$52)-Hypothèses!$E$52), Hypothèses!$D$52), 0)))*IF(C811&gt;=3,1,0)+((LOGNORM.INV(RAND(), LN(Hypothèses!$B$52), Hypothèses!$C$52)) - (MAX(MIN((LOGNORM.INV(RAND(), LN(Hypothèses!$B$52), Hypothèses!$C$52)-Hypothèses!$E$52), Hypothèses!$D$52), 0)))*IF(C811&gt;=4,1,0)</f>
        <v>0</v>
      </c>
      <c r="J811" s="7">
        <f>((LOGNORM.INV(RAND(), LN(Hypothèses!$B$53), Hypothèses!$C$53)) - (MAX(MIN((LOGNORM.INV(RAND(), LN(Hypothèses!$B$53), Hypothèses!$C$53)-Hypothèses!$E$53), Hypothèses!$D$53), 0)))*IF(D811&gt;=1,1,0)+((LOGNORM.INV(RAND(), LN(Hypothèses!$B$53), Hypothèses!$C$53)) - (MAX(MIN((LOGNORM.INV(RAND(), LN(Hypothèses!$B$53), Hypothèses!$C$53)-Hypothèses!$E$53), Hypothèses!$D$53), 0)))*IF(D811&gt;=2,1,0)+((LOGNORM.INV(RAND(), LN(Hypothèses!$B$53), Hypothèses!$C$53)) - (MAX(MIN((LOGNORM.INV(RAND(), LN(Hypothèses!$B$53), Hypothèses!$C$53)-Hypothèses!$E$53), Hypothèses!$D$53), 0)))*IF(D811&gt;=3,1,0)+((LOGNORM.INV(RAND(), LN(Hypothèses!$B$53), Hypothèses!$C$53)) - (MAX(MIN((LOGNORM.INV(RAND(), LN(Hypothèses!$B$53), Hypothèses!$C$53)-Hypothèses!$E$53), Hypothèses!$D$53), 0)))*IF(D811&gt;=4,1,0)</f>
        <v>0</v>
      </c>
      <c r="K811" s="7">
        <f>E811+F811+G811</f>
        <v>0</v>
      </c>
      <c r="L811" s="7">
        <f>H811+I811+J811</f>
        <v>0</v>
      </c>
      <c r="M811" s="7">
        <f>Simulateur!$G$20 + L811</f>
        <v>0</v>
      </c>
    </row>
    <row r="812" spans="1:13">
      <c r="A812" s="11">
        <v>811</v>
      </c>
      <c r="B812" s="11">
        <f>BINOM.INV(1000, (Hypothèses!$B$43*Hypothèses!$B$46)/1000, RAND())</f>
        <v>0</v>
      </c>
      <c r="C812" s="11">
        <f>BINOM.INV(1000, (Hypothèses!$B$43*Hypothèses!$B$47)/1000, RAND())</f>
        <v>0</v>
      </c>
      <c r="D812" s="11">
        <f>BINOM.INV(1000, (Hypothèses!$B$43*Hypothèses!$B$48)/1000, RAND())</f>
        <v>0</v>
      </c>
      <c r="E812" s="7">
        <f>(MAX(MIN((LOGNORM.INV(RAND(), LN(Hypothèses!$B$51), Hypothèses!$C$51)-Hypothèses!$E$51), Hypothèses!$D$51), 0))*IF(B812&gt;=1,1,0)+(MAX(MIN((LOGNORM.INV(RAND(), LN(Hypothèses!$B$51), Hypothèses!$C$51)-Hypothèses!$E$51), Hypothèses!$D$51), 0))*IF(B812&gt;=2,1,0)+(MAX(MIN((LOGNORM.INV(RAND(), LN(Hypothèses!$B$51), Hypothèses!$C$51)-Hypothèses!$E$51), Hypothèses!$D$51), 0))*IF(B812&gt;=3,1,0)+(MAX(MIN((LOGNORM.INV(RAND(), LN(Hypothèses!$B$51), Hypothèses!$C$51)-Hypothèses!$E$51), Hypothèses!$D$51), 0))*IF(B812&gt;=4,1,0)</f>
        <v>0</v>
      </c>
      <c r="F812" s="7">
        <f>(MAX(MIN((LOGNORM.INV(RAND(), LN(Hypothèses!$B$52), Hypothèses!$C$52)-Hypothèses!$E$52), Hypothèses!$D$52), 0))*IF(C812&gt;=1,1,0)+(MAX(MIN((LOGNORM.INV(RAND(), LN(Hypothèses!$B$52), Hypothèses!$C$52)-Hypothèses!$E$52), Hypothèses!$D$52), 0))*IF(C812&gt;=2,1,0)+(MAX(MIN((LOGNORM.INV(RAND(), LN(Hypothèses!$B$52), Hypothèses!$C$52)-Hypothèses!$E$52), Hypothèses!$D$52), 0))*IF(C812&gt;=3,1,0)+(MAX(MIN((LOGNORM.INV(RAND(), LN(Hypothèses!$B$52), Hypothèses!$C$52)-Hypothèses!$E$52), Hypothèses!$D$52), 0))*IF(C812&gt;=4,1,0)</f>
        <v>0</v>
      </c>
      <c r="G812" s="7">
        <f>(MAX(MIN((LOGNORM.INV(RAND(), LN(Hypothèses!$B$53), Hypothèses!$C$53)-Hypothèses!$E$53), Hypothèses!$D$53), 0))*IF(D812&gt;=1,1,0)+(MAX(MIN((LOGNORM.INV(RAND(), LN(Hypothèses!$B$53), Hypothèses!$C$53)-Hypothèses!$E$53), Hypothèses!$D$53), 0))*IF(D812&gt;=2,1,0)+(MAX(MIN((LOGNORM.INV(RAND(), LN(Hypothèses!$B$53), Hypothèses!$C$53)-Hypothèses!$E$53), Hypothèses!$D$53), 0))*IF(D812&gt;=3,1,0)+(MAX(MIN((LOGNORM.INV(RAND(), LN(Hypothèses!$B$53), Hypothèses!$C$53)-Hypothèses!$E$53), Hypothèses!$D$53), 0))*IF(D812&gt;=4,1,0)</f>
        <v>0</v>
      </c>
      <c r="H812" s="7">
        <f>((LOGNORM.INV(RAND(), LN(Hypothèses!$B$51), Hypothèses!$C$51)) - (MAX(MIN((LOGNORM.INV(RAND(), LN(Hypothèses!$B$51), Hypothèses!$C$51)-Hypothèses!$E$51), Hypothèses!$D$51), 0)))*IF(B812&gt;=1,1,0)+((LOGNORM.INV(RAND(), LN(Hypothèses!$B$51), Hypothèses!$C$51)) - (MAX(MIN((LOGNORM.INV(RAND(), LN(Hypothèses!$B$51), Hypothèses!$C$51)-Hypothèses!$E$51), Hypothèses!$D$51), 0)))*IF(B812&gt;=2,1,0)+((LOGNORM.INV(RAND(), LN(Hypothèses!$B$51), Hypothèses!$C$51)) - (MAX(MIN((LOGNORM.INV(RAND(), LN(Hypothèses!$B$51), Hypothèses!$C$51)-Hypothèses!$E$51), Hypothèses!$D$51), 0)))*IF(B812&gt;=3,1,0)+((LOGNORM.INV(RAND(), LN(Hypothèses!$B$51), Hypothèses!$C$51)) - (MAX(MIN((LOGNORM.INV(RAND(), LN(Hypothèses!$B$51), Hypothèses!$C$51)-Hypothèses!$E$51), Hypothèses!$D$51), 0)))*IF(B812&gt;=4,1,0)</f>
        <v>0</v>
      </c>
      <c r="I812" s="7">
        <f>((LOGNORM.INV(RAND(), LN(Hypothèses!$B$52), Hypothèses!$C$52)) - (MAX(MIN((LOGNORM.INV(RAND(), LN(Hypothèses!$B$52), Hypothèses!$C$52)-Hypothèses!$E$52), Hypothèses!$D$52), 0)))*IF(C812&gt;=1,1,0)+((LOGNORM.INV(RAND(), LN(Hypothèses!$B$52), Hypothèses!$C$52)) - (MAX(MIN((LOGNORM.INV(RAND(), LN(Hypothèses!$B$52), Hypothèses!$C$52)-Hypothèses!$E$52), Hypothèses!$D$52), 0)))*IF(C812&gt;=2,1,0)+((LOGNORM.INV(RAND(), LN(Hypothèses!$B$52), Hypothèses!$C$52)) - (MAX(MIN((LOGNORM.INV(RAND(), LN(Hypothèses!$B$52), Hypothèses!$C$52)-Hypothèses!$E$52), Hypothèses!$D$52), 0)))*IF(C812&gt;=3,1,0)+((LOGNORM.INV(RAND(), LN(Hypothèses!$B$52), Hypothèses!$C$52)) - (MAX(MIN((LOGNORM.INV(RAND(), LN(Hypothèses!$B$52), Hypothèses!$C$52)-Hypothèses!$E$52), Hypothèses!$D$52), 0)))*IF(C812&gt;=4,1,0)</f>
        <v>0</v>
      </c>
      <c r="J812" s="7">
        <f>((LOGNORM.INV(RAND(), LN(Hypothèses!$B$53), Hypothèses!$C$53)) - (MAX(MIN((LOGNORM.INV(RAND(), LN(Hypothèses!$B$53), Hypothèses!$C$53)-Hypothèses!$E$53), Hypothèses!$D$53), 0)))*IF(D812&gt;=1,1,0)+((LOGNORM.INV(RAND(), LN(Hypothèses!$B$53), Hypothèses!$C$53)) - (MAX(MIN((LOGNORM.INV(RAND(), LN(Hypothèses!$B$53), Hypothèses!$C$53)-Hypothèses!$E$53), Hypothèses!$D$53), 0)))*IF(D812&gt;=2,1,0)+((LOGNORM.INV(RAND(), LN(Hypothèses!$B$53), Hypothèses!$C$53)) - (MAX(MIN((LOGNORM.INV(RAND(), LN(Hypothèses!$B$53), Hypothèses!$C$53)-Hypothèses!$E$53), Hypothèses!$D$53), 0)))*IF(D812&gt;=3,1,0)+((LOGNORM.INV(RAND(), LN(Hypothèses!$B$53), Hypothèses!$C$53)) - (MAX(MIN((LOGNORM.INV(RAND(), LN(Hypothèses!$B$53), Hypothèses!$C$53)-Hypothèses!$E$53), Hypothèses!$D$53), 0)))*IF(D812&gt;=4,1,0)</f>
        <v>0</v>
      </c>
      <c r="K812" s="7">
        <f>E812+F812+G812</f>
        <v>0</v>
      </c>
      <c r="L812" s="7">
        <f>H812+I812+J812</f>
        <v>0</v>
      </c>
      <c r="M812" s="7">
        <f>Simulateur!$G$20 + L812</f>
        <v>0</v>
      </c>
    </row>
    <row r="813" spans="1:13">
      <c r="A813" s="11">
        <v>812</v>
      </c>
      <c r="B813" s="11">
        <f>BINOM.INV(1000, (Hypothèses!$B$43*Hypothèses!$B$46)/1000, RAND())</f>
        <v>0</v>
      </c>
      <c r="C813" s="11">
        <f>BINOM.INV(1000, (Hypothèses!$B$43*Hypothèses!$B$47)/1000, RAND())</f>
        <v>0</v>
      </c>
      <c r="D813" s="11">
        <f>BINOM.INV(1000, (Hypothèses!$B$43*Hypothèses!$B$48)/1000, RAND())</f>
        <v>0</v>
      </c>
      <c r="E813" s="7">
        <f>(MAX(MIN((LOGNORM.INV(RAND(), LN(Hypothèses!$B$51), Hypothèses!$C$51)-Hypothèses!$E$51), Hypothèses!$D$51), 0))*IF(B813&gt;=1,1,0)+(MAX(MIN((LOGNORM.INV(RAND(), LN(Hypothèses!$B$51), Hypothèses!$C$51)-Hypothèses!$E$51), Hypothèses!$D$51), 0))*IF(B813&gt;=2,1,0)+(MAX(MIN((LOGNORM.INV(RAND(), LN(Hypothèses!$B$51), Hypothèses!$C$51)-Hypothèses!$E$51), Hypothèses!$D$51), 0))*IF(B813&gt;=3,1,0)+(MAX(MIN((LOGNORM.INV(RAND(), LN(Hypothèses!$B$51), Hypothèses!$C$51)-Hypothèses!$E$51), Hypothèses!$D$51), 0))*IF(B813&gt;=4,1,0)</f>
        <v>0</v>
      </c>
      <c r="F813" s="7">
        <f>(MAX(MIN((LOGNORM.INV(RAND(), LN(Hypothèses!$B$52), Hypothèses!$C$52)-Hypothèses!$E$52), Hypothèses!$D$52), 0))*IF(C813&gt;=1,1,0)+(MAX(MIN((LOGNORM.INV(RAND(), LN(Hypothèses!$B$52), Hypothèses!$C$52)-Hypothèses!$E$52), Hypothèses!$D$52), 0))*IF(C813&gt;=2,1,0)+(MAX(MIN((LOGNORM.INV(RAND(), LN(Hypothèses!$B$52), Hypothèses!$C$52)-Hypothèses!$E$52), Hypothèses!$D$52), 0))*IF(C813&gt;=3,1,0)+(MAX(MIN((LOGNORM.INV(RAND(), LN(Hypothèses!$B$52), Hypothèses!$C$52)-Hypothèses!$E$52), Hypothèses!$D$52), 0))*IF(C813&gt;=4,1,0)</f>
        <v>0</v>
      </c>
      <c r="G813" s="7">
        <f>(MAX(MIN((LOGNORM.INV(RAND(), LN(Hypothèses!$B$53), Hypothèses!$C$53)-Hypothèses!$E$53), Hypothèses!$D$53), 0))*IF(D813&gt;=1,1,0)+(MAX(MIN((LOGNORM.INV(RAND(), LN(Hypothèses!$B$53), Hypothèses!$C$53)-Hypothèses!$E$53), Hypothèses!$D$53), 0))*IF(D813&gt;=2,1,0)+(MAX(MIN((LOGNORM.INV(RAND(), LN(Hypothèses!$B$53), Hypothèses!$C$53)-Hypothèses!$E$53), Hypothèses!$D$53), 0))*IF(D813&gt;=3,1,0)+(MAX(MIN((LOGNORM.INV(RAND(), LN(Hypothèses!$B$53), Hypothèses!$C$53)-Hypothèses!$E$53), Hypothèses!$D$53), 0))*IF(D813&gt;=4,1,0)</f>
        <v>0</v>
      </c>
      <c r="H813" s="7">
        <f>((LOGNORM.INV(RAND(), LN(Hypothèses!$B$51), Hypothèses!$C$51)) - (MAX(MIN((LOGNORM.INV(RAND(), LN(Hypothèses!$B$51), Hypothèses!$C$51)-Hypothèses!$E$51), Hypothèses!$D$51), 0)))*IF(B813&gt;=1,1,0)+((LOGNORM.INV(RAND(), LN(Hypothèses!$B$51), Hypothèses!$C$51)) - (MAX(MIN((LOGNORM.INV(RAND(), LN(Hypothèses!$B$51), Hypothèses!$C$51)-Hypothèses!$E$51), Hypothèses!$D$51), 0)))*IF(B813&gt;=2,1,0)+((LOGNORM.INV(RAND(), LN(Hypothèses!$B$51), Hypothèses!$C$51)) - (MAX(MIN((LOGNORM.INV(RAND(), LN(Hypothèses!$B$51), Hypothèses!$C$51)-Hypothèses!$E$51), Hypothèses!$D$51), 0)))*IF(B813&gt;=3,1,0)+((LOGNORM.INV(RAND(), LN(Hypothèses!$B$51), Hypothèses!$C$51)) - (MAX(MIN((LOGNORM.INV(RAND(), LN(Hypothèses!$B$51), Hypothèses!$C$51)-Hypothèses!$E$51), Hypothèses!$D$51), 0)))*IF(B813&gt;=4,1,0)</f>
        <v>0</v>
      </c>
      <c r="I813" s="7">
        <f>((LOGNORM.INV(RAND(), LN(Hypothèses!$B$52), Hypothèses!$C$52)) - (MAX(MIN((LOGNORM.INV(RAND(), LN(Hypothèses!$B$52), Hypothèses!$C$52)-Hypothèses!$E$52), Hypothèses!$D$52), 0)))*IF(C813&gt;=1,1,0)+((LOGNORM.INV(RAND(), LN(Hypothèses!$B$52), Hypothèses!$C$52)) - (MAX(MIN((LOGNORM.INV(RAND(), LN(Hypothèses!$B$52), Hypothèses!$C$52)-Hypothèses!$E$52), Hypothèses!$D$52), 0)))*IF(C813&gt;=2,1,0)+((LOGNORM.INV(RAND(), LN(Hypothèses!$B$52), Hypothèses!$C$52)) - (MAX(MIN((LOGNORM.INV(RAND(), LN(Hypothèses!$B$52), Hypothèses!$C$52)-Hypothèses!$E$52), Hypothèses!$D$52), 0)))*IF(C813&gt;=3,1,0)+((LOGNORM.INV(RAND(), LN(Hypothèses!$B$52), Hypothèses!$C$52)) - (MAX(MIN((LOGNORM.INV(RAND(), LN(Hypothèses!$B$52), Hypothèses!$C$52)-Hypothèses!$E$52), Hypothèses!$D$52), 0)))*IF(C813&gt;=4,1,0)</f>
        <v>0</v>
      </c>
      <c r="J813" s="7">
        <f>((LOGNORM.INV(RAND(), LN(Hypothèses!$B$53), Hypothèses!$C$53)) - (MAX(MIN((LOGNORM.INV(RAND(), LN(Hypothèses!$B$53), Hypothèses!$C$53)-Hypothèses!$E$53), Hypothèses!$D$53), 0)))*IF(D813&gt;=1,1,0)+((LOGNORM.INV(RAND(), LN(Hypothèses!$B$53), Hypothèses!$C$53)) - (MAX(MIN((LOGNORM.INV(RAND(), LN(Hypothèses!$B$53), Hypothèses!$C$53)-Hypothèses!$E$53), Hypothèses!$D$53), 0)))*IF(D813&gt;=2,1,0)+((LOGNORM.INV(RAND(), LN(Hypothèses!$B$53), Hypothèses!$C$53)) - (MAX(MIN((LOGNORM.INV(RAND(), LN(Hypothèses!$B$53), Hypothèses!$C$53)-Hypothèses!$E$53), Hypothèses!$D$53), 0)))*IF(D813&gt;=3,1,0)+((LOGNORM.INV(RAND(), LN(Hypothèses!$B$53), Hypothèses!$C$53)) - (MAX(MIN((LOGNORM.INV(RAND(), LN(Hypothèses!$B$53), Hypothèses!$C$53)-Hypothèses!$E$53), Hypothèses!$D$53), 0)))*IF(D813&gt;=4,1,0)</f>
        <v>0</v>
      </c>
      <c r="K813" s="7">
        <f>E813+F813+G813</f>
        <v>0</v>
      </c>
      <c r="L813" s="7">
        <f>H813+I813+J813</f>
        <v>0</v>
      </c>
      <c r="M813" s="7">
        <f>Simulateur!$G$20 + L813</f>
        <v>0</v>
      </c>
    </row>
    <row r="814" spans="1:13">
      <c r="A814" s="11">
        <v>813</v>
      </c>
      <c r="B814" s="11">
        <f>BINOM.INV(1000, (Hypothèses!$B$43*Hypothèses!$B$46)/1000, RAND())</f>
        <v>0</v>
      </c>
      <c r="C814" s="11">
        <f>BINOM.INV(1000, (Hypothèses!$B$43*Hypothèses!$B$47)/1000, RAND())</f>
        <v>0</v>
      </c>
      <c r="D814" s="11">
        <f>BINOM.INV(1000, (Hypothèses!$B$43*Hypothèses!$B$48)/1000, RAND())</f>
        <v>0</v>
      </c>
      <c r="E814" s="7">
        <f>(MAX(MIN((LOGNORM.INV(RAND(), LN(Hypothèses!$B$51), Hypothèses!$C$51)-Hypothèses!$E$51), Hypothèses!$D$51), 0))*IF(B814&gt;=1,1,0)+(MAX(MIN((LOGNORM.INV(RAND(), LN(Hypothèses!$B$51), Hypothèses!$C$51)-Hypothèses!$E$51), Hypothèses!$D$51), 0))*IF(B814&gt;=2,1,0)+(MAX(MIN((LOGNORM.INV(RAND(), LN(Hypothèses!$B$51), Hypothèses!$C$51)-Hypothèses!$E$51), Hypothèses!$D$51), 0))*IF(B814&gt;=3,1,0)+(MAX(MIN((LOGNORM.INV(RAND(), LN(Hypothèses!$B$51), Hypothèses!$C$51)-Hypothèses!$E$51), Hypothèses!$D$51), 0))*IF(B814&gt;=4,1,0)</f>
        <v>0</v>
      </c>
      <c r="F814" s="7">
        <f>(MAX(MIN((LOGNORM.INV(RAND(), LN(Hypothèses!$B$52), Hypothèses!$C$52)-Hypothèses!$E$52), Hypothèses!$D$52), 0))*IF(C814&gt;=1,1,0)+(MAX(MIN((LOGNORM.INV(RAND(), LN(Hypothèses!$B$52), Hypothèses!$C$52)-Hypothèses!$E$52), Hypothèses!$D$52), 0))*IF(C814&gt;=2,1,0)+(MAX(MIN((LOGNORM.INV(RAND(), LN(Hypothèses!$B$52), Hypothèses!$C$52)-Hypothèses!$E$52), Hypothèses!$D$52), 0))*IF(C814&gt;=3,1,0)+(MAX(MIN((LOGNORM.INV(RAND(), LN(Hypothèses!$B$52), Hypothèses!$C$52)-Hypothèses!$E$52), Hypothèses!$D$52), 0))*IF(C814&gt;=4,1,0)</f>
        <v>0</v>
      </c>
      <c r="G814" s="7">
        <f>(MAX(MIN((LOGNORM.INV(RAND(), LN(Hypothèses!$B$53), Hypothèses!$C$53)-Hypothèses!$E$53), Hypothèses!$D$53), 0))*IF(D814&gt;=1,1,0)+(MAX(MIN((LOGNORM.INV(RAND(), LN(Hypothèses!$B$53), Hypothèses!$C$53)-Hypothèses!$E$53), Hypothèses!$D$53), 0))*IF(D814&gt;=2,1,0)+(MAX(MIN((LOGNORM.INV(RAND(), LN(Hypothèses!$B$53), Hypothèses!$C$53)-Hypothèses!$E$53), Hypothèses!$D$53), 0))*IF(D814&gt;=3,1,0)+(MAX(MIN((LOGNORM.INV(RAND(), LN(Hypothèses!$B$53), Hypothèses!$C$53)-Hypothèses!$E$53), Hypothèses!$D$53), 0))*IF(D814&gt;=4,1,0)</f>
        <v>0</v>
      </c>
      <c r="H814" s="7">
        <f>((LOGNORM.INV(RAND(), LN(Hypothèses!$B$51), Hypothèses!$C$51)) - (MAX(MIN((LOGNORM.INV(RAND(), LN(Hypothèses!$B$51), Hypothèses!$C$51)-Hypothèses!$E$51), Hypothèses!$D$51), 0)))*IF(B814&gt;=1,1,0)+((LOGNORM.INV(RAND(), LN(Hypothèses!$B$51), Hypothèses!$C$51)) - (MAX(MIN((LOGNORM.INV(RAND(), LN(Hypothèses!$B$51), Hypothèses!$C$51)-Hypothèses!$E$51), Hypothèses!$D$51), 0)))*IF(B814&gt;=2,1,0)+((LOGNORM.INV(RAND(), LN(Hypothèses!$B$51), Hypothèses!$C$51)) - (MAX(MIN((LOGNORM.INV(RAND(), LN(Hypothèses!$B$51), Hypothèses!$C$51)-Hypothèses!$E$51), Hypothèses!$D$51), 0)))*IF(B814&gt;=3,1,0)+((LOGNORM.INV(RAND(), LN(Hypothèses!$B$51), Hypothèses!$C$51)) - (MAX(MIN((LOGNORM.INV(RAND(), LN(Hypothèses!$B$51), Hypothèses!$C$51)-Hypothèses!$E$51), Hypothèses!$D$51), 0)))*IF(B814&gt;=4,1,0)</f>
        <v>0</v>
      </c>
      <c r="I814" s="7">
        <f>((LOGNORM.INV(RAND(), LN(Hypothèses!$B$52), Hypothèses!$C$52)) - (MAX(MIN((LOGNORM.INV(RAND(), LN(Hypothèses!$B$52), Hypothèses!$C$52)-Hypothèses!$E$52), Hypothèses!$D$52), 0)))*IF(C814&gt;=1,1,0)+((LOGNORM.INV(RAND(), LN(Hypothèses!$B$52), Hypothèses!$C$52)) - (MAX(MIN((LOGNORM.INV(RAND(), LN(Hypothèses!$B$52), Hypothèses!$C$52)-Hypothèses!$E$52), Hypothèses!$D$52), 0)))*IF(C814&gt;=2,1,0)+((LOGNORM.INV(RAND(), LN(Hypothèses!$B$52), Hypothèses!$C$52)) - (MAX(MIN((LOGNORM.INV(RAND(), LN(Hypothèses!$B$52), Hypothèses!$C$52)-Hypothèses!$E$52), Hypothèses!$D$52), 0)))*IF(C814&gt;=3,1,0)+((LOGNORM.INV(RAND(), LN(Hypothèses!$B$52), Hypothèses!$C$52)) - (MAX(MIN((LOGNORM.INV(RAND(), LN(Hypothèses!$B$52), Hypothèses!$C$52)-Hypothèses!$E$52), Hypothèses!$D$52), 0)))*IF(C814&gt;=4,1,0)</f>
        <v>0</v>
      </c>
      <c r="J814" s="7">
        <f>((LOGNORM.INV(RAND(), LN(Hypothèses!$B$53), Hypothèses!$C$53)) - (MAX(MIN((LOGNORM.INV(RAND(), LN(Hypothèses!$B$53), Hypothèses!$C$53)-Hypothèses!$E$53), Hypothèses!$D$53), 0)))*IF(D814&gt;=1,1,0)+((LOGNORM.INV(RAND(), LN(Hypothèses!$B$53), Hypothèses!$C$53)) - (MAX(MIN((LOGNORM.INV(RAND(), LN(Hypothèses!$B$53), Hypothèses!$C$53)-Hypothèses!$E$53), Hypothèses!$D$53), 0)))*IF(D814&gt;=2,1,0)+((LOGNORM.INV(RAND(), LN(Hypothèses!$B$53), Hypothèses!$C$53)) - (MAX(MIN((LOGNORM.INV(RAND(), LN(Hypothèses!$B$53), Hypothèses!$C$53)-Hypothèses!$E$53), Hypothèses!$D$53), 0)))*IF(D814&gt;=3,1,0)+((LOGNORM.INV(RAND(), LN(Hypothèses!$B$53), Hypothèses!$C$53)) - (MAX(MIN((LOGNORM.INV(RAND(), LN(Hypothèses!$B$53), Hypothèses!$C$53)-Hypothèses!$E$53), Hypothèses!$D$53), 0)))*IF(D814&gt;=4,1,0)</f>
        <v>0</v>
      </c>
      <c r="K814" s="7">
        <f>E814+F814+G814</f>
        <v>0</v>
      </c>
      <c r="L814" s="7">
        <f>H814+I814+J814</f>
        <v>0</v>
      </c>
      <c r="M814" s="7">
        <f>Simulateur!$G$20 + L814</f>
        <v>0</v>
      </c>
    </row>
    <row r="815" spans="1:13">
      <c r="A815" s="11">
        <v>814</v>
      </c>
      <c r="B815" s="11">
        <f>BINOM.INV(1000, (Hypothèses!$B$43*Hypothèses!$B$46)/1000, RAND())</f>
        <v>0</v>
      </c>
      <c r="C815" s="11">
        <f>BINOM.INV(1000, (Hypothèses!$B$43*Hypothèses!$B$47)/1000, RAND())</f>
        <v>0</v>
      </c>
      <c r="D815" s="11">
        <f>BINOM.INV(1000, (Hypothèses!$B$43*Hypothèses!$B$48)/1000, RAND())</f>
        <v>0</v>
      </c>
      <c r="E815" s="7">
        <f>(MAX(MIN((LOGNORM.INV(RAND(), LN(Hypothèses!$B$51), Hypothèses!$C$51)-Hypothèses!$E$51), Hypothèses!$D$51), 0))*IF(B815&gt;=1,1,0)+(MAX(MIN((LOGNORM.INV(RAND(), LN(Hypothèses!$B$51), Hypothèses!$C$51)-Hypothèses!$E$51), Hypothèses!$D$51), 0))*IF(B815&gt;=2,1,0)+(MAX(MIN((LOGNORM.INV(RAND(), LN(Hypothèses!$B$51), Hypothèses!$C$51)-Hypothèses!$E$51), Hypothèses!$D$51), 0))*IF(B815&gt;=3,1,0)+(MAX(MIN((LOGNORM.INV(RAND(), LN(Hypothèses!$B$51), Hypothèses!$C$51)-Hypothèses!$E$51), Hypothèses!$D$51), 0))*IF(B815&gt;=4,1,0)</f>
        <v>0</v>
      </c>
      <c r="F815" s="7">
        <f>(MAX(MIN((LOGNORM.INV(RAND(), LN(Hypothèses!$B$52), Hypothèses!$C$52)-Hypothèses!$E$52), Hypothèses!$D$52), 0))*IF(C815&gt;=1,1,0)+(MAX(MIN((LOGNORM.INV(RAND(), LN(Hypothèses!$B$52), Hypothèses!$C$52)-Hypothèses!$E$52), Hypothèses!$D$52), 0))*IF(C815&gt;=2,1,0)+(MAX(MIN((LOGNORM.INV(RAND(), LN(Hypothèses!$B$52), Hypothèses!$C$52)-Hypothèses!$E$52), Hypothèses!$D$52), 0))*IF(C815&gt;=3,1,0)+(MAX(MIN((LOGNORM.INV(RAND(), LN(Hypothèses!$B$52), Hypothèses!$C$52)-Hypothèses!$E$52), Hypothèses!$D$52), 0))*IF(C815&gt;=4,1,0)</f>
        <v>0</v>
      </c>
      <c r="G815" s="7">
        <f>(MAX(MIN((LOGNORM.INV(RAND(), LN(Hypothèses!$B$53), Hypothèses!$C$53)-Hypothèses!$E$53), Hypothèses!$D$53), 0))*IF(D815&gt;=1,1,0)+(MAX(MIN((LOGNORM.INV(RAND(), LN(Hypothèses!$B$53), Hypothèses!$C$53)-Hypothèses!$E$53), Hypothèses!$D$53), 0))*IF(D815&gt;=2,1,0)+(MAX(MIN((LOGNORM.INV(RAND(), LN(Hypothèses!$B$53), Hypothèses!$C$53)-Hypothèses!$E$53), Hypothèses!$D$53), 0))*IF(D815&gt;=3,1,0)+(MAX(MIN((LOGNORM.INV(RAND(), LN(Hypothèses!$B$53), Hypothèses!$C$53)-Hypothèses!$E$53), Hypothèses!$D$53), 0))*IF(D815&gt;=4,1,0)</f>
        <v>0</v>
      </c>
      <c r="H815" s="7">
        <f>((LOGNORM.INV(RAND(), LN(Hypothèses!$B$51), Hypothèses!$C$51)) - (MAX(MIN((LOGNORM.INV(RAND(), LN(Hypothèses!$B$51), Hypothèses!$C$51)-Hypothèses!$E$51), Hypothèses!$D$51), 0)))*IF(B815&gt;=1,1,0)+((LOGNORM.INV(RAND(), LN(Hypothèses!$B$51), Hypothèses!$C$51)) - (MAX(MIN((LOGNORM.INV(RAND(), LN(Hypothèses!$B$51), Hypothèses!$C$51)-Hypothèses!$E$51), Hypothèses!$D$51), 0)))*IF(B815&gt;=2,1,0)+((LOGNORM.INV(RAND(), LN(Hypothèses!$B$51), Hypothèses!$C$51)) - (MAX(MIN((LOGNORM.INV(RAND(), LN(Hypothèses!$B$51), Hypothèses!$C$51)-Hypothèses!$E$51), Hypothèses!$D$51), 0)))*IF(B815&gt;=3,1,0)+((LOGNORM.INV(RAND(), LN(Hypothèses!$B$51), Hypothèses!$C$51)) - (MAX(MIN((LOGNORM.INV(RAND(), LN(Hypothèses!$B$51), Hypothèses!$C$51)-Hypothèses!$E$51), Hypothèses!$D$51), 0)))*IF(B815&gt;=4,1,0)</f>
        <v>0</v>
      </c>
      <c r="I815" s="7">
        <f>((LOGNORM.INV(RAND(), LN(Hypothèses!$B$52), Hypothèses!$C$52)) - (MAX(MIN((LOGNORM.INV(RAND(), LN(Hypothèses!$B$52), Hypothèses!$C$52)-Hypothèses!$E$52), Hypothèses!$D$52), 0)))*IF(C815&gt;=1,1,0)+((LOGNORM.INV(RAND(), LN(Hypothèses!$B$52), Hypothèses!$C$52)) - (MAX(MIN((LOGNORM.INV(RAND(), LN(Hypothèses!$B$52), Hypothèses!$C$52)-Hypothèses!$E$52), Hypothèses!$D$52), 0)))*IF(C815&gt;=2,1,0)+((LOGNORM.INV(RAND(), LN(Hypothèses!$B$52), Hypothèses!$C$52)) - (MAX(MIN((LOGNORM.INV(RAND(), LN(Hypothèses!$B$52), Hypothèses!$C$52)-Hypothèses!$E$52), Hypothèses!$D$52), 0)))*IF(C815&gt;=3,1,0)+((LOGNORM.INV(RAND(), LN(Hypothèses!$B$52), Hypothèses!$C$52)) - (MAX(MIN((LOGNORM.INV(RAND(), LN(Hypothèses!$B$52), Hypothèses!$C$52)-Hypothèses!$E$52), Hypothèses!$D$52), 0)))*IF(C815&gt;=4,1,0)</f>
        <v>0</v>
      </c>
      <c r="J815" s="7">
        <f>((LOGNORM.INV(RAND(), LN(Hypothèses!$B$53), Hypothèses!$C$53)) - (MAX(MIN((LOGNORM.INV(RAND(), LN(Hypothèses!$B$53), Hypothèses!$C$53)-Hypothèses!$E$53), Hypothèses!$D$53), 0)))*IF(D815&gt;=1,1,0)+((LOGNORM.INV(RAND(), LN(Hypothèses!$B$53), Hypothèses!$C$53)) - (MAX(MIN((LOGNORM.INV(RAND(), LN(Hypothèses!$B$53), Hypothèses!$C$53)-Hypothèses!$E$53), Hypothèses!$D$53), 0)))*IF(D815&gt;=2,1,0)+((LOGNORM.INV(RAND(), LN(Hypothèses!$B$53), Hypothèses!$C$53)) - (MAX(MIN((LOGNORM.INV(RAND(), LN(Hypothèses!$B$53), Hypothèses!$C$53)-Hypothèses!$E$53), Hypothèses!$D$53), 0)))*IF(D815&gt;=3,1,0)+((LOGNORM.INV(RAND(), LN(Hypothèses!$B$53), Hypothèses!$C$53)) - (MAX(MIN((LOGNORM.INV(RAND(), LN(Hypothèses!$B$53), Hypothèses!$C$53)-Hypothèses!$E$53), Hypothèses!$D$53), 0)))*IF(D815&gt;=4,1,0)</f>
        <v>0</v>
      </c>
      <c r="K815" s="7">
        <f>E815+F815+G815</f>
        <v>0</v>
      </c>
      <c r="L815" s="7">
        <f>H815+I815+J815</f>
        <v>0</v>
      </c>
      <c r="M815" s="7">
        <f>Simulateur!$G$20 + L815</f>
        <v>0</v>
      </c>
    </row>
    <row r="816" spans="1:13">
      <c r="A816" s="11">
        <v>815</v>
      </c>
      <c r="B816" s="11">
        <f>BINOM.INV(1000, (Hypothèses!$B$43*Hypothèses!$B$46)/1000, RAND())</f>
        <v>0</v>
      </c>
      <c r="C816" s="11">
        <f>BINOM.INV(1000, (Hypothèses!$B$43*Hypothèses!$B$47)/1000, RAND())</f>
        <v>0</v>
      </c>
      <c r="D816" s="11">
        <f>BINOM.INV(1000, (Hypothèses!$B$43*Hypothèses!$B$48)/1000, RAND())</f>
        <v>0</v>
      </c>
      <c r="E816" s="7">
        <f>(MAX(MIN((LOGNORM.INV(RAND(), LN(Hypothèses!$B$51), Hypothèses!$C$51)-Hypothèses!$E$51), Hypothèses!$D$51), 0))*IF(B816&gt;=1,1,0)+(MAX(MIN((LOGNORM.INV(RAND(), LN(Hypothèses!$B$51), Hypothèses!$C$51)-Hypothèses!$E$51), Hypothèses!$D$51), 0))*IF(B816&gt;=2,1,0)+(MAX(MIN((LOGNORM.INV(RAND(), LN(Hypothèses!$B$51), Hypothèses!$C$51)-Hypothèses!$E$51), Hypothèses!$D$51), 0))*IF(B816&gt;=3,1,0)+(MAX(MIN((LOGNORM.INV(RAND(), LN(Hypothèses!$B$51), Hypothèses!$C$51)-Hypothèses!$E$51), Hypothèses!$D$51), 0))*IF(B816&gt;=4,1,0)</f>
        <v>0</v>
      </c>
      <c r="F816" s="7">
        <f>(MAX(MIN((LOGNORM.INV(RAND(), LN(Hypothèses!$B$52), Hypothèses!$C$52)-Hypothèses!$E$52), Hypothèses!$D$52), 0))*IF(C816&gt;=1,1,0)+(MAX(MIN((LOGNORM.INV(RAND(), LN(Hypothèses!$B$52), Hypothèses!$C$52)-Hypothèses!$E$52), Hypothèses!$D$52), 0))*IF(C816&gt;=2,1,0)+(MAX(MIN((LOGNORM.INV(RAND(), LN(Hypothèses!$B$52), Hypothèses!$C$52)-Hypothèses!$E$52), Hypothèses!$D$52), 0))*IF(C816&gt;=3,1,0)+(MAX(MIN((LOGNORM.INV(RAND(), LN(Hypothèses!$B$52), Hypothèses!$C$52)-Hypothèses!$E$52), Hypothèses!$D$52), 0))*IF(C816&gt;=4,1,0)</f>
        <v>0</v>
      </c>
      <c r="G816" s="7">
        <f>(MAX(MIN((LOGNORM.INV(RAND(), LN(Hypothèses!$B$53), Hypothèses!$C$53)-Hypothèses!$E$53), Hypothèses!$D$53), 0))*IF(D816&gt;=1,1,0)+(MAX(MIN((LOGNORM.INV(RAND(), LN(Hypothèses!$B$53), Hypothèses!$C$53)-Hypothèses!$E$53), Hypothèses!$D$53), 0))*IF(D816&gt;=2,1,0)+(MAX(MIN((LOGNORM.INV(RAND(), LN(Hypothèses!$B$53), Hypothèses!$C$53)-Hypothèses!$E$53), Hypothèses!$D$53), 0))*IF(D816&gt;=3,1,0)+(MAX(MIN((LOGNORM.INV(RAND(), LN(Hypothèses!$B$53), Hypothèses!$C$53)-Hypothèses!$E$53), Hypothèses!$D$53), 0))*IF(D816&gt;=4,1,0)</f>
        <v>0</v>
      </c>
      <c r="H816" s="7">
        <f>((LOGNORM.INV(RAND(), LN(Hypothèses!$B$51), Hypothèses!$C$51)) - (MAX(MIN((LOGNORM.INV(RAND(), LN(Hypothèses!$B$51), Hypothèses!$C$51)-Hypothèses!$E$51), Hypothèses!$D$51), 0)))*IF(B816&gt;=1,1,0)+((LOGNORM.INV(RAND(), LN(Hypothèses!$B$51), Hypothèses!$C$51)) - (MAX(MIN((LOGNORM.INV(RAND(), LN(Hypothèses!$B$51), Hypothèses!$C$51)-Hypothèses!$E$51), Hypothèses!$D$51), 0)))*IF(B816&gt;=2,1,0)+((LOGNORM.INV(RAND(), LN(Hypothèses!$B$51), Hypothèses!$C$51)) - (MAX(MIN((LOGNORM.INV(RAND(), LN(Hypothèses!$B$51), Hypothèses!$C$51)-Hypothèses!$E$51), Hypothèses!$D$51), 0)))*IF(B816&gt;=3,1,0)+((LOGNORM.INV(RAND(), LN(Hypothèses!$B$51), Hypothèses!$C$51)) - (MAX(MIN((LOGNORM.INV(RAND(), LN(Hypothèses!$B$51), Hypothèses!$C$51)-Hypothèses!$E$51), Hypothèses!$D$51), 0)))*IF(B816&gt;=4,1,0)</f>
        <v>0</v>
      </c>
      <c r="I816" s="7">
        <f>((LOGNORM.INV(RAND(), LN(Hypothèses!$B$52), Hypothèses!$C$52)) - (MAX(MIN((LOGNORM.INV(RAND(), LN(Hypothèses!$B$52), Hypothèses!$C$52)-Hypothèses!$E$52), Hypothèses!$D$52), 0)))*IF(C816&gt;=1,1,0)+((LOGNORM.INV(RAND(), LN(Hypothèses!$B$52), Hypothèses!$C$52)) - (MAX(MIN((LOGNORM.INV(RAND(), LN(Hypothèses!$B$52), Hypothèses!$C$52)-Hypothèses!$E$52), Hypothèses!$D$52), 0)))*IF(C816&gt;=2,1,0)+((LOGNORM.INV(RAND(), LN(Hypothèses!$B$52), Hypothèses!$C$52)) - (MAX(MIN((LOGNORM.INV(RAND(), LN(Hypothèses!$B$52), Hypothèses!$C$52)-Hypothèses!$E$52), Hypothèses!$D$52), 0)))*IF(C816&gt;=3,1,0)+((LOGNORM.INV(RAND(), LN(Hypothèses!$B$52), Hypothèses!$C$52)) - (MAX(MIN((LOGNORM.INV(RAND(), LN(Hypothèses!$B$52), Hypothèses!$C$52)-Hypothèses!$E$52), Hypothèses!$D$52), 0)))*IF(C816&gt;=4,1,0)</f>
        <v>0</v>
      </c>
      <c r="J816" s="7">
        <f>((LOGNORM.INV(RAND(), LN(Hypothèses!$B$53), Hypothèses!$C$53)) - (MAX(MIN((LOGNORM.INV(RAND(), LN(Hypothèses!$B$53), Hypothèses!$C$53)-Hypothèses!$E$53), Hypothèses!$D$53), 0)))*IF(D816&gt;=1,1,0)+((LOGNORM.INV(RAND(), LN(Hypothèses!$B$53), Hypothèses!$C$53)) - (MAX(MIN((LOGNORM.INV(RAND(), LN(Hypothèses!$B$53), Hypothèses!$C$53)-Hypothèses!$E$53), Hypothèses!$D$53), 0)))*IF(D816&gt;=2,1,0)+((LOGNORM.INV(RAND(), LN(Hypothèses!$B$53), Hypothèses!$C$53)) - (MAX(MIN((LOGNORM.INV(RAND(), LN(Hypothèses!$B$53), Hypothèses!$C$53)-Hypothèses!$E$53), Hypothèses!$D$53), 0)))*IF(D816&gt;=3,1,0)+((LOGNORM.INV(RAND(), LN(Hypothèses!$B$53), Hypothèses!$C$53)) - (MAX(MIN((LOGNORM.INV(RAND(), LN(Hypothèses!$B$53), Hypothèses!$C$53)-Hypothèses!$E$53), Hypothèses!$D$53), 0)))*IF(D816&gt;=4,1,0)</f>
        <v>0</v>
      </c>
      <c r="K816" s="7">
        <f>E816+F816+G816</f>
        <v>0</v>
      </c>
      <c r="L816" s="7">
        <f>H816+I816+J816</f>
        <v>0</v>
      </c>
      <c r="M816" s="7">
        <f>Simulateur!$G$20 + L816</f>
        <v>0</v>
      </c>
    </row>
    <row r="817" spans="1:13">
      <c r="A817" s="11">
        <v>816</v>
      </c>
      <c r="B817" s="11">
        <f>BINOM.INV(1000, (Hypothèses!$B$43*Hypothèses!$B$46)/1000, RAND())</f>
        <v>0</v>
      </c>
      <c r="C817" s="11">
        <f>BINOM.INV(1000, (Hypothèses!$B$43*Hypothèses!$B$47)/1000, RAND())</f>
        <v>0</v>
      </c>
      <c r="D817" s="11">
        <f>BINOM.INV(1000, (Hypothèses!$B$43*Hypothèses!$B$48)/1000, RAND())</f>
        <v>0</v>
      </c>
      <c r="E817" s="7">
        <f>(MAX(MIN((LOGNORM.INV(RAND(), LN(Hypothèses!$B$51), Hypothèses!$C$51)-Hypothèses!$E$51), Hypothèses!$D$51), 0))*IF(B817&gt;=1,1,0)+(MAX(MIN((LOGNORM.INV(RAND(), LN(Hypothèses!$B$51), Hypothèses!$C$51)-Hypothèses!$E$51), Hypothèses!$D$51), 0))*IF(B817&gt;=2,1,0)+(MAX(MIN((LOGNORM.INV(RAND(), LN(Hypothèses!$B$51), Hypothèses!$C$51)-Hypothèses!$E$51), Hypothèses!$D$51), 0))*IF(B817&gt;=3,1,0)+(MAX(MIN((LOGNORM.INV(RAND(), LN(Hypothèses!$B$51), Hypothèses!$C$51)-Hypothèses!$E$51), Hypothèses!$D$51), 0))*IF(B817&gt;=4,1,0)</f>
        <v>0</v>
      </c>
      <c r="F817" s="7">
        <f>(MAX(MIN((LOGNORM.INV(RAND(), LN(Hypothèses!$B$52), Hypothèses!$C$52)-Hypothèses!$E$52), Hypothèses!$D$52), 0))*IF(C817&gt;=1,1,0)+(MAX(MIN((LOGNORM.INV(RAND(), LN(Hypothèses!$B$52), Hypothèses!$C$52)-Hypothèses!$E$52), Hypothèses!$D$52), 0))*IF(C817&gt;=2,1,0)+(MAX(MIN((LOGNORM.INV(RAND(), LN(Hypothèses!$B$52), Hypothèses!$C$52)-Hypothèses!$E$52), Hypothèses!$D$52), 0))*IF(C817&gt;=3,1,0)+(MAX(MIN((LOGNORM.INV(RAND(), LN(Hypothèses!$B$52), Hypothèses!$C$52)-Hypothèses!$E$52), Hypothèses!$D$52), 0))*IF(C817&gt;=4,1,0)</f>
        <v>0</v>
      </c>
      <c r="G817" s="7">
        <f>(MAX(MIN((LOGNORM.INV(RAND(), LN(Hypothèses!$B$53), Hypothèses!$C$53)-Hypothèses!$E$53), Hypothèses!$D$53), 0))*IF(D817&gt;=1,1,0)+(MAX(MIN((LOGNORM.INV(RAND(), LN(Hypothèses!$B$53), Hypothèses!$C$53)-Hypothèses!$E$53), Hypothèses!$D$53), 0))*IF(D817&gt;=2,1,0)+(MAX(MIN((LOGNORM.INV(RAND(), LN(Hypothèses!$B$53), Hypothèses!$C$53)-Hypothèses!$E$53), Hypothèses!$D$53), 0))*IF(D817&gt;=3,1,0)+(MAX(MIN((LOGNORM.INV(RAND(), LN(Hypothèses!$B$53), Hypothèses!$C$53)-Hypothèses!$E$53), Hypothèses!$D$53), 0))*IF(D817&gt;=4,1,0)</f>
        <v>0</v>
      </c>
      <c r="H817" s="7">
        <f>((LOGNORM.INV(RAND(), LN(Hypothèses!$B$51), Hypothèses!$C$51)) - (MAX(MIN((LOGNORM.INV(RAND(), LN(Hypothèses!$B$51), Hypothèses!$C$51)-Hypothèses!$E$51), Hypothèses!$D$51), 0)))*IF(B817&gt;=1,1,0)+((LOGNORM.INV(RAND(), LN(Hypothèses!$B$51), Hypothèses!$C$51)) - (MAX(MIN((LOGNORM.INV(RAND(), LN(Hypothèses!$B$51), Hypothèses!$C$51)-Hypothèses!$E$51), Hypothèses!$D$51), 0)))*IF(B817&gt;=2,1,0)+((LOGNORM.INV(RAND(), LN(Hypothèses!$B$51), Hypothèses!$C$51)) - (MAX(MIN((LOGNORM.INV(RAND(), LN(Hypothèses!$B$51), Hypothèses!$C$51)-Hypothèses!$E$51), Hypothèses!$D$51), 0)))*IF(B817&gt;=3,1,0)+((LOGNORM.INV(RAND(), LN(Hypothèses!$B$51), Hypothèses!$C$51)) - (MAX(MIN((LOGNORM.INV(RAND(), LN(Hypothèses!$B$51), Hypothèses!$C$51)-Hypothèses!$E$51), Hypothèses!$D$51), 0)))*IF(B817&gt;=4,1,0)</f>
        <v>0</v>
      </c>
      <c r="I817" s="7">
        <f>((LOGNORM.INV(RAND(), LN(Hypothèses!$B$52), Hypothèses!$C$52)) - (MAX(MIN((LOGNORM.INV(RAND(), LN(Hypothèses!$B$52), Hypothèses!$C$52)-Hypothèses!$E$52), Hypothèses!$D$52), 0)))*IF(C817&gt;=1,1,0)+((LOGNORM.INV(RAND(), LN(Hypothèses!$B$52), Hypothèses!$C$52)) - (MAX(MIN((LOGNORM.INV(RAND(), LN(Hypothèses!$B$52), Hypothèses!$C$52)-Hypothèses!$E$52), Hypothèses!$D$52), 0)))*IF(C817&gt;=2,1,0)+((LOGNORM.INV(RAND(), LN(Hypothèses!$B$52), Hypothèses!$C$52)) - (MAX(MIN((LOGNORM.INV(RAND(), LN(Hypothèses!$B$52), Hypothèses!$C$52)-Hypothèses!$E$52), Hypothèses!$D$52), 0)))*IF(C817&gt;=3,1,0)+((LOGNORM.INV(RAND(), LN(Hypothèses!$B$52), Hypothèses!$C$52)) - (MAX(MIN((LOGNORM.INV(RAND(), LN(Hypothèses!$B$52), Hypothèses!$C$52)-Hypothèses!$E$52), Hypothèses!$D$52), 0)))*IF(C817&gt;=4,1,0)</f>
        <v>0</v>
      </c>
      <c r="J817" s="7">
        <f>((LOGNORM.INV(RAND(), LN(Hypothèses!$B$53), Hypothèses!$C$53)) - (MAX(MIN((LOGNORM.INV(RAND(), LN(Hypothèses!$B$53), Hypothèses!$C$53)-Hypothèses!$E$53), Hypothèses!$D$53), 0)))*IF(D817&gt;=1,1,0)+((LOGNORM.INV(RAND(), LN(Hypothèses!$B$53), Hypothèses!$C$53)) - (MAX(MIN((LOGNORM.INV(RAND(), LN(Hypothèses!$B$53), Hypothèses!$C$53)-Hypothèses!$E$53), Hypothèses!$D$53), 0)))*IF(D817&gt;=2,1,0)+((LOGNORM.INV(RAND(), LN(Hypothèses!$B$53), Hypothèses!$C$53)) - (MAX(MIN((LOGNORM.INV(RAND(), LN(Hypothèses!$B$53), Hypothèses!$C$53)-Hypothèses!$E$53), Hypothèses!$D$53), 0)))*IF(D817&gt;=3,1,0)+((LOGNORM.INV(RAND(), LN(Hypothèses!$B$53), Hypothèses!$C$53)) - (MAX(MIN((LOGNORM.INV(RAND(), LN(Hypothèses!$B$53), Hypothèses!$C$53)-Hypothèses!$E$53), Hypothèses!$D$53), 0)))*IF(D817&gt;=4,1,0)</f>
        <v>0</v>
      </c>
      <c r="K817" s="7">
        <f>E817+F817+G817</f>
        <v>0</v>
      </c>
      <c r="L817" s="7">
        <f>H817+I817+J817</f>
        <v>0</v>
      </c>
      <c r="M817" s="7">
        <f>Simulateur!$G$20 + L817</f>
        <v>0</v>
      </c>
    </row>
    <row r="818" spans="1:13">
      <c r="A818" s="11">
        <v>817</v>
      </c>
      <c r="B818" s="11">
        <f>BINOM.INV(1000, (Hypothèses!$B$43*Hypothèses!$B$46)/1000, RAND())</f>
        <v>0</v>
      </c>
      <c r="C818" s="11">
        <f>BINOM.INV(1000, (Hypothèses!$B$43*Hypothèses!$B$47)/1000, RAND())</f>
        <v>0</v>
      </c>
      <c r="D818" s="11">
        <f>BINOM.INV(1000, (Hypothèses!$B$43*Hypothèses!$B$48)/1000, RAND())</f>
        <v>0</v>
      </c>
      <c r="E818" s="7">
        <f>(MAX(MIN((LOGNORM.INV(RAND(), LN(Hypothèses!$B$51), Hypothèses!$C$51)-Hypothèses!$E$51), Hypothèses!$D$51), 0))*IF(B818&gt;=1,1,0)+(MAX(MIN((LOGNORM.INV(RAND(), LN(Hypothèses!$B$51), Hypothèses!$C$51)-Hypothèses!$E$51), Hypothèses!$D$51), 0))*IF(B818&gt;=2,1,0)+(MAX(MIN((LOGNORM.INV(RAND(), LN(Hypothèses!$B$51), Hypothèses!$C$51)-Hypothèses!$E$51), Hypothèses!$D$51), 0))*IF(B818&gt;=3,1,0)+(MAX(MIN((LOGNORM.INV(RAND(), LN(Hypothèses!$B$51), Hypothèses!$C$51)-Hypothèses!$E$51), Hypothèses!$D$51), 0))*IF(B818&gt;=4,1,0)</f>
        <v>0</v>
      </c>
      <c r="F818" s="7">
        <f>(MAX(MIN((LOGNORM.INV(RAND(), LN(Hypothèses!$B$52), Hypothèses!$C$52)-Hypothèses!$E$52), Hypothèses!$D$52), 0))*IF(C818&gt;=1,1,0)+(MAX(MIN((LOGNORM.INV(RAND(), LN(Hypothèses!$B$52), Hypothèses!$C$52)-Hypothèses!$E$52), Hypothèses!$D$52), 0))*IF(C818&gt;=2,1,0)+(MAX(MIN((LOGNORM.INV(RAND(), LN(Hypothèses!$B$52), Hypothèses!$C$52)-Hypothèses!$E$52), Hypothèses!$D$52), 0))*IF(C818&gt;=3,1,0)+(MAX(MIN((LOGNORM.INV(RAND(), LN(Hypothèses!$B$52), Hypothèses!$C$52)-Hypothèses!$E$52), Hypothèses!$D$52), 0))*IF(C818&gt;=4,1,0)</f>
        <v>0</v>
      </c>
      <c r="G818" s="7">
        <f>(MAX(MIN((LOGNORM.INV(RAND(), LN(Hypothèses!$B$53), Hypothèses!$C$53)-Hypothèses!$E$53), Hypothèses!$D$53), 0))*IF(D818&gt;=1,1,0)+(MAX(MIN((LOGNORM.INV(RAND(), LN(Hypothèses!$B$53), Hypothèses!$C$53)-Hypothèses!$E$53), Hypothèses!$D$53), 0))*IF(D818&gt;=2,1,0)+(MAX(MIN((LOGNORM.INV(RAND(), LN(Hypothèses!$B$53), Hypothèses!$C$53)-Hypothèses!$E$53), Hypothèses!$D$53), 0))*IF(D818&gt;=3,1,0)+(MAX(MIN((LOGNORM.INV(RAND(), LN(Hypothèses!$B$53), Hypothèses!$C$53)-Hypothèses!$E$53), Hypothèses!$D$53), 0))*IF(D818&gt;=4,1,0)</f>
        <v>0</v>
      </c>
      <c r="H818" s="7">
        <f>((LOGNORM.INV(RAND(), LN(Hypothèses!$B$51), Hypothèses!$C$51)) - (MAX(MIN((LOGNORM.INV(RAND(), LN(Hypothèses!$B$51), Hypothèses!$C$51)-Hypothèses!$E$51), Hypothèses!$D$51), 0)))*IF(B818&gt;=1,1,0)+((LOGNORM.INV(RAND(), LN(Hypothèses!$B$51), Hypothèses!$C$51)) - (MAX(MIN((LOGNORM.INV(RAND(), LN(Hypothèses!$B$51), Hypothèses!$C$51)-Hypothèses!$E$51), Hypothèses!$D$51), 0)))*IF(B818&gt;=2,1,0)+((LOGNORM.INV(RAND(), LN(Hypothèses!$B$51), Hypothèses!$C$51)) - (MAX(MIN((LOGNORM.INV(RAND(), LN(Hypothèses!$B$51), Hypothèses!$C$51)-Hypothèses!$E$51), Hypothèses!$D$51), 0)))*IF(B818&gt;=3,1,0)+((LOGNORM.INV(RAND(), LN(Hypothèses!$B$51), Hypothèses!$C$51)) - (MAX(MIN((LOGNORM.INV(RAND(), LN(Hypothèses!$B$51), Hypothèses!$C$51)-Hypothèses!$E$51), Hypothèses!$D$51), 0)))*IF(B818&gt;=4,1,0)</f>
        <v>0</v>
      </c>
      <c r="I818" s="7">
        <f>((LOGNORM.INV(RAND(), LN(Hypothèses!$B$52), Hypothèses!$C$52)) - (MAX(MIN((LOGNORM.INV(RAND(), LN(Hypothèses!$B$52), Hypothèses!$C$52)-Hypothèses!$E$52), Hypothèses!$D$52), 0)))*IF(C818&gt;=1,1,0)+((LOGNORM.INV(RAND(), LN(Hypothèses!$B$52), Hypothèses!$C$52)) - (MAX(MIN((LOGNORM.INV(RAND(), LN(Hypothèses!$B$52), Hypothèses!$C$52)-Hypothèses!$E$52), Hypothèses!$D$52), 0)))*IF(C818&gt;=2,1,0)+((LOGNORM.INV(RAND(), LN(Hypothèses!$B$52), Hypothèses!$C$52)) - (MAX(MIN((LOGNORM.INV(RAND(), LN(Hypothèses!$B$52), Hypothèses!$C$52)-Hypothèses!$E$52), Hypothèses!$D$52), 0)))*IF(C818&gt;=3,1,0)+((LOGNORM.INV(RAND(), LN(Hypothèses!$B$52), Hypothèses!$C$52)) - (MAX(MIN((LOGNORM.INV(RAND(), LN(Hypothèses!$B$52), Hypothèses!$C$52)-Hypothèses!$E$52), Hypothèses!$D$52), 0)))*IF(C818&gt;=4,1,0)</f>
        <v>0</v>
      </c>
      <c r="J818" s="7">
        <f>((LOGNORM.INV(RAND(), LN(Hypothèses!$B$53), Hypothèses!$C$53)) - (MAX(MIN((LOGNORM.INV(RAND(), LN(Hypothèses!$B$53), Hypothèses!$C$53)-Hypothèses!$E$53), Hypothèses!$D$53), 0)))*IF(D818&gt;=1,1,0)+((LOGNORM.INV(RAND(), LN(Hypothèses!$B$53), Hypothèses!$C$53)) - (MAX(MIN((LOGNORM.INV(RAND(), LN(Hypothèses!$B$53), Hypothèses!$C$53)-Hypothèses!$E$53), Hypothèses!$D$53), 0)))*IF(D818&gt;=2,1,0)+((LOGNORM.INV(RAND(), LN(Hypothèses!$B$53), Hypothèses!$C$53)) - (MAX(MIN((LOGNORM.INV(RAND(), LN(Hypothèses!$B$53), Hypothèses!$C$53)-Hypothèses!$E$53), Hypothèses!$D$53), 0)))*IF(D818&gt;=3,1,0)+((LOGNORM.INV(RAND(), LN(Hypothèses!$B$53), Hypothèses!$C$53)) - (MAX(MIN((LOGNORM.INV(RAND(), LN(Hypothèses!$B$53), Hypothèses!$C$53)-Hypothèses!$E$53), Hypothèses!$D$53), 0)))*IF(D818&gt;=4,1,0)</f>
        <v>0</v>
      </c>
      <c r="K818" s="7">
        <f>E818+F818+G818</f>
        <v>0</v>
      </c>
      <c r="L818" s="7">
        <f>H818+I818+J818</f>
        <v>0</v>
      </c>
      <c r="M818" s="7">
        <f>Simulateur!$G$20 + L818</f>
        <v>0</v>
      </c>
    </row>
    <row r="819" spans="1:13">
      <c r="A819" s="11">
        <v>818</v>
      </c>
      <c r="B819" s="11">
        <f>BINOM.INV(1000, (Hypothèses!$B$43*Hypothèses!$B$46)/1000, RAND())</f>
        <v>0</v>
      </c>
      <c r="C819" s="11">
        <f>BINOM.INV(1000, (Hypothèses!$B$43*Hypothèses!$B$47)/1000, RAND())</f>
        <v>0</v>
      </c>
      <c r="D819" s="11">
        <f>BINOM.INV(1000, (Hypothèses!$B$43*Hypothèses!$B$48)/1000, RAND())</f>
        <v>0</v>
      </c>
      <c r="E819" s="7">
        <f>(MAX(MIN((LOGNORM.INV(RAND(), LN(Hypothèses!$B$51), Hypothèses!$C$51)-Hypothèses!$E$51), Hypothèses!$D$51), 0))*IF(B819&gt;=1,1,0)+(MAX(MIN((LOGNORM.INV(RAND(), LN(Hypothèses!$B$51), Hypothèses!$C$51)-Hypothèses!$E$51), Hypothèses!$D$51), 0))*IF(B819&gt;=2,1,0)+(MAX(MIN((LOGNORM.INV(RAND(), LN(Hypothèses!$B$51), Hypothèses!$C$51)-Hypothèses!$E$51), Hypothèses!$D$51), 0))*IF(B819&gt;=3,1,0)+(MAX(MIN((LOGNORM.INV(RAND(), LN(Hypothèses!$B$51), Hypothèses!$C$51)-Hypothèses!$E$51), Hypothèses!$D$51), 0))*IF(B819&gt;=4,1,0)</f>
        <v>0</v>
      </c>
      <c r="F819" s="7">
        <f>(MAX(MIN((LOGNORM.INV(RAND(), LN(Hypothèses!$B$52), Hypothèses!$C$52)-Hypothèses!$E$52), Hypothèses!$D$52), 0))*IF(C819&gt;=1,1,0)+(MAX(MIN((LOGNORM.INV(RAND(), LN(Hypothèses!$B$52), Hypothèses!$C$52)-Hypothèses!$E$52), Hypothèses!$D$52), 0))*IF(C819&gt;=2,1,0)+(MAX(MIN((LOGNORM.INV(RAND(), LN(Hypothèses!$B$52), Hypothèses!$C$52)-Hypothèses!$E$52), Hypothèses!$D$52), 0))*IF(C819&gt;=3,1,0)+(MAX(MIN((LOGNORM.INV(RAND(), LN(Hypothèses!$B$52), Hypothèses!$C$52)-Hypothèses!$E$52), Hypothèses!$D$52), 0))*IF(C819&gt;=4,1,0)</f>
        <v>0</v>
      </c>
      <c r="G819" s="7">
        <f>(MAX(MIN((LOGNORM.INV(RAND(), LN(Hypothèses!$B$53), Hypothèses!$C$53)-Hypothèses!$E$53), Hypothèses!$D$53), 0))*IF(D819&gt;=1,1,0)+(MAX(MIN((LOGNORM.INV(RAND(), LN(Hypothèses!$B$53), Hypothèses!$C$53)-Hypothèses!$E$53), Hypothèses!$D$53), 0))*IF(D819&gt;=2,1,0)+(MAX(MIN((LOGNORM.INV(RAND(), LN(Hypothèses!$B$53), Hypothèses!$C$53)-Hypothèses!$E$53), Hypothèses!$D$53), 0))*IF(D819&gt;=3,1,0)+(MAX(MIN((LOGNORM.INV(RAND(), LN(Hypothèses!$B$53), Hypothèses!$C$53)-Hypothèses!$E$53), Hypothèses!$D$53), 0))*IF(D819&gt;=4,1,0)</f>
        <v>0</v>
      </c>
      <c r="H819" s="7">
        <f>((LOGNORM.INV(RAND(), LN(Hypothèses!$B$51), Hypothèses!$C$51)) - (MAX(MIN((LOGNORM.INV(RAND(), LN(Hypothèses!$B$51), Hypothèses!$C$51)-Hypothèses!$E$51), Hypothèses!$D$51), 0)))*IF(B819&gt;=1,1,0)+((LOGNORM.INV(RAND(), LN(Hypothèses!$B$51), Hypothèses!$C$51)) - (MAX(MIN((LOGNORM.INV(RAND(), LN(Hypothèses!$B$51), Hypothèses!$C$51)-Hypothèses!$E$51), Hypothèses!$D$51), 0)))*IF(B819&gt;=2,1,0)+((LOGNORM.INV(RAND(), LN(Hypothèses!$B$51), Hypothèses!$C$51)) - (MAX(MIN((LOGNORM.INV(RAND(), LN(Hypothèses!$B$51), Hypothèses!$C$51)-Hypothèses!$E$51), Hypothèses!$D$51), 0)))*IF(B819&gt;=3,1,0)+((LOGNORM.INV(RAND(), LN(Hypothèses!$B$51), Hypothèses!$C$51)) - (MAX(MIN((LOGNORM.INV(RAND(), LN(Hypothèses!$B$51), Hypothèses!$C$51)-Hypothèses!$E$51), Hypothèses!$D$51), 0)))*IF(B819&gt;=4,1,0)</f>
        <v>0</v>
      </c>
      <c r="I819" s="7">
        <f>((LOGNORM.INV(RAND(), LN(Hypothèses!$B$52), Hypothèses!$C$52)) - (MAX(MIN((LOGNORM.INV(RAND(), LN(Hypothèses!$B$52), Hypothèses!$C$52)-Hypothèses!$E$52), Hypothèses!$D$52), 0)))*IF(C819&gt;=1,1,0)+((LOGNORM.INV(RAND(), LN(Hypothèses!$B$52), Hypothèses!$C$52)) - (MAX(MIN((LOGNORM.INV(RAND(), LN(Hypothèses!$B$52), Hypothèses!$C$52)-Hypothèses!$E$52), Hypothèses!$D$52), 0)))*IF(C819&gt;=2,1,0)+((LOGNORM.INV(RAND(), LN(Hypothèses!$B$52), Hypothèses!$C$52)) - (MAX(MIN((LOGNORM.INV(RAND(), LN(Hypothèses!$B$52), Hypothèses!$C$52)-Hypothèses!$E$52), Hypothèses!$D$52), 0)))*IF(C819&gt;=3,1,0)+((LOGNORM.INV(RAND(), LN(Hypothèses!$B$52), Hypothèses!$C$52)) - (MAX(MIN((LOGNORM.INV(RAND(), LN(Hypothèses!$B$52), Hypothèses!$C$52)-Hypothèses!$E$52), Hypothèses!$D$52), 0)))*IF(C819&gt;=4,1,0)</f>
        <v>0</v>
      </c>
      <c r="J819" s="7">
        <f>((LOGNORM.INV(RAND(), LN(Hypothèses!$B$53), Hypothèses!$C$53)) - (MAX(MIN((LOGNORM.INV(RAND(), LN(Hypothèses!$B$53), Hypothèses!$C$53)-Hypothèses!$E$53), Hypothèses!$D$53), 0)))*IF(D819&gt;=1,1,0)+((LOGNORM.INV(RAND(), LN(Hypothèses!$B$53), Hypothèses!$C$53)) - (MAX(MIN((LOGNORM.INV(RAND(), LN(Hypothèses!$B$53), Hypothèses!$C$53)-Hypothèses!$E$53), Hypothèses!$D$53), 0)))*IF(D819&gt;=2,1,0)+((LOGNORM.INV(RAND(), LN(Hypothèses!$B$53), Hypothèses!$C$53)) - (MAX(MIN((LOGNORM.INV(RAND(), LN(Hypothèses!$B$53), Hypothèses!$C$53)-Hypothèses!$E$53), Hypothèses!$D$53), 0)))*IF(D819&gt;=3,1,0)+((LOGNORM.INV(RAND(), LN(Hypothèses!$B$53), Hypothèses!$C$53)) - (MAX(MIN((LOGNORM.INV(RAND(), LN(Hypothèses!$B$53), Hypothèses!$C$53)-Hypothèses!$E$53), Hypothèses!$D$53), 0)))*IF(D819&gt;=4,1,0)</f>
        <v>0</v>
      </c>
      <c r="K819" s="7">
        <f>E819+F819+G819</f>
        <v>0</v>
      </c>
      <c r="L819" s="7">
        <f>H819+I819+J819</f>
        <v>0</v>
      </c>
      <c r="M819" s="7">
        <f>Simulateur!$G$20 + L819</f>
        <v>0</v>
      </c>
    </row>
    <row r="820" spans="1:13">
      <c r="A820" s="11">
        <v>819</v>
      </c>
      <c r="B820" s="11">
        <f>BINOM.INV(1000, (Hypothèses!$B$43*Hypothèses!$B$46)/1000, RAND())</f>
        <v>0</v>
      </c>
      <c r="C820" s="11">
        <f>BINOM.INV(1000, (Hypothèses!$B$43*Hypothèses!$B$47)/1000, RAND())</f>
        <v>0</v>
      </c>
      <c r="D820" s="11">
        <f>BINOM.INV(1000, (Hypothèses!$B$43*Hypothèses!$B$48)/1000, RAND())</f>
        <v>0</v>
      </c>
      <c r="E820" s="7">
        <f>(MAX(MIN((LOGNORM.INV(RAND(), LN(Hypothèses!$B$51), Hypothèses!$C$51)-Hypothèses!$E$51), Hypothèses!$D$51), 0))*IF(B820&gt;=1,1,0)+(MAX(MIN((LOGNORM.INV(RAND(), LN(Hypothèses!$B$51), Hypothèses!$C$51)-Hypothèses!$E$51), Hypothèses!$D$51), 0))*IF(B820&gt;=2,1,0)+(MAX(MIN((LOGNORM.INV(RAND(), LN(Hypothèses!$B$51), Hypothèses!$C$51)-Hypothèses!$E$51), Hypothèses!$D$51), 0))*IF(B820&gt;=3,1,0)+(MAX(MIN((LOGNORM.INV(RAND(), LN(Hypothèses!$B$51), Hypothèses!$C$51)-Hypothèses!$E$51), Hypothèses!$D$51), 0))*IF(B820&gt;=4,1,0)</f>
        <v>0</v>
      </c>
      <c r="F820" s="7">
        <f>(MAX(MIN((LOGNORM.INV(RAND(), LN(Hypothèses!$B$52), Hypothèses!$C$52)-Hypothèses!$E$52), Hypothèses!$D$52), 0))*IF(C820&gt;=1,1,0)+(MAX(MIN((LOGNORM.INV(RAND(), LN(Hypothèses!$B$52), Hypothèses!$C$52)-Hypothèses!$E$52), Hypothèses!$D$52), 0))*IF(C820&gt;=2,1,0)+(MAX(MIN((LOGNORM.INV(RAND(), LN(Hypothèses!$B$52), Hypothèses!$C$52)-Hypothèses!$E$52), Hypothèses!$D$52), 0))*IF(C820&gt;=3,1,0)+(MAX(MIN((LOGNORM.INV(RAND(), LN(Hypothèses!$B$52), Hypothèses!$C$52)-Hypothèses!$E$52), Hypothèses!$D$52), 0))*IF(C820&gt;=4,1,0)</f>
        <v>0</v>
      </c>
      <c r="G820" s="7">
        <f>(MAX(MIN((LOGNORM.INV(RAND(), LN(Hypothèses!$B$53), Hypothèses!$C$53)-Hypothèses!$E$53), Hypothèses!$D$53), 0))*IF(D820&gt;=1,1,0)+(MAX(MIN((LOGNORM.INV(RAND(), LN(Hypothèses!$B$53), Hypothèses!$C$53)-Hypothèses!$E$53), Hypothèses!$D$53), 0))*IF(D820&gt;=2,1,0)+(MAX(MIN((LOGNORM.INV(RAND(), LN(Hypothèses!$B$53), Hypothèses!$C$53)-Hypothèses!$E$53), Hypothèses!$D$53), 0))*IF(D820&gt;=3,1,0)+(MAX(MIN((LOGNORM.INV(RAND(), LN(Hypothèses!$B$53), Hypothèses!$C$53)-Hypothèses!$E$53), Hypothèses!$D$53), 0))*IF(D820&gt;=4,1,0)</f>
        <v>0</v>
      </c>
      <c r="H820" s="7">
        <f>((LOGNORM.INV(RAND(), LN(Hypothèses!$B$51), Hypothèses!$C$51)) - (MAX(MIN((LOGNORM.INV(RAND(), LN(Hypothèses!$B$51), Hypothèses!$C$51)-Hypothèses!$E$51), Hypothèses!$D$51), 0)))*IF(B820&gt;=1,1,0)+((LOGNORM.INV(RAND(), LN(Hypothèses!$B$51), Hypothèses!$C$51)) - (MAX(MIN((LOGNORM.INV(RAND(), LN(Hypothèses!$B$51), Hypothèses!$C$51)-Hypothèses!$E$51), Hypothèses!$D$51), 0)))*IF(B820&gt;=2,1,0)+((LOGNORM.INV(RAND(), LN(Hypothèses!$B$51), Hypothèses!$C$51)) - (MAX(MIN((LOGNORM.INV(RAND(), LN(Hypothèses!$B$51), Hypothèses!$C$51)-Hypothèses!$E$51), Hypothèses!$D$51), 0)))*IF(B820&gt;=3,1,0)+((LOGNORM.INV(RAND(), LN(Hypothèses!$B$51), Hypothèses!$C$51)) - (MAX(MIN((LOGNORM.INV(RAND(), LN(Hypothèses!$B$51), Hypothèses!$C$51)-Hypothèses!$E$51), Hypothèses!$D$51), 0)))*IF(B820&gt;=4,1,0)</f>
        <v>0</v>
      </c>
      <c r="I820" s="7">
        <f>((LOGNORM.INV(RAND(), LN(Hypothèses!$B$52), Hypothèses!$C$52)) - (MAX(MIN((LOGNORM.INV(RAND(), LN(Hypothèses!$B$52), Hypothèses!$C$52)-Hypothèses!$E$52), Hypothèses!$D$52), 0)))*IF(C820&gt;=1,1,0)+((LOGNORM.INV(RAND(), LN(Hypothèses!$B$52), Hypothèses!$C$52)) - (MAX(MIN((LOGNORM.INV(RAND(), LN(Hypothèses!$B$52), Hypothèses!$C$52)-Hypothèses!$E$52), Hypothèses!$D$52), 0)))*IF(C820&gt;=2,1,0)+((LOGNORM.INV(RAND(), LN(Hypothèses!$B$52), Hypothèses!$C$52)) - (MAX(MIN((LOGNORM.INV(RAND(), LN(Hypothèses!$B$52), Hypothèses!$C$52)-Hypothèses!$E$52), Hypothèses!$D$52), 0)))*IF(C820&gt;=3,1,0)+((LOGNORM.INV(RAND(), LN(Hypothèses!$B$52), Hypothèses!$C$52)) - (MAX(MIN((LOGNORM.INV(RAND(), LN(Hypothèses!$B$52), Hypothèses!$C$52)-Hypothèses!$E$52), Hypothèses!$D$52), 0)))*IF(C820&gt;=4,1,0)</f>
        <v>0</v>
      </c>
      <c r="J820" s="7">
        <f>((LOGNORM.INV(RAND(), LN(Hypothèses!$B$53), Hypothèses!$C$53)) - (MAX(MIN((LOGNORM.INV(RAND(), LN(Hypothèses!$B$53), Hypothèses!$C$53)-Hypothèses!$E$53), Hypothèses!$D$53), 0)))*IF(D820&gt;=1,1,0)+((LOGNORM.INV(RAND(), LN(Hypothèses!$B$53), Hypothèses!$C$53)) - (MAX(MIN((LOGNORM.INV(RAND(), LN(Hypothèses!$B$53), Hypothèses!$C$53)-Hypothèses!$E$53), Hypothèses!$D$53), 0)))*IF(D820&gt;=2,1,0)+((LOGNORM.INV(RAND(), LN(Hypothèses!$B$53), Hypothèses!$C$53)) - (MAX(MIN((LOGNORM.INV(RAND(), LN(Hypothèses!$B$53), Hypothèses!$C$53)-Hypothèses!$E$53), Hypothèses!$D$53), 0)))*IF(D820&gt;=3,1,0)+((LOGNORM.INV(RAND(), LN(Hypothèses!$B$53), Hypothèses!$C$53)) - (MAX(MIN((LOGNORM.INV(RAND(), LN(Hypothèses!$B$53), Hypothèses!$C$53)-Hypothèses!$E$53), Hypothèses!$D$53), 0)))*IF(D820&gt;=4,1,0)</f>
        <v>0</v>
      </c>
      <c r="K820" s="7">
        <f>E820+F820+G820</f>
        <v>0</v>
      </c>
      <c r="L820" s="7">
        <f>H820+I820+J820</f>
        <v>0</v>
      </c>
      <c r="M820" s="7">
        <f>Simulateur!$G$20 + L820</f>
        <v>0</v>
      </c>
    </row>
    <row r="821" spans="1:13">
      <c r="A821" s="11">
        <v>820</v>
      </c>
      <c r="B821" s="11">
        <f>BINOM.INV(1000, (Hypothèses!$B$43*Hypothèses!$B$46)/1000, RAND())</f>
        <v>0</v>
      </c>
      <c r="C821" s="11">
        <f>BINOM.INV(1000, (Hypothèses!$B$43*Hypothèses!$B$47)/1000, RAND())</f>
        <v>0</v>
      </c>
      <c r="D821" s="11">
        <f>BINOM.INV(1000, (Hypothèses!$B$43*Hypothèses!$B$48)/1000, RAND())</f>
        <v>0</v>
      </c>
      <c r="E821" s="7">
        <f>(MAX(MIN((LOGNORM.INV(RAND(), LN(Hypothèses!$B$51), Hypothèses!$C$51)-Hypothèses!$E$51), Hypothèses!$D$51), 0))*IF(B821&gt;=1,1,0)+(MAX(MIN((LOGNORM.INV(RAND(), LN(Hypothèses!$B$51), Hypothèses!$C$51)-Hypothèses!$E$51), Hypothèses!$D$51), 0))*IF(B821&gt;=2,1,0)+(MAX(MIN((LOGNORM.INV(RAND(), LN(Hypothèses!$B$51), Hypothèses!$C$51)-Hypothèses!$E$51), Hypothèses!$D$51), 0))*IF(B821&gt;=3,1,0)+(MAX(MIN((LOGNORM.INV(RAND(), LN(Hypothèses!$B$51), Hypothèses!$C$51)-Hypothèses!$E$51), Hypothèses!$D$51), 0))*IF(B821&gt;=4,1,0)</f>
        <v>0</v>
      </c>
      <c r="F821" s="7">
        <f>(MAX(MIN((LOGNORM.INV(RAND(), LN(Hypothèses!$B$52), Hypothèses!$C$52)-Hypothèses!$E$52), Hypothèses!$D$52), 0))*IF(C821&gt;=1,1,0)+(MAX(MIN((LOGNORM.INV(RAND(), LN(Hypothèses!$B$52), Hypothèses!$C$52)-Hypothèses!$E$52), Hypothèses!$D$52), 0))*IF(C821&gt;=2,1,0)+(MAX(MIN((LOGNORM.INV(RAND(), LN(Hypothèses!$B$52), Hypothèses!$C$52)-Hypothèses!$E$52), Hypothèses!$D$52), 0))*IF(C821&gt;=3,1,0)+(MAX(MIN((LOGNORM.INV(RAND(), LN(Hypothèses!$B$52), Hypothèses!$C$52)-Hypothèses!$E$52), Hypothèses!$D$52), 0))*IF(C821&gt;=4,1,0)</f>
        <v>0</v>
      </c>
      <c r="G821" s="7">
        <f>(MAX(MIN((LOGNORM.INV(RAND(), LN(Hypothèses!$B$53), Hypothèses!$C$53)-Hypothèses!$E$53), Hypothèses!$D$53), 0))*IF(D821&gt;=1,1,0)+(MAX(MIN((LOGNORM.INV(RAND(), LN(Hypothèses!$B$53), Hypothèses!$C$53)-Hypothèses!$E$53), Hypothèses!$D$53), 0))*IF(D821&gt;=2,1,0)+(MAX(MIN((LOGNORM.INV(RAND(), LN(Hypothèses!$B$53), Hypothèses!$C$53)-Hypothèses!$E$53), Hypothèses!$D$53), 0))*IF(D821&gt;=3,1,0)+(MAX(MIN((LOGNORM.INV(RAND(), LN(Hypothèses!$B$53), Hypothèses!$C$53)-Hypothèses!$E$53), Hypothèses!$D$53), 0))*IF(D821&gt;=4,1,0)</f>
        <v>0</v>
      </c>
      <c r="H821" s="7">
        <f>((LOGNORM.INV(RAND(), LN(Hypothèses!$B$51), Hypothèses!$C$51)) - (MAX(MIN((LOGNORM.INV(RAND(), LN(Hypothèses!$B$51), Hypothèses!$C$51)-Hypothèses!$E$51), Hypothèses!$D$51), 0)))*IF(B821&gt;=1,1,0)+((LOGNORM.INV(RAND(), LN(Hypothèses!$B$51), Hypothèses!$C$51)) - (MAX(MIN((LOGNORM.INV(RAND(), LN(Hypothèses!$B$51), Hypothèses!$C$51)-Hypothèses!$E$51), Hypothèses!$D$51), 0)))*IF(B821&gt;=2,1,0)+((LOGNORM.INV(RAND(), LN(Hypothèses!$B$51), Hypothèses!$C$51)) - (MAX(MIN((LOGNORM.INV(RAND(), LN(Hypothèses!$B$51), Hypothèses!$C$51)-Hypothèses!$E$51), Hypothèses!$D$51), 0)))*IF(B821&gt;=3,1,0)+((LOGNORM.INV(RAND(), LN(Hypothèses!$B$51), Hypothèses!$C$51)) - (MAX(MIN((LOGNORM.INV(RAND(), LN(Hypothèses!$B$51), Hypothèses!$C$51)-Hypothèses!$E$51), Hypothèses!$D$51), 0)))*IF(B821&gt;=4,1,0)</f>
        <v>0</v>
      </c>
      <c r="I821" s="7">
        <f>((LOGNORM.INV(RAND(), LN(Hypothèses!$B$52), Hypothèses!$C$52)) - (MAX(MIN((LOGNORM.INV(RAND(), LN(Hypothèses!$B$52), Hypothèses!$C$52)-Hypothèses!$E$52), Hypothèses!$D$52), 0)))*IF(C821&gt;=1,1,0)+((LOGNORM.INV(RAND(), LN(Hypothèses!$B$52), Hypothèses!$C$52)) - (MAX(MIN((LOGNORM.INV(RAND(), LN(Hypothèses!$B$52), Hypothèses!$C$52)-Hypothèses!$E$52), Hypothèses!$D$52), 0)))*IF(C821&gt;=2,1,0)+((LOGNORM.INV(RAND(), LN(Hypothèses!$B$52), Hypothèses!$C$52)) - (MAX(MIN((LOGNORM.INV(RAND(), LN(Hypothèses!$B$52), Hypothèses!$C$52)-Hypothèses!$E$52), Hypothèses!$D$52), 0)))*IF(C821&gt;=3,1,0)+((LOGNORM.INV(RAND(), LN(Hypothèses!$B$52), Hypothèses!$C$52)) - (MAX(MIN((LOGNORM.INV(RAND(), LN(Hypothèses!$B$52), Hypothèses!$C$52)-Hypothèses!$E$52), Hypothèses!$D$52), 0)))*IF(C821&gt;=4,1,0)</f>
        <v>0</v>
      </c>
      <c r="J821" s="7">
        <f>((LOGNORM.INV(RAND(), LN(Hypothèses!$B$53), Hypothèses!$C$53)) - (MAX(MIN((LOGNORM.INV(RAND(), LN(Hypothèses!$B$53), Hypothèses!$C$53)-Hypothèses!$E$53), Hypothèses!$D$53), 0)))*IF(D821&gt;=1,1,0)+((LOGNORM.INV(RAND(), LN(Hypothèses!$B$53), Hypothèses!$C$53)) - (MAX(MIN((LOGNORM.INV(RAND(), LN(Hypothèses!$B$53), Hypothèses!$C$53)-Hypothèses!$E$53), Hypothèses!$D$53), 0)))*IF(D821&gt;=2,1,0)+((LOGNORM.INV(RAND(), LN(Hypothèses!$B$53), Hypothèses!$C$53)) - (MAX(MIN((LOGNORM.INV(RAND(), LN(Hypothèses!$B$53), Hypothèses!$C$53)-Hypothèses!$E$53), Hypothèses!$D$53), 0)))*IF(D821&gt;=3,1,0)+((LOGNORM.INV(RAND(), LN(Hypothèses!$B$53), Hypothèses!$C$53)) - (MAX(MIN((LOGNORM.INV(RAND(), LN(Hypothèses!$B$53), Hypothèses!$C$53)-Hypothèses!$E$53), Hypothèses!$D$53), 0)))*IF(D821&gt;=4,1,0)</f>
        <v>0</v>
      </c>
      <c r="K821" s="7">
        <f>E821+F821+G821</f>
        <v>0</v>
      </c>
      <c r="L821" s="7">
        <f>H821+I821+J821</f>
        <v>0</v>
      </c>
      <c r="M821" s="7">
        <f>Simulateur!$G$20 + L821</f>
        <v>0</v>
      </c>
    </row>
    <row r="822" spans="1:13">
      <c r="A822" s="11">
        <v>821</v>
      </c>
      <c r="B822" s="11">
        <f>BINOM.INV(1000, (Hypothèses!$B$43*Hypothèses!$B$46)/1000, RAND())</f>
        <v>0</v>
      </c>
      <c r="C822" s="11">
        <f>BINOM.INV(1000, (Hypothèses!$B$43*Hypothèses!$B$47)/1000, RAND())</f>
        <v>0</v>
      </c>
      <c r="D822" s="11">
        <f>BINOM.INV(1000, (Hypothèses!$B$43*Hypothèses!$B$48)/1000, RAND())</f>
        <v>0</v>
      </c>
      <c r="E822" s="7">
        <f>(MAX(MIN((LOGNORM.INV(RAND(), LN(Hypothèses!$B$51), Hypothèses!$C$51)-Hypothèses!$E$51), Hypothèses!$D$51), 0))*IF(B822&gt;=1,1,0)+(MAX(MIN((LOGNORM.INV(RAND(), LN(Hypothèses!$B$51), Hypothèses!$C$51)-Hypothèses!$E$51), Hypothèses!$D$51), 0))*IF(B822&gt;=2,1,0)+(MAX(MIN((LOGNORM.INV(RAND(), LN(Hypothèses!$B$51), Hypothèses!$C$51)-Hypothèses!$E$51), Hypothèses!$D$51), 0))*IF(B822&gt;=3,1,0)+(MAX(MIN((LOGNORM.INV(RAND(), LN(Hypothèses!$B$51), Hypothèses!$C$51)-Hypothèses!$E$51), Hypothèses!$D$51), 0))*IF(B822&gt;=4,1,0)</f>
        <v>0</v>
      </c>
      <c r="F822" s="7">
        <f>(MAX(MIN((LOGNORM.INV(RAND(), LN(Hypothèses!$B$52), Hypothèses!$C$52)-Hypothèses!$E$52), Hypothèses!$D$52), 0))*IF(C822&gt;=1,1,0)+(MAX(MIN((LOGNORM.INV(RAND(), LN(Hypothèses!$B$52), Hypothèses!$C$52)-Hypothèses!$E$52), Hypothèses!$D$52), 0))*IF(C822&gt;=2,1,0)+(MAX(MIN((LOGNORM.INV(RAND(), LN(Hypothèses!$B$52), Hypothèses!$C$52)-Hypothèses!$E$52), Hypothèses!$D$52), 0))*IF(C822&gt;=3,1,0)+(MAX(MIN((LOGNORM.INV(RAND(), LN(Hypothèses!$B$52), Hypothèses!$C$52)-Hypothèses!$E$52), Hypothèses!$D$52), 0))*IF(C822&gt;=4,1,0)</f>
        <v>0</v>
      </c>
      <c r="G822" s="7">
        <f>(MAX(MIN((LOGNORM.INV(RAND(), LN(Hypothèses!$B$53), Hypothèses!$C$53)-Hypothèses!$E$53), Hypothèses!$D$53), 0))*IF(D822&gt;=1,1,0)+(MAX(MIN((LOGNORM.INV(RAND(), LN(Hypothèses!$B$53), Hypothèses!$C$53)-Hypothèses!$E$53), Hypothèses!$D$53), 0))*IF(D822&gt;=2,1,0)+(MAX(MIN((LOGNORM.INV(RAND(), LN(Hypothèses!$B$53), Hypothèses!$C$53)-Hypothèses!$E$53), Hypothèses!$D$53), 0))*IF(D822&gt;=3,1,0)+(MAX(MIN((LOGNORM.INV(RAND(), LN(Hypothèses!$B$53), Hypothèses!$C$53)-Hypothèses!$E$53), Hypothèses!$D$53), 0))*IF(D822&gt;=4,1,0)</f>
        <v>0</v>
      </c>
      <c r="H822" s="7">
        <f>((LOGNORM.INV(RAND(), LN(Hypothèses!$B$51), Hypothèses!$C$51)) - (MAX(MIN((LOGNORM.INV(RAND(), LN(Hypothèses!$B$51), Hypothèses!$C$51)-Hypothèses!$E$51), Hypothèses!$D$51), 0)))*IF(B822&gt;=1,1,0)+((LOGNORM.INV(RAND(), LN(Hypothèses!$B$51), Hypothèses!$C$51)) - (MAX(MIN((LOGNORM.INV(RAND(), LN(Hypothèses!$B$51), Hypothèses!$C$51)-Hypothèses!$E$51), Hypothèses!$D$51), 0)))*IF(B822&gt;=2,1,0)+((LOGNORM.INV(RAND(), LN(Hypothèses!$B$51), Hypothèses!$C$51)) - (MAX(MIN((LOGNORM.INV(RAND(), LN(Hypothèses!$B$51), Hypothèses!$C$51)-Hypothèses!$E$51), Hypothèses!$D$51), 0)))*IF(B822&gt;=3,1,0)+((LOGNORM.INV(RAND(), LN(Hypothèses!$B$51), Hypothèses!$C$51)) - (MAX(MIN((LOGNORM.INV(RAND(), LN(Hypothèses!$B$51), Hypothèses!$C$51)-Hypothèses!$E$51), Hypothèses!$D$51), 0)))*IF(B822&gt;=4,1,0)</f>
        <v>0</v>
      </c>
      <c r="I822" s="7">
        <f>((LOGNORM.INV(RAND(), LN(Hypothèses!$B$52), Hypothèses!$C$52)) - (MAX(MIN((LOGNORM.INV(RAND(), LN(Hypothèses!$B$52), Hypothèses!$C$52)-Hypothèses!$E$52), Hypothèses!$D$52), 0)))*IF(C822&gt;=1,1,0)+((LOGNORM.INV(RAND(), LN(Hypothèses!$B$52), Hypothèses!$C$52)) - (MAX(MIN((LOGNORM.INV(RAND(), LN(Hypothèses!$B$52), Hypothèses!$C$52)-Hypothèses!$E$52), Hypothèses!$D$52), 0)))*IF(C822&gt;=2,1,0)+((LOGNORM.INV(RAND(), LN(Hypothèses!$B$52), Hypothèses!$C$52)) - (MAX(MIN((LOGNORM.INV(RAND(), LN(Hypothèses!$B$52), Hypothèses!$C$52)-Hypothèses!$E$52), Hypothèses!$D$52), 0)))*IF(C822&gt;=3,1,0)+((LOGNORM.INV(RAND(), LN(Hypothèses!$B$52), Hypothèses!$C$52)) - (MAX(MIN((LOGNORM.INV(RAND(), LN(Hypothèses!$B$52), Hypothèses!$C$52)-Hypothèses!$E$52), Hypothèses!$D$52), 0)))*IF(C822&gt;=4,1,0)</f>
        <v>0</v>
      </c>
      <c r="J822" s="7">
        <f>((LOGNORM.INV(RAND(), LN(Hypothèses!$B$53), Hypothèses!$C$53)) - (MAX(MIN((LOGNORM.INV(RAND(), LN(Hypothèses!$B$53), Hypothèses!$C$53)-Hypothèses!$E$53), Hypothèses!$D$53), 0)))*IF(D822&gt;=1,1,0)+((LOGNORM.INV(RAND(), LN(Hypothèses!$B$53), Hypothèses!$C$53)) - (MAX(MIN((LOGNORM.INV(RAND(), LN(Hypothèses!$B$53), Hypothèses!$C$53)-Hypothèses!$E$53), Hypothèses!$D$53), 0)))*IF(D822&gt;=2,1,0)+((LOGNORM.INV(RAND(), LN(Hypothèses!$B$53), Hypothèses!$C$53)) - (MAX(MIN((LOGNORM.INV(RAND(), LN(Hypothèses!$B$53), Hypothèses!$C$53)-Hypothèses!$E$53), Hypothèses!$D$53), 0)))*IF(D822&gt;=3,1,0)+((LOGNORM.INV(RAND(), LN(Hypothèses!$B$53), Hypothèses!$C$53)) - (MAX(MIN((LOGNORM.INV(RAND(), LN(Hypothèses!$B$53), Hypothèses!$C$53)-Hypothèses!$E$53), Hypothèses!$D$53), 0)))*IF(D822&gt;=4,1,0)</f>
        <v>0</v>
      </c>
      <c r="K822" s="7">
        <f>E822+F822+G822</f>
        <v>0</v>
      </c>
      <c r="L822" s="7">
        <f>H822+I822+J822</f>
        <v>0</v>
      </c>
      <c r="M822" s="7">
        <f>Simulateur!$G$20 + L822</f>
        <v>0</v>
      </c>
    </row>
    <row r="823" spans="1:13">
      <c r="A823" s="11">
        <v>822</v>
      </c>
      <c r="B823" s="11">
        <f>BINOM.INV(1000, (Hypothèses!$B$43*Hypothèses!$B$46)/1000, RAND())</f>
        <v>0</v>
      </c>
      <c r="C823" s="11">
        <f>BINOM.INV(1000, (Hypothèses!$B$43*Hypothèses!$B$47)/1000, RAND())</f>
        <v>0</v>
      </c>
      <c r="D823" s="11">
        <f>BINOM.INV(1000, (Hypothèses!$B$43*Hypothèses!$B$48)/1000, RAND())</f>
        <v>0</v>
      </c>
      <c r="E823" s="7">
        <f>(MAX(MIN((LOGNORM.INV(RAND(), LN(Hypothèses!$B$51), Hypothèses!$C$51)-Hypothèses!$E$51), Hypothèses!$D$51), 0))*IF(B823&gt;=1,1,0)+(MAX(MIN((LOGNORM.INV(RAND(), LN(Hypothèses!$B$51), Hypothèses!$C$51)-Hypothèses!$E$51), Hypothèses!$D$51), 0))*IF(B823&gt;=2,1,0)+(MAX(MIN((LOGNORM.INV(RAND(), LN(Hypothèses!$B$51), Hypothèses!$C$51)-Hypothèses!$E$51), Hypothèses!$D$51), 0))*IF(B823&gt;=3,1,0)+(MAX(MIN((LOGNORM.INV(RAND(), LN(Hypothèses!$B$51), Hypothèses!$C$51)-Hypothèses!$E$51), Hypothèses!$D$51), 0))*IF(B823&gt;=4,1,0)</f>
        <v>0</v>
      </c>
      <c r="F823" s="7">
        <f>(MAX(MIN((LOGNORM.INV(RAND(), LN(Hypothèses!$B$52), Hypothèses!$C$52)-Hypothèses!$E$52), Hypothèses!$D$52), 0))*IF(C823&gt;=1,1,0)+(MAX(MIN((LOGNORM.INV(RAND(), LN(Hypothèses!$B$52), Hypothèses!$C$52)-Hypothèses!$E$52), Hypothèses!$D$52), 0))*IF(C823&gt;=2,1,0)+(MAX(MIN((LOGNORM.INV(RAND(), LN(Hypothèses!$B$52), Hypothèses!$C$52)-Hypothèses!$E$52), Hypothèses!$D$52), 0))*IF(C823&gt;=3,1,0)+(MAX(MIN((LOGNORM.INV(RAND(), LN(Hypothèses!$B$52), Hypothèses!$C$52)-Hypothèses!$E$52), Hypothèses!$D$52), 0))*IF(C823&gt;=4,1,0)</f>
        <v>0</v>
      </c>
      <c r="G823" s="7">
        <f>(MAX(MIN((LOGNORM.INV(RAND(), LN(Hypothèses!$B$53), Hypothèses!$C$53)-Hypothèses!$E$53), Hypothèses!$D$53), 0))*IF(D823&gt;=1,1,0)+(MAX(MIN((LOGNORM.INV(RAND(), LN(Hypothèses!$B$53), Hypothèses!$C$53)-Hypothèses!$E$53), Hypothèses!$D$53), 0))*IF(D823&gt;=2,1,0)+(MAX(MIN((LOGNORM.INV(RAND(), LN(Hypothèses!$B$53), Hypothèses!$C$53)-Hypothèses!$E$53), Hypothèses!$D$53), 0))*IF(D823&gt;=3,1,0)+(MAX(MIN((LOGNORM.INV(RAND(), LN(Hypothèses!$B$53), Hypothèses!$C$53)-Hypothèses!$E$53), Hypothèses!$D$53), 0))*IF(D823&gt;=4,1,0)</f>
        <v>0</v>
      </c>
      <c r="H823" s="7">
        <f>((LOGNORM.INV(RAND(), LN(Hypothèses!$B$51), Hypothèses!$C$51)) - (MAX(MIN((LOGNORM.INV(RAND(), LN(Hypothèses!$B$51), Hypothèses!$C$51)-Hypothèses!$E$51), Hypothèses!$D$51), 0)))*IF(B823&gt;=1,1,0)+((LOGNORM.INV(RAND(), LN(Hypothèses!$B$51), Hypothèses!$C$51)) - (MAX(MIN((LOGNORM.INV(RAND(), LN(Hypothèses!$B$51), Hypothèses!$C$51)-Hypothèses!$E$51), Hypothèses!$D$51), 0)))*IF(B823&gt;=2,1,0)+((LOGNORM.INV(RAND(), LN(Hypothèses!$B$51), Hypothèses!$C$51)) - (MAX(MIN((LOGNORM.INV(RAND(), LN(Hypothèses!$B$51), Hypothèses!$C$51)-Hypothèses!$E$51), Hypothèses!$D$51), 0)))*IF(B823&gt;=3,1,0)+((LOGNORM.INV(RAND(), LN(Hypothèses!$B$51), Hypothèses!$C$51)) - (MAX(MIN((LOGNORM.INV(RAND(), LN(Hypothèses!$B$51), Hypothèses!$C$51)-Hypothèses!$E$51), Hypothèses!$D$51), 0)))*IF(B823&gt;=4,1,0)</f>
        <v>0</v>
      </c>
      <c r="I823" s="7">
        <f>((LOGNORM.INV(RAND(), LN(Hypothèses!$B$52), Hypothèses!$C$52)) - (MAX(MIN((LOGNORM.INV(RAND(), LN(Hypothèses!$B$52), Hypothèses!$C$52)-Hypothèses!$E$52), Hypothèses!$D$52), 0)))*IF(C823&gt;=1,1,0)+((LOGNORM.INV(RAND(), LN(Hypothèses!$B$52), Hypothèses!$C$52)) - (MAX(MIN((LOGNORM.INV(RAND(), LN(Hypothèses!$B$52), Hypothèses!$C$52)-Hypothèses!$E$52), Hypothèses!$D$52), 0)))*IF(C823&gt;=2,1,0)+((LOGNORM.INV(RAND(), LN(Hypothèses!$B$52), Hypothèses!$C$52)) - (MAX(MIN((LOGNORM.INV(RAND(), LN(Hypothèses!$B$52), Hypothèses!$C$52)-Hypothèses!$E$52), Hypothèses!$D$52), 0)))*IF(C823&gt;=3,1,0)+((LOGNORM.INV(RAND(), LN(Hypothèses!$B$52), Hypothèses!$C$52)) - (MAX(MIN((LOGNORM.INV(RAND(), LN(Hypothèses!$B$52), Hypothèses!$C$52)-Hypothèses!$E$52), Hypothèses!$D$52), 0)))*IF(C823&gt;=4,1,0)</f>
        <v>0</v>
      </c>
      <c r="J823" s="7">
        <f>((LOGNORM.INV(RAND(), LN(Hypothèses!$B$53), Hypothèses!$C$53)) - (MAX(MIN((LOGNORM.INV(RAND(), LN(Hypothèses!$B$53), Hypothèses!$C$53)-Hypothèses!$E$53), Hypothèses!$D$53), 0)))*IF(D823&gt;=1,1,0)+((LOGNORM.INV(RAND(), LN(Hypothèses!$B$53), Hypothèses!$C$53)) - (MAX(MIN((LOGNORM.INV(RAND(), LN(Hypothèses!$B$53), Hypothèses!$C$53)-Hypothèses!$E$53), Hypothèses!$D$53), 0)))*IF(D823&gt;=2,1,0)+((LOGNORM.INV(RAND(), LN(Hypothèses!$B$53), Hypothèses!$C$53)) - (MAX(MIN((LOGNORM.INV(RAND(), LN(Hypothèses!$B$53), Hypothèses!$C$53)-Hypothèses!$E$53), Hypothèses!$D$53), 0)))*IF(D823&gt;=3,1,0)+((LOGNORM.INV(RAND(), LN(Hypothèses!$B$53), Hypothèses!$C$53)) - (MAX(MIN((LOGNORM.INV(RAND(), LN(Hypothèses!$B$53), Hypothèses!$C$53)-Hypothèses!$E$53), Hypothèses!$D$53), 0)))*IF(D823&gt;=4,1,0)</f>
        <v>0</v>
      </c>
      <c r="K823" s="7">
        <f>E823+F823+G823</f>
        <v>0</v>
      </c>
      <c r="L823" s="7">
        <f>H823+I823+J823</f>
        <v>0</v>
      </c>
      <c r="M823" s="7">
        <f>Simulateur!$G$20 + L823</f>
        <v>0</v>
      </c>
    </row>
    <row r="824" spans="1:13">
      <c r="A824" s="11">
        <v>823</v>
      </c>
      <c r="B824" s="11">
        <f>BINOM.INV(1000, (Hypothèses!$B$43*Hypothèses!$B$46)/1000, RAND())</f>
        <v>0</v>
      </c>
      <c r="C824" s="11">
        <f>BINOM.INV(1000, (Hypothèses!$B$43*Hypothèses!$B$47)/1000, RAND())</f>
        <v>0</v>
      </c>
      <c r="D824" s="11">
        <f>BINOM.INV(1000, (Hypothèses!$B$43*Hypothèses!$B$48)/1000, RAND())</f>
        <v>0</v>
      </c>
      <c r="E824" s="7">
        <f>(MAX(MIN((LOGNORM.INV(RAND(), LN(Hypothèses!$B$51), Hypothèses!$C$51)-Hypothèses!$E$51), Hypothèses!$D$51), 0))*IF(B824&gt;=1,1,0)+(MAX(MIN((LOGNORM.INV(RAND(), LN(Hypothèses!$B$51), Hypothèses!$C$51)-Hypothèses!$E$51), Hypothèses!$D$51), 0))*IF(B824&gt;=2,1,0)+(MAX(MIN((LOGNORM.INV(RAND(), LN(Hypothèses!$B$51), Hypothèses!$C$51)-Hypothèses!$E$51), Hypothèses!$D$51), 0))*IF(B824&gt;=3,1,0)+(MAX(MIN((LOGNORM.INV(RAND(), LN(Hypothèses!$B$51), Hypothèses!$C$51)-Hypothèses!$E$51), Hypothèses!$D$51), 0))*IF(B824&gt;=4,1,0)</f>
        <v>0</v>
      </c>
      <c r="F824" s="7">
        <f>(MAX(MIN((LOGNORM.INV(RAND(), LN(Hypothèses!$B$52), Hypothèses!$C$52)-Hypothèses!$E$52), Hypothèses!$D$52), 0))*IF(C824&gt;=1,1,0)+(MAX(MIN((LOGNORM.INV(RAND(), LN(Hypothèses!$B$52), Hypothèses!$C$52)-Hypothèses!$E$52), Hypothèses!$D$52), 0))*IF(C824&gt;=2,1,0)+(MAX(MIN((LOGNORM.INV(RAND(), LN(Hypothèses!$B$52), Hypothèses!$C$52)-Hypothèses!$E$52), Hypothèses!$D$52), 0))*IF(C824&gt;=3,1,0)+(MAX(MIN((LOGNORM.INV(RAND(), LN(Hypothèses!$B$52), Hypothèses!$C$52)-Hypothèses!$E$52), Hypothèses!$D$52), 0))*IF(C824&gt;=4,1,0)</f>
        <v>0</v>
      </c>
      <c r="G824" s="7">
        <f>(MAX(MIN((LOGNORM.INV(RAND(), LN(Hypothèses!$B$53), Hypothèses!$C$53)-Hypothèses!$E$53), Hypothèses!$D$53), 0))*IF(D824&gt;=1,1,0)+(MAX(MIN((LOGNORM.INV(RAND(), LN(Hypothèses!$B$53), Hypothèses!$C$53)-Hypothèses!$E$53), Hypothèses!$D$53), 0))*IF(D824&gt;=2,1,0)+(MAX(MIN((LOGNORM.INV(RAND(), LN(Hypothèses!$B$53), Hypothèses!$C$53)-Hypothèses!$E$53), Hypothèses!$D$53), 0))*IF(D824&gt;=3,1,0)+(MAX(MIN((LOGNORM.INV(RAND(), LN(Hypothèses!$B$53), Hypothèses!$C$53)-Hypothèses!$E$53), Hypothèses!$D$53), 0))*IF(D824&gt;=4,1,0)</f>
        <v>0</v>
      </c>
      <c r="H824" s="7">
        <f>((LOGNORM.INV(RAND(), LN(Hypothèses!$B$51), Hypothèses!$C$51)) - (MAX(MIN((LOGNORM.INV(RAND(), LN(Hypothèses!$B$51), Hypothèses!$C$51)-Hypothèses!$E$51), Hypothèses!$D$51), 0)))*IF(B824&gt;=1,1,0)+((LOGNORM.INV(RAND(), LN(Hypothèses!$B$51), Hypothèses!$C$51)) - (MAX(MIN((LOGNORM.INV(RAND(), LN(Hypothèses!$B$51), Hypothèses!$C$51)-Hypothèses!$E$51), Hypothèses!$D$51), 0)))*IF(B824&gt;=2,1,0)+((LOGNORM.INV(RAND(), LN(Hypothèses!$B$51), Hypothèses!$C$51)) - (MAX(MIN((LOGNORM.INV(RAND(), LN(Hypothèses!$B$51), Hypothèses!$C$51)-Hypothèses!$E$51), Hypothèses!$D$51), 0)))*IF(B824&gt;=3,1,0)+((LOGNORM.INV(RAND(), LN(Hypothèses!$B$51), Hypothèses!$C$51)) - (MAX(MIN((LOGNORM.INV(RAND(), LN(Hypothèses!$B$51), Hypothèses!$C$51)-Hypothèses!$E$51), Hypothèses!$D$51), 0)))*IF(B824&gt;=4,1,0)</f>
        <v>0</v>
      </c>
      <c r="I824" s="7">
        <f>((LOGNORM.INV(RAND(), LN(Hypothèses!$B$52), Hypothèses!$C$52)) - (MAX(MIN((LOGNORM.INV(RAND(), LN(Hypothèses!$B$52), Hypothèses!$C$52)-Hypothèses!$E$52), Hypothèses!$D$52), 0)))*IF(C824&gt;=1,1,0)+((LOGNORM.INV(RAND(), LN(Hypothèses!$B$52), Hypothèses!$C$52)) - (MAX(MIN((LOGNORM.INV(RAND(), LN(Hypothèses!$B$52), Hypothèses!$C$52)-Hypothèses!$E$52), Hypothèses!$D$52), 0)))*IF(C824&gt;=2,1,0)+((LOGNORM.INV(RAND(), LN(Hypothèses!$B$52), Hypothèses!$C$52)) - (MAX(MIN((LOGNORM.INV(RAND(), LN(Hypothèses!$B$52), Hypothèses!$C$52)-Hypothèses!$E$52), Hypothèses!$D$52), 0)))*IF(C824&gt;=3,1,0)+((LOGNORM.INV(RAND(), LN(Hypothèses!$B$52), Hypothèses!$C$52)) - (MAX(MIN((LOGNORM.INV(RAND(), LN(Hypothèses!$B$52), Hypothèses!$C$52)-Hypothèses!$E$52), Hypothèses!$D$52), 0)))*IF(C824&gt;=4,1,0)</f>
        <v>0</v>
      </c>
      <c r="J824" s="7">
        <f>((LOGNORM.INV(RAND(), LN(Hypothèses!$B$53), Hypothèses!$C$53)) - (MAX(MIN((LOGNORM.INV(RAND(), LN(Hypothèses!$B$53), Hypothèses!$C$53)-Hypothèses!$E$53), Hypothèses!$D$53), 0)))*IF(D824&gt;=1,1,0)+((LOGNORM.INV(RAND(), LN(Hypothèses!$B$53), Hypothèses!$C$53)) - (MAX(MIN((LOGNORM.INV(RAND(), LN(Hypothèses!$B$53), Hypothèses!$C$53)-Hypothèses!$E$53), Hypothèses!$D$53), 0)))*IF(D824&gt;=2,1,0)+((LOGNORM.INV(RAND(), LN(Hypothèses!$B$53), Hypothèses!$C$53)) - (MAX(MIN((LOGNORM.INV(RAND(), LN(Hypothèses!$B$53), Hypothèses!$C$53)-Hypothèses!$E$53), Hypothèses!$D$53), 0)))*IF(D824&gt;=3,1,0)+((LOGNORM.INV(RAND(), LN(Hypothèses!$B$53), Hypothèses!$C$53)) - (MAX(MIN((LOGNORM.INV(RAND(), LN(Hypothèses!$B$53), Hypothèses!$C$53)-Hypothèses!$E$53), Hypothèses!$D$53), 0)))*IF(D824&gt;=4,1,0)</f>
        <v>0</v>
      </c>
      <c r="K824" s="7">
        <f>E824+F824+G824</f>
        <v>0</v>
      </c>
      <c r="L824" s="7">
        <f>H824+I824+J824</f>
        <v>0</v>
      </c>
      <c r="M824" s="7">
        <f>Simulateur!$G$20 + L824</f>
        <v>0</v>
      </c>
    </row>
    <row r="825" spans="1:13">
      <c r="A825" s="11">
        <v>824</v>
      </c>
      <c r="B825" s="11">
        <f>BINOM.INV(1000, (Hypothèses!$B$43*Hypothèses!$B$46)/1000, RAND())</f>
        <v>0</v>
      </c>
      <c r="C825" s="11">
        <f>BINOM.INV(1000, (Hypothèses!$B$43*Hypothèses!$B$47)/1000, RAND())</f>
        <v>0</v>
      </c>
      <c r="D825" s="11">
        <f>BINOM.INV(1000, (Hypothèses!$B$43*Hypothèses!$B$48)/1000, RAND())</f>
        <v>0</v>
      </c>
      <c r="E825" s="7">
        <f>(MAX(MIN((LOGNORM.INV(RAND(), LN(Hypothèses!$B$51), Hypothèses!$C$51)-Hypothèses!$E$51), Hypothèses!$D$51), 0))*IF(B825&gt;=1,1,0)+(MAX(MIN((LOGNORM.INV(RAND(), LN(Hypothèses!$B$51), Hypothèses!$C$51)-Hypothèses!$E$51), Hypothèses!$D$51), 0))*IF(B825&gt;=2,1,0)+(MAX(MIN((LOGNORM.INV(RAND(), LN(Hypothèses!$B$51), Hypothèses!$C$51)-Hypothèses!$E$51), Hypothèses!$D$51), 0))*IF(B825&gt;=3,1,0)+(MAX(MIN((LOGNORM.INV(RAND(), LN(Hypothèses!$B$51), Hypothèses!$C$51)-Hypothèses!$E$51), Hypothèses!$D$51), 0))*IF(B825&gt;=4,1,0)</f>
        <v>0</v>
      </c>
      <c r="F825" s="7">
        <f>(MAX(MIN((LOGNORM.INV(RAND(), LN(Hypothèses!$B$52), Hypothèses!$C$52)-Hypothèses!$E$52), Hypothèses!$D$52), 0))*IF(C825&gt;=1,1,0)+(MAX(MIN((LOGNORM.INV(RAND(), LN(Hypothèses!$B$52), Hypothèses!$C$52)-Hypothèses!$E$52), Hypothèses!$D$52), 0))*IF(C825&gt;=2,1,0)+(MAX(MIN((LOGNORM.INV(RAND(), LN(Hypothèses!$B$52), Hypothèses!$C$52)-Hypothèses!$E$52), Hypothèses!$D$52), 0))*IF(C825&gt;=3,1,0)+(MAX(MIN((LOGNORM.INV(RAND(), LN(Hypothèses!$B$52), Hypothèses!$C$52)-Hypothèses!$E$52), Hypothèses!$D$52), 0))*IF(C825&gt;=4,1,0)</f>
        <v>0</v>
      </c>
      <c r="G825" s="7">
        <f>(MAX(MIN((LOGNORM.INV(RAND(), LN(Hypothèses!$B$53), Hypothèses!$C$53)-Hypothèses!$E$53), Hypothèses!$D$53), 0))*IF(D825&gt;=1,1,0)+(MAX(MIN((LOGNORM.INV(RAND(), LN(Hypothèses!$B$53), Hypothèses!$C$53)-Hypothèses!$E$53), Hypothèses!$D$53), 0))*IF(D825&gt;=2,1,0)+(MAX(MIN((LOGNORM.INV(RAND(), LN(Hypothèses!$B$53), Hypothèses!$C$53)-Hypothèses!$E$53), Hypothèses!$D$53), 0))*IF(D825&gt;=3,1,0)+(MAX(MIN((LOGNORM.INV(RAND(), LN(Hypothèses!$B$53), Hypothèses!$C$53)-Hypothèses!$E$53), Hypothèses!$D$53), 0))*IF(D825&gt;=4,1,0)</f>
        <v>0</v>
      </c>
      <c r="H825" s="7">
        <f>((LOGNORM.INV(RAND(), LN(Hypothèses!$B$51), Hypothèses!$C$51)) - (MAX(MIN((LOGNORM.INV(RAND(), LN(Hypothèses!$B$51), Hypothèses!$C$51)-Hypothèses!$E$51), Hypothèses!$D$51), 0)))*IF(B825&gt;=1,1,0)+((LOGNORM.INV(RAND(), LN(Hypothèses!$B$51), Hypothèses!$C$51)) - (MAX(MIN((LOGNORM.INV(RAND(), LN(Hypothèses!$B$51), Hypothèses!$C$51)-Hypothèses!$E$51), Hypothèses!$D$51), 0)))*IF(B825&gt;=2,1,0)+((LOGNORM.INV(RAND(), LN(Hypothèses!$B$51), Hypothèses!$C$51)) - (MAX(MIN((LOGNORM.INV(RAND(), LN(Hypothèses!$B$51), Hypothèses!$C$51)-Hypothèses!$E$51), Hypothèses!$D$51), 0)))*IF(B825&gt;=3,1,0)+((LOGNORM.INV(RAND(), LN(Hypothèses!$B$51), Hypothèses!$C$51)) - (MAX(MIN((LOGNORM.INV(RAND(), LN(Hypothèses!$B$51), Hypothèses!$C$51)-Hypothèses!$E$51), Hypothèses!$D$51), 0)))*IF(B825&gt;=4,1,0)</f>
        <v>0</v>
      </c>
      <c r="I825" s="7">
        <f>((LOGNORM.INV(RAND(), LN(Hypothèses!$B$52), Hypothèses!$C$52)) - (MAX(MIN((LOGNORM.INV(RAND(), LN(Hypothèses!$B$52), Hypothèses!$C$52)-Hypothèses!$E$52), Hypothèses!$D$52), 0)))*IF(C825&gt;=1,1,0)+((LOGNORM.INV(RAND(), LN(Hypothèses!$B$52), Hypothèses!$C$52)) - (MAX(MIN((LOGNORM.INV(RAND(), LN(Hypothèses!$B$52), Hypothèses!$C$52)-Hypothèses!$E$52), Hypothèses!$D$52), 0)))*IF(C825&gt;=2,1,0)+((LOGNORM.INV(RAND(), LN(Hypothèses!$B$52), Hypothèses!$C$52)) - (MAX(MIN((LOGNORM.INV(RAND(), LN(Hypothèses!$B$52), Hypothèses!$C$52)-Hypothèses!$E$52), Hypothèses!$D$52), 0)))*IF(C825&gt;=3,1,0)+((LOGNORM.INV(RAND(), LN(Hypothèses!$B$52), Hypothèses!$C$52)) - (MAX(MIN((LOGNORM.INV(RAND(), LN(Hypothèses!$B$52), Hypothèses!$C$52)-Hypothèses!$E$52), Hypothèses!$D$52), 0)))*IF(C825&gt;=4,1,0)</f>
        <v>0</v>
      </c>
      <c r="J825" s="7">
        <f>((LOGNORM.INV(RAND(), LN(Hypothèses!$B$53), Hypothèses!$C$53)) - (MAX(MIN((LOGNORM.INV(RAND(), LN(Hypothèses!$B$53), Hypothèses!$C$53)-Hypothèses!$E$53), Hypothèses!$D$53), 0)))*IF(D825&gt;=1,1,0)+((LOGNORM.INV(RAND(), LN(Hypothèses!$B$53), Hypothèses!$C$53)) - (MAX(MIN((LOGNORM.INV(RAND(), LN(Hypothèses!$B$53), Hypothèses!$C$53)-Hypothèses!$E$53), Hypothèses!$D$53), 0)))*IF(D825&gt;=2,1,0)+((LOGNORM.INV(RAND(), LN(Hypothèses!$B$53), Hypothèses!$C$53)) - (MAX(MIN((LOGNORM.INV(RAND(), LN(Hypothèses!$B$53), Hypothèses!$C$53)-Hypothèses!$E$53), Hypothèses!$D$53), 0)))*IF(D825&gt;=3,1,0)+((LOGNORM.INV(RAND(), LN(Hypothèses!$B$53), Hypothèses!$C$53)) - (MAX(MIN((LOGNORM.INV(RAND(), LN(Hypothèses!$B$53), Hypothèses!$C$53)-Hypothèses!$E$53), Hypothèses!$D$53), 0)))*IF(D825&gt;=4,1,0)</f>
        <v>0</v>
      </c>
      <c r="K825" s="7">
        <f>E825+F825+G825</f>
        <v>0</v>
      </c>
      <c r="L825" s="7">
        <f>H825+I825+J825</f>
        <v>0</v>
      </c>
      <c r="M825" s="7">
        <f>Simulateur!$G$20 + L825</f>
        <v>0</v>
      </c>
    </row>
    <row r="826" spans="1:13">
      <c r="A826" s="11">
        <v>825</v>
      </c>
      <c r="B826" s="11">
        <f>BINOM.INV(1000, (Hypothèses!$B$43*Hypothèses!$B$46)/1000, RAND())</f>
        <v>0</v>
      </c>
      <c r="C826" s="11">
        <f>BINOM.INV(1000, (Hypothèses!$B$43*Hypothèses!$B$47)/1000, RAND())</f>
        <v>0</v>
      </c>
      <c r="D826" s="11">
        <f>BINOM.INV(1000, (Hypothèses!$B$43*Hypothèses!$B$48)/1000, RAND())</f>
        <v>0</v>
      </c>
      <c r="E826" s="7">
        <f>(MAX(MIN((LOGNORM.INV(RAND(), LN(Hypothèses!$B$51), Hypothèses!$C$51)-Hypothèses!$E$51), Hypothèses!$D$51), 0))*IF(B826&gt;=1,1,0)+(MAX(MIN((LOGNORM.INV(RAND(), LN(Hypothèses!$B$51), Hypothèses!$C$51)-Hypothèses!$E$51), Hypothèses!$D$51), 0))*IF(B826&gt;=2,1,0)+(MAX(MIN((LOGNORM.INV(RAND(), LN(Hypothèses!$B$51), Hypothèses!$C$51)-Hypothèses!$E$51), Hypothèses!$D$51), 0))*IF(B826&gt;=3,1,0)+(MAX(MIN((LOGNORM.INV(RAND(), LN(Hypothèses!$B$51), Hypothèses!$C$51)-Hypothèses!$E$51), Hypothèses!$D$51), 0))*IF(B826&gt;=4,1,0)</f>
        <v>0</v>
      </c>
      <c r="F826" s="7">
        <f>(MAX(MIN((LOGNORM.INV(RAND(), LN(Hypothèses!$B$52), Hypothèses!$C$52)-Hypothèses!$E$52), Hypothèses!$D$52), 0))*IF(C826&gt;=1,1,0)+(MAX(MIN((LOGNORM.INV(RAND(), LN(Hypothèses!$B$52), Hypothèses!$C$52)-Hypothèses!$E$52), Hypothèses!$D$52), 0))*IF(C826&gt;=2,1,0)+(MAX(MIN((LOGNORM.INV(RAND(), LN(Hypothèses!$B$52), Hypothèses!$C$52)-Hypothèses!$E$52), Hypothèses!$D$52), 0))*IF(C826&gt;=3,1,0)+(MAX(MIN((LOGNORM.INV(RAND(), LN(Hypothèses!$B$52), Hypothèses!$C$52)-Hypothèses!$E$52), Hypothèses!$D$52), 0))*IF(C826&gt;=4,1,0)</f>
        <v>0</v>
      </c>
      <c r="G826" s="7">
        <f>(MAX(MIN((LOGNORM.INV(RAND(), LN(Hypothèses!$B$53), Hypothèses!$C$53)-Hypothèses!$E$53), Hypothèses!$D$53), 0))*IF(D826&gt;=1,1,0)+(MAX(MIN((LOGNORM.INV(RAND(), LN(Hypothèses!$B$53), Hypothèses!$C$53)-Hypothèses!$E$53), Hypothèses!$D$53), 0))*IF(D826&gt;=2,1,0)+(MAX(MIN((LOGNORM.INV(RAND(), LN(Hypothèses!$B$53), Hypothèses!$C$53)-Hypothèses!$E$53), Hypothèses!$D$53), 0))*IF(D826&gt;=3,1,0)+(MAX(MIN((LOGNORM.INV(RAND(), LN(Hypothèses!$B$53), Hypothèses!$C$53)-Hypothèses!$E$53), Hypothèses!$D$53), 0))*IF(D826&gt;=4,1,0)</f>
        <v>0</v>
      </c>
      <c r="H826" s="7">
        <f>((LOGNORM.INV(RAND(), LN(Hypothèses!$B$51), Hypothèses!$C$51)) - (MAX(MIN((LOGNORM.INV(RAND(), LN(Hypothèses!$B$51), Hypothèses!$C$51)-Hypothèses!$E$51), Hypothèses!$D$51), 0)))*IF(B826&gt;=1,1,0)+((LOGNORM.INV(RAND(), LN(Hypothèses!$B$51), Hypothèses!$C$51)) - (MAX(MIN((LOGNORM.INV(RAND(), LN(Hypothèses!$B$51), Hypothèses!$C$51)-Hypothèses!$E$51), Hypothèses!$D$51), 0)))*IF(B826&gt;=2,1,0)+((LOGNORM.INV(RAND(), LN(Hypothèses!$B$51), Hypothèses!$C$51)) - (MAX(MIN((LOGNORM.INV(RAND(), LN(Hypothèses!$B$51), Hypothèses!$C$51)-Hypothèses!$E$51), Hypothèses!$D$51), 0)))*IF(B826&gt;=3,1,0)+((LOGNORM.INV(RAND(), LN(Hypothèses!$B$51), Hypothèses!$C$51)) - (MAX(MIN((LOGNORM.INV(RAND(), LN(Hypothèses!$B$51), Hypothèses!$C$51)-Hypothèses!$E$51), Hypothèses!$D$51), 0)))*IF(B826&gt;=4,1,0)</f>
        <v>0</v>
      </c>
      <c r="I826" s="7">
        <f>((LOGNORM.INV(RAND(), LN(Hypothèses!$B$52), Hypothèses!$C$52)) - (MAX(MIN((LOGNORM.INV(RAND(), LN(Hypothèses!$B$52), Hypothèses!$C$52)-Hypothèses!$E$52), Hypothèses!$D$52), 0)))*IF(C826&gt;=1,1,0)+((LOGNORM.INV(RAND(), LN(Hypothèses!$B$52), Hypothèses!$C$52)) - (MAX(MIN((LOGNORM.INV(RAND(), LN(Hypothèses!$B$52), Hypothèses!$C$52)-Hypothèses!$E$52), Hypothèses!$D$52), 0)))*IF(C826&gt;=2,1,0)+((LOGNORM.INV(RAND(), LN(Hypothèses!$B$52), Hypothèses!$C$52)) - (MAX(MIN((LOGNORM.INV(RAND(), LN(Hypothèses!$B$52), Hypothèses!$C$52)-Hypothèses!$E$52), Hypothèses!$D$52), 0)))*IF(C826&gt;=3,1,0)+((LOGNORM.INV(RAND(), LN(Hypothèses!$B$52), Hypothèses!$C$52)) - (MAX(MIN((LOGNORM.INV(RAND(), LN(Hypothèses!$B$52), Hypothèses!$C$52)-Hypothèses!$E$52), Hypothèses!$D$52), 0)))*IF(C826&gt;=4,1,0)</f>
        <v>0</v>
      </c>
      <c r="J826" s="7">
        <f>((LOGNORM.INV(RAND(), LN(Hypothèses!$B$53), Hypothèses!$C$53)) - (MAX(MIN((LOGNORM.INV(RAND(), LN(Hypothèses!$B$53), Hypothèses!$C$53)-Hypothèses!$E$53), Hypothèses!$D$53), 0)))*IF(D826&gt;=1,1,0)+((LOGNORM.INV(RAND(), LN(Hypothèses!$B$53), Hypothèses!$C$53)) - (MAX(MIN((LOGNORM.INV(RAND(), LN(Hypothèses!$B$53), Hypothèses!$C$53)-Hypothèses!$E$53), Hypothèses!$D$53), 0)))*IF(D826&gt;=2,1,0)+((LOGNORM.INV(RAND(), LN(Hypothèses!$B$53), Hypothèses!$C$53)) - (MAX(MIN((LOGNORM.INV(RAND(), LN(Hypothèses!$B$53), Hypothèses!$C$53)-Hypothèses!$E$53), Hypothèses!$D$53), 0)))*IF(D826&gt;=3,1,0)+((LOGNORM.INV(RAND(), LN(Hypothèses!$B$53), Hypothèses!$C$53)) - (MAX(MIN((LOGNORM.INV(RAND(), LN(Hypothèses!$B$53), Hypothèses!$C$53)-Hypothèses!$E$53), Hypothèses!$D$53), 0)))*IF(D826&gt;=4,1,0)</f>
        <v>0</v>
      </c>
      <c r="K826" s="7">
        <f>E826+F826+G826</f>
        <v>0</v>
      </c>
      <c r="L826" s="7">
        <f>H826+I826+J826</f>
        <v>0</v>
      </c>
      <c r="M826" s="7">
        <f>Simulateur!$G$20 + L826</f>
        <v>0</v>
      </c>
    </row>
    <row r="827" spans="1:13">
      <c r="A827" s="11">
        <v>826</v>
      </c>
      <c r="B827" s="11">
        <f>BINOM.INV(1000, (Hypothèses!$B$43*Hypothèses!$B$46)/1000, RAND())</f>
        <v>0</v>
      </c>
      <c r="C827" s="11">
        <f>BINOM.INV(1000, (Hypothèses!$B$43*Hypothèses!$B$47)/1000, RAND())</f>
        <v>0</v>
      </c>
      <c r="D827" s="11">
        <f>BINOM.INV(1000, (Hypothèses!$B$43*Hypothèses!$B$48)/1000, RAND())</f>
        <v>0</v>
      </c>
      <c r="E827" s="7">
        <f>(MAX(MIN((LOGNORM.INV(RAND(), LN(Hypothèses!$B$51), Hypothèses!$C$51)-Hypothèses!$E$51), Hypothèses!$D$51), 0))*IF(B827&gt;=1,1,0)+(MAX(MIN((LOGNORM.INV(RAND(), LN(Hypothèses!$B$51), Hypothèses!$C$51)-Hypothèses!$E$51), Hypothèses!$D$51), 0))*IF(B827&gt;=2,1,0)+(MAX(MIN((LOGNORM.INV(RAND(), LN(Hypothèses!$B$51), Hypothèses!$C$51)-Hypothèses!$E$51), Hypothèses!$D$51), 0))*IF(B827&gt;=3,1,0)+(MAX(MIN((LOGNORM.INV(RAND(), LN(Hypothèses!$B$51), Hypothèses!$C$51)-Hypothèses!$E$51), Hypothèses!$D$51), 0))*IF(B827&gt;=4,1,0)</f>
        <v>0</v>
      </c>
      <c r="F827" s="7">
        <f>(MAX(MIN((LOGNORM.INV(RAND(), LN(Hypothèses!$B$52), Hypothèses!$C$52)-Hypothèses!$E$52), Hypothèses!$D$52), 0))*IF(C827&gt;=1,1,0)+(MAX(MIN((LOGNORM.INV(RAND(), LN(Hypothèses!$B$52), Hypothèses!$C$52)-Hypothèses!$E$52), Hypothèses!$D$52), 0))*IF(C827&gt;=2,1,0)+(MAX(MIN((LOGNORM.INV(RAND(), LN(Hypothèses!$B$52), Hypothèses!$C$52)-Hypothèses!$E$52), Hypothèses!$D$52), 0))*IF(C827&gt;=3,1,0)+(MAX(MIN((LOGNORM.INV(RAND(), LN(Hypothèses!$B$52), Hypothèses!$C$52)-Hypothèses!$E$52), Hypothèses!$D$52), 0))*IF(C827&gt;=4,1,0)</f>
        <v>0</v>
      </c>
      <c r="G827" s="7">
        <f>(MAX(MIN((LOGNORM.INV(RAND(), LN(Hypothèses!$B$53), Hypothèses!$C$53)-Hypothèses!$E$53), Hypothèses!$D$53), 0))*IF(D827&gt;=1,1,0)+(MAX(MIN((LOGNORM.INV(RAND(), LN(Hypothèses!$B$53), Hypothèses!$C$53)-Hypothèses!$E$53), Hypothèses!$D$53), 0))*IF(D827&gt;=2,1,0)+(MAX(MIN((LOGNORM.INV(RAND(), LN(Hypothèses!$B$53), Hypothèses!$C$53)-Hypothèses!$E$53), Hypothèses!$D$53), 0))*IF(D827&gt;=3,1,0)+(MAX(MIN((LOGNORM.INV(RAND(), LN(Hypothèses!$B$53), Hypothèses!$C$53)-Hypothèses!$E$53), Hypothèses!$D$53), 0))*IF(D827&gt;=4,1,0)</f>
        <v>0</v>
      </c>
      <c r="H827" s="7">
        <f>((LOGNORM.INV(RAND(), LN(Hypothèses!$B$51), Hypothèses!$C$51)) - (MAX(MIN((LOGNORM.INV(RAND(), LN(Hypothèses!$B$51), Hypothèses!$C$51)-Hypothèses!$E$51), Hypothèses!$D$51), 0)))*IF(B827&gt;=1,1,0)+((LOGNORM.INV(RAND(), LN(Hypothèses!$B$51), Hypothèses!$C$51)) - (MAX(MIN((LOGNORM.INV(RAND(), LN(Hypothèses!$B$51), Hypothèses!$C$51)-Hypothèses!$E$51), Hypothèses!$D$51), 0)))*IF(B827&gt;=2,1,0)+((LOGNORM.INV(RAND(), LN(Hypothèses!$B$51), Hypothèses!$C$51)) - (MAX(MIN((LOGNORM.INV(RAND(), LN(Hypothèses!$B$51), Hypothèses!$C$51)-Hypothèses!$E$51), Hypothèses!$D$51), 0)))*IF(B827&gt;=3,1,0)+((LOGNORM.INV(RAND(), LN(Hypothèses!$B$51), Hypothèses!$C$51)) - (MAX(MIN((LOGNORM.INV(RAND(), LN(Hypothèses!$B$51), Hypothèses!$C$51)-Hypothèses!$E$51), Hypothèses!$D$51), 0)))*IF(B827&gt;=4,1,0)</f>
        <v>0</v>
      </c>
      <c r="I827" s="7">
        <f>((LOGNORM.INV(RAND(), LN(Hypothèses!$B$52), Hypothèses!$C$52)) - (MAX(MIN((LOGNORM.INV(RAND(), LN(Hypothèses!$B$52), Hypothèses!$C$52)-Hypothèses!$E$52), Hypothèses!$D$52), 0)))*IF(C827&gt;=1,1,0)+((LOGNORM.INV(RAND(), LN(Hypothèses!$B$52), Hypothèses!$C$52)) - (MAX(MIN((LOGNORM.INV(RAND(), LN(Hypothèses!$B$52), Hypothèses!$C$52)-Hypothèses!$E$52), Hypothèses!$D$52), 0)))*IF(C827&gt;=2,1,0)+((LOGNORM.INV(RAND(), LN(Hypothèses!$B$52), Hypothèses!$C$52)) - (MAX(MIN((LOGNORM.INV(RAND(), LN(Hypothèses!$B$52), Hypothèses!$C$52)-Hypothèses!$E$52), Hypothèses!$D$52), 0)))*IF(C827&gt;=3,1,0)+((LOGNORM.INV(RAND(), LN(Hypothèses!$B$52), Hypothèses!$C$52)) - (MAX(MIN((LOGNORM.INV(RAND(), LN(Hypothèses!$B$52), Hypothèses!$C$52)-Hypothèses!$E$52), Hypothèses!$D$52), 0)))*IF(C827&gt;=4,1,0)</f>
        <v>0</v>
      </c>
      <c r="J827" s="7">
        <f>((LOGNORM.INV(RAND(), LN(Hypothèses!$B$53), Hypothèses!$C$53)) - (MAX(MIN((LOGNORM.INV(RAND(), LN(Hypothèses!$B$53), Hypothèses!$C$53)-Hypothèses!$E$53), Hypothèses!$D$53), 0)))*IF(D827&gt;=1,1,0)+((LOGNORM.INV(RAND(), LN(Hypothèses!$B$53), Hypothèses!$C$53)) - (MAX(MIN((LOGNORM.INV(RAND(), LN(Hypothèses!$B$53), Hypothèses!$C$53)-Hypothèses!$E$53), Hypothèses!$D$53), 0)))*IF(D827&gt;=2,1,0)+((LOGNORM.INV(RAND(), LN(Hypothèses!$B$53), Hypothèses!$C$53)) - (MAX(MIN((LOGNORM.INV(RAND(), LN(Hypothèses!$B$53), Hypothèses!$C$53)-Hypothèses!$E$53), Hypothèses!$D$53), 0)))*IF(D827&gt;=3,1,0)+((LOGNORM.INV(RAND(), LN(Hypothèses!$B$53), Hypothèses!$C$53)) - (MAX(MIN((LOGNORM.INV(RAND(), LN(Hypothèses!$B$53), Hypothèses!$C$53)-Hypothèses!$E$53), Hypothèses!$D$53), 0)))*IF(D827&gt;=4,1,0)</f>
        <v>0</v>
      </c>
      <c r="K827" s="7">
        <f>E827+F827+G827</f>
        <v>0</v>
      </c>
      <c r="L827" s="7">
        <f>H827+I827+J827</f>
        <v>0</v>
      </c>
      <c r="M827" s="7">
        <f>Simulateur!$G$20 + L827</f>
        <v>0</v>
      </c>
    </row>
    <row r="828" spans="1:13">
      <c r="A828" s="11">
        <v>827</v>
      </c>
      <c r="B828" s="11">
        <f>BINOM.INV(1000, (Hypothèses!$B$43*Hypothèses!$B$46)/1000, RAND())</f>
        <v>0</v>
      </c>
      <c r="C828" s="11">
        <f>BINOM.INV(1000, (Hypothèses!$B$43*Hypothèses!$B$47)/1000, RAND())</f>
        <v>0</v>
      </c>
      <c r="D828" s="11">
        <f>BINOM.INV(1000, (Hypothèses!$B$43*Hypothèses!$B$48)/1000, RAND())</f>
        <v>0</v>
      </c>
      <c r="E828" s="7">
        <f>(MAX(MIN((LOGNORM.INV(RAND(), LN(Hypothèses!$B$51), Hypothèses!$C$51)-Hypothèses!$E$51), Hypothèses!$D$51), 0))*IF(B828&gt;=1,1,0)+(MAX(MIN((LOGNORM.INV(RAND(), LN(Hypothèses!$B$51), Hypothèses!$C$51)-Hypothèses!$E$51), Hypothèses!$D$51), 0))*IF(B828&gt;=2,1,0)+(MAX(MIN((LOGNORM.INV(RAND(), LN(Hypothèses!$B$51), Hypothèses!$C$51)-Hypothèses!$E$51), Hypothèses!$D$51), 0))*IF(B828&gt;=3,1,0)+(MAX(MIN((LOGNORM.INV(RAND(), LN(Hypothèses!$B$51), Hypothèses!$C$51)-Hypothèses!$E$51), Hypothèses!$D$51), 0))*IF(B828&gt;=4,1,0)</f>
        <v>0</v>
      </c>
      <c r="F828" s="7">
        <f>(MAX(MIN((LOGNORM.INV(RAND(), LN(Hypothèses!$B$52), Hypothèses!$C$52)-Hypothèses!$E$52), Hypothèses!$D$52), 0))*IF(C828&gt;=1,1,0)+(MAX(MIN((LOGNORM.INV(RAND(), LN(Hypothèses!$B$52), Hypothèses!$C$52)-Hypothèses!$E$52), Hypothèses!$D$52), 0))*IF(C828&gt;=2,1,0)+(MAX(MIN((LOGNORM.INV(RAND(), LN(Hypothèses!$B$52), Hypothèses!$C$52)-Hypothèses!$E$52), Hypothèses!$D$52), 0))*IF(C828&gt;=3,1,0)+(MAX(MIN((LOGNORM.INV(RAND(), LN(Hypothèses!$B$52), Hypothèses!$C$52)-Hypothèses!$E$52), Hypothèses!$D$52), 0))*IF(C828&gt;=4,1,0)</f>
        <v>0</v>
      </c>
      <c r="G828" s="7">
        <f>(MAX(MIN((LOGNORM.INV(RAND(), LN(Hypothèses!$B$53), Hypothèses!$C$53)-Hypothèses!$E$53), Hypothèses!$D$53), 0))*IF(D828&gt;=1,1,0)+(MAX(MIN((LOGNORM.INV(RAND(), LN(Hypothèses!$B$53), Hypothèses!$C$53)-Hypothèses!$E$53), Hypothèses!$D$53), 0))*IF(D828&gt;=2,1,0)+(MAX(MIN((LOGNORM.INV(RAND(), LN(Hypothèses!$B$53), Hypothèses!$C$53)-Hypothèses!$E$53), Hypothèses!$D$53), 0))*IF(D828&gt;=3,1,0)+(MAX(MIN((LOGNORM.INV(RAND(), LN(Hypothèses!$B$53), Hypothèses!$C$53)-Hypothèses!$E$53), Hypothèses!$D$53), 0))*IF(D828&gt;=4,1,0)</f>
        <v>0</v>
      </c>
      <c r="H828" s="7">
        <f>((LOGNORM.INV(RAND(), LN(Hypothèses!$B$51), Hypothèses!$C$51)) - (MAX(MIN((LOGNORM.INV(RAND(), LN(Hypothèses!$B$51), Hypothèses!$C$51)-Hypothèses!$E$51), Hypothèses!$D$51), 0)))*IF(B828&gt;=1,1,0)+((LOGNORM.INV(RAND(), LN(Hypothèses!$B$51), Hypothèses!$C$51)) - (MAX(MIN((LOGNORM.INV(RAND(), LN(Hypothèses!$B$51), Hypothèses!$C$51)-Hypothèses!$E$51), Hypothèses!$D$51), 0)))*IF(B828&gt;=2,1,0)+((LOGNORM.INV(RAND(), LN(Hypothèses!$B$51), Hypothèses!$C$51)) - (MAX(MIN((LOGNORM.INV(RAND(), LN(Hypothèses!$B$51), Hypothèses!$C$51)-Hypothèses!$E$51), Hypothèses!$D$51), 0)))*IF(B828&gt;=3,1,0)+((LOGNORM.INV(RAND(), LN(Hypothèses!$B$51), Hypothèses!$C$51)) - (MAX(MIN((LOGNORM.INV(RAND(), LN(Hypothèses!$B$51), Hypothèses!$C$51)-Hypothèses!$E$51), Hypothèses!$D$51), 0)))*IF(B828&gt;=4,1,0)</f>
        <v>0</v>
      </c>
      <c r="I828" s="7">
        <f>((LOGNORM.INV(RAND(), LN(Hypothèses!$B$52), Hypothèses!$C$52)) - (MAX(MIN((LOGNORM.INV(RAND(), LN(Hypothèses!$B$52), Hypothèses!$C$52)-Hypothèses!$E$52), Hypothèses!$D$52), 0)))*IF(C828&gt;=1,1,0)+((LOGNORM.INV(RAND(), LN(Hypothèses!$B$52), Hypothèses!$C$52)) - (MAX(MIN((LOGNORM.INV(RAND(), LN(Hypothèses!$B$52), Hypothèses!$C$52)-Hypothèses!$E$52), Hypothèses!$D$52), 0)))*IF(C828&gt;=2,1,0)+((LOGNORM.INV(RAND(), LN(Hypothèses!$B$52), Hypothèses!$C$52)) - (MAX(MIN((LOGNORM.INV(RAND(), LN(Hypothèses!$B$52), Hypothèses!$C$52)-Hypothèses!$E$52), Hypothèses!$D$52), 0)))*IF(C828&gt;=3,1,0)+((LOGNORM.INV(RAND(), LN(Hypothèses!$B$52), Hypothèses!$C$52)) - (MAX(MIN((LOGNORM.INV(RAND(), LN(Hypothèses!$B$52), Hypothèses!$C$52)-Hypothèses!$E$52), Hypothèses!$D$52), 0)))*IF(C828&gt;=4,1,0)</f>
        <v>0</v>
      </c>
      <c r="J828" s="7">
        <f>((LOGNORM.INV(RAND(), LN(Hypothèses!$B$53), Hypothèses!$C$53)) - (MAX(MIN((LOGNORM.INV(RAND(), LN(Hypothèses!$B$53), Hypothèses!$C$53)-Hypothèses!$E$53), Hypothèses!$D$53), 0)))*IF(D828&gt;=1,1,0)+((LOGNORM.INV(RAND(), LN(Hypothèses!$B$53), Hypothèses!$C$53)) - (MAX(MIN((LOGNORM.INV(RAND(), LN(Hypothèses!$B$53), Hypothèses!$C$53)-Hypothèses!$E$53), Hypothèses!$D$53), 0)))*IF(D828&gt;=2,1,0)+((LOGNORM.INV(RAND(), LN(Hypothèses!$B$53), Hypothèses!$C$53)) - (MAX(MIN((LOGNORM.INV(RAND(), LN(Hypothèses!$B$53), Hypothèses!$C$53)-Hypothèses!$E$53), Hypothèses!$D$53), 0)))*IF(D828&gt;=3,1,0)+((LOGNORM.INV(RAND(), LN(Hypothèses!$B$53), Hypothèses!$C$53)) - (MAX(MIN((LOGNORM.INV(RAND(), LN(Hypothèses!$B$53), Hypothèses!$C$53)-Hypothèses!$E$53), Hypothèses!$D$53), 0)))*IF(D828&gt;=4,1,0)</f>
        <v>0</v>
      </c>
      <c r="K828" s="7">
        <f>E828+F828+G828</f>
        <v>0</v>
      </c>
      <c r="L828" s="7">
        <f>H828+I828+J828</f>
        <v>0</v>
      </c>
      <c r="M828" s="7">
        <f>Simulateur!$G$20 + L828</f>
        <v>0</v>
      </c>
    </row>
    <row r="829" spans="1:13">
      <c r="A829" s="11">
        <v>828</v>
      </c>
      <c r="B829" s="11">
        <f>BINOM.INV(1000, (Hypothèses!$B$43*Hypothèses!$B$46)/1000, RAND())</f>
        <v>0</v>
      </c>
      <c r="C829" s="11">
        <f>BINOM.INV(1000, (Hypothèses!$B$43*Hypothèses!$B$47)/1000, RAND())</f>
        <v>0</v>
      </c>
      <c r="D829" s="11">
        <f>BINOM.INV(1000, (Hypothèses!$B$43*Hypothèses!$B$48)/1000, RAND())</f>
        <v>0</v>
      </c>
      <c r="E829" s="7">
        <f>(MAX(MIN((LOGNORM.INV(RAND(), LN(Hypothèses!$B$51), Hypothèses!$C$51)-Hypothèses!$E$51), Hypothèses!$D$51), 0))*IF(B829&gt;=1,1,0)+(MAX(MIN((LOGNORM.INV(RAND(), LN(Hypothèses!$B$51), Hypothèses!$C$51)-Hypothèses!$E$51), Hypothèses!$D$51), 0))*IF(B829&gt;=2,1,0)+(MAX(MIN((LOGNORM.INV(RAND(), LN(Hypothèses!$B$51), Hypothèses!$C$51)-Hypothèses!$E$51), Hypothèses!$D$51), 0))*IF(B829&gt;=3,1,0)+(MAX(MIN((LOGNORM.INV(RAND(), LN(Hypothèses!$B$51), Hypothèses!$C$51)-Hypothèses!$E$51), Hypothèses!$D$51), 0))*IF(B829&gt;=4,1,0)</f>
        <v>0</v>
      </c>
      <c r="F829" s="7">
        <f>(MAX(MIN((LOGNORM.INV(RAND(), LN(Hypothèses!$B$52), Hypothèses!$C$52)-Hypothèses!$E$52), Hypothèses!$D$52), 0))*IF(C829&gt;=1,1,0)+(MAX(MIN((LOGNORM.INV(RAND(), LN(Hypothèses!$B$52), Hypothèses!$C$52)-Hypothèses!$E$52), Hypothèses!$D$52), 0))*IF(C829&gt;=2,1,0)+(MAX(MIN((LOGNORM.INV(RAND(), LN(Hypothèses!$B$52), Hypothèses!$C$52)-Hypothèses!$E$52), Hypothèses!$D$52), 0))*IF(C829&gt;=3,1,0)+(MAX(MIN((LOGNORM.INV(RAND(), LN(Hypothèses!$B$52), Hypothèses!$C$52)-Hypothèses!$E$52), Hypothèses!$D$52), 0))*IF(C829&gt;=4,1,0)</f>
        <v>0</v>
      </c>
      <c r="G829" s="7">
        <f>(MAX(MIN((LOGNORM.INV(RAND(), LN(Hypothèses!$B$53), Hypothèses!$C$53)-Hypothèses!$E$53), Hypothèses!$D$53), 0))*IF(D829&gt;=1,1,0)+(MAX(MIN((LOGNORM.INV(RAND(), LN(Hypothèses!$B$53), Hypothèses!$C$53)-Hypothèses!$E$53), Hypothèses!$D$53), 0))*IF(D829&gt;=2,1,0)+(MAX(MIN((LOGNORM.INV(RAND(), LN(Hypothèses!$B$53), Hypothèses!$C$53)-Hypothèses!$E$53), Hypothèses!$D$53), 0))*IF(D829&gt;=3,1,0)+(MAX(MIN((LOGNORM.INV(RAND(), LN(Hypothèses!$B$53), Hypothèses!$C$53)-Hypothèses!$E$53), Hypothèses!$D$53), 0))*IF(D829&gt;=4,1,0)</f>
        <v>0</v>
      </c>
      <c r="H829" s="7">
        <f>((LOGNORM.INV(RAND(), LN(Hypothèses!$B$51), Hypothèses!$C$51)) - (MAX(MIN((LOGNORM.INV(RAND(), LN(Hypothèses!$B$51), Hypothèses!$C$51)-Hypothèses!$E$51), Hypothèses!$D$51), 0)))*IF(B829&gt;=1,1,0)+((LOGNORM.INV(RAND(), LN(Hypothèses!$B$51), Hypothèses!$C$51)) - (MAX(MIN((LOGNORM.INV(RAND(), LN(Hypothèses!$B$51), Hypothèses!$C$51)-Hypothèses!$E$51), Hypothèses!$D$51), 0)))*IF(B829&gt;=2,1,0)+((LOGNORM.INV(RAND(), LN(Hypothèses!$B$51), Hypothèses!$C$51)) - (MAX(MIN((LOGNORM.INV(RAND(), LN(Hypothèses!$B$51), Hypothèses!$C$51)-Hypothèses!$E$51), Hypothèses!$D$51), 0)))*IF(B829&gt;=3,1,0)+((LOGNORM.INV(RAND(), LN(Hypothèses!$B$51), Hypothèses!$C$51)) - (MAX(MIN((LOGNORM.INV(RAND(), LN(Hypothèses!$B$51), Hypothèses!$C$51)-Hypothèses!$E$51), Hypothèses!$D$51), 0)))*IF(B829&gt;=4,1,0)</f>
        <v>0</v>
      </c>
      <c r="I829" s="7">
        <f>((LOGNORM.INV(RAND(), LN(Hypothèses!$B$52), Hypothèses!$C$52)) - (MAX(MIN((LOGNORM.INV(RAND(), LN(Hypothèses!$B$52), Hypothèses!$C$52)-Hypothèses!$E$52), Hypothèses!$D$52), 0)))*IF(C829&gt;=1,1,0)+((LOGNORM.INV(RAND(), LN(Hypothèses!$B$52), Hypothèses!$C$52)) - (MAX(MIN((LOGNORM.INV(RAND(), LN(Hypothèses!$B$52), Hypothèses!$C$52)-Hypothèses!$E$52), Hypothèses!$D$52), 0)))*IF(C829&gt;=2,1,0)+((LOGNORM.INV(RAND(), LN(Hypothèses!$B$52), Hypothèses!$C$52)) - (MAX(MIN((LOGNORM.INV(RAND(), LN(Hypothèses!$B$52), Hypothèses!$C$52)-Hypothèses!$E$52), Hypothèses!$D$52), 0)))*IF(C829&gt;=3,1,0)+((LOGNORM.INV(RAND(), LN(Hypothèses!$B$52), Hypothèses!$C$52)) - (MAX(MIN((LOGNORM.INV(RAND(), LN(Hypothèses!$B$52), Hypothèses!$C$52)-Hypothèses!$E$52), Hypothèses!$D$52), 0)))*IF(C829&gt;=4,1,0)</f>
        <v>0</v>
      </c>
      <c r="J829" s="7">
        <f>((LOGNORM.INV(RAND(), LN(Hypothèses!$B$53), Hypothèses!$C$53)) - (MAX(MIN((LOGNORM.INV(RAND(), LN(Hypothèses!$B$53), Hypothèses!$C$53)-Hypothèses!$E$53), Hypothèses!$D$53), 0)))*IF(D829&gt;=1,1,0)+((LOGNORM.INV(RAND(), LN(Hypothèses!$B$53), Hypothèses!$C$53)) - (MAX(MIN((LOGNORM.INV(RAND(), LN(Hypothèses!$B$53), Hypothèses!$C$53)-Hypothèses!$E$53), Hypothèses!$D$53), 0)))*IF(D829&gt;=2,1,0)+((LOGNORM.INV(RAND(), LN(Hypothèses!$B$53), Hypothèses!$C$53)) - (MAX(MIN((LOGNORM.INV(RAND(), LN(Hypothèses!$B$53), Hypothèses!$C$53)-Hypothèses!$E$53), Hypothèses!$D$53), 0)))*IF(D829&gt;=3,1,0)+((LOGNORM.INV(RAND(), LN(Hypothèses!$B$53), Hypothèses!$C$53)) - (MAX(MIN((LOGNORM.INV(RAND(), LN(Hypothèses!$B$53), Hypothèses!$C$53)-Hypothèses!$E$53), Hypothèses!$D$53), 0)))*IF(D829&gt;=4,1,0)</f>
        <v>0</v>
      </c>
      <c r="K829" s="7">
        <f>E829+F829+G829</f>
        <v>0</v>
      </c>
      <c r="L829" s="7">
        <f>H829+I829+J829</f>
        <v>0</v>
      </c>
      <c r="M829" s="7">
        <f>Simulateur!$G$20 + L829</f>
        <v>0</v>
      </c>
    </row>
    <row r="830" spans="1:13">
      <c r="A830" s="11">
        <v>829</v>
      </c>
      <c r="B830" s="11">
        <f>BINOM.INV(1000, (Hypothèses!$B$43*Hypothèses!$B$46)/1000, RAND())</f>
        <v>0</v>
      </c>
      <c r="C830" s="11">
        <f>BINOM.INV(1000, (Hypothèses!$B$43*Hypothèses!$B$47)/1000, RAND())</f>
        <v>0</v>
      </c>
      <c r="D830" s="11">
        <f>BINOM.INV(1000, (Hypothèses!$B$43*Hypothèses!$B$48)/1000, RAND())</f>
        <v>0</v>
      </c>
      <c r="E830" s="7">
        <f>(MAX(MIN((LOGNORM.INV(RAND(), LN(Hypothèses!$B$51), Hypothèses!$C$51)-Hypothèses!$E$51), Hypothèses!$D$51), 0))*IF(B830&gt;=1,1,0)+(MAX(MIN((LOGNORM.INV(RAND(), LN(Hypothèses!$B$51), Hypothèses!$C$51)-Hypothèses!$E$51), Hypothèses!$D$51), 0))*IF(B830&gt;=2,1,0)+(MAX(MIN((LOGNORM.INV(RAND(), LN(Hypothèses!$B$51), Hypothèses!$C$51)-Hypothèses!$E$51), Hypothèses!$D$51), 0))*IF(B830&gt;=3,1,0)+(MAX(MIN((LOGNORM.INV(RAND(), LN(Hypothèses!$B$51), Hypothèses!$C$51)-Hypothèses!$E$51), Hypothèses!$D$51), 0))*IF(B830&gt;=4,1,0)</f>
        <v>0</v>
      </c>
      <c r="F830" s="7">
        <f>(MAX(MIN((LOGNORM.INV(RAND(), LN(Hypothèses!$B$52), Hypothèses!$C$52)-Hypothèses!$E$52), Hypothèses!$D$52), 0))*IF(C830&gt;=1,1,0)+(MAX(MIN((LOGNORM.INV(RAND(), LN(Hypothèses!$B$52), Hypothèses!$C$52)-Hypothèses!$E$52), Hypothèses!$D$52), 0))*IF(C830&gt;=2,1,0)+(MAX(MIN((LOGNORM.INV(RAND(), LN(Hypothèses!$B$52), Hypothèses!$C$52)-Hypothèses!$E$52), Hypothèses!$D$52), 0))*IF(C830&gt;=3,1,0)+(MAX(MIN((LOGNORM.INV(RAND(), LN(Hypothèses!$B$52), Hypothèses!$C$52)-Hypothèses!$E$52), Hypothèses!$D$52), 0))*IF(C830&gt;=4,1,0)</f>
        <v>0</v>
      </c>
      <c r="G830" s="7">
        <f>(MAX(MIN((LOGNORM.INV(RAND(), LN(Hypothèses!$B$53), Hypothèses!$C$53)-Hypothèses!$E$53), Hypothèses!$D$53), 0))*IF(D830&gt;=1,1,0)+(MAX(MIN((LOGNORM.INV(RAND(), LN(Hypothèses!$B$53), Hypothèses!$C$53)-Hypothèses!$E$53), Hypothèses!$D$53), 0))*IF(D830&gt;=2,1,0)+(MAX(MIN((LOGNORM.INV(RAND(), LN(Hypothèses!$B$53), Hypothèses!$C$53)-Hypothèses!$E$53), Hypothèses!$D$53), 0))*IF(D830&gt;=3,1,0)+(MAX(MIN((LOGNORM.INV(RAND(), LN(Hypothèses!$B$53), Hypothèses!$C$53)-Hypothèses!$E$53), Hypothèses!$D$53), 0))*IF(D830&gt;=4,1,0)</f>
        <v>0</v>
      </c>
      <c r="H830" s="7">
        <f>((LOGNORM.INV(RAND(), LN(Hypothèses!$B$51), Hypothèses!$C$51)) - (MAX(MIN((LOGNORM.INV(RAND(), LN(Hypothèses!$B$51), Hypothèses!$C$51)-Hypothèses!$E$51), Hypothèses!$D$51), 0)))*IF(B830&gt;=1,1,0)+((LOGNORM.INV(RAND(), LN(Hypothèses!$B$51), Hypothèses!$C$51)) - (MAX(MIN((LOGNORM.INV(RAND(), LN(Hypothèses!$B$51), Hypothèses!$C$51)-Hypothèses!$E$51), Hypothèses!$D$51), 0)))*IF(B830&gt;=2,1,0)+((LOGNORM.INV(RAND(), LN(Hypothèses!$B$51), Hypothèses!$C$51)) - (MAX(MIN((LOGNORM.INV(RAND(), LN(Hypothèses!$B$51), Hypothèses!$C$51)-Hypothèses!$E$51), Hypothèses!$D$51), 0)))*IF(B830&gt;=3,1,0)+((LOGNORM.INV(RAND(), LN(Hypothèses!$B$51), Hypothèses!$C$51)) - (MAX(MIN((LOGNORM.INV(RAND(), LN(Hypothèses!$B$51), Hypothèses!$C$51)-Hypothèses!$E$51), Hypothèses!$D$51), 0)))*IF(B830&gt;=4,1,0)</f>
        <v>0</v>
      </c>
      <c r="I830" s="7">
        <f>((LOGNORM.INV(RAND(), LN(Hypothèses!$B$52), Hypothèses!$C$52)) - (MAX(MIN((LOGNORM.INV(RAND(), LN(Hypothèses!$B$52), Hypothèses!$C$52)-Hypothèses!$E$52), Hypothèses!$D$52), 0)))*IF(C830&gt;=1,1,0)+((LOGNORM.INV(RAND(), LN(Hypothèses!$B$52), Hypothèses!$C$52)) - (MAX(MIN((LOGNORM.INV(RAND(), LN(Hypothèses!$B$52), Hypothèses!$C$52)-Hypothèses!$E$52), Hypothèses!$D$52), 0)))*IF(C830&gt;=2,1,0)+((LOGNORM.INV(RAND(), LN(Hypothèses!$B$52), Hypothèses!$C$52)) - (MAX(MIN((LOGNORM.INV(RAND(), LN(Hypothèses!$B$52), Hypothèses!$C$52)-Hypothèses!$E$52), Hypothèses!$D$52), 0)))*IF(C830&gt;=3,1,0)+((LOGNORM.INV(RAND(), LN(Hypothèses!$B$52), Hypothèses!$C$52)) - (MAX(MIN((LOGNORM.INV(RAND(), LN(Hypothèses!$B$52), Hypothèses!$C$52)-Hypothèses!$E$52), Hypothèses!$D$52), 0)))*IF(C830&gt;=4,1,0)</f>
        <v>0</v>
      </c>
      <c r="J830" s="7">
        <f>((LOGNORM.INV(RAND(), LN(Hypothèses!$B$53), Hypothèses!$C$53)) - (MAX(MIN((LOGNORM.INV(RAND(), LN(Hypothèses!$B$53), Hypothèses!$C$53)-Hypothèses!$E$53), Hypothèses!$D$53), 0)))*IF(D830&gt;=1,1,0)+((LOGNORM.INV(RAND(), LN(Hypothèses!$B$53), Hypothèses!$C$53)) - (MAX(MIN((LOGNORM.INV(RAND(), LN(Hypothèses!$B$53), Hypothèses!$C$53)-Hypothèses!$E$53), Hypothèses!$D$53), 0)))*IF(D830&gt;=2,1,0)+((LOGNORM.INV(RAND(), LN(Hypothèses!$B$53), Hypothèses!$C$53)) - (MAX(MIN((LOGNORM.INV(RAND(), LN(Hypothèses!$B$53), Hypothèses!$C$53)-Hypothèses!$E$53), Hypothèses!$D$53), 0)))*IF(D830&gt;=3,1,0)+((LOGNORM.INV(RAND(), LN(Hypothèses!$B$53), Hypothèses!$C$53)) - (MAX(MIN((LOGNORM.INV(RAND(), LN(Hypothèses!$B$53), Hypothèses!$C$53)-Hypothèses!$E$53), Hypothèses!$D$53), 0)))*IF(D830&gt;=4,1,0)</f>
        <v>0</v>
      </c>
      <c r="K830" s="7">
        <f>E830+F830+G830</f>
        <v>0</v>
      </c>
      <c r="L830" s="7">
        <f>H830+I830+J830</f>
        <v>0</v>
      </c>
      <c r="M830" s="7">
        <f>Simulateur!$G$20 + L830</f>
        <v>0</v>
      </c>
    </row>
    <row r="831" spans="1:13">
      <c r="A831" s="11">
        <v>830</v>
      </c>
      <c r="B831" s="11">
        <f>BINOM.INV(1000, (Hypothèses!$B$43*Hypothèses!$B$46)/1000, RAND())</f>
        <v>0</v>
      </c>
      <c r="C831" s="11">
        <f>BINOM.INV(1000, (Hypothèses!$B$43*Hypothèses!$B$47)/1000, RAND())</f>
        <v>0</v>
      </c>
      <c r="D831" s="11">
        <f>BINOM.INV(1000, (Hypothèses!$B$43*Hypothèses!$B$48)/1000, RAND())</f>
        <v>0</v>
      </c>
      <c r="E831" s="7">
        <f>(MAX(MIN((LOGNORM.INV(RAND(), LN(Hypothèses!$B$51), Hypothèses!$C$51)-Hypothèses!$E$51), Hypothèses!$D$51), 0))*IF(B831&gt;=1,1,0)+(MAX(MIN((LOGNORM.INV(RAND(), LN(Hypothèses!$B$51), Hypothèses!$C$51)-Hypothèses!$E$51), Hypothèses!$D$51), 0))*IF(B831&gt;=2,1,0)+(MAX(MIN((LOGNORM.INV(RAND(), LN(Hypothèses!$B$51), Hypothèses!$C$51)-Hypothèses!$E$51), Hypothèses!$D$51), 0))*IF(B831&gt;=3,1,0)+(MAX(MIN((LOGNORM.INV(RAND(), LN(Hypothèses!$B$51), Hypothèses!$C$51)-Hypothèses!$E$51), Hypothèses!$D$51), 0))*IF(B831&gt;=4,1,0)</f>
        <v>0</v>
      </c>
      <c r="F831" s="7">
        <f>(MAX(MIN((LOGNORM.INV(RAND(), LN(Hypothèses!$B$52), Hypothèses!$C$52)-Hypothèses!$E$52), Hypothèses!$D$52), 0))*IF(C831&gt;=1,1,0)+(MAX(MIN((LOGNORM.INV(RAND(), LN(Hypothèses!$B$52), Hypothèses!$C$52)-Hypothèses!$E$52), Hypothèses!$D$52), 0))*IF(C831&gt;=2,1,0)+(MAX(MIN((LOGNORM.INV(RAND(), LN(Hypothèses!$B$52), Hypothèses!$C$52)-Hypothèses!$E$52), Hypothèses!$D$52), 0))*IF(C831&gt;=3,1,0)+(MAX(MIN((LOGNORM.INV(RAND(), LN(Hypothèses!$B$52), Hypothèses!$C$52)-Hypothèses!$E$52), Hypothèses!$D$52), 0))*IF(C831&gt;=4,1,0)</f>
        <v>0</v>
      </c>
      <c r="G831" s="7">
        <f>(MAX(MIN((LOGNORM.INV(RAND(), LN(Hypothèses!$B$53), Hypothèses!$C$53)-Hypothèses!$E$53), Hypothèses!$D$53), 0))*IF(D831&gt;=1,1,0)+(MAX(MIN((LOGNORM.INV(RAND(), LN(Hypothèses!$B$53), Hypothèses!$C$53)-Hypothèses!$E$53), Hypothèses!$D$53), 0))*IF(D831&gt;=2,1,0)+(MAX(MIN((LOGNORM.INV(RAND(), LN(Hypothèses!$B$53), Hypothèses!$C$53)-Hypothèses!$E$53), Hypothèses!$D$53), 0))*IF(D831&gt;=3,1,0)+(MAX(MIN((LOGNORM.INV(RAND(), LN(Hypothèses!$B$53), Hypothèses!$C$53)-Hypothèses!$E$53), Hypothèses!$D$53), 0))*IF(D831&gt;=4,1,0)</f>
        <v>0</v>
      </c>
      <c r="H831" s="7">
        <f>((LOGNORM.INV(RAND(), LN(Hypothèses!$B$51), Hypothèses!$C$51)) - (MAX(MIN((LOGNORM.INV(RAND(), LN(Hypothèses!$B$51), Hypothèses!$C$51)-Hypothèses!$E$51), Hypothèses!$D$51), 0)))*IF(B831&gt;=1,1,0)+((LOGNORM.INV(RAND(), LN(Hypothèses!$B$51), Hypothèses!$C$51)) - (MAX(MIN((LOGNORM.INV(RAND(), LN(Hypothèses!$B$51), Hypothèses!$C$51)-Hypothèses!$E$51), Hypothèses!$D$51), 0)))*IF(B831&gt;=2,1,0)+((LOGNORM.INV(RAND(), LN(Hypothèses!$B$51), Hypothèses!$C$51)) - (MAX(MIN((LOGNORM.INV(RAND(), LN(Hypothèses!$B$51), Hypothèses!$C$51)-Hypothèses!$E$51), Hypothèses!$D$51), 0)))*IF(B831&gt;=3,1,0)+((LOGNORM.INV(RAND(), LN(Hypothèses!$B$51), Hypothèses!$C$51)) - (MAX(MIN((LOGNORM.INV(RAND(), LN(Hypothèses!$B$51), Hypothèses!$C$51)-Hypothèses!$E$51), Hypothèses!$D$51), 0)))*IF(B831&gt;=4,1,0)</f>
        <v>0</v>
      </c>
      <c r="I831" s="7">
        <f>((LOGNORM.INV(RAND(), LN(Hypothèses!$B$52), Hypothèses!$C$52)) - (MAX(MIN((LOGNORM.INV(RAND(), LN(Hypothèses!$B$52), Hypothèses!$C$52)-Hypothèses!$E$52), Hypothèses!$D$52), 0)))*IF(C831&gt;=1,1,0)+((LOGNORM.INV(RAND(), LN(Hypothèses!$B$52), Hypothèses!$C$52)) - (MAX(MIN((LOGNORM.INV(RAND(), LN(Hypothèses!$B$52), Hypothèses!$C$52)-Hypothèses!$E$52), Hypothèses!$D$52), 0)))*IF(C831&gt;=2,1,0)+((LOGNORM.INV(RAND(), LN(Hypothèses!$B$52), Hypothèses!$C$52)) - (MAX(MIN((LOGNORM.INV(RAND(), LN(Hypothèses!$B$52), Hypothèses!$C$52)-Hypothèses!$E$52), Hypothèses!$D$52), 0)))*IF(C831&gt;=3,1,0)+((LOGNORM.INV(RAND(), LN(Hypothèses!$B$52), Hypothèses!$C$52)) - (MAX(MIN((LOGNORM.INV(RAND(), LN(Hypothèses!$B$52), Hypothèses!$C$52)-Hypothèses!$E$52), Hypothèses!$D$52), 0)))*IF(C831&gt;=4,1,0)</f>
        <v>0</v>
      </c>
      <c r="J831" s="7">
        <f>((LOGNORM.INV(RAND(), LN(Hypothèses!$B$53), Hypothèses!$C$53)) - (MAX(MIN((LOGNORM.INV(RAND(), LN(Hypothèses!$B$53), Hypothèses!$C$53)-Hypothèses!$E$53), Hypothèses!$D$53), 0)))*IF(D831&gt;=1,1,0)+((LOGNORM.INV(RAND(), LN(Hypothèses!$B$53), Hypothèses!$C$53)) - (MAX(MIN((LOGNORM.INV(RAND(), LN(Hypothèses!$B$53), Hypothèses!$C$53)-Hypothèses!$E$53), Hypothèses!$D$53), 0)))*IF(D831&gt;=2,1,0)+((LOGNORM.INV(RAND(), LN(Hypothèses!$B$53), Hypothèses!$C$53)) - (MAX(MIN((LOGNORM.INV(RAND(), LN(Hypothèses!$B$53), Hypothèses!$C$53)-Hypothèses!$E$53), Hypothèses!$D$53), 0)))*IF(D831&gt;=3,1,0)+((LOGNORM.INV(RAND(), LN(Hypothèses!$B$53), Hypothèses!$C$53)) - (MAX(MIN((LOGNORM.INV(RAND(), LN(Hypothèses!$B$53), Hypothèses!$C$53)-Hypothèses!$E$53), Hypothèses!$D$53), 0)))*IF(D831&gt;=4,1,0)</f>
        <v>0</v>
      </c>
      <c r="K831" s="7">
        <f>E831+F831+G831</f>
        <v>0</v>
      </c>
      <c r="L831" s="7">
        <f>H831+I831+J831</f>
        <v>0</v>
      </c>
      <c r="M831" s="7">
        <f>Simulateur!$G$20 + L831</f>
        <v>0</v>
      </c>
    </row>
    <row r="832" spans="1:13">
      <c r="A832" s="11">
        <v>831</v>
      </c>
      <c r="B832" s="11">
        <f>BINOM.INV(1000, (Hypothèses!$B$43*Hypothèses!$B$46)/1000, RAND())</f>
        <v>0</v>
      </c>
      <c r="C832" s="11">
        <f>BINOM.INV(1000, (Hypothèses!$B$43*Hypothèses!$B$47)/1000, RAND())</f>
        <v>0</v>
      </c>
      <c r="D832" s="11">
        <f>BINOM.INV(1000, (Hypothèses!$B$43*Hypothèses!$B$48)/1000, RAND())</f>
        <v>0</v>
      </c>
      <c r="E832" s="7">
        <f>(MAX(MIN((LOGNORM.INV(RAND(), LN(Hypothèses!$B$51), Hypothèses!$C$51)-Hypothèses!$E$51), Hypothèses!$D$51), 0))*IF(B832&gt;=1,1,0)+(MAX(MIN((LOGNORM.INV(RAND(), LN(Hypothèses!$B$51), Hypothèses!$C$51)-Hypothèses!$E$51), Hypothèses!$D$51), 0))*IF(B832&gt;=2,1,0)+(MAX(MIN((LOGNORM.INV(RAND(), LN(Hypothèses!$B$51), Hypothèses!$C$51)-Hypothèses!$E$51), Hypothèses!$D$51), 0))*IF(B832&gt;=3,1,0)+(MAX(MIN((LOGNORM.INV(RAND(), LN(Hypothèses!$B$51), Hypothèses!$C$51)-Hypothèses!$E$51), Hypothèses!$D$51), 0))*IF(B832&gt;=4,1,0)</f>
        <v>0</v>
      </c>
      <c r="F832" s="7">
        <f>(MAX(MIN((LOGNORM.INV(RAND(), LN(Hypothèses!$B$52), Hypothèses!$C$52)-Hypothèses!$E$52), Hypothèses!$D$52), 0))*IF(C832&gt;=1,1,0)+(MAX(MIN((LOGNORM.INV(RAND(), LN(Hypothèses!$B$52), Hypothèses!$C$52)-Hypothèses!$E$52), Hypothèses!$D$52), 0))*IF(C832&gt;=2,1,0)+(MAX(MIN((LOGNORM.INV(RAND(), LN(Hypothèses!$B$52), Hypothèses!$C$52)-Hypothèses!$E$52), Hypothèses!$D$52), 0))*IF(C832&gt;=3,1,0)+(MAX(MIN((LOGNORM.INV(RAND(), LN(Hypothèses!$B$52), Hypothèses!$C$52)-Hypothèses!$E$52), Hypothèses!$D$52), 0))*IF(C832&gt;=4,1,0)</f>
        <v>0</v>
      </c>
      <c r="G832" s="7">
        <f>(MAX(MIN((LOGNORM.INV(RAND(), LN(Hypothèses!$B$53), Hypothèses!$C$53)-Hypothèses!$E$53), Hypothèses!$D$53), 0))*IF(D832&gt;=1,1,0)+(MAX(MIN((LOGNORM.INV(RAND(), LN(Hypothèses!$B$53), Hypothèses!$C$53)-Hypothèses!$E$53), Hypothèses!$D$53), 0))*IF(D832&gt;=2,1,0)+(MAX(MIN((LOGNORM.INV(RAND(), LN(Hypothèses!$B$53), Hypothèses!$C$53)-Hypothèses!$E$53), Hypothèses!$D$53), 0))*IF(D832&gt;=3,1,0)+(MAX(MIN((LOGNORM.INV(RAND(), LN(Hypothèses!$B$53), Hypothèses!$C$53)-Hypothèses!$E$53), Hypothèses!$D$53), 0))*IF(D832&gt;=4,1,0)</f>
        <v>0</v>
      </c>
      <c r="H832" s="7">
        <f>((LOGNORM.INV(RAND(), LN(Hypothèses!$B$51), Hypothèses!$C$51)) - (MAX(MIN((LOGNORM.INV(RAND(), LN(Hypothèses!$B$51), Hypothèses!$C$51)-Hypothèses!$E$51), Hypothèses!$D$51), 0)))*IF(B832&gt;=1,1,0)+((LOGNORM.INV(RAND(), LN(Hypothèses!$B$51), Hypothèses!$C$51)) - (MAX(MIN((LOGNORM.INV(RAND(), LN(Hypothèses!$B$51), Hypothèses!$C$51)-Hypothèses!$E$51), Hypothèses!$D$51), 0)))*IF(B832&gt;=2,1,0)+((LOGNORM.INV(RAND(), LN(Hypothèses!$B$51), Hypothèses!$C$51)) - (MAX(MIN((LOGNORM.INV(RAND(), LN(Hypothèses!$B$51), Hypothèses!$C$51)-Hypothèses!$E$51), Hypothèses!$D$51), 0)))*IF(B832&gt;=3,1,0)+((LOGNORM.INV(RAND(), LN(Hypothèses!$B$51), Hypothèses!$C$51)) - (MAX(MIN((LOGNORM.INV(RAND(), LN(Hypothèses!$B$51), Hypothèses!$C$51)-Hypothèses!$E$51), Hypothèses!$D$51), 0)))*IF(B832&gt;=4,1,0)</f>
        <v>0</v>
      </c>
      <c r="I832" s="7">
        <f>((LOGNORM.INV(RAND(), LN(Hypothèses!$B$52), Hypothèses!$C$52)) - (MAX(MIN((LOGNORM.INV(RAND(), LN(Hypothèses!$B$52), Hypothèses!$C$52)-Hypothèses!$E$52), Hypothèses!$D$52), 0)))*IF(C832&gt;=1,1,0)+((LOGNORM.INV(RAND(), LN(Hypothèses!$B$52), Hypothèses!$C$52)) - (MAX(MIN((LOGNORM.INV(RAND(), LN(Hypothèses!$B$52), Hypothèses!$C$52)-Hypothèses!$E$52), Hypothèses!$D$52), 0)))*IF(C832&gt;=2,1,0)+((LOGNORM.INV(RAND(), LN(Hypothèses!$B$52), Hypothèses!$C$52)) - (MAX(MIN((LOGNORM.INV(RAND(), LN(Hypothèses!$B$52), Hypothèses!$C$52)-Hypothèses!$E$52), Hypothèses!$D$52), 0)))*IF(C832&gt;=3,1,0)+((LOGNORM.INV(RAND(), LN(Hypothèses!$B$52), Hypothèses!$C$52)) - (MAX(MIN((LOGNORM.INV(RAND(), LN(Hypothèses!$B$52), Hypothèses!$C$52)-Hypothèses!$E$52), Hypothèses!$D$52), 0)))*IF(C832&gt;=4,1,0)</f>
        <v>0</v>
      </c>
      <c r="J832" s="7">
        <f>((LOGNORM.INV(RAND(), LN(Hypothèses!$B$53), Hypothèses!$C$53)) - (MAX(MIN((LOGNORM.INV(RAND(), LN(Hypothèses!$B$53), Hypothèses!$C$53)-Hypothèses!$E$53), Hypothèses!$D$53), 0)))*IF(D832&gt;=1,1,0)+((LOGNORM.INV(RAND(), LN(Hypothèses!$B$53), Hypothèses!$C$53)) - (MAX(MIN((LOGNORM.INV(RAND(), LN(Hypothèses!$B$53), Hypothèses!$C$53)-Hypothèses!$E$53), Hypothèses!$D$53), 0)))*IF(D832&gt;=2,1,0)+((LOGNORM.INV(RAND(), LN(Hypothèses!$B$53), Hypothèses!$C$53)) - (MAX(MIN((LOGNORM.INV(RAND(), LN(Hypothèses!$B$53), Hypothèses!$C$53)-Hypothèses!$E$53), Hypothèses!$D$53), 0)))*IF(D832&gt;=3,1,0)+((LOGNORM.INV(RAND(), LN(Hypothèses!$B$53), Hypothèses!$C$53)) - (MAX(MIN((LOGNORM.INV(RAND(), LN(Hypothèses!$B$53), Hypothèses!$C$53)-Hypothèses!$E$53), Hypothèses!$D$53), 0)))*IF(D832&gt;=4,1,0)</f>
        <v>0</v>
      </c>
      <c r="K832" s="7">
        <f>E832+F832+G832</f>
        <v>0</v>
      </c>
      <c r="L832" s="7">
        <f>H832+I832+J832</f>
        <v>0</v>
      </c>
      <c r="M832" s="7">
        <f>Simulateur!$G$20 + L832</f>
        <v>0</v>
      </c>
    </row>
    <row r="833" spans="1:13">
      <c r="A833" s="11">
        <v>832</v>
      </c>
      <c r="B833" s="11">
        <f>BINOM.INV(1000, (Hypothèses!$B$43*Hypothèses!$B$46)/1000, RAND())</f>
        <v>0</v>
      </c>
      <c r="C833" s="11">
        <f>BINOM.INV(1000, (Hypothèses!$B$43*Hypothèses!$B$47)/1000, RAND())</f>
        <v>0</v>
      </c>
      <c r="D833" s="11">
        <f>BINOM.INV(1000, (Hypothèses!$B$43*Hypothèses!$B$48)/1000, RAND())</f>
        <v>0</v>
      </c>
      <c r="E833" s="7">
        <f>(MAX(MIN((LOGNORM.INV(RAND(), LN(Hypothèses!$B$51), Hypothèses!$C$51)-Hypothèses!$E$51), Hypothèses!$D$51), 0))*IF(B833&gt;=1,1,0)+(MAX(MIN((LOGNORM.INV(RAND(), LN(Hypothèses!$B$51), Hypothèses!$C$51)-Hypothèses!$E$51), Hypothèses!$D$51), 0))*IF(B833&gt;=2,1,0)+(MAX(MIN((LOGNORM.INV(RAND(), LN(Hypothèses!$B$51), Hypothèses!$C$51)-Hypothèses!$E$51), Hypothèses!$D$51), 0))*IF(B833&gt;=3,1,0)+(MAX(MIN((LOGNORM.INV(RAND(), LN(Hypothèses!$B$51), Hypothèses!$C$51)-Hypothèses!$E$51), Hypothèses!$D$51), 0))*IF(B833&gt;=4,1,0)</f>
        <v>0</v>
      </c>
      <c r="F833" s="7">
        <f>(MAX(MIN((LOGNORM.INV(RAND(), LN(Hypothèses!$B$52), Hypothèses!$C$52)-Hypothèses!$E$52), Hypothèses!$D$52), 0))*IF(C833&gt;=1,1,0)+(MAX(MIN((LOGNORM.INV(RAND(), LN(Hypothèses!$B$52), Hypothèses!$C$52)-Hypothèses!$E$52), Hypothèses!$D$52), 0))*IF(C833&gt;=2,1,0)+(MAX(MIN((LOGNORM.INV(RAND(), LN(Hypothèses!$B$52), Hypothèses!$C$52)-Hypothèses!$E$52), Hypothèses!$D$52), 0))*IF(C833&gt;=3,1,0)+(MAX(MIN((LOGNORM.INV(RAND(), LN(Hypothèses!$B$52), Hypothèses!$C$52)-Hypothèses!$E$52), Hypothèses!$D$52), 0))*IF(C833&gt;=4,1,0)</f>
        <v>0</v>
      </c>
      <c r="G833" s="7">
        <f>(MAX(MIN((LOGNORM.INV(RAND(), LN(Hypothèses!$B$53), Hypothèses!$C$53)-Hypothèses!$E$53), Hypothèses!$D$53), 0))*IF(D833&gt;=1,1,0)+(MAX(MIN((LOGNORM.INV(RAND(), LN(Hypothèses!$B$53), Hypothèses!$C$53)-Hypothèses!$E$53), Hypothèses!$D$53), 0))*IF(D833&gt;=2,1,0)+(MAX(MIN((LOGNORM.INV(RAND(), LN(Hypothèses!$B$53), Hypothèses!$C$53)-Hypothèses!$E$53), Hypothèses!$D$53), 0))*IF(D833&gt;=3,1,0)+(MAX(MIN((LOGNORM.INV(RAND(), LN(Hypothèses!$B$53), Hypothèses!$C$53)-Hypothèses!$E$53), Hypothèses!$D$53), 0))*IF(D833&gt;=4,1,0)</f>
        <v>0</v>
      </c>
      <c r="H833" s="7">
        <f>((LOGNORM.INV(RAND(), LN(Hypothèses!$B$51), Hypothèses!$C$51)) - (MAX(MIN((LOGNORM.INV(RAND(), LN(Hypothèses!$B$51), Hypothèses!$C$51)-Hypothèses!$E$51), Hypothèses!$D$51), 0)))*IF(B833&gt;=1,1,0)+((LOGNORM.INV(RAND(), LN(Hypothèses!$B$51), Hypothèses!$C$51)) - (MAX(MIN((LOGNORM.INV(RAND(), LN(Hypothèses!$B$51), Hypothèses!$C$51)-Hypothèses!$E$51), Hypothèses!$D$51), 0)))*IF(B833&gt;=2,1,0)+((LOGNORM.INV(RAND(), LN(Hypothèses!$B$51), Hypothèses!$C$51)) - (MAX(MIN((LOGNORM.INV(RAND(), LN(Hypothèses!$B$51), Hypothèses!$C$51)-Hypothèses!$E$51), Hypothèses!$D$51), 0)))*IF(B833&gt;=3,1,0)+((LOGNORM.INV(RAND(), LN(Hypothèses!$B$51), Hypothèses!$C$51)) - (MAX(MIN((LOGNORM.INV(RAND(), LN(Hypothèses!$B$51), Hypothèses!$C$51)-Hypothèses!$E$51), Hypothèses!$D$51), 0)))*IF(B833&gt;=4,1,0)</f>
        <v>0</v>
      </c>
      <c r="I833" s="7">
        <f>((LOGNORM.INV(RAND(), LN(Hypothèses!$B$52), Hypothèses!$C$52)) - (MAX(MIN((LOGNORM.INV(RAND(), LN(Hypothèses!$B$52), Hypothèses!$C$52)-Hypothèses!$E$52), Hypothèses!$D$52), 0)))*IF(C833&gt;=1,1,0)+((LOGNORM.INV(RAND(), LN(Hypothèses!$B$52), Hypothèses!$C$52)) - (MAX(MIN((LOGNORM.INV(RAND(), LN(Hypothèses!$B$52), Hypothèses!$C$52)-Hypothèses!$E$52), Hypothèses!$D$52), 0)))*IF(C833&gt;=2,1,0)+((LOGNORM.INV(RAND(), LN(Hypothèses!$B$52), Hypothèses!$C$52)) - (MAX(MIN((LOGNORM.INV(RAND(), LN(Hypothèses!$B$52), Hypothèses!$C$52)-Hypothèses!$E$52), Hypothèses!$D$52), 0)))*IF(C833&gt;=3,1,0)+((LOGNORM.INV(RAND(), LN(Hypothèses!$B$52), Hypothèses!$C$52)) - (MAX(MIN((LOGNORM.INV(RAND(), LN(Hypothèses!$B$52), Hypothèses!$C$52)-Hypothèses!$E$52), Hypothèses!$D$52), 0)))*IF(C833&gt;=4,1,0)</f>
        <v>0</v>
      </c>
      <c r="J833" s="7">
        <f>((LOGNORM.INV(RAND(), LN(Hypothèses!$B$53), Hypothèses!$C$53)) - (MAX(MIN((LOGNORM.INV(RAND(), LN(Hypothèses!$B$53), Hypothèses!$C$53)-Hypothèses!$E$53), Hypothèses!$D$53), 0)))*IF(D833&gt;=1,1,0)+((LOGNORM.INV(RAND(), LN(Hypothèses!$B$53), Hypothèses!$C$53)) - (MAX(MIN((LOGNORM.INV(RAND(), LN(Hypothèses!$B$53), Hypothèses!$C$53)-Hypothèses!$E$53), Hypothèses!$D$53), 0)))*IF(D833&gt;=2,1,0)+((LOGNORM.INV(RAND(), LN(Hypothèses!$B$53), Hypothèses!$C$53)) - (MAX(MIN((LOGNORM.INV(RAND(), LN(Hypothèses!$B$53), Hypothèses!$C$53)-Hypothèses!$E$53), Hypothèses!$D$53), 0)))*IF(D833&gt;=3,1,0)+((LOGNORM.INV(RAND(), LN(Hypothèses!$B$53), Hypothèses!$C$53)) - (MAX(MIN((LOGNORM.INV(RAND(), LN(Hypothèses!$B$53), Hypothèses!$C$53)-Hypothèses!$E$53), Hypothèses!$D$53), 0)))*IF(D833&gt;=4,1,0)</f>
        <v>0</v>
      </c>
      <c r="K833" s="7">
        <f>E833+F833+G833</f>
        <v>0</v>
      </c>
      <c r="L833" s="7">
        <f>H833+I833+J833</f>
        <v>0</v>
      </c>
      <c r="M833" s="7">
        <f>Simulateur!$G$20 + L833</f>
        <v>0</v>
      </c>
    </row>
    <row r="834" spans="1:13">
      <c r="A834" s="11">
        <v>833</v>
      </c>
      <c r="B834" s="11">
        <f>BINOM.INV(1000, (Hypothèses!$B$43*Hypothèses!$B$46)/1000, RAND())</f>
        <v>0</v>
      </c>
      <c r="C834" s="11">
        <f>BINOM.INV(1000, (Hypothèses!$B$43*Hypothèses!$B$47)/1000, RAND())</f>
        <v>0</v>
      </c>
      <c r="D834" s="11">
        <f>BINOM.INV(1000, (Hypothèses!$B$43*Hypothèses!$B$48)/1000, RAND())</f>
        <v>0</v>
      </c>
      <c r="E834" s="7">
        <f>(MAX(MIN((LOGNORM.INV(RAND(), LN(Hypothèses!$B$51), Hypothèses!$C$51)-Hypothèses!$E$51), Hypothèses!$D$51), 0))*IF(B834&gt;=1,1,0)+(MAX(MIN((LOGNORM.INV(RAND(), LN(Hypothèses!$B$51), Hypothèses!$C$51)-Hypothèses!$E$51), Hypothèses!$D$51), 0))*IF(B834&gt;=2,1,0)+(MAX(MIN((LOGNORM.INV(RAND(), LN(Hypothèses!$B$51), Hypothèses!$C$51)-Hypothèses!$E$51), Hypothèses!$D$51), 0))*IF(B834&gt;=3,1,0)+(MAX(MIN((LOGNORM.INV(RAND(), LN(Hypothèses!$B$51), Hypothèses!$C$51)-Hypothèses!$E$51), Hypothèses!$D$51), 0))*IF(B834&gt;=4,1,0)</f>
        <v>0</v>
      </c>
      <c r="F834" s="7">
        <f>(MAX(MIN((LOGNORM.INV(RAND(), LN(Hypothèses!$B$52), Hypothèses!$C$52)-Hypothèses!$E$52), Hypothèses!$D$52), 0))*IF(C834&gt;=1,1,0)+(MAX(MIN((LOGNORM.INV(RAND(), LN(Hypothèses!$B$52), Hypothèses!$C$52)-Hypothèses!$E$52), Hypothèses!$D$52), 0))*IF(C834&gt;=2,1,0)+(MAX(MIN((LOGNORM.INV(RAND(), LN(Hypothèses!$B$52), Hypothèses!$C$52)-Hypothèses!$E$52), Hypothèses!$D$52), 0))*IF(C834&gt;=3,1,0)+(MAX(MIN((LOGNORM.INV(RAND(), LN(Hypothèses!$B$52), Hypothèses!$C$52)-Hypothèses!$E$52), Hypothèses!$D$52), 0))*IF(C834&gt;=4,1,0)</f>
        <v>0</v>
      </c>
      <c r="G834" s="7">
        <f>(MAX(MIN((LOGNORM.INV(RAND(), LN(Hypothèses!$B$53), Hypothèses!$C$53)-Hypothèses!$E$53), Hypothèses!$D$53), 0))*IF(D834&gt;=1,1,0)+(MAX(MIN((LOGNORM.INV(RAND(), LN(Hypothèses!$B$53), Hypothèses!$C$53)-Hypothèses!$E$53), Hypothèses!$D$53), 0))*IF(D834&gt;=2,1,0)+(MAX(MIN((LOGNORM.INV(RAND(), LN(Hypothèses!$B$53), Hypothèses!$C$53)-Hypothèses!$E$53), Hypothèses!$D$53), 0))*IF(D834&gt;=3,1,0)+(MAX(MIN((LOGNORM.INV(RAND(), LN(Hypothèses!$B$53), Hypothèses!$C$53)-Hypothèses!$E$53), Hypothèses!$D$53), 0))*IF(D834&gt;=4,1,0)</f>
        <v>0</v>
      </c>
      <c r="H834" s="7">
        <f>((LOGNORM.INV(RAND(), LN(Hypothèses!$B$51), Hypothèses!$C$51)) - (MAX(MIN((LOGNORM.INV(RAND(), LN(Hypothèses!$B$51), Hypothèses!$C$51)-Hypothèses!$E$51), Hypothèses!$D$51), 0)))*IF(B834&gt;=1,1,0)+((LOGNORM.INV(RAND(), LN(Hypothèses!$B$51), Hypothèses!$C$51)) - (MAX(MIN((LOGNORM.INV(RAND(), LN(Hypothèses!$B$51), Hypothèses!$C$51)-Hypothèses!$E$51), Hypothèses!$D$51), 0)))*IF(B834&gt;=2,1,0)+((LOGNORM.INV(RAND(), LN(Hypothèses!$B$51), Hypothèses!$C$51)) - (MAX(MIN((LOGNORM.INV(RAND(), LN(Hypothèses!$B$51), Hypothèses!$C$51)-Hypothèses!$E$51), Hypothèses!$D$51), 0)))*IF(B834&gt;=3,1,0)+((LOGNORM.INV(RAND(), LN(Hypothèses!$B$51), Hypothèses!$C$51)) - (MAX(MIN((LOGNORM.INV(RAND(), LN(Hypothèses!$B$51), Hypothèses!$C$51)-Hypothèses!$E$51), Hypothèses!$D$51), 0)))*IF(B834&gt;=4,1,0)</f>
        <v>0</v>
      </c>
      <c r="I834" s="7">
        <f>((LOGNORM.INV(RAND(), LN(Hypothèses!$B$52), Hypothèses!$C$52)) - (MAX(MIN((LOGNORM.INV(RAND(), LN(Hypothèses!$B$52), Hypothèses!$C$52)-Hypothèses!$E$52), Hypothèses!$D$52), 0)))*IF(C834&gt;=1,1,0)+((LOGNORM.INV(RAND(), LN(Hypothèses!$B$52), Hypothèses!$C$52)) - (MAX(MIN((LOGNORM.INV(RAND(), LN(Hypothèses!$B$52), Hypothèses!$C$52)-Hypothèses!$E$52), Hypothèses!$D$52), 0)))*IF(C834&gt;=2,1,0)+((LOGNORM.INV(RAND(), LN(Hypothèses!$B$52), Hypothèses!$C$52)) - (MAX(MIN((LOGNORM.INV(RAND(), LN(Hypothèses!$B$52), Hypothèses!$C$52)-Hypothèses!$E$52), Hypothèses!$D$52), 0)))*IF(C834&gt;=3,1,0)+((LOGNORM.INV(RAND(), LN(Hypothèses!$B$52), Hypothèses!$C$52)) - (MAX(MIN((LOGNORM.INV(RAND(), LN(Hypothèses!$B$52), Hypothèses!$C$52)-Hypothèses!$E$52), Hypothèses!$D$52), 0)))*IF(C834&gt;=4,1,0)</f>
        <v>0</v>
      </c>
      <c r="J834" s="7">
        <f>((LOGNORM.INV(RAND(), LN(Hypothèses!$B$53), Hypothèses!$C$53)) - (MAX(MIN((LOGNORM.INV(RAND(), LN(Hypothèses!$B$53), Hypothèses!$C$53)-Hypothèses!$E$53), Hypothèses!$D$53), 0)))*IF(D834&gt;=1,1,0)+((LOGNORM.INV(RAND(), LN(Hypothèses!$B$53), Hypothèses!$C$53)) - (MAX(MIN((LOGNORM.INV(RAND(), LN(Hypothèses!$B$53), Hypothèses!$C$53)-Hypothèses!$E$53), Hypothèses!$D$53), 0)))*IF(D834&gt;=2,1,0)+((LOGNORM.INV(RAND(), LN(Hypothèses!$B$53), Hypothèses!$C$53)) - (MAX(MIN((LOGNORM.INV(RAND(), LN(Hypothèses!$B$53), Hypothèses!$C$53)-Hypothèses!$E$53), Hypothèses!$D$53), 0)))*IF(D834&gt;=3,1,0)+((LOGNORM.INV(RAND(), LN(Hypothèses!$B$53), Hypothèses!$C$53)) - (MAX(MIN((LOGNORM.INV(RAND(), LN(Hypothèses!$B$53), Hypothèses!$C$53)-Hypothèses!$E$53), Hypothèses!$D$53), 0)))*IF(D834&gt;=4,1,0)</f>
        <v>0</v>
      </c>
      <c r="K834" s="7">
        <f>E834+F834+G834</f>
        <v>0</v>
      </c>
      <c r="L834" s="7">
        <f>H834+I834+J834</f>
        <v>0</v>
      </c>
      <c r="M834" s="7">
        <f>Simulateur!$G$20 + L834</f>
        <v>0</v>
      </c>
    </row>
    <row r="835" spans="1:13">
      <c r="A835" s="11">
        <v>834</v>
      </c>
      <c r="B835" s="11">
        <f>BINOM.INV(1000, (Hypothèses!$B$43*Hypothèses!$B$46)/1000, RAND())</f>
        <v>0</v>
      </c>
      <c r="C835" s="11">
        <f>BINOM.INV(1000, (Hypothèses!$B$43*Hypothèses!$B$47)/1000, RAND())</f>
        <v>0</v>
      </c>
      <c r="D835" s="11">
        <f>BINOM.INV(1000, (Hypothèses!$B$43*Hypothèses!$B$48)/1000, RAND())</f>
        <v>0</v>
      </c>
      <c r="E835" s="7">
        <f>(MAX(MIN((LOGNORM.INV(RAND(), LN(Hypothèses!$B$51), Hypothèses!$C$51)-Hypothèses!$E$51), Hypothèses!$D$51), 0))*IF(B835&gt;=1,1,0)+(MAX(MIN((LOGNORM.INV(RAND(), LN(Hypothèses!$B$51), Hypothèses!$C$51)-Hypothèses!$E$51), Hypothèses!$D$51), 0))*IF(B835&gt;=2,1,0)+(MAX(MIN((LOGNORM.INV(RAND(), LN(Hypothèses!$B$51), Hypothèses!$C$51)-Hypothèses!$E$51), Hypothèses!$D$51), 0))*IF(B835&gt;=3,1,0)+(MAX(MIN((LOGNORM.INV(RAND(), LN(Hypothèses!$B$51), Hypothèses!$C$51)-Hypothèses!$E$51), Hypothèses!$D$51), 0))*IF(B835&gt;=4,1,0)</f>
        <v>0</v>
      </c>
      <c r="F835" s="7">
        <f>(MAX(MIN((LOGNORM.INV(RAND(), LN(Hypothèses!$B$52), Hypothèses!$C$52)-Hypothèses!$E$52), Hypothèses!$D$52), 0))*IF(C835&gt;=1,1,0)+(MAX(MIN((LOGNORM.INV(RAND(), LN(Hypothèses!$B$52), Hypothèses!$C$52)-Hypothèses!$E$52), Hypothèses!$D$52), 0))*IF(C835&gt;=2,1,0)+(MAX(MIN((LOGNORM.INV(RAND(), LN(Hypothèses!$B$52), Hypothèses!$C$52)-Hypothèses!$E$52), Hypothèses!$D$52), 0))*IF(C835&gt;=3,1,0)+(MAX(MIN((LOGNORM.INV(RAND(), LN(Hypothèses!$B$52), Hypothèses!$C$52)-Hypothèses!$E$52), Hypothèses!$D$52), 0))*IF(C835&gt;=4,1,0)</f>
        <v>0</v>
      </c>
      <c r="G835" s="7">
        <f>(MAX(MIN((LOGNORM.INV(RAND(), LN(Hypothèses!$B$53), Hypothèses!$C$53)-Hypothèses!$E$53), Hypothèses!$D$53), 0))*IF(D835&gt;=1,1,0)+(MAX(MIN((LOGNORM.INV(RAND(), LN(Hypothèses!$B$53), Hypothèses!$C$53)-Hypothèses!$E$53), Hypothèses!$D$53), 0))*IF(D835&gt;=2,1,0)+(MAX(MIN((LOGNORM.INV(RAND(), LN(Hypothèses!$B$53), Hypothèses!$C$53)-Hypothèses!$E$53), Hypothèses!$D$53), 0))*IF(D835&gt;=3,1,0)+(MAX(MIN((LOGNORM.INV(RAND(), LN(Hypothèses!$B$53), Hypothèses!$C$53)-Hypothèses!$E$53), Hypothèses!$D$53), 0))*IF(D835&gt;=4,1,0)</f>
        <v>0</v>
      </c>
      <c r="H835" s="7">
        <f>((LOGNORM.INV(RAND(), LN(Hypothèses!$B$51), Hypothèses!$C$51)) - (MAX(MIN((LOGNORM.INV(RAND(), LN(Hypothèses!$B$51), Hypothèses!$C$51)-Hypothèses!$E$51), Hypothèses!$D$51), 0)))*IF(B835&gt;=1,1,0)+((LOGNORM.INV(RAND(), LN(Hypothèses!$B$51), Hypothèses!$C$51)) - (MAX(MIN((LOGNORM.INV(RAND(), LN(Hypothèses!$B$51), Hypothèses!$C$51)-Hypothèses!$E$51), Hypothèses!$D$51), 0)))*IF(B835&gt;=2,1,0)+((LOGNORM.INV(RAND(), LN(Hypothèses!$B$51), Hypothèses!$C$51)) - (MAX(MIN((LOGNORM.INV(RAND(), LN(Hypothèses!$B$51), Hypothèses!$C$51)-Hypothèses!$E$51), Hypothèses!$D$51), 0)))*IF(B835&gt;=3,1,0)+((LOGNORM.INV(RAND(), LN(Hypothèses!$B$51), Hypothèses!$C$51)) - (MAX(MIN((LOGNORM.INV(RAND(), LN(Hypothèses!$B$51), Hypothèses!$C$51)-Hypothèses!$E$51), Hypothèses!$D$51), 0)))*IF(B835&gt;=4,1,0)</f>
        <v>0</v>
      </c>
      <c r="I835" s="7">
        <f>((LOGNORM.INV(RAND(), LN(Hypothèses!$B$52), Hypothèses!$C$52)) - (MAX(MIN((LOGNORM.INV(RAND(), LN(Hypothèses!$B$52), Hypothèses!$C$52)-Hypothèses!$E$52), Hypothèses!$D$52), 0)))*IF(C835&gt;=1,1,0)+((LOGNORM.INV(RAND(), LN(Hypothèses!$B$52), Hypothèses!$C$52)) - (MAX(MIN((LOGNORM.INV(RAND(), LN(Hypothèses!$B$52), Hypothèses!$C$52)-Hypothèses!$E$52), Hypothèses!$D$52), 0)))*IF(C835&gt;=2,1,0)+((LOGNORM.INV(RAND(), LN(Hypothèses!$B$52), Hypothèses!$C$52)) - (MAX(MIN((LOGNORM.INV(RAND(), LN(Hypothèses!$B$52), Hypothèses!$C$52)-Hypothèses!$E$52), Hypothèses!$D$52), 0)))*IF(C835&gt;=3,1,0)+((LOGNORM.INV(RAND(), LN(Hypothèses!$B$52), Hypothèses!$C$52)) - (MAX(MIN((LOGNORM.INV(RAND(), LN(Hypothèses!$B$52), Hypothèses!$C$52)-Hypothèses!$E$52), Hypothèses!$D$52), 0)))*IF(C835&gt;=4,1,0)</f>
        <v>0</v>
      </c>
      <c r="J835" s="7">
        <f>((LOGNORM.INV(RAND(), LN(Hypothèses!$B$53), Hypothèses!$C$53)) - (MAX(MIN((LOGNORM.INV(RAND(), LN(Hypothèses!$B$53), Hypothèses!$C$53)-Hypothèses!$E$53), Hypothèses!$D$53), 0)))*IF(D835&gt;=1,1,0)+((LOGNORM.INV(RAND(), LN(Hypothèses!$B$53), Hypothèses!$C$53)) - (MAX(MIN((LOGNORM.INV(RAND(), LN(Hypothèses!$B$53), Hypothèses!$C$53)-Hypothèses!$E$53), Hypothèses!$D$53), 0)))*IF(D835&gt;=2,1,0)+((LOGNORM.INV(RAND(), LN(Hypothèses!$B$53), Hypothèses!$C$53)) - (MAX(MIN((LOGNORM.INV(RAND(), LN(Hypothèses!$B$53), Hypothèses!$C$53)-Hypothèses!$E$53), Hypothèses!$D$53), 0)))*IF(D835&gt;=3,1,0)+((LOGNORM.INV(RAND(), LN(Hypothèses!$B$53), Hypothèses!$C$53)) - (MAX(MIN((LOGNORM.INV(RAND(), LN(Hypothèses!$B$53), Hypothèses!$C$53)-Hypothèses!$E$53), Hypothèses!$D$53), 0)))*IF(D835&gt;=4,1,0)</f>
        <v>0</v>
      </c>
      <c r="K835" s="7">
        <f>E835+F835+G835</f>
        <v>0</v>
      </c>
      <c r="L835" s="7">
        <f>H835+I835+J835</f>
        <v>0</v>
      </c>
      <c r="M835" s="7">
        <f>Simulateur!$G$20 + L835</f>
        <v>0</v>
      </c>
    </row>
    <row r="836" spans="1:13">
      <c r="A836" s="11">
        <v>835</v>
      </c>
      <c r="B836" s="11">
        <f>BINOM.INV(1000, (Hypothèses!$B$43*Hypothèses!$B$46)/1000, RAND())</f>
        <v>0</v>
      </c>
      <c r="C836" s="11">
        <f>BINOM.INV(1000, (Hypothèses!$B$43*Hypothèses!$B$47)/1000, RAND())</f>
        <v>0</v>
      </c>
      <c r="D836" s="11">
        <f>BINOM.INV(1000, (Hypothèses!$B$43*Hypothèses!$B$48)/1000, RAND())</f>
        <v>0</v>
      </c>
      <c r="E836" s="7">
        <f>(MAX(MIN((LOGNORM.INV(RAND(), LN(Hypothèses!$B$51), Hypothèses!$C$51)-Hypothèses!$E$51), Hypothèses!$D$51), 0))*IF(B836&gt;=1,1,0)+(MAX(MIN((LOGNORM.INV(RAND(), LN(Hypothèses!$B$51), Hypothèses!$C$51)-Hypothèses!$E$51), Hypothèses!$D$51), 0))*IF(B836&gt;=2,1,0)+(MAX(MIN((LOGNORM.INV(RAND(), LN(Hypothèses!$B$51), Hypothèses!$C$51)-Hypothèses!$E$51), Hypothèses!$D$51), 0))*IF(B836&gt;=3,1,0)+(MAX(MIN((LOGNORM.INV(RAND(), LN(Hypothèses!$B$51), Hypothèses!$C$51)-Hypothèses!$E$51), Hypothèses!$D$51), 0))*IF(B836&gt;=4,1,0)</f>
        <v>0</v>
      </c>
      <c r="F836" s="7">
        <f>(MAX(MIN((LOGNORM.INV(RAND(), LN(Hypothèses!$B$52), Hypothèses!$C$52)-Hypothèses!$E$52), Hypothèses!$D$52), 0))*IF(C836&gt;=1,1,0)+(MAX(MIN((LOGNORM.INV(RAND(), LN(Hypothèses!$B$52), Hypothèses!$C$52)-Hypothèses!$E$52), Hypothèses!$D$52), 0))*IF(C836&gt;=2,1,0)+(MAX(MIN((LOGNORM.INV(RAND(), LN(Hypothèses!$B$52), Hypothèses!$C$52)-Hypothèses!$E$52), Hypothèses!$D$52), 0))*IF(C836&gt;=3,1,0)+(MAX(MIN((LOGNORM.INV(RAND(), LN(Hypothèses!$B$52), Hypothèses!$C$52)-Hypothèses!$E$52), Hypothèses!$D$52), 0))*IF(C836&gt;=4,1,0)</f>
        <v>0</v>
      </c>
      <c r="G836" s="7">
        <f>(MAX(MIN((LOGNORM.INV(RAND(), LN(Hypothèses!$B$53), Hypothèses!$C$53)-Hypothèses!$E$53), Hypothèses!$D$53), 0))*IF(D836&gt;=1,1,0)+(MAX(MIN((LOGNORM.INV(RAND(), LN(Hypothèses!$B$53), Hypothèses!$C$53)-Hypothèses!$E$53), Hypothèses!$D$53), 0))*IF(D836&gt;=2,1,0)+(MAX(MIN((LOGNORM.INV(RAND(), LN(Hypothèses!$B$53), Hypothèses!$C$53)-Hypothèses!$E$53), Hypothèses!$D$53), 0))*IF(D836&gt;=3,1,0)+(MAX(MIN((LOGNORM.INV(RAND(), LN(Hypothèses!$B$53), Hypothèses!$C$53)-Hypothèses!$E$53), Hypothèses!$D$53), 0))*IF(D836&gt;=4,1,0)</f>
        <v>0</v>
      </c>
      <c r="H836" s="7">
        <f>((LOGNORM.INV(RAND(), LN(Hypothèses!$B$51), Hypothèses!$C$51)) - (MAX(MIN((LOGNORM.INV(RAND(), LN(Hypothèses!$B$51), Hypothèses!$C$51)-Hypothèses!$E$51), Hypothèses!$D$51), 0)))*IF(B836&gt;=1,1,0)+((LOGNORM.INV(RAND(), LN(Hypothèses!$B$51), Hypothèses!$C$51)) - (MAX(MIN((LOGNORM.INV(RAND(), LN(Hypothèses!$B$51), Hypothèses!$C$51)-Hypothèses!$E$51), Hypothèses!$D$51), 0)))*IF(B836&gt;=2,1,0)+((LOGNORM.INV(RAND(), LN(Hypothèses!$B$51), Hypothèses!$C$51)) - (MAX(MIN((LOGNORM.INV(RAND(), LN(Hypothèses!$B$51), Hypothèses!$C$51)-Hypothèses!$E$51), Hypothèses!$D$51), 0)))*IF(B836&gt;=3,1,0)+((LOGNORM.INV(RAND(), LN(Hypothèses!$B$51), Hypothèses!$C$51)) - (MAX(MIN((LOGNORM.INV(RAND(), LN(Hypothèses!$B$51), Hypothèses!$C$51)-Hypothèses!$E$51), Hypothèses!$D$51), 0)))*IF(B836&gt;=4,1,0)</f>
        <v>0</v>
      </c>
      <c r="I836" s="7">
        <f>((LOGNORM.INV(RAND(), LN(Hypothèses!$B$52), Hypothèses!$C$52)) - (MAX(MIN((LOGNORM.INV(RAND(), LN(Hypothèses!$B$52), Hypothèses!$C$52)-Hypothèses!$E$52), Hypothèses!$D$52), 0)))*IF(C836&gt;=1,1,0)+((LOGNORM.INV(RAND(), LN(Hypothèses!$B$52), Hypothèses!$C$52)) - (MAX(MIN((LOGNORM.INV(RAND(), LN(Hypothèses!$B$52), Hypothèses!$C$52)-Hypothèses!$E$52), Hypothèses!$D$52), 0)))*IF(C836&gt;=2,1,0)+((LOGNORM.INV(RAND(), LN(Hypothèses!$B$52), Hypothèses!$C$52)) - (MAX(MIN((LOGNORM.INV(RAND(), LN(Hypothèses!$B$52), Hypothèses!$C$52)-Hypothèses!$E$52), Hypothèses!$D$52), 0)))*IF(C836&gt;=3,1,0)+((LOGNORM.INV(RAND(), LN(Hypothèses!$B$52), Hypothèses!$C$52)) - (MAX(MIN((LOGNORM.INV(RAND(), LN(Hypothèses!$B$52), Hypothèses!$C$52)-Hypothèses!$E$52), Hypothèses!$D$52), 0)))*IF(C836&gt;=4,1,0)</f>
        <v>0</v>
      </c>
      <c r="J836" s="7">
        <f>((LOGNORM.INV(RAND(), LN(Hypothèses!$B$53), Hypothèses!$C$53)) - (MAX(MIN((LOGNORM.INV(RAND(), LN(Hypothèses!$B$53), Hypothèses!$C$53)-Hypothèses!$E$53), Hypothèses!$D$53), 0)))*IF(D836&gt;=1,1,0)+((LOGNORM.INV(RAND(), LN(Hypothèses!$B$53), Hypothèses!$C$53)) - (MAX(MIN((LOGNORM.INV(RAND(), LN(Hypothèses!$B$53), Hypothèses!$C$53)-Hypothèses!$E$53), Hypothèses!$D$53), 0)))*IF(D836&gt;=2,1,0)+((LOGNORM.INV(RAND(), LN(Hypothèses!$B$53), Hypothèses!$C$53)) - (MAX(MIN((LOGNORM.INV(RAND(), LN(Hypothèses!$B$53), Hypothèses!$C$53)-Hypothèses!$E$53), Hypothèses!$D$53), 0)))*IF(D836&gt;=3,1,0)+((LOGNORM.INV(RAND(), LN(Hypothèses!$B$53), Hypothèses!$C$53)) - (MAX(MIN((LOGNORM.INV(RAND(), LN(Hypothèses!$B$53), Hypothèses!$C$53)-Hypothèses!$E$53), Hypothèses!$D$53), 0)))*IF(D836&gt;=4,1,0)</f>
        <v>0</v>
      </c>
      <c r="K836" s="7">
        <f>E836+F836+G836</f>
        <v>0</v>
      </c>
      <c r="L836" s="7">
        <f>H836+I836+J836</f>
        <v>0</v>
      </c>
      <c r="M836" s="7">
        <f>Simulateur!$G$20 + L836</f>
        <v>0</v>
      </c>
    </row>
    <row r="837" spans="1:13">
      <c r="A837" s="11">
        <v>836</v>
      </c>
      <c r="B837" s="11">
        <f>BINOM.INV(1000, (Hypothèses!$B$43*Hypothèses!$B$46)/1000, RAND())</f>
        <v>0</v>
      </c>
      <c r="C837" s="11">
        <f>BINOM.INV(1000, (Hypothèses!$B$43*Hypothèses!$B$47)/1000, RAND())</f>
        <v>0</v>
      </c>
      <c r="D837" s="11">
        <f>BINOM.INV(1000, (Hypothèses!$B$43*Hypothèses!$B$48)/1000, RAND())</f>
        <v>0</v>
      </c>
      <c r="E837" s="7">
        <f>(MAX(MIN((LOGNORM.INV(RAND(), LN(Hypothèses!$B$51), Hypothèses!$C$51)-Hypothèses!$E$51), Hypothèses!$D$51), 0))*IF(B837&gt;=1,1,0)+(MAX(MIN((LOGNORM.INV(RAND(), LN(Hypothèses!$B$51), Hypothèses!$C$51)-Hypothèses!$E$51), Hypothèses!$D$51), 0))*IF(B837&gt;=2,1,0)+(MAX(MIN((LOGNORM.INV(RAND(), LN(Hypothèses!$B$51), Hypothèses!$C$51)-Hypothèses!$E$51), Hypothèses!$D$51), 0))*IF(B837&gt;=3,1,0)+(MAX(MIN((LOGNORM.INV(RAND(), LN(Hypothèses!$B$51), Hypothèses!$C$51)-Hypothèses!$E$51), Hypothèses!$D$51), 0))*IF(B837&gt;=4,1,0)</f>
        <v>0</v>
      </c>
      <c r="F837" s="7">
        <f>(MAX(MIN((LOGNORM.INV(RAND(), LN(Hypothèses!$B$52), Hypothèses!$C$52)-Hypothèses!$E$52), Hypothèses!$D$52), 0))*IF(C837&gt;=1,1,0)+(MAX(MIN((LOGNORM.INV(RAND(), LN(Hypothèses!$B$52), Hypothèses!$C$52)-Hypothèses!$E$52), Hypothèses!$D$52), 0))*IF(C837&gt;=2,1,0)+(MAX(MIN((LOGNORM.INV(RAND(), LN(Hypothèses!$B$52), Hypothèses!$C$52)-Hypothèses!$E$52), Hypothèses!$D$52), 0))*IF(C837&gt;=3,1,0)+(MAX(MIN((LOGNORM.INV(RAND(), LN(Hypothèses!$B$52), Hypothèses!$C$52)-Hypothèses!$E$52), Hypothèses!$D$52), 0))*IF(C837&gt;=4,1,0)</f>
        <v>0</v>
      </c>
      <c r="G837" s="7">
        <f>(MAX(MIN((LOGNORM.INV(RAND(), LN(Hypothèses!$B$53), Hypothèses!$C$53)-Hypothèses!$E$53), Hypothèses!$D$53), 0))*IF(D837&gt;=1,1,0)+(MAX(MIN((LOGNORM.INV(RAND(), LN(Hypothèses!$B$53), Hypothèses!$C$53)-Hypothèses!$E$53), Hypothèses!$D$53), 0))*IF(D837&gt;=2,1,0)+(MAX(MIN((LOGNORM.INV(RAND(), LN(Hypothèses!$B$53), Hypothèses!$C$53)-Hypothèses!$E$53), Hypothèses!$D$53), 0))*IF(D837&gt;=3,1,0)+(MAX(MIN((LOGNORM.INV(RAND(), LN(Hypothèses!$B$53), Hypothèses!$C$53)-Hypothèses!$E$53), Hypothèses!$D$53), 0))*IF(D837&gt;=4,1,0)</f>
        <v>0</v>
      </c>
      <c r="H837" s="7">
        <f>((LOGNORM.INV(RAND(), LN(Hypothèses!$B$51), Hypothèses!$C$51)) - (MAX(MIN((LOGNORM.INV(RAND(), LN(Hypothèses!$B$51), Hypothèses!$C$51)-Hypothèses!$E$51), Hypothèses!$D$51), 0)))*IF(B837&gt;=1,1,0)+((LOGNORM.INV(RAND(), LN(Hypothèses!$B$51), Hypothèses!$C$51)) - (MAX(MIN((LOGNORM.INV(RAND(), LN(Hypothèses!$B$51), Hypothèses!$C$51)-Hypothèses!$E$51), Hypothèses!$D$51), 0)))*IF(B837&gt;=2,1,0)+((LOGNORM.INV(RAND(), LN(Hypothèses!$B$51), Hypothèses!$C$51)) - (MAX(MIN((LOGNORM.INV(RAND(), LN(Hypothèses!$B$51), Hypothèses!$C$51)-Hypothèses!$E$51), Hypothèses!$D$51), 0)))*IF(B837&gt;=3,1,0)+((LOGNORM.INV(RAND(), LN(Hypothèses!$B$51), Hypothèses!$C$51)) - (MAX(MIN((LOGNORM.INV(RAND(), LN(Hypothèses!$B$51), Hypothèses!$C$51)-Hypothèses!$E$51), Hypothèses!$D$51), 0)))*IF(B837&gt;=4,1,0)</f>
        <v>0</v>
      </c>
      <c r="I837" s="7">
        <f>((LOGNORM.INV(RAND(), LN(Hypothèses!$B$52), Hypothèses!$C$52)) - (MAX(MIN((LOGNORM.INV(RAND(), LN(Hypothèses!$B$52), Hypothèses!$C$52)-Hypothèses!$E$52), Hypothèses!$D$52), 0)))*IF(C837&gt;=1,1,0)+((LOGNORM.INV(RAND(), LN(Hypothèses!$B$52), Hypothèses!$C$52)) - (MAX(MIN((LOGNORM.INV(RAND(), LN(Hypothèses!$B$52), Hypothèses!$C$52)-Hypothèses!$E$52), Hypothèses!$D$52), 0)))*IF(C837&gt;=2,1,0)+((LOGNORM.INV(RAND(), LN(Hypothèses!$B$52), Hypothèses!$C$52)) - (MAX(MIN((LOGNORM.INV(RAND(), LN(Hypothèses!$B$52), Hypothèses!$C$52)-Hypothèses!$E$52), Hypothèses!$D$52), 0)))*IF(C837&gt;=3,1,0)+((LOGNORM.INV(RAND(), LN(Hypothèses!$B$52), Hypothèses!$C$52)) - (MAX(MIN((LOGNORM.INV(RAND(), LN(Hypothèses!$B$52), Hypothèses!$C$52)-Hypothèses!$E$52), Hypothèses!$D$52), 0)))*IF(C837&gt;=4,1,0)</f>
        <v>0</v>
      </c>
      <c r="J837" s="7">
        <f>((LOGNORM.INV(RAND(), LN(Hypothèses!$B$53), Hypothèses!$C$53)) - (MAX(MIN((LOGNORM.INV(RAND(), LN(Hypothèses!$B$53), Hypothèses!$C$53)-Hypothèses!$E$53), Hypothèses!$D$53), 0)))*IF(D837&gt;=1,1,0)+((LOGNORM.INV(RAND(), LN(Hypothèses!$B$53), Hypothèses!$C$53)) - (MAX(MIN((LOGNORM.INV(RAND(), LN(Hypothèses!$B$53), Hypothèses!$C$53)-Hypothèses!$E$53), Hypothèses!$D$53), 0)))*IF(D837&gt;=2,1,0)+((LOGNORM.INV(RAND(), LN(Hypothèses!$B$53), Hypothèses!$C$53)) - (MAX(MIN((LOGNORM.INV(RAND(), LN(Hypothèses!$B$53), Hypothèses!$C$53)-Hypothèses!$E$53), Hypothèses!$D$53), 0)))*IF(D837&gt;=3,1,0)+((LOGNORM.INV(RAND(), LN(Hypothèses!$B$53), Hypothèses!$C$53)) - (MAX(MIN((LOGNORM.INV(RAND(), LN(Hypothèses!$B$53), Hypothèses!$C$53)-Hypothèses!$E$53), Hypothèses!$D$53), 0)))*IF(D837&gt;=4,1,0)</f>
        <v>0</v>
      </c>
      <c r="K837" s="7">
        <f>E837+F837+G837</f>
        <v>0</v>
      </c>
      <c r="L837" s="7">
        <f>H837+I837+J837</f>
        <v>0</v>
      </c>
      <c r="M837" s="7">
        <f>Simulateur!$G$20 + L837</f>
        <v>0</v>
      </c>
    </row>
    <row r="838" spans="1:13">
      <c r="A838" s="11">
        <v>837</v>
      </c>
      <c r="B838" s="11">
        <f>BINOM.INV(1000, (Hypothèses!$B$43*Hypothèses!$B$46)/1000, RAND())</f>
        <v>0</v>
      </c>
      <c r="C838" s="11">
        <f>BINOM.INV(1000, (Hypothèses!$B$43*Hypothèses!$B$47)/1000, RAND())</f>
        <v>0</v>
      </c>
      <c r="D838" s="11">
        <f>BINOM.INV(1000, (Hypothèses!$B$43*Hypothèses!$B$48)/1000, RAND())</f>
        <v>0</v>
      </c>
      <c r="E838" s="7">
        <f>(MAX(MIN((LOGNORM.INV(RAND(), LN(Hypothèses!$B$51), Hypothèses!$C$51)-Hypothèses!$E$51), Hypothèses!$D$51), 0))*IF(B838&gt;=1,1,0)+(MAX(MIN((LOGNORM.INV(RAND(), LN(Hypothèses!$B$51), Hypothèses!$C$51)-Hypothèses!$E$51), Hypothèses!$D$51), 0))*IF(B838&gt;=2,1,0)+(MAX(MIN((LOGNORM.INV(RAND(), LN(Hypothèses!$B$51), Hypothèses!$C$51)-Hypothèses!$E$51), Hypothèses!$D$51), 0))*IF(B838&gt;=3,1,0)+(MAX(MIN((LOGNORM.INV(RAND(), LN(Hypothèses!$B$51), Hypothèses!$C$51)-Hypothèses!$E$51), Hypothèses!$D$51), 0))*IF(B838&gt;=4,1,0)</f>
        <v>0</v>
      </c>
      <c r="F838" s="7">
        <f>(MAX(MIN((LOGNORM.INV(RAND(), LN(Hypothèses!$B$52), Hypothèses!$C$52)-Hypothèses!$E$52), Hypothèses!$D$52), 0))*IF(C838&gt;=1,1,0)+(MAX(MIN((LOGNORM.INV(RAND(), LN(Hypothèses!$B$52), Hypothèses!$C$52)-Hypothèses!$E$52), Hypothèses!$D$52), 0))*IF(C838&gt;=2,1,0)+(MAX(MIN((LOGNORM.INV(RAND(), LN(Hypothèses!$B$52), Hypothèses!$C$52)-Hypothèses!$E$52), Hypothèses!$D$52), 0))*IF(C838&gt;=3,1,0)+(MAX(MIN((LOGNORM.INV(RAND(), LN(Hypothèses!$B$52), Hypothèses!$C$52)-Hypothèses!$E$52), Hypothèses!$D$52), 0))*IF(C838&gt;=4,1,0)</f>
        <v>0</v>
      </c>
      <c r="G838" s="7">
        <f>(MAX(MIN((LOGNORM.INV(RAND(), LN(Hypothèses!$B$53), Hypothèses!$C$53)-Hypothèses!$E$53), Hypothèses!$D$53), 0))*IF(D838&gt;=1,1,0)+(MAX(MIN((LOGNORM.INV(RAND(), LN(Hypothèses!$B$53), Hypothèses!$C$53)-Hypothèses!$E$53), Hypothèses!$D$53), 0))*IF(D838&gt;=2,1,0)+(MAX(MIN((LOGNORM.INV(RAND(), LN(Hypothèses!$B$53), Hypothèses!$C$53)-Hypothèses!$E$53), Hypothèses!$D$53), 0))*IF(D838&gt;=3,1,0)+(MAX(MIN((LOGNORM.INV(RAND(), LN(Hypothèses!$B$53), Hypothèses!$C$53)-Hypothèses!$E$53), Hypothèses!$D$53), 0))*IF(D838&gt;=4,1,0)</f>
        <v>0</v>
      </c>
      <c r="H838" s="7">
        <f>((LOGNORM.INV(RAND(), LN(Hypothèses!$B$51), Hypothèses!$C$51)) - (MAX(MIN((LOGNORM.INV(RAND(), LN(Hypothèses!$B$51), Hypothèses!$C$51)-Hypothèses!$E$51), Hypothèses!$D$51), 0)))*IF(B838&gt;=1,1,0)+((LOGNORM.INV(RAND(), LN(Hypothèses!$B$51), Hypothèses!$C$51)) - (MAX(MIN((LOGNORM.INV(RAND(), LN(Hypothèses!$B$51), Hypothèses!$C$51)-Hypothèses!$E$51), Hypothèses!$D$51), 0)))*IF(B838&gt;=2,1,0)+((LOGNORM.INV(RAND(), LN(Hypothèses!$B$51), Hypothèses!$C$51)) - (MAX(MIN((LOGNORM.INV(RAND(), LN(Hypothèses!$B$51), Hypothèses!$C$51)-Hypothèses!$E$51), Hypothèses!$D$51), 0)))*IF(B838&gt;=3,1,0)+((LOGNORM.INV(RAND(), LN(Hypothèses!$B$51), Hypothèses!$C$51)) - (MAX(MIN((LOGNORM.INV(RAND(), LN(Hypothèses!$B$51), Hypothèses!$C$51)-Hypothèses!$E$51), Hypothèses!$D$51), 0)))*IF(B838&gt;=4,1,0)</f>
        <v>0</v>
      </c>
      <c r="I838" s="7">
        <f>((LOGNORM.INV(RAND(), LN(Hypothèses!$B$52), Hypothèses!$C$52)) - (MAX(MIN((LOGNORM.INV(RAND(), LN(Hypothèses!$B$52), Hypothèses!$C$52)-Hypothèses!$E$52), Hypothèses!$D$52), 0)))*IF(C838&gt;=1,1,0)+((LOGNORM.INV(RAND(), LN(Hypothèses!$B$52), Hypothèses!$C$52)) - (MAX(MIN((LOGNORM.INV(RAND(), LN(Hypothèses!$B$52), Hypothèses!$C$52)-Hypothèses!$E$52), Hypothèses!$D$52), 0)))*IF(C838&gt;=2,1,0)+((LOGNORM.INV(RAND(), LN(Hypothèses!$B$52), Hypothèses!$C$52)) - (MAX(MIN((LOGNORM.INV(RAND(), LN(Hypothèses!$B$52), Hypothèses!$C$52)-Hypothèses!$E$52), Hypothèses!$D$52), 0)))*IF(C838&gt;=3,1,0)+((LOGNORM.INV(RAND(), LN(Hypothèses!$B$52), Hypothèses!$C$52)) - (MAX(MIN((LOGNORM.INV(RAND(), LN(Hypothèses!$B$52), Hypothèses!$C$52)-Hypothèses!$E$52), Hypothèses!$D$52), 0)))*IF(C838&gt;=4,1,0)</f>
        <v>0</v>
      </c>
      <c r="J838" s="7">
        <f>((LOGNORM.INV(RAND(), LN(Hypothèses!$B$53), Hypothèses!$C$53)) - (MAX(MIN((LOGNORM.INV(RAND(), LN(Hypothèses!$B$53), Hypothèses!$C$53)-Hypothèses!$E$53), Hypothèses!$D$53), 0)))*IF(D838&gt;=1,1,0)+((LOGNORM.INV(RAND(), LN(Hypothèses!$B$53), Hypothèses!$C$53)) - (MAX(MIN((LOGNORM.INV(RAND(), LN(Hypothèses!$B$53), Hypothèses!$C$53)-Hypothèses!$E$53), Hypothèses!$D$53), 0)))*IF(D838&gt;=2,1,0)+((LOGNORM.INV(RAND(), LN(Hypothèses!$B$53), Hypothèses!$C$53)) - (MAX(MIN((LOGNORM.INV(RAND(), LN(Hypothèses!$B$53), Hypothèses!$C$53)-Hypothèses!$E$53), Hypothèses!$D$53), 0)))*IF(D838&gt;=3,1,0)+((LOGNORM.INV(RAND(), LN(Hypothèses!$B$53), Hypothèses!$C$53)) - (MAX(MIN((LOGNORM.INV(RAND(), LN(Hypothèses!$B$53), Hypothèses!$C$53)-Hypothèses!$E$53), Hypothèses!$D$53), 0)))*IF(D838&gt;=4,1,0)</f>
        <v>0</v>
      </c>
      <c r="K838" s="7">
        <f>E838+F838+G838</f>
        <v>0</v>
      </c>
      <c r="L838" s="7">
        <f>H838+I838+J838</f>
        <v>0</v>
      </c>
      <c r="M838" s="7">
        <f>Simulateur!$G$20 + L838</f>
        <v>0</v>
      </c>
    </row>
    <row r="839" spans="1:13">
      <c r="A839" s="11">
        <v>838</v>
      </c>
      <c r="B839" s="11">
        <f>BINOM.INV(1000, (Hypothèses!$B$43*Hypothèses!$B$46)/1000, RAND())</f>
        <v>0</v>
      </c>
      <c r="C839" s="11">
        <f>BINOM.INV(1000, (Hypothèses!$B$43*Hypothèses!$B$47)/1000, RAND())</f>
        <v>0</v>
      </c>
      <c r="D839" s="11">
        <f>BINOM.INV(1000, (Hypothèses!$B$43*Hypothèses!$B$48)/1000, RAND())</f>
        <v>0</v>
      </c>
      <c r="E839" s="7">
        <f>(MAX(MIN((LOGNORM.INV(RAND(), LN(Hypothèses!$B$51), Hypothèses!$C$51)-Hypothèses!$E$51), Hypothèses!$D$51), 0))*IF(B839&gt;=1,1,0)+(MAX(MIN((LOGNORM.INV(RAND(), LN(Hypothèses!$B$51), Hypothèses!$C$51)-Hypothèses!$E$51), Hypothèses!$D$51), 0))*IF(B839&gt;=2,1,0)+(MAX(MIN((LOGNORM.INV(RAND(), LN(Hypothèses!$B$51), Hypothèses!$C$51)-Hypothèses!$E$51), Hypothèses!$D$51), 0))*IF(B839&gt;=3,1,0)+(MAX(MIN((LOGNORM.INV(RAND(), LN(Hypothèses!$B$51), Hypothèses!$C$51)-Hypothèses!$E$51), Hypothèses!$D$51), 0))*IF(B839&gt;=4,1,0)</f>
        <v>0</v>
      </c>
      <c r="F839" s="7">
        <f>(MAX(MIN((LOGNORM.INV(RAND(), LN(Hypothèses!$B$52), Hypothèses!$C$52)-Hypothèses!$E$52), Hypothèses!$D$52), 0))*IF(C839&gt;=1,1,0)+(MAX(MIN((LOGNORM.INV(RAND(), LN(Hypothèses!$B$52), Hypothèses!$C$52)-Hypothèses!$E$52), Hypothèses!$D$52), 0))*IF(C839&gt;=2,1,0)+(MAX(MIN((LOGNORM.INV(RAND(), LN(Hypothèses!$B$52), Hypothèses!$C$52)-Hypothèses!$E$52), Hypothèses!$D$52), 0))*IF(C839&gt;=3,1,0)+(MAX(MIN((LOGNORM.INV(RAND(), LN(Hypothèses!$B$52), Hypothèses!$C$52)-Hypothèses!$E$52), Hypothèses!$D$52), 0))*IF(C839&gt;=4,1,0)</f>
        <v>0</v>
      </c>
      <c r="G839" s="7">
        <f>(MAX(MIN((LOGNORM.INV(RAND(), LN(Hypothèses!$B$53), Hypothèses!$C$53)-Hypothèses!$E$53), Hypothèses!$D$53), 0))*IF(D839&gt;=1,1,0)+(MAX(MIN((LOGNORM.INV(RAND(), LN(Hypothèses!$B$53), Hypothèses!$C$53)-Hypothèses!$E$53), Hypothèses!$D$53), 0))*IF(D839&gt;=2,1,0)+(MAX(MIN((LOGNORM.INV(RAND(), LN(Hypothèses!$B$53), Hypothèses!$C$53)-Hypothèses!$E$53), Hypothèses!$D$53), 0))*IF(D839&gt;=3,1,0)+(MAX(MIN((LOGNORM.INV(RAND(), LN(Hypothèses!$B$53), Hypothèses!$C$53)-Hypothèses!$E$53), Hypothèses!$D$53), 0))*IF(D839&gt;=4,1,0)</f>
        <v>0</v>
      </c>
      <c r="H839" s="7">
        <f>((LOGNORM.INV(RAND(), LN(Hypothèses!$B$51), Hypothèses!$C$51)) - (MAX(MIN((LOGNORM.INV(RAND(), LN(Hypothèses!$B$51), Hypothèses!$C$51)-Hypothèses!$E$51), Hypothèses!$D$51), 0)))*IF(B839&gt;=1,1,0)+((LOGNORM.INV(RAND(), LN(Hypothèses!$B$51), Hypothèses!$C$51)) - (MAX(MIN((LOGNORM.INV(RAND(), LN(Hypothèses!$B$51), Hypothèses!$C$51)-Hypothèses!$E$51), Hypothèses!$D$51), 0)))*IF(B839&gt;=2,1,0)+((LOGNORM.INV(RAND(), LN(Hypothèses!$B$51), Hypothèses!$C$51)) - (MAX(MIN((LOGNORM.INV(RAND(), LN(Hypothèses!$B$51), Hypothèses!$C$51)-Hypothèses!$E$51), Hypothèses!$D$51), 0)))*IF(B839&gt;=3,1,0)+((LOGNORM.INV(RAND(), LN(Hypothèses!$B$51), Hypothèses!$C$51)) - (MAX(MIN((LOGNORM.INV(RAND(), LN(Hypothèses!$B$51), Hypothèses!$C$51)-Hypothèses!$E$51), Hypothèses!$D$51), 0)))*IF(B839&gt;=4,1,0)</f>
        <v>0</v>
      </c>
      <c r="I839" s="7">
        <f>((LOGNORM.INV(RAND(), LN(Hypothèses!$B$52), Hypothèses!$C$52)) - (MAX(MIN((LOGNORM.INV(RAND(), LN(Hypothèses!$B$52), Hypothèses!$C$52)-Hypothèses!$E$52), Hypothèses!$D$52), 0)))*IF(C839&gt;=1,1,0)+((LOGNORM.INV(RAND(), LN(Hypothèses!$B$52), Hypothèses!$C$52)) - (MAX(MIN((LOGNORM.INV(RAND(), LN(Hypothèses!$B$52), Hypothèses!$C$52)-Hypothèses!$E$52), Hypothèses!$D$52), 0)))*IF(C839&gt;=2,1,0)+((LOGNORM.INV(RAND(), LN(Hypothèses!$B$52), Hypothèses!$C$52)) - (MAX(MIN((LOGNORM.INV(RAND(), LN(Hypothèses!$B$52), Hypothèses!$C$52)-Hypothèses!$E$52), Hypothèses!$D$52), 0)))*IF(C839&gt;=3,1,0)+((LOGNORM.INV(RAND(), LN(Hypothèses!$B$52), Hypothèses!$C$52)) - (MAX(MIN((LOGNORM.INV(RAND(), LN(Hypothèses!$B$52), Hypothèses!$C$52)-Hypothèses!$E$52), Hypothèses!$D$52), 0)))*IF(C839&gt;=4,1,0)</f>
        <v>0</v>
      </c>
      <c r="J839" s="7">
        <f>((LOGNORM.INV(RAND(), LN(Hypothèses!$B$53), Hypothèses!$C$53)) - (MAX(MIN((LOGNORM.INV(RAND(), LN(Hypothèses!$B$53), Hypothèses!$C$53)-Hypothèses!$E$53), Hypothèses!$D$53), 0)))*IF(D839&gt;=1,1,0)+((LOGNORM.INV(RAND(), LN(Hypothèses!$B$53), Hypothèses!$C$53)) - (MAX(MIN((LOGNORM.INV(RAND(), LN(Hypothèses!$B$53), Hypothèses!$C$53)-Hypothèses!$E$53), Hypothèses!$D$53), 0)))*IF(D839&gt;=2,1,0)+((LOGNORM.INV(RAND(), LN(Hypothèses!$B$53), Hypothèses!$C$53)) - (MAX(MIN((LOGNORM.INV(RAND(), LN(Hypothèses!$B$53), Hypothèses!$C$53)-Hypothèses!$E$53), Hypothèses!$D$53), 0)))*IF(D839&gt;=3,1,0)+((LOGNORM.INV(RAND(), LN(Hypothèses!$B$53), Hypothèses!$C$53)) - (MAX(MIN((LOGNORM.INV(RAND(), LN(Hypothèses!$B$53), Hypothèses!$C$53)-Hypothèses!$E$53), Hypothèses!$D$53), 0)))*IF(D839&gt;=4,1,0)</f>
        <v>0</v>
      </c>
      <c r="K839" s="7">
        <f>E839+F839+G839</f>
        <v>0</v>
      </c>
      <c r="L839" s="7">
        <f>H839+I839+J839</f>
        <v>0</v>
      </c>
      <c r="M839" s="7">
        <f>Simulateur!$G$20 + L839</f>
        <v>0</v>
      </c>
    </row>
    <row r="840" spans="1:13">
      <c r="A840" s="11">
        <v>839</v>
      </c>
      <c r="B840" s="11">
        <f>BINOM.INV(1000, (Hypothèses!$B$43*Hypothèses!$B$46)/1000, RAND())</f>
        <v>0</v>
      </c>
      <c r="C840" s="11">
        <f>BINOM.INV(1000, (Hypothèses!$B$43*Hypothèses!$B$47)/1000, RAND())</f>
        <v>0</v>
      </c>
      <c r="D840" s="11">
        <f>BINOM.INV(1000, (Hypothèses!$B$43*Hypothèses!$B$48)/1000, RAND())</f>
        <v>0</v>
      </c>
      <c r="E840" s="7">
        <f>(MAX(MIN((LOGNORM.INV(RAND(), LN(Hypothèses!$B$51), Hypothèses!$C$51)-Hypothèses!$E$51), Hypothèses!$D$51), 0))*IF(B840&gt;=1,1,0)+(MAX(MIN((LOGNORM.INV(RAND(), LN(Hypothèses!$B$51), Hypothèses!$C$51)-Hypothèses!$E$51), Hypothèses!$D$51), 0))*IF(B840&gt;=2,1,0)+(MAX(MIN((LOGNORM.INV(RAND(), LN(Hypothèses!$B$51), Hypothèses!$C$51)-Hypothèses!$E$51), Hypothèses!$D$51), 0))*IF(B840&gt;=3,1,0)+(MAX(MIN((LOGNORM.INV(RAND(), LN(Hypothèses!$B$51), Hypothèses!$C$51)-Hypothèses!$E$51), Hypothèses!$D$51), 0))*IF(B840&gt;=4,1,0)</f>
        <v>0</v>
      </c>
      <c r="F840" s="7">
        <f>(MAX(MIN((LOGNORM.INV(RAND(), LN(Hypothèses!$B$52), Hypothèses!$C$52)-Hypothèses!$E$52), Hypothèses!$D$52), 0))*IF(C840&gt;=1,1,0)+(MAX(MIN((LOGNORM.INV(RAND(), LN(Hypothèses!$B$52), Hypothèses!$C$52)-Hypothèses!$E$52), Hypothèses!$D$52), 0))*IF(C840&gt;=2,1,0)+(MAX(MIN((LOGNORM.INV(RAND(), LN(Hypothèses!$B$52), Hypothèses!$C$52)-Hypothèses!$E$52), Hypothèses!$D$52), 0))*IF(C840&gt;=3,1,0)+(MAX(MIN((LOGNORM.INV(RAND(), LN(Hypothèses!$B$52), Hypothèses!$C$52)-Hypothèses!$E$52), Hypothèses!$D$52), 0))*IF(C840&gt;=4,1,0)</f>
        <v>0</v>
      </c>
      <c r="G840" s="7">
        <f>(MAX(MIN((LOGNORM.INV(RAND(), LN(Hypothèses!$B$53), Hypothèses!$C$53)-Hypothèses!$E$53), Hypothèses!$D$53), 0))*IF(D840&gt;=1,1,0)+(MAX(MIN((LOGNORM.INV(RAND(), LN(Hypothèses!$B$53), Hypothèses!$C$53)-Hypothèses!$E$53), Hypothèses!$D$53), 0))*IF(D840&gt;=2,1,0)+(MAX(MIN((LOGNORM.INV(RAND(), LN(Hypothèses!$B$53), Hypothèses!$C$53)-Hypothèses!$E$53), Hypothèses!$D$53), 0))*IF(D840&gt;=3,1,0)+(MAX(MIN((LOGNORM.INV(RAND(), LN(Hypothèses!$B$53), Hypothèses!$C$53)-Hypothèses!$E$53), Hypothèses!$D$53), 0))*IF(D840&gt;=4,1,0)</f>
        <v>0</v>
      </c>
      <c r="H840" s="7">
        <f>((LOGNORM.INV(RAND(), LN(Hypothèses!$B$51), Hypothèses!$C$51)) - (MAX(MIN((LOGNORM.INV(RAND(), LN(Hypothèses!$B$51), Hypothèses!$C$51)-Hypothèses!$E$51), Hypothèses!$D$51), 0)))*IF(B840&gt;=1,1,0)+((LOGNORM.INV(RAND(), LN(Hypothèses!$B$51), Hypothèses!$C$51)) - (MAX(MIN((LOGNORM.INV(RAND(), LN(Hypothèses!$B$51), Hypothèses!$C$51)-Hypothèses!$E$51), Hypothèses!$D$51), 0)))*IF(B840&gt;=2,1,0)+((LOGNORM.INV(RAND(), LN(Hypothèses!$B$51), Hypothèses!$C$51)) - (MAX(MIN((LOGNORM.INV(RAND(), LN(Hypothèses!$B$51), Hypothèses!$C$51)-Hypothèses!$E$51), Hypothèses!$D$51), 0)))*IF(B840&gt;=3,1,0)+((LOGNORM.INV(RAND(), LN(Hypothèses!$B$51), Hypothèses!$C$51)) - (MAX(MIN((LOGNORM.INV(RAND(), LN(Hypothèses!$B$51), Hypothèses!$C$51)-Hypothèses!$E$51), Hypothèses!$D$51), 0)))*IF(B840&gt;=4,1,0)</f>
        <v>0</v>
      </c>
      <c r="I840" s="7">
        <f>((LOGNORM.INV(RAND(), LN(Hypothèses!$B$52), Hypothèses!$C$52)) - (MAX(MIN((LOGNORM.INV(RAND(), LN(Hypothèses!$B$52), Hypothèses!$C$52)-Hypothèses!$E$52), Hypothèses!$D$52), 0)))*IF(C840&gt;=1,1,0)+((LOGNORM.INV(RAND(), LN(Hypothèses!$B$52), Hypothèses!$C$52)) - (MAX(MIN((LOGNORM.INV(RAND(), LN(Hypothèses!$B$52), Hypothèses!$C$52)-Hypothèses!$E$52), Hypothèses!$D$52), 0)))*IF(C840&gt;=2,1,0)+((LOGNORM.INV(RAND(), LN(Hypothèses!$B$52), Hypothèses!$C$52)) - (MAX(MIN((LOGNORM.INV(RAND(), LN(Hypothèses!$B$52), Hypothèses!$C$52)-Hypothèses!$E$52), Hypothèses!$D$52), 0)))*IF(C840&gt;=3,1,0)+((LOGNORM.INV(RAND(), LN(Hypothèses!$B$52), Hypothèses!$C$52)) - (MAX(MIN((LOGNORM.INV(RAND(), LN(Hypothèses!$B$52), Hypothèses!$C$52)-Hypothèses!$E$52), Hypothèses!$D$52), 0)))*IF(C840&gt;=4,1,0)</f>
        <v>0</v>
      </c>
      <c r="J840" s="7">
        <f>((LOGNORM.INV(RAND(), LN(Hypothèses!$B$53), Hypothèses!$C$53)) - (MAX(MIN((LOGNORM.INV(RAND(), LN(Hypothèses!$B$53), Hypothèses!$C$53)-Hypothèses!$E$53), Hypothèses!$D$53), 0)))*IF(D840&gt;=1,1,0)+((LOGNORM.INV(RAND(), LN(Hypothèses!$B$53), Hypothèses!$C$53)) - (MAX(MIN((LOGNORM.INV(RAND(), LN(Hypothèses!$B$53), Hypothèses!$C$53)-Hypothèses!$E$53), Hypothèses!$D$53), 0)))*IF(D840&gt;=2,1,0)+((LOGNORM.INV(RAND(), LN(Hypothèses!$B$53), Hypothèses!$C$53)) - (MAX(MIN((LOGNORM.INV(RAND(), LN(Hypothèses!$B$53), Hypothèses!$C$53)-Hypothèses!$E$53), Hypothèses!$D$53), 0)))*IF(D840&gt;=3,1,0)+((LOGNORM.INV(RAND(), LN(Hypothèses!$B$53), Hypothèses!$C$53)) - (MAX(MIN((LOGNORM.INV(RAND(), LN(Hypothèses!$B$53), Hypothèses!$C$53)-Hypothèses!$E$53), Hypothèses!$D$53), 0)))*IF(D840&gt;=4,1,0)</f>
        <v>0</v>
      </c>
      <c r="K840" s="7">
        <f>E840+F840+G840</f>
        <v>0</v>
      </c>
      <c r="L840" s="7">
        <f>H840+I840+J840</f>
        <v>0</v>
      </c>
      <c r="M840" s="7">
        <f>Simulateur!$G$20 + L840</f>
        <v>0</v>
      </c>
    </row>
    <row r="841" spans="1:13">
      <c r="A841" s="11">
        <v>840</v>
      </c>
      <c r="B841" s="11">
        <f>BINOM.INV(1000, (Hypothèses!$B$43*Hypothèses!$B$46)/1000, RAND())</f>
        <v>0</v>
      </c>
      <c r="C841" s="11">
        <f>BINOM.INV(1000, (Hypothèses!$B$43*Hypothèses!$B$47)/1000, RAND())</f>
        <v>0</v>
      </c>
      <c r="D841" s="11">
        <f>BINOM.INV(1000, (Hypothèses!$B$43*Hypothèses!$B$48)/1000, RAND())</f>
        <v>0</v>
      </c>
      <c r="E841" s="7">
        <f>(MAX(MIN((LOGNORM.INV(RAND(), LN(Hypothèses!$B$51), Hypothèses!$C$51)-Hypothèses!$E$51), Hypothèses!$D$51), 0))*IF(B841&gt;=1,1,0)+(MAX(MIN((LOGNORM.INV(RAND(), LN(Hypothèses!$B$51), Hypothèses!$C$51)-Hypothèses!$E$51), Hypothèses!$D$51), 0))*IF(B841&gt;=2,1,0)+(MAX(MIN((LOGNORM.INV(RAND(), LN(Hypothèses!$B$51), Hypothèses!$C$51)-Hypothèses!$E$51), Hypothèses!$D$51), 0))*IF(B841&gt;=3,1,0)+(MAX(MIN((LOGNORM.INV(RAND(), LN(Hypothèses!$B$51), Hypothèses!$C$51)-Hypothèses!$E$51), Hypothèses!$D$51), 0))*IF(B841&gt;=4,1,0)</f>
        <v>0</v>
      </c>
      <c r="F841" s="7">
        <f>(MAX(MIN((LOGNORM.INV(RAND(), LN(Hypothèses!$B$52), Hypothèses!$C$52)-Hypothèses!$E$52), Hypothèses!$D$52), 0))*IF(C841&gt;=1,1,0)+(MAX(MIN((LOGNORM.INV(RAND(), LN(Hypothèses!$B$52), Hypothèses!$C$52)-Hypothèses!$E$52), Hypothèses!$D$52), 0))*IF(C841&gt;=2,1,0)+(MAX(MIN((LOGNORM.INV(RAND(), LN(Hypothèses!$B$52), Hypothèses!$C$52)-Hypothèses!$E$52), Hypothèses!$D$52), 0))*IF(C841&gt;=3,1,0)+(MAX(MIN((LOGNORM.INV(RAND(), LN(Hypothèses!$B$52), Hypothèses!$C$52)-Hypothèses!$E$52), Hypothèses!$D$52), 0))*IF(C841&gt;=4,1,0)</f>
        <v>0</v>
      </c>
      <c r="G841" s="7">
        <f>(MAX(MIN((LOGNORM.INV(RAND(), LN(Hypothèses!$B$53), Hypothèses!$C$53)-Hypothèses!$E$53), Hypothèses!$D$53), 0))*IF(D841&gt;=1,1,0)+(MAX(MIN((LOGNORM.INV(RAND(), LN(Hypothèses!$B$53), Hypothèses!$C$53)-Hypothèses!$E$53), Hypothèses!$D$53), 0))*IF(D841&gt;=2,1,0)+(MAX(MIN((LOGNORM.INV(RAND(), LN(Hypothèses!$B$53), Hypothèses!$C$53)-Hypothèses!$E$53), Hypothèses!$D$53), 0))*IF(D841&gt;=3,1,0)+(MAX(MIN((LOGNORM.INV(RAND(), LN(Hypothèses!$B$53), Hypothèses!$C$53)-Hypothèses!$E$53), Hypothèses!$D$53), 0))*IF(D841&gt;=4,1,0)</f>
        <v>0</v>
      </c>
      <c r="H841" s="7">
        <f>((LOGNORM.INV(RAND(), LN(Hypothèses!$B$51), Hypothèses!$C$51)) - (MAX(MIN((LOGNORM.INV(RAND(), LN(Hypothèses!$B$51), Hypothèses!$C$51)-Hypothèses!$E$51), Hypothèses!$D$51), 0)))*IF(B841&gt;=1,1,0)+((LOGNORM.INV(RAND(), LN(Hypothèses!$B$51), Hypothèses!$C$51)) - (MAX(MIN((LOGNORM.INV(RAND(), LN(Hypothèses!$B$51), Hypothèses!$C$51)-Hypothèses!$E$51), Hypothèses!$D$51), 0)))*IF(B841&gt;=2,1,0)+((LOGNORM.INV(RAND(), LN(Hypothèses!$B$51), Hypothèses!$C$51)) - (MAX(MIN((LOGNORM.INV(RAND(), LN(Hypothèses!$B$51), Hypothèses!$C$51)-Hypothèses!$E$51), Hypothèses!$D$51), 0)))*IF(B841&gt;=3,1,0)+((LOGNORM.INV(RAND(), LN(Hypothèses!$B$51), Hypothèses!$C$51)) - (MAX(MIN((LOGNORM.INV(RAND(), LN(Hypothèses!$B$51), Hypothèses!$C$51)-Hypothèses!$E$51), Hypothèses!$D$51), 0)))*IF(B841&gt;=4,1,0)</f>
        <v>0</v>
      </c>
      <c r="I841" s="7">
        <f>((LOGNORM.INV(RAND(), LN(Hypothèses!$B$52), Hypothèses!$C$52)) - (MAX(MIN((LOGNORM.INV(RAND(), LN(Hypothèses!$B$52), Hypothèses!$C$52)-Hypothèses!$E$52), Hypothèses!$D$52), 0)))*IF(C841&gt;=1,1,0)+((LOGNORM.INV(RAND(), LN(Hypothèses!$B$52), Hypothèses!$C$52)) - (MAX(MIN((LOGNORM.INV(RAND(), LN(Hypothèses!$B$52), Hypothèses!$C$52)-Hypothèses!$E$52), Hypothèses!$D$52), 0)))*IF(C841&gt;=2,1,0)+((LOGNORM.INV(RAND(), LN(Hypothèses!$B$52), Hypothèses!$C$52)) - (MAX(MIN((LOGNORM.INV(RAND(), LN(Hypothèses!$B$52), Hypothèses!$C$52)-Hypothèses!$E$52), Hypothèses!$D$52), 0)))*IF(C841&gt;=3,1,0)+((LOGNORM.INV(RAND(), LN(Hypothèses!$B$52), Hypothèses!$C$52)) - (MAX(MIN((LOGNORM.INV(RAND(), LN(Hypothèses!$B$52), Hypothèses!$C$52)-Hypothèses!$E$52), Hypothèses!$D$52), 0)))*IF(C841&gt;=4,1,0)</f>
        <v>0</v>
      </c>
      <c r="J841" s="7">
        <f>((LOGNORM.INV(RAND(), LN(Hypothèses!$B$53), Hypothèses!$C$53)) - (MAX(MIN((LOGNORM.INV(RAND(), LN(Hypothèses!$B$53), Hypothèses!$C$53)-Hypothèses!$E$53), Hypothèses!$D$53), 0)))*IF(D841&gt;=1,1,0)+((LOGNORM.INV(RAND(), LN(Hypothèses!$B$53), Hypothèses!$C$53)) - (MAX(MIN((LOGNORM.INV(RAND(), LN(Hypothèses!$B$53), Hypothèses!$C$53)-Hypothèses!$E$53), Hypothèses!$D$53), 0)))*IF(D841&gt;=2,1,0)+((LOGNORM.INV(RAND(), LN(Hypothèses!$B$53), Hypothèses!$C$53)) - (MAX(MIN((LOGNORM.INV(RAND(), LN(Hypothèses!$B$53), Hypothèses!$C$53)-Hypothèses!$E$53), Hypothèses!$D$53), 0)))*IF(D841&gt;=3,1,0)+((LOGNORM.INV(RAND(), LN(Hypothèses!$B$53), Hypothèses!$C$53)) - (MAX(MIN((LOGNORM.INV(RAND(), LN(Hypothèses!$B$53), Hypothèses!$C$53)-Hypothèses!$E$53), Hypothèses!$D$53), 0)))*IF(D841&gt;=4,1,0)</f>
        <v>0</v>
      </c>
      <c r="K841" s="7">
        <f>E841+F841+G841</f>
        <v>0</v>
      </c>
      <c r="L841" s="7">
        <f>H841+I841+J841</f>
        <v>0</v>
      </c>
      <c r="M841" s="7">
        <f>Simulateur!$G$20 + L841</f>
        <v>0</v>
      </c>
    </row>
    <row r="842" spans="1:13">
      <c r="A842" s="11">
        <v>841</v>
      </c>
      <c r="B842" s="11">
        <f>BINOM.INV(1000, (Hypothèses!$B$43*Hypothèses!$B$46)/1000, RAND())</f>
        <v>0</v>
      </c>
      <c r="C842" s="11">
        <f>BINOM.INV(1000, (Hypothèses!$B$43*Hypothèses!$B$47)/1000, RAND())</f>
        <v>0</v>
      </c>
      <c r="D842" s="11">
        <f>BINOM.INV(1000, (Hypothèses!$B$43*Hypothèses!$B$48)/1000, RAND())</f>
        <v>0</v>
      </c>
      <c r="E842" s="7">
        <f>(MAX(MIN((LOGNORM.INV(RAND(), LN(Hypothèses!$B$51), Hypothèses!$C$51)-Hypothèses!$E$51), Hypothèses!$D$51), 0))*IF(B842&gt;=1,1,0)+(MAX(MIN((LOGNORM.INV(RAND(), LN(Hypothèses!$B$51), Hypothèses!$C$51)-Hypothèses!$E$51), Hypothèses!$D$51), 0))*IF(B842&gt;=2,1,0)+(MAX(MIN((LOGNORM.INV(RAND(), LN(Hypothèses!$B$51), Hypothèses!$C$51)-Hypothèses!$E$51), Hypothèses!$D$51), 0))*IF(B842&gt;=3,1,0)+(MAX(MIN((LOGNORM.INV(RAND(), LN(Hypothèses!$B$51), Hypothèses!$C$51)-Hypothèses!$E$51), Hypothèses!$D$51), 0))*IF(B842&gt;=4,1,0)</f>
        <v>0</v>
      </c>
      <c r="F842" s="7">
        <f>(MAX(MIN((LOGNORM.INV(RAND(), LN(Hypothèses!$B$52), Hypothèses!$C$52)-Hypothèses!$E$52), Hypothèses!$D$52), 0))*IF(C842&gt;=1,1,0)+(MAX(MIN((LOGNORM.INV(RAND(), LN(Hypothèses!$B$52), Hypothèses!$C$52)-Hypothèses!$E$52), Hypothèses!$D$52), 0))*IF(C842&gt;=2,1,0)+(MAX(MIN((LOGNORM.INV(RAND(), LN(Hypothèses!$B$52), Hypothèses!$C$52)-Hypothèses!$E$52), Hypothèses!$D$52), 0))*IF(C842&gt;=3,1,0)+(MAX(MIN((LOGNORM.INV(RAND(), LN(Hypothèses!$B$52), Hypothèses!$C$52)-Hypothèses!$E$52), Hypothèses!$D$52), 0))*IF(C842&gt;=4,1,0)</f>
        <v>0</v>
      </c>
      <c r="G842" s="7">
        <f>(MAX(MIN((LOGNORM.INV(RAND(), LN(Hypothèses!$B$53), Hypothèses!$C$53)-Hypothèses!$E$53), Hypothèses!$D$53), 0))*IF(D842&gt;=1,1,0)+(MAX(MIN((LOGNORM.INV(RAND(), LN(Hypothèses!$B$53), Hypothèses!$C$53)-Hypothèses!$E$53), Hypothèses!$D$53), 0))*IF(D842&gt;=2,1,0)+(MAX(MIN((LOGNORM.INV(RAND(), LN(Hypothèses!$B$53), Hypothèses!$C$53)-Hypothèses!$E$53), Hypothèses!$D$53), 0))*IF(D842&gt;=3,1,0)+(MAX(MIN((LOGNORM.INV(RAND(), LN(Hypothèses!$B$53), Hypothèses!$C$53)-Hypothèses!$E$53), Hypothèses!$D$53), 0))*IF(D842&gt;=4,1,0)</f>
        <v>0</v>
      </c>
      <c r="H842" s="7">
        <f>((LOGNORM.INV(RAND(), LN(Hypothèses!$B$51), Hypothèses!$C$51)) - (MAX(MIN((LOGNORM.INV(RAND(), LN(Hypothèses!$B$51), Hypothèses!$C$51)-Hypothèses!$E$51), Hypothèses!$D$51), 0)))*IF(B842&gt;=1,1,0)+((LOGNORM.INV(RAND(), LN(Hypothèses!$B$51), Hypothèses!$C$51)) - (MAX(MIN((LOGNORM.INV(RAND(), LN(Hypothèses!$B$51), Hypothèses!$C$51)-Hypothèses!$E$51), Hypothèses!$D$51), 0)))*IF(B842&gt;=2,1,0)+((LOGNORM.INV(RAND(), LN(Hypothèses!$B$51), Hypothèses!$C$51)) - (MAX(MIN((LOGNORM.INV(RAND(), LN(Hypothèses!$B$51), Hypothèses!$C$51)-Hypothèses!$E$51), Hypothèses!$D$51), 0)))*IF(B842&gt;=3,1,0)+((LOGNORM.INV(RAND(), LN(Hypothèses!$B$51), Hypothèses!$C$51)) - (MAX(MIN((LOGNORM.INV(RAND(), LN(Hypothèses!$B$51), Hypothèses!$C$51)-Hypothèses!$E$51), Hypothèses!$D$51), 0)))*IF(B842&gt;=4,1,0)</f>
        <v>0</v>
      </c>
      <c r="I842" s="7">
        <f>((LOGNORM.INV(RAND(), LN(Hypothèses!$B$52), Hypothèses!$C$52)) - (MAX(MIN((LOGNORM.INV(RAND(), LN(Hypothèses!$B$52), Hypothèses!$C$52)-Hypothèses!$E$52), Hypothèses!$D$52), 0)))*IF(C842&gt;=1,1,0)+((LOGNORM.INV(RAND(), LN(Hypothèses!$B$52), Hypothèses!$C$52)) - (MAX(MIN((LOGNORM.INV(RAND(), LN(Hypothèses!$B$52), Hypothèses!$C$52)-Hypothèses!$E$52), Hypothèses!$D$52), 0)))*IF(C842&gt;=2,1,0)+((LOGNORM.INV(RAND(), LN(Hypothèses!$B$52), Hypothèses!$C$52)) - (MAX(MIN((LOGNORM.INV(RAND(), LN(Hypothèses!$B$52), Hypothèses!$C$52)-Hypothèses!$E$52), Hypothèses!$D$52), 0)))*IF(C842&gt;=3,1,0)+((LOGNORM.INV(RAND(), LN(Hypothèses!$B$52), Hypothèses!$C$52)) - (MAX(MIN((LOGNORM.INV(RAND(), LN(Hypothèses!$B$52), Hypothèses!$C$52)-Hypothèses!$E$52), Hypothèses!$D$52), 0)))*IF(C842&gt;=4,1,0)</f>
        <v>0</v>
      </c>
      <c r="J842" s="7">
        <f>((LOGNORM.INV(RAND(), LN(Hypothèses!$B$53), Hypothèses!$C$53)) - (MAX(MIN((LOGNORM.INV(RAND(), LN(Hypothèses!$B$53), Hypothèses!$C$53)-Hypothèses!$E$53), Hypothèses!$D$53), 0)))*IF(D842&gt;=1,1,0)+((LOGNORM.INV(RAND(), LN(Hypothèses!$B$53), Hypothèses!$C$53)) - (MAX(MIN((LOGNORM.INV(RAND(), LN(Hypothèses!$B$53), Hypothèses!$C$53)-Hypothèses!$E$53), Hypothèses!$D$53), 0)))*IF(D842&gt;=2,1,0)+((LOGNORM.INV(RAND(), LN(Hypothèses!$B$53), Hypothèses!$C$53)) - (MAX(MIN((LOGNORM.INV(RAND(), LN(Hypothèses!$B$53), Hypothèses!$C$53)-Hypothèses!$E$53), Hypothèses!$D$53), 0)))*IF(D842&gt;=3,1,0)+((LOGNORM.INV(RAND(), LN(Hypothèses!$B$53), Hypothèses!$C$53)) - (MAX(MIN((LOGNORM.INV(RAND(), LN(Hypothèses!$B$53), Hypothèses!$C$53)-Hypothèses!$E$53), Hypothèses!$D$53), 0)))*IF(D842&gt;=4,1,0)</f>
        <v>0</v>
      </c>
      <c r="K842" s="7">
        <f>E842+F842+G842</f>
        <v>0</v>
      </c>
      <c r="L842" s="7">
        <f>H842+I842+J842</f>
        <v>0</v>
      </c>
      <c r="M842" s="7">
        <f>Simulateur!$G$20 + L842</f>
        <v>0</v>
      </c>
    </row>
    <row r="843" spans="1:13">
      <c r="A843" s="11">
        <v>842</v>
      </c>
      <c r="B843" s="11">
        <f>BINOM.INV(1000, (Hypothèses!$B$43*Hypothèses!$B$46)/1000, RAND())</f>
        <v>0</v>
      </c>
      <c r="C843" s="11">
        <f>BINOM.INV(1000, (Hypothèses!$B$43*Hypothèses!$B$47)/1000, RAND())</f>
        <v>0</v>
      </c>
      <c r="D843" s="11">
        <f>BINOM.INV(1000, (Hypothèses!$B$43*Hypothèses!$B$48)/1000, RAND())</f>
        <v>0</v>
      </c>
      <c r="E843" s="7">
        <f>(MAX(MIN((LOGNORM.INV(RAND(), LN(Hypothèses!$B$51), Hypothèses!$C$51)-Hypothèses!$E$51), Hypothèses!$D$51), 0))*IF(B843&gt;=1,1,0)+(MAX(MIN((LOGNORM.INV(RAND(), LN(Hypothèses!$B$51), Hypothèses!$C$51)-Hypothèses!$E$51), Hypothèses!$D$51), 0))*IF(B843&gt;=2,1,0)+(MAX(MIN((LOGNORM.INV(RAND(), LN(Hypothèses!$B$51), Hypothèses!$C$51)-Hypothèses!$E$51), Hypothèses!$D$51), 0))*IF(B843&gt;=3,1,0)+(MAX(MIN((LOGNORM.INV(RAND(), LN(Hypothèses!$B$51), Hypothèses!$C$51)-Hypothèses!$E$51), Hypothèses!$D$51), 0))*IF(B843&gt;=4,1,0)</f>
        <v>0</v>
      </c>
      <c r="F843" s="7">
        <f>(MAX(MIN((LOGNORM.INV(RAND(), LN(Hypothèses!$B$52), Hypothèses!$C$52)-Hypothèses!$E$52), Hypothèses!$D$52), 0))*IF(C843&gt;=1,1,0)+(MAX(MIN((LOGNORM.INV(RAND(), LN(Hypothèses!$B$52), Hypothèses!$C$52)-Hypothèses!$E$52), Hypothèses!$D$52), 0))*IF(C843&gt;=2,1,0)+(MAX(MIN((LOGNORM.INV(RAND(), LN(Hypothèses!$B$52), Hypothèses!$C$52)-Hypothèses!$E$52), Hypothèses!$D$52), 0))*IF(C843&gt;=3,1,0)+(MAX(MIN((LOGNORM.INV(RAND(), LN(Hypothèses!$B$52), Hypothèses!$C$52)-Hypothèses!$E$52), Hypothèses!$D$52), 0))*IF(C843&gt;=4,1,0)</f>
        <v>0</v>
      </c>
      <c r="G843" s="7">
        <f>(MAX(MIN((LOGNORM.INV(RAND(), LN(Hypothèses!$B$53), Hypothèses!$C$53)-Hypothèses!$E$53), Hypothèses!$D$53), 0))*IF(D843&gt;=1,1,0)+(MAX(MIN((LOGNORM.INV(RAND(), LN(Hypothèses!$B$53), Hypothèses!$C$53)-Hypothèses!$E$53), Hypothèses!$D$53), 0))*IF(D843&gt;=2,1,0)+(MAX(MIN((LOGNORM.INV(RAND(), LN(Hypothèses!$B$53), Hypothèses!$C$53)-Hypothèses!$E$53), Hypothèses!$D$53), 0))*IF(D843&gt;=3,1,0)+(MAX(MIN((LOGNORM.INV(RAND(), LN(Hypothèses!$B$53), Hypothèses!$C$53)-Hypothèses!$E$53), Hypothèses!$D$53), 0))*IF(D843&gt;=4,1,0)</f>
        <v>0</v>
      </c>
      <c r="H843" s="7">
        <f>((LOGNORM.INV(RAND(), LN(Hypothèses!$B$51), Hypothèses!$C$51)) - (MAX(MIN((LOGNORM.INV(RAND(), LN(Hypothèses!$B$51), Hypothèses!$C$51)-Hypothèses!$E$51), Hypothèses!$D$51), 0)))*IF(B843&gt;=1,1,0)+((LOGNORM.INV(RAND(), LN(Hypothèses!$B$51), Hypothèses!$C$51)) - (MAX(MIN((LOGNORM.INV(RAND(), LN(Hypothèses!$B$51), Hypothèses!$C$51)-Hypothèses!$E$51), Hypothèses!$D$51), 0)))*IF(B843&gt;=2,1,0)+((LOGNORM.INV(RAND(), LN(Hypothèses!$B$51), Hypothèses!$C$51)) - (MAX(MIN((LOGNORM.INV(RAND(), LN(Hypothèses!$B$51), Hypothèses!$C$51)-Hypothèses!$E$51), Hypothèses!$D$51), 0)))*IF(B843&gt;=3,1,0)+((LOGNORM.INV(RAND(), LN(Hypothèses!$B$51), Hypothèses!$C$51)) - (MAX(MIN((LOGNORM.INV(RAND(), LN(Hypothèses!$B$51), Hypothèses!$C$51)-Hypothèses!$E$51), Hypothèses!$D$51), 0)))*IF(B843&gt;=4,1,0)</f>
        <v>0</v>
      </c>
      <c r="I843" s="7">
        <f>((LOGNORM.INV(RAND(), LN(Hypothèses!$B$52), Hypothèses!$C$52)) - (MAX(MIN((LOGNORM.INV(RAND(), LN(Hypothèses!$B$52), Hypothèses!$C$52)-Hypothèses!$E$52), Hypothèses!$D$52), 0)))*IF(C843&gt;=1,1,0)+((LOGNORM.INV(RAND(), LN(Hypothèses!$B$52), Hypothèses!$C$52)) - (MAX(MIN((LOGNORM.INV(RAND(), LN(Hypothèses!$B$52), Hypothèses!$C$52)-Hypothèses!$E$52), Hypothèses!$D$52), 0)))*IF(C843&gt;=2,1,0)+((LOGNORM.INV(RAND(), LN(Hypothèses!$B$52), Hypothèses!$C$52)) - (MAX(MIN((LOGNORM.INV(RAND(), LN(Hypothèses!$B$52), Hypothèses!$C$52)-Hypothèses!$E$52), Hypothèses!$D$52), 0)))*IF(C843&gt;=3,1,0)+((LOGNORM.INV(RAND(), LN(Hypothèses!$B$52), Hypothèses!$C$52)) - (MAX(MIN((LOGNORM.INV(RAND(), LN(Hypothèses!$B$52), Hypothèses!$C$52)-Hypothèses!$E$52), Hypothèses!$D$52), 0)))*IF(C843&gt;=4,1,0)</f>
        <v>0</v>
      </c>
      <c r="J843" s="7">
        <f>((LOGNORM.INV(RAND(), LN(Hypothèses!$B$53), Hypothèses!$C$53)) - (MAX(MIN((LOGNORM.INV(RAND(), LN(Hypothèses!$B$53), Hypothèses!$C$53)-Hypothèses!$E$53), Hypothèses!$D$53), 0)))*IF(D843&gt;=1,1,0)+((LOGNORM.INV(RAND(), LN(Hypothèses!$B$53), Hypothèses!$C$53)) - (MAX(MIN((LOGNORM.INV(RAND(), LN(Hypothèses!$B$53), Hypothèses!$C$53)-Hypothèses!$E$53), Hypothèses!$D$53), 0)))*IF(D843&gt;=2,1,0)+((LOGNORM.INV(RAND(), LN(Hypothèses!$B$53), Hypothèses!$C$53)) - (MAX(MIN((LOGNORM.INV(RAND(), LN(Hypothèses!$B$53), Hypothèses!$C$53)-Hypothèses!$E$53), Hypothèses!$D$53), 0)))*IF(D843&gt;=3,1,0)+((LOGNORM.INV(RAND(), LN(Hypothèses!$B$53), Hypothèses!$C$53)) - (MAX(MIN((LOGNORM.INV(RAND(), LN(Hypothèses!$B$53), Hypothèses!$C$53)-Hypothèses!$E$53), Hypothèses!$D$53), 0)))*IF(D843&gt;=4,1,0)</f>
        <v>0</v>
      </c>
      <c r="K843" s="7">
        <f>E843+F843+G843</f>
        <v>0</v>
      </c>
      <c r="L843" s="7">
        <f>H843+I843+J843</f>
        <v>0</v>
      </c>
      <c r="M843" s="7">
        <f>Simulateur!$G$20 + L843</f>
        <v>0</v>
      </c>
    </row>
    <row r="844" spans="1:13">
      <c r="A844" s="11">
        <v>843</v>
      </c>
      <c r="B844" s="11">
        <f>BINOM.INV(1000, (Hypothèses!$B$43*Hypothèses!$B$46)/1000, RAND())</f>
        <v>0</v>
      </c>
      <c r="C844" s="11">
        <f>BINOM.INV(1000, (Hypothèses!$B$43*Hypothèses!$B$47)/1000, RAND())</f>
        <v>0</v>
      </c>
      <c r="D844" s="11">
        <f>BINOM.INV(1000, (Hypothèses!$B$43*Hypothèses!$B$48)/1000, RAND())</f>
        <v>0</v>
      </c>
      <c r="E844" s="7">
        <f>(MAX(MIN((LOGNORM.INV(RAND(), LN(Hypothèses!$B$51), Hypothèses!$C$51)-Hypothèses!$E$51), Hypothèses!$D$51), 0))*IF(B844&gt;=1,1,0)+(MAX(MIN((LOGNORM.INV(RAND(), LN(Hypothèses!$B$51), Hypothèses!$C$51)-Hypothèses!$E$51), Hypothèses!$D$51), 0))*IF(B844&gt;=2,1,0)+(MAX(MIN((LOGNORM.INV(RAND(), LN(Hypothèses!$B$51), Hypothèses!$C$51)-Hypothèses!$E$51), Hypothèses!$D$51), 0))*IF(B844&gt;=3,1,0)+(MAX(MIN((LOGNORM.INV(RAND(), LN(Hypothèses!$B$51), Hypothèses!$C$51)-Hypothèses!$E$51), Hypothèses!$D$51), 0))*IF(B844&gt;=4,1,0)</f>
        <v>0</v>
      </c>
      <c r="F844" s="7">
        <f>(MAX(MIN((LOGNORM.INV(RAND(), LN(Hypothèses!$B$52), Hypothèses!$C$52)-Hypothèses!$E$52), Hypothèses!$D$52), 0))*IF(C844&gt;=1,1,0)+(MAX(MIN((LOGNORM.INV(RAND(), LN(Hypothèses!$B$52), Hypothèses!$C$52)-Hypothèses!$E$52), Hypothèses!$D$52), 0))*IF(C844&gt;=2,1,0)+(MAX(MIN((LOGNORM.INV(RAND(), LN(Hypothèses!$B$52), Hypothèses!$C$52)-Hypothèses!$E$52), Hypothèses!$D$52), 0))*IF(C844&gt;=3,1,0)+(MAX(MIN((LOGNORM.INV(RAND(), LN(Hypothèses!$B$52), Hypothèses!$C$52)-Hypothèses!$E$52), Hypothèses!$D$52), 0))*IF(C844&gt;=4,1,0)</f>
        <v>0</v>
      </c>
      <c r="G844" s="7">
        <f>(MAX(MIN((LOGNORM.INV(RAND(), LN(Hypothèses!$B$53), Hypothèses!$C$53)-Hypothèses!$E$53), Hypothèses!$D$53), 0))*IF(D844&gt;=1,1,0)+(MAX(MIN((LOGNORM.INV(RAND(), LN(Hypothèses!$B$53), Hypothèses!$C$53)-Hypothèses!$E$53), Hypothèses!$D$53), 0))*IF(D844&gt;=2,1,0)+(MAX(MIN((LOGNORM.INV(RAND(), LN(Hypothèses!$B$53), Hypothèses!$C$53)-Hypothèses!$E$53), Hypothèses!$D$53), 0))*IF(D844&gt;=3,1,0)+(MAX(MIN((LOGNORM.INV(RAND(), LN(Hypothèses!$B$53), Hypothèses!$C$53)-Hypothèses!$E$53), Hypothèses!$D$53), 0))*IF(D844&gt;=4,1,0)</f>
        <v>0</v>
      </c>
      <c r="H844" s="7">
        <f>((LOGNORM.INV(RAND(), LN(Hypothèses!$B$51), Hypothèses!$C$51)) - (MAX(MIN((LOGNORM.INV(RAND(), LN(Hypothèses!$B$51), Hypothèses!$C$51)-Hypothèses!$E$51), Hypothèses!$D$51), 0)))*IF(B844&gt;=1,1,0)+((LOGNORM.INV(RAND(), LN(Hypothèses!$B$51), Hypothèses!$C$51)) - (MAX(MIN((LOGNORM.INV(RAND(), LN(Hypothèses!$B$51), Hypothèses!$C$51)-Hypothèses!$E$51), Hypothèses!$D$51), 0)))*IF(B844&gt;=2,1,0)+((LOGNORM.INV(RAND(), LN(Hypothèses!$B$51), Hypothèses!$C$51)) - (MAX(MIN((LOGNORM.INV(RAND(), LN(Hypothèses!$B$51), Hypothèses!$C$51)-Hypothèses!$E$51), Hypothèses!$D$51), 0)))*IF(B844&gt;=3,1,0)+((LOGNORM.INV(RAND(), LN(Hypothèses!$B$51), Hypothèses!$C$51)) - (MAX(MIN((LOGNORM.INV(RAND(), LN(Hypothèses!$B$51), Hypothèses!$C$51)-Hypothèses!$E$51), Hypothèses!$D$51), 0)))*IF(B844&gt;=4,1,0)</f>
        <v>0</v>
      </c>
      <c r="I844" s="7">
        <f>((LOGNORM.INV(RAND(), LN(Hypothèses!$B$52), Hypothèses!$C$52)) - (MAX(MIN((LOGNORM.INV(RAND(), LN(Hypothèses!$B$52), Hypothèses!$C$52)-Hypothèses!$E$52), Hypothèses!$D$52), 0)))*IF(C844&gt;=1,1,0)+((LOGNORM.INV(RAND(), LN(Hypothèses!$B$52), Hypothèses!$C$52)) - (MAX(MIN((LOGNORM.INV(RAND(), LN(Hypothèses!$B$52), Hypothèses!$C$52)-Hypothèses!$E$52), Hypothèses!$D$52), 0)))*IF(C844&gt;=2,1,0)+((LOGNORM.INV(RAND(), LN(Hypothèses!$B$52), Hypothèses!$C$52)) - (MAX(MIN((LOGNORM.INV(RAND(), LN(Hypothèses!$B$52), Hypothèses!$C$52)-Hypothèses!$E$52), Hypothèses!$D$52), 0)))*IF(C844&gt;=3,1,0)+((LOGNORM.INV(RAND(), LN(Hypothèses!$B$52), Hypothèses!$C$52)) - (MAX(MIN((LOGNORM.INV(RAND(), LN(Hypothèses!$B$52), Hypothèses!$C$52)-Hypothèses!$E$52), Hypothèses!$D$52), 0)))*IF(C844&gt;=4,1,0)</f>
        <v>0</v>
      </c>
      <c r="J844" s="7">
        <f>((LOGNORM.INV(RAND(), LN(Hypothèses!$B$53), Hypothèses!$C$53)) - (MAX(MIN((LOGNORM.INV(RAND(), LN(Hypothèses!$B$53), Hypothèses!$C$53)-Hypothèses!$E$53), Hypothèses!$D$53), 0)))*IF(D844&gt;=1,1,0)+((LOGNORM.INV(RAND(), LN(Hypothèses!$B$53), Hypothèses!$C$53)) - (MAX(MIN((LOGNORM.INV(RAND(), LN(Hypothèses!$B$53), Hypothèses!$C$53)-Hypothèses!$E$53), Hypothèses!$D$53), 0)))*IF(D844&gt;=2,1,0)+((LOGNORM.INV(RAND(), LN(Hypothèses!$B$53), Hypothèses!$C$53)) - (MAX(MIN((LOGNORM.INV(RAND(), LN(Hypothèses!$B$53), Hypothèses!$C$53)-Hypothèses!$E$53), Hypothèses!$D$53), 0)))*IF(D844&gt;=3,1,0)+((LOGNORM.INV(RAND(), LN(Hypothèses!$B$53), Hypothèses!$C$53)) - (MAX(MIN((LOGNORM.INV(RAND(), LN(Hypothèses!$B$53), Hypothèses!$C$53)-Hypothèses!$E$53), Hypothèses!$D$53), 0)))*IF(D844&gt;=4,1,0)</f>
        <v>0</v>
      </c>
      <c r="K844" s="7">
        <f>E844+F844+G844</f>
        <v>0</v>
      </c>
      <c r="L844" s="7">
        <f>H844+I844+J844</f>
        <v>0</v>
      </c>
      <c r="M844" s="7">
        <f>Simulateur!$G$20 + L844</f>
        <v>0</v>
      </c>
    </row>
    <row r="845" spans="1:13">
      <c r="A845" s="11">
        <v>844</v>
      </c>
      <c r="B845" s="11">
        <f>BINOM.INV(1000, (Hypothèses!$B$43*Hypothèses!$B$46)/1000, RAND())</f>
        <v>0</v>
      </c>
      <c r="C845" s="11">
        <f>BINOM.INV(1000, (Hypothèses!$B$43*Hypothèses!$B$47)/1000, RAND())</f>
        <v>0</v>
      </c>
      <c r="D845" s="11">
        <f>BINOM.INV(1000, (Hypothèses!$B$43*Hypothèses!$B$48)/1000, RAND())</f>
        <v>0</v>
      </c>
      <c r="E845" s="7">
        <f>(MAX(MIN((LOGNORM.INV(RAND(), LN(Hypothèses!$B$51), Hypothèses!$C$51)-Hypothèses!$E$51), Hypothèses!$D$51), 0))*IF(B845&gt;=1,1,0)+(MAX(MIN((LOGNORM.INV(RAND(), LN(Hypothèses!$B$51), Hypothèses!$C$51)-Hypothèses!$E$51), Hypothèses!$D$51), 0))*IF(B845&gt;=2,1,0)+(MAX(MIN((LOGNORM.INV(RAND(), LN(Hypothèses!$B$51), Hypothèses!$C$51)-Hypothèses!$E$51), Hypothèses!$D$51), 0))*IF(B845&gt;=3,1,0)+(MAX(MIN((LOGNORM.INV(RAND(), LN(Hypothèses!$B$51), Hypothèses!$C$51)-Hypothèses!$E$51), Hypothèses!$D$51), 0))*IF(B845&gt;=4,1,0)</f>
        <v>0</v>
      </c>
      <c r="F845" s="7">
        <f>(MAX(MIN((LOGNORM.INV(RAND(), LN(Hypothèses!$B$52), Hypothèses!$C$52)-Hypothèses!$E$52), Hypothèses!$D$52), 0))*IF(C845&gt;=1,1,0)+(MAX(MIN((LOGNORM.INV(RAND(), LN(Hypothèses!$B$52), Hypothèses!$C$52)-Hypothèses!$E$52), Hypothèses!$D$52), 0))*IF(C845&gt;=2,1,0)+(MAX(MIN((LOGNORM.INV(RAND(), LN(Hypothèses!$B$52), Hypothèses!$C$52)-Hypothèses!$E$52), Hypothèses!$D$52), 0))*IF(C845&gt;=3,1,0)+(MAX(MIN((LOGNORM.INV(RAND(), LN(Hypothèses!$B$52), Hypothèses!$C$52)-Hypothèses!$E$52), Hypothèses!$D$52), 0))*IF(C845&gt;=4,1,0)</f>
        <v>0</v>
      </c>
      <c r="G845" s="7">
        <f>(MAX(MIN((LOGNORM.INV(RAND(), LN(Hypothèses!$B$53), Hypothèses!$C$53)-Hypothèses!$E$53), Hypothèses!$D$53), 0))*IF(D845&gt;=1,1,0)+(MAX(MIN((LOGNORM.INV(RAND(), LN(Hypothèses!$B$53), Hypothèses!$C$53)-Hypothèses!$E$53), Hypothèses!$D$53), 0))*IF(D845&gt;=2,1,0)+(MAX(MIN((LOGNORM.INV(RAND(), LN(Hypothèses!$B$53), Hypothèses!$C$53)-Hypothèses!$E$53), Hypothèses!$D$53), 0))*IF(D845&gt;=3,1,0)+(MAX(MIN((LOGNORM.INV(RAND(), LN(Hypothèses!$B$53), Hypothèses!$C$53)-Hypothèses!$E$53), Hypothèses!$D$53), 0))*IF(D845&gt;=4,1,0)</f>
        <v>0</v>
      </c>
      <c r="H845" s="7">
        <f>((LOGNORM.INV(RAND(), LN(Hypothèses!$B$51), Hypothèses!$C$51)) - (MAX(MIN((LOGNORM.INV(RAND(), LN(Hypothèses!$B$51), Hypothèses!$C$51)-Hypothèses!$E$51), Hypothèses!$D$51), 0)))*IF(B845&gt;=1,1,0)+((LOGNORM.INV(RAND(), LN(Hypothèses!$B$51), Hypothèses!$C$51)) - (MAX(MIN((LOGNORM.INV(RAND(), LN(Hypothèses!$B$51), Hypothèses!$C$51)-Hypothèses!$E$51), Hypothèses!$D$51), 0)))*IF(B845&gt;=2,1,0)+((LOGNORM.INV(RAND(), LN(Hypothèses!$B$51), Hypothèses!$C$51)) - (MAX(MIN((LOGNORM.INV(RAND(), LN(Hypothèses!$B$51), Hypothèses!$C$51)-Hypothèses!$E$51), Hypothèses!$D$51), 0)))*IF(B845&gt;=3,1,0)+((LOGNORM.INV(RAND(), LN(Hypothèses!$B$51), Hypothèses!$C$51)) - (MAX(MIN((LOGNORM.INV(RAND(), LN(Hypothèses!$B$51), Hypothèses!$C$51)-Hypothèses!$E$51), Hypothèses!$D$51), 0)))*IF(B845&gt;=4,1,0)</f>
        <v>0</v>
      </c>
      <c r="I845" s="7">
        <f>((LOGNORM.INV(RAND(), LN(Hypothèses!$B$52), Hypothèses!$C$52)) - (MAX(MIN((LOGNORM.INV(RAND(), LN(Hypothèses!$B$52), Hypothèses!$C$52)-Hypothèses!$E$52), Hypothèses!$D$52), 0)))*IF(C845&gt;=1,1,0)+((LOGNORM.INV(RAND(), LN(Hypothèses!$B$52), Hypothèses!$C$52)) - (MAX(MIN((LOGNORM.INV(RAND(), LN(Hypothèses!$B$52), Hypothèses!$C$52)-Hypothèses!$E$52), Hypothèses!$D$52), 0)))*IF(C845&gt;=2,1,0)+((LOGNORM.INV(RAND(), LN(Hypothèses!$B$52), Hypothèses!$C$52)) - (MAX(MIN((LOGNORM.INV(RAND(), LN(Hypothèses!$B$52), Hypothèses!$C$52)-Hypothèses!$E$52), Hypothèses!$D$52), 0)))*IF(C845&gt;=3,1,0)+((LOGNORM.INV(RAND(), LN(Hypothèses!$B$52), Hypothèses!$C$52)) - (MAX(MIN((LOGNORM.INV(RAND(), LN(Hypothèses!$B$52), Hypothèses!$C$52)-Hypothèses!$E$52), Hypothèses!$D$52), 0)))*IF(C845&gt;=4,1,0)</f>
        <v>0</v>
      </c>
      <c r="J845" s="7">
        <f>((LOGNORM.INV(RAND(), LN(Hypothèses!$B$53), Hypothèses!$C$53)) - (MAX(MIN((LOGNORM.INV(RAND(), LN(Hypothèses!$B$53), Hypothèses!$C$53)-Hypothèses!$E$53), Hypothèses!$D$53), 0)))*IF(D845&gt;=1,1,0)+((LOGNORM.INV(RAND(), LN(Hypothèses!$B$53), Hypothèses!$C$53)) - (MAX(MIN((LOGNORM.INV(RAND(), LN(Hypothèses!$B$53), Hypothèses!$C$53)-Hypothèses!$E$53), Hypothèses!$D$53), 0)))*IF(D845&gt;=2,1,0)+((LOGNORM.INV(RAND(), LN(Hypothèses!$B$53), Hypothèses!$C$53)) - (MAX(MIN((LOGNORM.INV(RAND(), LN(Hypothèses!$B$53), Hypothèses!$C$53)-Hypothèses!$E$53), Hypothèses!$D$53), 0)))*IF(D845&gt;=3,1,0)+((LOGNORM.INV(RAND(), LN(Hypothèses!$B$53), Hypothèses!$C$53)) - (MAX(MIN((LOGNORM.INV(RAND(), LN(Hypothèses!$B$53), Hypothèses!$C$53)-Hypothèses!$E$53), Hypothèses!$D$53), 0)))*IF(D845&gt;=4,1,0)</f>
        <v>0</v>
      </c>
      <c r="K845" s="7">
        <f>E845+F845+G845</f>
        <v>0</v>
      </c>
      <c r="L845" s="7">
        <f>H845+I845+J845</f>
        <v>0</v>
      </c>
      <c r="M845" s="7">
        <f>Simulateur!$G$20 + L845</f>
        <v>0</v>
      </c>
    </row>
    <row r="846" spans="1:13">
      <c r="A846" s="11">
        <v>845</v>
      </c>
      <c r="B846" s="11">
        <f>BINOM.INV(1000, (Hypothèses!$B$43*Hypothèses!$B$46)/1000, RAND())</f>
        <v>0</v>
      </c>
      <c r="C846" s="11">
        <f>BINOM.INV(1000, (Hypothèses!$B$43*Hypothèses!$B$47)/1000, RAND())</f>
        <v>0</v>
      </c>
      <c r="D846" s="11">
        <f>BINOM.INV(1000, (Hypothèses!$B$43*Hypothèses!$B$48)/1000, RAND())</f>
        <v>0</v>
      </c>
      <c r="E846" s="7">
        <f>(MAX(MIN((LOGNORM.INV(RAND(), LN(Hypothèses!$B$51), Hypothèses!$C$51)-Hypothèses!$E$51), Hypothèses!$D$51), 0))*IF(B846&gt;=1,1,0)+(MAX(MIN((LOGNORM.INV(RAND(), LN(Hypothèses!$B$51), Hypothèses!$C$51)-Hypothèses!$E$51), Hypothèses!$D$51), 0))*IF(B846&gt;=2,1,0)+(MAX(MIN((LOGNORM.INV(RAND(), LN(Hypothèses!$B$51), Hypothèses!$C$51)-Hypothèses!$E$51), Hypothèses!$D$51), 0))*IF(B846&gt;=3,1,0)+(MAX(MIN((LOGNORM.INV(RAND(), LN(Hypothèses!$B$51), Hypothèses!$C$51)-Hypothèses!$E$51), Hypothèses!$D$51), 0))*IF(B846&gt;=4,1,0)</f>
        <v>0</v>
      </c>
      <c r="F846" s="7">
        <f>(MAX(MIN((LOGNORM.INV(RAND(), LN(Hypothèses!$B$52), Hypothèses!$C$52)-Hypothèses!$E$52), Hypothèses!$D$52), 0))*IF(C846&gt;=1,1,0)+(MAX(MIN((LOGNORM.INV(RAND(), LN(Hypothèses!$B$52), Hypothèses!$C$52)-Hypothèses!$E$52), Hypothèses!$D$52), 0))*IF(C846&gt;=2,1,0)+(MAX(MIN((LOGNORM.INV(RAND(), LN(Hypothèses!$B$52), Hypothèses!$C$52)-Hypothèses!$E$52), Hypothèses!$D$52), 0))*IF(C846&gt;=3,1,0)+(MAX(MIN((LOGNORM.INV(RAND(), LN(Hypothèses!$B$52), Hypothèses!$C$52)-Hypothèses!$E$52), Hypothèses!$D$52), 0))*IF(C846&gt;=4,1,0)</f>
        <v>0</v>
      </c>
      <c r="G846" s="7">
        <f>(MAX(MIN((LOGNORM.INV(RAND(), LN(Hypothèses!$B$53), Hypothèses!$C$53)-Hypothèses!$E$53), Hypothèses!$D$53), 0))*IF(D846&gt;=1,1,0)+(MAX(MIN((LOGNORM.INV(RAND(), LN(Hypothèses!$B$53), Hypothèses!$C$53)-Hypothèses!$E$53), Hypothèses!$D$53), 0))*IF(D846&gt;=2,1,0)+(MAX(MIN((LOGNORM.INV(RAND(), LN(Hypothèses!$B$53), Hypothèses!$C$53)-Hypothèses!$E$53), Hypothèses!$D$53), 0))*IF(D846&gt;=3,1,0)+(MAX(MIN((LOGNORM.INV(RAND(), LN(Hypothèses!$B$53), Hypothèses!$C$53)-Hypothèses!$E$53), Hypothèses!$D$53), 0))*IF(D846&gt;=4,1,0)</f>
        <v>0</v>
      </c>
      <c r="H846" s="7">
        <f>((LOGNORM.INV(RAND(), LN(Hypothèses!$B$51), Hypothèses!$C$51)) - (MAX(MIN((LOGNORM.INV(RAND(), LN(Hypothèses!$B$51), Hypothèses!$C$51)-Hypothèses!$E$51), Hypothèses!$D$51), 0)))*IF(B846&gt;=1,1,0)+((LOGNORM.INV(RAND(), LN(Hypothèses!$B$51), Hypothèses!$C$51)) - (MAX(MIN((LOGNORM.INV(RAND(), LN(Hypothèses!$B$51), Hypothèses!$C$51)-Hypothèses!$E$51), Hypothèses!$D$51), 0)))*IF(B846&gt;=2,1,0)+((LOGNORM.INV(RAND(), LN(Hypothèses!$B$51), Hypothèses!$C$51)) - (MAX(MIN((LOGNORM.INV(RAND(), LN(Hypothèses!$B$51), Hypothèses!$C$51)-Hypothèses!$E$51), Hypothèses!$D$51), 0)))*IF(B846&gt;=3,1,0)+((LOGNORM.INV(RAND(), LN(Hypothèses!$B$51), Hypothèses!$C$51)) - (MAX(MIN((LOGNORM.INV(RAND(), LN(Hypothèses!$B$51), Hypothèses!$C$51)-Hypothèses!$E$51), Hypothèses!$D$51), 0)))*IF(B846&gt;=4,1,0)</f>
        <v>0</v>
      </c>
      <c r="I846" s="7">
        <f>((LOGNORM.INV(RAND(), LN(Hypothèses!$B$52), Hypothèses!$C$52)) - (MAX(MIN((LOGNORM.INV(RAND(), LN(Hypothèses!$B$52), Hypothèses!$C$52)-Hypothèses!$E$52), Hypothèses!$D$52), 0)))*IF(C846&gt;=1,1,0)+((LOGNORM.INV(RAND(), LN(Hypothèses!$B$52), Hypothèses!$C$52)) - (MAX(MIN((LOGNORM.INV(RAND(), LN(Hypothèses!$B$52), Hypothèses!$C$52)-Hypothèses!$E$52), Hypothèses!$D$52), 0)))*IF(C846&gt;=2,1,0)+((LOGNORM.INV(RAND(), LN(Hypothèses!$B$52), Hypothèses!$C$52)) - (MAX(MIN((LOGNORM.INV(RAND(), LN(Hypothèses!$B$52), Hypothèses!$C$52)-Hypothèses!$E$52), Hypothèses!$D$52), 0)))*IF(C846&gt;=3,1,0)+((LOGNORM.INV(RAND(), LN(Hypothèses!$B$52), Hypothèses!$C$52)) - (MAX(MIN((LOGNORM.INV(RAND(), LN(Hypothèses!$B$52), Hypothèses!$C$52)-Hypothèses!$E$52), Hypothèses!$D$52), 0)))*IF(C846&gt;=4,1,0)</f>
        <v>0</v>
      </c>
      <c r="J846" s="7">
        <f>((LOGNORM.INV(RAND(), LN(Hypothèses!$B$53), Hypothèses!$C$53)) - (MAX(MIN((LOGNORM.INV(RAND(), LN(Hypothèses!$B$53), Hypothèses!$C$53)-Hypothèses!$E$53), Hypothèses!$D$53), 0)))*IF(D846&gt;=1,1,0)+((LOGNORM.INV(RAND(), LN(Hypothèses!$B$53), Hypothèses!$C$53)) - (MAX(MIN((LOGNORM.INV(RAND(), LN(Hypothèses!$B$53), Hypothèses!$C$53)-Hypothèses!$E$53), Hypothèses!$D$53), 0)))*IF(D846&gt;=2,1,0)+((LOGNORM.INV(RAND(), LN(Hypothèses!$B$53), Hypothèses!$C$53)) - (MAX(MIN((LOGNORM.INV(RAND(), LN(Hypothèses!$B$53), Hypothèses!$C$53)-Hypothèses!$E$53), Hypothèses!$D$53), 0)))*IF(D846&gt;=3,1,0)+((LOGNORM.INV(RAND(), LN(Hypothèses!$B$53), Hypothèses!$C$53)) - (MAX(MIN((LOGNORM.INV(RAND(), LN(Hypothèses!$B$53), Hypothèses!$C$53)-Hypothèses!$E$53), Hypothèses!$D$53), 0)))*IF(D846&gt;=4,1,0)</f>
        <v>0</v>
      </c>
      <c r="K846" s="7">
        <f>E846+F846+G846</f>
        <v>0</v>
      </c>
      <c r="L846" s="7">
        <f>H846+I846+J846</f>
        <v>0</v>
      </c>
      <c r="M846" s="7">
        <f>Simulateur!$G$20 + L846</f>
        <v>0</v>
      </c>
    </row>
    <row r="847" spans="1:13">
      <c r="A847" s="11">
        <v>846</v>
      </c>
      <c r="B847" s="11">
        <f>BINOM.INV(1000, (Hypothèses!$B$43*Hypothèses!$B$46)/1000, RAND())</f>
        <v>0</v>
      </c>
      <c r="C847" s="11">
        <f>BINOM.INV(1000, (Hypothèses!$B$43*Hypothèses!$B$47)/1000, RAND())</f>
        <v>0</v>
      </c>
      <c r="D847" s="11">
        <f>BINOM.INV(1000, (Hypothèses!$B$43*Hypothèses!$B$48)/1000, RAND())</f>
        <v>0</v>
      </c>
      <c r="E847" s="7">
        <f>(MAX(MIN((LOGNORM.INV(RAND(), LN(Hypothèses!$B$51), Hypothèses!$C$51)-Hypothèses!$E$51), Hypothèses!$D$51), 0))*IF(B847&gt;=1,1,0)+(MAX(MIN((LOGNORM.INV(RAND(), LN(Hypothèses!$B$51), Hypothèses!$C$51)-Hypothèses!$E$51), Hypothèses!$D$51), 0))*IF(B847&gt;=2,1,0)+(MAX(MIN((LOGNORM.INV(RAND(), LN(Hypothèses!$B$51), Hypothèses!$C$51)-Hypothèses!$E$51), Hypothèses!$D$51), 0))*IF(B847&gt;=3,1,0)+(MAX(MIN((LOGNORM.INV(RAND(), LN(Hypothèses!$B$51), Hypothèses!$C$51)-Hypothèses!$E$51), Hypothèses!$D$51), 0))*IF(B847&gt;=4,1,0)</f>
        <v>0</v>
      </c>
      <c r="F847" s="7">
        <f>(MAX(MIN((LOGNORM.INV(RAND(), LN(Hypothèses!$B$52), Hypothèses!$C$52)-Hypothèses!$E$52), Hypothèses!$D$52), 0))*IF(C847&gt;=1,1,0)+(MAX(MIN((LOGNORM.INV(RAND(), LN(Hypothèses!$B$52), Hypothèses!$C$52)-Hypothèses!$E$52), Hypothèses!$D$52), 0))*IF(C847&gt;=2,1,0)+(MAX(MIN((LOGNORM.INV(RAND(), LN(Hypothèses!$B$52), Hypothèses!$C$52)-Hypothèses!$E$52), Hypothèses!$D$52), 0))*IF(C847&gt;=3,1,0)+(MAX(MIN((LOGNORM.INV(RAND(), LN(Hypothèses!$B$52), Hypothèses!$C$52)-Hypothèses!$E$52), Hypothèses!$D$52), 0))*IF(C847&gt;=4,1,0)</f>
        <v>0</v>
      </c>
      <c r="G847" s="7">
        <f>(MAX(MIN((LOGNORM.INV(RAND(), LN(Hypothèses!$B$53), Hypothèses!$C$53)-Hypothèses!$E$53), Hypothèses!$D$53), 0))*IF(D847&gt;=1,1,0)+(MAX(MIN((LOGNORM.INV(RAND(), LN(Hypothèses!$B$53), Hypothèses!$C$53)-Hypothèses!$E$53), Hypothèses!$D$53), 0))*IF(D847&gt;=2,1,0)+(MAX(MIN((LOGNORM.INV(RAND(), LN(Hypothèses!$B$53), Hypothèses!$C$53)-Hypothèses!$E$53), Hypothèses!$D$53), 0))*IF(D847&gt;=3,1,0)+(MAX(MIN((LOGNORM.INV(RAND(), LN(Hypothèses!$B$53), Hypothèses!$C$53)-Hypothèses!$E$53), Hypothèses!$D$53), 0))*IF(D847&gt;=4,1,0)</f>
        <v>0</v>
      </c>
      <c r="H847" s="7">
        <f>((LOGNORM.INV(RAND(), LN(Hypothèses!$B$51), Hypothèses!$C$51)) - (MAX(MIN((LOGNORM.INV(RAND(), LN(Hypothèses!$B$51), Hypothèses!$C$51)-Hypothèses!$E$51), Hypothèses!$D$51), 0)))*IF(B847&gt;=1,1,0)+((LOGNORM.INV(RAND(), LN(Hypothèses!$B$51), Hypothèses!$C$51)) - (MAX(MIN((LOGNORM.INV(RAND(), LN(Hypothèses!$B$51), Hypothèses!$C$51)-Hypothèses!$E$51), Hypothèses!$D$51), 0)))*IF(B847&gt;=2,1,0)+((LOGNORM.INV(RAND(), LN(Hypothèses!$B$51), Hypothèses!$C$51)) - (MAX(MIN((LOGNORM.INV(RAND(), LN(Hypothèses!$B$51), Hypothèses!$C$51)-Hypothèses!$E$51), Hypothèses!$D$51), 0)))*IF(B847&gt;=3,1,0)+((LOGNORM.INV(RAND(), LN(Hypothèses!$B$51), Hypothèses!$C$51)) - (MAX(MIN((LOGNORM.INV(RAND(), LN(Hypothèses!$B$51), Hypothèses!$C$51)-Hypothèses!$E$51), Hypothèses!$D$51), 0)))*IF(B847&gt;=4,1,0)</f>
        <v>0</v>
      </c>
      <c r="I847" s="7">
        <f>((LOGNORM.INV(RAND(), LN(Hypothèses!$B$52), Hypothèses!$C$52)) - (MAX(MIN((LOGNORM.INV(RAND(), LN(Hypothèses!$B$52), Hypothèses!$C$52)-Hypothèses!$E$52), Hypothèses!$D$52), 0)))*IF(C847&gt;=1,1,0)+((LOGNORM.INV(RAND(), LN(Hypothèses!$B$52), Hypothèses!$C$52)) - (MAX(MIN((LOGNORM.INV(RAND(), LN(Hypothèses!$B$52), Hypothèses!$C$52)-Hypothèses!$E$52), Hypothèses!$D$52), 0)))*IF(C847&gt;=2,1,0)+((LOGNORM.INV(RAND(), LN(Hypothèses!$B$52), Hypothèses!$C$52)) - (MAX(MIN((LOGNORM.INV(RAND(), LN(Hypothèses!$B$52), Hypothèses!$C$52)-Hypothèses!$E$52), Hypothèses!$D$52), 0)))*IF(C847&gt;=3,1,0)+((LOGNORM.INV(RAND(), LN(Hypothèses!$B$52), Hypothèses!$C$52)) - (MAX(MIN((LOGNORM.INV(RAND(), LN(Hypothèses!$B$52), Hypothèses!$C$52)-Hypothèses!$E$52), Hypothèses!$D$52), 0)))*IF(C847&gt;=4,1,0)</f>
        <v>0</v>
      </c>
      <c r="J847" s="7">
        <f>((LOGNORM.INV(RAND(), LN(Hypothèses!$B$53), Hypothèses!$C$53)) - (MAX(MIN((LOGNORM.INV(RAND(), LN(Hypothèses!$B$53), Hypothèses!$C$53)-Hypothèses!$E$53), Hypothèses!$D$53), 0)))*IF(D847&gt;=1,1,0)+((LOGNORM.INV(RAND(), LN(Hypothèses!$B$53), Hypothèses!$C$53)) - (MAX(MIN((LOGNORM.INV(RAND(), LN(Hypothèses!$B$53), Hypothèses!$C$53)-Hypothèses!$E$53), Hypothèses!$D$53), 0)))*IF(D847&gt;=2,1,0)+((LOGNORM.INV(RAND(), LN(Hypothèses!$B$53), Hypothèses!$C$53)) - (MAX(MIN((LOGNORM.INV(RAND(), LN(Hypothèses!$B$53), Hypothèses!$C$53)-Hypothèses!$E$53), Hypothèses!$D$53), 0)))*IF(D847&gt;=3,1,0)+((LOGNORM.INV(RAND(), LN(Hypothèses!$B$53), Hypothèses!$C$53)) - (MAX(MIN((LOGNORM.INV(RAND(), LN(Hypothèses!$B$53), Hypothèses!$C$53)-Hypothèses!$E$53), Hypothèses!$D$53), 0)))*IF(D847&gt;=4,1,0)</f>
        <v>0</v>
      </c>
      <c r="K847" s="7">
        <f>E847+F847+G847</f>
        <v>0</v>
      </c>
      <c r="L847" s="7">
        <f>H847+I847+J847</f>
        <v>0</v>
      </c>
      <c r="M847" s="7">
        <f>Simulateur!$G$20 + L847</f>
        <v>0</v>
      </c>
    </row>
    <row r="848" spans="1:13">
      <c r="A848" s="11">
        <v>847</v>
      </c>
      <c r="B848" s="11">
        <f>BINOM.INV(1000, (Hypothèses!$B$43*Hypothèses!$B$46)/1000, RAND())</f>
        <v>0</v>
      </c>
      <c r="C848" s="11">
        <f>BINOM.INV(1000, (Hypothèses!$B$43*Hypothèses!$B$47)/1000, RAND())</f>
        <v>0</v>
      </c>
      <c r="D848" s="11">
        <f>BINOM.INV(1000, (Hypothèses!$B$43*Hypothèses!$B$48)/1000, RAND())</f>
        <v>0</v>
      </c>
      <c r="E848" s="7">
        <f>(MAX(MIN((LOGNORM.INV(RAND(), LN(Hypothèses!$B$51), Hypothèses!$C$51)-Hypothèses!$E$51), Hypothèses!$D$51), 0))*IF(B848&gt;=1,1,0)+(MAX(MIN((LOGNORM.INV(RAND(), LN(Hypothèses!$B$51), Hypothèses!$C$51)-Hypothèses!$E$51), Hypothèses!$D$51), 0))*IF(B848&gt;=2,1,0)+(MAX(MIN((LOGNORM.INV(RAND(), LN(Hypothèses!$B$51), Hypothèses!$C$51)-Hypothèses!$E$51), Hypothèses!$D$51), 0))*IF(B848&gt;=3,1,0)+(MAX(MIN((LOGNORM.INV(RAND(), LN(Hypothèses!$B$51), Hypothèses!$C$51)-Hypothèses!$E$51), Hypothèses!$D$51), 0))*IF(B848&gt;=4,1,0)</f>
        <v>0</v>
      </c>
      <c r="F848" s="7">
        <f>(MAX(MIN((LOGNORM.INV(RAND(), LN(Hypothèses!$B$52), Hypothèses!$C$52)-Hypothèses!$E$52), Hypothèses!$D$52), 0))*IF(C848&gt;=1,1,0)+(MAX(MIN((LOGNORM.INV(RAND(), LN(Hypothèses!$B$52), Hypothèses!$C$52)-Hypothèses!$E$52), Hypothèses!$D$52), 0))*IF(C848&gt;=2,1,0)+(MAX(MIN((LOGNORM.INV(RAND(), LN(Hypothèses!$B$52), Hypothèses!$C$52)-Hypothèses!$E$52), Hypothèses!$D$52), 0))*IF(C848&gt;=3,1,0)+(MAX(MIN((LOGNORM.INV(RAND(), LN(Hypothèses!$B$52), Hypothèses!$C$52)-Hypothèses!$E$52), Hypothèses!$D$52), 0))*IF(C848&gt;=4,1,0)</f>
        <v>0</v>
      </c>
      <c r="G848" s="7">
        <f>(MAX(MIN((LOGNORM.INV(RAND(), LN(Hypothèses!$B$53), Hypothèses!$C$53)-Hypothèses!$E$53), Hypothèses!$D$53), 0))*IF(D848&gt;=1,1,0)+(MAX(MIN((LOGNORM.INV(RAND(), LN(Hypothèses!$B$53), Hypothèses!$C$53)-Hypothèses!$E$53), Hypothèses!$D$53), 0))*IF(D848&gt;=2,1,0)+(MAX(MIN((LOGNORM.INV(RAND(), LN(Hypothèses!$B$53), Hypothèses!$C$53)-Hypothèses!$E$53), Hypothèses!$D$53), 0))*IF(D848&gt;=3,1,0)+(MAX(MIN((LOGNORM.INV(RAND(), LN(Hypothèses!$B$53), Hypothèses!$C$53)-Hypothèses!$E$53), Hypothèses!$D$53), 0))*IF(D848&gt;=4,1,0)</f>
        <v>0</v>
      </c>
      <c r="H848" s="7">
        <f>((LOGNORM.INV(RAND(), LN(Hypothèses!$B$51), Hypothèses!$C$51)) - (MAX(MIN((LOGNORM.INV(RAND(), LN(Hypothèses!$B$51), Hypothèses!$C$51)-Hypothèses!$E$51), Hypothèses!$D$51), 0)))*IF(B848&gt;=1,1,0)+((LOGNORM.INV(RAND(), LN(Hypothèses!$B$51), Hypothèses!$C$51)) - (MAX(MIN((LOGNORM.INV(RAND(), LN(Hypothèses!$B$51), Hypothèses!$C$51)-Hypothèses!$E$51), Hypothèses!$D$51), 0)))*IF(B848&gt;=2,1,0)+((LOGNORM.INV(RAND(), LN(Hypothèses!$B$51), Hypothèses!$C$51)) - (MAX(MIN((LOGNORM.INV(RAND(), LN(Hypothèses!$B$51), Hypothèses!$C$51)-Hypothèses!$E$51), Hypothèses!$D$51), 0)))*IF(B848&gt;=3,1,0)+((LOGNORM.INV(RAND(), LN(Hypothèses!$B$51), Hypothèses!$C$51)) - (MAX(MIN((LOGNORM.INV(RAND(), LN(Hypothèses!$B$51), Hypothèses!$C$51)-Hypothèses!$E$51), Hypothèses!$D$51), 0)))*IF(B848&gt;=4,1,0)</f>
        <v>0</v>
      </c>
      <c r="I848" s="7">
        <f>((LOGNORM.INV(RAND(), LN(Hypothèses!$B$52), Hypothèses!$C$52)) - (MAX(MIN((LOGNORM.INV(RAND(), LN(Hypothèses!$B$52), Hypothèses!$C$52)-Hypothèses!$E$52), Hypothèses!$D$52), 0)))*IF(C848&gt;=1,1,0)+((LOGNORM.INV(RAND(), LN(Hypothèses!$B$52), Hypothèses!$C$52)) - (MAX(MIN((LOGNORM.INV(RAND(), LN(Hypothèses!$B$52), Hypothèses!$C$52)-Hypothèses!$E$52), Hypothèses!$D$52), 0)))*IF(C848&gt;=2,1,0)+((LOGNORM.INV(RAND(), LN(Hypothèses!$B$52), Hypothèses!$C$52)) - (MAX(MIN((LOGNORM.INV(RAND(), LN(Hypothèses!$B$52), Hypothèses!$C$52)-Hypothèses!$E$52), Hypothèses!$D$52), 0)))*IF(C848&gt;=3,1,0)+((LOGNORM.INV(RAND(), LN(Hypothèses!$B$52), Hypothèses!$C$52)) - (MAX(MIN((LOGNORM.INV(RAND(), LN(Hypothèses!$B$52), Hypothèses!$C$52)-Hypothèses!$E$52), Hypothèses!$D$52), 0)))*IF(C848&gt;=4,1,0)</f>
        <v>0</v>
      </c>
      <c r="J848" s="7">
        <f>((LOGNORM.INV(RAND(), LN(Hypothèses!$B$53), Hypothèses!$C$53)) - (MAX(MIN((LOGNORM.INV(RAND(), LN(Hypothèses!$B$53), Hypothèses!$C$53)-Hypothèses!$E$53), Hypothèses!$D$53), 0)))*IF(D848&gt;=1,1,0)+((LOGNORM.INV(RAND(), LN(Hypothèses!$B$53), Hypothèses!$C$53)) - (MAX(MIN((LOGNORM.INV(RAND(), LN(Hypothèses!$B$53), Hypothèses!$C$53)-Hypothèses!$E$53), Hypothèses!$D$53), 0)))*IF(D848&gt;=2,1,0)+((LOGNORM.INV(RAND(), LN(Hypothèses!$B$53), Hypothèses!$C$53)) - (MAX(MIN((LOGNORM.INV(RAND(), LN(Hypothèses!$B$53), Hypothèses!$C$53)-Hypothèses!$E$53), Hypothèses!$D$53), 0)))*IF(D848&gt;=3,1,0)+((LOGNORM.INV(RAND(), LN(Hypothèses!$B$53), Hypothèses!$C$53)) - (MAX(MIN((LOGNORM.INV(RAND(), LN(Hypothèses!$B$53), Hypothèses!$C$53)-Hypothèses!$E$53), Hypothèses!$D$53), 0)))*IF(D848&gt;=4,1,0)</f>
        <v>0</v>
      </c>
      <c r="K848" s="7">
        <f>E848+F848+G848</f>
        <v>0</v>
      </c>
      <c r="L848" s="7">
        <f>H848+I848+J848</f>
        <v>0</v>
      </c>
      <c r="M848" s="7">
        <f>Simulateur!$G$20 + L848</f>
        <v>0</v>
      </c>
    </row>
    <row r="849" spans="1:13">
      <c r="A849" s="11">
        <v>848</v>
      </c>
      <c r="B849" s="11">
        <f>BINOM.INV(1000, (Hypothèses!$B$43*Hypothèses!$B$46)/1000, RAND())</f>
        <v>0</v>
      </c>
      <c r="C849" s="11">
        <f>BINOM.INV(1000, (Hypothèses!$B$43*Hypothèses!$B$47)/1000, RAND())</f>
        <v>0</v>
      </c>
      <c r="D849" s="11">
        <f>BINOM.INV(1000, (Hypothèses!$B$43*Hypothèses!$B$48)/1000, RAND())</f>
        <v>0</v>
      </c>
      <c r="E849" s="7">
        <f>(MAX(MIN((LOGNORM.INV(RAND(), LN(Hypothèses!$B$51), Hypothèses!$C$51)-Hypothèses!$E$51), Hypothèses!$D$51), 0))*IF(B849&gt;=1,1,0)+(MAX(MIN((LOGNORM.INV(RAND(), LN(Hypothèses!$B$51), Hypothèses!$C$51)-Hypothèses!$E$51), Hypothèses!$D$51), 0))*IF(B849&gt;=2,1,0)+(MAX(MIN((LOGNORM.INV(RAND(), LN(Hypothèses!$B$51), Hypothèses!$C$51)-Hypothèses!$E$51), Hypothèses!$D$51), 0))*IF(B849&gt;=3,1,0)+(MAX(MIN((LOGNORM.INV(RAND(), LN(Hypothèses!$B$51), Hypothèses!$C$51)-Hypothèses!$E$51), Hypothèses!$D$51), 0))*IF(B849&gt;=4,1,0)</f>
        <v>0</v>
      </c>
      <c r="F849" s="7">
        <f>(MAX(MIN((LOGNORM.INV(RAND(), LN(Hypothèses!$B$52), Hypothèses!$C$52)-Hypothèses!$E$52), Hypothèses!$D$52), 0))*IF(C849&gt;=1,1,0)+(MAX(MIN((LOGNORM.INV(RAND(), LN(Hypothèses!$B$52), Hypothèses!$C$52)-Hypothèses!$E$52), Hypothèses!$D$52), 0))*IF(C849&gt;=2,1,0)+(MAX(MIN((LOGNORM.INV(RAND(), LN(Hypothèses!$B$52), Hypothèses!$C$52)-Hypothèses!$E$52), Hypothèses!$D$52), 0))*IF(C849&gt;=3,1,0)+(MAX(MIN((LOGNORM.INV(RAND(), LN(Hypothèses!$B$52), Hypothèses!$C$52)-Hypothèses!$E$52), Hypothèses!$D$52), 0))*IF(C849&gt;=4,1,0)</f>
        <v>0</v>
      </c>
      <c r="G849" s="7">
        <f>(MAX(MIN((LOGNORM.INV(RAND(), LN(Hypothèses!$B$53), Hypothèses!$C$53)-Hypothèses!$E$53), Hypothèses!$D$53), 0))*IF(D849&gt;=1,1,0)+(MAX(MIN((LOGNORM.INV(RAND(), LN(Hypothèses!$B$53), Hypothèses!$C$53)-Hypothèses!$E$53), Hypothèses!$D$53), 0))*IF(D849&gt;=2,1,0)+(MAX(MIN((LOGNORM.INV(RAND(), LN(Hypothèses!$B$53), Hypothèses!$C$53)-Hypothèses!$E$53), Hypothèses!$D$53), 0))*IF(D849&gt;=3,1,0)+(MAX(MIN((LOGNORM.INV(RAND(), LN(Hypothèses!$B$53), Hypothèses!$C$53)-Hypothèses!$E$53), Hypothèses!$D$53), 0))*IF(D849&gt;=4,1,0)</f>
        <v>0</v>
      </c>
      <c r="H849" s="7">
        <f>((LOGNORM.INV(RAND(), LN(Hypothèses!$B$51), Hypothèses!$C$51)) - (MAX(MIN((LOGNORM.INV(RAND(), LN(Hypothèses!$B$51), Hypothèses!$C$51)-Hypothèses!$E$51), Hypothèses!$D$51), 0)))*IF(B849&gt;=1,1,0)+((LOGNORM.INV(RAND(), LN(Hypothèses!$B$51), Hypothèses!$C$51)) - (MAX(MIN((LOGNORM.INV(RAND(), LN(Hypothèses!$B$51), Hypothèses!$C$51)-Hypothèses!$E$51), Hypothèses!$D$51), 0)))*IF(B849&gt;=2,1,0)+((LOGNORM.INV(RAND(), LN(Hypothèses!$B$51), Hypothèses!$C$51)) - (MAX(MIN((LOGNORM.INV(RAND(), LN(Hypothèses!$B$51), Hypothèses!$C$51)-Hypothèses!$E$51), Hypothèses!$D$51), 0)))*IF(B849&gt;=3,1,0)+((LOGNORM.INV(RAND(), LN(Hypothèses!$B$51), Hypothèses!$C$51)) - (MAX(MIN((LOGNORM.INV(RAND(), LN(Hypothèses!$B$51), Hypothèses!$C$51)-Hypothèses!$E$51), Hypothèses!$D$51), 0)))*IF(B849&gt;=4,1,0)</f>
        <v>0</v>
      </c>
      <c r="I849" s="7">
        <f>((LOGNORM.INV(RAND(), LN(Hypothèses!$B$52), Hypothèses!$C$52)) - (MAX(MIN((LOGNORM.INV(RAND(), LN(Hypothèses!$B$52), Hypothèses!$C$52)-Hypothèses!$E$52), Hypothèses!$D$52), 0)))*IF(C849&gt;=1,1,0)+((LOGNORM.INV(RAND(), LN(Hypothèses!$B$52), Hypothèses!$C$52)) - (MAX(MIN((LOGNORM.INV(RAND(), LN(Hypothèses!$B$52), Hypothèses!$C$52)-Hypothèses!$E$52), Hypothèses!$D$52), 0)))*IF(C849&gt;=2,1,0)+((LOGNORM.INV(RAND(), LN(Hypothèses!$B$52), Hypothèses!$C$52)) - (MAX(MIN((LOGNORM.INV(RAND(), LN(Hypothèses!$B$52), Hypothèses!$C$52)-Hypothèses!$E$52), Hypothèses!$D$52), 0)))*IF(C849&gt;=3,1,0)+((LOGNORM.INV(RAND(), LN(Hypothèses!$B$52), Hypothèses!$C$52)) - (MAX(MIN((LOGNORM.INV(RAND(), LN(Hypothèses!$B$52), Hypothèses!$C$52)-Hypothèses!$E$52), Hypothèses!$D$52), 0)))*IF(C849&gt;=4,1,0)</f>
        <v>0</v>
      </c>
      <c r="J849" s="7">
        <f>((LOGNORM.INV(RAND(), LN(Hypothèses!$B$53), Hypothèses!$C$53)) - (MAX(MIN((LOGNORM.INV(RAND(), LN(Hypothèses!$B$53), Hypothèses!$C$53)-Hypothèses!$E$53), Hypothèses!$D$53), 0)))*IF(D849&gt;=1,1,0)+((LOGNORM.INV(RAND(), LN(Hypothèses!$B$53), Hypothèses!$C$53)) - (MAX(MIN((LOGNORM.INV(RAND(), LN(Hypothèses!$B$53), Hypothèses!$C$53)-Hypothèses!$E$53), Hypothèses!$D$53), 0)))*IF(D849&gt;=2,1,0)+((LOGNORM.INV(RAND(), LN(Hypothèses!$B$53), Hypothèses!$C$53)) - (MAX(MIN((LOGNORM.INV(RAND(), LN(Hypothèses!$B$53), Hypothèses!$C$53)-Hypothèses!$E$53), Hypothèses!$D$53), 0)))*IF(D849&gt;=3,1,0)+((LOGNORM.INV(RAND(), LN(Hypothèses!$B$53), Hypothèses!$C$53)) - (MAX(MIN((LOGNORM.INV(RAND(), LN(Hypothèses!$B$53), Hypothèses!$C$53)-Hypothèses!$E$53), Hypothèses!$D$53), 0)))*IF(D849&gt;=4,1,0)</f>
        <v>0</v>
      </c>
      <c r="K849" s="7">
        <f>E849+F849+G849</f>
        <v>0</v>
      </c>
      <c r="L849" s="7">
        <f>H849+I849+J849</f>
        <v>0</v>
      </c>
      <c r="M849" s="7">
        <f>Simulateur!$G$20 + L849</f>
        <v>0</v>
      </c>
    </row>
    <row r="850" spans="1:13">
      <c r="A850" s="11">
        <v>849</v>
      </c>
      <c r="B850" s="11">
        <f>BINOM.INV(1000, (Hypothèses!$B$43*Hypothèses!$B$46)/1000, RAND())</f>
        <v>0</v>
      </c>
      <c r="C850" s="11">
        <f>BINOM.INV(1000, (Hypothèses!$B$43*Hypothèses!$B$47)/1000, RAND())</f>
        <v>0</v>
      </c>
      <c r="D850" s="11">
        <f>BINOM.INV(1000, (Hypothèses!$B$43*Hypothèses!$B$48)/1000, RAND())</f>
        <v>0</v>
      </c>
      <c r="E850" s="7">
        <f>(MAX(MIN((LOGNORM.INV(RAND(), LN(Hypothèses!$B$51), Hypothèses!$C$51)-Hypothèses!$E$51), Hypothèses!$D$51), 0))*IF(B850&gt;=1,1,0)+(MAX(MIN((LOGNORM.INV(RAND(), LN(Hypothèses!$B$51), Hypothèses!$C$51)-Hypothèses!$E$51), Hypothèses!$D$51), 0))*IF(B850&gt;=2,1,0)+(MAX(MIN((LOGNORM.INV(RAND(), LN(Hypothèses!$B$51), Hypothèses!$C$51)-Hypothèses!$E$51), Hypothèses!$D$51), 0))*IF(B850&gt;=3,1,0)+(MAX(MIN((LOGNORM.INV(RAND(), LN(Hypothèses!$B$51), Hypothèses!$C$51)-Hypothèses!$E$51), Hypothèses!$D$51), 0))*IF(B850&gt;=4,1,0)</f>
        <v>0</v>
      </c>
      <c r="F850" s="7">
        <f>(MAX(MIN((LOGNORM.INV(RAND(), LN(Hypothèses!$B$52), Hypothèses!$C$52)-Hypothèses!$E$52), Hypothèses!$D$52), 0))*IF(C850&gt;=1,1,0)+(MAX(MIN((LOGNORM.INV(RAND(), LN(Hypothèses!$B$52), Hypothèses!$C$52)-Hypothèses!$E$52), Hypothèses!$D$52), 0))*IF(C850&gt;=2,1,0)+(MAX(MIN((LOGNORM.INV(RAND(), LN(Hypothèses!$B$52), Hypothèses!$C$52)-Hypothèses!$E$52), Hypothèses!$D$52), 0))*IF(C850&gt;=3,1,0)+(MAX(MIN((LOGNORM.INV(RAND(), LN(Hypothèses!$B$52), Hypothèses!$C$52)-Hypothèses!$E$52), Hypothèses!$D$52), 0))*IF(C850&gt;=4,1,0)</f>
        <v>0</v>
      </c>
      <c r="G850" s="7">
        <f>(MAX(MIN((LOGNORM.INV(RAND(), LN(Hypothèses!$B$53), Hypothèses!$C$53)-Hypothèses!$E$53), Hypothèses!$D$53), 0))*IF(D850&gt;=1,1,0)+(MAX(MIN((LOGNORM.INV(RAND(), LN(Hypothèses!$B$53), Hypothèses!$C$53)-Hypothèses!$E$53), Hypothèses!$D$53), 0))*IF(D850&gt;=2,1,0)+(MAX(MIN((LOGNORM.INV(RAND(), LN(Hypothèses!$B$53), Hypothèses!$C$53)-Hypothèses!$E$53), Hypothèses!$D$53), 0))*IF(D850&gt;=3,1,0)+(MAX(MIN((LOGNORM.INV(RAND(), LN(Hypothèses!$B$53), Hypothèses!$C$53)-Hypothèses!$E$53), Hypothèses!$D$53), 0))*IF(D850&gt;=4,1,0)</f>
        <v>0</v>
      </c>
      <c r="H850" s="7">
        <f>((LOGNORM.INV(RAND(), LN(Hypothèses!$B$51), Hypothèses!$C$51)) - (MAX(MIN((LOGNORM.INV(RAND(), LN(Hypothèses!$B$51), Hypothèses!$C$51)-Hypothèses!$E$51), Hypothèses!$D$51), 0)))*IF(B850&gt;=1,1,0)+((LOGNORM.INV(RAND(), LN(Hypothèses!$B$51), Hypothèses!$C$51)) - (MAX(MIN((LOGNORM.INV(RAND(), LN(Hypothèses!$B$51), Hypothèses!$C$51)-Hypothèses!$E$51), Hypothèses!$D$51), 0)))*IF(B850&gt;=2,1,0)+((LOGNORM.INV(RAND(), LN(Hypothèses!$B$51), Hypothèses!$C$51)) - (MAX(MIN((LOGNORM.INV(RAND(), LN(Hypothèses!$B$51), Hypothèses!$C$51)-Hypothèses!$E$51), Hypothèses!$D$51), 0)))*IF(B850&gt;=3,1,0)+((LOGNORM.INV(RAND(), LN(Hypothèses!$B$51), Hypothèses!$C$51)) - (MAX(MIN((LOGNORM.INV(RAND(), LN(Hypothèses!$B$51), Hypothèses!$C$51)-Hypothèses!$E$51), Hypothèses!$D$51), 0)))*IF(B850&gt;=4,1,0)</f>
        <v>0</v>
      </c>
      <c r="I850" s="7">
        <f>((LOGNORM.INV(RAND(), LN(Hypothèses!$B$52), Hypothèses!$C$52)) - (MAX(MIN((LOGNORM.INV(RAND(), LN(Hypothèses!$B$52), Hypothèses!$C$52)-Hypothèses!$E$52), Hypothèses!$D$52), 0)))*IF(C850&gt;=1,1,0)+((LOGNORM.INV(RAND(), LN(Hypothèses!$B$52), Hypothèses!$C$52)) - (MAX(MIN((LOGNORM.INV(RAND(), LN(Hypothèses!$B$52), Hypothèses!$C$52)-Hypothèses!$E$52), Hypothèses!$D$52), 0)))*IF(C850&gt;=2,1,0)+((LOGNORM.INV(RAND(), LN(Hypothèses!$B$52), Hypothèses!$C$52)) - (MAX(MIN((LOGNORM.INV(RAND(), LN(Hypothèses!$B$52), Hypothèses!$C$52)-Hypothèses!$E$52), Hypothèses!$D$52), 0)))*IF(C850&gt;=3,1,0)+((LOGNORM.INV(RAND(), LN(Hypothèses!$B$52), Hypothèses!$C$52)) - (MAX(MIN((LOGNORM.INV(RAND(), LN(Hypothèses!$B$52), Hypothèses!$C$52)-Hypothèses!$E$52), Hypothèses!$D$52), 0)))*IF(C850&gt;=4,1,0)</f>
        <v>0</v>
      </c>
      <c r="J850" s="7">
        <f>((LOGNORM.INV(RAND(), LN(Hypothèses!$B$53), Hypothèses!$C$53)) - (MAX(MIN((LOGNORM.INV(RAND(), LN(Hypothèses!$B$53), Hypothèses!$C$53)-Hypothèses!$E$53), Hypothèses!$D$53), 0)))*IF(D850&gt;=1,1,0)+((LOGNORM.INV(RAND(), LN(Hypothèses!$B$53), Hypothèses!$C$53)) - (MAX(MIN((LOGNORM.INV(RAND(), LN(Hypothèses!$B$53), Hypothèses!$C$53)-Hypothèses!$E$53), Hypothèses!$D$53), 0)))*IF(D850&gt;=2,1,0)+((LOGNORM.INV(RAND(), LN(Hypothèses!$B$53), Hypothèses!$C$53)) - (MAX(MIN((LOGNORM.INV(RAND(), LN(Hypothèses!$B$53), Hypothèses!$C$53)-Hypothèses!$E$53), Hypothèses!$D$53), 0)))*IF(D850&gt;=3,1,0)+((LOGNORM.INV(RAND(), LN(Hypothèses!$B$53), Hypothèses!$C$53)) - (MAX(MIN((LOGNORM.INV(RAND(), LN(Hypothèses!$B$53), Hypothèses!$C$53)-Hypothèses!$E$53), Hypothèses!$D$53), 0)))*IF(D850&gt;=4,1,0)</f>
        <v>0</v>
      </c>
      <c r="K850" s="7">
        <f>E850+F850+G850</f>
        <v>0</v>
      </c>
      <c r="L850" s="7">
        <f>H850+I850+J850</f>
        <v>0</v>
      </c>
      <c r="M850" s="7">
        <f>Simulateur!$G$20 + L850</f>
        <v>0</v>
      </c>
    </row>
    <row r="851" spans="1:13">
      <c r="A851" s="11">
        <v>850</v>
      </c>
      <c r="B851" s="11">
        <f>BINOM.INV(1000, (Hypothèses!$B$43*Hypothèses!$B$46)/1000, RAND())</f>
        <v>0</v>
      </c>
      <c r="C851" s="11">
        <f>BINOM.INV(1000, (Hypothèses!$B$43*Hypothèses!$B$47)/1000, RAND())</f>
        <v>0</v>
      </c>
      <c r="D851" s="11">
        <f>BINOM.INV(1000, (Hypothèses!$B$43*Hypothèses!$B$48)/1000, RAND())</f>
        <v>0</v>
      </c>
      <c r="E851" s="7">
        <f>(MAX(MIN((LOGNORM.INV(RAND(), LN(Hypothèses!$B$51), Hypothèses!$C$51)-Hypothèses!$E$51), Hypothèses!$D$51), 0))*IF(B851&gt;=1,1,0)+(MAX(MIN((LOGNORM.INV(RAND(), LN(Hypothèses!$B$51), Hypothèses!$C$51)-Hypothèses!$E$51), Hypothèses!$D$51), 0))*IF(B851&gt;=2,1,0)+(MAX(MIN((LOGNORM.INV(RAND(), LN(Hypothèses!$B$51), Hypothèses!$C$51)-Hypothèses!$E$51), Hypothèses!$D$51), 0))*IF(B851&gt;=3,1,0)+(MAX(MIN((LOGNORM.INV(RAND(), LN(Hypothèses!$B$51), Hypothèses!$C$51)-Hypothèses!$E$51), Hypothèses!$D$51), 0))*IF(B851&gt;=4,1,0)</f>
        <v>0</v>
      </c>
      <c r="F851" s="7">
        <f>(MAX(MIN((LOGNORM.INV(RAND(), LN(Hypothèses!$B$52), Hypothèses!$C$52)-Hypothèses!$E$52), Hypothèses!$D$52), 0))*IF(C851&gt;=1,1,0)+(MAX(MIN((LOGNORM.INV(RAND(), LN(Hypothèses!$B$52), Hypothèses!$C$52)-Hypothèses!$E$52), Hypothèses!$D$52), 0))*IF(C851&gt;=2,1,0)+(MAX(MIN((LOGNORM.INV(RAND(), LN(Hypothèses!$B$52), Hypothèses!$C$52)-Hypothèses!$E$52), Hypothèses!$D$52), 0))*IF(C851&gt;=3,1,0)+(MAX(MIN((LOGNORM.INV(RAND(), LN(Hypothèses!$B$52), Hypothèses!$C$52)-Hypothèses!$E$52), Hypothèses!$D$52), 0))*IF(C851&gt;=4,1,0)</f>
        <v>0</v>
      </c>
      <c r="G851" s="7">
        <f>(MAX(MIN((LOGNORM.INV(RAND(), LN(Hypothèses!$B$53), Hypothèses!$C$53)-Hypothèses!$E$53), Hypothèses!$D$53), 0))*IF(D851&gt;=1,1,0)+(MAX(MIN((LOGNORM.INV(RAND(), LN(Hypothèses!$B$53), Hypothèses!$C$53)-Hypothèses!$E$53), Hypothèses!$D$53), 0))*IF(D851&gt;=2,1,0)+(MAX(MIN((LOGNORM.INV(RAND(), LN(Hypothèses!$B$53), Hypothèses!$C$53)-Hypothèses!$E$53), Hypothèses!$D$53), 0))*IF(D851&gt;=3,1,0)+(MAX(MIN((LOGNORM.INV(RAND(), LN(Hypothèses!$B$53), Hypothèses!$C$53)-Hypothèses!$E$53), Hypothèses!$D$53), 0))*IF(D851&gt;=4,1,0)</f>
        <v>0</v>
      </c>
      <c r="H851" s="7">
        <f>((LOGNORM.INV(RAND(), LN(Hypothèses!$B$51), Hypothèses!$C$51)) - (MAX(MIN((LOGNORM.INV(RAND(), LN(Hypothèses!$B$51), Hypothèses!$C$51)-Hypothèses!$E$51), Hypothèses!$D$51), 0)))*IF(B851&gt;=1,1,0)+((LOGNORM.INV(RAND(), LN(Hypothèses!$B$51), Hypothèses!$C$51)) - (MAX(MIN((LOGNORM.INV(RAND(), LN(Hypothèses!$B$51), Hypothèses!$C$51)-Hypothèses!$E$51), Hypothèses!$D$51), 0)))*IF(B851&gt;=2,1,0)+((LOGNORM.INV(RAND(), LN(Hypothèses!$B$51), Hypothèses!$C$51)) - (MAX(MIN((LOGNORM.INV(RAND(), LN(Hypothèses!$B$51), Hypothèses!$C$51)-Hypothèses!$E$51), Hypothèses!$D$51), 0)))*IF(B851&gt;=3,1,0)+((LOGNORM.INV(RAND(), LN(Hypothèses!$B$51), Hypothèses!$C$51)) - (MAX(MIN((LOGNORM.INV(RAND(), LN(Hypothèses!$B$51), Hypothèses!$C$51)-Hypothèses!$E$51), Hypothèses!$D$51), 0)))*IF(B851&gt;=4,1,0)</f>
        <v>0</v>
      </c>
      <c r="I851" s="7">
        <f>((LOGNORM.INV(RAND(), LN(Hypothèses!$B$52), Hypothèses!$C$52)) - (MAX(MIN((LOGNORM.INV(RAND(), LN(Hypothèses!$B$52), Hypothèses!$C$52)-Hypothèses!$E$52), Hypothèses!$D$52), 0)))*IF(C851&gt;=1,1,0)+((LOGNORM.INV(RAND(), LN(Hypothèses!$B$52), Hypothèses!$C$52)) - (MAX(MIN((LOGNORM.INV(RAND(), LN(Hypothèses!$B$52), Hypothèses!$C$52)-Hypothèses!$E$52), Hypothèses!$D$52), 0)))*IF(C851&gt;=2,1,0)+((LOGNORM.INV(RAND(), LN(Hypothèses!$B$52), Hypothèses!$C$52)) - (MAX(MIN((LOGNORM.INV(RAND(), LN(Hypothèses!$B$52), Hypothèses!$C$52)-Hypothèses!$E$52), Hypothèses!$D$52), 0)))*IF(C851&gt;=3,1,0)+((LOGNORM.INV(RAND(), LN(Hypothèses!$B$52), Hypothèses!$C$52)) - (MAX(MIN((LOGNORM.INV(RAND(), LN(Hypothèses!$B$52), Hypothèses!$C$52)-Hypothèses!$E$52), Hypothèses!$D$52), 0)))*IF(C851&gt;=4,1,0)</f>
        <v>0</v>
      </c>
      <c r="J851" s="7">
        <f>((LOGNORM.INV(RAND(), LN(Hypothèses!$B$53), Hypothèses!$C$53)) - (MAX(MIN((LOGNORM.INV(RAND(), LN(Hypothèses!$B$53), Hypothèses!$C$53)-Hypothèses!$E$53), Hypothèses!$D$53), 0)))*IF(D851&gt;=1,1,0)+((LOGNORM.INV(RAND(), LN(Hypothèses!$B$53), Hypothèses!$C$53)) - (MAX(MIN((LOGNORM.INV(RAND(), LN(Hypothèses!$B$53), Hypothèses!$C$53)-Hypothèses!$E$53), Hypothèses!$D$53), 0)))*IF(D851&gt;=2,1,0)+((LOGNORM.INV(RAND(), LN(Hypothèses!$B$53), Hypothèses!$C$53)) - (MAX(MIN((LOGNORM.INV(RAND(), LN(Hypothèses!$B$53), Hypothèses!$C$53)-Hypothèses!$E$53), Hypothèses!$D$53), 0)))*IF(D851&gt;=3,1,0)+((LOGNORM.INV(RAND(), LN(Hypothèses!$B$53), Hypothèses!$C$53)) - (MAX(MIN((LOGNORM.INV(RAND(), LN(Hypothèses!$B$53), Hypothèses!$C$53)-Hypothèses!$E$53), Hypothèses!$D$53), 0)))*IF(D851&gt;=4,1,0)</f>
        <v>0</v>
      </c>
      <c r="K851" s="7">
        <f>E851+F851+G851</f>
        <v>0</v>
      </c>
      <c r="L851" s="7">
        <f>H851+I851+J851</f>
        <v>0</v>
      </c>
      <c r="M851" s="7">
        <f>Simulateur!$G$20 + L851</f>
        <v>0</v>
      </c>
    </row>
    <row r="852" spans="1:13">
      <c r="A852" s="11">
        <v>851</v>
      </c>
      <c r="B852" s="11">
        <f>BINOM.INV(1000, (Hypothèses!$B$43*Hypothèses!$B$46)/1000, RAND())</f>
        <v>0</v>
      </c>
      <c r="C852" s="11">
        <f>BINOM.INV(1000, (Hypothèses!$B$43*Hypothèses!$B$47)/1000, RAND())</f>
        <v>0</v>
      </c>
      <c r="D852" s="11">
        <f>BINOM.INV(1000, (Hypothèses!$B$43*Hypothèses!$B$48)/1000, RAND())</f>
        <v>0</v>
      </c>
      <c r="E852" s="7">
        <f>(MAX(MIN((LOGNORM.INV(RAND(), LN(Hypothèses!$B$51), Hypothèses!$C$51)-Hypothèses!$E$51), Hypothèses!$D$51), 0))*IF(B852&gt;=1,1,0)+(MAX(MIN((LOGNORM.INV(RAND(), LN(Hypothèses!$B$51), Hypothèses!$C$51)-Hypothèses!$E$51), Hypothèses!$D$51), 0))*IF(B852&gt;=2,1,0)+(MAX(MIN((LOGNORM.INV(RAND(), LN(Hypothèses!$B$51), Hypothèses!$C$51)-Hypothèses!$E$51), Hypothèses!$D$51), 0))*IF(B852&gt;=3,1,0)+(MAX(MIN((LOGNORM.INV(RAND(), LN(Hypothèses!$B$51), Hypothèses!$C$51)-Hypothèses!$E$51), Hypothèses!$D$51), 0))*IF(B852&gt;=4,1,0)</f>
        <v>0</v>
      </c>
      <c r="F852" s="7">
        <f>(MAX(MIN((LOGNORM.INV(RAND(), LN(Hypothèses!$B$52), Hypothèses!$C$52)-Hypothèses!$E$52), Hypothèses!$D$52), 0))*IF(C852&gt;=1,1,0)+(MAX(MIN((LOGNORM.INV(RAND(), LN(Hypothèses!$B$52), Hypothèses!$C$52)-Hypothèses!$E$52), Hypothèses!$D$52), 0))*IF(C852&gt;=2,1,0)+(MAX(MIN((LOGNORM.INV(RAND(), LN(Hypothèses!$B$52), Hypothèses!$C$52)-Hypothèses!$E$52), Hypothèses!$D$52), 0))*IF(C852&gt;=3,1,0)+(MAX(MIN((LOGNORM.INV(RAND(), LN(Hypothèses!$B$52), Hypothèses!$C$52)-Hypothèses!$E$52), Hypothèses!$D$52), 0))*IF(C852&gt;=4,1,0)</f>
        <v>0</v>
      </c>
      <c r="G852" s="7">
        <f>(MAX(MIN((LOGNORM.INV(RAND(), LN(Hypothèses!$B$53), Hypothèses!$C$53)-Hypothèses!$E$53), Hypothèses!$D$53), 0))*IF(D852&gt;=1,1,0)+(MAX(MIN((LOGNORM.INV(RAND(), LN(Hypothèses!$B$53), Hypothèses!$C$53)-Hypothèses!$E$53), Hypothèses!$D$53), 0))*IF(D852&gt;=2,1,0)+(MAX(MIN((LOGNORM.INV(RAND(), LN(Hypothèses!$B$53), Hypothèses!$C$53)-Hypothèses!$E$53), Hypothèses!$D$53), 0))*IF(D852&gt;=3,1,0)+(MAX(MIN((LOGNORM.INV(RAND(), LN(Hypothèses!$B$53), Hypothèses!$C$53)-Hypothèses!$E$53), Hypothèses!$D$53), 0))*IF(D852&gt;=4,1,0)</f>
        <v>0</v>
      </c>
      <c r="H852" s="7">
        <f>((LOGNORM.INV(RAND(), LN(Hypothèses!$B$51), Hypothèses!$C$51)) - (MAX(MIN((LOGNORM.INV(RAND(), LN(Hypothèses!$B$51), Hypothèses!$C$51)-Hypothèses!$E$51), Hypothèses!$D$51), 0)))*IF(B852&gt;=1,1,0)+((LOGNORM.INV(RAND(), LN(Hypothèses!$B$51), Hypothèses!$C$51)) - (MAX(MIN((LOGNORM.INV(RAND(), LN(Hypothèses!$B$51), Hypothèses!$C$51)-Hypothèses!$E$51), Hypothèses!$D$51), 0)))*IF(B852&gt;=2,1,0)+((LOGNORM.INV(RAND(), LN(Hypothèses!$B$51), Hypothèses!$C$51)) - (MAX(MIN((LOGNORM.INV(RAND(), LN(Hypothèses!$B$51), Hypothèses!$C$51)-Hypothèses!$E$51), Hypothèses!$D$51), 0)))*IF(B852&gt;=3,1,0)+((LOGNORM.INV(RAND(), LN(Hypothèses!$B$51), Hypothèses!$C$51)) - (MAX(MIN((LOGNORM.INV(RAND(), LN(Hypothèses!$B$51), Hypothèses!$C$51)-Hypothèses!$E$51), Hypothèses!$D$51), 0)))*IF(B852&gt;=4,1,0)</f>
        <v>0</v>
      </c>
      <c r="I852" s="7">
        <f>((LOGNORM.INV(RAND(), LN(Hypothèses!$B$52), Hypothèses!$C$52)) - (MAX(MIN((LOGNORM.INV(RAND(), LN(Hypothèses!$B$52), Hypothèses!$C$52)-Hypothèses!$E$52), Hypothèses!$D$52), 0)))*IF(C852&gt;=1,1,0)+((LOGNORM.INV(RAND(), LN(Hypothèses!$B$52), Hypothèses!$C$52)) - (MAX(MIN((LOGNORM.INV(RAND(), LN(Hypothèses!$B$52), Hypothèses!$C$52)-Hypothèses!$E$52), Hypothèses!$D$52), 0)))*IF(C852&gt;=2,1,0)+((LOGNORM.INV(RAND(), LN(Hypothèses!$B$52), Hypothèses!$C$52)) - (MAX(MIN((LOGNORM.INV(RAND(), LN(Hypothèses!$B$52), Hypothèses!$C$52)-Hypothèses!$E$52), Hypothèses!$D$52), 0)))*IF(C852&gt;=3,1,0)+((LOGNORM.INV(RAND(), LN(Hypothèses!$B$52), Hypothèses!$C$52)) - (MAX(MIN((LOGNORM.INV(RAND(), LN(Hypothèses!$B$52), Hypothèses!$C$52)-Hypothèses!$E$52), Hypothèses!$D$52), 0)))*IF(C852&gt;=4,1,0)</f>
        <v>0</v>
      </c>
      <c r="J852" s="7">
        <f>((LOGNORM.INV(RAND(), LN(Hypothèses!$B$53), Hypothèses!$C$53)) - (MAX(MIN((LOGNORM.INV(RAND(), LN(Hypothèses!$B$53), Hypothèses!$C$53)-Hypothèses!$E$53), Hypothèses!$D$53), 0)))*IF(D852&gt;=1,1,0)+((LOGNORM.INV(RAND(), LN(Hypothèses!$B$53), Hypothèses!$C$53)) - (MAX(MIN((LOGNORM.INV(RAND(), LN(Hypothèses!$B$53), Hypothèses!$C$53)-Hypothèses!$E$53), Hypothèses!$D$53), 0)))*IF(D852&gt;=2,1,0)+((LOGNORM.INV(RAND(), LN(Hypothèses!$B$53), Hypothèses!$C$53)) - (MAX(MIN((LOGNORM.INV(RAND(), LN(Hypothèses!$B$53), Hypothèses!$C$53)-Hypothèses!$E$53), Hypothèses!$D$53), 0)))*IF(D852&gt;=3,1,0)+((LOGNORM.INV(RAND(), LN(Hypothèses!$B$53), Hypothèses!$C$53)) - (MAX(MIN((LOGNORM.INV(RAND(), LN(Hypothèses!$B$53), Hypothèses!$C$53)-Hypothèses!$E$53), Hypothèses!$D$53), 0)))*IF(D852&gt;=4,1,0)</f>
        <v>0</v>
      </c>
      <c r="K852" s="7">
        <f>E852+F852+G852</f>
        <v>0</v>
      </c>
      <c r="L852" s="7">
        <f>H852+I852+J852</f>
        <v>0</v>
      </c>
      <c r="M852" s="7">
        <f>Simulateur!$G$20 + L852</f>
        <v>0</v>
      </c>
    </row>
    <row r="853" spans="1:13">
      <c r="A853" s="11">
        <v>852</v>
      </c>
      <c r="B853" s="11">
        <f>BINOM.INV(1000, (Hypothèses!$B$43*Hypothèses!$B$46)/1000, RAND())</f>
        <v>0</v>
      </c>
      <c r="C853" s="11">
        <f>BINOM.INV(1000, (Hypothèses!$B$43*Hypothèses!$B$47)/1000, RAND())</f>
        <v>0</v>
      </c>
      <c r="D853" s="11">
        <f>BINOM.INV(1000, (Hypothèses!$B$43*Hypothèses!$B$48)/1000, RAND())</f>
        <v>0</v>
      </c>
      <c r="E853" s="7">
        <f>(MAX(MIN((LOGNORM.INV(RAND(), LN(Hypothèses!$B$51), Hypothèses!$C$51)-Hypothèses!$E$51), Hypothèses!$D$51), 0))*IF(B853&gt;=1,1,0)+(MAX(MIN((LOGNORM.INV(RAND(), LN(Hypothèses!$B$51), Hypothèses!$C$51)-Hypothèses!$E$51), Hypothèses!$D$51), 0))*IF(B853&gt;=2,1,0)+(MAX(MIN((LOGNORM.INV(RAND(), LN(Hypothèses!$B$51), Hypothèses!$C$51)-Hypothèses!$E$51), Hypothèses!$D$51), 0))*IF(B853&gt;=3,1,0)+(MAX(MIN((LOGNORM.INV(RAND(), LN(Hypothèses!$B$51), Hypothèses!$C$51)-Hypothèses!$E$51), Hypothèses!$D$51), 0))*IF(B853&gt;=4,1,0)</f>
        <v>0</v>
      </c>
      <c r="F853" s="7">
        <f>(MAX(MIN((LOGNORM.INV(RAND(), LN(Hypothèses!$B$52), Hypothèses!$C$52)-Hypothèses!$E$52), Hypothèses!$D$52), 0))*IF(C853&gt;=1,1,0)+(MAX(MIN((LOGNORM.INV(RAND(), LN(Hypothèses!$B$52), Hypothèses!$C$52)-Hypothèses!$E$52), Hypothèses!$D$52), 0))*IF(C853&gt;=2,1,0)+(MAX(MIN((LOGNORM.INV(RAND(), LN(Hypothèses!$B$52), Hypothèses!$C$52)-Hypothèses!$E$52), Hypothèses!$D$52), 0))*IF(C853&gt;=3,1,0)+(MAX(MIN((LOGNORM.INV(RAND(), LN(Hypothèses!$B$52), Hypothèses!$C$52)-Hypothèses!$E$52), Hypothèses!$D$52), 0))*IF(C853&gt;=4,1,0)</f>
        <v>0</v>
      </c>
      <c r="G853" s="7">
        <f>(MAX(MIN((LOGNORM.INV(RAND(), LN(Hypothèses!$B$53), Hypothèses!$C$53)-Hypothèses!$E$53), Hypothèses!$D$53), 0))*IF(D853&gt;=1,1,0)+(MAX(MIN((LOGNORM.INV(RAND(), LN(Hypothèses!$B$53), Hypothèses!$C$53)-Hypothèses!$E$53), Hypothèses!$D$53), 0))*IF(D853&gt;=2,1,0)+(MAX(MIN((LOGNORM.INV(RAND(), LN(Hypothèses!$B$53), Hypothèses!$C$53)-Hypothèses!$E$53), Hypothèses!$D$53), 0))*IF(D853&gt;=3,1,0)+(MAX(MIN((LOGNORM.INV(RAND(), LN(Hypothèses!$B$53), Hypothèses!$C$53)-Hypothèses!$E$53), Hypothèses!$D$53), 0))*IF(D853&gt;=4,1,0)</f>
        <v>0</v>
      </c>
      <c r="H853" s="7">
        <f>((LOGNORM.INV(RAND(), LN(Hypothèses!$B$51), Hypothèses!$C$51)) - (MAX(MIN((LOGNORM.INV(RAND(), LN(Hypothèses!$B$51), Hypothèses!$C$51)-Hypothèses!$E$51), Hypothèses!$D$51), 0)))*IF(B853&gt;=1,1,0)+((LOGNORM.INV(RAND(), LN(Hypothèses!$B$51), Hypothèses!$C$51)) - (MAX(MIN((LOGNORM.INV(RAND(), LN(Hypothèses!$B$51), Hypothèses!$C$51)-Hypothèses!$E$51), Hypothèses!$D$51), 0)))*IF(B853&gt;=2,1,0)+((LOGNORM.INV(RAND(), LN(Hypothèses!$B$51), Hypothèses!$C$51)) - (MAX(MIN((LOGNORM.INV(RAND(), LN(Hypothèses!$B$51), Hypothèses!$C$51)-Hypothèses!$E$51), Hypothèses!$D$51), 0)))*IF(B853&gt;=3,1,0)+((LOGNORM.INV(RAND(), LN(Hypothèses!$B$51), Hypothèses!$C$51)) - (MAX(MIN((LOGNORM.INV(RAND(), LN(Hypothèses!$B$51), Hypothèses!$C$51)-Hypothèses!$E$51), Hypothèses!$D$51), 0)))*IF(B853&gt;=4,1,0)</f>
        <v>0</v>
      </c>
      <c r="I853" s="7">
        <f>((LOGNORM.INV(RAND(), LN(Hypothèses!$B$52), Hypothèses!$C$52)) - (MAX(MIN((LOGNORM.INV(RAND(), LN(Hypothèses!$B$52), Hypothèses!$C$52)-Hypothèses!$E$52), Hypothèses!$D$52), 0)))*IF(C853&gt;=1,1,0)+((LOGNORM.INV(RAND(), LN(Hypothèses!$B$52), Hypothèses!$C$52)) - (MAX(MIN((LOGNORM.INV(RAND(), LN(Hypothèses!$B$52), Hypothèses!$C$52)-Hypothèses!$E$52), Hypothèses!$D$52), 0)))*IF(C853&gt;=2,1,0)+((LOGNORM.INV(RAND(), LN(Hypothèses!$B$52), Hypothèses!$C$52)) - (MAX(MIN((LOGNORM.INV(RAND(), LN(Hypothèses!$B$52), Hypothèses!$C$52)-Hypothèses!$E$52), Hypothèses!$D$52), 0)))*IF(C853&gt;=3,1,0)+((LOGNORM.INV(RAND(), LN(Hypothèses!$B$52), Hypothèses!$C$52)) - (MAX(MIN((LOGNORM.INV(RAND(), LN(Hypothèses!$B$52), Hypothèses!$C$52)-Hypothèses!$E$52), Hypothèses!$D$52), 0)))*IF(C853&gt;=4,1,0)</f>
        <v>0</v>
      </c>
      <c r="J853" s="7">
        <f>((LOGNORM.INV(RAND(), LN(Hypothèses!$B$53), Hypothèses!$C$53)) - (MAX(MIN((LOGNORM.INV(RAND(), LN(Hypothèses!$B$53), Hypothèses!$C$53)-Hypothèses!$E$53), Hypothèses!$D$53), 0)))*IF(D853&gt;=1,1,0)+((LOGNORM.INV(RAND(), LN(Hypothèses!$B$53), Hypothèses!$C$53)) - (MAX(MIN((LOGNORM.INV(RAND(), LN(Hypothèses!$B$53), Hypothèses!$C$53)-Hypothèses!$E$53), Hypothèses!$D$53), 0)))*IF(D853&gt;=2,1,0)+((LOGNORM.INV(RAND(), LN(Hypothèses!$B$53), Hypothèses!$C$53)) - (MAX(MIN((LOGNORM.INV(RAND(), LN(Hypothèses!$B$53), Hypothèses!$C$53)-Hypothèses!$E$53), Hypothèses!$D$53), 0)))*IF(D853&gt;=3,1,0)+((LOGNORM.INV(RAND(), LN(Hypothèses!$B$53), Hypothèses!$C$53)) - (MAX(MIN((LOGNORM.INV(RAND(), LN(Hypothèses!$B$53), Hypothèses!$C$53)-Hypothèses!$E$53), Hypothèses!$D$53), 0)))*IF(D853&gt;=4,1,0)</f>
        <v>0</v>
      </c>
      <c r="K853" s="7">
        <f>E853+F853+G853</f>
        <v>0</v>
      </c>
      <c r="L853" s="7">
        <f>H853+I853+J853</f>
        <v>0</v>
      </c>
      <c r="M853" s="7">
        <f>Simulateur!$G$20 + L853</f>
        <v>0</v>
      </c>
    </row>
    <row r="854" spans="1:13">
      <c r="A854" s="11">
        <v>853</v>
      </c>
      <c r="B854" s="11">
        <f>BINOM.INV(1000, (Hypothèses!$B$43*Hypothèses!$B$46)/1000, RAND())</f>
        <v>0</v>
      </c>
      <c r="C854" s="11">
        <f>BINOM.INV(1000, (Hypothèses!$B$43*Hypothèses!$B$47)/1000, RAND())</f>
        <v>0</v>
      </c>
      <c r="D854" s="11">
        <f>BINOM.INV(1000, (Hypothèses!$B$43*Hypothèses!$B$48)/1000, RAND())</f>
        <v>0</v>
      </c>
      <c r="E854" s="7">
        <f>(MAX(MIN((LOGNORM.INV(RAND(), LN(Hypothèses!$B$51), Hypothèses!$C$51)-Hypothèses!$E$51), Hypothèses!$D$51), 0))*IF(B854&gt;=1,1,0)+(MAX(MIN((LOGNORM.INV(RAND(), LN(Hypothèses!$B$51), Hypothèses!$C$51)-Hypothèses!$E$51), Hypothèses!$D$51), 0))*IF(B854&gt;=2,1,0)+(MAX(MIN((LOGNORM.INV(RAND(), LN(Hypothèses!$B$51), Hypothèses!$C$51)-Hypothèses!$E$51), Hypothèses!$D$51), 0))*IF(B854&gt;=3,1,0)+(MAX(MIN((LOGNORM.INV(RAND(), LN(Hypothèses!$B$51), Hypothèses!$C$51)-Hypothèses!$E$51), Hypothèses!$D$51), 0))*IF(B854&gt;=4,1,0)</f>
        <v>0</v>
      </c>
      <c r="F854" s="7">
        <f>(MAX(MIN((LOGNORM.INV(RAND(), LN(Hypothèses!$B$52), Hypothèses!$C$52)-Hypothèses!$E$52), Hypothèses!$D$52), 0))*IF(C854&gt;=1,1,0)+(MAX(MIN((LOGNORM.INV(RAND(), LN(Hypothèses!$B$52), Hypothèses!$C$52)-Hypothèses!$E$52), Hypothèses!$D$52), 0))*IF(C854&gt;=2,1,0)+(MAX(MIN((LOGNORM.INV(RAND(), LN(Hypothèses!$B$52), Hypothèses!$C$52)-Hypothèses!$E$52), Hypothèses!$D$52), 0))*IF(C854&gt;=3,1,0)+(MAX(MIN((LOGNORM.INV(RAND(), LN(Hypothèses!$B$52), Hypothèses!$C$52)-Hypothèses!$E$52), Hypothèses!$D$52), 0))*IF(C854&gt;=4,1,0)</f>
        <v>0</v>
      </c>
      <c r="G854" s="7">
        <f>(MAX(MIN((LOGNORM.INV(RAND(), LN(Hypothèses!$B$53), Hypothèses!$C$53)-Hypothèses!$E$53), Hypothèses!$D$53), 0))*IF(D854&gt;=1,1,0)+(MAX(MIN((LOGNORM.INV(RAND(), LN(Hypothèses!$B$53), Hypothèses!$C$53)-Hypothèses!$E$53), Hypothèses!$D$53), 0))*IF(D854&gt;=2,1,0)+(MAX(MIN((LOGNORM.INV(RAND(), LN(Hypothèses!$B$53), Hypothèses!$C$53)-Hypothèses!$E$53), Hypothèses!$D$53), 0))*IF(D854&gt;=3,1,0)+(MAX(MIN((LOGNORM.INV(RAND(), LN(Hypothèses!$B$53), Hypothèses!$C$53)-Hypothèses!$E$53), Hypothèses!$D$53), 0))*IF(D854&gt;=4,1,0)</f>
        <v>0</v>
      </c>
      <c r="H854" s="7">
        <f>((LOGNORM.INV(RAND(), LN(Hypothèses!$B$51), Hypothèses!$C$51)) - (MAX(MIN((LOGNORM.INV(RAND(), LN(Hypothèses!$B$51), Hypothèses!$C$51)-Hypothèses!$E$51), Hypothèses!$D$51), 0)))*IF(B854&gt;=1,1,0)+((LOGNORM.INV(RAND(), LN(Hypothèses!$B$51), Hypothèses!$C$51)) - (MAX(MIN((LOGNORM.INV(RAND(), LN(Hypothèses!$B$51), Hypothèses!$C$51)-Hypothèses!$E$51), Hypothèses!$D$51), 0)))*IF(B854&gt;=2,1,0)+((LOGNORM.INV(RAND(), LN(Hypothèses!$B$51), Hypothèses!$C$51)) - (MAX(MIN((LOGNORM.INV(RAND(), LN(Hypothèses!$B$51), Hypothèses!$C$51)-Hypothèses!$E$51), Hypothèses!$D$51), 0)))*IF(B854&gt;=3,1,0)+((LOGNORM.INV(RAND(), LN(Hypothèses!$B$51), Hypothèses!$C$51)) - (MAX(MIN((LOGNORM.INV(RAND(), LN(Hypothèses!$B$51), Hypothèses!$C$51)-Hypothèses!$E$51), Hypothèses!$D$51), 0)))*IF(B854&gt;=4,1,0)</f>
        <v>0</v>
      </c>
      <c r="I854" s="7">
        <f>((LOGNORM.INV(RAND(), LN(Hypothèses!$B$52), Hypothèses!$C$52)) - (MAX(MIN((LOGNORM.INV(RAND(), LN(Hypothèses!$B$52), Hypothèses!$C$52)-Hypothèses!$E$52), Hypothèses!$D$52), 0)))*IF(C854&gt;=1,1,0)+((LOGNORM.INV(RAND(), LN(Hypothèses!$B$52), Hypothèses!$C$52)) - (MAX(MIN((LOGNORM.INV(RAND(), LN(Hypothèses!$B$52), Hypothèses!$C$52)-Hypothèses!$E$52), Hypothèses!$D$52), 0)))*IF(C854&gt;=2,1,0)+((LOGNORM.INV(RAND(), LN(Hypothèses!$B$52), Hypothèses!$C$52)) - (MAX(MIN((LOGNORM.INV(RAND(), LN(Hypothèses!$B$52), Hypothèses!$C$52)-Hypothèses!$E$52), Hypothèses!$D$52), 0)))*IF(C854&gt;=3,1,0)+((LOGNORM.INV(RAND(), LN(Hypothèses!$B$52), Hypothèses!$C$52)) - (MAX(MIN((LOGNORM.INV(RAND(), LN(Hypothèses!$B$52), Hypothèses!$C$52)-Hypothèses!$E$52), Hypothèses!$D$52), 0)))*IF(C854&gt;=4,1,0)</f>
        <v>0</v>
      </c>
      <c r="J854" s="7">
        <f>((LOGNORM.INV(RAND(), LN(Hypothèses!$B$53), Hypothèses!$C$53)) - (MAX(MIN((LOGNORM.INV(RAND(), LN(Hypothèses!$B$53), Hypothèses!$C$53)-Hypothèses!$E$53), Hypothèses!$D$53), 0)))*IF(D854&gt;=1,1,0)+((LOGNORM.INV(RAND(), LN(Hypothèses!$B$53), Hypothèses!$C$53)) - (MAX(MIN((LOGNORM.INV(RAND(), LN(Hypothèses!$B$53), Hypothèses!$C$53)-Hypothèses!$E$53), Hypothèses!$D$53), 0)))*IF(D854&gt;=2,1,0)+((LOGNORM.INV(RAND(), LN(Hypothèses!$B$53), Hypothèses!$C$53)) - (MAX(MIN((LOGNORM.INV(RAND(), LN(Hypothèses!$B$53), Hypothèses!$C$53)-Hypothèses!$E$53), Hypothèses!$D$53), 0)))*IF(D854&gt;=3,1,0)+((LOGNORM.INV(RAND(), LN(Hypothèses!$B$53), Hypothèses!$C$53)) - (MAX(MIN((LOGNORM.INV(RAND(), LN(Hypothèses!$B$53), Hypothèses!$C$53)-Hypothèses!$E$53), Hypothèses!$D$53), 0)))*IF(D854&gt;=4,1,0)</f>
        <v>0</v>
      </c>
      <c r="K854" s="7">
        <f>E854+F854+G854</f>
        <v>0</v>
      </c>
      <c r="L854" s="7">
        <f>H854+I854+J854</f>
        <v>0</v>
      </c>
      <c r="M854" s="7">
        <f>Simulateur!$G$20 + L854</f>
        <v>0</v>
      </c>
    </row>
    <row r="855" spans="1:13">
      <c r="A855" s="11">
        <v>854</v>
      </c>
      <c r="B855" s="11">
        <f>BINOM.INV(1000, (Hypothèses!$B$43*Hypothèses!$B$46)/1000, RAND())</f>
        <v>0</v>
      </c>
      <c r="C855" s="11">
        <f>BINOM.INV(1000, (Hypothèses!$B$43*Hypothèses!$B$47)/1000, RAND())</f>
        <v>0</v>
      </c>
      <c r="D855" s="11">
        <f>BINOM.INV(1000, (Hypothèses!$B$43*Hypothèses!$B$48)/1000, RAND())</f>
        <v>0</v>
      </c>
      <c r="E855" s="7">
        <f>(MAX(MIN((LOGNORM.INV(RAND(), LN(Hypothèses!$B$51), Hypothèses!$C$51)-Hypothèses!$E$51), Hypothèses!$D$51), 0))*IF(B855&gt;=1,1,0)+(MAX(MIN((LOGNORM.INV(RAND(), LN(Hypothèses!$B$51), Hypothèses!$C$51)-Hypothèses!$E$51), Hypothèses!$D$51), 0))*IF(B855&gt;=2,1,0)+(MAX(MIN((LOGNORM.INV(RAND(), LN(Hypothèses!$B$51), Hypothèses!$C$51)-Hypothèses!$E$51), Hypothèses!$D$51), 0))*IF(B855&gt;=3,1,0)+(MAX(MIN((LOGNORM.INV(RAND(), LN(Hypothèses!$B$51), Hypothèses!$C$51)-Hypothèses!$E$51), Hypothèses!$D$51), 0))*IF(B855&gt;=4,1,0)</f>
        <v>0</v>
      </c>
      <c r="F855" s="7">
        <f>(MAX(MIN((LOGNORM.INV(RAND(), LN(Hypothèses!$B$52), Hypothèses!$C$52)-Hypothèses!$E$52), Hypothèses!$D$52), 0))*IF(C855&gt;=1,1,0)+(MAX(MIN((LOGNORM.INV(RAND(), LN(Hypothèses!$B$52), Hypothèses!$C$52)-Hypothèses!$E$52), Hypothèses!$D$52), 0))*IF(C855&gt;=2,1,0)+(MAX(MIN((LOGNORM.INV(RAND(), LN(Hypothèses!$B$52), Hypothèses!$C$52)-Hypothèses!$E$52), Hypothèses!$D$52), 0))*IF(C855&gt;=3,1,0)+(MAX(MIN((LOGNORM.INV(RAND(), LN(Hypothèses!$B$52), Hypothèses!$C$52)-Hypothèses!$E$52), Hypothèses!$D$52), 0))*IF(C855&gt;=4,1,0)</f>
        <v>0</v>
      </c>
      <c r="G855" s="7">
        <f>(MAX(MIN((LOGNORM.INV(RAND(), LN(Hypothèses!$B$53), Hypothèses!$C$53)-Hypothèses!$E$53), Hypothèses!$D$53), 0))*IF(D855&gt;=1,1,0)+(MAX(MIN((LOGNORM.INV(RAND(), LN(Hypothèses!$B$53), Hypothèses!$C$53)-Hypothèses!$E$53), Hypothèses!$D$53), 0))*IF(D855&gt;=2,1,0)+(MAX(MIN((LOGNORM.INV(RAND(), LN(Hypothèses!$B$53), Hypothèses!$C$53)-Hypothèses!$E$53), Hypothèses!$D$53), 0))*IF(D855&gt;=3,1,0)+(MAX(MIN((LOGNORM.INV(RAND(), LN(Hypothèses!$B$53), Hypothèses!$C$53)-Hypothèses!$E$53), Hypothèses!$D$53), 0))*IF(D855&gt;=4,1,0)</f>
        <v>0</v>
      </c>
      <c r="H855" s="7">
        <f>((LOGNORM.INV(RAND(), LN(Hypothèses!$B$51), Hypothèses!$C$51)) - (MAX(MIN((LOGNORM.INV(RAND(), LN(Hypothèses!$B$51), Hypothèses!$C$51)-Hypothèses!$E$51), Hypothèses!$D$51), 0)))*IF(B855&gt;=1,1,0)+((LOGNORM.INV(RAND(), LN(Hypothèses!$B$51), Hypothèses!$C$51)) - (MAX(MIN((LOGNORM.INV(RAND(), LN(Hypothèses!$B$51), Hypothèses!$C$51)-Hypothèses!$E$51), Hypothèses!$D$51), 0)))*IF(B855&gt;=2,1,0)+((LOGNORM.INV(RAND(), LN(Hypothèses!$B$51), Hypothèses!$C$51)) - (MAX(MIN((LOGNORM.INV(RAND(), LN(Hypothèses!$B$51), Hypothèses!$C$51)-Hypothèses!$E$51), Hypothèses!$D$51), 0)))*IF(B855&gt;=3,1,0)+((LOGNORM.INV(RAND(), LN(Hypothèses!$B$51), Hypothèses!$C$51)) - (MAX(MIN((LOGNORM.INV(RAND(), LN(Hypothèses!$B$51), Hypothèses!$C$51)-Hypothèses!$E$51), Hypothèses!$D$51), 0)))*IF(B855&gt;=4,1,0)</f>
        <v>0</v>
      </c>
      <c r="I855" s="7">
        <f>((LOGNORM.INV(RAND(), LN(Hypothèses!$B$52), Hypothèses!$C$52)) - (MAX(MIN((LOGNORM.INV(RAND(), LN(Hypothèses!$B$52), Hypothèses!$C$52)-Hypothèses!$E$52), Hypothèses!$D$52), 0)))*IF(C855&gt;=1,1,0)+((LOGNORM.INV(RAND(), LN(Hypothèses!$B$52), Hypothèses!$C$52)) - (MAX(MIN((LOGNORM.INV(RAND(), LN(Hypothèses!$B$52), Hypothèses!$C$52)-Hypothèses!$E$52), Hypothèses!$D$52), 0)))*IF(C855&gt;=2,1,0)+((LOGNORM.INV(RAND(), LN(Hypothèses!$B$52), Hypothèses!$C$52)) - (MAX(MIN((LOGNORM.INV(RAND(), LN(Hypothèses!$B$52), Hypothèses!$C$52)-Hypothèses!$E$52), Hypothèses!$D$52), 0)))*IF(C855&gt;=3,1,0)+((LOGNORM.INV(RAND(), LN(Hypothèses!$B$52), Hypothèses!$C$52)) - (MAX(MIN((LOGNORM.INV(RAND(), LN(Hypothèses!$B$52), Hypothèses!$C$52)-Hypothèses!$E$52), Hypothèses!$D$52), 0)))*IF(C855&gt;=4,1,0)</f>
        <v>0</v>
      </c>
      <c r="J855" s="7">
        <f>((LOGNORM.INV(RAND(), LN(Hypothèses!$B$53), Hypothèses!$C$53)) - (MAX(MIN((LOGNORM.INV(RAND(), LN(Hypothèses!$B$53), Hypothèses!$C$53)-Hypothèses!$E$53), Hypothèses!$D$53), 0)))*IF(D855&gt;=1,1,0)+((LOGNORM.INV(RAND(), LN(Hypothèses!$B$53), Hypothèses!$C$53)) - (MAX(MIN((LOGNORM.INV(RAND(), LN(Hypothèses!$B$53), Hypothèses!$C$53)-Hypothèses!$E$53), Hypothèses!$D$53), 0)))*IF(D855&gt;=2,1,0)+((LOGNORM.INV(RAND(), LN(Hypothèses!$B$53), Hypothèses!$C$53)) - (MAX(MIN((LOGNORM.INV(RAND(), LN(Hypothèses!$B$53), Hypothèses!$C$53)-Hypothèses!$E$53), Hypothèses!$D$53), 0)))*IF(D855&gt;=3,1,0)+((LOGNORM.INV(RAND(), LN(Hypothèses!$B$53), Hypothèses!$C$53)) - (MAX(MIN((LOGNORM.INV(RAND(), LN(Hypothèses!$B$53), Hypothèses!$C$53)-Hypothèses!$E$53), Hypothèses!$D$53), 0)))*IF(D855&gt;=4,1,0)</f>
        <v>0</v>
      </c>
      <c r="K855" s="7">
        <f>E855+F855+G855</f>
        <v>0</v>
      </c>
      <c r="L855" s="7">
        <f>H855+I855+J855</f>
        <v>0</v>
      </c>
      <c r="M855" s="7">
        <f>Simulateur!$G$20 + L855</f>
        <v>0</v>
      </c>
    </row>
    <row r="856" spans="1:13">
      <c r="A856" s="11">
        <v>855</v>
      </c>
      <c r="B856" s="11">
        <f>BINOM.INV(1000, (Hypothèses!$B$43*Hypothèses!$B$46)/1000, RAND())</f>
        <v>0</v>
      </c>
      <c r="C856" s="11">
        <f>BINOM.INV(1000, (Hypothèses!$B$43*Hypothèses!$B$47)/1000, RAND())</f>
        <v>0</v>
      </c>
      <c r="D856" s="11">
        <f>BINOM.INV(1000, (Hypothèses!$B$43*Hypothèses!$B$48)/1000, RAND())</f>
        <v>0</v>
      </c>
      <c r="E856" s="7">
        <f>(MAX(MIN((LOGNORM.INV(RAND(), LN(Hypothèses!$B$51), Hypothèses!$C$51)-Hypothèses!$E$51), Hypothèses!$D$51), 0))*IF(B856&gt;=1,1,0)+(MAX(MIN((LOGNORM.INV(RAND(), LN(Hypothèses!$B$51), Hypothèses!$C$51)-Hypothèses!$E$51), Hypothèses!$D$51), 0))*IF(B856&gt;=2,1,0)+(MAX(MIN((LOGNORM.INV(RAND(), LN(Hypothèses!$B$51), Hypothèses!$C$51)-Hypothèses!$E$51), Hypothèses!$D$51), 0))*IF(B856&gt;=3,1,0)+(MAX(MIN((LOGNORM.INV(RAND(), LN(Hypothèses!$B$51), Hypothèses!$C$51)-Hypothèses!$E$51), Hypothèses!$D$51), 0))*IF(B856&gt;=4,1,0)</f>
        <v>0</v>
      </c>
      <c r="F856" s="7">
        <f>(MAX(MIN((LOGNORM.INV(RAND(), LN(Hypothèses!$B$52), Hypothèses!$C$52)-Hypothèses!$E$52), Hypothèses!$D$52), 0))*IF(C856&gt;=1,1,0)+(MAX(MIN((LOGNORM.INV(RAND(), LN(Hypothèses!$B$52), Hypothèses!$C$52)-Hypothèses!$E$52), Hypothèses!$D$52), 0))*IF(C856&gt;=2,1,0)+(MAX(MIN((LOGNORM.INV(RAND(), LN(Hypothèses!$B$52), Hypothèses!$C$52)-Hypothèses!$E$52), Hypothèses!$D$52), 0))*IF(C856&gt;=3,1,0)+(MAX(MIN((LOGNORM.INV(RAND(), LN(Hypothèses!$B$52), Hypothèses!$C$52)-Hypothèses!$E$52), Hypothèses!$D$52), 0))*IF(C856&gt;=4,1,0)</f>
        <v>0</v>
      </c>
      <c r="G856" s="7">
        <f>(MAX(MIN((LOGNORM.INV(RAND(), LN(Hypothèses!$B$53), Hypothèses!$C$53)-Hypothèses!$E$53), Hypothèses!$D$53), 0))*IF(D856&gt;=1,1,0)+(MAX(MIN((LOGNORM.INV(RAND(), LN(Hypothèses!$B$53), Hypothèses!$C$53)-Hypothèses!$E$53), Hypothèses!$D$53), 0))*IF(D856&gt;=2,1,0)+(MAX(MIN((LOGNORM.INV(RAND(), LN(Hypothèses!$B$53), Hypothèses!$C$53)-Hypothèses!$E$53), Hypothèses!$D$53), 0))*IF(D856&gt;=3,1,0)+(MAX(MIN((LOGNORM.INV(RAND(), LN(Hypothèses!$B$53), Hypothèses!$C$53)-Hypothèses!$E$53), Hypothèses!$D$53), 0))*IF(D856&gt;=4,1,0)</f>
        <v>0</v>
      </c>
      <c r="H856" s="7">
        <f>((LOGNORM.INV(RAND(), LN(Hypothèses!$B$51), Hypothèses!$C$51)) - (MAX(MIN((LOGNORM.INV(RAND(), LN(Hypothèses!$B$51), Hypothèses!$C$51)-Hypothèses!$E$51), Hypothèses!$D$51), 0)))*IF(B856&gt;=1,1,0)+((LOGNORM.INV(RAND(), LN(Hypothèses!$B$51), Hypothèses!$C$51)) - (MAX(MIN((LOGNORM.INV(RAND(), LN(Hypothèses!$B$51), Hypothèses!$C$51)-Hypothèses!$E$51), Hypothèses!$D$51), 0)))*IF(B856&gt;=2,1,0)+((LOGNORM.INV(RAND(), LN(Hypothèses!$B$51), Hypothèses!$C$51)) - (MAX(MIN((LOGNORM.INV(RAND(), LN(Hypothèses!$B$51), Hypothèses!$C$51)-Hypothèses!$E$51), Hypothèses!$D$51), 0)))*IF(B856&gt;=3,1,0)+((LOGNORM.INV(RAND(), LN(Hypothèses!$B$51), Hypothèses!$C$51)) - (MAX(MIN((LOGNORM.INV(RAND(), LN(Hypothèses!$B$51), Hypothèses!$C$51)-Hypothèses!$E$51), Hypothèses!$D$51), 0)))*IF(B856&gt;=4,1,0)</f>
        <v>0</v>
      </c>
      <c r="I856" s="7">
        <f>((LOGNORM.INV(RAND(), LN(Hypothèses!$B$52), Hypothèses!$C$52)) - (MAX(MIN((LOGNORM.INV(RAND(), LN(Hypothèses!$B$52), Hypothèses!$C$52)-Hypothèses!$E$52), Hypothèses!$D$52), 0)))*IF(C856&gt;=1,1,0)+((LOGNORM.INV(RAND(), LN(Hypothèses!$B$52), Hypothèses!$C$52)) - (MAX(MIN((LOGNORM.INV(RAND(), LN(Hypothèses!$B$52), Hypothèses!$C$52)-Hypothèses!$E$52), Hypothèses!$D$52), 0)))*IF(C856&gt;=2,1,0)+((LOGNORM.INV(RAND(), LN(Hypothèses!$B$52), Hypothèses!$C$52)) - (MAX(MIN((LOGNORM.INV(RAND(), LN(Hypothèses!$B$52), Hypothèses!$C$52)-Hypothèses!$E$52), Hypothèses!$D$52), 0)))*IF(C856&gt;=3,1,0)+((LOGNORM.INV(RAND(), LN(Hypothèses!$B$52), Hypothèses!$C$52)) - (MAX(MIN((LOGNORM.INV(RAND(), LN(Hypothèses!$B$52), Hypothèses!$C$52)-Hypothèses!$E$52), Hypothèses!$D$52), 0)))*IF(C856&gt;=4,1,0)</f>
        <v>0</v>
      </c>
      <c r="J856" s="7">
        <f>((LOGNORM.INV(RAND(), LN(Hypothèses!$B$53), Hypothèses!$C$53)) - (MAX(MIN((LOGNORM.INV(RAND(), LN(Hypothèses!$B$53), Hypothèses!$C$53)-Hypothèses!$E$53), Hypothèses!$D$53), 0)))*IF(D856&gt;=1,1,0)+((LOGNORM.INV(RAND(), LN(Hypothèses!$B$53), Hypothèses!$C$53)) - (MAX(MIN((LOGNORM.INV(RAND(), LN(Hypothèses!$B$53), Hypothèses!$C$53)-Hypothèses!$E$53), Hypothèses!$D$53), 0)))*IF(D856&gt;=2,1,0)+((LOGNORM.INV(RAND(), LN(Hypothèses!$B$53), Hypothèses!$C$53)) - (MAX(MIN((LOGNORM.INV(RAND(), LN(Hypothèses!$B$53), Hypothèses!$C$53)-Hypothèses!$E$53), Hypothèses!$D$53), 0)))*IF(D856&gt;=3,1,0)+((LOGNORM.INV(RAND(), LN(Hypothèses!$B$53), Hypothèses!$C$53)) - (MAX(MIN((LOGNORM.INV(RAND(), LN(Hypothèses!$B$53), Hypothèses!$C$53)-Hypothèses!$E$53), Hypothèses!$D$53), 0)))*IF(D856&gt;=4,1,0)</f>
        <v>0</v>
      </c>
      <c r="K856" s="7">
        <f>E856+F856+G856</f>
        <v>0</v>
      </c>
      <c r="L856" s="7">
        <f>H856+I856+J856</f>
        <v>0</v>
      </c>
      <c r="M856" s="7">
        <f>Simulateur!$G$20 + L856</f>
        <v>0</v>
      </c>
    </row>
    <row r="857" spans="1:13">
      <c r="A857" s="11">
        <v>856</v>
      </c>
      <c r="B857" s="11">
        <f>BINOM.INV(1000, (Hypothèses!$B$43*Hypothèses!$B$46)/1000, RAND())</f>
        <v>0</v>
      </c>
      <c r="C857" s="11">
        <f>BINOM.INV(1000, (Hypothèses!$B$43*Hypothèses!$B$47)/1000, RAND())</f>
        <v>0</v>
      </c>
      <c r="D857" s="11">
        <f>BINOM.INV(1000, (Hypothèses!$B$43*Hypothèses!$B$48)/1000, RAND())</f>
        <v>0</v>
      </c>
      <c r="E857" s="7">
        <f>(MAX(MIN((LOGNORM.INV(RAND(), LN(Hypothèses!$B$51), Hypothèses!$C$51)-Hypothèses!$E$51), Hypothèses!$D$51), 0))*IF(B857&gt;=1,1,0)+(MAX(MIN((LOGNORM.INV(RAND(), LN(Hypothèses!$B$51), Hypothèses!$C$51)-Hypothèses!$E$51), Hypothèses!$D$51), 0))*IF(B857&gt;=2,1,0)+(MAX(MIN((LOGNORM.INV(RAND(), LN(Hypothèses!$B$51), Hypothèses!$C$51)-Hypothèses!$E$51), Hypothèses!$D$51), 0))*IF(B857&gt;=3,1,0)+(MAX(MIN((LOGNORM.INV(RAND(), LN(Hypothèses!$B$51), Hypothèses!$C$51)-Hypothèses!$E$51), Hypothèses!$D$51), 0))*IF(B857&gt;=4,1,0)</f>
        <v>0</v>
      </c>
      <c r="F857" s="7">
        <f>(MAX(MIN((LOGNORM.INV(RAND(), LN(Hypothèses!$B$52), Hypothèses!$C$52)-Hypothèses!$E$52), Hypothèses!$D$52), 0))*IF(C857&gt;=1,1,0)+(MAX(MIN((LOGNORM.INV(RAND(), LN(Hypothèses!$B$52), Hypothèses!$C$52)-Hypothèses!$E$52), Hypothèses!$D$52), 0))*IF(C857&gt;=2,1,0)+(MAX(MIN((LOGNORM.INV(RAND(), LN(Hypothèses!$B$52), Hypothèses!$C$52)-Hypothèses!$E$52), Hypothèses!$D$52), 0))*IF(C857&gt;=3,1,0)+(MAX(MIN((LOGNORM.INV(RAND(), LN(Hypothèses!$B$52), Hypothèses!$C$52)-Hypothèses!$E$52), Hypothèses!$D$52), 0))*IF(C857&gt;=4,1,0)</f>
        <v>0</v>
      </c>
      <c r="G857" s="7">
        <f>(MAX(MIN((LOGNORM.INV(RAND(), LN(Hypothèses!$B$53), Hypothèses!$C$53)-Hypothèses!$E$53), Hypothèses!$D$53), 0))*IF(D857&gt;=1,1,0)+(MAX(MIN((LOGNORM.INV(RAND(), LN(Hypothèses!$B$53), Hypothèses!$C$53)-Hypothèses!$E$53), Hypothèses!$D$53), 0))*IF(D857&gt;=2,1,0)+(MAX(MIN((LOGNORM.INV(RAND(), LN(Hypothèses!$B$53), Hypothèses!$C$53)-Hypothèses!$E$53), Hypothèses!$D$53), 0))*IF(D857&gt;=3,1,0)+(MAX(MIN((LOGNORM.INV(RAND(), LN(Hypothèses!$B$53), Hypothèses!$C$53)-Hypothèses!$E$53), Hypothèses!$D$53), 0))*IF(D857&gt;=4,1,0)</f>
        <v>0</v>
      </c>
      <c r="H857" s="7">
        <f>((LOGNORM.INV(RAND(), LN(Hypothèses!$B$51), Hypothèses!$C$51)) - (MAX(MIN((LOGNORM.INV(RAND(), LN(Hypothèses!$B$51), Hypothèses!$C$51)-Hypothèses!$E$51), Hypothèses!$D$51), 0)))*IF(B857&gt;=1,1,0)+((LOGNORM.INV(RAND(), LN(Hypothèses!$B$51), Hypothèses!$C$51)) - (MAX(MIN((LOGNORM.INV(RAND(), LN(Hypothèses!$B$51), Hypothèses!$C$51)-Hypothèses!$E$51), Hypothèses!$D$51), 0)))*IF(B857&gt;=2,1,0)+((LOGNORM.INV(RAND(), LN(Hypothèses!$B$51), Hypothèses!$C$51)) - (MAX(MIN((LOGNORM.INV(RAND(), LN(Hypothèses!$B$51), Hypothèses!$C$51)-Hypothèses!$E$51), Hypothèses!$D$51), 0)))*IF(B857&gt;=3,1,0)+((LOGNORM.INV(RAND(), LN(Hypothèses!$B$51), Hypothèses!$C$51)) - (MAX(MIN((LOGNORM.INV(RAND(), LN(Hypothèses!$B$51), Hypothèses!$C$51)-Hypothèses!$E$51), Hypothèses!$D$51), 0)))*IF(B857&gt;=4,1,0)</f>
        <v>0</v>
      </c>
      <c r="I857" s="7">
        <f>((LOGNORM.INV(RAND(), LN(Hypothèses!$B$52), Hypothèses!$C$52)) - (MAX(MIN((LOGNORM.INV(RAND(), LN(Hypothèses!$B$52), Hypothèses!$C$52)-Hypothèses!$E$52), Hypothèses!$D$52), 0)))*IF(C857&gt;=1,1,0)+((LOGNORM.INV(RAND(), LN(Hypothèses!$B$52), Hypothèses!$C$52)) - (MAX(MIN((LOGNORM.INV(RAND(), LN(Hypothèses!$B$52), Hypothèses!$C$52)-Hypothèses!$E$52), Hypothèses!$D$52), 0)))*IF(C857&gt;=2,1,0)+((LOGNORM.INV(RAND(), LN(Hypothèses!$B$52), Hypothèses!$C$52)) - (MAX(MIN((LOGNORM.INV(RAND(), LN(Hypothèses!$B$52), Hypothèses!$C$52)-Hypothèses!$E$52), Hypothèses!$D$52), 0)))*IF(C857&gt;=3,1,0)+((LOGNORM.INV(RAND(), LN(Hypothèses!$B$52), Hypothèses!$C$52)) - (MAX(MIN((LOGNORM.INV(RAND(), LN(Hypothèses!$B$52), Hypothèses!$C$52)-Hypothèses!$E$52), Hypothèses!$D$52), 0)))*IF(C857&gt;=4,1,0)</f>
        <v>0</v>
      </c>
      <c r="J857" s="7">
        <f>((LOGNORM.INV(RAND(), LN(Hypothèses!$B$53), Hypothèses!$C$53)) - (MAX(MIN((LOGNORM.INV(RAND(), LN(Hypothèses!$B$53), Hypothèses!$C$53)-Hypothèses!$E$53), Hypothèses!$D$53), 0)))*IF(D857&gt;=1,1,0)+((LOGNORM.INV(RAND(), LN(Hypothèses!$B$53), Hypothèses!$C$53)) - (MAX(MIN((LOGNORM.INV(RAND(), LN(Hypothèses!$B$53), Hypothèses!$C$53)-Hypothèses!$E$53), Hypothèses!$D$53), 0)))*IF(D857&gt;=2,1,0)+((LOGNORM.INV(RAND(), LN(Hypothèses!$B$53), Hypothèses!$C$53)) - (MAX(MIN((LOGNORM.INV(RAND(), LN(Hypothèses!$B$53), Hypothèses!$C$53)-Hypothèses!$E$53), Hypothèses!$D$53), 0)))*IF(D857&gt;=3,1,0)+((LOGNORM.INV(RAND(), LN(Hypothèses!$B$53), Hypothèses!$C$53)) - (MAX(MIN((LOGNORM.INV(RAND(), LN(Hypothèses!$B$53), Hypothèses!$C$53)-Hypothèses!$E$53), Hypothèses!$D$53), 0)))*IF(D857&gt;=4,1,0)</f>
        <v>0</v>
      </c>
      <c r="K857" s="7">
        <f>E857+F857+G857</f>
        <v>0</v>
      </c>
      <c r="L857" s="7">
        <f>H857+I857+J857</f>
        <v>0</v>
      </c>
      <c r="M857" s="7">
        <f>Simulateur!$G$20 + L857</f>
        <v>0</v>
      </c>
    </row>
    <row r="858" spans="1:13">
      <c r="A858" s="11">
        <v>857</v>
      </c>
      <c r="B858" s="11">
        <f>BINOM.INV(1000, (Hypothèses!$B$43*Hypothèses!$B$46)/1000, RAND())</f>
        <v>0</v>
      </c>
      <c r="C858" s="11">
        <f>BINOM.INV(1000, (Hypothèses!$B$43*Hypothèses!$B$47)/1000, RAND())</f>
        <v>0</v>
      </c>
      <c r="D858" s="11">
        <f>BINOM.INV(1000, (Hypothèses!$B$43*Hypothèses!$B$48)/1000, RAND())</f>
        <v>0</v>
      </c>
      <c r="E858" s="7">
        <f>(MAX(MIN((LOGNORM.INV(RAND(), LN(Hypothèses!$B$51), Hypothèses!$C$51)-Hypothèses!$E$51), Hypothèses!$D$51), 0))*IF(B858&gt;=1,1,0)+(MAX(MIN((LOGNORM.INV(RAND(), LN(Hypothèses!$B$51), Hypothèses!$C$51)-Hypothèses!$E$51), Hypothèses!$D$51), 0))*IF(B858&gt;=2,1,0)+(MAX(MIN((LOGNORM.INV(RAND(), LN(Hypothèses!$B$51), Hypothèses!$C$51)-Hypothèses!$E$51), Hypothèses!$D$51), 0))*IF(B858&gt;=3,1,0)+(MAX(MIN((LOGNORM.INV(RAND(), LN(Hypothèses!$B$51), Hypothèses!$C$51)-Hypothèses!$E$51), Hypothèses!$D$51), 0))*IF(B858&gt;=4,1,0)</f>
        <v>0</v>
      </c>
      <c r="F858" s="7">
        <f>(MAX(MIN((LOGNORM.INV(RAND(), LN(Hypothèses!$B$52), Hypothèses!$C$52)-Hypothèses!$E$52), Hypothèses!$D$52), 0))*IF(C858&gt;=1,1,0)+(MAX(MIN((LOGNORM.INV(RAND(), LN(Hypothèses!$B$52), Hypothèses!$C$52)-Hypothèses!$E$52), Hypothèses!$D$52), 0))*IF(C858&gt;=2,1,0)+(MAX(MIN((LOGNORM.INV(RAND(), LN(Hypothèses!$B$52), Hypothèses!$C$52)-Hypothèses!$E$52), Hypothèses!$D$52), 0))*IF(C858&gt;=3,1,0)+(MAX(MIN((LOGNORM.INV(RAND(), LN(Hypothèses!$B$52), Hypothèses!$C$52)-Hypothèses!$E$52), Hypothèses!$D$52), 0))*IF(C858&gt;=4,1,0)</f>
        <v>0</v>
      </c>
      <c r="G858" s="7">
        <f>(MAX(MIN((LOGNORM.INV(RAND(), LN(Hypothèses!$B$53), Hypothèses!$C$53)-Hypothèses!$E$53), Hypothèses!$D$53), 0))*IF(D858&gt;=1,1,0)+(MAX(MIN((LOGNORM.INV(RAND(), LN(Hypothèses!$B$53), Hypothèses!$C$53)-Hypothèses!$E$53), Hypothèses!$D$53), 0))*IF(D858&gt;=2,1,0)+(MAX(MIN((LOGNORM.INV(RAND(), LN(Hypothèses!$B$53), Hypothèses!$C$53)-Hypothèses!$E$53), Hypothèses!$D$53), 0))*IF(D858&gt;=3,1,0)+(MAX(MIN((LOGNORM.INV(RAND(), LN(Hypothèses!$B$53), Hypothèses!$C$53)-Hypothèses!$E$53), Hypothèses!$D$53), 0))*IF(D858&gt;=4,1,0)</f>
        <v>0</v>
      </c>
      <c r="H858" s="7">
        <f>((LOGNORM.INV(RAND(), LN(Hypothèses!$B$51), Hypothèses!$C$51)) - (MAX(MIN((LOGNORM.INV(RAND(), LN(Hypothèses!$B$51), Hypothèses!$C$51)-Hypothèses!$E$51), Hypothèses!$D$51), 0)))*IF(B858&gt;=1,1,0)+((LOGNORM.INV(RAND(), LN(Hypothèses!$B$51), Hypothèses!$C$51)) - (MAX(MIN((LOGNORM.INV(RAND(), LN(Hypothèses!$B$51), Hypothèses!$C$51)-Hypothèses!$E$51), Hypothèses!$D$51), 0)))*IF(B858&gt;=2,1,0)+((LOGNORM.INV(RAND(), LN(Hypothèses!$B$51), Hypothèses!$C$51)) - (MAX(MIN((LOGNORM.INV(RAND(), LN(Hypothèses!$B$51), Hypothèses!$C$51)-Hypothèses!$E$51), Hypothèses!$D$51), 0)))*IF(B858&gt;=3,1,0)+((LOGNORM.INV(RAND(), LN(Hypothèses!$B$51), Hypothèses!$C$51)) - (MAX(MIN((LOGNORM.INV(RAND(), LN(Hypothèses!$B$51), Hypothèses!$C$51)-Hypothèses!$E$51), Hypothèses!$D$51), 0)))*IF(B858&gt;=4,1,0)</f>
        <v>0</v>
      </c>
      <c r="I858" s="7">
        <f>((LOGNORM.INV(RAND(), LN(Hypothèses!$B$52), Hypothèses!$C$52)) - (MAX(MIN((LOGNORM.INV(RAND(), LN(Hypothèses!$B$52), Hypothèses!$C$52)-Hypothèses!$E$52), Hypothèses!$D$52), 0)))*IF(C858&gt;=1,1,0)+((LOGNORM.INV(RAND(), LN(Hypothèses!$B$52), Hypothèses!$C$52)) - (MAX(MIN((LOGNORM.INV(RAND(), LN(Hypothèses!$B$52), Hypothèses!$C$52)-Hypothèses!$E$52), Hypothèses!$D$52), 0)))*IF(C858&gt;=2,1,0)+((LOGNORM.INV(RAND(), LN(Hypothèses!$B$52), Hypothèses!$C$52)) - (MAX(MIN((LOGNORM.INV(RAND(), LN(Hypothèses!$B$52), Hypothèses!$C$52)-Hypothèses!$E$52), Hypothèses!$D$52), 0)))*IF(C858&gt;=3,1,0)+((LOGNORM.INV(RAND(), LN(Hypothèses!$B$52), Hypothèses!$C$52)) - (MAX(MIN((LOGNORM.INV(RAND(), LN(Hypothèses!$B$52), Hypothèses!$C$52)-Hypothèses!$E$52), Hypothèses!$D$52), 0)))*IF(C858&gt;=4,1,0)</f>
        <v>0</v>
      </c>
      <c r="J858" s="7">
        <f>((LOGNORM.INV(RAND(), LN(Hypothèses!$B$53), Hypothèses!$C$53)) - (MAX(MIN((LOGNORM.INV(RAND(), LN(Hypothèses!$B$53), Hypothèses!$C$53)-Hypothèses!$E$53), Hypothèses!$D$53), 0)))*IF(D858&gt;=1,1,0)+((LOGNORM.INV(RAND(), LN(Hypothèses!$B$53), Hypothèses!$C$53)) - (MAX(MIN((LOGNORM.INV(RAND(), LN(Hypothèses!$B$53), Hypothèses!$C$53)-Hypothèses!$E$53), Hypothèses!$D$53), 0)))*IF(D858&gt;=2,1,0)+((LOGNORM.INV(RAND(), LN(Hypothèses!$B$53), Hypothèses!$C$53)) - (MAX(MIN((LOGNORM.INV(RAND(), LN(Hypothèses!$B$53), Hypothèses!$C$53)-Hypothèses!$E$53), Hypothèses!$D$53), 0)))*IF(D858&gt;=3,1,0)+((LOGNORM.INV(RAND(), LN(Hypothèses!$B$53), Hypothèses!$C$53)) - (MAX(MIN((LOGNORM.INV(RAND(), LN(Hypothèses!$B$53), Hypothèses!$C$53)-Hypothèses!$E$53), Hypothèses!$D$53), 0)))*IF(D858&gt;=4,1,0)</f>
        <v>0</v>
      </c>
      <c r="K858" s="7">
        <f>E858+F858+G858</f>
        <v>0</v>
      </c>
      <c r="L858" s="7">
        <f>H858+I858+J858</f>
        <v>0</v>
      </c>
      <c r="M858" s="7">
        <f>Simulateur!$G$20 + L858</f>
        <v>0</v>
      </c>
    </row>
    <row r="859" spans="1:13">
      <c r="A859" s="11">
        <v>858</v>
      </c>
      <c r="B859" s="11">
        <f>BINOM.INV(1000, (Hypothèses!$B$43*Hypothèses!$B$46)/1000, RAND())</f>
        <v>0</v>
      </c>
      <c r="C859" s="11">
        <f>BINOM.INV(1000, (Hypothèses!$B$43*Hypothèses!$B$47)/1000, RAND())</f>
        <v>0</v>
      </c>
      <c r="D859" s="11">
        <f>BINOM.INV(1000, (Hypothèses!$B$43*Hypothèses!$B$48)/1000, RAND())</f>
        <v>0</v>
      </c>
      <c r="E859" s="7">
        <f>(MAX(MIN((LOGNORM.INV(RAND(), LN(Hypothèses!$B$51), Hypothèses!$C$51)-Hypothèses!$E$51), Hypothèses!$D$51), 0))*IF(B859&gt;=1,1,0)+(MAX(MIN((LOGNORM.INV(RAND(), LN(Hypothèses!$B$51), Hypothèses!$C$51)-Hypothèses!$E$51), Hypothèses!$D$51), 0))*IF(B859&gt;=2,1,0)+(MAX(MIN((LOGNORM.INV(RAND(), LN(Hypothèses!$B$51), Hypothèses!$C$51)-Hypothèses!$E$51), Hypothèses!$D$51), 0))*IF(B859&gt;=3,1,0)+(MAX(MIN((LOGNORM.INV(RAND(), LN(Hypothèses!$B$51), Hypothèses!$C$51)-Hypothèses!$E$51), Hypothèses!$D$51), 0))*IF(B859&gt;=4,1,0)</f>
        <v>0</v>
      </c>
      <c r="F859" s="7">
        <f>(MAX(MIN((LOGNORM.INV(RAND(), LN(Hypothèses!$B$52), Hypothèses!$C$52)-Hypothèses!$E$52), Hypothèses!$D$52), 0))*IF(C859&gt;=1,1,0)+(MAX(MIN((LOGNORM.INV(RAND(), LN(Hypothèses!$B$52), Hypothèses!$C$52)-Hypothèses!$E$52), Hypothèses!$D$52), 0))*IF(C859&gt;=2,1,0)+(MAX(MIN((LOGNORM.INV(RAND(), LN(Hypothèses!$B$52), Hypothèses!$C$52)-Hypothèses!$E$52), Hypothèses!$D$52), 0))*IF(C859&gt;=3,1,0)+(MAX(MIN((LOGNORM.INV(RAND(), LN(Hypothèses!$B$52), Hypothèses!$C$52)-Hypothèses!$E$52), Hypothèses!$D$52), 0))*IF(C859&gt;=4,1,0)</f>
        <v>0</v>
      </c>
      <c r="G859" s="7">
        <f>(MAX(MIN((LOGNORM.INV(RAND(), LN(Hypothèses!$B$53), Hypothèses!$C$53)-Hypothèses!$E$53), Hypothèses!$D$53), 0))*IF(D859&gt;=1,1,0)+(MAX(MIN((LOGNORM.INV(RAND(), LN(Hypothèses!$B$53), Hypothèses!$C$53)-Hypothèses!$E$53), Hypothèses!$D$53), 0))*IF(D859&gt;=2,1,0)+(MAX(MIN((LOGNORM.INV(RAND(), LN(Hypothèses!$B$53), Hypothèses!$C$53)-Hypothèses!$E$53), Hypothèses!$D$53), 0))*IF(D859&gt;=3,1,0)+(MAX(MIN((LOGNORM.INV(RAND(), LN(Hypothèses!$B$53), Hypothèses!$C$53)-Hypothèses!$E$53), Hypothèses!$D$53), 0))*IF(D859&gt;=4,1,0)</f>
        <v>0</v>
      </c>
      <c r="H859" s="7">
        <f>((LOGNORM.INV(RAND(), LN(Hypothèses!$B$51), Hypothèses!$C$51)) - (MAX(MIN((LOGNORM.INV(RAND(), LN(Hypothèses!$B$51), Hypothèses!$C$51)-Hypothèses!$E$51), Hypothèses!$D$51), 0)))*IF(B859&gt;=1,1,0)+((LOGNORM.INV(RAND(), LN(Hypothèses!$B$51), Hypothèses!$C$51)) - (MAX(MIN((LOGNORM.INV(RAND(), LN(Hypothèses!$B$51), Hypothèses!$C$51)-Hypothèses!$E$51), Hypothèses!$D$51), 0)))*IF(B859&gt;=2,1,0)+((LOGNORM.INV(RAND(), LN(Hypothèses!$B$51), Hypothèses!$C$51)) - (MAX(MIN((LOGNORM.INV(RAND(), LN(Hypothèses!$B$51), Hypothèses!$C$51)-Hypothèses!$E$51), Hypothèses!$D$51), 0)))*IF(B859&gt;=3,1,0)+((LOGNORM.INV(RAND(), LN(Hypothèses!$B$51), Hypothèses!$C$51)) - (MAX(MIN((LOGNORM.INV(RAND(), LN(Hypothèses!$B$51), Hypothèses!$C$51)-Hypothèses!$E$51), Hypothèses!$D$51), 0)))*IF(B859&gt;=4,1,0)</f>
        <v>0</v>
      </c>
      <c r="I859" s="7">
        <f>((LOGNORM.INV(RAND(), LN(Hypothèses!$B$52), Hypothèses!$C$52)) - (MAX(MIN((LOGNORM.INV(RAND(), LN(Hypothèses!$B$52), Hypothèses!$C$52)-Hypothèses!$E$52), Hypothèses!$D$52), 0)))*IF(C859&gt;=1,1,0)+((LOGNORM.INV(RAND(), LN(Hypothèses!$B$52), Hypothèses!$C$52)) - (MAX(MIN((LOGNORM.INV(RAND(), LN(Hypothèses!$B$52), Hypothèses!$C$52)-Hypothèses!$E$52), Hypothèses!$D$52), 0)))*IF(C859&gt;=2,1,0)+((LOGNORM.INV(RAND(), LN(Hypothèses!$B$52), Hypothèses!$C$52)) - (MAX(MIN((LOGNORM.INV(RAND(), LN(Hypothèses!$B$52), Hypothèses!$C$52)-Hypothèses!$E$52), Hypothèses!$D$52), 0)))*IF(C859&gt;=3,1,0)+((LOGNORM.INV(RAND(), LN(Hypothèses!$B$52), Hypothèses!$C$52)) - (MAX(MIN((LOGNORM.INV(RAND(), LN(Hypothèses!$B$52), Hypothèses!$C$52)-Hypothèses!$E$52), Hypothèses!$D$52), 0)))*IF(C859&gt;=4,1,0)</f>
        <v>0</v>
      </c>
      <c r="J859" s="7">
        <f>((LOGNORM.INV(RAND(), LN(Hypothèses!$B$53), Hypothèses!$C$53)) - (MAX(MIN((LOGNORM.INV(RAND(), LN(Hypothèses!$B$53), Hypothèses!$C$53)-Hypothèses!$E$53), Hypothèses!$D$53), 0)))*IF(D859&gt;=1,1,0)+((LOGNORM.INV(RAND(), LN(Hypothèses!$B$53), Hypothèses!$C$53)) - (MAX(MIN((LOGNORM.INV(RAND(), LN(Hypothèses!$B$53), Hypothèses!$C$53)-Hypothèses!$E$53), Hypothèses!$D$53), 0)))*IF(D859&gt;=2,1,0)+((LOGNORM.INV(RAND(), LN(Hypothèses!$B$53), Hypothèses!$C$53)) - (MAX(MIN((LOGNORM.INV(RAND(), LN(Hypothèses!$B$53), Hypothèses!$C$53)-Hypothèses!$E$53), Hypothèses!$D$53), 0)))*IF(D859&gt;=3,1,0)+((LOGNORM.INV(RAND(), LN(Hypothèses!$B$53), Hypothèses!$C$53)) - (MAX(MIN((LOGNORM.INV(RAND(), LN(Hypothèses!$B$53), Hypothèses!$C$53)-Hypothèses!$E$53), Hypothèses!$D$53), 0)))*IF(D859&gt;=4,1,0)</f>
        <v>0</v>
      </c>
      <c r="K859" s="7">
        <f>E859+F859+G859</f>
        <v>0</v>
      </c>
      <c r="L859" s="7">
        <f>H859+I859+J859</f>
        <v>0</v>
      </c>
      <c r="M859" s="7">
        <f>Simulateur!$G$20 + L859</f>
        <v>0</v>
      </c>
    </row>
    <row r="860" spans="1:13">
      <c r="A860" s="11">
        <v>859</v>
      </c>
      <c r="B860" s="11">
        <f>BINOM.INV(1000, (Hypothèses!$B$43*Hypothèses!$B$46)/1000, RAND())</f>
        <v>0</v>
      </c>
      <c r="C860" s="11">
        <f>BINOM.INV(1000, (Hypothèses!$B$43*Hypothèses!$B$47)/1000, RAND())</f>
        <v>0</v>
      </c>
      <c r="D860" s="11">
        <f>BINOM.INV(1000, (Hypothèses!$B$43*Hypothèses!$B$48)/1000, RAND())</f>
        <v>0</v>
      </c>
      <c r="E860" s="7">
        <f>(MAX(MIN((LOGNORM.INV(RAND(), LN(Hypothèses!$B$51), Hypothèses!$C$51)-Hypothèses!$E$51), Hypothèses!$D$51), 0))*IF(B860&gt;=1,1,0)+(MAX(MIN((LOGNORM.INV(RAND(), LN(Hypothèses!$B$51), Hypothèses!$C$51)-Hypothèses!$E$51), Hypothèses!$D$51), 0))*IF(B860&gt;=2,1,0)+(MAX(MIN((LOGNORM.INV(RAND(), LN(Hypothèses!$B$51), Hypothèses!$C$51)-Hypothèses!$E$51), Hypothèses!$D$51), 0))*IF(B860&gt;=3,1,0)+(MAX(MIN((LOGNORM.INV(RAND(), LN(Hypothèses!$B$51), Hypothèses!$C$51)-Hypothèses!$E$51), Hypothèses!$D$51), 0))*IF(B860&gt;=4,1,0)</f>
        <v>0</v>
      </c>
      <c r="F860" s="7">
        <f>(MAX(MIN((LOGNORM.INV(RAND(), LN(Hypothèses!$B$52), Hypothèses!$C$52)-Hypothèses!$E$52), Hypothèses!$D$52), 0))*IF(C860&gt;=1,1,0)+(MAX(MIN((LOGNORM.INV(RAND(), LN(Hypothèses!$B$52), Hypothèses!$C$52)-Hypothèses!$E$52), Hypothèses!$D$52), 0))*IF(C860&gt;=2,1,0)+(MAX(MIN((LOGNORM.INV(RAND(), LN(Hypothèses!$B$52), Hypothèses!$C$52)-Hypothèses!$E$52), Hypothèses!$D$52), 0))*IF(C860&gt;=3,1,0)+(MAX(MIN((LOGNORM.INV(RAND(), LN(Hypothèses!$B$52), Hypothèses!$C$52)-Hypothèses!$E$52), Hypothèses!$D$52), 0))*IF(C860&gt;=4,1,0)</f>
        <v>0</v>
      </c>
      <c r="G860" s="7">
        <f>(MAX(MIN((LOGNORM.INV(RAND(), LN(Hypothèses!$B$53), Hypothèses!$C$53)-Hypothèses!$E$53), Hypothèses!$D$53), 0))*IF(D860&gt;=1,1,0)+(MAX(MIN((LOGNORM.INV(RAND(), LN(Hypothèses!$B$53), Hypothèses!$C$53)-Hypothèses!$E$53), Hypothèses!$D$53), 0))*IF(D860&gt;=2,1,0)+(MAX(MIN((LOGNORM.INV(RAND(), LN(Hypothèses!$B$53), Hypothèses!$C$53)-Hypothèses!$E$53), Hypothèses!$D$53), 0))*IF(D860&gt;=3,1,0)+(MAX(MIN((LOGNORM.INV(RAND(), LN(Hypothèses!$B$53), Hypothèses!$C$53)-Hypothèses!$E$53), Hypothèses!$D$53), 0))*IF(D860&gt;=4,1,0)</f>
        <v>0</v>
      </c>
      <c r="H860" s="7">
        <f>((LOGNORM.INV(RAND(), LN(Hypothèses!$B$51), Hypothèses!$C$51)) - (MAX(MIN((LOGNORM.INV(RAND(), LN(Hypothèses!$B$51), Hypothèses!$C$51)-Hypothèses!$E$51), Hypothèses!$D$51), 0)))*IF(B860&gt;=1,1,0)+((LOGNORM.INV(RAND(), LN(Hypothèses!$B$51), Hypothèses!$C$51)) - (MAX(MIN((LOGNORM.INV(RAND(), LN(Hypothèses!$B$51), Hypothèses!$C$51)-Hypothèses!$E$51), Hypothèses!$D$51), 0)))*IF(B860&gt;=2,1,0)+((LOGNORM.INV(RAND(), LN(Hypothèses!$B$51), Hypothèses!$C$51)) - (MAX(MIN((LOGNORM.INV(RAND(), LN(Hypothèses!$B$51), Hypothèses!$C$51)-Hypothèses!$E$51), Hypothèses!$D$51), 0)))*IF(B860&gt;=3,1,0)+((LOGNORM.INV(RAND(), LN(Hypothèses!$B$51), Hypothèses!$C$51)) - (MAX(MIN((LOGNORM.INV(RAND(), LN(Hypothèses!$B$51), Hypothèses!$C$51)-Hypothèses!$E$51), Hypothèses!$D$51), 0)))*IF(B860&gt;=4,1,0)</f>
        <v>0</v>
      </c>
      <c r="I860" s="7">
        <f>((LOGNORM.INV(RAND(), LN(Hypothèses!$B$52), Hypothèses!$C$52)) - (MAX(MIN((LOGNORM.INV(RAND(), LN(Hypothèses!$B$52), Hypothèses!$C$52)-Hypothèses!$E$52), Hypothèses!$D$52), 0)))*IF(C860&gt;=1,1,0)+((LOGNORM.INV(RAND(), LN(Hypothèses!$B$52), Hypothèses!$C$52)) - (MAX(MIN((LOGNORM.INV(RAND(), LN(Hypothèses!$B$52), Hypothèses!$C$52)-Hypothèses!$E$52), Hypothèses!$D$52), 0)))*IF(C860&gt;=2,1,0)+((LOGNORM.INV(RAND(), LN(Hypothèses!$B$52), Hypothèses!$C$52)) - (MAX(MIN((LOGNORM.INV(RAND(), LN(Hypothèses!$B$52), Hypothèses!$C$52)-Hypothèses!$E$52), Hypothèses!$D$52), 0)))*IF(C860&gt;=3,1,0)+((LOGNORM.INV(RAND(), LN(Hypothèses!$B$52), Hypothèses!$C$52)) - (MAX(MIN((LOGNORM.INV(RAND(), LN(Hypothèses!$B$52), Hypothèses!$C$52)-Hypothèses!$E$52), Hypothèses!$D$52), 0)))*IF(C860&gt;=4,1,0)</f>
        <v>0</v>
      </c>
      <c r="J860" s="7">
        <f>((LOGNORM.INV(RAND(), LN(Hypothèses!$B$53), Hypothèses!$C$53)) - (MAX(MIN((LOGNORM.INV(RAND(), LN(Hypothèses!$B$53), Hypothèses!$C$53)-Hypothèses!$E$53), Hypothèses!$D$53), 0)))*IF(D860&gt;=1,1,0)+((LOGNORM.INV(RAND(), LN(Hypothèses!$B$53), Hypothèses!$C$53)) - (MAX(MIN((LOGNORM.INV(RAND(), LN(Hypothèses!$B$53), Hypothèses!$C$53)-Hypothèses!$E$53), Hypothèses!$D$53), 0)))*IF(D860&gt;=2,1,0)+((LOGNORM.INV(RAND(), LN(Hypothèses!$B$53), Hypothèses!$C$53)) - (MAX(MIN((LOGNORM.INV(RAND(), LN(Hypothèses!$B$53), Hypothèses!$C$53)-Hypothèses!$E$53), Hypothèses!$D$53), 0)))*IF(D860&gt;=3,1,0)+((LOGNORM.INV(RAND(), LN(Hypothèses!$B$53), Hypothèses!$C$53)) - (MAX(MIN((LOGNORM.INV(RAND(), LN(Hypothèses!$B$53), Hypothèses!$C$53)-Hypothèses!$E$53), Hypothèses!$D$53), 0)))*IF(D860&gt;=4,1,0)</f>
        <v>0</v>
      </c>
      <c r="K860" s="7">
        <f>E860+F860+G860</f>
        <v>0</v>
      </c>
      <c r="L860" s="7">
        <f>H860+I860+J860</f>
        <v>0</v>
      </c>
      <c r="M860" s="7">
        <f>Simulateur!$G$20 + L860</f>
        <v>0</v>
      </c>
    </row>
    <row r="861" spans="1:13">
      <c r="A861" s="11">
        <v>860</v>
      </c>
      <c r="B861" s="11">
        <f>BINOM.INV(1000, (Hypothèses!$B$43*Hypothèses!$B$46)/1000, RAND())</f>
        <v>0</v>
      </c>
      <c r="C861" s="11">
        <f>BINOM.INV(1000, (Hypothèses!$B$43*Hypothèses!$B$47)/1000, RAND())</f>
        <v>0</v>
      </c>
      <c r="D861" s="11">
        <f>BINOM.INV(1000, (Hypothèses!$B$43*Hypothèses!$B$48)/1000, RAND())</f>
        <v>0</v>
      </c>
      <c r="E861" s="7">
        <f>(MAX(MIN((LOGNORM.INV(RAND(), LN(Hypothèses!$B$51), Hypothèses!$C$51)-Hypothèses!$E$51), Hypothèses!$D$51), 0))*IF(B861&gt;=1,1,0)+(MAX(MIN((LOGNORM.INV(RAND(), LN(Hypothèses!$B$51), Hypothèses!$C$51)-Hypothèses!$E$51), Hypothèses!$D$51), 0))*IF(B861&gt;=2,1,0)+(MAX(MIN((LOGNORM.INV(RAND(), LN(Hypothèses!$B$51), Hypothèses!$C$51)-Hypothèses!$E$51), Hypothèses!$D$51), 0))*IF(B861&gt;=3,1,0)+(MAX(MIN((LOGNORM.INV(RAND(), LN(Hypothèses!$B$51), Hypothèses!$C$51)-Hypothèses!$E$51), Hypothèses!$D$51), 0))*IF(B861&gt;=4,1,0)</f>
        <v>0</v>
      </c>
      <c r="F861" s="7">
        <f>(MAX(MIN((LOGNORM.INV(RAND(), LN(Hypothèses!$B$52), Hypothèses!$C$52)-Hypothèses!$E$52), Hypothèses!$D$52), 0))*IF(C861&gt;=1,1,0)+(MAX(MIN((LOGNORM.INV(RAND(), LN(Hypothèses!$B$52), Hypothèses!$C$52)-Hypothèses!$E$52), Hypothèses!$D$52), 0))*IF(C861&gt;=2,1,0)+(MAX(MIN((LOGNORM.INV(RAND(), LN(Hypothèses!$B$52), Hypothèses!$C$52)-Hypothèses!$E$52), Hypothèses!$D$52), 0))*IF(C861&gt;=3,1,0)+(MAX(MIN((LOGNORM.INV(RAND(), LN(Hypothèses!$B$52), Hypothèses!$C$52)-Hypothèses!$E$52), Hypothèses!$D$52), 0))*IF(C861&gt;=4,1,0)</f>
        <v>0</v>
      </c>
      <c r="G861" s="7">
        <f>(MAX(MIN((LOGNORM.INV(RAND(), LN(Hypothèses!$B$53), Hypothèses!$C$53)-Hypothèses!$E$53), Hypothèses!$D$53), 0))*IF(D861&gt;=1,1,0)+(MAX(MIN((LOGNORM.INV(RAND(), LN(Hypothèses!$B$53), Hypothèses!$C$53)-Hypothèses!$E$53), Hypothèses!$D$53), 0))*IF(D861&gt;=2,1,0)+(MAX(MIN((LOGNORM.INV(RAND(), LN(Hypothèses!$B$53), Hypothèses!$C$53)-Hypothèses!$E$53), Hypothèses!$D$53), 0))*IF(D861&gt;=3,1,0)+(MAX(MIN((LOGNORM.INV(RAND(), LN(Hypothèses!$B$53), Hypothèses!$C$53)-Hypothèses!$E$53), Hypothèses!$D$53), 0))*IF(D861&gt;=4,1,0)</f>
        <v>0</v>
      </c>
      <c r="H861" s="7">
        <f>((LOGNORM.INV(RAND(), LN(Hypothèses!$B$51), Hypothèses!$C$51)) - (MAX(MIN((LOGNORM.INV(RAND(), LN(Hypothèses!$B$51), Hypothèses!$C$51)-Hypothèses!$E$51), Hypothèses!$D$51), 0)))*IF(B861&gt;=1,1,0)+((LOGNORM.INV(RAND(), LN(Hypothèses!$B$51), Hypothèses!$C$51)) - (MAX(MIN((LOGNORM.INV(RAND(), LN(Hypothèses!$B$51), Hypothèses!$C$51)-Hypothèses!$E$51), Hypothèses!$D$51), 0)))*IF(B861&gt;=2,1,0)+((LOGNORM.INV(RAND(), LN(Hypothèses!$B$51), Hypothèses!$C$51)) - (MAX(MIN((LOGNORM.INV(RAND(), LN(Hypothèses!$B$51), Hypothèses!$C$51)-Hypothèses!$E$51), Hypothèses!$D$51), 0)))*IF(B861&gt;=3,1,0)+((LOGNORM.INV(RAND(), LN(Hypothèses!$B$51), Hypothèses!$C$51)) - (MAX(MIN((LOGNORM.INV(RAND(), LN(Hypothèses!$B$51), Hypothèses!$C$51)-Hypothèses!$E$51), Hypothèses!$D$51), 0)))*IF(B861&gt;=4,1,0)</f>
        <v>0</v>
      </c>
      <c r="I861" s="7">
        <f>((LOGNORM.INV(RAND(), LN(Hypothèses!$B$52), Hypothèses!$C$52)) - (MAX(MIN((LOGNORM.INV(RAND(), LN(Hypothèses!$B$52), Hypothèses!$C$52)-Hypothèses!$E$52), Hypothèses!$D$52), 0)))*IF(C861&gt;=1,1,0)+((LOGNORM.INV(RAND(), LN(Hypothèses!$B$52), Hypothèses!$C$52)) - (MAX(MIN((LOGNORM.INV(RAND(), LN(Hypothèses!$B$52), Hypothèses!$C$52)-Hypothèses!$E$52), Hypothèses!$D$52), 0)))*IF(C861&gt;=2,1,0)+((LOGNORM.INV(RAND(), LN(Hypothèses!$B$52), Hypothèses!$C$52)) - (MAX(MIN((LOGNORM.INV(RAND(), LN(Hypothèses!$B$52), Hypothèses!$C$52)-Hypothèses!$E$52), Hypothèses!$D$52), 0)))*IF(C861&gt;=3,1,0)+((LOGNORM.INV(RAND(), LN(Hypothèses!$B$52), Hypothèses!$C$52)) - (MAX(MIN((LOGNORM.INV(RAND(), LN(Hypothèses!$B$52), Hypothèses!$C$52)-Hypothèses!$E$52), Hypothèses!$D$52), 0)))*IF(C861&gt;=4,1,0)</f>
        <v>0</v>
      </c>
      <c r="J861" s="7">
        <f>((LOGNORM.INV(RAND(), LN(Hypothèses!$B$53), Hypothèses!$C$53)) - (MAX(MIN((LOGNORM.INV(RAND(), LN(Hypothèses!$B$53), Hypothèses!$C$53)-Hypothèses!$E$53), Hypothèses!$D$53), 0)))*IF(D861&gt;=1,1,0)+((LOGNORM.INV(RAND(), LN(Hypothèses!$B$53), Hypothèses!$C$53)) - (MAX(MIN((LOGNORM.INV(RAND(), LN(Hypothèses!$B$53), Hypothèses!$C$53)-Hypothèses!$E$53), Hypothèses!$D$53), 0)))*IF(D861&gt;=2,1,0)+((LOGNORM.INV(RAND(), LN(Hypothèses!$B$53), Hypothèses!$C$53)) - (MAX(MIN((LOGNORM.INV(RAND(), LN(Hypothèses!$B$53), Hypothèses!$C$53)-Hypothèses!$E$53), Hypothèses!$D$53), 0)))*IF(D861&gt;=3,1,0)+((LOGNORM.INV(RAND(), LN(Hypothèses!$B$53), Hypothèses!$C$53)) - (MAX(MIN((LOGNORM.INV(RAND(), LN(Hypothèses!$B$53), Hypothèses!$C$53)-Hypothèses!$E$53), Hypothèses!$D$53), 0)))*IF(D861&gt;=4,1,0)</f>
        <v>0</v>
      </c>
      <c r="K861" s="7">
        <f>E861+F861+G861</f>
        <v>0</v>
      </c>
      <c r="L861" s="7">
        <f>H861+I861+J861</f>
        <v>0</v>
      </c>
      <c r="M861" s="7">
        <f>Simulateur!$G$20 + L861</f>
        <v>0</v>
      </c>
    </row>
    <row r="862" spans="1:13">
      <c r="A862" s="11">
        <v>861</v>
      </c>
      <c r="B862" s="11">
        <f>BINOM.INV(1000, (Hypothèses!$B$43*Hypothèses!$B$46)/1000, RAND())</f>
        <v>0</v>
      </c>
      <c r="C862" s="11">
        <f>BINOM.INV(1000, (Hypothèses!$B$43*Hypothèses!$B$47)/1000, RAND())</f>
        <v>0</v>
      </c>
      <c r="D862" s="11">
        <f>BINOM.INV(1000, (Hypothèses!$B$43*Hypothèses!$B$48)/1000, RAND())</f>
        <v>0</v>
      </c>
      <c r="E862" s="7">
        <f>(MAX(MIN((LOGNORM.INV(RAND(), LN(Hypothèses!$B$51), Hypothèses!$C$51)-Hypothèses!$E$51), Hypothèses!$D$51), 0))*IF(B862&gt;=1,1,0)+(MAX(MIN((LOGNORM.INV(RAND(), LN(Hypothèses!$B$51), Hypothèses!$C$51)-Hypothèses!$E$51), Hypothèses!$D$51), 0))*IF(B862&gt;=2,1,0)+(MAX(MIN((LOGNORM.INV(RAND(), LN(Hypothèses!$B$51), Hypothèses!$C$51)-Hypothèses!$E$51), Hypothèses!$D$51), 0))*IF(B862&gt;=3,1,0)+(MAX(MIN((LOGNORM.INV(RAND(), LN(Hypothèses!$B$51), Hypothèses!$C$51)-Hypothèses!$E$51), Hypothèses!$D$51), 0))*IF(B862&gt;=4,1,0)</f>
        <v>0</v>
      </c>
      <c r="F862" s="7">
        <f>(MAX(MIN((LOGNORM.INV(RAND(), LN(Hypothèses!$B$52), Hypothèses!$C$52)-Hypothèses!$E$52), Hypothèses!$D$52), 0))*IF(C862&gt;=1,1,0)+(MAX(MIN((LOGNORM.INV(RAND(), LN(Hypothèses!$B$52), Hypothèses!$C$52)-Hypothèses!$E$52), Hypothèses!$D$52), 0))*IF(C862&gt;=2,1,0)+(MAX(MIN((LOGNORM.INV(RAND(), LN(Hypothèses!$B$52), Hypothèses!$C$52)-Hypothèses!$E$52), Hypothèses!$D$52), 0))*IF(C862&gt;=3,1,0)+(MAX(MIN((LOGNORM.INV(RAND(), LN(Hypothèses!$B$52), Hypothèses!$C$52)-Hypothèses!$E$52), Hypothèses!$D$52), 0))*IF(C862&gt;=4,1,0)</f>
        <v>0</v>
      </c>
      <c r="G862" s="7">
        <f>(MAX(MIN((LOGNORM.INV(RAND(), LN(Hypothèses!$B$53), Hypothèses!$C$53)-Hypothèses!$E$53), Hypothèses!$D$53), 0))*IF(D862&gt;=1,1,0)+(MAX(MIN((LOGNORM.INV(RAND(), LN(Hypothèses!$B$53), Hypothèses!$C$53)-Hypothèses!$E$53), Hypothèses!$D$53), 0))*IF(D862&gt;=2,1,0)+(MAX(MIN((LOGNORM.INV(RAND(), LN(Hypothèses!$B$53), Hypothèses!$C$53)-Hypothèses!$E$53), Hypothèses!$D$53), 0))*IF(D862&gt;=3,1,0)+(MAX(MIN((LOGNORM.INV(RAND(), LN(Hypothèses!$B$53), Hypothèses!$C$53)-Hypothèses!$E$53), Hypothèses!$D$53), 0))*IF(D862&gt;=4,1,0)</f>
        <v>0</v>
      </c>
      <c r="H862" s="7">
        <f>((LOGNORM.INV(RAND(), LN(Hypothèses!$B$51), Hypothèses!$C$51)) - (MAX(MIN((LOGNORM.INV(RAND(), LN(Hypothèses!$B$51), Hypothèses!$C$51)-Hypothèses!$E$51), Hypothèses!$D$51), 0)))*IF(B862&gt;=1,1,0)+((LOGNORM.INV(RAND(), LN(Hypothèses!$B$51), Hypothèses!$C$51)) - (MAX(MIN((LOGNORM.INV(RAND(), LN(Hypothèses!$B$51), Hypothèses!$C$51)-Hypothèses!$E$51), Hypothèses!$D$51), 0)))*IF(B862&gt;=2,1,0)+((LOGNORM.INV(RAND(), LN(Hypothèses!$B$51), Hypothèses!$C$51)) - (MAX(MIN((LOGNORM.INV(RAND(), LN(Hypothèses!$B$51), Hypothèses!$C$51)-Hypothèses!$E$51), Hypothèses!$D$51), 0)))*IF(B862&gt;=3,1,0)+((LOGNORM.INV(RAND(), LN(Hypothèses!$B$51), Hypothèses!$C$51)) - (MAX(MIN((LOGNORM.INV(RAND(), LN(Hypothèses!$B$51), Hypothèses!$C$51)-Hypothèses!$E$51), Hypothèses!$D$51), 0)))*IF(B862&gt;=4,1,0)</f>
        <v>0</v>
      </c>
      <c r="I862" s="7">
        <f>((LOGNORM.INV(RAND(), LN(Hypothèses!$B$52), Hypothèses!$C$52)) - (MAX(MIN((LOGNORM.INV(RAND(), LN(Hypothèses!$B$52), Hypothèses!$C$52)-Hypothèses!$E$52), Hypothèses!$D$52), 0)))*IF(C862&gt;=1,1,0)+((LOGNORM.INV(RAND(), LN(Hypothèses!$B$52), Hypothèses!$C$52)) - (MAX(MIN((LOGNORM.INV(RAND(), LN(Hypothèses!$B$52), Hypothèses!$C$52)-Hypothèses!$E$52), Hypothèses!$D$52), 0)))*IF(C862&gt;=2,1,0)+((LOGNORM.INV(RAND(), LN(Hypothèses!$B$52), Hypothèses!$C$52)) - (MAX(MIN((LOGNORM.INV(RAND(), LN(Hypothèses!$B$52), Hypothèses!$C$52)-Hypothèses!$E$52), Hypothèses!$D$52), 0)))*IF(C862&gt;=3,1,0)+((LOGNORM.INV(RAND(), LN(Hypothèses!$B$52), Hypothèses!$C$52)) - (MAX(MIN((LOGNORM.INV(RAND(), LN(Hypothèses!$B$52), Hypothèses!$C$52)-Hypothèses!$E$52), Hypothèses!$D$52), 0)))*IF(C862&gt;=4,1,0)</f>
        <v>0</v>
      </c>
      <c r="J862" s="7">
        <f>((LOGNORM.INV(RAND(), LN(Hypothèses!$B$53), Hypothèses!$C$53)) - (MAX(MIN((LOGNORM.INV(RAND(), LN(Hypothèses!$B$53), Hypothèses!$C$53)-Hypothèses!$E$53), Hypothèses!$D$53), 0)))*IF(D862&gt;=1,1,0)+((LOGNORM.INV(RAND(), LN(Hypothèses!$B$53), Hypothèses!$C$53)) - (MAX(MIN((LOGNORM.INV(RAND(), LN(Hypothèses!$B$53), Hypothèses!$C$53)-Hypothèses!$E$53), Hypothèses!$D$53), 0)))*IF(D862&gt;=2,1,0)+((LOGNORM.INV(RAND(), LN(Hypothèses!$B$53), Hypothèses!$C$53)) - (MAX(MIN((LOGNORM.INV(RAND(), LN(Hypothèses!$B$53), Hypothèses!$C$53)-Hypothèses!$E$53), Hypothèses!$D$53), 0)))*IF(D862&gt;=3,1,0)+((LOGNORM.INV(RAND(), LN(Hypothèses!$B$53), Hypothèses!$C$53)) - (MAX(MIN((LOGNORM.INV(RAND(), LN(Hypothèses!$B$53), Hypothèses!$C$53)-Hypothèses!$E$53), Hypothèses!$D$53), 0)))*IF(D862&gt;=4,1,0)</f>
        <v>0</v>
      </c>
      <c r="K862" s="7">
        <f>E862+F862+G862</f>
        <v>0</v>
      </c>
      <c r="L862" s="7">
        <f>H862+I862+J862</f>
        <v>0</v>
      </c>
      <c r="M862" s="7">
        <f>Simulateur!$G$20 + L862</f>
        <v>0</v>
      </c>
    </row>
    <row r="863" spans="1:13">
      <c r="A863" s="11">
        <v>862</v>
      </c>
      <c r="B863" s="11">
        <f>BINOM.INV(1000, (Hypothèses!$B$43*Hypothèses!$B$46)/1000, RAND())</f>
        <v>0</v>
      </c>
      <c r="C863" s="11">
        <f>BINOM.INV(1000, (Hypothèses!$B$43*Hypothèses!$B$47)/1000, RAND())</f>
        <v>0</v>
      </c>
      <c r="D863" s="11">
        <f>BINOM.INV(1000, (Hypothèses!$B$43*Hypothèses!$B$48)/1000, RAND())</f>
        <v>0</v>
      </c>
      <c r="E863" s="7">
        <f>(MAX(MIN((LOGNORM.INV(RAND(), LN(Hypothèses!$B$51), Hypothèses!$C$51)-Hypothèses!$E$51), Hypothèses!$D$51), 0))*IF(B863&gt;=1,1,0)+(MAX(MIN((LOGNORM.INV(RAND(), LN(Hypothèses!$B$51), Hypothèses!$C$51)-Hypothèses!$E$51), Hypothèses!$D$51), 0))*IF(B863&gt;=2,1,0)+(MAX(MIN((LOGNORM.INV(RAND(), LN(Hypothèses!$B$51), Hypothèses!$C$51)-Hypothèses!$E$51), Hypothèses!$D$51), 0))*IF(B863&gt;=3,1,0)+(MAX(MIN((LOGNORM.INV(RAND(), LN(Hypothèses!$B$51), Hypothèses!$C$51)-Hypothèses!$E$51), Hypothèses!$D$51), 0))*IF(B863&gt;=4,1,0)</f>
        <v>0</v>
      </c>
      <c r="F863" s="7">
        <f>(MAX(MIN((LOGNORM.INV(RAND(), LN(Hypothèses!$B$52), Hypothèses!$C$52)-Hypothèses!$E$52), Hypothèses!$D$52), 0))*IF(C863&gt;=1,1,0)+(MAX(MIN((LOGNORM.INV(RAND(), LN(Hypothèses!$B$52), Hypothèses!$C$52)-Hypothèses!$E$52), Hypothèses!$D$52), 0))*IF(C863&gt;=2,1,0)+(MAX(MIN((LOGNORM.INV(RAND(), LN(Hypothèses!$B$52), Hypothèses!$C$52)-Hypothèses!$E$52), Hypothèses!$D$52), 0))*IF(C863&gt;=3,1,0)+(MAX(MIN((LOGNORM.INV(RAND(), LN(Hypothèses!$B$52), Hypothèses!$C$52)-Hypothèses!$E$52), Hypothèses!$D$52), 0))*IF(C863&gt;=4,1,0)</f>
        <v>0</v>
      </c>
      <c r="G863" s="7">
        <f>(MAX(MIN((LOGNORM.INV(RAND(), LN(Hypothèses!$B$53), Hypothèses!$C$53)-Hypothèses!$E$53), Hypothèses!$D$53), 0))*IF(D863&gt;=1,1,0)+(MAX(MIN((LOGNORM.INV(RAND(), LN(Hypothèses!$B$53), Hypothèses!$C$53)-Hypothèses!$E$53), Hypothèses!$D$53), 0))*IF(D863&gt;=2,1,0)+(MAX(MIN((LOGNORM.INV(RAND(), LN(Hypothèses!$B$53), Hypothèses!$C$53)-Hypothèses!$E$53), Hypothèses!$D$53), 0))*IF(D863&gt;=3,1,0)+(MAX(MIN((LOGNORM.INV(RAND(), LN(Hypothèses!$B$53), Hypothèses!$C$53)-Hypothèses!$E$53), Hypothèses!$D$53), 0))*IF(D863&gt;=4,1,0)</f>
        <v>0</v>
      </c>
      <c r="H863" s="7">
        <f>((LOGNORM.INV(RAND(), LN(Hypothèses!$B$51), Hypothèses!$C$51)) - (MAX(MIN((LOGNORM.INV(RAND(), LN(Hypothèses!$B$51), Hypothèses!$C$51)-Hypothèses!$E$51), Hypothèses!$D$51), 0)))*IF(B863&gt;=1,1,0)+((LOGNORM.INV(RAND(), LN(Hypothèses!$B$51), Hypothèses!$C$51)) - (MAX(MIN((LOGNORM.INV(RAND(), LN(Hypothèses!$B$51), Hypothèses!$C$51)-Hypothèses!$E$51), Hypothèses!$D$51), 0)))*IF(B863&gt;=2,1,0)+((LOGNORM.INV(RAND(), LN(Hypothèses!$B$51), Hypothèses!$C$51)) - (MAX(MIN((LOGNORM.INV(RAND(), LN(Hypothèses!$B$51), Hypothèses!$C$51)-Hypothèses!$E$51), Hypothèses!$D$51), 0)))*IF(B863&gt;=3,1,0)+((LOGNORM.INV(RAND(), LN(Hypothèses!$B$51), Hypothèses!$C$51)) - (MAX(MIN((LOGNORM.INV(RAND(), LN(Hypothèses!$B$51), Hypothèses!$C$51)-Hypothèses!$E$51), Hypothèses!$D$51), 0)))*IF(B863&gt;=4,1,0)</f>
        <v>0</v>
      </c>
      <c r="I863" s="7">
        <f>((LOGNORM.INV(RAND(), LN(Hypothèses!$B$52), Hypothèses!$C$52)) - (MAX(MIN((LOGNORM.INV(RAND(), LN(Hypothèses!$B$52), Hypothèses!$C$52)-Hypothèses!$E$52), Hypothèses!$D$52), 0)))*IF(C863&gt;=1,1,0)+((LOGNORM.INV(RAND(), LN(Hypothèses!$B$52), Hypothèses!$C$52)) - (MAX(MIN((LOGNORM.INV(RAND(), LN(Hypothèses!$B$52), Hypothèses!$C$52)-Hypothèses!$E$52), Hypothèses!$D$52), 0)))*IF(C863&gt;=2,1,0)+((LOGNORM.INV(RAND(), LN(Hypothèses!$B$52), Hypothèses!$C$52)) - (MAX(MIN((LOGNORM.INV(RAND(), LN(Hypothèses!$B$52), Hypothèses!$C$52)-Hypothèses!$E$52), Hypothèses!$D$52), 0)))*IF(C863&gt;=3,1,0)+((LOGNORM.INV(RAND(), LN(Hypothèses!$B$52), Hypothèses!$C$52)) - (MAX(MIN((LOGNORM.INV(RAND(), LN(Hypothèses!$B$52), Hypothèses!$C$52)-Hypothèses!$E$52), Hypothèses!$D$52), 0)))*IF(C863&gt;=4,1,0)</f>
        <v>0</v>
      </c>
      <c r="J863" s="7">
        <f>((LOGNORM.INV(RAND(), LN(Hypothèses!$B$53), Hypothèses!$C$53)) - (MAX(MIN((LOGNORM.INV(RAND(), LN(Hypothèses!$B$53), Hypothèses!$C$53)-Hypothèses!$E$53), Hypothèses!$D$53), 0)))*IF(D863&gt;=1,1,0)+((LOGNORM.INV(RAND(), LN(Hypothèses!$B$53), Hypothèses!$C$53)) - (MAX(MIN((LOGNORM.INV(RAND(), LN(Hypothèses!$B$53), Hypothèses!$C$53)-Hypothèses!$E$53), Hypothèses!$D$53), 0)))*IF(D863&gt;=2,1,0)+((LOGNORM.INV(RAND(), LN(Hypothèses!$B$53), Hypothèses!$C$53)) - (MAX(MIN((LOGNORM.INV(RAND(), LN(Hypothèses!$B$53), Hypothèses!$C$53)-Hypothèses!$E$53), Hypothèses!$D$53), 0)))*IF(D863&gt;=3,1,0)+((LOGNORM.INV(RAND(), LN(Hypothèses!$B$53), Hypothèses!$C$53)) - (MAX(MIN((LOGNORM.INV(RAND(), LN(Hypothèses!$B$53), Hypothèses!$C$53)-Hypothèses!$E$53), Hypothèses!$D$53), 0)))*IF(D863&gt;=4,1,0)</f>
        <v>0</v>
      </c>
      <c r="K863" s="7">
        <f>E863+F863+G863</f>
        <v>0</v>
      </c>
      <c r="L863" s="7">
        <f>H863+I863+J863</f>
        <v>0</v>
      </c>
      <c r="M863" s="7">
        <f>Simulateur!$G$20 + L863</f>
        <v>0</v>
      </c>
    </row>
    <row r="864" spans="1:13">
      <c r="A864" s="11">
        <v>863</v>
      </c>
      <c r="B864" s="11">
        <f>BINOM.INV(1000, (Hypothèses!$B$43*Hypothèses!$B$46)/1000, RAND())</f>
        <v>0</v>
      </c>
      <c r="C864" s="11">
        <f>BINOM.INV(1000, (Hypothèses!$B$43*Hypothèses!$B$47)/1000, RAND())</f>
        <v>0</v>
      </c>
      <c r="D864" s="11">
        <f>BINOM.INV(1000, (Hypothèses!$B$43*Hypothèses!$B$48)/1000, RAND())</f>
        <v>0</v>
      </c>
      <c r="E864" s="7">
        <f>(MAX(MIN((LOGNORM.INV(RAND(), LN(Hypothèses!$B$51), Hypothèses!$C$51)-Hypothèses!$E$51), Hypothèses!$D$51), 0))*IF(B864&gt;=1,1,0)+(MAX(MIN((LOGNORM.INV(RAND(), LN(Hypothèses!$B$51), Hypothèses!$C$51)-Hypothèses!$E$51), Hypothèses!$D$51), 0))*IF(B864&gt;=2,1,0)+(MAX(MIN((LOGNORM.INV(RAND(), LN(Hypothèses!$B$51), Hypothèses!$C$51)-Hypothèses!$E$51), Hypothèses!$D$51), 0))*IF(B864&gt;=3,1,0)+(MAX(MIN((LOGNORM.INV(RAND(), LN(Hypothèses!$B$51), Hypothèses!$C$51)-Hypothèses!$E$51), Hypothèses!$D$51), 0))*IF(B864&gt;=4,1,0)</f>
        <v>0</v>
      </c>
      <c r="F864" s="7">
        <f>(MAX(MIN((LOGNORM.INV(RAND(), LN(Hypothèses!$B$52), Hypothèses!$C$52)-Hypothèses!$E$52), Hypothèses!$D$52), 0))*IF(C864&gt;=1,1,0)+(MAX(MIN((LOGNORM.INV(RAND(), LN(Hypothèses!$B$52), Hypothèses!$C$52)-Hypothèses!$E$52), Hypothèses!$D$52), 0))*IF(C864&gt;=2,1,0)+(MAX(MIN((LOGNORM.INV(RAND(), LN(Hypothèses!$B$52), Hypothèses!$C$52)-Hypothèses!$E$52), Hypothèses!$D$52), 0))*IF(C864&gt;=3,1,0)+(MAX(MIN((LOGNORM.INV(RAND(), LN(Hypothèses!$B$52), Hypothèses!$C$52)-Hypothèses!$E$52), Hypothèses!$D$52), 0))*IF(C864&gt;=4,1,0)</f>
        <v>0</v>
      </c>
      <c r="G864" s="7">
        <f>(MAX(MIN((LOGNORM.INV(RAND(), LN(Hypothèses!$B$53), Hypothèses!$C$53)-Hypothèses!$E$53), Hypothèses!$D$53), 0))*IF(D864&gt;=1,1,0)+(MAX(MIN((LOGNORM.INV(RAND(), LN(Hypothèses!$B$53), Hypothèses!$C$53)-Hypothèses!$E$53), Hypothèses!$D$53), 0))*IF(D864&gt;=2,1,0)+(MAX(MIN((LOGNORM.INV(RAND(), LN(Hypothèses!$B$53), Hypothèses!$C$53)-Hypothèses!$E$53), Hypothèses!$D$53), 0))*IF(D864&gt;=3,1,0)+(MAX(MIN((LOGNORM.INV(RAND(), LN(Hypothèses!$B$53), Hypothèses!$C$53)-Hypothèses!$E$53), Hypothèses!$D$53), 0))*IF(D864&gt;=4,1,0)</f>
        <v>0</v>
      </c>
      <c r="H864" s="7">
        <f>((LOGNORM.INV(RAND(), LN(Hypothèses!$B$51), Hypothèses!$C$51)) - (MAX(MIN((LOGNORM.INV(RAND(), LN(Hypothèses!$B$51), Hypothèses!$C$51)-Hypothèses!$E$51), Hypothèses!$D$51), 0)))*IF(B864&gt;=1,1,0)+((LOGNORM.INV(RAND(), LN(Hypothèses!$B$51), Hypothèses!$C$51)) - (MAX(MIN((LOGNORM.INV(RAND(), LN(Hypothèses!$B$51), Hypothèses!$C$51)-Hypothèses!$E$51), Hypothèses!$D$51), 0)))*IF(B864&gt;=2,1,0)+((LOGNORM.INV(RAND(), LN(Hypothèses!$B$51), Hypothèses!$C$51)) - (MAX(MIN((LOGNORM.INV(RAND(), LN(Hypothèses!$B$51), Hypothèses!$C$51)-Hypothèses!$E$51), Hypothèses!$D$51), 0)))*IF(B864&gt;=3,1,0)+((LOGNORM.INV(RAND(), LN(Hypothèses!$B$51), Hypothèses!$C$51)) - (MAX(MIN((LOGNORM.INV(RAND(), LN(Hypothèses!$B$51), Hypothèses!$C$51)-Hypothèses!$E$51), Hypothèses!$D$51), 0)))*IF(B864&gt;=4,1,0)</f>
        <v>0</v>
      </c>
      <c r="I864" s="7">
        <f>((LOGNORM.INV(RAND(), LN(Hypothèses!$B$52), Hypothèses!$C$52)) - (MAX(MIN((LOGNORM.INV(RAND(), LN(Hypothèses!$B$52), Hypothèses!$C$52)-Hypothèses!$E$52), Hypothèses!$D$52), 0)))*IF(C864&gt;=1,1,0)+((LOGNORM.INV(RAND(), LN(Hypothèses!$B$52), Hypothèses!$C$52)) - (MAX(MIN((LOGNORM.INV(RAND(), LN(Hypothèses!$B$52), Hypothèses!$C$52)-Hypothèses!$E$52), Hypothèses!$D$52), 0)))*IF(C864&gt;=2,1,0)+((LOGNORM.INV(RAND(), LN(Hypothèses!$B$52), Hypothèses!$C$52)) - (MAX(MIN((LOGNORM.INV(RAND(), LN(Hypothèses!$B$52), Hypothèses!$C$52)-Hypothèses!$E$52), Hypothèses!$D$52), 0)))*IF(C864&gt;=3,1,0)+((LOGNORM.INV(RAND(), LN(Hypothèses!$B$52), Hypothèses!$C$52)) - (MAX(MIN((LOGNORM.INV(RAND(), LN(Hypothèses!$B$52), Hypothèses!$C$52)-Hypothèses!$E$52), Hypothèses!$D$52), 0)))*IF(C864&gt;=4,1,0)</f>
        <v>0</v>
      </c>
      <c r="J864" s="7">
        <f>((LOGNORM.INV(RAND(), LN(Hypothèses!$B$53), Hypothèses!$C$53)) - (MAX(MIN((LOGNORM.INV(RAND(), LN(Hypothèses!$B$53), Hypothèses!$C$53)-Hypothèses!$E$53), Hypothèses!$D$53), 0)))*IF(D864&gt;=1,1,0)+((LOGNORM.INV(RAND(), LN(Hypothèses!$B$53), Hypothèses!$C$53)) - (MAX(MIN((LOGNORM.INV(RAND(), LN(Hypothèses!$B$53), Hypothèses!$C$53)-Hypothèses!$E$53), Hypothèses!$D$53), 0)))*IF(D864&gt;=2,1,0)+((LOGNORM.INV(RAND(), LN(Hypothèses!$B$53), Hypothèses!$C$53)) - (MAX(MIN((LOGNORM.INV(RAND(), LN(Hypothèses!$B$53), Hypothèses!$C$53)-Hypothèses!$E$53), Hypothèses!$D$53), 0)))*IF(D864&gt;=3,1,0)+((LOGNORM.INV(RAND(), LN(Hypothèses!$B$53), Hypothèses!$C$53)) - (MAX(MIN((LOGNORM.INV(RAND(), LN(Hypothèses!$B$53), Hypothèses!$C$53)-Hypothèses!$E$53), Hypothèses!$D$53), 0)))*IF(D864&gt;=4,1,0)</f>
        <v>0</v>
      </c>
      <c r="K864" s="7">
        <f>E864+F864+G864</f>
        <v>0</v>
      </c>
      <c r="L864" s="7">
        <f>H864+I864+J864</f>
        <v>0</v>
      </c>
      <c r="M864" s="7">
        <f>Simulateur!$G$20 + L864</f>
        <v>0</v>
      </c>
    </row>
    <row r="865" spans="1:13">
      <c r="A865" s="11">
        <v>864</v>
      </c>
      <c r="B865" s="11">
        <f>BINOM.INV(1000, (Hypothèses!$B$43*Hypothèses!$B$46)/1000, RAND())</f>
        <v>0</v>
      </c>
      <c r="C865" s="11">
        <f>BINOM.INV(1000, (Hypothèses!$B$43*Hypothèses!$B$47)/1000, RAND())</f>
        <v>0</v>
      </c>
      <c r="D865" s="11">
        <f>BINOM.INV(1000, (Hypothèses!$B$43*Hypothèses!$B$48)/1000, RAND())</f>
        <v>0</v>
      </c>
      <c r="E865" s="7">
        <f>(MAX(MIN((LOGNORM.INV(RAND(), LN(Hypothèses!$B$51), Hypothèses!$C$51)-Hypothèses!$E$51), Hypothèses!$D$51), 0))*IF(B865&gt;=1,1,0)+(MAX(MIN((LOGNORM.INV(RAND(), LN(Hypothèses!$B$51), Hypothèses!$C$51)-Hypothèses!$E$51), Hypothèses!$D$51), 0))*IF(B865&gt;=2,1,0)+(MAX(MIN((LOGNORM.INV(RAND(), LN(Hypothèses!$B$51), Hypothèses!$C$51)-Hypothèses!$E$51), Hypothèses!$D$51), 0))*IF(B865&gt;=3,1,0)+(MAX(MIN((LOGNORM.INV(RAND(), LN(Hypothèses!$B$51), Hypothèses!$C$51)-Hypothèses!$E$51), Hypothèses!$D$51), 0))*IF(B865&gt;=4,1,0)</f>
        <v>0</v>
      </c>
      <c r="F865" s="7">
        <f>(MAX(MIN((LOGNORM.INV(RAND(), LN(Hypothèses!$B$52), Hypothèses!$C$52)-Hypothèses!$E$52), Hypothèses!$D$52), 0))*IF(C865&gt;=1,1,0)+(MAX(MIN((LOGNORM.INV(RAND(), LN(Hypothèses!$B$52), Hypothèses!$C$52)-Hypothèses!$E$52), Hypothèses!$D$52), 0))*IF(C865&gt;=2,1,0)+(MAX(MIN((LOGNORM.INV(RAND(), LN(Hypothèses!$B$52), Hypothèses!$C$52)-Hypothèses!$E$52), Hypothèses!$D$52), 0))*IF(C865&gt;=3,1,0)+(MAX(MIN((LOGNORM.INV(RAND(), LN(Hypothèses!$B$52), Hypothèses!$C$52)-Hypothèses!$E$52), Hypothèses!$D$52), 0))*IF(C865&gt;=4,1,0)</f>
        <v>0</v>
      </c>
      <c r="G865" s="7">
        <f>(MAX(MIN((LOGNORM.INV(RAND(), LN(Hypothèses!$B$53), Hypothèses!$C$53)-Hypothèses!$E$53), Hypothèses!$D$53), 0))*IF(D865&gt;=1,1,0)+(MAX(MIN((LOGNORM.INV(RAND(), LN(Hypothèses!$B$53), Hypothèses!$C$53)-Hypothèses!$E$53), Hypothèses!$D$53), 0))*IF(D865&gt;=2,1,0)+(MAX(MIN((LOGNORM.INV(RAND(), LN(Hypothèses!$B$53), Hypothèses!$C$53)-Hypothèses!$E$53), Hypothèses!$D$53), 0))*IF(D865&gt;=3,1,0)+(MAX(MIN((LOGNORM.INV(RAND(), LN(Hypothèses!$B$53), Hypothèses!$C$53)-Hypothèses!$E$53), Hypothèses!$D$53), 0))*IF(D865&gt;=4,1,0)</f>
        <v>0</v>
      </c>
      <c r="H865" s="7">
        <f>((LOGNORM.INV(RAND(), LN(Hypothèses!$B$51), Hypothèses!$C$51)) - (MAX(MIN((LOGNORM.INV(RAND(), LN(Hypothèses!$B$51), Hypothèses!$C$51)-Hypothèses!$E$51), Hypothèses!$D$51), 0)))*IF(B865&gt;=1,1,0)+((LOGNORM.INV(RAND(), LN(Hypothèses!$B$51), Hypothèses!$C$51)) - (MAX(MIN((LOGNORM.INV(RAND(), LN(Hypothèses!$B$51), Hypothèses!$C$51)-Hypothèses!$E$51), Hypothèses!$D$51), 0)))*IF(B865&gt;=2,1,0)+((LOGNORM.INV(RAND(), LN(Hypothèses!$B$51), Hypothèses!$C$51)) - (MAX(MIN((LOGNORM.INV(RAND(), LN(Hypothèses!$B$51), Hypothèses!$C$51)-Hypothèses!$E$51), Hypothèses!$D$51), 0)))*IF(B865&gt;=3,1,0)+((LOGNORM.INV(RAND(), LN(Hypothèses!$B$51), Hypothèses!$C$51)) - (MAX(MIN((LOGNORM.INV(RAND(), LN(Hypothèses!$B$51), Hypothèses!$C$51)-Hypothèses!$E$51), Hypothèses!$D$51), 0)))*IF(B865&gt;=4,1,0)</f>
        <v>0</v>
      </c>
      <c r="I865" s="7">
        <f>((LOGNORM.INV(RAND(), LN(Hypothèses!$B$52), Hypothèses!$C$52)) - (MAX(MIN((LOGNORM.INV(RAND(), LN(Hypothèses!$B$52), Hypothèses!$C$52)-Hypothèses!$E$52), Hypothèses!$D$52), 0)))*IF(C865&gt;=1,1,0)+((LOGNORM.INV(RAND(), LN(Hypothèses!$B$52), Hypothèses!$C$52)) - (MAX(MIN((LOGNORM.INV(RAND(), LN(Hypothèses!$B$52), Hypothèses!$C$52)-Hypothèses!$E$52), Hypothèses!$D$52), 0)))*IF(C865&gt;=2,1,0)+((LOGNORM.INV(RAND(), LN(Hypothèses!$B$52), Hypothèses!$C$52)) - (MAX(MIN((LOGNORM.INV(RAND(), LN(Hypothèses!$B$52), Hypothèses!$C$52)-Hypothèses!$E$52), Hypothèses!$D$52), 0)))*IF(C865&gt;=3,1,0)+((LOGNORM.INV(RAND(), LN(Hypothèses!$B$52), Hypothèses!$C$52)) - (MAX(MIN((LOGNORM.INV(RAND(), LN(Hypothèses!$B$52), Hypothèses!$C$52)-Hypothèses!$E$52), Hypothèses!$D$52), 0)))*IF(C865&gt;=4,1,0)</f>
        <v>0</v>
      </c>
      <c r="J865" s="7">
        <f>((LOGNORM.INV(RAND(), LN(Hypothèses!$B$53), Hypothèses!$C$53)) - (MAX(MIN((LOGNORM.INV(RAND(), LN(Hypothèses!$B$53), Hypothèses!$C$53)-Hypothèses!$E$53), Hypothèses!$D$53), 0)))*IF(D865&gt;=1,1,0)+((LOGNORM.INV(RAND(), LN(Hypothèses!$B$53), Hypothèses!$C$53)) - (MAX(MIN((LOGNORM.INV(RAND(), LN(Hypothèses!$B$53), Hypothèses!$C$53)-Hypothèses!$E$53), Hypothèses!$D$53), 0)))*IF(D865&gt;=2,1,0)+((LOGNORM.INV(RAND(), LN(Hypothèses!$B$53), Hypothèses!$C$53)) - (MAX(MIN((LOGNORM.INV(RAND(), LN(Hypothèses!$B$53), Hypothèses!$C$53)-Hypothèses!$E$53), Hypothèses!$D$53), 0)))*IF(D865&gt;=3,1,0)+((LOGNORM.INV(RAND(), LN(Hypothèses!$B$53), Hypothèses!$C$53)) - (MAX(MIN((LOGNORM.INV(RAND(), LN(Hypothèses!$B$53), Hypothèses!$C$53)-Hypothèses!$E$53), Hypothèses!$D$53), 0)))*IF(D865&gt;=4,1,0)</f>
        <v>0</v>
      </c>
      <c r="K865" s="7">
        <f>E865+F865+G865</f>
        <v>0</v>
      </c>
      <c r="L865" s="7">
        <f>H865+I865+J865</f>
        <v>0</v>
      </c>
      <c r="M865" s="7">
        <f>Simulateur!$G$20 + L865</f>
        <v>0</v>
      </c>
    </row>
    <row r="866" spans="1:13">
      <c r="A866" s="11">
        <v>865</v>
      </c>
      <c r="B866" s="11">
        <f>BINOM.INV(1000, (Hypothèses!$B$43*Hypothèses!$B$46)/1000, RAND())</f>
        <v>0</v>
      </c>
      <c r="C866" s="11">
        <f>BINOM.INV(1000, (Hypothèses!$B$43*Hypothèses!$B$47)/1000, RAND())</f>
        <v>0</v>
      </c>
      <c r="D866" s="11">
        <f>BINOM.INV(1000, (Hypothèses!$B$43*Hypothèses!$B$48)/1000, RAND())</f>
        <v>0</v>
      </c>
      <c r="E866" s="7">
        <f>(MAX(MIN((LOGNORM.INV(RAND(), LN(Hypothèses!$B$51), Hypothèses!$C$51)-Hypothèses!$E$51), Hypothèses!$D$51), 0))*IF(B866&gt;=1,1,0)+(MAX(MIN((LOGNORM.INV(RAND(), LN(Hypothèses!$B$51), Hypothèses!$C$51)-Hypothèses!$E$51), Hypothèses!$D$51), 0))*IF(B866&gt;=2,1,0)+(MAX(MIN((LOGNORM.INV(RAND(), LN(Hypothèses!$B$51), Hypothèses!$C$51)-Hypothèses!$E$51), Hypothèses!$D$51), 0))*IF(B866&gt;=3,1,0)+(MAX(MIN((LOGNORM.INV(RAND(), LN(Hypothèses!$B$51), Hypothèses!$C$51)-Hypothèses!$E$51), Hypothèses!$D$51), 0))*IF(B866&gt;=4,1,0)</f>
        <v>0</v>
      </c>
      <c r="F866" s="7">
        <f>(MAX(MIN((LOGNORM.INV(RAND(), LN(Hypothèses!$B$52), Hypothèses!$C$52)-Hypothèses!$E$52), Hypothèses!$D$52), 0))*IF(C866&gt;=1,1,0)+(MAX(MIN((LOGNORM.INV(RAND(), LN(Hypothèses!$B$52), Hypothèses!$C$52)-Hypothèses!$E$52), Hypothèses!$D$52), 0))*IF(C866&gt;=2,1,0)+(MAX(MIN((LOGNORM.INV(RAND(), LN(Hypothèses!$B$52), Hypothèses!$C$52)-Hypothèses!$E$52), Hypothèses!$D$52), 0))*IF(C866&gt;=3,1,0)+(MAX(MIN((LOGNORM.INV(RAND(), LN(Hypothèses!$B$52), Hypothèses!$C$52)-Hypothèses!$E$52), Hypothèses!$D$52), 0))*IF(C866&gt;=4,1,0)</f>
        <v>0</v>
      </c>
      <c r="G866" s="7">
        <f>(MAX(MIN((LOGNORM.INV(RAND(), LN(Hypothèses!$B$53), Hypothèses!$C$53)-Hypothèses!$E$53), Hypothèses!$D$53), 0))*IF(D866&gt;=1,1,0)+(MAX(MIN((LOGNORM.INV(RAND(), LN(Hypothèses!$B$53), Hypothèses!$C$53)-Hypothèses!$E$53), Hypothèses!$D$53), 0))*IF(D866&gt;=2,1,0)+(MAX(MIN((LOGNORM.INV(RAND(), LN(Hypothèses!$B$53), Hypothèses!$C$53)-Hypothèses!$E$53), Hypothèses!$D$53), 0))*IF(D866&gt;=3,1,0)+(MAX(MIN((LOGNORM.INV(RAND(), LN(Hypothèses!$B$53), Hypothèses!$C$53)-Hypothèses!$E$53), Hypothèses!$D$53), 0))*IF(D866&gt;=4,1,0)</f>
        <v>0</v>
      </c>
      <c r="H866" s="7">
        <f>((LOGNORM.INV(RAND(), LN(Hypothèses!$B$51), Hypothèses!$C$51)) - (MAX(MIN((LOGNORM.INV(RAND(), LN(Hypothèses!$B$51), Hypothèses!$C$51)-Hypothèses!$E$51), Hypothèses!$D$51), 0)))*IF(B866&gt;=1,1,0)+((LOGNORM.INV(RAND(), LN(Hypothèses!$B$51), Hypothèses!$C$51)) - (MAX(MIN((LOGNORM.INV(RAND(), LN(Hypothèses!$B$51), Hypothèses!$C$51)-Hypothèses!$E$51), Hypothèses!$D$51), 0)))*IF(B866&gt;=2,1,0)+((LOGNORM.INV(RAND(), LN(Hypothèses!$B$51), Hypothèses!$C$51)) - (MAX(MIN((LOGNORM.INV(RAND(), LN(Hypothèses!$B$51), Hypothèses!$C$51)-Hypothèses!$E$51), Hypothèses!$D$51), 0)))*IF(B866&gt;=3,1,0)+((LOGNORM.INV(RAND(), LN(Hypothèses!$B$51), Hypothèses!$C$51)) - (MAX(MIN((LOGNORM.INV(RAND(), LN(Hypothèses!$B$51), Hypothèses!$C$51)-Hypothèses!$E$51), Hypothèses!$D$51), 0)))*IF(B866&gt;=4,1,0)</f>
        <v>0</v>
      </c>
      <c r="I866" s="7">
        <f>((LOGNORM.INV(RAND(), LN(Hypothèses!$B$52), Hypothèses!$C$52)) - (MAX(MIN((LOGNORM.INV(RAND(), LN(Hypothèses!$B$52), Hypothèses!$C$52)-Hypothèses!$E$52), Hypothèses!$D$52), 0)))*IF(C866&gt;=1,1,0)+((LOGNORM.INV(RAND(), LN(Hypothèses!$B$52), Hypothèses!$C$52)) - (MAX(MIN((LOGNORM.INV(RAND(), LN(Hypothèses!$B$52), Hypothèses!$C$52)-Hypothèses!$E$52), Hypothèses!$D$52), 0)))*IF(C866&gt;=2,1,0)+((LOGNORM.INV(RAND(), LN(Hypothèses!$B$52), Hypothèses!$C$52)) - (MAX(MIN((LOGNORM.INV(RAND(), LN(Hypothèses!$B$52), Hypothèses!$C$52)-Hypothèses!$E$52), Hypothèses!$D$52), 0)))*IF(C866&gt;=3,1,0)+((LOGNORM.INV(RAND(), LN(Hypothèses!$B$52), Hypothèses!$C$52)) - (MAX(MIN((LOGNORM.INV(RAND(), LN(Hypothèses!$B$52), Hypothèses!$C$52)-Hypothèses!$E$52), Hypothèses!$D$52), 0)))*IF(C866&gt;=4,1,0)</f>
        <v>0</v>
      </c>
      <c r="J866" s="7">
        <f>((LOGNORM.INV(RAND(), LN(Hypothèses!$B$53), Hypothèses!$C$53)) - (MAX(MIN((LOGNORM.INV(RAND(), LN(Hypothèses!$B$53), Hypothèses!$C$53)-Hypothèses!$E$53), Hypothèses!$D$53), 0)))*IF(D866&gt;=1,1,0)+((LOGNORM.INV(RAND(), LN(Hypothèses!$B$53), Hypothèses!$C$53)) - (MAX(MIN((LOGNORM.INV(RAND(), LN(Hypothèses!$B$53), Hypothèses!$C$53)-Hypothèses!$E$53), Hypothèses!$D$53), 0)))*IF(D866&gt;=2,1,0)+((LOGNORM.INV(RAND(), LN(Hypothèses!$B$53), Hypothèses!$C$53)) - (MAX(MIN((LOGNORM.INV(RAND(), LN(Hypothèses!$B$53), Hypothèses!$C$53)-Hypothèses!$E$53), Hypothèses!$D$53), 0)))*IF(D866&gt;=3,1,0)+((LOGNORM.INV(RAND(), LN(Hypothèses!$B$53), Hypothèses!$C$53)) - (MAX(MIN((LOGNORM.INV(RAND(), LN(Hypothèses!$B$53), Hypothèses!$C$53)-Hypothèses!$E$53), Hypothèses!$D$53), 0)))*IF(D866&gt;=4,1,0)</f>
        <v>0</v>
      </c>
      <c r="K866" s="7">
        <f>E866+F866+G866</f>
        <v>0</v>
      </c>
      <c r="L866" s="7">
        <f>H866+I866+J866</f>
        <v>0</v>
      </c>
      <c r="M866" s="7">
        <f>Simulateur!$G$20 + L866</f>
        <v>0</v>
      </c>
    </row>
    <row r="867" spans="1:13">
      <c r="A867" s="11">
        <v>866</v>
      </c>
      <c r="B867" s="11">
        <f>BINOM.INV(1000, (Hypothèses!$B$43*Hypothèses!$B$46)/1000, RAND())</f>
        <v>0</v>
      </c>
      <c r="C867" s="11">
        <f>BINOM.INV(1000, (Hypothèses!$B$43*Hypothèses!$B$47)/1000, RAND())</f>
        <v>0</v>
      </c>
      <c r="D867" s="11">
        <f>BINOM.INV(1000, (Hypothèses!$B$43*Hypothèses!$B$48)/1000, RAND())</f>
        <v>0</v>
      </c>
      <c r="E867" s="7">
        <f>(MAX(MIN((LOGNORM.INV(RAND(), LN(Hypothèses!$B$51), Hypothèses!$C$51)-Hypothèses!$E$51), Hypothèses!$D$51), 0))*IF(B867&gt;=1,1,0)+(MAX(MIN((LOGNORM.INV(RAND(), LN(Hypothèses!$B$51), Hypothèses!$C$51)-Hypothèses!$E$51), Hypothèses!$D$51), 0))*IF(B867&gt;=2,1,0)+(MAX(MIN((LOGNORM.INV(RAND(), LN(Hypothèses!$B$51), Hypothèses!$C$51)-Hypothèses!$E$51), Hypothèses!$D$51), 0))*IF(B867&gt;=3,1,0)+(MAX(MIN((LOGNORM.INV(RAND(), LN(Hypothèses!$B$51), Hypothèses!$C$51)-Hypothèses!$E$51), Hypothèses!$D$51), 0))*IF(B867&gt;=4,1,0)</f>
        <v>0</v>
      </c>
      <c r="F867" s="7">
        <f>(MAX(MIN((LOGNORM.INV(RAND(), LN(Hypothèses!$B$52), Hypothèses!$C$52)-Hypothèses!$E$52), Hypothèses!$D$52), 0))*IF(C867&gt;=1,1,0)+(MAX(MIN((LOGNORM.INV(RAND(), LN(Hypothèses!$B$52), Hypothèses!$C$52)-Hypothèses!$E$52), Hypothèses!$D$52), 0))*IF(C867&gt;=2,1,0)+(MAX(MIN((LOGNORM.INV(RAND(), LN(Hypothèses!$B$52), Hypothèses!$C$52)-Hypothèses!$E$52), Hypothèses!$D$52), 0))*IF(C867&gt;=3,1,0)+(MAX(MIN((LOGNORM.INV(RAND(), LN(Hypothèses!$B$52), Hypothèses!$C$52)-Hypothèses!$E$52), Hypothèses!$D$52), 0))*IF(C867&gt;=4,1,0)</f>
        <v>0</v>
      </c>
      <c r="G867" s="7">
        <f>(MAX(MIN((LOGNORM.INV(RAND(), LN(Hypothèses!$B$53), Hypothèses!$C$53)-Hypothèses!$E$53), Hypothèses!$D$53), 0))*IF(D867&gt;=1,1,0)+(MAX(MIN((LOGNORM.INV(RAND(), LN(Hypothèses!$B$53), Hypothèses!$C$53)-Hypothèses!$E$53), Hypothèses!$D$53), 0))*IF(D867&gt;=2,1,0)+(MAX(MIN((LOGNORM.INV(RAND(), LN(Hypothèses!$B$53), Hypothèses!$C$53)-Hypothèses!$E$53), Hypothèses!$D$53), 0))*IF(D867&gt;=3,1,0)+(MAX(MIN((LOGNORM.INV(RAND(), LN(Hypothèses!$B$53), Hypothèses!$C$53)-Hypothèses!$E$53), Hypothèses!$D$53), 0))*IF(D867&gt;=4,1,0)</f>
        <v>0</v>
      </c>
      <c r="H867" s="7">
        <f>((LOGNORM.INV(RAND(), LN(Hypothèses!$B$51), Hypothèses!$C$51)) - (MAX(MIN((LOGNORM.INV(RAND(), LN(Hypothèses!$B$51), Hypothèses!$C$51)-Hypothèses!$E$51), Hypothèses!$D$51), 0)))*IF(B867&gt;=1,1,0)+((LOGNORM.INV(RAND(), LN(Hypothèses!$B$51), Hypothèses!$C$51)) - (MAX(MIN((LOGNORM.INV(RAND(), LN(Hypothèses!$B$51), Hypothèses!$C$51)-Hypothèses!$E$51), Hypothèses!$D$51), 0)))*IF(B867&gt;=2,1,0)+((LOGNORM.INV(RAND(), LN(Hypothèses!$B$51), Hypothèses!$C$51)) - (MAX(MIN((LOGNORM.INV(RAND(), LN(Hypothèses!$B$51), Hypothèses!$C$51)-Hypothèses!$E$51), Hypothèses!$D$51), 0)))*IF(B867&gt;=3,1,0)+((LOGNORM.INV(RAND(), LN(Hypothèses!$B$51), Hypothèses!$C$51)) - (MAX(MIN((LOGNORM.INV(RAND(), LN(Hypothèses!$B$51), Hypothèses!$C$51)-Hypothèses!$E$51), Hypothèses!$D$51), 0)))*IF(B867&gt;=4,1,0)</f>
        <v>0</v>
      </c>
      <c r="I867" s="7">
        <f>((LOGNORM.INV(RAND(), LN(Hypothèses!$B$52), Hypothèses!$C$52)) - (MAX(MIN((LOGNORM.INV(RAND(), LN(Hypothèses!$B$52), Hypothèses!$C$52)-Hypothèses!$E$52), Hypothèses!$D$52), 0)))*IF(C867&gt;=1,1,0)+((LOGNORM.INV(RAND(), LN(Hypothèses!$B$52), Hypothèses!$C$52)) - (MAX(MIN((LOGNORM.INV(RAND(), LN(Hypothèses!$B$52), Hypothèses!$C$52)-Hypothèses!$E$52), Hypothèses!$D$52), 0)))*IF(C867&gt;=2,1,0)+((LOGNORM.INV(RAND(), LN(Hypothèses!$B$52), Hypothèses!$C$52)) - (MAX(MIN((LOGNORM.INV(RAND(), LN(Hypothèses!$B$52), Hypothèses!$C$52)-Hypothèses!$E$52), Hypothèses!$D$52), 0)))*IF(C867&gt;=3,1,0)+((LOGNORM.INV(RAND(), LN(Hypothèses!$B$52), Hypothèses!$C$52)) - (MAX(MIN((LOGNORM.INV(RAND(), LN(Hypothèses!$B$52), Hypothèses!$C$52)-Hypothèses!$E$52), Hypothèses!$D$52), 0)))*IF(C867&gt;=4,1,0)</f>
        <v>0</v>
      </c>
      <c r="J867" s="7">
        <f>((LOGNORM.INV(RAND(), LN(Hypothèses!$B$53), Hypothèses!$C$53)) - (MAX(MIN((LOGNORM.INV(RAND(), LN(Hypothèses!$B$53), Hypothèses!$C$53)-Hypothèses!$E$53), Hypothèses!$D$53), 0)))*IF(D867&gt;=1,1,0)+((LOGNORM.INV(RAND(), LN(Hypothèses!$B$53), Hypothèses!$C$53)) - (MAX(MIN((LOGNORM.INV(RAND(), LN(Hypothèses!$B$53), Hypothèses!$C$53)-Hypothèses!$E$53), Hypothèses!$D$53), 0)))*IF(D867&gt;=2,1,0)+((LOGNORM.INV(RAND(), LN(Hypothèses!$B$53), Hypothèses!$C$53)) - (MAX(MIN((LOGNORM.INV(RAND(), LN(Hypothèses!$B$53), Hypothèses!$C$53)-Hypothèses!$E$53), Hypothèses!$D$53), 0)))*IF(D867&gt;=3,1,0)+((LOGNORM.INV(RAND(), LN(Hypothèses!$B$53), Hypothèses!$C$53)) - (MAX(MIN((LOGNORM.INV(RAND(), LN(Hypothèses!$B$53), Hypothèses!$C$53)-Hypothèses!$E$53), Hypothèses!$D$53), 0)))*IF(D867&gt;=4,1,0)</f>
        <v>0</v>
      </c>
      <c r="K867" s="7">
        <f>E867+F867+G867</f>
        <v>0</v>
      </c>
      <c r="L867" s="7">
        <f>H867+I867+J867</f>
        <v>0</v>
      </c>
      <c r="M867" s="7">
        <f>Simulateur!$G$20 + L867</f>
        <v>0</v>
      </c>
    </row>
    <row r="868" spans="1:13">
      <c r="A868" s="11">
        <v>867</v>
      </c>
      <c r="B868" s="11">
        <f>BINOM.INV(1000, (Hypothèses!$B$43*Hypothèses!$B$46)/1000, RAND())</f>
        <v>0</v>
      </c>
      <c r="C868" s="11">
        <f>BINOM.INV(1000, (Hypothèses!$B$43*Hypothèses!$B$47)/1000, RAND())</f>
        <v>0</v>
      </c>
      <c r="D868" s="11">
        <f>BINOM.INV(1000, (Hypothèses!$B$43*Hypothèses!$B$48)/1000, RAND())</f>
        <v>0</v>
      </c>
      <c r="E868" s="7">
        <f>(MAX(MIN((LOGNORM.INV(RAND(), LN(Hypothèses!$B$51), Hypothèses!$C$51)-Hypothèses!$E$51), Hypothèses!$D$51), 0))*IF(B868&gt;=1,1,0)+(MAX(MIN((LOGNORM.INV(RAND(), LN(Hypothèses!$B$51), Hypothèses!$C$51)-Hypothèses!$E$51), Hypothèses!$D$51), 0))*IF(B868&gt;=2,1,0)+(MAX(MIN((LOGNORM.INV(RAND(), LN(Hypothèses!$B$51), Hypothèses!$C$51)-Hypothèses!$E$51), Hypothèses!$D$51), 0))*IF(B868&gt;=3,1,0)+(MAX(MIN((LOGNORM.INV(RAND(), LN(Hypothèses!$B$51), Hypothèses!$C$51)-Hypothèses!$E$51), Hypothèses!$D$51), 0))*IF(B868&gt;=4,1,0)</f>
        <v>0</v>
      </c>
      <c r="F868" s="7">
        <f>(MAX(MIN((LOGNORM.INV(RAND(), LN(Hypothèses!$B$52), Hypothèses!$C$52)-Hypothèses!$E$52), Hypothèses!$D$52), 0))*IF(C868&gt;=1,1,0)+(MAX(MIN((LOGNORM.INV(RAND(), LN(Hypothèses!$B$52), Hypothèses!$C$52)-Hypothèses!$E$52), Hypothèses!$D$52), 0))*IF(C868&gt;=2,1,0)+(MAX(MIN((LOGNORM.INV(RAND(), LN(Hypothèses!$B$52), Hypothèses!$C$52)-Hypothèses!$E$52), Hypothèses!$D$52), 0))*IF(C868&gt;=3,1,0)+(MAX(MIN((LOGNORM.INV(RAND(), LN(Hypothèses!$B$52), Hypothèses!$C$52)-Hypothèses!$E$52), Hypothèses!$D$52), 0))*IF(C868&gt;=4,1,0)</f>
        <v>0</v>
      </c>
      <c r="G868" s="7">
        <f>(MAX(MIN((LOGNORM.INV(RAND(), LN(Hypothèses!$B$53), Hypothèses!$C$53)-Hypothèses!$E$53), Hypothèses!$D$53), 0))*IF(D868&gt;=1,1,0)+(MAX(MIN((LOGNORM.INV(RAND(), LN(Hypothèses!$B$53), Hypothèses!$C$53)-Hypothèses!$E$53), Hypothèses!$D$53), 0))*IF(D868&gt;=2,1,0)+(MAX(MIN((LOGNORM.INV(RAND(), LN(Hypothèses!$B$53), Hypothèses!$C$53)-Hypothèses!$E$53), Hypothèses!$D$53), 0))*IF(D868&gt;=3,1,0)+(MAX(MIN((LOGNORM.INV(RAND(), LN(Hypothèses!$B$53), Hypothèses!$C$53)-Hypothèses!$E$53), Hypothèses!$D$53), 0))*IF(D868&gt;=4,1,0)</f>
        <v>0</v>
      </c>
      <c r="H868" s="7">
        <f>((LOGNORM.INV(RAND(), LN(Hypothèses!$B$51), Hypothèses!$C$51)) - (MAX(MIN((LOGNORM.INV(RAND(), LN(Hypothèses!$B$51), Hypothèses!$C$51)-Hypothèses!$E$51), Hypothèses!$D$51), 0)))*IF(B868&gt;=1,1,0)+((LOGNORM.INV(RAND(), LN(Hypothèses!$B$51), Hypothèses!$C$51)) - (MAX(MIN((LOGNORM.INV(RAND(), LN(Hypothèses!$B$51), Hypothèses!$C$51)-Hypothèses!$E$51), Hypothèses!$D$51), 0)))*IF(B868&gt;=2,1,0)+((LOGNORM.INV(RAND(), LN(Hypothèses!$B$51), Hypothèses!$C$51)) - (MAX(MIN((LOGNORM.INV(RAND(), LN(Hypothèses!$B$51), Hypothèses!$C$51)-Hypothèses!$E$51), Hypothèses!$D$51), 0)))*IF(B868&gt;=3,1,0)+((LOGNORM.INV(RAND(), LN(Hypothèses!$B$51), Hypothèses!$C$51)) - (MAX(MIN((LOGNORM.INV(RAND(), LN(Hypothèses!$B$51), Hypothèses!$C$51)-Hypothèses!$E$51), Hypothèses!$D$51), 0)))*IF(B868&gt;=4,1,0)</f>
        <v>0</v>
      </c>
      <c r="I868" s="7">
        <f>((LOGNORM.INV(RAND(), LN(Hypothèses!$B$52), Hypothèses!$C$52)) - (MAX(MIN((LOGNORM.INV(RAND(), LN(Hypothèses!$B$52), Hypothèses!$C$52)-Hypothèses!$E$52), Hypothèses!$D$52), 0)))*IF(C868&gt;=1,1,0)+((LOGNORM.INV(RAND(), LN(Hypothèses!$B$52), Hypothèses!$C$52)) - (MAX(MIN((LOGNORM.INV(RAND(), LN(Hypothèses!$B$52), Hypothèses!$C$52)-Hypothèses!$E$52), Hypothèses!$D$52), 0)))*IF(C868&gt;=2,1,0)+((LOGNORM.INV(RAND(), LN(Hypothèses!$B$52), Hypothèses!$C$52)) - (MAX(MIN((LOGNORM.INV(RAND(), LN(Hypothèses!$B$52), Hypothèses!$C$52)-Hypothèses!$E$52), Hypothèses!$D$52), 0)))*IF(C868&gt;=3,1,0)+((LOGNORM.INV(RAND(), LN(Hypothèses!$B$52), Hypothèses!$C$52)) - (MAX(MIN((LOGNORM.INV(RAND(), LN(Hypothèses!$B$52), Hypothèses!$C$52)-Hypothèses!$E$52), Hypothèses!$D$52), 0)))*IF(C868&gt;=4,1,0)</f>
        <v>0</v>
      </c>
      <c r="J868" s="7">
        <f>((LOGNORM.INV(RAND(), LN(Hypothèses!$B$53), Hypothèses!$C$53)) - (MAX(MIN((LOGNORM.INV(RAND(), LN(Hypothèses!$B$53), Hypothèses!$C$53)-Hypothèses!$E$53), Hypothèses!$D$53), 0)))*IF(D868&gt;=1,1,0)+((LOGNORM.INV(RAND(), LN(Hypothèses!$B$53), Hypothèses!$C$53)) - (MAX(MIN((LOGNORM.INV(RAND(), LN(Hypothèses!$B$53), Hypothèses!$C$53)-Hypothèses!$E$53), Hypothèses!$D$53), 0)))*IF(D868&gt;=2,1,0)+((LOGNORM.INV(RAND(), LN(Hypothèses!$B$53), Hypothèses!$C$53)) - (MAX(MIN((LOGNORM.INV(RAND(), LN(Hypothèses!$B$53), Hypothèses!$C$53)-Hypothèses!$E$53), Hypothèses!$D$53), 0)))*IF(D868&gt;=3,1,0)+((LOGNORM.INV(RAND(), LN(Hypothèses!$B$53), Hypothèses!$C$53)) - (MAX(MIN((LOGNORM.INV(RAND(), LN(Hypothèses!$B$53), Hypothèses!$C$53)-Hypothèses!$E$53), Hypothèses!$D$53), 0)))*IF(D868&gt;=4,1,0)</f>
        <v>0</v>
      </c>
      <c r="K868" s="7">
        <f>E868+F868+G868</f>
        <v>0</v>
      </c>
      <c r="L868" s="7">
        <f>H868+I868+J868</f>
        <v>0</v>
      </c>
      <c r="M868" s="7">
        <f>Simulateur!$G$20 + L868</f>
        <v>0</v>
      </c>
    </row>
    <row r="869" spans="1:13">
      <c r="A869" s="11">
        <v>868</v>
      </c>
      <c r="B869" s="11">
        <f>BINOM.INV(1000, (Hypothèses!$B$43*Hypothèses!$B$46)/1000, RAND())</f>
        <v>0</v>
      </c>
      <c r="C869" s="11">
        <f>BINOM.INV(1000, (Hypothèses!$B$43*Hypothèses!$B$47)/1000, RAND())</f>
        <v>0</v>
      </c>
      <c r="D869" s="11">
        <f>BINOM.INV(1000, (Hypothèses!$B$43*Hypothèses!$B$48)/1000, RAND())</f>
        <v>0</v>
      </c>
      <c r="E869" s="7">
        <f>(MAX(MIN((LOGNORM.INV(RAND(), LN(Hypothèses!$B$51), Hypothèses!$C$51)-Hypothèses!$E$51), Hypothèses!$D$51), 0))*IF(B869&gt;=1,1,0)+(MAX(MIN((LOGNORM.INV(RAND(), LN(Hypothèses!$B$51), Hypothèses!$C$51)-Hypothèses!$E$51), Hypothèses!$D$51), 0))*IF(B869&gt;=2,1,0)+(MAX(MIN((LOGNORM.INV(RAND(), LN(Hypothèses!$B$51), Hypothèses!$C$51)-Hypothèses!$E$51), Hypothèses!$D$51), 0))*IF(B869&gt;=3,1,0)+(MAX(MIN((LOGNORM.INV(RAND(), LN(Hypothèses!$B$51), Hypothèses!$C$51)-Hypothèses!$E$51), Hypothèses!$D$51), 0))*IF(B869&gt;=4,1,0)</f>
        <v>0</v>
      </c>
      <c r="F869" s="7">
        <f>(MAX(MIN((LOGNORM.INV(RAND(), LN(Hypothèses!$B$52), Hypothèses!$C$52)-Hypothèses!$E$52), Hypothèses!$D$52), 0))*IF(C869&gt;=1,1,0)+(MAX(MIN((LOGNORM.INV(RAND(), LN(Hypothèses!$B$52), Hypothèses!$C$52)-Hypothèses!$E$52), Hypothèses!$D$52), 0))*IF(C869&gt;=2,1,0)+(MAX(MIN((LOGNORM.INV(RAND(), LN(Hypothèses!$B$52), Hypothèses!$C$52)-Hypothèses!$E$52), Hypothèses!$D$52), 0))*IF(C869&gt;=3,1,0)+(MAX(MIN((LOGNORM.INV(RAND(), LN(Hypothèses!$B$52), Hypothèses!$C$52)-Hypothèses!$E$52), Hypothèses!$D$52), 0))*IF(C869&gt;=4,1,0)</f>
        <v>0</v>
      </c>
      <c r="G869" s="7">
        <f>(MAX(MIN((LOGNORM.INV(RAND(), LN(Hypothèses!$B$53), Hypothèses!$C$53)-Hypothèses!$E$53), Hypothèses!$D$53), 0))*IF(D869&gt;=1,1,0)+(MAX(MIN((LOGNORM.INV(RAND(), LN(Hypothèses!$B$53), Hypothèses!$C$53)-Hypothèses!$E$53), Hypothèses!$D$53), 0))*IF(D869&gt;=2,1,0)+(MAX(MIN((LOGNORM.INV(RAND(), LN(Hypothèses!$B$53), Hypothèses!$C$53)-Hypothèses!$E$53), Hypothèses!$D$53), 0))*IF(D869&gt;=3,1,0)+(MAX(MIN((LOGNORM.INV(RAND(), LN(Hypothèses!$B$53), Hypothèses!$C$53)-Hypothèses!$E$53), Hypothèses!$D$53), 0))*IF(D869&gt;=4,1,0)</f>
        <v>0</v>
      </c>
      <c r="H869" s="7">
        <f>((LOGNORM.INV(RAND(), LN(Hypothèses!$B$51), Hypothèses!$C$51)) - (MAX(MIN((LOGNORM.INV(RAND(), LN(Hypothèses!$B$51), Hypothèses!$C$51)-Hypothèses!$E$51), Hypothèses!$D$51), 0)))*IF(B869&gt;=1,1,0)+((LOGNORM.INV(RAND(), LN(Hypothèses!$B$51), Hypothèses!$C$51)) - (MAX(MIN((LOGNORM.INV(RAND(), LN(Hypothèses!$B$51), Hypothèses!$C$51)-Hypothèses!$E$51), Hypothèses!$D$51), 0)))*IF(B869&gt;=2,1,0)+((LOGNORM.INV(RAND(), LN(Hypothèses!$B$51), Hypothèses!$C$51)) - (MAX(MIN((LOGNORM.INV(RAND(), LN(Hypothèses!$B$51), Hypothèses!$C$51)-Hypothèses!$E$51), Hypothèses!$D$51), 0)))*IF(B869&gt;=3,1,0)+((LOGNORM.INV(RAND(), LN(Hypothèses!$B$51), Hypothèses!$C$51)) - (MAX(MIN((LOGNORM.INV(RAND(), LN(Hypothèses!$B$51), Hypothèses!$C$51)-Hypothèses!$E$51), Hypothèses!$D$51), 0)))*IF(B869&gt;=4,1,0)</f>
        <v>0</v>
      </c>
      <c r="I869" s="7">
        <f>((LOGNORM.INV(RAND(), LN(Hypothèses!$B$52), Hypothèses!$C$52)) - (MAX(MIN((LOGNORM.INV(RAND(), LN(Hypothèses!$B$52), Hypothèses!$C$52)-Hypothèses!$E$52), Hypothèses!$D$52), 0)))*IF(C869&gt;=1,1,0)+((LOGNORM.INV(RAND(), LN(Hypothèses!$B$52), Hypothèses!$C$52)) - (MAX(MIN((LOGNORM.INV(RAND(), LN(Hypothèses!$B$52), Hypothèses!$C$52)-Hypothèses!$E$52), Hypothèses!$D$52), 0)))*IF(C869&gt;=2,1,0)+((LOGNORM.INV(RAND(), LN(Hypothèses!$B$52), Hypothèses!$C$52)) - (MAX(MIN((LOGNORM.INV(RAND(), LN(Hypothèses!$B$52), Hypothèses!$C$52)-Hypothèses!$E$52), Hypothèses!$D$52), 0)))*IF(C869&gt;=3,1,0)+((LOGNORM.INV(RAND(), LN(Hypothèses!$B$52), Hypothèses!$C$52)) - (MAX(MIN((LOGNORM.INV(RAND(), LN(Hypothèses!$B$52), Hypothèses!$C$52)-Hypothèses!$E$52), Hypothèses!$D$52), 0)))*IF(C869&gt;=4,1,0)</f>
        <v>0</v>
      </c>
      <c r="J869" s="7">
        <f>((LOGNORM.INV(RAND(), LN(Hypothèses!$B$53), Hypothèses!$C$53)) - (MAX(MIN((LOGNORM.INV(RAND(), LN(Hypothèses!$B$53), Hypothèses!$C$53)-Hypothèses!$E$53), Hypothèses!$D$53), 0)))*IF(D869&gt;=1,1,0)+((LOGNORM.INV(RAND(), LN(Hypothèses!$B$53), Hypothèses!$C$53)) - (MAX(MIN((LOGNORM.INV(RAND(), LN(Hypothèses!$B$53), Hypothèses!$C$53)-Hypothèses!$E$53), Hypothèses!$D$53), 0)))*IF(D869&gt;=2,1,0)+((LOGNORM.INV(RAND(), LN(Hypothèses!$B$53), Hypothèses!$C$53)) - (MAX(MIN((LOGNORM.INV(RAND(), LN(Hypothèses!$B$53), Hypothèses!$C$53)-Hypothèses!$E$53), Hypothèses!$D$53), 0)))*IF(D869&gt;=3,1,0)+((LOGNORM.INV(RAND(), LN(Hypothèses!$B$53), Hypothèses!$C$53)) - (MAX(MIN((LOGNORM.INV(RAND(), LN(Hypothèses!$B$53), Hypothèses!$C$53)-Hypothèses!$E$53), Hypothèses!$D$53), 0)))*IF(D869&gt;=4,1,0)</f>
        <v>0</v>
      </c>
      <c r="K869" s="7">
        <f>E869+F869+G869</f>
        <v>0</v>
      </c>
      <c r="L869" s="7">
        <f>H869+I869+J869</f>
        <v>0</v>
      </c>
      <c r="M869" s="7">
        <f>Simulateur!$G$20 + L869</f>
        <v>0</v>
      </c>
    </row>
    <row r="870" spans="1:13">
      <c r="A870" s="11">
        <v>869</v>
      </c>
      <c r="B870" s="11">
        <f>BINOM.INV(1000, (Hypothèses!$B$43*Hypothèses!$B$46)/1000, RAND())</f>
        <v>0</v>
      </c>
      <c r="C870" s="11">
        <f>BINOM.INV(1000, (Hypothèses!$B$43*Hypothèses!$B$47)/1000, RAND())</f>
        <v>0</v>
      </c>
      <c r="D870" s="11">
        <f>BINOM.INV(1000, (Hypothèses!$B$43*Hypothèses!$B$48)/1000, RAND())</f>
        <v>0</v>
      </c>
      <c r="E870" s="7">
        <f>(MAX(MIN((LOGNORM.INV(RAND(), LN(Hypothèses!$B$51), Hypothèses!$C$51)-Hypothèses!$E$51), Hypothèses!$D$51), 0))*IF(B870&gt;=1,1,0)+(MAX(MIN((LOGNORM.INV(RAND(), LN(Hypothèses!$B$51), Hypothèses!$C$51)-Hypothèses!$E$51), Hypothèses!$D$51), 0))*IF(B870&gt;=2,1,0)+(MAX(MIN((LOGNORM.INV(RAND(), LN(Hypothèses!$B$51), Hypothèses!$C$51)-Hypothèses!$E$51), Hypothèses!$D$51), 0))*IF(B870&gt;=3,1,0)+(MAX(MIN((LOGNORM.INV(RAND(), LN(Hypothèses!$B$51), Hypothèses!$C$51)-Hypothèses!$E$51), Hypothèses!$D$51), 0))*IF(B870&gt;=4,1,0)</f>
        <v>0</v>
      </c>
      <c r="F870" s="7">
        <f>(MAX(MIN((LOGNORM.INV(RAND(), LN(Hypothèses!$B$52), Hypothèses!$C$52)-Hypothèses!$E$52), Hypothèses!$D$52), 0))*IF(C870&gt;=1,1,0)+(MAX(MIN((LOGNORM.INV(RAND(), LN(Hypothèses!$B$52), Hypothèses!$C$52)-Hypothèses!$E$52), Hypothèses!$D$52), 0))*IF(C870&gt;=2,1,0)+(MAX(MIN((LOGNORM.INV(RAND(), LN(Hypothèses!$B$52), Hypothèses!$C$52)-Hypothèses!$E$52), Hypothèses!$D$52), 0))*IF(C870&gt;=3,1,0)+(MAX(MIN((LOGNORM.INV(RAND(), LN(Hypothèses!$B$52), Hypothèses!$C$52)-Hypothèses!$E$52), Hypothèses!$D$52), 0))*IF(C870&gt;=4,1,0)</f>
        <v>0</v>
      </c>
      <c r="G870" s="7">
        <f>(MAX(MIN((LOGNORM.INV(RAND(), LN(Hypothèses!$B$53), Hypothèses!$C$53)-Hypothèses!$E$53), Hypothèses!$D$53), 0))*IF(D870&gt;=1,1,0)+(MAX(MIN((LOGNORM.INV(RAND(), LN(Hypothèses!$B$53), Hypothèses!$C$53)-Hypothèses!$E$53), Hypothèses!$D$53), 0))*IF(D870&gt;=2,1,0)+(MAX(MIN((LOGNORM.INV(RAND(), LN(Hypothèses!$B$53), Hypothèses!$C$53)-Hypothèses!$E$53), Hypothèses!$D$53), 0))*IF(D870&gt;=3,1,0)+(MAX(MIN((LOGNORM.INV(RAND(), LN(Hypothèses!$B$53), Hypothèses!$C$53)-Hypothèses!$E$53), Hypothèses!$D$53), 0))*IF(D870&gt;=4,1,0)</f>
        <v>0</v>
      </c>
      <c r="H870" s="7">
        <f>((LOGNORM.INV(RAND(), LN(Hypothèses!$B$51), Hypothèses!$C$51)) - (MAX(MIN((LOGNORM.INV(RAND(), LN(Hypothèses!$B$51), Hypothèses!$C$51)-Hypothèses!$E$51), Hypothèses!$D$51), 0)))*IF(B870&gt;=1,1,0)+((LOGNORM.INV(RAND(), LN(Hypothèses!$B$51), Hypothèses!$C$51)) - (MAX(MIN((LOGNORM.INV(RAND(), LN(Hypothèses!$B$51), Hypothèses!$C$51)-Hypothèses!$E$51), Hypothèses!$D$51), 0)))*IF(B870&gt;=2,1,0)+((LOGNORM.INV(RAND(), LN(Hypothèses!$B$51), Hypothèses!$C$51)) - (MAX(MIN((LOGNORM.INV(RAND(), LN(Hypothèses!$B$51), Hypothèses!$C$51)-Hypothèses!$E$51), Hypothèses!$D$51), 0)))*IF(B870&gt;=3,1,0)+((LOGNORM.INV(RAND(), LN(Hypothèses!$B$51), Hypothèses!$C$51)) - (MAX(MIN((LOGNORM.INV(RAND(), LN(Hypothèses!$B$51), Hypothèses!$C$51)-Hypothèses!$E$51), Hypothèses!$D$51), 0)))*IF(B870&gt;=4,1,0)</f>
        <v>0</v>
      </c>
      <c r="I870" s="7">
        <f>((LOGNORM.INV(RAND(), LN(Hypothèses!$B$52), Hypothèses!$C$52)) - (MAX(MIN((LOGNORM.INV(RAND(), LN(Hypothèses!$B$52), Hypothèses!$C$52)-Hypothèses!$E$52), Hypothèses!$D$52), 0)))*IF(C870&gt;=1,1,0)+((LOGNORM.INV(RAND(), LN(Hypothèses!$B$52), Hypothèses!$C$52)) - (MAX(MIN((LOGNORM.INV(RAND(), LN(Hypothèses!$B$52), Hypothèses!$C$52)-Hypothèses!$E$52), Hypothèses!$D$52), 0)))*IF(C870&gt;=2,1,0)+((LOGNORM.INV(RAND(), LN(Hypothèses!$B$52), Hypothèses!$C$52)) - (MAX(MIN((LOGNORM.INV(RAND(), LN(Hypothèses!$B$52), Hypothèses!$C$52)-Hypothèses!$E$52), Hypothèses!$D$52), 0)))*IF(C870&gt;=3,1,0)+((LOGNORM.INV(RAND(), LN(Hypothèses!$B$52), Hypothèses!$C$52)) - (MAX(MIN((LOGNORM.INV(RAND(), LN(Hypothèses!$B$52), Hypothèses!$C$52)-Hypothèses!$E$52), Hypothèses!$D$52), 0)))*IF(C870&gt;=4,1,0)</f>
        <v>0</v>
      </c>
      <c r="J870" s="7">
        <f>((LOGNORM.INV(RAND(), LN(Hypothèses!$B$53), Hypothèses!$C$53)) - (MAX(MIN((LOGNORM.INV(RAND(), LN(Hypothèses!$B$53), Hypothèses!$C$53)-Hypothèses!$E$53), Hypothèses!$D$53), 0)))*IF(D870&gt;=1,1,0)+((LOGNORM.INV(RAND(), LN(Hypothèses!$B$53), Hypothèses!$C$53)) - (MAX(MIN((LOGNORM.INV(RAND(), LN(Hypothèses!$B$53), Hypothèses!$C$53)-Hypothèses!$E$53), Hypothèses!$D$53), 0)))*IF(D870&gt;=2,1,0)+((LOGNORM.INV(RAND(), LN(Hypothèses!$B$53), Hypothèses!$C$53)) - (MAX(MIN((LOGNORM.INV(RAND(), LN(Hypothèses!$B$53), Hypothèses!$C$53)-Hypothèses!$E$53), Hypothèses!$D$53), 0)))*IF(D870&gt;=3,1,0)+((LOGNORM.INV(RAND(), LN(Hypothèses!$B$53), Hypothèses!$C$53)) - (MAX(MIN((LOGNORM.INV(RAND(), LN(Hypothèses!$B$53), Hypothèses!$C$53)-Hypothèses!$E$53), Hypothèses!$D$53), 0)))*IF(D870&gt;=4,1,0)</f>
        <v>0</v>
      </c>
      <c r="K870" s="7">
        <f>E870+F870+G870</f>
        <v>0</v>
      </c>
      <c r="L870" s="7">
        <f>H870+I870+J870</f>
        <v>0</v>
      </c>
      <c r="M870" s="7">
        <f>Simulateur!$G$20 + L870</f>
        <v>0</v>
      </c>
    </row>
    <row r="871" spans="1:13">
      <c r="A871" s="11">
        <v>870</v>
      </c>
      <c r="B871" s="11">
        <f>BINOM.INV(1000, (Hypothèses!$B$43*Hypothèses!$B$46)/1000, RAND())</f>
        <v>0</v>
      </c>
      <c r="C871" s="11">
        <f>BINOM.INV(1000, (Hypothèses!$B$43*Hypothèses!$B$47)/1000, RAND())</f>
        <v>0</v>
      </c>
      <c r="D871" s="11">
        <f>BINOM.INV(1000, (Hypothèses!$B$43*Hypothèses!$B$48)/1000, RAND())</f>
        <v>0</v>
      </c>
      <c r="E871" s="7">
        <f>(MAX(MIN((LOGNORM.INV(RAND(), LN(Hypothèses!$B$51), Hypothèses!$C$51)-Hypothèses!$E$51), Hypothèses!$D$51), 0))*IF(B871&gt;=1,1,0)+(MAX(MIN((LOGNORM.INV(RAND(), LN(Hypothèses!$B$51), Hypothèses!$C$51)-Hypothèses!$E$51), Hypothèses!$D$51), 0))*IF(B871&gt;=2,1,0)+(MAX(MIN((LOGNORM.INV(RAND(), LN(Hypothèses!$B$51), Hypothèses!$C$51)-Hypothèses!$E$51), Hypothèses!$D$51), 0))*IF(B871&gt;=3,1,0)+(MAX(MIN((LOGNORM.INV(RAND(), LN(Hypothèses!$B$51), Hypothèses!$C$51)-Hypothèses!$E$51), Hypothèses!$D$51), 0))*IF(B871&gt;=4,1,0)</f>
        <v>0</v>
      </c>
      <c r="F871" s="7">
        <f>(MAX(MIN((LOGNORM.INV(RAND(), LN(Hypothèses!$B$52), Hypothèses!$C$52)-Hypothèses!$E$52), Hypothèses!$D$52), 0))*IF(C871&gt;=1,1,0)+(MAX(MIN((LOGNORM.INV(RAND(), LN(Hypothèses!$B$52), Hypothèses!$C$52)-Hypothèses!$E$52), Hypothèses!$D$52), 0))*IF(C871&gt;=2,1,0)+(MAX(MIN((LOGNORM.INV(RAND(), LN(Hypothèses!$B$52), Hypothèses!$C$52)-Hypothèses!$E$52), Hypothèses!$D$52), 0))*IF(C871&gt;=3,1,0)+(MAX(MIN((LOGNORM.INV(RAND(), LN(Hypothèses!$B$52), Hypothèses!$C$52)-Hypothèses!$E$52), Hypothèses!$D$52), 0))*IF(C871&gt;=4,1,0)</f>
        <v>0</v>
      </c>
      <c r="G871" s="7">
        <f>(MAX(MIN((LOGNORM.INV(RAND(), LN(Hypothèses!$B$53), Hypothèses!$C$53)-Hypothèses!$E$53), Hypothèses!$D$53), 0))*IF(D871&gt;=1,1,0)+(MAX(MIN((LOGNORM.INV(RAND(), LN(Hypothèses!$B$53), Hypothèses!$C$53)-Hypothèses!$E$53), Hypothèses!$D$53), 0))*IF(D871&gt;=2,1,0)+(MAX(MIN((LOGNORM.INV(RAND(), LN(Hypothèses!$B$53), Hypothèses!$C$53)-Hypothèses!$E$53), Hypothèses!$D$53), 0))*IF(D871&gt;=3,1,0)+(MAX(MIN((LOGNORM.INV(RAND(), LN(Hypothèses!$B$53), Hypothèses!$C$53)-Hypothèses!$E$53), Hypothèses!$D$53), 0))*IF(D871&gt;=4,1,0)</f>
        <v>0</v>
      </c>
      <c r="H871" s="7">
        <f>((LOGNORM.INV(RAND(), LN(Hypothèses!$B$51), Hypothèses!$C$51)) - (MAX(MIN((LOGNORM.INV(RAND(), LN(Hypothèses!$B$51), Hypothèses!$C$51)-Hypothèses!$E$51), Hypothèses!$D$51), 0)))*IF(B871&gt;=1,1,0)+((LOGNORM.INV(RAND(), LN(Hypothèses!$B$51), Hypothèses!$C$51)) - (MAX(MIN((LOGNORM.INV(RAND(), LN(Hypothèses!$B$51), Hypothèses!$C$51)-Hypothèses!$E$51), Hypothèses!$D$51), 0)))*IF(B871&gt;=2,1,0)+((LOGNORM.INV(RAND(), LN(Hypothèses!$B$51), Hypothèses!$C$51)) - (MAX(MIN((LOGNORM.INV(RAND(), LN(Hypothèses!$B$51), Hypothèses!$C$51)-Hypothèses!$E$51), Hypothèses!$D$51), 0)))*IF(B871&gt;=3,1,0)+((LOGNORM.INV(RAND(), LN(Hypothèses!$B$51), Hypothèses!$C$51)) - (MAX(MIN((LOGNORM.INV(RAND(), LN(Hypothèses!$B$51), Hypothèses!$C$51)-Hypothèses!$E$51), Hypothèses!$D$51), 0)))*IF(B871&gt;=4,1,0)</f>
        <v>0</v>
      </c>
      <c r="I871" s="7">
        <f>((LOGNORM.INV(RAND(), LN(Hypothèses!$B$52), Hypothèses!$C$52)) - (MAX(MIN((LOGNORM.INV(RAND(), LN(Hypothèses!$B$52), Hypothèses!$C$52)-Hypothèses!$E$52), Hypothèses!$D$52), 0)))*IF(C871&gt;=1,1,0)+((LOGNORM.INV(RAND(), LN(Hypothèses!$B$52), Hypothèses!$C$52)) - (MAX(MIN((LOGNORM.INV(RAND(), LN(Hypothèses!$B$52), Hypothèses!$C$52)-Hypothèses!$E$52), Hypothèses!$D$52), 0)))*IF(C871&gt;=2,1,0)+((LOGNORM.INV(RAND(), LN(Hypothèses!$B$52), Hypothèses!$C$52)) - (MAX(MIN((LOGNORM.INV(RAND(), LN(Hypothèses!$B$52), Hypothèses!$C$52)-Hypothèses!$E$52), Hypothèses!$D$52), 0)))*IF(C871&gt;=3,1,0)+((LOGNORM.INV(RAND(), LN(Hypothèses!$B$52), Hypothèses!$C$52)) - (MAX(MIN((LOGNORM.INV(RAND(), LN(Hypothèses!$B$52), Hypothèses!$C$52)-Hypothèses!$E$52), Hypothèses!$D$52), 0)))*IF(C871&gt;=4,1,0)</f>
        <v>0</v>
      </c>
      <c r="J871" s="7">
        <f>((LOGNORM.INV(RAND(), LN(Hypothèses!$B$53), Hypothèses!$C$53)) - (MAX(MIN((LOGNORM.INV(RAND(), LN(Hypothèses!$B$53), Hypothèses!$C$53)-Hypothèses!$E$53), Hypothèses!$D$53), 0)))*IF(D871&gt;=1,1,0)+((LOGNORM.INV(RAND(), LN(Hypothèses!$B$53), Hypothèses!$C$53)) - (MAX(MIN((LOGNORM.INV(RAND(), LN(Hypothèses!$B$53), Hypothèses!$C$53)-Hypothèses!$E$53), Hypothèses!$D$53), 0)))*IF(D871&gt;=2,1,0)+((LOGNORM.INV(RAND(), LN(Hypothèses!$B$53), Hypothèses!$C$53)) - (MAX(MIN((LOGNORM.INV(RAND(), LN(Hypothèses!$B$53), Hypothèses!$C$53)-Hypothèses!$E$53), Hypothèses!$D$53), 0)))*IF(D871&gt;=3,1,0)+((LOGNORM.INV(RAND(), LN(Hypothèses!$B$53), Hypothèses!$C$53)) - (MAX(MIN((LOGNORM.INV(RAND(), LN(Hypothèses!$B$53), Hypothèses!$C$53)-Hypothèses!$E$53), Hypothèses!$D$53), 0)))*IF(D871&gt;=4,1,0)</f>
        <v>0</v>
      </c>
      <c r="K871" s="7">
        <f>E871+F871+G871</f>
        <v>0</v>
      </c>
      <c r="L871" s="7">
        <f>H871+I871+J871</f>
        <v>0</v>
      </c>
      <c r="M871" s="7">
        <f>Simulateur!$G$20 + L871</f>
        <v>0</v>
      </c>
    </row>
    <row r="872" spans="1:13">
      <c r="A872" s="11">
        <v>871</v>
      </c>
      <c r="B872" s="11">
        <f>BINOM.INV(1000, (Hypothèses!$B$43*Hypothèses!$B$46)/1000, RAND())</f>
        <v>0</v>
      </c>
      <c r="C872" s="11">
        <f>BINOM.INV(1000, (Hypothèses!$B$43*Hypothèses!$B$47)/1000, RAND())</f>
        <v>0</v>
      </c>
      <c r="D872" s="11">
        <f>BINOM.INV(1000, (Hypothèses!$B$43*Hypothèses!$B$48)/1000, RAND())</f>
        <v>0</v>
      </c>
      <c r="E872" s="7">
        <f>(MAX(MIN((LOGNORM.INV(RAND(), LN(Hypothèses!$B$51), Hypothèses!$C$51)-Hypothèses!$E$51), Hypothèses!$D$51), 0))*IF(B872&gt;=1,1,0)+(MAX(MIN((LOGNORM.INV(RAND(), LN(Hypothèses!$B$51), Hypothèses!$C$51)-Hypothèses!$E$51), Hypothèses!$D$51), 0))*IF(B872&gt;=2,1,0)+(MAX(MIN((LOGNORM.INV(RAND(), LN(Hypothèses!$B$51), Hypothèses!$C$51)-Hypothèses!$E$51), Hypothèses!$D$51), 0))*IF(B872&gt;=3,1,0)+(MAX(MIN((LOGNORM.INV(RAND(), LN(Hypothèses!$B$51), Hypothèses!$C$51)-Hypothèses!$E$51), Hypothèses!$D$51), 0))*IF(B872&gt;=4,1,0)</f>
        <v>0</v>
      </c>
      <c r="F872" s="7">
        <f>(MAX(MIN((LOGNORM.INV(RAND(), LN(Hypothèses!$B$52), Hypothèses!$C$52)-Hypothèses!$E$52), Hypothèses!$D$52), 0))*IF(C872&gt;=1,1,0)+(MAX(MIN((LOGNORM.INV(RAND(), LN(Hypothèses!$B$52), Hypothèses!$C$52)-Hypothèses!$E$52), Hypothèses!$D$52), 0))*IF(C872&gt;=2,1,0)+(MAX(MIN((LOGNORM.INV(RAND(), LN(Hypothèses!$B$52), Hypothèses!$C$52)-Hypothèses!$E$52), Hypothèses!$D$52), 0))*IF(C872&gt;=3,1,0)+(MAX(MIN((LOGNORM.INV(RAND(), LN(Hypothèses!$B$52), Hypothèses!$C$52)-Hypothèses!$E$52), Hypothèses!$D$52), 0))*IF(C872&gt;=4,1,0)</f>
        <v>0</v>
      </c>
      <c r="G872" s="7">
        <f>(MAX(MIN((LOGNORM.INV(RAND(), LN(Hypothèses!$B$53), Hypothèses!$C$53)-Hypothèses!$E$53), Hypothèses!$D$53), 0))*IF(D872&gt;=1,1,0)+(MAX(MIN((LOGNORM.INV(RAND(), LN(Hypothèses!$B$53), Hypothèses!$C$53)-Hypothèses!$E$53), Hypothèses!$D$53), 0))*IF(D872&gt;=2,1,0)+(MAX(MIN((LOGNORM.INV(RAND(), LN(Hypothèses!$B$53), Hypothèses!$C$53)-Hypothèses!$E$53), Hypothèses!$D$53), 0))*IF(D872&gt;=3,1,0)+(MAX(MIN((LOGNORM.INV(RAND(), LN(Hypothèses!$B$53), Hypothèses!$C$53)-Hypothèses!$E$53), Hypothèses!$D$53), 0))*IF(D872&gt;=4,1,0)</f>
        <v>0</v>
      </c>
      <c r="H872" s="7">
        <f>((LOGNORM.INV(RAND(), LN(Hypothèses!$B$51), Hypothèses!$C$51)) - (MAX(MIN((LOGNORM.INV(RAND(), LN(Hypothèses!$B$51), Hypothèses!$C$51)-Hypothèses!$E$51), Hypothèses!$D$51), 0)))*IF(B872&gt;=1,1,0)+((LOGNORM.INV(RAND(), LN(Hypothèses!$B$51), Hypothèses!$C$51)) - (MAX(MIN((LOGNORM.INV(RAND(), LN(Hypothèses!$B$51), Hypothèses!$C$51)-Hypothèses!$E$51), Hypothèses!$D$51), 0)))*IF(B872&gt;=2,1,0)+((LOGNORM.INV(RAND(), LN(Hypothèses!$B$51), Hypothèses!$C$51)) - (MAX(MIN((LOGNORM.INV(RAND(), LN(Hypothèses!$B$51), Hypothèses!$C$51)-Hypothèses!$E$51), Hypothèses!$D$51), 0)))*IF(B872&gt;=3,1,0)+((LOGNORM.INV(RAND(), LN(Hypothèses!$B$51), Hypothèses!$C$51)) - (MAX(MIN((LOGNORM.INV(RAND(), LN(Hypothèses!$B$51), Hypothèses!$C$51)-Hypothèses!$E$51), Hypothèses!$D$51), 0)))*IF(B872&gt;=4,1,0)</f>
        <v>0</v>
      </c>
      <c r="I872" s="7">
        <f>((LOGNORM.INV(RAND(), LN(Hypothèses!$B$52), Hypothèses!$C$52)) - (MAX(MIN((LOGNORM.INV(RAND(), LN(Hypothèses!$B$52), Hypothèses!$C$52)-Hypothèses!$E$52), Hypothèses!$D$52), 0)))*IF(C872&gt;=1,1,0)+((LOGNORM.INV(RAND(), LN(Hypothèses!$B$52), Hypothèses!$C$52)) - (MAX(MIN((LOGNORM.INV(RAND(), LN(Hypothèses!$B$52), Hypothèses!$C$52)-Hypothèses!$E$52), Hypothèses!$D$52), 0)))*IF(C872&gt;=2,1,0)+((LOGNORM.INV(RAND(), LN(Hypothèses!$B$52), Hypothèses!$C$52)) - (MAX(MIN((LOGNORM.INV(RAND(), LN(Hypothèses!$B$52), Hypothèses!$C$52)-Hypothèses!$E$52), Hypothèses!$D$52), 0)))*IF(C872&gt;=3,1,0)+((LOGNORM.INV(RAND(), LN(Hypothèses!$B$52), Hypothèses!$C$52)) - (MAX(MIN((LOGNORM.INV(RAND(), LN(Hypothèses!$B$52), Hypothèses!$C$52)-Hypothèses!$E$52), Hypothèses!$D$52), 0)))*IF(C872&gt;=4,1,0)</f>
        <v>0</v>
      </c>
      <c r="J872" s="7">
        <f>((LOGNORM.INV(RAND(), LN(Hypothèses!$B$53), Hypothèses!$C$53)) - (MAX(MIN((LOGNORM.INV(RAND(), LN(Hypothèses!$B$53), Hypothèses!$C$53)-Hypothèses!$E$53), Hypothèses!$D$53), 0)))*IF(D872&gt;=1,1,0)+((LOGNORM.INV(RAND(), LN(Hypothèses!$B$53), Hypothèses!$C$53)) - (MAX(MIN((LOGNORM.INV(RAND(), LN(Hypothèses!$B$53), Hypothèses!$C$53)-Hypothèses!$E$53), Hypothèses!$D$53), 0)))*IF(D872&gt;=2,1,0)+((LOGNORM.INV(RAND(), LN(Hypothèses!$B$53), Hypothèses!$C$53)) - (MAX(MIN((LOGNORM.INV(RAND(), LN(Hypothèses!$B$53), Hypothèses!$C$53)-Hypothèses!$E$53), Hypothèses!$D$53), 0)))*IF(D872&gt;=3,1,0)+((LOGNORM.INV(RAND(), LN(Hypothèses!$B$53), Hypothèses!$C$53)) - (MAX(MIN((LOGNORM.INV(RAND(), LN(Hypothèses!$B$53), Hypothèses!$C$53)-Hypothèses!$E$53), Hypothèses!$D$53), 0)))*IF(D872&gt;=4,1,0)</f>
        <v>0</v>
      </c>
      <c r="K872" s="7">
        <f>E872+F872+G872</f>
        <v>0</v>
      </c>
      <c r="L872" s="7">
        <f>H872+I872+J872</f>
        <v>0</v>
      </c>
      <c r="M872" s="7">
        <f>Simulateur!$G$20 + L872</f>
        <v>0</v>
      </c>
    </row>
    <row r="873" spans="1:13">
      <c r="A873" s="11">
        <v>872</v>
      </c>
      <c r="B873" s="11">
        <f>BINOM.INV(1000, (Hypothèses!$B$43*Hypothèses!$B$46)/1000, RAND())</f>
        <v>0</v>
      </c>
      <c r="C873" s="11">
        <f>BINOM.INV(1000, (Hypothèses!$B$43*Hypothèses!$B$47)/1000, RAND())</f>
        <v>0</v>
      </c>
      <c r="D873" s="11">
        <f>BINOM.INV(1000, (Hypothèses!$B$43*Hypothèses!$B$48)/1000, RAND())</f>
        <v>0</v>
      </c>
      <c r="E873" s="7">
        <f>(MAX(MIN((LOGNORM.INV(RAND(), LN(Hypothèses!$B$51), Hypothèses!$C$51)-Hypothèses!$E$51), Hypothèses!$D$51), 0))*IF(B873&gt;=1,1,0)+(MAX(MIN((LOGNORM.INV(RAND(), LN(Hypothèses!$B$51), Hypothèses!$C$51)-Hypothèses!$E$51), Hypothèses!$D$51), 0))*IF(B873&gt;=2,1,0)+(MAX(MIN((LOGNORM.INV(RAND(), LN(Hypothèses!$B$51), Hypothèses!$C$51)-Hypothèses!$E$51), Hypothèses!$D$51), 0))*IF(B873&gt;=3,1,0)+(MAX(MIN((LOGNORM.INV(RAND(), LN(Hypothèses!$B$51), Hypothèses!$C$51)-Hypothèses!$E$51), Hypothèses!$D$51), 0))*IF(B873&gt;=4,1,0)</f>
        <v>0</v>
      </c>
      <c r="F873" s="7">
        <f>(MAX(MIN((LOGNORM.INV(RAND(), LN(Hypothèses!$B$52), Hypothèses!$C$52)-Hypothèses!$E$52), Hypothèses!$D$52), 0))*IF(C873&gt;=1,1,0)+(MAX(MIN((LOGNORM.INV(RAND(), LN(Hypothèses!$B$52), Hypothèses!$C$52)-Hypothèses!$E$52), Hypothèses!$D$52), 0))*IF(C873&gt;=2,1,0)+(MAX(MIN((LOGNORM.INV(RAND(), LN(Hypothèses!$B$52), Hypothèses!$C$52)-Hypothèses!$E$52), Hypothèses!$D$52), 0))*IF(C873&gt;=3,1,0)+(MAX(MIN((LOGNORM.INV(RAND(), LN(Hypothèses!$B$52), Hypothèses!$C$52)-Hypothèses!$E$52), Hypothèses!$D$52), 0))*IF(C873&gt;=4,1,0)</f>
        <v>0</v>
      </c>
      <c r="G873" s="7">
        <f>(MAX(MIN((LOGNORM.INV(RAND(), LN(Hypothèses!$B$53), Hypothèses!$C$53)-Hypothèses!$E$53), Hypothèses!$D$53), 0))*IF(D873&gt;=1,1,0)+(MAX(MIN((LOGNORM.INV(RAND(), LN(Hypothèses!$B$53), Hypothèses!$C$53)-Hypothèses!$E$53), Hypothèses!$D$53), 0))*IF(D873&gt;=2,1,0)+(MAX(MIN((LOGNORM.INV(RAND(), LN(Hypothèses!$B$53), Hypothèses!$C$53)-Hypothèses!$E$53), Hypothèses!$D$53), 0))*IF(D873&gt;=3,1,0)+(MAX(MIN((LOGNORM.INV(RAND(), LN(Hypothèses!$B$53), Hypothèses!$C$53)-Hypothèses!$E$53), Hypothèses!$D$53), 0))*IF(D873&gt;=4,1,0)</f>
        <v>0</v>
      </c>
      <c r="H873" s="7">
        <f>((LOGNORM.INV(RAND(), LN(Hypothèses!$B$51), Hypothèses!$C$51)) - (MAX(MIN((LOGNORM.INV(RAND(), LN(Hypothèses!$B$51), Hypothèses!$C$51)-Hypothèses!$E$51), Hypothèses!$D$51), 0)))*IF(B873&gt;=1,1,0)+((LOGNORM.INV(RAND(), LN(Hypothèses!$B$51), Hypothèses!$C$51)) - (MAX(MIN((LOGNORM.INV(RAND(), LN(Hypothèses!$B$51), Hypothèses!$C$51)-Hypothèses!$E$51), Hypothèses!$D$51), 0)))*IF(B873&gt;=2,1,0)+((LOGNORM.INV(RAND(), LN(Hypothèses!$B$51), Hypothèses!$C$51)) - (MAX(MIN((LOGNORM.INV(RAND(), LN(Hypothèses!$B$51), Hypothèses!$C$51)-Hypothèses!$E$51), Hypothèses!$D$51), 0)))*IF(B873&gt;=3,1,0)+((LOGNORM.INV(RAND(), LN(Hypothèses!$B$51), Hypothèses!$C$51)) - (MAX(MIN((LOGNORM.INV(RAND(), LN(Hypothèses!$B$51), Hypothèses!$C$51)-Hypothèses!$E$51), Hypothèses!$D$51), 0)))*IF(B873&gt;=4,1,0)</f>
        <v>0</v>
      </c>
      <c r="I873" s="7">
        <f>((LOGNORM.INV(RAND(), LN(Hypothèses!$B$52), Hypothèses!$C$52)) - (MAX(MIN((LOGNORM.INV(RAND(), LN(Hypothèses!$B$52), Hypothèses!$C$52)-Hypothèses!$E$52), Hypothèses!$D$52), 0)))*IF(C873&gt;=1,1,0)+((LOGNORM.INV(RAND(), LN(Hypothèses!$B$52), Hypothèses!$C$52)) - (MAX(MIN((LOGNORM.INV(RAND(), LN(Hypothèses!$B$52), Hypothèses!$C$52)-Hypothèses!$E$52), Hypothèses!$D$52), 0)))*IF(C873&gt;=2,1,0)+((LOGNORM.INV(RAND(), LN(Hypothèses!$B$52), Hypothèses!$C$52)) - (MAX(MIN((LOGNORM.INV(RAND(), LN(Hypothèses!$B$52), Hypothèses!$C$52)-Hypothèses!$E$52), Hypothèses!$D$52), 0)))*IF(C873&gt;=3,1,0)+((LOGNORM.INV(RAND(), LN(Hypothèses!$B$52), Hypothèses!$C$52)) - (MAX(MIN((LOGNORM.INV(RAND(), LN(Hypothèses!$B$52), Hypothèses!$C$52)-Hypothèses!$E$52), Hypothèses!$D$52), 0)))*IF(C873&gt;=4,1,0)</f>
        <v>0</v>
      </c>
      <c r="J873" s="7">
        <f>((LOGNORM.INV(RAND(), LN(Hypothèses!$B$53), Hypothèses!$C$53)) - (MAX(MIN((LOGNORM.INV(RAND(), LN(Hypothèses!$B$53), Hypothèses!$C$53)-Hypothèses!$E$53), Hypothèses!$D$53), 0)))*IF(D873&gt;=1,1,0)+((LOGNORM.INV(RAND(), LN(Hypothèses!$B$53), Hypothèses!$C$53)) - (MAX(MIN((LOGNORM.INV(RAND(), LN(Hypothèses!$B$53), Hypothèses!$C$53)-Hypothèses!$E$53), Hypothèses!$D$53), 0)))*IF(D873&gt;=2,1,0)+((LOGNORM.INV(RAND(), LN(Hypothèses!$B$53), Hypothèses!$C$53)) - (MAX(MIN((LOGNORM.INV(RAND(), LN(Hypothèses!$B$53), Hypothèses!$C$53)-Hypothèses!$E$53), Hypothèses!$D$53), 0)))*IF(D873&gt;=3,1,0)+((LOGNORM.INV(RAND(), LN(Hypothèses!$B$53), Hypothèses!$C$53)) - (MAX(MIN((LOGNORM.INV(RAND(), LN(Hypothèses!$B$53), Hypothèses!$C$53)-Hypothèses!$E$53), Hypothèses!$D$53), 0)))*IF(D873&gt;=4,1,0)</f>
        <v>0</v>
      </c>
      <c r="K873" s="7">
        <f>E873+F873+G873</f>
        <v>0</v>
      </c>
      <c r="L873" s="7">
        <f>H873+I873+J873</f>
        <v>0</v>
      </c>
      <c r="M873" s="7">
        <f>Simulateur!$G$20 + L873</f>
        <v>0</v>
      </c>
    </row>
    <row r="874" spans="1:13">
      <c r="A874" s="11">
        <v>873</v>
      </c>
      <c r="B874" s="11">
        <f>BINOM.INV(1000, (Hypothèses!$B$43*Hypothèses!$B$46)/1000, RAND())</f>
        <v>0</v>
      </c>
      <c r="C874" s="11">
        <f>BINOM.INV(1000, (Hypothèses!$B$43*Hypothèses!$B$47)/1000, RAND())</f>
        <v>0</v>
      </c>
      <c r="D874" s="11">
        <f>BINOM.INV(1000, (Hypothèses!$B$43*Hypothèses!$B$48)/1000, RAND())</f>
        <v>0</v>
      </c>
      <c r="E874" s="7">
        <f>(MAX(MIN((LOGNORM.INV(RAND(), LN(Hypothèses!$B$51), Hypothèses!$C$51)-Hypothèses!$E$51), Hypothèses!$D$51), 0))*IF(B874&gt;=1,1,0)+(MAX(MIN((LOGNORM.INV(RAND(), LN(Hypothèses!$B$51), Hypothèses!$C$51)-Hypothèses!$E$51), Hypothèses!$D$51), 0))*IF(B874&gt;=2,1,0)+(MAX(MIN((LOGNORM.INV(RAND(), LN(Hypothèses!$B$51), Hypothèses!$C$51)-Hypothèses!$E$51), Hypothèses!$D$51), 0))*IF(B874&gt;=3,1,0)+(MAX(MIN((LOGNORM.INV(RAND(), LN(Hypothèses!$B$51), Hypothèses!$C$51)-Hypothèses!$E$51), Hypothèses!$D$51), 0))*IF(B874&gt;=4,1,0)</f>
        <v>0</v>
      </c>
      <c r="F874" s="7">
        <f>(MAX(MIN((LOGNORM.INV(RAND(), LN(Hypothèses!$B$52), Hypothèses!$C$52)-Hypothèses!$E$52), Hypothèses!$D$52), 0))*IF(C874&gt;=1,1,0)+(MAX(MIN((LOGNORM.INV(RAND(), LN(Hypothèses!$B$52), Hypothèses!$C$52)-Hypothèses!$E$52), Hypothèses!$D$52), 0))*IF(C874&gt;=2,1,0)+(MAX(MIN((LOGNORM.INV(RAND(), LN(Hypothèses!$B$52), Hypothèses!$C$52)-Hypothèses!$E$52), Hypothèses!$D$52), 0))*IF(C874&gt;=3,1,0)+(MAX(MIN((LOGNORM.INV(RAND(), LN(Hypothèses!$B$52), Hypothèses!$C$52)-Hypothèses!$E$52), Hypothèses!$D$52), 0))*IF(C874&gt;=4,1,0)</f>
        <v>0</v>
      </c>
      <c r="G874" s="7">
        <f>(MAX(MIN((LOGNORM.INV(RAND(), LN(Hypothèses!$B$53), Hypothèses!$C$53)-Hypothèses!$E$53), Hypothèses!$D$53), 0))*IF(D874&gt;=1,1,0)+(MAX(MIN((LOGNORM.INV(RAND(), LN(Hypothèses!$B$53), Hypothèses!$C$53)-Hypothèses!$E$53), Hypothèses!$D$53), 0))*IF(D874&gt;=2,1,0)+(MAX(MIN((LOGNORM.INV(RAND(), LN(Hypothèses!$B$53), Hypothèses!$C$53)-Hypothèses!$E$53), Hypothèses!$D$53), 0))*IF(D874&gt;=3,1,0)+(MAX(MIN((LOGNORM.INV(RAND(), LN(Hypothèses!$B$53), Hypothèses!$C$53)-Hypothèses!$E$53), Hypothèses!$D$53), 0))*IF(D874&gt;=4,1,0)</f>
        <v>0</v>
      </c>
      <c r="H874" s="7">
        <f>((LOGNORM.INV(RAND(), LN(Hypothèses!$B$51), Hypothèses!$C$51)) - (MAX(MIN((LOGNORM.INV(RAND(), LN(Hypothèses!$B$51), Hypothèses!$C$51)-Hypothèses!$E$51), Hypothèses!$D$51), 0)))*IF(B874&gt;=1,1,0)+((LOGNORM.INV(RAND(), LN(Hypothèses!$B$51), Hypothèses!$C$51)) - (MAX(MIN((LOGNORM.INV(RAND(), LN(Hypothèses!$B$51), Hypothèses!$C$51)-Hypothèses!$E$51), Hypothèses!$D$51), 0)))*IF(B874&gt;=2,1,0)+((LOGNORM.INV(RAND(), LN(Hypothèses!$B$51), Hypothèses!$C$51)) - (MAX(MIN((LOGNORM.INV(RAND(), LN(Hypothèses!$B$51), Hypothèses!$C$51)-Hypothèses!$E$51), Hypothèses!$D$51), 0)))*IF(B874&gt;=3,1,0)+((LOGNORM.INV(RAND(), LN(Hypothèses!$B$51), Hypothèses!$C$51)) - (MAX(MIN((LOGNORM.INV(RAND(), LN(Hypothèses!$B$51), Hypothèses!$C$51)-Hypothèses!$E$51), Hypothèses!$D$51), 0)))*IF(B874&gt;=4,1,0)</f>
        <v>0</v>
      </c>
      <c r="I874" s="7">
        <f>((LOGNORM.INV(RAND(), LN(Hypothèses!$B$52), Hypothèses!$C$52)) - (MAX(MIN((LOGNORM.INV(RAND(), LN(Hypothèses!$B$52), Hypothèses!$C$52)-Hypothèses!$E$52), Hypothèses!$D$52), 0)))*IF(C874&gt;=1,1,0)+((LOGNORM.INV(RAND(), LN(Hypothèses!$B$52), Hypothèses!$C$52)) - (MAX(MIN((LOGNORM.INV(RAND(), LN(Hypothèses!$B$52), Hypothèses!$C$52)-Hypothèses!$E$52), Hypothèses!$D$52), 0)))*IF(C874&gt;=2,1,0)+((LOGNORM.INV(RAND(), LN(Hypothèses!$B$52), Hypothèses!$C$52)) - (MAX(MIN((LOGNORM.INV(RAND(), LN(Hypothèses!$B$52), Hypothèses!$C$52)-Hypothèses!$E$52), Hypothèses!$D$52), 0)))*IF(C874&gt;=3,1,0)+((LOGNORM.INV(RAND(), LN(Hypothèses!$B$52), Hypothèses!$C$52)) - (MAX(MIN((LOGNORM.INV(RAND(), LN(Hypothèses!$B$52), Hypothèses!$C$52)-Hypothèses!$E$52), Hypothèses!$D$52), 0)))*IF(C874&gt;=4,1,0)</f>
        <v>0</v>
      </c>
      <c r="J874" s="7">
        <f>((LOGNORM.INV(RAND(), LN(Hypothèses!$B$53), Hypothèses!$C$53)) - (MAX(MIN((LOGNORM.INV(RAND(), LN(Hypothèses!$B$53), Hypothèses!$C$53)-Hypothèses!$E$53), Hypothèses!$D$53), 0)))*IF(D874&gt;=1,1,0)+((LOGNORM.INV(RAND(), LN(Hypothèses!$B$53), Hypothèses!$C$53)) - (MAX(MIN((LOGNORM.INV(RAND(), LN(Hypothèses!$B$53), Hypothèses!$C$53)-Hypothèses!$E$53), Hypothèses!$D$53), 0)))*IF(D874&gt;=2,1,0)+((LOGNORM.INV(RAND(), LN(Hypothèses!$B$53), Hypothèses!$C$53)) - (MAX(MIN((LOGNORM.INV(RAND(), LN(Hypothèses!$B$53), Hypothèses!$C$53)-Hypothèses!$E$53), Hypothèses!$D$53), 0)))*IF(D874&gt;=3,1,0)+((LOGNORM.INV(RAND(), LN(Hypothèses!$B$53), Hypothèses!$C$53)) - (MAX(MIN((LOGNORM.INV(RAND(), LN(Hypothèses!$B$53), Hypothèses!$C$53)-Hypothèses!$E$53), Hypothèses!$D$53), 0)))*IF(D874&gt;=4,1,0)</f>
        <v>0</v>
      </c>
      <c r="K874" s="7">
        <f>E874+F874+G874</f>
        <v>0</v>
      </c>
      <c r="L874" s="7">
        <f>H874+I874+J874</f>
        <v>0</v>
      </c>
      <c r="M874" s="7">
        <f>Simulateur!$G$20 + L874</f>
        <v>0</v>
      </c>
    </row>
    <row r="875" spans="1:13">
      <c r="A875" s="11">
        <v>874</v>
      </c>
      <c r="B875" s="11">
        <f>BINOM.INV(1000, (Hypothèses!$B$43*Hypothèses!$B$46)/1000, RAND())</f>
        <v>0</v>
      </c>
      <c r="C875" s="11">
        <f>BINOM.INV(1000, (Hypothèses!$B$43*Hypothèses!$B$47)/1000, RAND())</f>
        <v>0</v>
      </c>
      <c r="D875" s="11">
        <f>BINOM.INV(1000, (Hypothèses!$B$43*Hypothèses!$B$48)/1000, RAND())</f>
        <v>0</v>
      </c>
      <c r="E875" s="7">
        <f>(MAX(MIN((LOGNORM.INV(RAND(), LN(Hypothèses!$B$51), Hypothèses!$C$51)-Hypothèses!$E$51), Hypothèses!$D$51), 0))*IF(B875&gt;=1,1,0)+(MAX(MIN((LOGNORM.INV(RAND(), LN(Hypothèses!$B$51), Hypothèses!$C$51)-Hypothèses!$E$51), Hypothèses!$D$51), 0))*IF(B875&gt;=2,1,0)+(MAX(MIN((LOGNORM.INV(RAND(), LN(Hypothèses!$B$51), Hypothèses!$C$51)-Hypothèses!$E$51), Hypothèses!$D$51), 0))*IF(B875&gt;=3,1,0)+(MAX(MIN((LOGNORM.INV(RAND(), LN(Hypothèses!$B$51), Hypothèses!$C$51)-Hypothèses!$E$51), Hypothèses!$D$51), 0))*IF(B875&gt;=4,1,0)</f>
        <v>0</v>
      </c>
      <c r="F875" s="7">
        <f>(MAX(MIN((LOGNORM.INV(RAND(), LN(Hypothèses!$B$52), Hypothèses!$C$52)-Hypothèses!$E$52), Hypothèses!$D$52), 0))*IF(C875&gt;=1,1,0)+(MAX(MIN((LOGNORM.INV(RAND(), LN(Hypothèses!$B$52), Hypothèses!$C$52)-Hypothèses!$E$52), Hypothèses!$D$52), 0))*IF(C875&gt;=2,1,0)+(MAX(MIN((LOGNORM.INV(RAND(), LN(Hypothèses!$B$52), Hypothèses!$C$52)-Hypothèses!$E$52), Hypothèses!$D$52), 0))*IF(C875&gt;=3,1,0)+(MAX(MIN((LOGNORM.INV(RAND(), LN(Hypothèses!$B$52), Hypothèses!$C$52)-Hypothèses!$E$52), Hypothèses!$D$52), 0))*IF(C875&gt;=4,1,0)</f>
        <v>0</v>
      </c>
      <c r="G875" s="7">
        <f>(MAX(MIN((LOGNORM.INV(RAND(), LN(Hypothèses!$B$53), Hypothèses!$C$53)-Hypothèses!$E$53), Hypothèses!$D$53), 0))*IF(D875&gt;=1,1,0)+(MAX(MIN((LOGNORM.INV(RAND(), LN(Hypothèses!$B$53), Hypothèses!$C$53)-Hypothèses!$E$53), Hypothèses!$D$53), 0))*IF(D875&gt;=2,1,0)+(MAX(MIN((LOGNORM.INV(RAND(), LN(Hypothèses!$B$53), Hypothèses!$C$53)-Hypothèses!$E$53), Hypothèses!$D$53), 0))*IF(D875&gt;=3,1,0)+(MAX(MIN((LOGNORM.INV(RAND(), LN(Hypothèses!$B$53), Hypothèses!$C$53)-Hypothèses!$E$53), Hypothèses!$D$53), 0))*IF(D875&gt;=4,1,0)</f>
        <v>0</v>
      </c>
      <c r="H875" s="7">
        <f>((LOGNORM.INV(RAND(), LN(Hypothèses!$B$51), Hypothèses!$C$51)) - (MAX(MIN((LOGNORM.INV(RAND(), LN(Hypothèses!$B$51), Hypothèses!$C$51)-Hypothèses!$E$51), Hypothèses!$D$51), 0)))*IF(B875&gt;=1,1,0)+((LOGNORM.INV(RAND(), LN(Hypothèses!$B$51), Hypothèses!$C$51)) - (MAX(MIN((LOGNORM.INV(RAND(), LN(Hypothèses!$B$51), Hypothèses!$C$51)-Hypothèses!$E$51), Hypothèses!$D$51), 0)))*IF(B875&gt;=2,1,0)+((LOGNORM.INV(RAND(), LN(Hypothèses!$B$51), Hypothèses!$C$51)) - (MAX(MIN((LOGNORM.INV(RAND(), LN(Hypothèses!$B$51), Hypothèses!$C$51)-Hypothèses!$E$51), Hypothèses!$D$51), 0)))*IF(B875&gt;=3,1,0)+((LOGNORM.INV(RAND(), LN(Hypothèses!$B$51), Hypothèses!$C$51)) - (MAX(MIN((LOGNORM.INV(RAND(), LN(Hypothèses!$B$51), Hypothèses!$C$51)-Hypothèses!$E$51), Hypothèses!$D$51), 0)))*IF(B875&gt;=4,1,0)</f>
        <v>0</v>
      </c>
      <c r="I875" s="7">
        <f>((LOGNORM.INV(RAND(), LN(Hypothèses!$B$52), Hypothèses!$C$52)) - (MAX(MIN((LOGNORM.INV(RAND(), LN(Hypothèses!$B$52), Hypothèses!$C$52)-Hypothèses!$E$52), Hypothèses!$D$52), 0)))*IF(C875&gt;=1,1,0)+((LOGNORM.INV(RAND(), LN(Hypothèses!$B$52), Hypothèses!$C$52)) - (MAX(MIN((LOGNORM.INV(RAND(), LN(Hypothèses!$B$52), Hypothèses!$C$52)-Hypothèses!$E$52), Hypothèses!$D$52), 0)))*IF(C875&gt;=2,1,0)+((LOGNORM.INV(RAND(), LN(Hypothèses!$B$52), Hypothèses!$C$52)) - (MAX(MIN((LOGNORM.INV(RAND(), LN(Hypothèses!$B$52), Hypothèses!$C$52)-Hypothèses!$E$52), Hypothèses!$D$52), 0)))*IF(C875&gt;=3,1,0)+((LOGNORM.INV(RAND(), LN(Hypothèses!$B$52), Hypothèses!$C$52)) - (MAX(MIN((LOGNORM.INV(RAND(), LN(Hypothèses!$B$52), Hypothèses!$C$52)-Hypothèses!$E$52), Hypothèses!$D$52), 0)))*IF(C875&gt;=4,1,0)</f>
        <v>0</v>
      </c>
      <c r="J875" s="7">
        <f>((LOGNORM.INV(RAND(), LN(Hypothèses!$B$53), Hypothèses!$C$53)) - (MAX(MIN((LOGNORM.INV(RAND(), LN(Hypothèses!$B$53), Hypothèses!$C$53)-Hypothèses!$E$53), Hypothèses!$D$53), 0)))*IF(D875&gt;=1,1,0)+((LOGNORM.INV(RAND(), LN(Hypothèses!$B$53), Hypothèses!$C$53)) - (MAX(MIN((LOGNORM.INV(RAND(), LN(Hypothèses!$B$53), Hypothèses!$C$53)-Hypothèses!$E$53), Hypothèses!$D$53), 0)))*IF(D875&gt;=2,1,0)+((LOGNORM.INV(RAND(), LN(Hypothèses!$B$53), Hypothèses!$C$53)) - (MAX(MIN((LOGNORM.INV(RAND(), LN(Hypothèses!$B$53), Hypothèses!$C$53)-Hypothèses!$E$53), Hypothèses!$D$53), 0)))*IF(D875&gt;=3,1,0)+((LOGNORM.INV(RAND(), LN(Hypothèses!$B$53), Hypothèses!$C$53)) - (MAX(MIN((LOGNORM.INV(RAND(), LN(Hypothèses!$B$53), Hypothèses!$C$53)-Hypothèses!$E$53), Hypothèses!$D$53), 0)))*IF(D875&gt;=4,1,0)</f>
        <v>0</v>
      </c>
      <c r="K875" s="7">
        <f>E875+F875+G875</f>
        <v>0</v>
      </c>
      <c r="L875" s="7">
        <f>H875+I875+J875</f>
        <v>0</v>
      </c>
      <c r="M875" s="7">
        <f>Simulateur!$G$20 + L875</f>
        <v>0</v>
      </c>
    </row>
    <row r="876" spans="1:13">
      <c r="A876" s="11">
        <v>875</v>
      </c>
      <c r="B876" s="11">
        <f>BINOM.INV(1000, (Hypothèses!$B$43*Hypothèses!$B$46)/1000, RAND())</f>
        <v>0</v>
      </c>
      <c r="C876" s="11">
        <f>BINOM.INV(1000, (Hypothèses!$B$43*Hypothèses!$B$47)/1000, RAND())</f>
        <v>0</v>
      </c>
      <c r="D876" s="11">
        <f>BINOM.INV(1000, (Hypothèses!$B$43*Hypothèses!$B$48)/1000, RAND())</f>
        <v>0</v>
      </c>
      <c r="E876" s="7">
        <f>(MAX(MIN((LOGNORM.INV(RAND(), LN(Hypothèses!$B$51), Hypothèses!$C$51)-Hypothèses!$E$51), Hypothèses!$D$51), 0))*IF(B876&gt;=1,1,0)+(MAX(MIN((LOGNORM.INV(RAND(), LN(Hypothèses!$B$51), Hypothèses!$C$51)-Hypothèses!$E$51), Hypothèses!$D$51), 0))*IF(B876&gt;=2,1,0)+(MAX(MIN((LOGNORM.INV(RAND(), LN(Hypothèses!$B$51), Hypothèses!$C$51)-Hypothèses!$E$51), Hypothèses!$D$51), 0))*IF(B876&gt;=3,1,0)+(MAX(MIN((LOGNORM.INV(RAND(), LN(Hypothèses!$B$51), Hypothèses!$C$51)-Hypothèses!$E$51), Hypothèses!$D$51), 0))*IF(B876&gt;=4,1,0)</f>
        <v>0</v>
      </c>
      <c r="F876" s="7">
        <f>(MAX(MIN((LOGNORM.INV(RAND(), LN(Hypothèses!$B$52), Hypothèses!$C$52)-Hypothèses!$E$52), Hypothèses!$D$52), 0))*IF(C876&gt;=1,1,0)+(MAX(MIN((LOGNORM.INV(RAND(), LN(Hypothèses!$B$52), Hypothèses!$C$52)-Hypothèses!$E$52), Hypothèses!$D$52), 0))*IF(C876&gt;=2,1,0)+(MAX(MIN((LOGNORM.INV(RAND(), LN(Hypothèses!$B$52), Hypothèses!$C$52)-Hypothèses!$E$52), Hypothèses!$D$52), 0))*IF(C876&gt;=3,1,0)+(MAX(MIN((LOGNORM.INV(RAND(), LN(Hypothèses!$B$52), Hypothèses!$C$52)-Hypothèses!$E$52), Hypothèses!$D$52), 0))*IF(C876&gt;=4,1,0)</f>
        <v>0</v>
      </c>
      <c r="G876" s="7">
        <f>(MAX(MIN((LOGNORM.INV(RAND(), LN(Hypothèses!$B$53), Hypothèses!$C$53)-Hypothèses!$E$53), Hypothèses!$D$53), 0))*IF(D876&gt;=1,1,0)+(MAX(MIN((LOGNORM.INV(RAND(), LN(Hypothèses!$B$53), Hypothèses!$C$53)-Hypothèses!$E$53), Hypothèses!$D$53), 0))*IF(D876&gt;=2,1,0)+(MAX(MIN((LOGNORM.INV(RAND(), LN(Hypothèses!$B$53), Hypothèses!$C$53)-Hypothèses!$E$53), Hypothèses!$D$53), 0))*IF(D876&gt;=3,1,0)+(MAX(MIN((LOGNORM.INV(RAND(), LN(Hypothèses!$B$53), Hypothèses!$C$53)-Hypothèses!$E$53), Hypothèses!$D$53), 0))*IF(D876&gt;=4,1,0)</f>
        <v>0</v>
      </c>
      <c r="H876" s="7">
        <f>((LOGNORM.INV(RAND(), LN(Hypothèses!$B$51), Hypothèses!$C$51)) - (MAX(MIN((LOGNORM.INV(RAND(), LN(Hypothèses!$B$51), Hypothèses!$C$51)-Hypothèses!$E$51), Hypothèses!$D$51), 0)))*IF(B876&gt;=1,1,0)+((LOGNORM.INV(RAND(), LN(Hypothèses!$B$51), Hypothèses!$C$51)) - (MAX(MIN((LOGNORM.INV(RAND(), LN(Hypothèses!$B$51), Hypothèses!$C$51)-Hypothèses!$E$51), Hypothèses!$D$51), 0)))*IF(B876&gt;=2,1,0)+((LOGNORM.INV(RAND(), LN(Hypothèses!$B$51), Hypothèses!$C$51)) - (MAX(MIN((LOGNORM.INV(RAND(), LN(Hypothèses!$B$51), Hypothèses!$C$51)-Hypothèses!$E$51), Hypothèses!$D$51), 0)))*IF(B876&gt;=3,1,0)+((LOGNORM.INV(RAND(), LN(Hypothèses!$B$51), Hypothèses!$C$51)) - (MAX(MIN((LOGNORM.INV(RAND(), LN(Hypothèses!$B$51), Hypothèses!$C$51)-Hypothèses!$E$51), Hypothèses!$D$51), 0)))*IF(B876&gt;=4,1,0)</f>
        <v>0</v>
      </c>
      <c r="I876" s="7">
        <f>((LOGNORM.INV(RAND(), LN(Hypothèses!$B$52), Hypothèses!$C$52)) - (MAX(MIN((LOGNORM.INV(RAND(), LN(Hypothèses!$B$52), Hypothèses!$C$52)-Hypothèses!$E$52), Hypothèses!$D$52), 0)))*IF(C876&gt;=1,1,0)+((LOGNORM.INV(RAND(), LN(Hypothèses!$B$52), Hypothèses!$C$52)) - (MAX(MIN((LOGNORM.INV(RAND(), LN(Hypothèses!$B$52), Hypothèses!$C$52)-Hypothèses!$E$52), Hypothèses!$D$52), 0)))*IF(C876&gt;=2,1,0)+((LOGNORM.INV(RAND(), LN(Hypothèses!$B$52), Hypothèses!$C$52)) - (MAX(MIN((LOGNORM.INV(RAND(), LN(Hypothèses!$B$52), Hypothèses!$C$52)-Hypothèses!$E$52), Hypothèses!$D$52), 0)))*IF(C876&gt;=3,1,0)+((LOGNORM.INV(RAND(), LN(Hypothèses!$B$52), Hypothèses!$C$52)) - (MAX(MIN((LOGNORM.INV(RAND(), LN(Hypothèses!$B$52), Hypothèses!$C$52)-Hypothèses!$E$52), Hypothèses!$D$52), 0)))*IF(C876&gt;=4,1,0)</f>
        <v>0</v>
      </c>
      <c r="J876" s="7">
        <f>((LOGNORM.INV(RAND(), LN(Hypothèses!$B$53), Hypothèses!$C$53)) - (MAX(MIN((LOGNORM.INV(RAND(), LN(Hypothèses!$B$53), Hypothèses!$C$53)-Hypothèses!$E$53), Hypothèses!$D$53), 0)))*IF(D876&gt;=1,1,0)+((LOGNORM.INV(RAND(), LN(Hypothèses!$B$53), Hypothèses!$C$53)) - (MAX(MIN((LOGNORM.INV(RAND(), LN(Hypothèses!$B$53), Hypothèses!$C$53)-Hypothèses!$E$53), Hypothèses!$D$53), 0)))*IF(D876&gt;=2,1,0)+((LOGNORM.INV(RAND(), LN(Hypothèses!$B$53), Hypothèses!$C$53)) - (MAX(MIN((LOGNORM.INV(RAND(), LN(Hypothèses!$B$53), Hypothèses!$C$53)-Hypothèses!$E$53), Hypothèses!$D$53), 0)))*IF(D876&gt;=3,1,0)+((LOGNORM.INV(RAND(), LN(Hypothèses!$B$53), Hypothèses!$C$53)) - (MAX(MIN((LOGNORM.INV(RAND(), LN(Hypothèses!$B$53), Hypothèses!$C$53)-Hypothèses!$E$53), Hypothèses!$D$53), 0)))*IF(D876&gt;=4,1,0)</f>
        <v>0</v>
      </c>
      <c r="K876" s="7">
        <f>E876+F876+G876</f>
        <v>0</v>
      </c>
      <c r="L876" s="7">
        <f>H876+I876+J876</f>
        <v>0</v>
      </c>
      <c r="M876" s="7">
        <f>Simulateur!$G$20 + L876</f>
        <v>0</v>
      </c>
    </row>
    <row r="877" spans="1:13">
      <c r="A877" s="11">
        <v>876</v>
      </c>
      <c r="B877" s="11">
        <f>BINOM.INV(1000, (Hypothèses!$B$43*Hypothèses!$B$46)/1000, RAND())</f>
        <v>0</v>
      </c>
      <c r="C877" s="11">
        <f>BINOM.INV(1000, (Hypothèses!$B$43*Hypothèses!$B$47)/1000, RAND())</f>
        <v>0</v>
      </c>
      <c r="D877" s="11">
        <f>BINOM.INV(1000, (Hypothèses!$B$43*Hypothèses!$B$48)/1000, RAND())</f>
        <v>0</v>
      </c>
      <c r="E877" s="7">
        <f>(MAX(MIN((LOGNORM.INV(RAND(), LN(Hypothèses!$B$51), Hypothèses!$C$51)-Hypothèses!$E$51), Hypothèses!$D$51), 0))*IF(B877&gt;=1,1,0)+(MAX(MIN((LOGNORM.INV(RAND(), LN(Hypothèses!$B$51), Hypothèses!$C$51)-Hypothèses!$E$51), Hypothèses!$D$51), 0))*IF(B877&gt;=2,1,0)+(MAX(MIN((LOGNORM.INV(RAND(), LN(Hypothèses!$B$51), Hypothèses!$C$51)-Hypothèses!$E$51), Hypothèses!$D$51), 0))*IF(B877&gt;=3,1,0)+(MAX(MIN((LOGNORM.INV(RAND(), LN(Hypothèses!$B$51), Hypothèses!$C$51)-Hypothèses!$E$51), Hypothèses!$D$51), 0))*IF(B877&gt;=4,1,0)</f>
        <v>0</v>
      </c>
      <c r="F877" s="7">
        <f>(MAX(MIN((LOGNORM.INV(RAND(), LN(Hypothèses!$B$52), Hypothèses!$C$52)-Hypothèses!$E$52), Hypothèses!$D$52), 0))*IF(C877&gt;=1,1,0)+(MAX(MIN((LOGNORM.INV(RAND(), LN(Hypothèses!$B$52), Hypothèses!$C$52)-Hypothèses!$E$52), Hypothèses!$D$52), 0))*IF(C877&gt;=2,1,0)+(MAX(MIN((LOGNORM.INV(RAND(), LN(Hypothèses!$B$52), Hypothèses!$C$52)-Hypothèses!$E$52), Hypothèses!$D$52), 0))*IF(C877&gt;=3,1,0)+(MAX(MIN((LOGNORM.INV(RAND(), LN(Hypothèses!$B$52), Hypothèses!$C$52)-Hypothèses!$E$52), Hypothèses!$D$52), 0))*IF(C877&gt;=4,1,0)</f>
        <v>0</v>
      </c>
      <c r="G877" s="7">
        <f>(MAX(MIN((LOGNORM.INV(RAND(), LN(Hypothèses!$B$53), Hypothèses!$C$53)-Hypothèses!$E$53), Hypothèses!$D$53), 0))*IF(D877&gt;=1,1,0)+(MAX(MIN((LOGNORM.INV(RAND(), LN(Hypothèses!$B$53), Hypothèses!$C$53)-Hypothèses!$E$53), Hypothèses!$D$53), 0))*IF(D877&gt;=2,1,0)+(MAX(MIN((LOGNORM.INV(RAND(), LN(Hypothèses!$B$53), Hypothèses!$C$53)-Hypothèses!$E$53), Hypothèses!$D$53), 0))*IF(D877&gt;=3,1,0)+(MAX(MIN((LOGNORM.INV(RAND(), LN(Hypothèses!$B$53), Hypothèses!$C$53)-Hypothèses!$E$53), Hypothèses!$D$53), 0))*IF(D877&gt;=4,1,0)</f>
        <v>0</v>
      </c>
      <c r="H877" s="7">
        <f>((LOGNORM.INV(RAND(), LN(Hypothèses!$B$51), Hypothèses!$C$51)) - (MAX(MIN((LOGNORM.INV(RAND(), LN(Hypothèses!$B$51), Hypothèses!$C$51)-Hypothèses!$E$51), Hypothèses!$D$51), 0)))*IF(B877&gt;=1,1,0)+((LOGNORM.INV(RAND(), LN(Hypothèses!$B$51), Hypothèses!$C$51)) - (MAX(MIN((LOGNORM.INV(RAND(), LN(Hypothèses!$B$51), Hypothèses!$C$51)-Hypothèses!$E$51), Hypothèses!$D$51), 0)))*IF(B877&gt;=2,1,0)+((LOGNORM.INV(RAND(), LN(Hypothèses!$B$51), Hypothèses!$C$51)) - (MAX(MIN((LOGNORM.INV(RAND(), LN(Hypothèses!$B$51), Hypothèses!$C$51)-Hypothèses!$E$51), Hypothèses!$D$51), 0)))*IF(B877&gt;=3,1,0)+((LOGNORM.INV(RAND(), LN(Hypothèses!$B$51), Hypothèses!$C$51)) - (MAX(MIN((LOGNORM.INV(RAND(), LN(Hypothèses!$B$51), Hypothèses!$C$51)-Hypothèses!$E$51), Hypothèses!$D$51), 0)))*IF(B877&gt;=4,1,0)</f>
        <v>0</v>
      </c>
      <c r="I877" s="7">
        <f>((LOGNORM.INV(RAND(), LN(Hypothèses!$B$52), Hypothèses!$C$52)) - (MAX(MIN((LOGNORM.INV(RAND(), LN(Hypothèses!$B$52), Hypothèses!$C$52)-Hypothèses!$E$52), Hypothèses!$D$52), 0)))*IF(C877&gt;=1,1,0)+((LOGNORM.INV(RAND(), LN(Hypothèses!$B$52), Hypothèses!$C$52)) - (MAX(MIN((LOGNORM.INV(RAND(), LN(Hypothèses!$B$52), Hypothèses!$C$52)-Hypothèses!$E$52), Hypothèses!$D$52), 0)))*IF(C877&gt;=2,1,0)+((LOGNORM.INV(RAND(), LN(Hypothèses!$B$52), Hypothèses!$C$52)) - (MAX(MIN((LOGNORM.INV(RAND(), LN(Hypothèses!$B$52), Hypothèses!$C$52)-Hypothèses!$E$52), Hypothèses!$D$52), 0)))*IF(C877&gt;=3,1,0)+((LOGNORM.INV(RAND(), LN(Hypothèses!$B$52), Hypothèses!$C$52)) - (MAX(MIN((LOGNORM.INV(RAND(), LN(Hypothèses!$B$52), Hypothèses!$C$52)-Hypothèses!$E$52), Hypothèses!$D$52), 0)))*IF(C877&gt;=4,1,0)</f>
        <v>0</v>
      </c>
      <c r="J877" s="7">
        <f>((LOGNORM.INV(RAND(), LN(Hypothèses!$B$53), Hypothèses!$C$53)) - (MAX(MIN((LOGNORM.INV(RAND(), LN(Hypothèses!$B$53), Hypothèses!$C$53)-Hypothèses!$E$53), Hypothèses!$D$53), 0)))*IF(D877&gt;=1,1,0)+((LOGNORM.INV(RAND(), LN(Hypothèses!$B$53), Hypothèses!$C$53)) - (MAX(MIN((LOGNORM.INV(RAND(), LN(Hypothèses!$B$53), Hypothèses!$C$53)-Hypothèses!$E$53), Hypothèses!$D$53), 0)))*IF(D877&gt;=2,1,0)+((LOGNORM.INV(RAND(), LN(Hypothèses!$B$53), Hypothèses!$C$53)) - (MAX(MIN((LOGNORM.INV(RAND(), LN(Hypothèses!$B$53), Hypothèses!$C$53)-Hypothèses!$E$53), Hypothèses!$D$53), 0)))*IF(D877&gt;=3,1,0)+((LOGNORM.INV(RAND(), LN(Hypothèses!$B$53), Hypothèses!$C$53)) - (MAX(MIN((LOGNORM.INV(RAND(), LN(Hypothèses!$B$53), Hypothèses!$C$53)-Hypothèses!$E$53), Hypothèses!$D$53), 0)))*IF(D877&gt;=4,1,0)</f>
        <v>0</v>
      </c>
      <c r="K877" s="7">
        <f>E877+F877+G877</f>
        <v>0</v>
      </c>
      <c r="L877" s="7">
        <f>H877+I877+J877</f>
        <v>0</v>
      </c>
      <c r="M877" s="7">
        <f>Simulateur!$G$20 + L877</f>
        <v>0</v>
      </c>
    </row>
    <row r="878" spans="1:13">
      <c r="A878" s="11">
        <v>877</v>
      </c>
      <c r="B878" s="11">
        <f>BINOM.INV(1000, (Hypothèses!$B$43*Hypothèses!$B$46)/1000, RAND())</f>
        <v>0</v>
      </c>
      <c r="C878" s="11">
        <f>BINOM.INV(1000, (Hypothèses!$B$43*Hypothèses!$B$47)/1000, RAND())</f>
        <v>0</v>
      </c>
      <c r="D878" s="11">
        <f>BINOM.INV(1000, (Hypothèses!$B$43*Hypothèses!$B$48)/1000, RAND())</f>
        <v>0</v>
      </c>
      <c r="E878" s="7">
        <f>(MAX(MIN((LOGNORM.INV(RAND(), LN(Hypothèses!$B$51), Hypothèses!$C$51)-Hypothèses!$E$51), Hypothèses!$D$51), 0))*IF(B878&gt;=1,1,0)+(MAX(MIN((LOGNORM.INV(RAND(), LN(Hypothèses!$B$51), Hypothèses!$C$51)-Hypothèses!$E$51), Hypothèses!$D$51), 0))*IF(B878&gt;=2,1,0)+(MAX(MIN((LOGNORM.INV(RAND(), LN(Hypothèses!$B$51), Hypothèses!$C$51)-Hypothèses!$E$51), Hypothèses!$D$51), 0))*IF(B878&gt;=3,1,0)+(MAX(MIN((LOGNORM.INV(RAND(), LN(Hypothèses!$B$51), Hypothèses!$C$51)-Hypothèses!$E$51), Hypothèses!$D$51), 0))*IF(B878&gt;=4,1,0)</f>
        <v>0</v>
      </c>
      <c r="F878" s="7">
        <f>(MAX(MIN((LOGNORM.INV(RAND(), LN(Hypothèses!$B$52), Hypothèses!$C$52)-Hypothèses!$E$52), Hypothèses!$D$52), 0))*IF(C878&gt;=1,1,0)+(MAX(MIN((LOGNORM.INV(RAND(), LN(Hypothèses!$B$52), Hypothèses!$C$52)-Hypothèses!$E$52), Hypothèses!$D$52), 0))*IF(C878&gt;=2,1,0)+(MAX(MIN((LOGNORM.INV(RAND(), LN(Hypothèses!$B$52), Hypothèses!$C$52)-Hypothèses!$E$52), Hypothèses!$D$52), 0))*IF(C878&gt;=3,1,0)+(MAX(MIN((LOGNORM.INV(RAND(), LN(Hypothèses!$B$52), Hypothèses!$C$52)-Hypothèses!$E$52), Hypothèses!$D$52), 0))*IF(C878&gt;=4,1,0)</f>
        <v>0</v>
      </c>
      <c r="G878" s="7">
        <f>(MAX(MIN((LOGNORM.INV(RAND(), LN(Hypothèses!$B$53), Hypothèses!$C$53)-Hypothèses!$E$53), Hypothèses!$D$53), 0))*IF(D878&gt;=1,1,0)+(MAX(MIN((LOGNORM.INV(RAND(), LN(Hypothèses!$B$53), Hypothèses!$C$53)-Hypothèses!$E$53), Hypothèses!$D$53), 0))*IF(D878&gt;=2,1,0)+(MAX(MIN((LOGNORM.INV(RAND(), LN(Hypothèses!$B$53), Hypothèses!$C$53)-Hypothèses!$E$53), Hypothèses!$D$53), 0))*IF(D878&gt;=3,1,0)+(MAX(MIN((LOGNORM.INV(RAND(), LN(Hypothèses!$B$53), Hypothèses!$C$53)-Hypothèses!$E$53), Hypothèses!$D$53), 0))*IF(D878&gt;=4,1,0)</f>
        <v>0</v>
      </c>
      <c r="H878" s="7">
        <f>((LOGNORM.INV(RAND(), LN(Hypothèses!$B$51), Hypothèses!$C$51)) - (MAX(MIN((LOGNORM.INV(RAND(), LN(Hypothèses!$B$51), Hypothèses!$C$51)-Hypothèses!$E$51), Hypothèses!$D$51), 0)))*IF(B878&gt;=1,1,0)+((LOGNORM.INV(RAND(), LN(Hypothèses!$B$51), Hypothèses!$C$51)) - (MAX(MIN((LOGNORM.INV(RAND(), LN(Hypothèses!$B$51), Hypothèses!$C$51)-Hypothèses!$E$51), Hypothèses!$D$51), 0)))*IF(B878&gt;=2,1,0)+((LOGNORM.INV(RAND(), LN(Hypothèses!$B$51), Hypothèses!$C$51)) - (MAX(MIN((LOGNORM.INV(RAND(), LN(Hypothèses!$B$51), Hypothèses!$C$51)-Hypothèses!$E$51), Hypothèses!$D$51), 0)))*IF(B878&gt;=3,1,0)+((LOGNORM.INV(RAND(), LN(Hypothèses!$B$51), Hypothèses!$C$51)) - (MAX(MIN((LOGNORM.INV(RAND(), LN(Hypothèses!$B$51), Hypothèses!$C$51)-Hypothèses!$E$51), Hypothèses!$D$51), 0)))*IF(B878&gt;=4,1,0)</f>
        <v>0</v>
      </c>
      <c r="I878" s="7">
        <f>((LOGNORM.INV(RAND(), LN(Hypothèses!$B$52), Hypothèses!$C$52)) - (MAX(MIN((LOGNORM.INV(RAND(), LN(Hypothèses!$B$52), Hypothèses!$C$52)-Hypothèses!$E$52), Hypothèses!$D$52), 0)))*IF(C878&gt;=1,1,0)+((LOGNORM.INV(RAND(), LN(Hypothèses!$B$52), Hypothèses!$C$52)) - (MAX(MIN((LOGNORM.INV(RAND(), LN(Hypothèses!$B$52), Hypothèses!$C$52)-Hypothèses!$E$52), Hypothèses!$D$52), 0)))*IF(C878&gt;=2,1,0)+((LOGNORM.INV(RAND(), LN(Hypothèses!$B$52), Hypothèses!$C$52)) - (MAX(MIN((LOGNORM.INV(RAND(), LN(Hypothèses!$B$52), Hypothèses!$C$52)-Hypothèses!$E$52), Hypothèses!$D$52), 0)))*IF(C878&gt;=3,1,0)+((LOGNORM.INV(RAND(), LN(Hypothèses!$B$52), Hypothèses!$C$52)) - (MAX(MIN((LOGNORM.INV(RAND(), LN(Hypothèses!$B$52), Hypothèses!$C$52)-Hypothèses!$E$52), Hypothèses!$D$52), 0)))*IF(C878&gt;=4,1,0)</f>
        <v>0</v>
      </c>
      <c r="J878" s="7">
        <f>((LOGNORM.INV(RAND(), LN(Hypothèses!$B$53), Hypothèses!$C$53)) - (MAX(MIN((LOGNORM.INV(RAND(), LN(Hypothèses!$B$53), Hypothèses!$C$53)-Hypothèses!$E$53), Hypothèses!$D$53), 0)))*IF(D878&gt;=1,1,0)+((LOGNORM.INV(RAND(), LN(Hypothèses!$B$53), Hypothèses!$C$53)) - (MAX(MIN((LOGNORM.INV(RAND(), LN(Hypothèses!$B$53), Hypothèses!$C$53)-Hypothèses!$E$53), Hypothèses!$D$53), 0)))*IF(D878&gt;=2,1,0)+((LOGNORM.INV(RAND(), LN(Hypothèses!$B$53), Hypothèses!$C$53)) - (MAX(MIN((LOGNORM.INV(RAND(), LN(Hypothèses!$B$53), Hypothèses!$C$53)-Hypothèses!$E$53), Hypothèses!$D$53), 0)))*IF(D878&gt;=3,1,0)+((LOGNORM.INV(RAND(), LN(Hypothèses!$B$53), Hypothèses!$C$53)) - (MAX(MIN((LOGNORM.INV(RAND(), LN(Hypothèses!$B$53), Hypothèses!$C$53)-Hypothèses!$E$53), Hypothèses!$D$53), 0)))*IF(D878&gt;=4,1,0)</f>
        <v>0</v>
      </c>
      <c r="K878" s="7">
        <f>E878+F878+G878</f>
        <v>0</v>
      </c>
      <c r="L878" s="7">
        <f>H878+I878+J878</f>
        <v>0</v>
      </c>
      <c r="M878" s="7">
        <f>Simulateur!$G$20 + L878</f>
        <v>0</v>
      </c>
    </row>
    <row r="879" spans="1:13">
      <c r="A879" s="11">
        <v>878</v>
      </c>
      <c r="B879" s="11">
        <f>BINOM.INV(1000, (Hypothèses!$B$43*Hypothèses!$B$46)/1000, RAND())</f>
        <v>0</v>
      </c>
      <c r="C879" s="11">
        <f>BINOM.INV(1000, (Hypothèses!$B$43*Hypothèses!$B$47)/1000, RAND())</f>
        <v>0</v>
      </c>
      <c r="D879" s="11">
        <f>BINOM.INV(1000, (Hypothèses!$B$43*Hypothèses!$B$48)/1000, RAND())</f>
        <v>0</v>
      </c>
      <c r="E879" s="7">
        <f>(MAX(MIN((LOGNORM.INV(RAND(), LN(Hypothèses!$B$51), Hypothèses!$C$51)-Hypothèses!$E$51), Hypothèses!$D$51), 0))*IF(B879&gt;=1,1,0)+(MAX(MIN((LOGNORM.INV(RAND(), LN(Hypothèses!$B$51), Hypothèses!$C$51)-Hypothèses!$E$51), Hypothèses!$D$51), 0))*IF(B879&gt;=2,1,0)+(MAX(MIN((LOGNORM.INV(RAND(), LN(Hypothèses!$B$51), Hypothèses!$C$51)-Hypothèses!$E$51), Hypothèses!$D$51), 0))*IF(B879&gt;=3,1,0)+(MAX(MIN((LOGNORM.INV(RAND(), LN(Hypothèses!$B$51), Hypothèses!$C$51)-Hypothèses!$E$51), Hypothèses!$D$51), 0))*IF(B879&gt;=4,1,0)</f>
        <v>0</v>
      </c>
      <c r="F879" s="7">
        <f>(MAX(MIN((LOGNORM.INV(RAND(), LN(Hypothèses!$B$52), Hypothèses!$C$52)-Hypothèses!$E$52), Hypothèses!$D$52), 0))*IF(C879&gt;=1,1,0)+(MAX(MIN((LOGNORM.INV(RAND(), LN(Hypothèses!$B$52), Hypothèses!$C$52)-Hypothèses!$E$52), Hypothèses!$D$52), 0))*IF(C879&gt;=2,1,0)+(MAX(MIN((LOGNORM.INV(RAND(), LN(Hypothèses!$B$52), Hypothèses!$C$52)-Hypothèses!$E$52), Hypothèses!$D$52), 0))*IF(C879&gt;=3,1,0)+(MAX(MIN((LOGNORM.INV(RAND(), LN(Hypothèses!$B$52), Hypothèses!$C$52)-Hypothèses!$E$52), Hypothèses!$D$52), 0))*IF(C879&gt;=4,1,0)</f>
        <v>0</v>
      </c>
      <c r="G879" s="7">
        <f>(MAX(MIN((LOGNORM.INV(RAND(), LN(Hypothèses!$B$53), Hypothèses!$C$53)-Hypothèses!$E$53), Hypothèses!$D$53), 0))*IF(D879&gt;=1,1,0)+(MAX(MIN((LOGNORM.INV(RAND(), LN(Hypothèses!$B$53), Hypothèses!$C$53)-Hypothèses!$E$53), Hypothèses!$D$53), 0))*IF(D879&gt;=2,1,0)+(MAX(MIN((LOGNORM.INV(RAND(), LN(Hypothèses!$B$53), Hypothèses!$C$53)-Hypothèses!$E$53), Hypothèses!$D$53), 0))*IF(D879&gt;=3,1,0)+(MAX(MIN((LOGNORM.INV(RAND(), LN(Hypothèses!$B$53), Hypothèses!$C$53)-Hypothèses!$E$53), Hypothèses!$D$53), 0))*IF(D879&gt;=4,1,0)</f>
        <v>0</v>
      </c>
      <c r="H879" s="7">
        <f>((LOGNORM.INV(RAND(), LN(Hypothèses!$B$51), Hypothèses!$C$51)) - (MAX(MIN((LOGNORM.INV(RAND(), LN(Hypothèses!$B$51), Hypothèses!$C$51)-Hypothèses!$E$51), Hypothèses!$D$51), 0)))*IF(B879&gt;=1,1,0)+((LOGNORM.INV(RAND(), LN(Hypothèses!$B$51), Hypothèses!$C$51)) - (MAX(MIN((LOGNORM.INV(RAND(), LN(Hypothèses!$B$51), Hypothèses!$C$51)-Hypothèses!$E$51), Hypothèses!$D$51), 0)))*IF(B879&gt;=2,1,0)+((LOGNORM.INV(RAND(), LN(Hypothèses!$B$51), Hypothèses!$C$51)) - (MAX(MIN((LOGNORM.INV(RAND(), LN(Hypothèses!$B$51), Hypothèses!$C$51)-Hypothèses!$E$51), Hypothèses!$D$51), 0)))*IF(B879&gt;=3,1,0)+((LOGNORM.INV(RAND(), LN(Hypothèses!$B$51), Hypothèses!$C$51)) - (MAX(MIN((LOGNORM.INV(RAND(), LN(Hypothèses!$B$51), Hypothèses!$C$51)-Hypothèses!$E$51), Hypothèses!$D$51), 0)))*IF(B879&gt;=4,1,0)</f>
        <v>0</v>
      </c>
      <c r="I879" s="7">
        <f>((LOGNORM.INV(RAND(), LN(Hypothèses!$B$52), Hypothèses!$C$52)) - (MAX(MIN((LOGNORM.INV(RAND(), LN(Hypothèses!$B$52), Hypothèses!$C$52)-Hypothèses!$E$52), Hypothèses!$D$52), 0)))*IF(C879&gt;=1,1,0)+((LOGNORM.INV(RAND(), LN(Hypothèses!$B$52), Hypothèses!$C$52)) - (MAX(MIN((LOGNORM.INV(RAND(), LN(Hypothèses!$B$52), Hypothèses!$C$52)-Hypothèses!$E$52), Hypothèses!$D$52), 0)))*IF(C879&gt;=2,1,0)+((LOGNORM.INV(RAND(), LN(Hypothèses!$B$52), Hypothèses!$C$52)) - (MAX(MIN((LOGNORM.INV(RAND(), LN(Hypothèses!$B$52), Hypothèses!$C$52)-Hypothèses!$E$52), Hypothèses!$D$52), 0)))*IF(C879&gt;=3,1,0)+((LOGNORM.INV(RAND(), LN(Hypothèses!$B$52), Hypothèses!$C$52)) - (MAX(MIN((LOGNORM.INV(RAND(), LN(Hypothèses!$B$52), Hypothèses!$C$52)-Hypothèses!$E$52), Hypothèses!$D$52), 0)))*IF(C879&gt;=4,1,0)</f>
        <v>0</v>
      </c>
      <c r="J879" s="7">
        <f>((LOGNORM.INV(RAND(), LN(Hypothèses!$B$53), Hypothèses!$C$53)) - (MAX(MIN((LOGNORM.INV(RAND(), LN(Hypothèses!$B$53), Hypothèses!$C$53)-Hypothèses!$E$53), Hypothèses!$D$53), 0)))*IF(D879&gt;=1,1,0)+((LOGNORM.INV(RAND(), LN(Hypothèses!$B$53), Hypothèses!$C$53)) - (MAX(MIN((LOGNORM.INV(RAND(), LN(Hypothèses!$B$53), Hypothèses!$C$53)-Hypothèses!$E$53), Hypothèses!$D$53), 0)))*IF(D879&gt;=2,1,0)+((LOGNORM.INV(RAND(), LN(Hypothèses!$B$53), Hypothèses!$C$53)) - (MAX(MIN((LOGNORM.INV(RAND(), LN(Hypothèses!$B$53), Hypothèses!$C$53)-Hypothèses!$E$53), Hypothèses!$D$53), 0)))*IF(D879&gt;=3,1,0)+((LOGNORM.INV(RAND(), LN(Hypothèses!$B$53), Hypothèses!$C$53)) - (MAX(MIN((LOGNORM.INV(RAND(), LN(Hypothèses!$B$53), Hypothèses!$C$53)-Hypothèses!$E$53), Hypothèses!$D$53), 0)))*IF(D879&gt;=4,1,0)</f>
        <v>0</v>
      </c>
      <c r="K879" s="7">
        <f>E879+F879+G879</f>
        <v>0</v>
      </c>
      <c r="L879" s="7">
        <f>H879+I879+J879</f>
        <v>0</v>
      </c>
      <c r="M879" s="7">
        <f>Simulateur!$G$20 + L879</f>
        <v>0</v>
      </c>
    </row>
    <row r="880" spans="1:13">
      <c r="A880" s="11">
        <v>879</v>
      </c>
      <c r="B880" s="11">
        <f>BINOM.INV(1000, (Hypothèses!$B$43*Hypothèses!$B$46)/1000, RAND())</f>
        <v>0</v>
      </c>
      <c r="C880" s="11">
        <f>BINOM.INV(1000, (Hypothèses!$B$43*Hypothèses!$B$47)/1000, RAND())</f>
        <v>0</v>
      </c>
      <c r="D880" s="11">
        <f>BINOM.INV(1000, (Hypothèses!$B$43*Hypothèses!$B$48)/1000, RAND())</f>
        <v>0</v>
      </c>
      <c r="E880" s="7">
        <f>(MAX(MIN((LOGNORM.INV(RAND(), LN(Hypothèses!$B$51), Hypothèses!$C$51)-Hypothèses!$E$51), Hypothèses!$D$51), 0))*IF(B880&gt;=1,1,0)+(MAX(MIN((LOGNORM.INV(RAND(), LN(Hypothèses!$B$51), Hypothèses!$C$51)-Hypothèses!$E$51), Hypothèses!$D$51), 0))*IF(B880&gt;=2,1,0)+(MAX(MIN((LOGNORM.INV(RAND(), LN(Hypothèses!$B$51), Hypothèses!$C$51)-Hypothèses!$E$51), Hypothèses!$D$51), 0))*IF(B880&gt;=3,1,0)+(MAX(MIN((LOGNORM.INV(RAND(), LN(Hypothèses!$B$51), Hypothèses!$C$51)-Hypothèses!$E$51), Hypothèses!$D$51), 0))*IF(B880&gt;=4,1,0)</f>
        <v>0</v>
      </c>
      <c r="F880" s="7">
        <f>(MAX(MIN((LOGNORM.INV(RAND(), LN(Hypothèses!$B$52), Hypothèses!$C$52)-Hypothèses!$E$52), Hypothèses!$D$52), 0))*IF(C880&gt;=1,1,0)+(MAX(MIN((LOGNORM.INV(RAND(), LN(Hypothèses!$B$52), Hypothèses!$C$52)-Hypothèses!$E$52), Hypothèses!$D$52), 0))*IF(C880&gt;=2,1,0)+(MAX(MIN((LOGNORM.INV(RAND(), LN(Hypothèses!$B$52), Hypothèses!$C$52)-Hypothèses!$E$52), Hypothèses!$D$52), 0))*IF(C880&gt;=3,1,0)+(MAX(MIN((LOGNORM.INV(RAND(), LN(Hypothèses!$B$52), Hypothèses!$C$52)-Hypothèses!$E$52), Hypothèses!$D$52), 0))*IF(C880&gt;=4,1,0)</f>
        <v>0</v>
      </c>
      <c r="G880" s="7">
        <f>(MAX(MIN((LOGNORM.INV(RAND(), LN(Hypothèses!$B$53), Hypothèses!$C$53)-Hypothèses!$E$53), Hypothèses!$D$53), 0))*IF(D880&gt;=1,1,0)+(MAX(MIN((LOGNORM.INV(RAND(), LN(Hypothèses!$B$53), Hypothèses!$C$53)-Hypothèses!$E$53), Hypothèses!$D$53), 0))*IF(D880&gt;=2,1,0)+(MAX(MIN((LOGNORM.INV(RAND(), LN(Hypothèses!$B$53), Hypothèses!$C$53)-Hypothèses!$E$53), Hypothèses!$D$53), 0))*IF(D880&gt;=3,1,0)+(MAX(MIN((LOGNORM.INV(RAND(), LN(Hypothèses!$B$53), Hypothèses!$C$53)-Hypothèses!$E$53), Hypothèses!$D$53), 0))*IF(D880&gt;=4,1,0)</f>
        <v>0</v>
      </c>
      <c r="H880" s="7">
        <f>((LOGNORM.INV(RAND(), LN(Hypothèses!$B$51), Hypothèses!$C$51)) - (MAX(MIN((LOGNORM.INV(RAND(), LN(Hypothèses!$B$51), Hypothèses!$C$51)-Hypothèses!$E$51), Hypothèses!$D$51), 0)))*IF(B880&gt;=1,1,0)+((LOGNORM.INV(RAND(), LN(Hypothèses!$B$51), Hypothèses!$C$51)) - (MAX(MIN((LOGNORM.INV(RAND(), LN(Hypothèses!$B$51), Hypothèses!$C$51)-Hypothèses!$E$51), Hypothèses!$D$51), 0)))*IF(B880&gt;=2,1,0)+((LOGNORM.INV(RAND(), LN(Hypothèses!$B$51), Hypothèses!$C$51)) - (MAX(MIN((LOGNORM.INV(RAND(), LN(Hypothèses!$B$51), Hypothèses!$C$51)-Hypothèses!$E$51), Hypothèses!$D$51), 0)))*IF(B880&gt;=3,1,0)+((LOGNORM.INV(RAND(), LN(Hypothèses!$B$51), Hypothèses!$C$51)) - (MAX(MIN((LOGNORM.INV(RAND(), LN(Hypothèses!$B$51), Hypothèses!$C$51)-Hypothèses!$E$51), Hypothèses!$D$51), 0)))*IF(B880&gt;=4,1,0)</f>
        <v>0</v>
      </c>
      <c r="I880" s="7">
        <f>((LOGNORM.INV(RAND(), LN(Hypothèses!$B$52), Hypothèses!$C$52)) - (MAX(MIN((LOGNORM.INV(RAND(), LN(Hypothèses!$B$52), Hypothèses!$C$52)-Hypothèses!$E$52), Hypothèses!$D$52), 0)))*IF(C880&gt;=1,1,0)+((LOGNORM.INV(RAND(), LN(Hypothèses!$B$52), Hypothèses!$C$52)) - (MAX(MIN((LOGNORM.INV(RAND(), LN(Hypothèses!$B$52), Hypothèses!$C$52)-Hypothèses!$E$52), Hypothèses!$D$52), 0)))*IF(C880&gt;=2,1,0)+((LOGNORM.INV(RAND(), LN(Hypothèses!$B$52), Hypothèses!$C$52)) - (MAX(MIN((LOGNORM.INV(RAND(), LN(Hypothèses!$B$52), Hypothèses!$C$52)-Hypothèses!$E$52), Hypothèses!$D$52), 0)))*IF(C880&gt;=3,1,0)+((LOGNORM.INV(RAND(), LN(Hypothèses!$B$52), Hypothèses!$C$52)) - (MAX(MIN((LOGNORM.INV(RAND(), LN(Hypothèses!$B$52), Hypothèses!$C$52)-Hypothèses!$E$52), Hypothèses!$D$52), 0)))*IF(C880&gt;=4,1,0)</f>
        <v>0</v>
      </c>
      <c r="J880" s="7">
        <f>((LOGNORM.INV(RAND(), LN(Hypothèses!$B$53), Hypothèses!$C$53)) - (MAX(MIN((LOGNORM.INV(RAND(), LN(Hypothèses!$B$53), Hypothèses!$C$53)-Hypothèses!$E$53), Hypothèses!$D$53), 0)))*IF(D880&gt;=1,1,0)+((LOGNORM.INV(RAND(), LN(Hypothèses!$B$53), Hypothèses!$C$53)) - (MAX(MIN((LOGNORM.INV(RAND(), LN(Hypothèses!$B$53), Hypothèses!$C$53)-Hypothèses!$E$53), Hypothèses!$D$53), 0)))*IF(D880&gt;=2,1,0)+((LOGNORM.INV(RAND(), LN(Hypothèses!$B$53), Hypothèses!$C$53)) - (MAX(MIN((LOGNORM.INV(RAND(), LN(Hypothèses!$B$53), Hypothèses!$C$53)-Hypothèses!$E$53), Hypothèses!$D$53), 0)))*IF(D880&gt;=3,1,0)+((LOGNORM.INV(RAND(), LN(Hypothèses!$B$53), Hypothèses!$C$53)) - (MAX(MIN((LOGNORM.INV(RAND(), LN(Hypothèses!$B$53), Hypothèses!$C$53)-Hypothèses!$E$53), Hypothèses!$D$53), 0)))*IF(D880&gt;=4,1,0)</f>
        <v>0</v>
      </c>
      <c r="K880" s="7">
        <f>E880+F880+G880</f>
        <v>0</v>
      </c>
      <c r="L880" s="7">
        <f>H880+I880+J880</f>
        <v>0</v>
      </c>
      <c r="M880" s="7">
        <f>Simulateur!$G$20 + L880</f>
        <v>0</v>
      </c>
    </row>
    <row r="881" spans="1:13">
      <c r="A881" s="11">
        <v>880</v>
      </c>
      <c r="B881" s="11">
        <f>BINOM.INV(1000, (Hypothèses!$B$43*Hypothèses!$B$46)/1000, RAND())</f>
        <v>0</v>
      </c>
      <c r="C881" s="11">
        <f>BINOM.INV(1000, (Hypothèses!$B$43*Hypothèses!$B$47)/1000, RAND())</f>
        <v>0</v>
      </c>
      <c r="D881" s="11">
        <f>BINOM.INV(1000, (Hypothèses!$B$43*Hypothèses!$B$48)/1000, RAND())</f>
        <v>0</v>
      </c>
      <c r="E881" s="7">
        <f>(MAX(MIN((LOGNORM.INV(RAND(), LN(Hypothèses!$B$51), Hypothèses!$C$51)-Hypothèses!$E$51), Hypothèses!$D$51), 0))*IF(B881&gt;=1,1,0)+(MAX(MIN((LOGNORM.INV(RAND(), LN(Hypothèses!$B$51), Hypothèses!$C$51)-Hypothèses!$E$51), Hypothèses!$D$51), 0))*IF(B881&gt;=2,1,0)+(MAX(MIN((LOGNORM.INV(RAND(), LN(Hypothèses!$B$51), Hypothèses!$C$51)-Hypothèses!$E$51), Hypothèses!$D$51), 0))*IF(B881&gt;=3,1,0)+(MAX(MIN((LOGNORM.INV(RAND(), LN(Hypothèses!$B$51), Hypothèses!$C$51)-Hypothèses!$E$51), Hypothèses!$D$51), 0))*IF(B881&gt;=4,1,0)</f>
        <v>0</v>
      </c>
      <c r="F881" s="7">
        <f>(MAX(MIN((LOGNORM.INV(RAND(), LN(Hypothèses!$B$52), Hypothèses!$C$52)-Hypothèses!$E$52), Hypothèses!$D$52), 0))*IF(C881&gt;=1,1,0)+(MAX(MIN((LOGNORM.INV(RAND(), LN(Hypothèses!$B$52), Hypothèses!$C$52)-Hypothèses!$E$52), Hypothèses!$D$52), 0))*IF(C881&gt;=2,1,0)+(MAX(MIN((LOGNORM.INV(RAND(), LN(Hypothèses!$B$52), Hypothèses!$C$52)-Hypothèses!$E$52), Hypothèses!$D$52), 0))*IF(C881&gt;=3,1,0)+(MAX(MIN((LOGNORM.INV(RAND(), LN(Hypothèses!$B$52), Hypothèses!$C$52)-Hypothèses!$E$52), Hypothèses!$D$52), 0))*IF(C881&gt;=4,1,0)</f>
        <v>0</v>
      </c>
      <c r="G881" s="7">
        <f>(MAX(MIN((LOGNORM.INV(RAND(), LN(Hypothèses!$B$53), Hypothèses!$C$53)-Hypothèses!$E$53), Hypothèses!$D$53), 0))*IF(D881&gt;=1,1,0)+(MAX(MIN((LOGNORM.INV(RAND(), LN(Hypothèses!$B$53), Hypothèses!$C$53)-Hypothèses!$E$53), Hypothèses!$D$53), 0))*IF(D881&gt;=2,1,0)+(MAX(MIN((LOGNORM.INV(RAND(), LN(Hypothèses!$B$53), Hypothèses!$C$53)-Hypothèses!$E$53), Hypothèses!$D$53), 0))*IF(D881&gt;=3,1,0)+(MAX(MIN((LOGNORM.INV(RAND(), LN(Hypothèses!$B$53), Hypothèses!$C$53)-Hypothèses!$E$53), Hypothèses!$D$53), 0))*IF(D881&gt;=4,1,0)</f>
        <v>0</v>
      </c>
      <c r="H881" s="7">
        <f>((LOGNORM.INV(RAND(), LN(Hypothèses!$B$51), Hypothèses!$C$51)) - (MAX(MIN((LOGNORM.INV(RAND(), LN(Hypothèses!$B$51), Hypothèses!$C$51)-Hypothèses!$E$51), Hypothèses!$D$51), 0)))*IF(B881&gt;=1,1,0)+((LOGNORM.INV(RAND(), LN(Hypothèses!$B$51), Hypothèses!$C$51)) - (MAX(MIN((LOGNORM.INV(RAND(), LN(Hypothèses!$B$51), Hypothèses!$C$51)-Hypothèses!$E$51), Hypothèses!$D$51), 0)))*IF(B881&gt;=2,1,0)+((LOGNORM.INV(RAND(), LN(Hypothèses!$B$51), Hypothèses!$C$51)) - (MAX(MIN((LOGNORM.INV(RAND(), LN(Hypothèses!$B$51), Hypothèses!$C$51)-Hypothèses!$E$51), Hypothèses!$D$51), 0)))*IF(B881&gt;=3,1,0)+((LOGNORM.INV(RAND(), LN(Hypothèses!$B$51), Hypothèses!$C$51)) - (MAX(MIN((LOGNORM.INV(RAND(), LN(Hypothèses!$B$51), Hypothèses!$C$51)-Hypothèses!$E$51), Hypothèses!$D$51), 0)))*IF(B881&gt;=4,1,0)</f>
        <v>0</v>
      </c>
      <c r="I881" s="7">
        <f>((LOGNORM.INV(RAND(), LN(Hypothèses!$B$52), Hypothèses!$C$52)) - (MAX(MIN((LOGNORM.INV(RAND(), LN(Hypothèses!$B$52), Hypothèses!$C$52)-Hypothèses!$E$52), Hypothèses!$D$52), 0)))*IF(C881&gt;=1,1,0)+((LOGNORM.INV(RAND(), LN(Hypothèses!$B$52), Hypothèses!$C$52)) - (MAX(MIN((LOGNORM.INV(RAND(), LN(Hypothèses!$B$52), Hypothèses!$C$52)-Hypothèses!$E$52), Hypothèses!$D$52), 0)))*IF(C881&gt;=2,1,0)+((LOGNORM.INV(RAND(), LN(Hypothèses!$B$52), Hypothèses!$C$52)) - (MAX(MIN((LOGNORM.INV(RAND(), LN(Hypothèses!$B$52), Hypothèses!$C$52)-Hypothèses!$E$52), Hypothèses!$D$52), 0)))*IF(C881&gt;=3,1,0)+((LOGNORM.INV(RAND(), LN(Hypothèses!$B$52), Hypothèses!$C$52)) - (MAX(MIN((LOGNORM.INV(RAND(), LN(Hypothèses!$B$52), Hypothèses!$C$52)-Hypothèses!$E$52), Hypothèses!$D$52), 0)))*IF(C881&gt;=4,1,0)</f>
        <v>0</v>
      </c>
      <c r="J881" s="7">
        <f>((LOGNORM.INV(RAND(), LN(Hypothèses!$B$53), Hypothèses!$C$53)) - (MAX(MIN((LOGNORM.INV(RAND(), LN(Hypothèses!$B$53), Hypothèses!$C$53)-Hypothèses!$E$53), Hypothèses!$D$53), 0)))*IF(D881&gt;=1,1,0)+((LOGNORM.INV(RAND(), LN(Hypothèses!$B$53), Hypothèses!$C$53)) - (MAX(MIN((LOGNORM.INV(RAND(), LN(Hypothèses!$B$53), Hypothèses!$C$53)-Hypothèses!$E$53), Hypothèses!$D$53), 0)))*IF(D881&gt;=2,1,0)+((LOGNORM.INV(RAND(), LN(Hypothèses!$B$53), Hypothèses!$C$53)) - (MAX(MIN((LOGNORM.INV(RAND(), LN(Hypothèses!$B$53), Hypothèses!$C$53)-Hypothèses!$E$53), Hypothèses!$D$53), 0)))*IF(D881&gt;=3,1,0)+((LOGNORM.INV(RAND(), LN(Hypothèses!$B$53), Hypothèses!$C$53)) - (MAX(MIN((LOGNORM.INV(RAND(), LN(Hypothèses!$B$53), Hypothèses!$C$53)-Hypothèses!$E$53), Hypothèses!$D$53), 0)))*IF(D881&gt;=4,1,0)</f>
        <v>0</v>
      </c>
      <c r="K881" s="7">
        <f>E881+F881+G881</f>
        <v>0</v>
      </c>
      <c r="L881" s="7">
        <f>H881+I881+J881</f>
        <v>0</v>
      </c>
      <c r="M881" s="7">
        <f>Simulateur!$G$20 + L881</f>
        <v>0</v>
      </c>
    </row>
    <row r="882" spans="1:13">
      <c r="A882" s="11">
        <v>881</v>
      </c>
      <c r="B882" s="11">
        <f>BINOM.INV(1000, (Hypothèses!$B$43*Hypothèses!$B$46)/1000, RAND())</f>
        <v>0</v>
      </c>
      <c r="C882" s="11">
        <f>BINOM.INV(1000, (Hypothèses!$B$43*Hypothèses!$B$47)/1000, RAND())</f>
        <v>0</v>
      </c>
      <c r="D882" s="11">
        <f>BINOM.INV(1000, (Hypothèses!$B$43*Hypothèses!$B$48)/1000, RAND())</f>
        <v>0</v>
      </c>
      <c r="E882" s="7">
        <f>(MAX(MIN((LOGNORM.INV(RAND(), LN(Hypothèses!$B$51), Hypothèses!$C$51)-Hypothèses!$E$51), Hypothèses!$D$51), 0))*IF(B882&gt;=1,1,0)+(MAX(MIN((LOGNORM.INV(RAND(), LN(Hypothèses!$B$51), Hypothèses!$C$51)-Hypothèses!$E$51), Hypothèses!$D$51), 0))*IF(B882&gt;=2,1,0)+(MAX(MIN((LOGNORM.INV(RAND(), LN(Hypothèses!$B$51), Hypothèses!$C$51)-Hypothèses!$E$51), Hypothèses!$D$51), 0))*IF(B882&gt;=3,1,0)+(MAX(MIN((LOGNORM.INV(RAND(), LN(Hypothèses!$B$51), Hypothèses!$C$51)-Hypothèses!$E$51), Hypothèses!$D$51), 0))*IF(B882&gt;=4,1,0)</f>
        <v>0</v>
      </c>
      <c r="F882" s="7">
        <f>(MAX(MIN((LOGNORM.INV(RAND(), LN(Hypothèses!$B$52), Hypothèses!$C$52)-Hypothèses!$E$52), Hypothèses!$D$52), 0))*IF(C882&gt;=1,1,0)+(MAX(MIN((LOGNORM.INV(RAND(), LN(Hypothèses!$B$52), Hypothèses!$C$52)-Hypothèses!$E$52), Hypothèses!$D$52), 0))*IF(C882&gt;=2,1,0)+(MAX(MIN((LOGNORM.INV(RAND(), LN(Hypothèses!$B$52), Hypothèses!$C$52)-Hypothèses!$E$52), Hypothèses!$D$52), 0))*IF(C882&gt;=3,1,0)+(MAX(MIN((LOGNORM.INV(RAND(), LN(Hypothèses!$B$52), Hypothèses!$C$52)-Hypothèses!$E$52), Hypothèses!$D$52), 0))*IF(C882&gt;=4,1,0)</f>
        <v>0</v>
      </c>
      <c r="G882" s="7">
        <f>(MAX(MIN((LOGNORM.INV(RAND(), LN(Hypothèses!$B$53), Hypothèses!$C$53)-Hypothèses!$E$53), Hypothèses!$D$53), 0))*IF(D882&gt;=1,1,0)+(MAX(MIN((LOGNORM.INV(RAND(), LN(Hypothèses!$B$53), Hypothèses!$C$53)-Hypothèses!$E$53), Hypothèses!$D$53), 0))*IF(D882&gt;=2,1,0)+(MAX(MIN((LOGNORM.INV(RAND(), LN(Hypothèses!$B$53), Hypothèses!$C$53)-Hypothèses!$E$53), Hypothèses!$D$53), 0))*IF(D882&gt;=3,1,0)+(MAX(MIN((LOGNORM.INV(RAND(), LN(Hypothèses!$B$53), Hypothèses!$C$53)-Hypothèses!$E$53), Hypothèses!$D$53), 0))*IF(D882&gt;=4,1,0)</f>
        <v>0</v>
      </c>
      <c r="H882" s="7">
        <f>((LOGNORM.INV(RAND(), LN(Hypothèses!$B$51), Hypothèses!$C$51)) - (MAX(MIN((LOGNORM.INV(RAND(), LN(Hypothèses!$B$51), Hypothèses!$C$51)-Hypothèses!$E$51), Hypothèses!$D$51), 0)))*IF(B882&gt;=1,1,0)+((LOGNORM.INV(RAND(), LN(Hypothèses!$B$51), Hypothèses!$C$51)) - (MAX(MIN((LOGNORM.INV(RAND(), LN(Hypothèses!$B$51), Hypothèses!$C$51)-Hypothèses!$E$51), Hypothèses!$D$51), 0)))*IF(B882&gt;=2,1,0)+((LOGNORM.INV(RAND(), LN(Hypothèses!$B$51), Hypothèses!$C$51)) - (MAX(MIN((LOGNORM.INV(RAND(), LN(Hypothèses!$B$51), Hypothèses!$C$51)-Hypothèses!$E$51), Hypothèses!$D$51), 0)))*IF(B882&gt;=3,1,0)+((LOGNORM.INV(RAND(), LN(Hypothèses!$B$51), Hypothèses!$C$51)) - (MAX(MIN((LOGNORM.INV(RAND(), LN(Hypothèses!$B$51), Hypothèses!$C$51)-Hypothèses!$E$51), Hypothèses!$D$51), 0)))*IF(B882&gt;=4,1,0)</f>
        <v>0</v>
      </c>
      <c r="I882" s="7">
        <f>((LOGNORM.INV(RAND(), LN(Hypothèses!$B$52), Hypothèses!$C$52)) - (MAX(MIN((LOGNORM.INV(RAND(), LN(Hypothèses!$B$52), Hypothèses!$C$52)-Hypothèses!$E$52), Hypothèses!$D$52), 0)))*IF(C882&gt;=1,1,0)+((LOGNORM.INV(RAND(), LN(Hypothèses!$B$52), Hypothèses!$C$52)) - (MAX(MIN((LOGNORM.INV(RAND(), LN(Hypothèses!$B$52), Hypothèses!$C$52)-Hypothèses!$E$52), Hypothèses!$D$52), 0)))*IF(C882&gt;=2,1,0)+((LOGNORM.INV(RAND(), LN(Hypothèses!$B$52), Hypothèses!$C$52)) - (MAX(MIN((LOGNORM.INV(RAND(), LN(Hypothèses!$B$52), Hypothèses!$C$52)-Hypothèses!$E$52), Hypothèses!$D$52), 0)))*IF(C882&gt;=3,1,0)+((LOGNORM.INV(RAND(), LN(Hypothèses!$B$52), Hypothèses!$C$52)) - (MAX(MIN((LOGNORM.INV(RAND(), LN(Hypothèses!$B$52), Hypothèses!$C$52)-Hypothèses!$E$52), Hypothèses!$D$52), 0)))*IF(C882&gt;=4,1,0)</f>
        <v>0</v>
      </c>
      <c r="J882" s="7">
        <f>((LOGNORM.INV(RAND(), LN(Hypothèses!$B$53), Hypothèses!$C$53)) - (MAX(MIN((LOGNORM.INV(RAND(), LN(Hypothèses!$B$53), Hypothèses!$C$53)-Hypothèses!$E$53), Hypothèses!$D$53), 0)))*IF(D882&gt;=1,1,0)+((LOGNORM.INV(RAND(), LN(Hypothèses!$B$53), Hypothèses!$C$53)) - (MAX(MIN((LOGNORM.INV(RAND(), LN(Hypothèses!$B$53), Hypothèses!$C$53)-Hypothèses!$E$53), Hypothèses!$D$53), 0)))*IF(D882&gt;=2,1,0)+((LOGNORM.INV(RAND(), LN(Hypothèses!$B$53), Hypothèses!$C$53)) - (MAX(MIN((LOGNORM.INV(RAND(), LN(Hypothèses!$B$53), Hypothèses!$C$53)-Hypothèses!$E$53), Hypothèses!$D$53), 0)))*IF(D882&gt;=3,1,0)+((LOGNORM.INV(RAND(), LN(Hypothèses!$B$53), Hypothèses!$C$53)) - (MAX(MIN((LOGNORM.INV(RAND(), LN(Hypothèses!$B$53), Hypothèses!$C$53)-Hypothèses!$E$53), Hypothèses!$D$53), 0)))*IF(D882&gt;=4,1,0)</f>
        <v>0</v>
      </c>
      <c r="K882" s="7">
        <f>E882+F882+G882</f>
        <v>0</v>
      </c>
      <c r="L882" s="7">
        <f>H882+I882+J882</f>
        <v>0</v>
      </c>
      <c r="M882" s="7">
        <f>Simulateur!$G$20 + L882</f>
        <v>0</v>
      </c>
    </row>
    <row r="883" spans="1:13">
      <c r="A883" s="11">
        <v>882</v>
      </c>
      <c r="B883" s="11">
        <f>BINOM.INV(1000, (Hypothèses!$B$43*Hypothèses!$B$46)/1000, RAND())</f>
        <v>0</v>
      </c>
      <c r="C883" s="11">
        <f>BINOM.INV(1000, (Hypothèses!$B$43*Hypothèses!$B$47)/1000, RAND())</f>
        <v>0</v>
      </c>
      <c r="D883" s="11">
        <f>BINOM.INV(1000, (Hypothèses!$B$43*Hypothèses!$B$48)/1000, RAND())</f>
        <v>0</v>
      </c>
      <c r="E883" s="7">
        <f>(MAX(MIN((LOGNORM.INV(RAND(), LN(Hypothèses!$B$51), Hypothèses!$C$51)-Hypothèses!$E$51), Hypothèses!$D$51), 0))*IF(B883&gt;=1,1,0)+(MAX(MIN((LOGNORM.INV(RAND(), LN(Hypothèses!$B$51), Hypothèses!$C$51)-Hypothèses!$E$51), Hypothèses!$D$51), 0))*IF(B883&gt;=2,1,0)+(MAX(MIN((LOGNORM.INV(RAND(), LN(Hypothèses!$B$51), Hypothèses!$C$51)-Hypothèses!$E$51), Hypothèses!$D$51), 0))*IF(B883&gt;=3,1,0)+(MAX(MIN((LOGNORM.INV(RAND(), LN(Hypothèses!$B$51), Hypothèses!$C$51)-Hypothèses!$E$51), Hypothèses!$D$51), 0))*IF(B883&gt;=4,1,0)</f>
        <v>0</v>
      </c>
      <c r="F883" s="7">
        <f>(MAX(MIN((LOGNORM.INV(RAND(), LN(Hypothèses!$B$52), Hypothèses!$C$52)-Hypothèses!$E$52), Hypothèses!$D$52), 0))*IF(C883&gt;=1,1,0)+(MAX(MIN((LOGNORM.INV(RAND(), LN(Hypothèses!$B$52), Hypothèses!$C$52)-Hypothèses!$E$52), Hypothèses!$D$52), 0))*IF(C883&gt;=2,1,0)+(MAX(MIN((LOGNORM.INV(RAND(), LN(Hypothèses!$B$52), Hypothèses!$C$52)-Hypothèses!$E$52), Hypothèses!$D$52), 0))*IF(C883&gt;=3,1,0)+(MAX(MIN((LOGNORM.INV(RAND(), LN(Hypothèses!$B$52), Hypothèses!$C$52)-Hypothèses!$E$52), Hypothèses!$D$52), 0))*IF(C883&gt;=4,1,0)</f>
        <v>0</v>
      </c>
      <c r="G883" s="7">
        <f>(MAX(MIN((LOGNORM.INV(RAND(), LN(Hypothèses!$B$53), Hypothèses!$C$53)-Hypothèses!$E$53), Hypothèses!$D$53), 0))*IF(D883&gt;=1,1,0)+(MAX(MIN((LOGNORM.INV(RAND(), LN(Hypothèses!$B$53), Hypothèses!$C$53)-Hypothèses!$E$53), Hypothèses!$D$53), 0))*IF(D883&gt;=2,1,0)+(MAX(MIN((LOGNORM.INV(RAND(), LN(Hypothèses!$B$53), Hypothèses!$C$53)-Hypothèses!$E$53), Hypothèses!$D$53), 0))*IF(D883&gt;=3,1,0)+(MAX(MIN((LOGNORM.INV(RAND(), LN(Hypothèses!$B$53), Hypothèses!$C$53)-Hypothèses!$E$53), Hypothèses!$D$53), 0))*IF(D883&gt;=4,1,0)</f>
        <v>0</v>
      </c>
      <c r="H883" s="7">
        <f>((LOGNORM.INV(RAND(), LN(Hypothèses!$B$51), Hypothèses!$C$51)) - (MAX(MIN((LOGNORM.INV(RAND(), LN(Hypothèses!$B$51), Hypothèses!$C$51)-Hypothèses!$E$51), Hypothèses!$D$51), 0)))*IF(B883&gt;=1,1,0)+((LOGNORM.INV(RAND(), LN(Hypothèses!$B$51), Hypothèses!$C$51)) - (MAX(MIN((LOGNORM.INV(RAND(), LN(Hypothèses!$B$51), Hypothèses!$C$51)-Hypothèses!$E$51), Hypothèses!$D$51), 0)))*IF(B883&gt;=2,1,0)+((LOGNORM.INV(RAND(), LN(Hypothèses!$B$51), Hypothèses!$C$51)) - (MAX(MIN((LOGNORM.INV(RAND(), LN(Hypothèses!$B$51), Hypothèses!$C$51)-Hypothèses!$E$51), Hypothèses!$D$51), 0)))*IF(B883&gt;=3,1,0)+((LOGNORM.INV(RAND(), LN(Hypothèses!$B$51), Hypothèses!$C$51)) - (MAX(MIN((LOGNORM.INV(RAND(), LN(Hypothèses!$B$51), Hypothèses!$C$51)-Hypothèses!$E$51), Hypothèses!$D$51), 0)))*IF(B883&gt;=4,1,0)</f>
        <v>0</v>
      </c>
      <c r="I883" s="7">
        <f>((LOGNORM.INV(RAND(), LN(Hypothèses!$B$52), Hypothèses!$C$52)) - (MAX(MIN((LOGNORM.INV(RAND(), LN(Hypothèses!$B$52), Hypothèses!$C$52)-Hypothèses!$E$52), Hypothèses!$D$52), 0)))*IF(C883&gt;=1,1,0)+((LOGNORM.INV(RAND(), LN(Hypothèses!$B$52), Hypothèses!$C$52)) - (MAX(MIN((LOGNORM.INV(RAND(), LN(Hypothèses!$B$52), Hypothèses!$C$52)-Hypothèses!$E$52), Hypothèses!$D$52), 0)))*IF(C883&gt;=2,1,0)+((LOGNORM.INV(RAND(), LN(Hypothèses!$B$52), Hypothèses!$C$52)) - (MAX(MIN((LOGNORM.INV(RAND(), LN(Hypothèses!$B$52), Hypothèses!$C$52)-Hypothèses!$E$52), Hypothèses!$D$52), 0)))*IF(C883&gt;=3,1,0)+((LOGNORM.INV(RAND(), LN(Hypothèses!$B$52), Hypothèses!$C$52)) - (MAX(MIN((LOGNORM.INV(RAND(), LN(Hypothèses!$B$52), Hypothèses!$C$52)-Hypothèses!$E$52), Hypothèses!$D$52), 0)))*IF(C883&gt;=4,1,0)</f>
        <v>0</v>
      </c>
      <c r="J883" s="7">
        <f>((LOGNORM.INV(RAND(), LN(Hypothèses!$B$53), Hypothèses!$C$53)) - (MAX(MIN((LOGNORM.INV(RAND(), LN(Hypothèses!$B$53), Hypothèses!$C$53)-Hypothèses!$E$53), Hypothèses!$D$53), 0)))*IF(D883&gt;=1,1,0)+((LOGNORM.INV(RAND(), LN(Hypothèses!$B$53), Hypothèses!$C$53)) - (MAX(MIN((LOGNORM.INV(RAND(), LN(Hypothèses!$B$53), Hypothèses!$C$53)-Hypothèses!$E$53), Hypothèses!$D$53), 0)))*IF(D883&gt;=2,1,0)+((LOGNORM.INV(RAND(), LN(Hypothèses!$B$53), Hypothèses!$C$53)) - (MAX(MIN((LOGNORM.INV(RAND(), LN(Hypothèses!$B$53), Hypothèses!$C$53)-Hypothèses!$E$53), Hypothèses!$D$53), 0)))*IF(D883&gt;=3,1,0)+((LOGNORM.INV(RAND(), LN(Hypothèses!$B$53), Hypothèses!$C$53)) - (MAX(MIN((LOGNORM.INV(RAND(), LN(Hypothèses!$B$53), Hypothèses!$C$53)-Hypothèses!$E$53), Hypothèses!$D$53), 0)))*IF(D883&gt;=4,1,0)</f>
        <v>0</v>
      </c>
      <c r="K883" s="7">
        <f>E883+F883+G883</f>
        <v>0</v>
      </c>
      <c r="L883" s="7">
        <f>H883+I883+J883</f>
        <v>0</v>
      </c>
      <c r="M883" s="7">
        <f>Simulateur!$G$20 + L883</f>
        <v>0</v>
      </c>
    </row>
    <row r="884" spans="1:13">
      <c r="A884" s="11">
        <v>883</v>
      </c>
      <c r="B884" s="11">
        <f>BINOM.INV(1000, (Hypothèses!$B$43*Hypothèses!$B$46)/1000, RAND())</f>
        <v>0</v>
      </c>
      <c r="C884" s="11">
        <f>BINOM.INV(1000, (Hypothèses!$B$43*Hypothèses!$B$47)/1000, RAND())</f>
        <v>0</v>
      </c>
      <c r="D884" s="11">
        <f>BINOM.INV(1000, (Hypothèses!$B$43*Hypothèses!$B$48)/1000, RAND())</f>
        <v>0</v>
      </c>
      <c r="E884" s="7">
        <f>(MAX(MIN((LOGNORM.INV(RAND(), LN(Hypothèses!$B$51), Hypothèses!$C$51)-Hypothèses!$E$51), Hypothèses!$D$51), 0))*IF(B884&gt;=1,1,0)+(MAX(MIN((LOGNORM.INV(RAND(), LN(Hypothèses!$B$51), Hypothèses!$C$51)-Hypothèses!$E$51), Hypothèses!$D$51), 0))*IF(B884&gt;=2,1,0)+(MAX(MIN((LOGNORM.INV(RAND(), LN(Hypothèses!$B$51), Hypothèses!$C$51)-Hypothèses!$E$51), Hypothèses!$D$51), 0))*IF(B884&gt;=3,1,0)+(MAX(MIN((LOGNORM.INV(RAND(), LN(Hypothèses!$B$51), Hypothèses!$C$51)-Hypothèses!$E$51), Hypothèses!$D$51), 0))*IF(B884&gt;=4,1,0)</f>
        <v>0</v>
      </c>
      <c r="F884" s="7">
        <f>(MAX(MIN((LOGNORM.INV(RAND(), LN(Hypothèses!$B$52), Hypothèses!$C$52)-Hypothèses!$E$52), Hypothèses!$D$52), 0))*IF(C884&gt;=1,1,0)+(MAX(MIN((LOGNORM.INV(RAND(), LN(Hypothèses!$B$52), Hypothèses!$C$52)-Hypothèses!$E$52), Hypothèses!$D$52), 0))*IF(C884&gt;=2,1,0)+(MAX(MIN((LOGNORM.INV(RAND(), LN(Hypothèses!$B$52), Hypothèses!$C$52)-Hypothèses!$E$52), Hypothèses!$D$52), 0))*IF(C884&gt;=3,1,0)+(MAX(MIN((LOGNORM.INV(RAND(), LN(Hypothèses!$B$52), Hypothèses!$C$52)-Hypothèses!$E$52), Hypothèses!$D$52), 0))*IF(C884&gt;=4,1,0)</f>
        <v>0</v>
      </c>
      <c r="G884" s="7">
        <f>(MAX(MIN((LOGNORM.INV(RAND(), LN(Hypothèses!$B$53), Hypothèses!$C$53)-Hypothèses!$E$53), Hypothèses!$D$53), 0))*IF(D884&gt;=1,1,0)+(MAX(MIN((LOGNORM.INV(RAND(), LN(Hypothèses!$B$53), Hypothèses!$C$53)-Hypothèses!$E$53), Hypothèses!$D$53), 0))*IF(D884&gt;=2,1,0)+(MAX(MIN((LOGNORM.INV(RAND(), LN(Hypothèses!$B$53), Hypothèses!$C$53)-Hypothèses!$E$53), Hypothèses!$D$53), 0))*IF(D884&gt;=3,1,0)+(MAX(MIN((LOGNORM.INV(RAND(), LN(Hypothèses!$B$53), Hypothèses!$C$53)-Hypothèses!$E$53), Hypothèses!$D$53), 0))*IF(D884&gt;=4,1,0)</f>
        <v>0</v>
      </c>
      <c r="H884" s="7">
        <f>((LOGNORM.INV(RAND(), LN(Hypothèses!$B$51), Hypothèses!$C$51)) - (MAX(MIN((LOGNORM.INV(RAND(), LN(Hypothèses!$B$51), Hypothèses!$C$51)-Hypothèses!$E$51), Hypothèses!$D$51), 0)))*IF(B884&gt;=1,1,0)+((LOGNORM.INV(RAND(), LN(Hypothèses!$B$51), Hypothèses!$C$51)) - (MAX(MIN((LOGNORM.INV(RAND(), LN(Hypothèses!$B$51), Hypothèses!$C$51)-Hypothèses!$E$51), Hypothèses!$D$51), 0)))*IF(B884&gt;=2,1,0)+((LOGNORM.INV(RAND(), LN(Hypothèses!$B$51), Hypothèses!$C$51)) - (MAX(MIN((LOGNORM.INV(RAND(), LN(Hypothèses!$B$51), Hypothèses!$C$51)-Hypothèses!$E$51), Hypothèses!$D$51), 0)))*IF(B884&gt;=3,1,0)+((LOGNORM.INV(RAND(), LN(Hypothèses!$B$51), Hypothèses!$C$51)) - (MAX(MIN((LOGNORM.INV(RAND(), LN(Hypothèses!$B$51), Hypothèses!$C$51)-Hypothèses!$E$51), Hypothèses!$D$51), 0)))*IF(B884&gt;=4,1,0)</f>
        <v>0</v>
      </c>
      <c r="I884" s="7">
        <f>((LOGNORM.INV(RAND(), LN(Hypothèses!$B$52), Hypothèses!$C$52)) - (MAX(MIN((LOGNORM.INV(RAND(), LN(Hypothèses!$B$52), Hypothèses!$C$52)-Hypothèses!$E$52), Hypothèses!$D$52), 0)))*IF(C884&gt;=1,1,0)+((LOGNORM.INV(RAND(), LN(Hypothèses!$B$52), Hypothèses!$C$52)) - (MAX(MIN((LOGNORM.INV(RAND(), LN(Hypothèses!$B$52), Hypothèses!$C$52)-Hypothèses!$E$52), Hypothèses!$D$52), 0)))*IF(C884&gt;=2,1,0)+((LOGNORM.INV(RAND(), LN(Hypothèses!$B$52), Hypothèses!$C$52)) - (MAX(MIN((LOGNORM.INV(RAND(), LN(Hypothèses!$B$52), Hypothèses!$C$52)-Hypothèses!$E$52), Hypothèses!$D$52), 0)))*IF(C884&gt;=3,1,0)+((LOGNORM.INV(RAND(), LN(Hypothèses!$B$52), Hypothèses!$C$52)) - (MAX(MIN((LOGNORM.INV(RAND(), LN(Hypothèses!$B$52), Hypothèses!$C$52)-Hypothèses!$E$52), Hypothèses!$D$52), 0)))*IF(C884&gt;=4,1,0)</f>
        <v>0</v>
      </c>
      <c r="J884" s="7">
        <f>((LOGNORM.INV(RAND(), LN(Hypothèses!$B$53), Hypothèses!$C$53)) - (MAX(MIN((LOGNORM.INV(RAND(), LN(Hypothèses!$B$53), Hypothèses!$C$53)-Hypothèses!$E$53), Hypothèses!$D$53), 0)))*IF(D884&gt;=1,1,0)+((LOGNORM.INV(RAND(), LN(Hypothèses!$B$53), Hypothèses!$C$53)) - (MAX(MIN((LOGNORM.INV(RAND(), LN(Hypothèses!$B$53), Hypothèses!$C$53)-Hypothèses!$E$53), Hypothèses!$D$53), 0)))*IF(D884&gt;=2,1,0)+((LOGNORM.INV(RAND(), LN(Hypothèses!$B$53), Hypothèses!$C$53)) - (MAX(MIN((LOGNORM.INV(RAND(), LN(Hypothèses!$B$53), Hypothèses!$C$53)-Hypothèses!$E$53), Hypothèses!$D$53), 0)))*IF(D884&gt;=3,1,0)+((LOGNORM.INV(RAND(), LN(Hypothèses!$B$53), Hypothèses!$C$53)) - (MAX(MIN((LOGNORM.INV(RAND(), LN(Hypothèses!$B$53), Hypothèses!$C$53)-Hypothèses!$E$53), Hypothèses!$D$53), 0)))*IF(D884&gt;=4,1,0)</f>
        <v>0</v>
      </c>
      <c r="K884" s="7">
        <f>E884+F884+G884</f>
        <v>0</v>
      </c>
      <c r="L884" s="7">
        <f>H884+I884+J884</f>
        <v>0</v>
      </c>
      <c r="M884" s="7">
        <f>Simulateur!$G$20 + L884</f>
        <v>0</v>
      </c>
    </row>
    <row r="885" spans="1:13">
      <c r="A885" s="11">
        <v>884</v>
      </c>
      <c r="B885" s="11">
        <f>BINOM.INV(1000, (Hypothèses!$B$43*Hypothèses!$B$46)/1000, RAND())</f>
        <v>0</v>
      </c>
      <c r="C885" s="11">
        <f>BINOM.INV(1000, (Hypothèses!$B$43*Hypothèses!$B$47)/1000, RAND())</f>
        <v>0</v>
      </c>
      <c r="D885" s="11">
        <f>BINOM.INV(1000, (Hypothèses!$B$43*Hypothèses!$B$48)/1000, RAND())</f>
        <v>0</v>
      </c>
      <c r="E885" s="7">
        <f>(MAX(MIN((LOGNORM.INV(RAND(), LN(Hypothèses!$B$51), Hypothèses!$C$51)-Hypothèses!$E$51), Hypothèses!$D$51), 0))*IF(B885&gt;=1,1,0)+(MAX(MIN((LOGNORM.INV(RAND(), LN(Hypothèses!$B$51), Hypothèses!$C$51)-Hypothèses!$E$51), Hypothèses!$D$51), 0))*IF(B885&gt;=2,1,0)+(MAX(MIN((LOGNORM.INV(RAND(), LN(Hypothèses!$B$51), Hypothèses!$C$51)-Hypothèses!$E$51), Hypothèses!$D$51), 0))*IF(B885&gt;=3,1,0)+(MAX(MIN((LOGNORM.INV(RAND(), LN(Hypothèses!$B$51), Hypothèses!$C$51)-Hypothèses!$E$51), Hypothèses!$D$51), 0))*IF(B885&gt;=4,1,0)</f>
        <v>0</v>
      </c>
      <c r="F885" s="7">
        <f>(MAX(MIN((LOGNORM.INV(RAND(), LN(Hypothèses!$B$52), Hypothèses!$C$52)-Hypothèses!$E$52), Hypothèses!$D$52), 0))*IF(C885&gt;=1,1,0)+(MAX(MIN((LOGNORM.INV(RAND(), LN(Hypothèses!$B$52), Hypothèses!$C$52)-Hypothèses!$E$52), Hypothèses!$D$52), 0))*IF(C885&gt;=2,1,0)+(MAX(MIN((LOGNORM.INV(RAND(), LN(Hypothèses!$B$52), Hypothèses!$C$52)-Hypothèses!$E$52), Hypothèses!$D$52), 0))*IF(C885&gt;=3,1,0)+(MAX(MIN((LOGNORM.INV(RAND(), LN(Hypothèses!$B$52), Hypothèses!$C$52)-Hypothèses!$E$52), Hypothèses!$D$52), 0))*IF(C885&gt;=4,1,0)</f>
        <v>0</v>
      </c>
      <c r="G885" s="7">
        <f>(MAX(MIN((LOGNORM.INV(RAND(), LN(Hypothèses!$B$53), Hypothèses!$C$53)-Hypothèses!$E$53), Hypothèses!$D$53), 0))*IF(D885&gt;=1,1,0)+(MAX(MIN((LOGNORM.INV(RAND(), LN(Hypothèses!$B$53), Hypothèses!$C$53)-Hypothèses!$E$53), Hypothèses!$D$53), 0))*IF(D885&gt;=2,1,0)+(MAX(MIN((LOGNORM.INV(RAND(), LN(Hypothèses!$B$53), Hypothèses!$C$53)-Hypothèses!$E$53), Hypothèses!$D$53), 0))*IF(D885&gt;=3,1,0)+(MAX(MIN((LOGNORM.INV(RAND(), LN(Hypothèses!$B$53), Hypothèses!$C$53)-Hypothèses!$E$53), Hypothèses!$D$53), 0))*IF(D885&gt;=4,1,0)</f>
        <v>0</v>
      </c>
      <c r="H885" s="7">
        <f>((LOGNORM.INV(RAND(), LN(Hypothèses!$B$51), Hypothèses!$C$51)) - (MAX(MIN((LOGNORM.INV(RAND(), LN(Hypothèses!$B$51), Hypothèses!$C$51)-Hypothèses!$E$51), Hypothèses!$D$51), 0)))*IF(B885&gt;=1,1,0)+((LOGNORM.INV(RAND(), LN(Hypothèses!$B$51), Hypothèses!$C$51)) - (MAX(MIN((LOGNORM.INV(RAND(), LN(Hypothèses!$B$51), Hypothèses!$C$51)-Hypothèses!$E$51), Hypothèses!$D$51), 0)))*IF(B885&gt;=2,1,0)+((LOGNORM.INV(RAND(), LN(Hypothèses!$B$51), Hypothèses!$C$51)) - (MAX(MIN((LOGNORM.INV(RAND(), LN(Hypothèses!$B$51), Hypothèses!$C$51)-Hypothèses!$E$51), Hypothèses!$D$51), 0)))*IF(B885&gt;=3,1,0)+((LOGNORM.INV(RAND(), LN(Hypothèses!$B$51), Hypothèses!$C$51)) - (MAX(MIN((LOGNORM.INV(RAND(), LN(Hypothèses!$B$51), Hypothèses!$C$51)-Hypothèses!$E$51), Hypothèses!$D$51), 0)))*IF(B885&gt;=4,1,0)</f>
        <v>0</v>
      </c>
      <c r="I885" s="7">
        <f>((LOGNORM.INV(RAND(), LN(Hypothèses!$B$52), Hypothèses!$C$52)) - (MAX(MIN((LOGNORM.INV(RAND(), LN(Hypothèses!$B$52), Hypothèses!$C$52)-Hypothèses!$E$52), Hypothèses!$D$52), 0)))*IF(C885&gt;=1,1,0)+((LOGNORM.INV(RAND(), LN(Hypothèses!$B$52), Hypothèses!$C$52)) - (MAX(MIN((LOGNORM.INV(RAND(), LN(Hypothèses!$B$52), Hypothèses!$C$52)-Hypothèses!$E$52), Hypothèses!$D$52), 0)))*IF(C885&gt;=2,1,0)+((LOGNORM.INV(RAND(), LN(Hypothèses!$B$52), Hypothèses!$C$52)) - (MAX(MIN((LOGNORM.INV(RAND(), LN(Hypothèses!$B$52), Hypothèses!$C$52)-Hypothèses!$E$52), Hypothèses!$D$52), 0)))*IF(C885&gt;=3,1,0)+((LOGNORM.INV(RAND(), LN(Hypothèses!$B$52), Hypothèses!$C$52)) - (MAX(MIN((LOGNORM.INV(RAND(), LN(Hypothèses!$B$52), Hypothèses!$C$52)-Hypothèses!$E$52), Hypothèses!$D$52), 0)))*IF(C885&gt;=4,1,0)</f>
        <v>0</v>
      </c>
      <c r="J885" s="7">
        <f>((LOGNORM.INV(RAND(), LN(Hypothèses!$B$53), Hypothèses!$C$53)) - (MAX(MIN((LOGNORM.INV(RAND(), LN(Hypothèses!$B$53), Hypothèses!$C$53)-Hypothèses!$E$53), Hypothèses!$D$53), 0)))*IF(D885&gt;=1,1,0)+((LOGNORM.INV(RAND(), LN(Hypothèses!$B$53), Hypothèses!$C$53)) - (MAX(MIN((LOGNORM.INV(RAND(), LN(Hypothèses!$B$53), Hypothèses!$C$53)-Hypothèses!$E$53), Hypothèses!$D$53), 0)))*IF(D885&gt;=2,1,0)+((LOGNORM.INV(RAND(), LN(Hypothèses!$B$53), Hypothèses!$C$53)) - (MAX(MIN((LOGNORM.INV(RAND(), LN(Hypothèses!$B$53), Hypothèses!$C$53)-Hypothèses!$E$53), Hypothèses!$D$53), 0)))*IF(D885&gt;=3,1,0)+((LOGNORM.INV(RAND(), LN(Hypothèses!$B$53), Hypothèses!$C$53)) - (MAX(MIN((LOGNORM.INV(RAND(), LN(Hypothèses!$B$53), Hypothèses!$C$53)-Hypothèses!$E$53), Hypothèses!$D$53), 0)))*IF(D885&gt;=4,1,0)</f>
        <v>0</v>
      </c>
      <c r="K885" s="7">
        <f>E885+F885+G885</f>
        <v>0</v>
      </c>
      <c r="L885" s="7">
        <f>H885+I885+J885</f>
        <v>0</v>
      </c>
      <c r="M885" s="7">
        <f>Simulateur!$G$20 + L885</f>
        <v>0</v>
      </c>
    </row>
    <row r="886" spans="1:13">
      <c r="A886" s="11">
        <v>885</v>
      </c>
      <c r="B886" s="11">
        <f>BINOM.INV(1000, (Hypothèses!$B$43*Hypothèses!$B$46)/1000, RAND())</f>
        <v>0</v>
      </c>
      <c r="C886" s="11">
        <f>BINOM.INV(1000, (Hypothèses!$B$43*Hypothèses!$B$47)/1000, RAND())</f>
        <v>0</v>
      </c>
      <c r="D886" s="11">
        <f>BINOM.INV(1000, (Hypothèses!$B$43*Hypothèses!$B$48)/1000, RAND())</f>
        <v>0</v>
      </c>
      <c r="E886" s="7">
        <f>(MAX(MIN((LOGNORM.INV(RAND(), LN(Hypothèses!$B$51), Hypothèses!$C$51)-Hypothèses!$E$51), Hypothèses!$D$51), 0))*IF(B886&gt;=1,1,0)+(MAX(MIN((LOGNORM.INV(RAND(), LN(Hypothèses!$B$51), Hypothèses!$C$51)-Hypothèses!$E$51), Hypothèses!$D$51), 0))*IF(B886&gt;=2,1,0)+(MAX(MIN((LOGNORM.INV(RAND(), LN(Hypothèses!$B$51), Hypothèses!$C$51)-Hypothèses!$E$51), Hypothèses!$D$51), 0))*IF(B886&gt;=3,1,0)+(MAX(MIN((LOGNORM.INV(RAND(), LN(Hypothèses!$B$51), Hypothèses!$C$51)-Hypothèses!$E$51), Hypothèses!$D$51), 0))*IF(B886&gt;=4,1,0)</f>
        <v>0</v>
      </c>
      <c r="F886" s="7">
        <f>(MAX(MIN((LOGNORM.INV(RAND(), LN(Hypothèses!$B$52), Hypothèses!$C$52)-Hypothèses!$E$52), Hypothèses!$D$52), 0))*IF(C886&gt;=1,1,0)+(MAX(MIN((LOGNORM.INV(RAND(), LN(Hypothèses!$B$52), Hypothèses!$C$52)-Hypothèses!$E$52), Hypothèses!$D$52), 0))*IF(C886&gt;=2,1,0)+(MAX(MIN((LOGNORM.INV(RAND(), LN(Hypothèses!$B$52), Hypothèses!$C$52)-Hypothèses!$E$52), Hypothèses!$D$52), 0))*IF(C886&gt;=3,1,0)+(MAX(MIN((LOGNORM.INV(RAND(), LN(Hypothèses!$B$52), Hypothèses!$C$52)-Hypothèses!$E$52), Hypothèses!$D$52), 0))*IF(C886&gt;=4,1,0)</f>
        <v>0</v>
      </c>
      <c r="G886" s="7">
        <f>(MAX(MIN((LOGNORM.INV(RAND(), LN(Hypothèses!$B$53), Hypothèses!$C$53)-Hypothèses!$E$53), Hypothèses!$D$53), 0))*IF(D886&gt;=1,1,0)+(MAX(MIN((LOGNORM.INV(RAND(), LN(Hypothèses!$B$53), Hypothèses!$C$53)-Hypothèses!$E$53), Hypothèses!$D$53), 0))*IF(D886&gt;=2,1,0)+(MAX(MIN((LOGNORM.INV(RAND(), LN(Hypothèses!$B$53), Hypothèses!$C$53)-Hypothèses!$E$53), Hypothèses!$D$53), 0))*IF(D886&gt;=3,1,0)+(MAX(MIN((LOGNORM.INV(RAND(), LN(Hypothèses!$B$53), Hypothèses!$C$53)-Hypothèses!$E$53), Hypothèses!$D$53), 0))*IF(D886&gt;=4,1,0)</f>
        <v>0</v>
      </c>
      <c r="H886" s="7">
        <f>((LOGNORM.INV(RAND(), LN(Hypothèses!$B$51), Hypothèses!$C$51)) - (MAX(MIN((LOGNORM.INV(RAND(), LN(Hypothèses!$B$51), Hypothèses!$C$51)-Hypothèses!$E$51), Hypothèses!$D$51), 0)))*IF(B886&gt;=1,1,0)+((LOGNORM.INV(RAND(), LN(Hypothèses!$B$51), Hypothèses!$C$51)) - (MAX(MIN((LOGNORM.INV(RAND(), LN(Hypothèses!$B$51), Hypothèses!$C$51)-Hypothèses!$E$51), Hypothèses!$D$51), 0)))*IF(B886&gt;=2,1,0)+((LOGNORM.INV(RAND(), LN(Hypothèses!$B$51), Hypothèses!$C$51)) - (MAX(MIN((LOGNORM.INV(RAND(), LN(Hypothèses!$B$51), Hypothèses!$C$51)-Hypothèses!$E$51), Hypothèses!$D$51), 0)))*IF(B886&gt;=3,1,0)+((LOGNORM.INV(RAND(), LN(Hypothèses!$B$51), Hypothèses!$C$51)) - (MAX(MIN((LOGNORM.INV(RAND(), LN(Hypothèses!$B$51), Hypothèses!$C$51)-Hypothèses!$E$51), Hypothèses!$D$51), 0)))*IF(B886&gt;=4,1,0)</f>
        <v>0</v>
      </c>
      <c r="I886" s="7">
        <f>((LOGNORM.INV(RAND(), LN(Hypothèses!$B$52), Hypothèses!$C$52)) - (MAX(MIN((LOGNORM.INV(RAND(), LN(Hypothèses!$B$52), Hypothèses!$C$52)-Hypothèses!$E$52), Hypothèses!$D$52), 0)))*IF(C886&gt;=1,1,0)+((LOGNORM.INV(RAND(), LN(Hypothèses!$B$52), Hypothèses!$C$52)) - (MAX(MIN((LOGNORM.INV(RAND(), LN(Hypothèses!$B$52), Hypothèses!$C$52)-Hypothèses!$E$52), Hypothèses!$D$52), 0)))*IF(C886&gt;=2,1,0)+((LOGNORM.INV(RAND(), LN(Hypothèses!$B$52), Hypothèses!$C$52)) - (MAX(MIN((LOGNORM.INV(RAND(), LN(Hypothèses!$B$52), Hypothèses!$C$52)-Hypothèses!$E$52), Hypothèses!$D$52), 0)))*IF(C886&gt;=3,1,0)+((LOGNORM.INV(RAND(), LN(Hypothèses!$B$52), Hypothèses!$C$52)) - (MAX(MIN((LOGNORM.INV(RAND(), LN(Hypothèses!$B$52), Hypothèses!$C$52)-Hypothèses!$E$52), Hypothèses!$D$52), 0)))*IF(C886&gt;=4,1,0)</f>
        <v>0</v>
      </c>
      <c r="J886" s="7">
        <f>((LOGNORM.INV(RAND(), LN(Hypothèses!$B$53), Hypothèses!$C$53)) - (MAX(MIN((LOGNORM.INV(RAND(), LN(Hypothèses!$B$53), Hypothèses!$C$53)-Hypothèses!$E$53), Hypothèses!$D$53), 0)))*IF(D886&gt;=1,1,0)+((LOGNORM.INV(RAND(), LN(Hypothèses!$B$53), Hypothèses!$C$53)) - (MAX(MIN((LOGNORM.INV(RAND(), LN(Hypothèses!$B$53), Hypothèses!$C$53)-Hypothèses!$E$53), Hypothèses!$D$53), 0)))*IF(D886&gt;=2,1,0)+((LOGNORM.INV(RAND(), LN(Hypothèses!$B$53), Hypothèses!$C$53)) - (MAX(MIN((LOGNORM.INV(RAND(), LN(Hypothèses!$B$53), Hypothèses!$C$53)-Hypothèses!$E$53), Hypothèses!$D$53), 0)))*IF(D886&gt;=3,1,0)+((LOGNORM.INV(RAND(), LN(Hypothèses!$B$53), Hypothèses!$C$53)) - (MAX(MIN((LOGNORM.INV(RAND(), LN(Hypothèses!$B$53), Hypothèses!$C$53)-Hypothèses!$E$53), Hypothèses!$D$53), 0)))*IF(D886&gt;=4,1,0)</f>
        <v>0</v>
      </c>
      <c r="K886" s="7">
        <f>E886+F886+G886</f>
        <v>0</v>
      </c>
      <c r="L886" s="7">
        <f>H886+I886+J886</f>
        <v>0</v>
      </c>
      <c r="M886" s="7">
        <f>Simulateur!$G$20 + L886</f>
        <v>0</v>
      </c>
    </row>
    <row r="887" spans="1:13">
      <c r="A887" s="11">
        <v>886</v>
      </c>
      <c r="B887" s="11">
        <f>BINOM.INV(1000, (Hypothèses!$B$43*Hypothèses!$B$46)/1000, RAND())</f>
        <v>0</v>
      </c>
      <c r="C887" s="11">
        <f>BINOM.INV(1000, (Hypothèses!$B$43*Hypothèses!$B$47)/1000, RAND())</f>
        <v>0</v>
      </c>
      <c r="D887" s="11">
        <f>BINOM.INV(1000, (Hypothèses!$B$43*Hypothèses!$B$48)/1000, RAND())</f>
        <v>0</v>
      </c>
      <c r="E887" s="7">
        <f>(MAX(MIN((LOGNORM.INV(RAND(), LN(Hypothèses!$B$51), Hypothèses!$C$51)-Hypothèses!$E$51), Hypothèses!$D$51), 0))*IF(B887&gt;=1,1,0)+(MAX(MIN((LOGNORM.INV(RAND(), LN(Hypothèses!$B$51), Hypothèses!$C$51)-Hypothèses!$E$51), Hypothèses!$D$51), 0))*IF(B887&gt;=2,1,0)+(MAX(MIN((LOGNORM.INV(RAND(), LN(Hypothèses!$B$51), Hypothèses!$C$51)-Hypothèses!$E$51), Hypothèses!$D$51), 0))*IF(B887&gt;=3,1,0)+(MAX(MIN((LOGNORM.INV(RAND(), LN(Hypothèses!$B$51), Hypothèses!$C$51)-Hypothèses!$E$51), Hypothèses!$D$51), 0))*IF(B887&gt;=4,1,0)</f>
        <v>0</v>
      </c>
      <c r="F887" s="7">
        <f>(MAX(MIN((LOGNORM.INV(RAND(), LN(Hypothèses!$B$52), Hypothèses!$C$52)-Hypothèses!$E$52), Hypothèses!$D$52), 0))*IF(C887&gt;=1,1,0)+(MAX(MIN((LOGNORM.INV(RAND(), LN(Hypothèses!$B$52), Hypothèses!$C$52)-Hypothèses!$E$52), Hypothèses!$D$52), 0))*IF(C887&gt;=2,1,0)+(MAX(MIN((LOGNORM.INV(RAND(), LN(Hypothèses!$B$52), Hypothèses!$C$52)-Hypothèses!$E$52), Hypothèses!$D$52), 0))*IF(C887&gt;=3,1,0)+(MAX(MIN((LOGNORM.INV(RAND(), LN(Hypothèses!$B$52), Hypothèses!$C$52)-Hypothèses!$E$52), Hypothèses!$D$52), 0))*IF(C887&gt;=4,1,0)</f>
        <v>0</v>
      </c>
      <c r="G887" s="7">
        <f>(MAX(MIN((LOGNORM.INV(RAND(), LN(Hypothèses!$B$53), Hypothèses!$C$53)-Hypothèses!$E$53), Hypothèses!$D$53), 0))*IF(D887&gt;=1,1,0)+(MAX(MIN((LOGNORM.INV(RAND(), LN(Hypothèses!$B$53), Hypothèses!$C$53)-Hypothèses!$E$53), Hypothèses!$D$53), 0))*IF(D887&gt;=2,1,0)+(MAX(MIN((LOGNORM.INV(RAND(), LN(Hypothèses!$B$53), Hypothèses!$C$53)-Hypothèses!$E$53), Hypothèses!$D$53), 0))*IF(D887&gt;=3,1,0)+(MAX(MIN((LOGNORM.INV(RAND(), LN(Hypothèses!$B$53), Hypothèses!$C$53)-Hypothèses!$E$53), Hypothèses!$D$53), 0))*IF(D887&gt;=4,1,0)</f>
        <v>0</v>
      </c>
      <c r="H887" s="7">
        <f>((LOGNORM.INV(RAND(), LN(Hypothèses!$B$51), Hypothèses!$C$51)) - (MAX(MIN((LOGNORM.INV(RAND(), LN(Hypothèses!$B$51), Hypothèses!$C$51)-Hypothèses!$E$51), Hypothèses!$D$51), 0)))*IF(B887&gt;=1,1,0)+((LOGNORM.INV(RAND(), LN(Hypothèses!$B$51), Hypothèses!$C$51)) - (MAX(MIN((LOGNORM.INV(RAND(), LN(Hypothèses!$B$51), Hypothèses!$C$51)-Hypothèses!$E$51), Hypothèses!$D$51), 0)))*IF(B887&gt;=2,1,0)+((LOGNORM.INV(RAND(), LN(Hypothèses!$B$51), Hypothèses!$C$51)) - (MAX(MIN((LOGNORM.INV(RAND(), LN(Hypothèses!$B$51), Hypothèses!$C$51)-Hypothèses!$E$51), Hypothèses!$D$51), 0)))*IF(B887&gt;=3,1,0)+((LOGNORM.INV(RAND(), LN(Hypothèses!$B$51), Hypothèses!$C$51)) - (MAX(MIN((LOGNORM.INV(RAND(), LN(Hypothèses!$B$51), Hypothèses!$C$51)-Hypothèses!$E$51), Hypothèses!$D$51), 0)))*IF(B887&gt;=4,1,0)</f>
        <v>0</v>
      </c>
      <c r="I887" s="7">
        <f>((LOGNORM.INV(RAND(), LN(Hypothèses!$B$52), Hypothèses!$C$52)) - (MAX(MIN((LOGNORM.INV(RAND(), LN(Hypothèses!$B$52), Hypothèses!$C$52)-Hypothèses!$E$52), Hypothèses!$D$52), 0)))*IF(C887&gt;=1,1,0)+((LOGNORM.INV(RAND(), LN(Hypothèses!$B$52), Hypothèses!$C$52)) - (MAX(MIN((LOGNORM.INV(RAND(), LN(Hypothèses!$B$52), Hypothèses!$C$52)-Hypothèses!$E$52), Hypothèses!$D$52), 0)))*IF(C887&gt;=2,1,0)+((LOGNORM.INV(RAND(), LN(Hypothèses!$B$52), Hypothèses!$C$52)) - (MAX(MIN((LOGNORM.INV(RAND(), LN(Hypothèses!$B$52), Hypothèses!$C$52)-Hypothèses!$E$52), Hypothèses!$D$52), 0)))*IF(C887&gt;=3,1,0)+((LOGNORM.INV(RAND(), LN(Hypothèses!$B$52), Hypothèses!$C$52)) - (MAX(MIN((LOGNORM.INV(RAND(), LN(Hypothèses!$B$52), Hypothèses!$C$52)-Hypothèses!$E$52), Hypothèses!$D$52), 0)))*IF(C887&gt;=4,1,0)</f>
        <v>0</v>
      </c>
      <c r="J887" s="7">
        <f>((LOGNORM.INV(RAND(), LN(Hypothèses!$B$53), Hypothèses!$C$53)) - (MAX(MIN((LOGNORM.INV(RAND(), LN(Hypothèses!$B$53), Hypothèses!$C$53)-Hypothèses!$E$53), Hypothèses!$D$53), 0)))*IF(D887&gt;=1,1,0)+((LOGNORM.INV(RAND(), LN(Hypothèses!$B$53), Hypothèses!$C$53)) - (MAX(MIN((LOGNORM.INV(RAND(), LN(Hypothèses!$B$53), Hypothèses!$C$53)-Hypothèses!$E$53), Hypothèses!$D$53), 0)))*IF(D887&gt;=2,1,0)+((LOGNORM.INV(RAND(), LN(Hypothèses!$B$53), Hypothèses!$C$53)) - (MAX(MIN((LOGNORM.INV(RAND(), LN(Hypothèses!$B$53), Hypothèses!$C$53)-Hypothèses!$E$53), Hypothèses!$D$53), 0)))*IF(D887&gt;=3,1,0)+((LOGNORM.INV(RAND(), LN(Hypothèses!$B$53), Hypothèses!$C$53)) - (MAX(MIN((LOGNORM.INV(RAND(), LN(Hypothèses!$B$53), Hypothèses!$C$53)-Hypothèses!$E$53), Hypothèses!$D$53), 0)))*IF(D887&gt;=4,1,0)</f>
        <v>0</v>
      </c>
      <c r="K887" s="7">
        <f>E887+F887+G887</f>
        <v>0</v>
      </c>
      <c r="L887" s="7">
        <f>H887+I887+J887</f>
        <v>0</v>
      </c>
      <c r="M887" s="7">
        <f>Simulateur!$G$20 + L887</f>
        <v>0</v>
      </c>
    </row>
    <row r="888" spans="1:13">
      <c r="A888" s="11">
        <v>887</v>
      </c>
      <c r="B888" s="11">
        <f>BINOM.INV(1000, (Hypothèses!$B$43*Hypothèses!$B$46)/1000, RAND())</f>
        <v>0</v>
      </c>
      <c r="C888" s="11">
        <f>BINOM.INV(1000, (Hypothèses!$B$43*Hypothèses!$B$47)/1000, RAND())</f>
        <v>0</v>
      </c>
      <c r="D888" s="11">
        <f>BINOM.INV(1000, (Hypothèses!$B$43*Hypothèses!$B$48)/1000, RAND())</f>
        <v>0</v>
      </c>
      <c r="E888" s="7">
        <f>(MAX(MIN((LOGNORM.INV(RAND(), LN(Hypothèses!$B$51), Hypothèses!$C$51)-Hypothèses!$E$51), Hypothèses!$D$51), 0))*IF(B888&gt;=1,1,0)+(MAX(MIN((LOGNORM.INV(RAND(), LN(Hypothèses!$B$51), Hypothèses!$C$51)-Hypothèses!$E$51), Hypothèses!$D$51), 0))*IF(B888&gt;=2,1,0)+(MAX(MIN((LOGNORM.INV(RAND(), LN(Hypothèses!$B$51), Hypothèses!$C$51)-Hypothèses!$E$51), Hypothèses!$D$51), 0))*IF(B888&gt;=3,1,0)+(MAX(MIN((LOGNORM.INV(RAND(), LN(Hypothèses!$B$51), Hypothèses!$C$51)-Hypothèses!$E$51), Hypothèses!$D$51), 0))*IF(B888&gt;=4,1,0)</f>
        <v>0</v>
      </c>
      <c r="F888" s="7">
        <f>(MAX(MIN((LOGNORM.INV(RAND(), LN(Hypothèses!$B$52), Hypothèses!$C$52)-Hypothèses!$E$52), Hypothèses!$D$52), 0))*IF(C888&gt;=1,1,0)+(MAX(MIN((LOGNORM.INV(RAND(), LN(Hypothèses!$B$52), Hypothèses!$C$52)-Hypothèses!$E$52), Hypothèses!$D$52), 0))*IF(C888&gt;=2,1,0)+(MAX(MIN((LOGNORM.INV(RAND(), LN(Hypothèses!$B$52), Hypothèses!$C$52)-Hypothèses!$E$52), Hypothèses!$D$52), 0))*IF(C888&gt;=3,1,0)+(MAX(MIN((LOGNORM.INV(RAND(), LN(Hypothèses!$B$52), Hypothèses!$C$52)-Hypothèses!$E$52), Hypothèses!$D$52), 0))*IF(C888&gt;=4,1,0)</f>
        <v>0</v>
      </c>
      <c r="G888" s="7">
        <f>(MAX(MIN((LOGNORM.INV(RAND(), LN(Hypothèses!$B$53), Hypothèses!$C$53)-Hypothèses!$E$53), Hypothèses!$D$53), 0))*IF(D888&gt;=1,1,0)+(MAX(MIN((LOGNORM.INV(RAND(), LN(Hypothèses!$B$53), Hypothèses!$C$53)-Hypothèses!$E$53), Hypothèses!$D$53), 0))*IF(D888&gt;=2,1,0)+(MAX(MIN((LOGNORM.INV(RAND(), LN(Hypothèses!$B$53), Hypothèses!$C$53)-Hypothèses!$E$53), Hypothèses!$D$53), 0))*IF(D888&gt;=3,1,0)+(MAX(MIN((LOGNORM.INV(RAND(), LN(Hypothèses!$B$53), Hypothèses!$C$53)-Hypothèses!$E$53), Hypothèses!$D$53), 0))*IF(D888&gt;=4,1,0)</f>
        <v>0</v>
      </c>
      <c r="H888" s="7">
        <f>((LOGNORM.INV(RAND(), LN(Hypothèses!$B$51), Hypothèses!$C$51)) - (MAX(MIN((LOGNORM.INV(RAND(), LN(Hypothèses!$B$51), Hypothèses!$C$51)-Hypothèses!$E$51), Hypothèses!$D$51), 0)))*IF(B888&gt;=1,1,0)+((LOGNORM.INV(RAND(), LN(Hypothèses!$B$51), Hypothèses!$C$51)) - (MAX(MIN((LOGNORM.INV(RAND(), LN(Hypothèses!$B$51), Hypothèses!$C$51)-Hypothèses!$E$51), Hypothèses!$D$51), 0)))*IF(B888&gt;=2,1,0)+((LOGNORM.INV(RAND(), LN(Hypothèses!$B$51), Hypothèses!$C$51)) - (MAX(MIN((LOGNORM.INV(RAND(), LN(Hypothèses!$B$51), Hypothèses!$C$51)-Hypothèses!$E$51), Hypothèses!$D$51), 0)))*IF(B888&gt;=3,1,0)+((LOGNORM.INV(RAND(), LN(Hypothèses!$B$51), Hypothèses!$C$51)) - (MAX(MIN((LOGNORM.INV(RAND(), LN(Hypothèses!$B$51), Hypothèses!$C$51)-Hypothèses!$E$51), Hypothèses!$D$51), 0)))*IF(B888&gt;=4,1,0)</f>
        <v>0</v>
      </c>
      <c r="I888" s="7">
        <f>((LOGNORM.INV(RAND(), LN(Hypothèses!$B$52), Hypothèses!$C$52)) - (MAX(MIN((LOGNORM.INV(RAND(), LN(Hypothèses!$B$52), Hypothèses!$C$52)-Hypothèses!$E$52), Hypothèses!$D$52), 0)))*IF(C888&gt;=1,1,0)+((LOGNORM.INV(RAND(), LN(Hypothèses!$B$52), Hypothèses!$C$52)) - (MAX(MIN((LOGNORM.INV(RAND(), LN(Hypothèses!$B$52), Hypothèses!$C$52)-Hypothèses!$E$52), Hypothèses!$D$52), 0)))*IF(C888&gt;=2,1,0)+((LOGNORM.INV(RAND(), LN(Hypothèses!$B$52), Hypothèses!$C$52)) - (MAX(MIN((LOGNORM.INV(RAND(), LN(Hypothèses!$B$52), Hypothèses!$C$52)-Hypothèses!$E$52), Hypothèses!$D$52), 0)))*IF(C888&gt;=3,1,0)+((LOGNORM.INV(RAND(), LN(Hypothèses!$B$52), Hypothèses!$C$52)) - (MAX(MIN((LOGNORM.INV(RAND(), LN(Hypothèses!$B$52), Hypothèses!$C$52)-Hypothèses!$E$52), Hypothèses!$D$52), 0)))*IF(C888&gt;=4,1,0)</f>
        <v>0</v>
      </c>
      <c r="J888" s="7">
        <f>((LOGNORM.INV(RAND(), LN(Hypothèses!$B$53), Hypothèses!$C$53)) - (MAX(MIN((LOGNORM.INV(RAND(), LN(Hypothèses!$B$53), Hypothèses!$C$53)-Hypothèses!$E$53), Hypothèses!$D$53), 0)))*IF(D888&gt;=1,1,0)+((LOGNORM.INV(RAND(), LN(Hypothèses!$B$53), Hypothèses!$C$53)) - (MAX(MIN((LOGNORM.INV(RAND(), LN(Hypothèses!$B$53), Hypothèses!$C$53)-Hypothèses!$E$53), Hypothèses!$D$53), 0)))*IF(D888&gt;=2,1,0)+((LOGNORM.INV(RAND(), LN(Hypothèses!$B$53), Hypothèses!$C$53)) - (MAX(MIN((LOGNORM.INV(RAND(), LN(Hypothèses!$B$53), Hypothèses!$C$53)-Hypothèses!$E$53), Hypothèses!$D$53), 0)))*IF(D888&gt;=3,1,0)+((LOGNORM.INV(RAND(), LN(Hypothèses!$B$53), Hypothèses!$C$53)) - (MAX(MIN((LOGNORM.INV(RAND(), LN(Hypothèses!$B$53), Hypothèses!$C$53)-Hypothèses!$E$53), Hypothèses!$D$53), 0)))*IF(D888&gt;=4,1,0)</f>
        <v>0</v>
      </c>
      <c r="K888" s="7">
        <f>E888+F888+G888</f>
        <v>0</v>
      </c>
      <c r="L888" s="7">
        <f>H888+I888+J888</f>
        <v>0</v>
      </c>
      <c r="M888" s="7">
        <f>Simulateur!$G$20 + L888</f>
        <v>0</v>
      </c>
    </row>
    <row r="889" spans="1:13">
      <c r="A889" s="11">
        <v>888</v>
      </c>
      <c r="B889" s="11">
        <f>BINOM.INV(1000, (Hypothèses!$B$43*Hypothèses!$B$46)/1000, RAND())</f>
        <v>0</v>
      </c>
      <c r="C889" s="11">
        <f>BINOM.INV(1000, (Hypothèses!$B$43*Hypothèses!$B$47)/1000, RAND())</f>
        <v>0</v>
      </c>
      <c r="D889" s="11">
        <f>BINOM.INV(1000, (Hypothèses!$B$43*Hypothèses!$B$48)/1000, RAND())</f>
        <v>0</v>
      </c>
      <c r="E889" s="7">
        <f>(MAX(MIN((LOGNORM.INV(RAND(), LN(Hypothèses!$B$51), Hypothèses!$C$51)-Hypothèses!$E$51), Hypothèses!$D$51), 0))*IF(B889&gt;=1,1,0)+(MAX(MIN((LOGNORM.INV(RAND(), LN(Hypothèses!$B$51), Hypothèses!$C$51)-Hypothèses!$E$51), Hypothèses!$D$51), 0))*IF(B889&gt;=2,1,0)+(MAX(MIN((LOGNORM.INV(RAND(), LN(Hypothèses!$B$51), Hypothèses!$C$51)-Hypothèses!$E$51), Hypothèses!$D$51), 0))*IF(B889&gt;=3,1,0)+(MAX(MIN((LOGNORM.INV(RAND(), LN(Hypothèses!$B$51), Hypothèses!$C$51)-Hypothèses!$E$51), Hypothèses!$D$51), 0))*IF(B889&gt;=4,1,0)</f>
        <v>0</v>
      </c>
      <c r="F889" s="7">
        <f>(MAX(MIN((LOGNORM.INV(RAND(), LN(Hypothèses!$B$52), Hypothèses!$C$52)-Hypothèses!$E$52), Hypothèses!$D$52), 0))*IF(C889&gt;=1,1,0)+(MAX(MIN((LOGNORM.INV(RAND(), LN(Hypothèses!$B$52), Hypothèses!$C$52)-Hypothèses!$E$52), Hypothèses!$D$52), 0))*IF(C889&gt;=2,1,0)+(MAX(MIN((LOGNORM.INV(RAND(), LN(Hypothèses!$B$52), Hypothèses!$C$52)-Hypothèses!$E$52), Hypothèses!$D$52), 0))*IF(C889&gt;=3,1,0)+(MAX(MIN((LOGNORM.INV(RAND(), LN(Hypothèses!$B$52), Hypothèses!$C$52)-Hypothèses!$E$52), Hypothèses!$D$52), 0))*IF(C889&gt;=4,1,0)</f>
        <v>0</v>
      </c>
      <c r="G889" s="7">
        <f>(MAX(MIN((LOGNORM.INV(RAND(), LN(Hypothèses!$B$53), Hypothèses!$C$53)-Hypothèses!$E$53), Hypothèses!$D$53), 0))*IF(D889&gt;=1,1,0)+(MAX(MIN((LOGNORM.INV(RAND(), LN(Hypothèses!$B$53), Hypothèses!$C$53)-Hypothèses!$E$53), Hypothèses!$D$53), 0))*IF(D889&gt;=2,1,0)+(MAX(MIN((LOGNORM.INV(RAND(), LN(Hypothèses!$B$53), Hypothèses!$C$53)-Hypothèses!$E$53), Hypothèses!$D$53), 0))*IF(D889&gt;=3,1,0)+(MAX(MIN((LOGNORM.INV(RAND(), LN(Hypothèses!$B$53), Hypothèses!$C$53)-Hypothèses!$E$53), Hypothèses!$D$53), 0))*IF(D889&gt;=4,1,0)</f>
        <v>0</v>
      </c>
      <c r="H889" s="7">
        <f>((LOGNORM.INV(RAND(), LN(Hypothèses!$B$51), Hypothèses!$C$51)) - (MAX(MIN((LOGNORM.INV(RAND(), LN(Hypothèses!$B$51), Hypothèses!$C$51)-Hypothèses!$E$51), Hypothèses!$D$51), 0)))*IF(B889&gt;=1,1,0)+((LOGNORM.INV(RAND(), LN(Hypothèses!$B$51), Hypothèses!$C$51)) - (MAX(MIN((LOGNORM.INV(RAND(), LN(Hypothèses!$B$51), Hypothèses!$C$51)-Hypothèses!$E$51), Hypothèses!$D$51), 0)))*IF(B889&gt;=2,1,0)+((LOGNORM.INV(RAND(), LN(Hypothèses!$B$51), Hypothèses!$C$51)) - (MAX(MIN((LOGNORM.INV(RAND(), LN(Hypothèses!$B$51), Hypothèses!$C$51)-Hypothèses!$E$51), Hypothèses!$D$51), 0)))*IF(B889&gt;=3,1,0)+((LOGNORM.INV(RAND(), LN(Hypothèses!$B$51), Hypothèses!$C$51)) - (MAX(MIN((LOGNORM.INV(RAND(), LN(Hypothèses!$B$51), Hypothèses!$C$51)-Hypothèses!$E$51), Hypothèses!$D$51), 0)))*IF(B889&gt;=4,1,0)</f>
        <v>0</v>
      </c>
      <c r="I889" s="7">
        <f>((LOGNORM.INV(RAND(), LN(Hypothèses!$B$52), Hypothèses!$C$52)) - (MAX(MIN((LOGNORM.INV(RAND(), LN(Hypothèses!$B$52), Hypothèses!$C$52)-Hypothèses!$E$52), Hypothèses!$D$52), 0)))*IF(C889&gt;=1,1,0)+((LOGNORM.INV(RAND(), LN(Hypothèses!$B$52), Hypothèses!$C$52)) - (MAX(MIN((LOGNORM.INV(RAND(), LN(Hypothèses!$B$52), Hypothèses!$C$52)-Hypothèses!$E$52), Hypothèses!$D$52), 0)))*IF(C889&gt;=2,1,0)+((LOGNORM.INV(RAND(), LN(Hypothèses!$B$52), Hypothèses!$C$52)) - (MAX(MIN((LOGNORM.INV(RAND(), LN(Hypothèses!$B$52), Hypothèses!$C$52)-Hypothèses!$E$52), Hypothèses!$D$52), 0)))*IF(C889&gt;=3,1,0)+((LOGNORM.INV(RAND(), LN(Hypothèses!$B$52), Hypothèses!$C$52)) - (MAX(MIN((LOGNORM.INV(RAND(), LN(Hypothèses!$B$52), Hypothèses!$C$52)-Hypothèses!$E$52), Hypothèses!$D$52), 0)))*IF(C889&gt;=4,1,0)</f>
        <v>0</v>
      </c>
      <c r="J889" s="7">
        <f>((LOGNORM.INV(RAND(), LN(Hypothèses!$B$53), Hypothèses!$C$53)) - (MAX(MIN((LOGNORM.INV(RAND(), LN(Hypothèses!$B$53), Hypothèses!$C$53)-Hypothèses!$E$53), Hypothèses!$D$53), 0)))*IF(D889&gt;=1,1,0)+((LOGNORM.INV(RAND(), LN(Hypothèses!$B$53), Hypothèses!$C$53)) - (MAX(MIN((LOGNORM.INV(RAND(), LN(Hypothèses!$B$53), Hypothèses!$C$53)-Hypothèses!$E$53), Hypothèses!$D$53), 0)))*IF(D889&gt;=2,1,0)+((LOGNORM.INV(RAND(), LN(Hypothèses!$B$53), Hypothèses!$C$53)) - (MAX(MIN((LOGNORM.INV(RAND(), LN(Hypothèses!$B$53), Hypothèses!$C$53)-Hypothèses!$E$53), Hypothèses!$D$53), 0)))*IF(D889&gt;=3,1,0)+((LOGNORM.INV(RAND(), LN(Hypothèses!$B$53), Hypothèses!$C$53)) - (MAX(MIN((LOGNORM.INV(RAND(), LN(Hypothèses!$B$53), Hypothèses!$C$53)-Hypothèses!$E$53), Hypothèses!$D$53), 0)))*IF(D889&gt;=4,1,0)</f>
        <v>0</v>
      </c>
      <c r="K889" s="7">
        <f>E889+F889+G889</f>
        <v>0</v>
      </c>
      <c r="L889" s="7">
        <f>H889+I889+J889</f>
        <v>0</v>
      </c>
      <c r="M889" s="7">
        <f>Simulateur!$G$20 + L889</f>
        <v>0</v>
      </c>
    </row>
    <row r="890" spans="1:13">
      <c r="A890" s="11">
        <v>889</v>
      </c>
      <c r="B890" s="11">
        <f>BINOM.INV(1000, (Hypothèses!$B$43*Hypothèses!$B$46)/1000, RAND())</f>
        <v>0</v>
      </c>
      <c r="C890" s="11">
        <f>BINOM.INV(1000, (Hypothèses!$B$43*Hypothèses!$B$47)/1000, RAND())</f>
        <v>0</v>
      </c>
      <c r="D890" s="11">
        <f>BINOM.INV(1000, (Hypothèses!$B$43*Hypothèses!$B$48)/1000, RAND())</f>
        <v>0</v>
      </c>
      <c r="E890" s="7">
        <f>(MAX(MIN((LOGNORM.INV(RAND(), LN(Hypothèses!$B$51), Hypothèses!$C$51)-Hypothèses!$E$51), Hypothèses!$D$51), 0))*IF(B890&gt;=1,1,0)+(MAX(MIN((LOGNORM.INV(RAND(), LN(Hypothèses!$B$51), Hypothèses!$C$51)-Hypothèses!$E$51), Hypothèses!$D$51), 0))*IF(B890&gt;=2,1,0)+(MAX(MIN((LOGNORM.INV(RAND(), LN(Hypothèses!$B$51), Hypothèses!$C$51)-Hypothèses!$E$51), Hypothèses!$D$51), 0))*IF(B890&gt;=3,1,0)+(MAX(MIN((LOGNORM.INV(RAND(), LN(Hypothèses!$B$51), Hypothèses!$C$51)-Hypothèses!$E$51), Hypothèses!$D$51), 0))*IF(B890&gt;=4,1,0)</f>
        <v>0</v>
      </c>
      <c r="F890" s="7">
        <f>(MAX(MIN((LOGNORM.INV(RAND(), LN(Hypothèses!$B$52), Hypothèses!$C$52)-Hypothèses!$E$52), Hypothèses!$D$52), 0))*IF(C890&gt;=1,1,0)+(MAX(MIN((LOGNORM.INV(RAND(), LN(Hypothèses!$B$52), Hypothèses!$C$52)-Hypothèses!$E$52), Hypothèses!$D$52), 0))*IF(C890&gt;=2,1,0)+(MAX(MIN((LOGNORM.INV(RAND(), LN(Hypothèses!$B$52), Hypothèses!$C$52)-Hypothèses!$E$52), Hypothèses!$D$52), 0))*IF(C890&gt;=3,1,0)+(MAX(MIN((LOGNORM.INV(RAND(), LN(Hypothèses!$B$52), Hypothèses!$C$52)-Hypothèses!$E$52), Hypothèses!$D$52), 0))*IF(C890&gt;=4,1,0)</f>
        <v>0</v>
      </c>
      <c r="G890" s="7">
        <f>(MAX(MIN((LOGNORM.INV(RAND(), LN(Hypothèses!$B$53), Hypothèses!$C$53)-Hypothèses!$E$53), Hypothèses!$D$53), 0))*IF(D890&gt;=1,1,0)+(MAX(MIN((LOGNORM.INV(RAND(), LN(Hypothèses!$B$53), Hypothèses!$C$53)-Hypothèses!$E$53), Hypothèses!$D$53), 0))*IF(D890&gt;=2,1,0)+(MAX(MIN((LOGNORM.INV(RAND(), LN(Hypothèses!$B$53), Hypothèses!$C$53)-Hypothèses!$E$53), Hypothèses!$D$53), 0))*IF(D890&gt;=3,1,0)+(MAX(MIN((LOGNORM.INV(RAND(), LN(Hypothèses!$B$53), Hypothèses!$C$53)-Hypothèses!$E$53), Hypothèses!$D$53), 0))*IF(D890&gt;=4,1,0)</f>
        <v>0</v>
      </c>
      <c r="H890" s="7">
        <f>((LOGNORM.INV(RAND(), LN(Hypothèses!$B$51), Hypothèses!$C$51)) - (MAX(MIN((LOGNORM.INV(RAND(), LN(Hypothèses!$B$51), Hypothèses!$C$51)-Hypothèses!$E$51), Hypothèses!$D$51), 0)))*IF(B890&gt;=1,1,0)+((LOGNORM.INV(RAND(), LN(Hypothèses!$B$51), Hypothèses!$C$51)) - (MAX(MIN((LOGNORM.INV(RAND(), LN(Hypothèses!$B$51), Hypothèses!$C$51)-Hypothèses!$E$51), Hypothèses!$D$51), 0)))*IF(B890&gt;=2,1,0)+((LOGNORM.INV(RAND(), LN(Hypothèses!$B$51), Hypothèses!$C$51)) - (MAX(MIN((LOGNORM.INV(RAND(), LN(Hypothèses!$B$51), Hypothèses!$C$51)-Hypothèses!$E$51), Hypothèses!$D$51), 0)))*IF(B890&gt;=3,1,0)+((LOGNORM.INV(RAND(), LN(Hypothèses!$B$51), Hypothèses!$C$51)) - (MAX(MIN((LOGNORM.INV(RAND(), LN(Hypothèses!$B$51), Hypothèses!$C$51)-Hypothèses!$E$51), Hypothèses!$D$51), 0)))*IF(B890&gt;=4,1,0)</f>
        <v>0</v>
      </c>
      <c r="I890" s="7">
        <f>((LOGNORM.INV(RAND(), LN(Hypothèses!$B$52), Hypothèses!$C$52)) - (MAX(MIN((LOGNORM.INV(RAND(), LN(Hypothèses!$B$52), Hypothèses!$C$52)-Hypothèses!$E$52), Hypothèses!$D$52), 0)))*IF(C890&gt;=1,1,0)+((LOGNORM.INV(RAND(), LN(Hypothèses!$B$52), Hypothèses!$C$52)) - (MAX(MIN((LOGNORM.INV(RAND(), LN(Hypothèses!$B$52), Hypothèses!$C$52)-Hypothèses!$E$52), Hypothèses!$D$52), 0)))*IF(C890&gt;=2,1,0)+((LOGNORM.INV(RAND(), LN(Hypothèses!$B$52), Hypothèses!$C$52)) - (MAX(MIN((LOGNORM.INV(RAND(), LN(Hypothèses!$B$52), Hypothèses!$C$52)-Hypothèses!$E$52), Hypothèses!$D$52), 0)))*IF(C890&gt;=3,1,0)+((LOGNORM.INV(RAND(), LN(Hypothèses!$B$52), Hypothèses!$C$52)) - (MAX(MIN((LOGNORM.INV(RAND(), LN(Hypothèses!$B$52), Hypothèses!$C$52)-Hypothèses!$E$52), Hypothèses!$D$52), 0)))*IF(C890&gt;=4,1,0)</f>
        <v>0</v>
      </c>
      <c r="J890" s="7">
        <f>((LOGNORM.INV(RAND(), LN(Hypothèses!$B$53), Hypothèses!$C$53)) - (MAX(MIN((LOGNORM.INV(RAND(), LN(Hypothèses!$B$53), Hypothèses!$C$53)-Hypothèses!$E$53), Hypothèses!$D$53), 0)))*IF(D890&gt;=1,1,0)+((LOGNORM.INV(RAND(), LN(Hypothèses!$B$53), Hypothèses!$C$53)) - (MAX(MIN((LOGNORM.INV(RAND(), LN(Hypothèses!$B$53), Hypothèses!$C$53)-Hypothèses!$E$53), Hypothèses!$D$53), 0)))*IF(D890&gt;=2,1,0)+((LOGNORM.INV(RAND(), LN(Hypothèses!$B$53), Hypothèses!$C$53)) - (MAX(MIN((LOGNORM.INV(RAND(), LN(Hypothèses!$B$53), Hypothèses!$C$53)-Hypothèses!$E$53), Hypothèses!$D$53), 0)))*IF(D890&gt;=3,1,0)+((LOGNORM.INV(RAND(), LN(Hypothèses!$B$53), Hypothèses!$C$53)) - (MAX(MIN((LOGNORM.INV(RAND(), LN(Hypothèses!$B$53), Hypothèses!$C$53)-Hypothèses!$E$53), Hypothèses!$D$53), 0)))*IF(D890&gt;=4,1,0)</f>
        <v>0</v>
      </c>
      <c r="K890" s="7">
        <f>E890+F890+G890</f>
        <v>0</v>
      </c>
      <c r="L890" s="7">
        <f>H890+I890+J890</f>
        <v>0</v>
      </c>
      <c r="M890" s="7">
        <f>Simulateur!$G$20 + L890</f>
        <v>0</v>
      </c>
    </row>
    <row r="891" spans="1:13">
      <c r="A891" s="11">
        <v>890</v>
      </c>
      <c r="B891" s="11">
        <f>BINOM.INV(1000, (Hypothèses!$B$43*Hypothèses!$B$46)/1000, RAND())</f>
        <v>0</v>
      </c>
      <c r="C891" s="11">
        <f>BINOM.INV(1000, (Hypothèses!$B$43*Hypothèses!$B$47)/1000, RAND())</f>
        <v>0</v>
      </c>
      <c r="D891" s="11">
        <f>BINOM.INV(1000, (Hypothèses!$B$43*Hypothèses!$B$48)/1000, RAND())</f>
        <v>0</v>
      </c>
      <c r="E891" s="7">
        <f>(MAX(MIN((LOGNORM.INV(RAND(), LN(Hypothèses!$B$51), Hypothèses!$C$51)-Hypothèses!$E$51), Hypothèses!$D$51), 0))*IF(B891&gt;=1,1,0)+(MAX(MIN((LOGNORM.INV(RAND(), LN(Hypothèses!$B$51), Hypothèses!$C$51)-Hypothèses!$E$51), Hypothèses!$D$51), 0))*IF(B891&gt;=2,1,0)+(MAX(MIN((LOGNORM.INV(RAND(), LN(Hypothèses!$B$51), Hypothèses!$C$51)-Hypothèses!$E$51), Hypothèses!$D$51), 0))*IF(B891&gt;=3,1,0)+(MAX(MIN((LOGNORM.INV(RAND(), LN(Hypothèses!$B$51), Hypothèses!$C$51)-Hypothèses!$E$51), Hypothèses!$D$51), 0))*IF(B891&gt;=4,1,0)</f>
        <v>0</v>
      </c>
      <c r="F891" s="7">
        <f>(MAX(MIN((LOGNORM.INV(RAND(), LN(Hypothèses!$B$52), Hypothèses!$C$52)-Hypothèses!$E$52), Hypothèses!$D$52), 0))*IF(C891&gt;=1,1,0)+(MAX(MIN((LOGNORM.INV(RAND(), LN(Hypothèses!$B$52), Hypothèses!$C$52)-Hypothèses!$E$52), Hypothèses!$D$52), 0))*IF(C891&gt;=2,1,0)+(MAX(MIN((LOGNORM.INV(RAND(), LN(Hypothèses!$B$52), Hypothèses!$C$52)-Hypothèses!$E$52), Hypothèses!$D$52), 0))*IF(C891&gt;=3,1,0)+(MAX(MIN((LOGNORM.INV(RAND(), LN(Hypothèses!$B$52), Hypothèses!$C$52)-Hypothèses!$E$52), Hypothèses!$D$52), 0))*IF(C891&gt;=4,1,0)</f>
        <v>0</v>
      </c>
      <c r="G891" s="7">
        <f>(MAX(MIN((LOGNORM.INV(RAND(), LN(Hypothèses!$B$53), Hypothèses!$C$53)-Hypothèses!$E$53), Hypothèses!$D$53), 0))*IF(D891&gt;=1,1,0)+(MAX(MIN((LOGNORM.INV(RAND(), LN(Hypothèses!$B$53), Hypothèses!$C$53)-Hypothèses!$E$53), Hypothèses!$D$53), 0))*IF(D891&gt;=2,1,0)+(MAX(MIN((LOGNORM.INV(RAND(), LN(Hypothèses!$B$53), Hypothèses!$C$53)-Hypothèses!$E$53), Hypothèses!$D$53), 0))*IF(D891&gt;=3,1,0)+(MAX(MIN((LOGNORM.INV(RAND(), LN(Hypothèses!$B$53), Hypothèses!$C$53)-Hypothèses!$E$53), Hypothèses!$D$53), 0))*IF(D891&gt;=4,1,0)</f>
        <v>0</v>
      </c>
      <c r="H891" s="7">
        <f>((LOGNORM.INV(RAND(), LN(Hypothèses!$B$51), Hypothèses!$C$51)) - (MAX(MIN((LOGNORM.INV(RAND(), LN(Hypothèses!$B$51), Hypothèses!$C$51)-Hypothèses!$E$51), Hypothèses!$D$51), 0)))*IF(B891&gt;=1,1,0)+((LOGNORM.INV(RAND(), LN(Hypothèses!$B$51), Hypothèses!$C$51)) - (MAX(MIN((LOGNORM.INV(RAND(), LN(Hypothèses!$B$51), Hypothèses!$C$51)-Hypothèses!$E$51), Hypothèses!$D$51), 0)))*IF(B891&gt;=2,1,0)+((LOGNORM.INV(RAND(), LN(Hypothèses!$B$51), Hypothèses!$C$51)) - (MAX(MIN((LOGNORM.INV(RAND(), LN(Hypothèses!$B$51), Hypothèses!$C$51)-Hypothèses!$E$51), Hypothèses!$D$51), 0)))*IF(B891&gt;=3,1,0)+((LOGNORM.INV(RAND(), LN(Hypothèses!$B$51), Hypothèses!$C$51)) - (MAX(MIN((LOGNORM.INV(RAND(), LN(Hypothèses!$B$51), Hypothèses!$C$51)-Hypothèses!$E$51), Hypothèses!$D$51), 0)))*IF(B891&gt;=4,1,0)</f>
        <v>0</v>
      </c>
      <c r="I891" s="7">
        <f>((LOGNORM.INV(RAND(), LN(Hypothèses!$B$52), Hypothèses!$C$52)) - (MAX(MIN((LOGNORM.INV(RAND(), LN(Hypothèses!$B$52), Hypothèses!$C$52)-Hypothèses!$E$52), Hypothèses!$D$52), 0)))*IF(C891&gt;=1,1,0)+((LOGNORM.INV(RAND(), LN(Hypothèses!$B$52), Hypothèses!$C$52)) - (MAX(MIN((LOGNORM.INV(RAND(), LN(Hypothèses!$B$52), Hypothèses!$C$52)-Hypothèses!$E$52), Hypothèses!$D$52), 0)))*IF(C891&gt;=2,1,0)+((LOGNORM.INV(RAND(), LN(Hypothèses!$B$52), Hypothèses!$C$52)) - (MAX(MIN((LOGNORM.INV(RAND(), LN(Hypothèses!$B$52), Hypothèses!$C$52)-Hypothèses!$E$52), Hypothèses!$D$52), 0)))*IF(C891&gt;=3,1,0)+((LOGNORM.INV(RAND(), LN(Hypothèses!$B$52), Hypothèses!$C$52)) - (MAX(MIN((LOGNORM.INV(RAND(), LN(Hypothèses!$B$52), Hypothèses!$C$52)-Hypothèses!$E$52), Hypothèses!$D$52), 0)))*IF(C891&gt;=4,1,0)</f>
        <v>0</v>
      </c>
      <c r="J891" s="7">
        <f>((LOGNORM.INV(RAND(), LN(Hypothèses!$B$53), Hypothèses!$C$53)) - (MAX(MIN((LOGNORM.INV(RAND(), LN(Hypothèses!$B$53), Hypothèses!$C$53)-Hypothèses!$E$53), Hypothèses!$D$53), 0)))*IF(D891&gt;=1,1,0)+((LOGNORM.INV(RAND(), LN(Hypothèses!$B$53), Hypothèses!$C$53)) - (MAX(MIN((LOGNORM.INV(RAND(), LN(Hypothèses!$B$53), Hypothèses!$C$53)-Hypothèses!$E$53), Hypothèses!$D$53), 0)))*IF(D891&gt;=2,1,0)+((LOGNORM.INV(RAND(), LN(Hypothèses!$B$53), Hypothèses!$C$53)) - (MAX(MIN((LOGNORM.INV(RAND(), LN(Hypothèses!$B$53), Hypothèses!$C$53)-Hypothèses!$E$53), Hypothèses!$D$53), 0)))*IF(D891&gt;=3,1,0)+((LOGNORM.INV(RAND(), LN(Hypothèses!$B$53), Hypothèses!$C$53)) - (MAX(MIN((LOGNORM.INV(RAND(), LN(Hypothèses!$B$53), Hypothèses!$C$53)-Hypothèses!$E$53), Hypothèses!$D$53), 0)))*IF(D891&gt;=4,1,0)</f>
        <v>0</v>
      </c>
      <c r="K891" s="7">
        <f>E891+F891+G891</f>
        <v>0</v>
      </c>
      <c r="L891" s="7">
        <f>H891+I891+J891</f>
        <v>0</v>
      </c>
      <c r="M891" s="7">
        <f>Simulateur!$G$20 + L891</f>
        <v>0</v>
      </c>
    </row>
    <row r="892" spans="1:13">
      <c r="A892" s="11">
        <v>891</v>
      </c>
      <c r="B892" s="11">
        <f>BINOM.INV(1000, (Hypothèses!$B$43*Hypothèses!$B$46)/1000, RAND())</f>
        <v>0</v>
      </c>
      <c r="C892" s="11">
        <f>BINOM.INV(1000, (Hypothèses!$B$43*Hypothèses!$B$47)/1000, RAND())</f>
        <v>0</v>
      </c>
      <c r="D892" s="11">
        <f>BINOM.INV(1000, (Hypothèses!$B$43*Hypothèses!$B$48)/1000, RAND())</f>
        <v>0</v>
      </c>
      <c r="E892" s="7">
        <f>(MAX(MIN((LOGNORM.INV(RAND(), LN(Hypothèses!$B$51), Hypothèses!$C$51)-Hypothèses!$E$51), Hypothèses!$D$51), 0))*IF(B892&gt;=1,1,0)+(MAX(MIN((LOGNORM.INV(RAND(), LN(Hypothèses!$B$51), Hypothèses!$C$51)-Hypothèses!$E$51), Hypothèses!$D$51), 0))*IF(B892&gt;=2,1,0)+(MAX(MIN((LOGNORM.INV(RAND(), LN(Hypothèses!$B$51), Hypothèses!$C$51)-Hypothèses!$E$51), Hypothèses!$D$51), 0))*IF(B892&gt;=3,1,0)+(MAX(MIN((LOGNORM.INV(RAND(), LN(Hypothèses!$B$51), Hypothèses!$C$51)-Hypothèses!$E$51), Hypothèses!$D$51), 0))*IF(B892&gt;=4,1,0)</f>
        <v>0</v>
      </c>
      <c r="F892" s="7">
        <f>(MAX(MIN((LOGNORM.INV(RAND(), LN(Hypothèses!$B$52), Hypothèses!$C$52)-Hypothèses!$E$52), Hypothèses!$D$52), 0))*IF(C892&gt;=1,1,0)+(MAX(MIN((LOGNORM.INV(RAND(), LN(Hypothèses!$B$52), Hypothèses!$C$52)-Hypothèses!$E$52), Hypothèses!$D$52), 0))*IF(C892&gt;=2,1,0)+(MAX(MIN((LOGNORM.INV(RAND(), LN(Hypothèses!$B$52), Hypothèses!$C$52)-Hypothèses!$E$52), Hypothèses!$D$52), 0))*IF(C892&gt;=3,1,0)+(MAX(MIN((LOGNORM.INV(RAND(), LN(Hypothèses!$B$52), Hypothèses!$C$52)-Hypothèses!$E$52), Hypothèses!$D$52), 0))*IF(C892&gt;=4,1,0)</f>
        <v>0</v>
      </c>
      <c r="G892" s="7">
        <f>(MAX(MIN((LOGNORM.INV(RAND(), LN(Hypothèses!$B$53), Hypothèses!$C$53)-Hypothèses!$E$53), Hypothèses!$D$53), 0))*IF(D892&gt;=1,1,0)+(MAX(MIN((LOGNORM.INV(RAND(), LN(Hypothèses!$B$53), Hypothèses!$C$53)-Hypothèses!$E$53), Hypothèses!$D$53), 0))*IF(D892&gt;=2,1,0)+(MAX(MIN((LOGNORM.INV(RAND(), LN(Hypothèses!$B$53), Hypothèses!$C$53)-Hypothèses!$E$53), Hypothèses!$D$53), 0))*IF(D892&gt;=3,1,0)+(MAX(MIN((LOGNORM.INV(RAND(), LN(Hypothèses!$B$53), Hypothèses!$C$53)-Hypothèses!$E$53), Hypothèses!$D$53), 0))*IF(D892&gt;=4,1,0)</f>
        <v>0</v>
      </c>
      <c r="H892" s="7">
        <f>((LOGNORM.INV(RAND(), LN(Hypothèses!$B$51), Hypothèses!$C$51)) - (MAX(MIN((LOGNORM.INV(RAND(), LN(Hypothèses!$B$51), Hypothèses!$C$51)-Hypothèses!$E$51), Hypothèses!$D$51), 0)))*IF(B892&gt;=1,1,0)+((LOGNORM.INV(RAND(), LN(Hypothèses!$B$51), Hypothèses!$C$51)) - (MAX(MIN((LOGNORM.INV(RAND(), LN(Hypothèses!$B$51), Hypothèses!$C$51)-Hypothèses!$E$51), Hypothèses!$D$51), 0)))*IF(B892&gt;=2,1,0)+((LOGNORM.INV(RAND(), LN(Hypothèses!$B$51), Hypothèses!$C$51)) - (MAX(MIN((LOGNORM.INV(RAND(), LN(Hypothèses!$B$51), Hypothèses!$C$51)-Hypothèses!$E$51), Hypothèses!$D$51), 0)))*IF(B892&gt;=3,1,0)+((LOGNORM.INV(RAND(), LN(Hypothèses!$B$51), Hypothèses!$C$51)) - (MAX(MIN((LOGNORM.INV(RAND(), LN(Hypothèses!$B$51), Hypothèses!$C$51)-Hypothèses!$E$51), Hypothèses!$D$51), 0)))*IF(B892&gt;=4,1,0)</f>
        <v>0</v>
      </c>
      <c r="I892" s="7">
        <f>((LOGNORM.INV(RAND(), LN(Hypothèses!$B$52), Hypothèses!$C$52)) - (MAX(MIN((LOGNORM.INV(RAND(), LN(Hypothèses!$B$52), Hypothèses!$C$52)-Hypothèses!$E$52), Hypothèses!$D$52), 0)))*IF(C892&gt;=1,1,0)+((LOGNORM.INV(RAND(), LN(Hypothèses!$B$52), Hypothèses!$C$52)) - (MAX(MIN((LOGNORM.INV(RAND(), LN(Hypothèses!$B$52), Hypothèses!$C$52)-Hypothèses!$E$52), Hypothèses!$D$52), 0)))*IF(C892&gt;=2,1,0)+((LOGNORM.INV(RAND(), LN(Hypothèses!$B$52), Hypothèses!$C$52)) - (MAX(MIN((LOGNORM.INV(RAND(), LN(Hypothèses!$B$52), Hypothèses!$C$52)-Hypothèses!$E$52), Hypothèses!$D$52), 0)))*IF(C892&gt;=3,1,0)+((LOGNORM.INV(RAND(), LN(Hypothèses!$B$52), Hypothèses!$C$52)) - (MAX(MIN((LOGNORM.INV(RAND(), LN(Hypothèses!$B$52), Hypothèses!$C$52)-Hypothèses!$E$52), Hypothèses!$D$52), 0)))*IF(C892&gt;=4,1,0)</f>
        <v>0</v>
      </c>
      <c r="J892" s="7">
        <f>((LOGNORM.INV(RAND(), LN(Hypothèses!$B$53), Hypothèses!$C$53)) - (MAX(MIN((LOGNORM.INV(RAND(), LN(Hypothèses!$B$53), Hypothèses!$C$53)-Hypothèses!$E$53), Hypothèses!$D$53), 0)))*IF(D892&gt;=1,1,0)+((LOGNORM.INV(RAND(), LN(Hypothèses!$B$53), Hypothèses!$C$53)) - (MAX(MIN((LOGNORM.INV(RAND(), LN(Hypothèses!$B$53), Hypothèses!$C$53)-Hypothèses!$E$53), Hypothèses!$D$53), 0)))*IF(D892&gt;=2,1,0)+((LOGNORM.INV(RAND(), LN(Hypothèses!$B$53), Hypothèses!$C$53)) - (MAX(MIN((LOGNORM.INV(RAND(), LN(Hypothèses!$B$53), Hypothèses!$C$53)-Hypothèses!$E$53), Hypothèses!$D$53), 0)))*IF(D892&gt;=3,1,0)+((LOGNORM.INV(RAND(), LN(Hypothèses!$B$53), Hypothèses!$C$53)) - (MAX(MIN((LOGNORM.INV(RAND(), LN(Hypothèses!$B$53), Hypothèses!$C$53)-Hypothèses!$E$53), Hypothèses!$D$53), 0)))*IF(D892&gt;=4,1,0)</f>
        <v>0</v>
      </c>
      <c r="K892" s="7">
        <f>E892+F892+G892</f>
        <v>0</v>
      </c>
      <c r="L892" s="7">
        <f>H892+I892+J892</f>
        <v>0</v>
      </c>
      <c r="M892" s="7">
        <f>Simulateur!$G$20 + L892</f>
        <v>0</v>
      </c>
    </row>
    <row r="893" spans="1:13">
      <c r="A893" s="11">
        <v>892</v>
      </c>
      <c r="B893" s="11">
        <f>BINOM.INV(1000, (Hypothèses!$B$43*Hypothèses!$B$46)/1000, RAND())</f>
        <v>0</v>
      </c>
      <c r="C893" s="11">
        <f>BINOM.INV(1000, (Hypothèses!$B$43*Hypothèses!$B$47)/1000, RAND())</f>
        <v>0</v>
      </c>
      <c r="D893" s="11">
        <f>BINOM.INV(1000, (Hypothèses!$B$43*Hypothèses!$B$48)/1000, RAND())</f>
        <v>0</v>
      </c>
      <c r="E893" s="7">
        <f>(MAX(MIN((LOGNORM.INV(RAND(), LN(Hypothèses!$B$51), Hypothèses!$C$51)-Hypothèses!$E$51), Hypothèses!$D$51), 0))*IF(B893&gt;=1,1,0)+(MAX(MIN((LOGNORM.INV(RAND(), LN(Hypothèses!$B$51), Hypothèses!$C$51)-Hypothèses!$E$51), Hypothèses!$D$51), 0))*IF(B893&gt;=2,1,0)+(MAX(MIN((LOGNORM.INV(RAND(), LN(Hypothèses!$B$51), Hypothèses!$C$51)-Hypothèses!$E$51), Hypothèses!$D$51), 0))*IF(B893&gt;=3,1,0)+(MAX(MIN((LOGNORM.INV(RAND(), LN(Hypothèses!$B$51), Hypothèses!$C$51)-Hypothèses!$E$51), Hypothèses!$D$51), 0))*IF(B893&gt;=4,1,0)</f>
        <v>0</v>
      </c>
      <c r="F893" s="7">
        <f>(MAX(MIN((LOGNORM.INV(RAND(), LN(Hypothèses!$B$52), Hypothèses!$C$52)-Hypothèses!$E$52), Hypothèses!$D$52), 0))*IF(C893&gt;=1,1,0)+(MAX(MIN((LOGNORM.INV(RAND(), LN(Hypothèses!$B$52), Hypothèses!$C$52)-Hypothèses!$E$52), Hypothèses!$D$52), 0))*IF(C893&gt;=2,1,0)+(MAX(MIN((LOGNORM.INV(RAND(), LN(Hypothèses!$B$52), Hypothèses!$C$52)-Hypothèses!$E$52), Hypothèses!$D$52), 0))*IF(C893&gt;=3,1,0)+(MAX(MIN((LOGNORM.INV(RAND(), LN(Hypothèses!$B$52), Hypothèses!$C$52)-Hypothèses!$E$52), Hypothèses!$D$52), 0))*IF(C893&gt;=4,1,0)</f>
        <v>0</v>
      </c>
      <c r="G893" s="7">
        <f>(MAX(MIN((LOGNORM.INV(RAND(), LN(Hypothèses!$B$53), Hypothèses!$C$53)-Hypothèses!$E$53), Hypothèses!$D$53), 0))*IF(D893&gt;=1,1,0)+(MAX(MIN((LOGNORM.INV(RAND(), LN(Hypothèses!$B$53), Hypothèses!$C$53)-Hypothèses!$E$53), Hypothèses!$D$53), 0))*IF(D893&gt;=2,1,0)+(MAX(MIN((LOGNORM.INV(RAND(), LN(Hypothèses!$B$53), Hypothèses!$C$53)-Hypothèses!$E$53), Hypothèses!$D$53), 0))*IF(D893&gt;=3,1,0)+(MAX(MIN((LOGNORM.INV(RAND(), LN(Hypothèses!$B$53), Hypothèses!$C$53)-Hypothèses!$E$53), Hypothèses!$D$53), 0))*IF(D893&gt;=4,1,0)</f>
        <v>0</v>
      </c>
      <c r="H893" s="7">
        <f>((LOGNORM.INV(RAND(), LN(Hypothèses!$B$51), Hypothèses!$C$51)) - (MAX(MIN((LOGNORM.INV(RAND(), LN(Hypothèses!$B$51), Hypothèses!$C$51)-Hypothèses!$E$51), Hypothèses!$D$51), 0)))*IF(B893&gt;=1,1,0)+((LOGNORM.INV(RAND(), LN(Hypothèses!$B$51), Hypothèses!$C$51)) - (MAX(MIN((LOGNORM.INV(RAND(), LN(Hypothèses!$B$51), Hypothèses!$C$51)-Hypothèses!$E$51), Hypothèses!$D$51), 0)))*IF(B893&gt;=2,1,0)+((LOGNORM.INV(RAND(), LN(Hypothèses!$B$51), Hypothèses!$C$51)) - (MAX(MIN((LOGNORM.INV(RAND(), LN(Hypothèses!$B$51), Hypothèses!$C$51)-Hypothèses!$E$51), Hypothèses!$D$51), 0)))*IF(B893&gt;=3,1,0)+((LOGNORM.INV(RAND(), LN(Hypothèses!$B$51), Hypothèses!$C$51)) - (MAX(MIN((LOGNORM.INV(RAND(), LN(Hypothèses!$B$51), Hypothèses!$C$51)-Hypothèses!$E$51), Hypothèses!$D$51), 0)))*IF(B893&gt;=4,1,0)</f>
        <v>0</v>
      </c>
      <c r="I893" s="7">
        <f>((LOGNORM.INV(RAND(), LN(Hypothèses!$B$52), Hypothèses!$C$52)) - (MAX(MIN((LOGNORM.INV(RAND(), LN(Hypothèses!$B$52), Hypothèses!$C$52)-Hypothèses!$E$52), Hypothèses!$D$52), 0)))*IF(C893&gt;=1,1,0)+((LOGNORM.INV(RAND(), LN(Hypothèses!$B$52), Hypothèses!$C$52)) - (MAX(MIN((LOGNORM.INV(RAND(), LN(Hypothèses!$B$52), Hypothèses!$C$52)-Hypothèses!$E$52), Hypothèses!$D$52), 0)))*IF(C893&gt;=2,1,0)+((LOGNORM.INV(RAND(), LN(Hypothèses!$B$52), Hypothèses!$C$52)) - (MAX(MIN((LOGNORM.INV(RAND(), LN(Hypothèses!$B$52), Hypothèses!$C$52)-Hypothèses!$E$52), Hypothèses!$D$52), 0)))*IF(C893&gt;=3,1,0)+((LOGNORM.INV(RAND(), LN(Hypothèses!$B$52), Hypothèses!$C$52)) - (MAX(MIN((LOGNORM.INV(RAND(), LN(Hypothèses!$B$52), Hypothèses!$C$52)-Hypothèses!$E$52), Hypothèses!$D$52), 0)))*IF(C893&gt;=4,1,0)</f>
        <v>0</v>
      </c>
      <c r="J893" s="7">
        <f>((LOGNORM.INV(RAND(), LN(Hypothèses!$B$53), Hypothèses!$C$53)) - (MAX(MIN((LOGNORM.INV(RAND(), LN(Hypothèses!$B$53), Hypothèses!$C$53)-Hypothèses!$E$53), Hypothèses!$D$53), 0)))*IF(D893&gt;=1,1,0)+((LOGNORM.INV(RAND(), LN(Hypothèses!$B$53), Hypothèses!$C$53)) - (MAX(MIN((LOGNORM.INV(RAND(), LN(Hypothèses!$B$53), Hypothèses!$C$53)-Hypothèses!$E$53), Hypothèses!$D$53), 0)))*IF(D893&gt;=2,1,0)+((LOGNORM.INV(RAND(), LN(Hypothèses!$B$53), Hypothèses!$C$53)) - (MAX(MIN((LOGNORM.INV(RAND(), LN(Hypothèses!$B$53), Hypothèses!$C$53)-Hypothèses!$E$53), Hypothèses!$D$53), 0)))*IF(D893&gt;=3,1,0)+((LOGNORM.INV(RAND(), LN(Hypothèses!$B$53), Hypothèses!$C$53)) - (MAX(MIN((LOGNORM.INV(RAND(), LN(Hypothèses!$B$53), Hypothèses!$C$53)-Hypothèses!$E$53), Hypothèses!$D$53), 0)))*IF(D893&gt;=4,1,0)</f>
        <v>0</v>
      </c>
      <c r="K893" s="7">
        <f>E893+F893+G893</f>
        <v>0</v>
      </c>
      <c r="L893" s="7">
        <f>H893+I893+J893</f>
        <v>0</v>
      </c>
      <c r="M893" s="7">
        <f>Simulateur!$G$20 + L893</f>
        <v>0</v>
      </c>
    </row>
    <row r="894" spans="1:13">
      <c r="A894" s="11">
        <v>893</v>
      </c>
      <c r="B894" s="11">
        <f>BINOM.INV(1000, (Hypothèses!$B$43*Hypothèses!$B$46)/1000, RAND())</f>
        <v>0</v>
      </c>
      <c r="C894" s="11">
        <f>BINOM.INV(1000, (Hypothèses!$B$43*Hypothèses!$B$47)/1000, RAND())</f>
        <v>0</v>
      </c>
      <c r="D894" s="11">
        <f>BINOM.INV(1000, (Hypothèses!$B$43*Hypothèses!$B$48)/1000, RAND())</f>
        <v>0</v>
      </c>
      <c r="E894" s="7">
        <f>(MAX(MIN((LOGNORM.INV(RAND(), LN(Hypothèses!$B$51), Hypothèses!$C$51)-Hypothèses!$E$51), Hypothèses!$D$51), 0))*IF(B894&gt;=1,1,0)+(MAX(MIN((LOGNORM.INV(RAND(), LN(Hypothèses!$B$51), Hypothèses!$C$51)-Hypothèses!$E$51), Hypothèses!$D$51), 0))*IF(B894&gt;=2,1,0)+(MAX(MIN((LOGNORM.INV(RAND(), LN(Hypothèses!$B$51), Hypothèses!$C$51)-Hypothèses!$E$51), Hypothèses!$D$51), 0))*IF(B894&gt;=3,1,0)+(MAX(MIN((LOGNORM.INV(RAND(), LN(Hypothèses!$B$51), Hypothèses!$C$51)-Hypothèses!$E$51), Hypothèses!$D$51), 0))*IF(B894&gt;=4,1,0)</f>
        <v>0</v>
      </c>
      <c r="F894" s="7">
        <f>(MAX(MIN((LOGNORM.INV(RAND(), LN(Hypothèses!$B$52), Hypothèses!$C$52)-Hypothèses!$E$52), Hypothèses!$D$52), 0))*IF(C894&gt;=1,1,0)+(MAX(MIN((LOGNORM.INV(RAND(), LN(Hypothèses!$B$52), Hypothèses!$C$52)-Hypothèses!$E$52), Hypothèses!$D$52), 0))*IF(C894&gt;=2,1,0)+(MAX(MIN((LOGNORM.INV(RAND(), LN(Hypothèses!$B$52), Hypothèses!$C$52)-Hypothèses!$E$52), Hypothèses!$D$52), 0))*IF(C894&gt;=3,1,0)+(MAX(MIN((LOGNORM.INV(RAND(), LN(Hypothèses!$B$52), Hypothèses!$C$52)-Hypothèses!$E$52), Hypothèses!$D$52), 0))*IF(C894&gt;=4,1,0)</f>
        <v>0</v>
      </c>
      <c r="G894" s="7">
        <f>(MAX(MIN((LOGNORM.INV(RAND(), LN(Hypothèses!$B$53), Hypothèses!$C$53)-Hypothèses!$E$53), Hypothèses!$D$53), 0))*IF(D894&gt;=1,1,0)+(MAX(MIN((LOGNORM.INV(RAND(), LN(Hypothèses!$B$53), Hypothèses!$C$53)-Hypothèses!$E$53), Hypothèses!$D$53), 0))*IF(D894&gt;=2,1,0)+(MAX(MIN((LOGNORM.INV(RAND(), LN(Hypothèses!$B$53), Hypothèses!$C$53)-Hypothèses!$E$53), Hypothèses!$D$53), 0))*IF(D894&gt;=3,1,0)+(MAX(MIN((LOGNORM.INV(RAND(), LN(Hypothèses!$B$53), Hypothèses!$C$53)-Hypothèses!$E$53), Hypothèses!$D$53), 0))*IF(D894&gt;=4,1,0)</f>
        <v>0</v>
      </c>
      <c r="H894" s="7">
        <f>((LOGNORM.INV(RAND(), LN(Hypothèses!$B$51), Hypothèses!$C$51)) - (MAX(MIN((LOGNORM.INV(RAND(), LN(Hypothèses!$B$51), Hypothèses!$C$51)-Hypothèses!$E$51), Hypothèses!$D$51), 0)))*IF(B894&gt;=1,1,0)+((LOGNORM.INV(RAND(), LN(Hypothèses!$B$51), Hypothèses!$C$51)) - (MAX(MIN((LOGNORM.INV(RAND(), LN(Hypothèses!$B$51), Hypothèses!$C$51)-Hypothèses!$E$51), Hypothèses!$D$51), 0)))*IF(B894&gt;=2,1,0)+((LOGNORM.INV(RAND(), LN(Hypothèses!$B$51), Hypothèses!$C$51)) - (MAX(MIN((LOGNORM.INV(RAND(), LN(Hypothèses!$B$51), Hypothèses!$C$51)-Hypothèses!$E$51), Hypothèses!$D$51), 0)))*IF(B894&gt;=3,1,0)+((LOGNORM.INV(RAND(), LN(Hypothèses!$B$51), Hypothèses!$C$51)) - (MAX(MIN((LOGNORM.INV(RAND(), LN(Hypothèses!$B$51), Hypothèses!$C$51)-Hypothèses!$E$51), Hypothèses!$D$51), 0)))*IF(B894&gt;=4,1,0)</f>
        <v>0</v>
      </c>
      <c r="I894" s="7">
        <f>((LOGNORM.INV(RAND(), LN(Hypothèses!$B$52), Hypothèses!$C$52)) - (MAX(MIN((LOGNORM.INV(RAND(), LN(Hypothèses!$B$52), Hypothèses!$C$52)-Hypothèses!$E$52), Hypothèses!$D$52), 0)))*IF(C894&gt;=1,1,0)+((LOGNORM.INV(RAND(), LN(Hypothèses!$B$52), Hypothèses!$C$52)) - (MAX(MIN((LOGNORM.INV(RAND(), LN(Hypothèses!$B$52), Hypothèses!$C$52)-Hypothèses!$E$52), Hypothèses!$D$52), 0)))*IF(C894&gt;=2,1,0)+((LOGNORM.INV(RAND(), LN(Hypothèses!$B$52), Hypothèses!$C$52)) - (MAX(MIN((LOGNORM.INV(RAND(), LN(Hypothèses!$B$52), Hypothèses!$C$52)-Hypothèses!$E$52), Hypothèses!$D$52), 0)))*IF(C894&gt;=3,1,0)+((LOGNORM.INV(RAND(), LN(Hypothèses!$B$52), Hypothèses!$C$52)) - (MAX(MIN((LOGNORM.INV(RAND(), LN(Hypothèses!$B$52), Hypothèses!$C$52)-Hypothèses!$E$52), Hypothèses!$D$52), 0)))*IF(C894&gt;=4,1,0)</f>
        <v>0</v>
      </c>
      <c r="J894" s="7">
        <f>((LOGNORM.INV(RAND(), LN(Hypothèses!$B$53), Hypothèses!$C$53)) - (MAX(MIN((LOGNORM.INV(RAND(), LN(Hypothèses!$B$53), Hypothèses!$C$53)-Hypothèses!$E$53), Hypothèses!$D$53), 0)))*IF(D894&gt;=1,1,0)+((LOGNORM.INV(RAND(), LN(Hypothèses!$B$53), Hypothèses!$C$53)) - (MAX(MIN((LOGNORM.INV(RAND(), LN(Hypothèses!$B$53), Hypothèses!$C$53)-Hypothèses!$E$53), Hypothèses!$D$53), 0)))*IF(D894&gt;=2,1,0)+((LOGNORM.INV(RAND(), LN(Hypothèses!$B$53), Hypothèses!$C$53)) - (MAX(MIN((LOGNORM.INV(RAND(), LN(Hypothèses!$B$53), Hypothèses!$C$53)-Hypothèses!$E$53), Hypothèses!$D$53), 0)))*IF(D894&gt;=3,1,0)+((LOGNORM.INV(RAND(), LN(Hypothèses!$B$53), Hypothèses!$C$53)) - (MAX(MIN((LOGNORM.INV(RAND(), LN(Hypothèses!$B$53), Hypothèses!$C$53)-Hypothèses!$E$53), Hypothèses!$D$53), 0)))*IF(D894&gt;=4,1,0)</f>
        <v>0</v>
      </c>
      <c r="K894" s="7">
        <f>E894+F894+G894</f>
        <v>0</v>
      </c>
      <c r="L894" s="7">
        <f>H894+I894+J894</f>
        <v>0</v>
      </c>
      <c r="M894" s="7">
        <f>Simulateur!$G$20 + L894</f>
        <v>0</v>
      </c>
    </row>
    <row r="895" spans="1:13">
      <c r="A895" s="11">
        <v>894</v>
      </c>
      <c r="B895" s="11">
        <f>BINOM.INV(1000, (Hypothèses!$B$43*Hypothèses!$B$46)/1000, RAND())</f>
        <v>0</v>
      </c>
      <c r="C895" s="11">
        <f>BINOM.INV(1000, (Hypothèses!$B$43*Hypothèses!$B$47)/1000, RAND())</f>
        <v>0</v>
      </c>
      <c r="D895" s="11">
        <f>BINOM.INV(1000, (Hypothèses!$B$43*Hypothèses!$B$48)/1000, RAND())</f>
        <v>0</v>
      </c>
      <c r="E895" s="7">
        <f>(MAX(MIN((LOGNORM.INV(RAND(), LN(Hypothèses!$B$51), Hypothèses!$C$51)-Hypothèses!$E$51), Hypothèses!$D$51), 0))*IF(B895&gt;=1,1,0)+(MAX(MIN((LOGNORM.INV(RAND(), LN(Hypothèses!$B$51), Hypothèses!$C$51)-Hypothèses!$E$51), Hypothèses!$D$51), 0))*IF(B895&gt;=2,1,0)+(MAX(MIN((LOGNORM.INV(RAND(), LN(Hypothèses!$B$51), Hypothèses!$C$51)-Hypothèses!$E$51), Hypothèses!$D$51), 0))*IF(B895&gt;=3,1,0)+(MAX(MIN((LOGNORM.INV(RAND(), LN(Hypothèses!$B$51), Hypothèses!$C$51)-Hypothèses!$E$51), Hypothèses!$D$51), 0))*IF(B895&gt;=4,1,0)</f>
        <v>0</v>
      </c>
      <c r="F895" s="7">
        <f>(MAX(MIN((LOGNORM.INV(RAND(), LN(Hypothèses!$B$52), Hypothèses!$C$52)-Hypothèses!$E$52), Hypothèses!$D$52), 0))*IF(C895&gt;=1,1,0)+(MAX(MIN((LOGNORM.INV(RAND(), LN(Hypothèses!$B$52), Hypothèses!$C$52)-Hypothèses!$E$52), Hypothèses!$D$52), 0))*IF(C895&gt;=2,1,0)+(MAX(MIN((LOGNORM.INV(RAND(), LN(Hypothèses!$B$52), Hypothèses!$C$52)-Hypothèses!$E$52), Hypothèses!$D$52), 0))*IF(C895&gt;=3,1,0)+(MAX(MIN((LOGNORM.INV(RAND(), LN(Hypothèses!$B$52), Hypothèses!$C$52)-Hypothèses!$E$52), Hypothèses!$D$52), 0))*IF(C895&gt;=4,1,0)</f>
        <v>0</v>
      </c>
      <c r="G895" s="7">
        <f>(MAX(MIN((LOGNORM.INV(RAND(), LN(Hypothèses!$B$53), Hypothèses!$C$53)-Hypothèses!$E$53), Hypothèses!$D$53), 0))*IF(D895&gt;=1,1,0)+(MAX(MIN((LOGNORM.INV(RAND(), LN(Hypothèses!$B$53), Hypothèses!$C$53)-Hypothèses!$E$53), Hypothèses!$D$53), 0))*IF(D895&gt;=2,1,0)+(MAX(MIN((LOGNORM.INV(RAND(), LN(Hypothèses!$B$53), Hypothèses!$C$53)-Hypothèses!$E$53), Hypothèses!$D$53), 0))*IF(D895&gt;=3,1,0)+(MAX(MIN((LOGNORM.INV(RAND(), LN(Hypothèses!$B$53), Hypothèses!$C$53)-Hypothèses!$E$53), Hypothèses!$D$53), 0))*IF(D895&gt;=4,1,0)</f>
        <v>0</v>
      </c>
      <c r="H895" s="7">
        <f>((LOGNORM.INV(RAND(), LN(Hypothèses!$B$51), Hypothèses!$C$51)) - (MAX(MIN((LOGNORM.INV(RAND(), LN(Hypothèses!$B$51), Hypothèses!$C$51)-Hypothèses!$E$51), Hypothèses!$D$51), 0)))*IF(B895&gt;=1,1,0)+((LOGNORM.INV(RAND(), LN(Hypothèses!$B$51), Hypothèses!$C$51)) - (MAX(MIN((LOGNORM.INV(RAND(), LN(Hypothèses!$B$51), Hypothèses!$C$51)-Hypothèses!$E$51), Hypothèses!$D$51), 0)))*IF(B895&gt;=2,1,0)+((LOGNORM.INV(RAND(), LN(Hypothèses!$B$51), Hypothèses!$C$51)) - (MAX(MIN((LOGNORM.INV(RAND(), LN(Hypothèses!$B$51), Hypothèses!$C$51)-Hypothèses!$E$51), Hypothèses!$D$51), 0)))*IF(B895&gt;=3,1,0)+((LOGNORM.INV(RAND(), LN(Hypothèses!$B$51), Hypothèses!$C$51)) - (MAX(MIN((LOGNORM.INV(RAND(), LN(Hypothèses!$B$51), Hypothèses!$C$51)-Hypothèses!$E$51), Hypothèses!$D$51), 0)))*IF(B895&gt;=4,1,0)</f>
        <v>0</v>
      </c>
      <c r="I895" s="7">
        <f>((LOGNORM.INV(RAND(), LN(Hypothèses!$B$52), Hypothèses!$C$52)) - (MAX(MIN((LOGNORM.INV(RAND(), LN(Hypothèses!$B$52), Hypothèses!$C$52)-Hypothèses!$E$52), Hypothèses!$D$52), 0)))*IF(C895&gt;=1,1,0)+((LOGNORM.INV(RAND(), LN(Hypothèses!$B$52), Hypothèses!$C$52)) - (MAX(MIN((LOGNORM.INV(RAND(), LN(Hypothèses!$B$52), Hypothèses!$C$52)-Hypothèses!$E$52), Hypothèses!$D$52), 0)))*IF(C895&gt;=2,1,0)+((LOGNORM.INV(RAND(), LN(Hypothèses!$B$52), Hypothèses!$C$52)) - (MAX(MIN((LOGNORM.INV(RAND(), LN(Hypothèses!$B$52), Hypothèses!$C$52)-Hypothèses!$E$52), Hypothèses!$D$52), 0)))*IF(C895&gt;=3,1,0)+((LOGNORM.INV(RAND(), LN(Hypothèses!$B$52), Hypothèses!$C$52)) - (MAX(MIN((LOGNORM.INV(RAND(), LN(Hypothèses!$B$52), Hypothèses!$C$52)-Hypothèses!$E$52), Hypothèses!$D$52), 0)))*IF(C895&gt;=4,1,0)</f>
        <v>0</v>
      </c>
      <c r="J895" s="7">
        <f>((LOGNORM.INV(RAND(), LN(Hypothèses!$B$53), Hypothèses!$C$53)) - (MAX(MIN((LOGNORM.INV(RAND(), LN(Hypothèses!$B$53), Hypothèses!$C$53)-Hypothèses!$E$53), Hypothèses!$D$53), 0)))*IF(D895&gt;=1,1,0)+((LOGNORM.INV(RAND(), LN(Hypothèses!$B$53), Hypothèses!$C$53)) - (MAX(MIN((LOGNORM.INV(RAND(), LN(Hypothèses!$B$53), Hypothèses!$C$53)-Hypothèses!$E$53), Hypothèses!$D$53), 0)))*IF(D895&gt;=2,1,0)+((LOGNORM.INV(RAND(), LN(Hypothèses!$B$53), Hypothèses!$C$53)) - (MAX(MIN((LOGNORM.INV(RAND(), LN(Hypothèses!$B$53), Hypothèses!$C$53)-Hypothèses!$E$53), Hypothèses!$D$53), 0)))*IF(D895&gt;=3,1,0)+((LOGNORM.INV(RAND(), LN(Hypothèses!$B$53), Hypothèses!$C$53)) - (MAX(MIN((LOGNORM.INV(RAND(), LN(Hypothèses!$B$53), Hypothèses!$C$53)-Hypothèses!$E$53), Hypothèses!$D$53), 0)))*IF(D895&gt;=4,1,0)</f>
        <v>0</v>
      </c>
      <c r="K895" s="7">
        <f>E895+F895+G895</f>
        <v>0</v>
      </c>
      <c r="L895" s="7">
        <f>H895+I895+J895</f>
        <v>0</v>
      </c>
      <c r="M895" s="7">
        <f>Simulateur!$G$20 + L895</f>
        <v>0</v>
      </c>
    </row>
    <row r="896" spans="1:13">
      <c r="A896" s="11">
        <v>895</v>
      </c>
      <c r="B896" s="11">
        <f>BINOM.INV(1000, (Hypothèses!$B$43*Hypothèses!$B$46)/1000, RAND())</f>
        <v>0</v>
      </c>
      <c r="C896" s="11">
        <f>BINOM.INV(1000, (Hypothèses!$B$43*Hypothèses!$B$47)/1000, RAND())</f>
        <v>0</v>
      </c>
      <c r="D896" s="11">
        <f>BINOM.INV(1000, (Hypothèses!$B$43*Hypothèses!$B$48)/1000, RAND())</f>
        <v>0</v>
      </c>
      <c r="E896" s="7">
        <f>(MAX(MIN((LOGNORM.INV(RAND(), LN(Hypothèses!$B$51), Hypothèses!$C$51)-Hypothèses!$E$51), Hypothèses!$D$51), 0))*IF(B896&gt;=1,1,0)+(MAX(MIN((LOGNORM.INV(RAND(), LN(Hypothèses!$B$51), Hypothèses!$C$51)-Hypothèses!$E$51), Hypothèses!$D$51), 0))*IF(B896&gt;=2,1,0)+(MAX(MIN((LOGNORM.INV(RAND(), LN(Hypothèses!$B$51), Hypothèses!$C$51)-Hypothèses!$E$51), Hypothèses!$D$51), 0))*IF(B896&gt;=3,1,0)+(MAX(MIN((LOGNORM.INV(RAND(), LN(Hypothèses!$B$51), Hypothèses!$C$51)-Hypothèses!$E$51), Hypothèses!$D$51), 0))*IF(B896&gt;=4,1,0)</f>
        <v>0</v>
      </c>
      <c r="F896" s="7">
        <f>(MAX(MIN((LOGNORM.INV(RAND(), LN(Hypothèses!$B$52), Hypothèses!$C$52)-Hypothèses!$E$52), Hypothèses!$D$52), 0))*IF(C896&gt;=1,1,0)+(MAX(MIN((LOGNORM.INV(RAND(), LN(Hypothèses!$B$52), Hypothèses!$C$52)-Hypothèses!$E$52), Hypothèses!$D$52), 0))*IF(C896&gt;=2,1,0)+(MAX(MIN((LOGNORM.INV(RAND(), LN(Hypothèses!$B$52), Hypothèses!$C$52)-Hypothèses!$E$52), Hypothèses!$D$52), 0))*IF(C896&gt;=3,1,0)+(MAX(MIN((LOGNORM.INV(RAND(), LN(Hypothèses!$B$52), Hypothèses!$C$52)-Hypothèses!$E$52), Hypothèses!$D$52), 0))*IF(C896&gt;=4,1,0)</f>
        <v>0</v>
      </c>
      <c r="G896" s="7">
        <f>(MAX(MIN((LOGNORM.INV(RAND(), LN(Hypothèses!$B$53), Hypothèses!$C$53)-Hypothèses!$E$53), Hypothèses!$D$53), 0))*IF(D896&gt;=1,1,0)+(MAX(MIN((LOGNORM.INV(RAND(), LN(Hypothèses!$B$53), Hypothèses!$C$53)-Hypothèses!$E$53), Hypothèses!$D$53), 0))*IF(D896&gt;=2,1,0)+(MAX(MIN((LOGNORM.INV(RAND(), LN(Hypothèses!$B$53), Hypothèses!$C$53)-Hypothèses!$E$53), Hypothèses!$D$53), 0))*IF(D896&gt;=3,1,0)+(MAX(MIN((LOGNORM.INV(RAND(), LN(Hypothèses!$B$53), Hypothèses!$C$53)-Hypothèses!$E$53), Hypothèses!$D$53), 0))*IF(D896&gt;=4,1,0)</f>
        <v>0</v>
      </c>
      <c r="H896" s="7">
        <f>((LOGNORM.INV(RAND(), LN(Hypothèses!$B$51), Hypothèses!$C$51)) - (MAX(MIN((LOGNORM.INV(RAND(), LN(Hypothèses!$B$51), Hypothèses!$C$51)-Hypothèses!$E$51), Hypothèses!$D$51), 0)))*IF(B896&gt;=1,1,0)+((LOGNORM.INV(RAND(), LN(Hypothèses!$B$51), Hypothèses!$C$51)) - (MAX(MIN((LOGNORM.INV(RAND(), LN(Hypothèses!$B$51), Hypothèses!$C$51)-Hypothèses!$E$51), Hypothèses!$D$51), 0)))*IF(B896&gt;=2,1,0)+((LOGNORM.INV(RAND(), LN(Hypothèses!$B$51), Hypothèses!$C$51)) - (MAX(MIN((LOGNORM.INV(RAND(), LN(Hypothèses!$B$51), Hypothèses!$C$51)-Hypothèses!$E$51), Hypothèses!$D$51), 0)))*IF(B896&gt;=3,1,0)+((LOGNORM.INV(RAND(), LN(Hypothèses!$B$51), Hypothèses!$C$51)) - (MAX(MIN((LOGNORM.INV(RAND(), LN(Hypothèses!$B$51), Hypothèses!$C$51)-Hypothèses!$E$51), Hypothèses!$D$51), 0)))*IF(B896&gt;=4,1,0)</f>
        <v>0</v>
      </c>
      <c r="I896" s="7">
        <f>((LOGNORM.INV(RAND(), LN(Hypothèses!$B$52), Hypothèses!$C$52)) - (MAX(MIN((LOGNORM.INV(RAND(), LN(Hypothèses!$B$52), Hypothèses!$C$52)-Hypothèses!$E$52), Hypothèses!$D$52), 0)))*IF(C896&gt;=1,1,0)+((LOGNORM.INV(RAND(), LN(Hypothèses!$B$52), Hypothèses!$C$52)) - (MAX(MIN((LOGNORM.INV(RAND(), LN(Hypothèses!$B$52), Hypothèses!$C$52)-Hypothèses!$E$52), Hypothèses!$D$52), 0)))*IF(C896&gt;=2,1,0)+((LOGNORM.INV(RAND(), LN(Hypothèses!$B$52), Hypothèses!$C$52)) - (MAX(MIN((LOGNORM.INV(RAND(), LN(Hypothèses!$B$52), Hypothèses!$C$52)-Hypothèses!$E$52), Hypothèses!$D$52), 0)))*IF(C896&gt;=3,1,0)+((LOGNORM.INV(RAND(), LN(Hypothèses!$B$52), Hypothèses!$C$52)) - (MAX(MIN((LOGNORM.INV(RAND(), LN(Hypothèses!$B$52), Hypothèses!$C$52)-Hypothèses!$E$52), Hypothèses!$D$52), 0)))*IF(C896&gt;=4,1,0)</f>
        <v>0</v>
      </c>
      <c r="J896" s="7">
        <f>((LOGNORM.INV(RAND(), LN(Hypothèses!$B$53), Hypothèses!$C$53)) - (MAX(MIN((LOGNORM.INV(RAND(), LN(Hypothèses!$B$53), Hypothèses!$C$53)-Hypothèses!$E$53), Hypothèses!$D$53), 0)))*IF(D896&gt;=1,1,0)+((LOGNORM.INV(RAND(), LN(Hypothèses!$B$53), Hypothèses!$C$53)) - (MAX(MIN((LOGNORM.INV(RAND(), LN(Hypothèses!$B$53), Hypothèses!$C$53)-Hypothèses!$E$53), Hypothèses!$D$53), 0)))*IF(D896&gt;=2,1,0)+((LOGNORM.INV(RAND(), LN(Hypothèses!$B$53), Hypothèses!$C$53)) - (MAX(MIN((LOGNORM.INV(RAND(), LN(Hypothèses!$B$53), Hypothèses!$C$53)-Hypothèses!$E$53), Hypothèses!$D$53), 0)))*IF(D896&gt;=3,1,0)+((LOGNORM.INV(RAND(), LN(Hypothèses!$B$53), Hypothèses!$C$53)) - (MAX(MIN((LOGNORM.INV(RAND(), LN(Hypothèses!$B$53), Hypothèses!$C$53)-Hypothèses!$E$53), Hypothèses!$D$53), 0)))*IF(D896&gt;=4,1,0)</f>
        <v>0</v>
      </c>
      <c r="K896" s="7">
        <f>E896+F896+G896</f>
        <v>0</v>
      </c>
      <c r="L896" s="7">
        <f>H896+I896+J896</f>
        <v>0</v>
      </c>
      <c r="M896" s="7">
        <f>Simulateur!$G$20 + L896</f>
        <v>0</v>
      </c>
    </row>
    <row r="897" spans="1:13">
      <c r="A897" s="11">
        <v>896</v>
      </c>
      <c r="B897" s="11">
        <f>BINOM.INV(1000, (Hypothèses!$B$43*Hypothèses!$B$46)/1000, RAND())</f>
        <v>0</v>
      </c>
      <c r="C897" s="11">
        <f>BINOM.INV(1000, (Hypothèses!$B$43*Hypothèses!$B$47)/1000, RAND())</f>
        <v>0</v>
      </c>
      <c r="D897" s="11">
        <f>BINOM.INV(1000, (Hypothèses!$B$43*Hypothèses!$B$48)/1000, RAND())</f>
        <v>0</v>
      </c>
      <c r="E897" s="7">
        <f>(MAX(MIN((LOGNORM.INV(RAND(), LN(Hypothèses!$B$51), Hypothèses!$C$51)-Hypothèses!$E$51), Hypothèses!$D$51), 0))*IF(B897&gt;=1,1,0)+(MAX(MIN((LOGNORM.INV(RAND(), LN(Hypothèses!$B$51), Hypothèses!$C$51)-Hypothèses!$E$51), Hypothèses!$D$51), 0))*IF(B897&gt;=2,1,0)+(MAX(MIN((LOGNORM.INV(RAND(), LN(Hypothèses!$B$51), Hypothèses!$C$51)-Hypothèses!$E$51), Hypothèses!$D$51), 0))*IF(B897&gt;=3,1,0)+(MAX(MIN((LOGNORM.INV(RAND(), LN(Hypothèses!$B$51), Hypothèses!$C$51)-Hypothèses!$E$51), Hypothèses!$D$51), 0))*IF(B897&gt;=4,1,0)</f>
        <v>0</v>
      </c>
      <c r="F897" s="7">
        <f>(MAX(MIN((LOGNORM.INV(RAND(), LN(Hypothèses!$B$52), Hypothèses!$C$52)-Hypothèses!$E$52), Hypothèses!$D$52), 0))*IF(C897&gt;=1,1,0)+(MAX(MIN((LOGNORM.INV(RAND(), LN(Hypothèses!$B$52), Hypothèses!$C$52)-Hypothèses!$E$52), Hypothèses!$D$52), 0))*IF(C897&gt;=2,1,0)+(MAX(MIN((LOGNORM.INV(RAND(), LN(Hypothèses!$B$52), Hypothèses!$C$52)-Hypothèses!$E$52), Hypothèses!$D$52), 0))*IF(C897&gt;=3,1,0)+(MAX(MIN((LOGNORM.INV(RAND(), LN(Hypothèses!$B$52), Hypothèses!$C$52)-Hypothèses!$E$52), Hypothèses!$D$52), 0))*IF(C897&gt;=4,1,0)</f>
        <v>0</v>
      </c>
      <c r="G897" s="7">
        <f>(MAX(MIN((LOGNORM.INV(RAND(), LN(Hypothèses!$B$53), Hypothèses!$C$53)-Hypothèses!$E$53), Hypothèses!$D$53), 0))*IF(D897&gt;=1,1,0)+(MAX(MIN((LOGNORM.INV(RAND(), LN(Hypothèses!$B$53), Hypothèses!$C$53)-Hypothèses!$E$53), Hypothèses!$D$53), 0))*IF(D897&gt;=2,1,0)+(MAX(MIN((LOGNORM.INV(RAND(), LN(Hypothèses!$B$53), Hypothèses!$C$53)-Hypothèses!$E$53), Hypothèses!$D$53), 0))*IF(D897&gt;=3,1,0)+(MAX(MIN((LOGNORM.INV(RAND(), LN(Hypothèses!$B$53), Hypothèses!$C$53)-Hypothèses!$E$53), Hypothèses!$D$53), 0))*IF(D897&gt;=4,1,0)</f>
        <v>0</v>
      </c>
      <c r="H897" s="7">
        <f>((LOGNORM.INV(RAND(), LN(Hypothèses!$B$51), Hypothèses!$C$51)) - (MAX(MIN((LOGNORM.INV(RAND(), LN(Hypothèses!$B$51), Hypothèses!$C$51)-Hypothèses!$E$51), Hypothèses!$D$51), 0)))*IF(B897&gt;=1,1,0)+((LOGNORM.INV(RAND(), LN(Hypothèses!$B$51), Hypothèses!$C$51)) - (MAX(MIN((LOGNORM.INV(RAND(), LN(Hypothèses!$B$51), Hypothèses!$C$51)-Hypothèses!$E$51), Hypothèses!$D$51), 0)))*IF(B897&gt;=2,1,0)+((LOGNORM.INV(RAND(), LN(Hypothèses!$B$51), Hypothèses!$C$51)) - (MAX(MIN((LOGNORM.INV(RAND(), LN(Hypothèses!$B$51), Hypothèses!$C$51)-Hypothèses!$E$51), Hypothèses!$D$51), 0)))*IF(B897&gt;=3,1,0)+((LOGNORM.INV(RAND(), LN(Hypothèses!$B$51), Hypothèses!$C$51)) - (MAX(MIN((LOGNORM.INV(RAND(), LN(Hypothèses!$B$51), Hypothèses!$C$51)-Hypothèses!$E$51), Hypothèses!$D$51), 0)))*IF(B897&gt;=4,1,0)</f>
        <v>0</v>
      </c>
      <c r="I897" s="7">
        <f>((LOGNORM.INV(RAND(), LN(Hypothèses!$B$52), Hypothèses!$C$52)) - (MAX(MIN((LOGNORM.INV(RAND(), LN(Hypothèses!$B$52), Hypothèses!$C$52)-Hypothèses!$E$52), Hypothèses!$D$52), 0)))*IF(C897&gt;=1,1,0)+((LOGNORM.INV(RAND(), LN(Hypothèses!$B$52), Hypothèses!$C$52)) - (MAX(MIN((LOGNORM.INV(RAND(), LN(Hypothèses!$B$52), Hypothèses!$C$52)-Hypothèses!$E$52), Hypothèses!$D$52), 0)))*IF(C897&gt;=2,1,0)+((LOGNORM.INV(RAND(), LN(Hypothèses!$B$52), Hypothèses!$C$52)) - (MAX(MIN((LOGNORM.INV(RAND(), LN(Hypothèses!$B$52), Hypothèses!$C$52)-Hypothèses!$E$52), Hypothèses!$D$52), 0)))*IF(C897&gt;=3,1,0)+((LOGNORM.INV(RAND(), LN(Hypothèses!$B$52), Hypothèses!$C$52)) - (MAX(MIN((LOGNORM.INV(RAND(), LN(Hypothèses!$B$52), Hypothèses!$C$52)-Hypothèses!$E$52), Hypothèses!$D$52), 0)))*IF(C897&gt;=4,1,0)</f>
        <v>0</v>
      </c>
      <c r="J897" s="7">
        <f>((LOGNORM.INV(RAND(), LN(Hypothèses!$B$53), Hypothèses!$C$53)) - (MAX(MIN((LOGNORM.INV(RAND(), LN(Hypothèses!$B$53), Hypothèses!$C$53)-Hypothèses!$E$53), Hypothèses!$D$53), 0)))*IF(D897&gt;=1,1,0)+((LOGNORM.INV(RAND(), LN(Hypothèses!$B$53), Hypothèses!$C$53)) - (MAX(MIN((LOGNORM.INV(RAND(), LN(Hypothèses!$B$53), Hypothèses!$C$53)-Hypothèses!$E$53), Hypothèses!$D$53), 0)))*IF(D897&gt;=2,1,0)+((LOGNORM.INV(RAND(), LN(Hypothèses!$B$53), Hypothèses!$C$53)) - (MAX(MIN((LOGNORM.INV(RAND(), LN(Hypothèses!$B$53), Hypothèses!$C$53)-Hypothèses!$E$53), Hypothèses!$D$53), 0)))*IF(D897&gt;=3,1,0)+((LOGNORM.INV(RAND(), LN(Hypothèses!$B$53), Hypothèses!$C$53)) - (MAX(MIN((LOGNORM.INV(RAND(), LN(Hypothèses!$B$53), Hypothèses!$C$53)-Hypothèses!$E$53), Hypothèses!$D$53), 0)))*IF(D897&gt;=4,1,0)</f>
        <v>0</v>
      </c>
      <c r="K897" s="7">
        <f>E897+F897+G897</f>
        <v>0</v>
      </c>
      <c r="L897" s="7">
        <f>H897+I897+J897</f>
        <v>0</v>
      </c>
      <c r="M897" s="7">
        <f>Simulateur!$G$20 + L897</f>
        <v>0</v>
      </c>
    </row>
    <row r="898" spans="1:13">
      <c r="A898" s="11">
        <v>897</v>
      </c>
      <c r="B898" s="11">
        <f>BINOM.INV(1000, (Hypothèses!$B$43*Hypothèses!$B$46)/1000, RAND())</f>
        <v>0</v>
      </c>
      <c r="C898" s="11">
        <f>BINOM.INV(1000, (Hypothèses!$B$43*Hypothèses!$B$47)/1000, RAND())</f>
        <v>0</v>
      </c>
      <c r="D898" s="11">
        <f>BINOM.INV(1000, (Hypothèses!$B$43*Hypothèses!$B$48)/1000, RAND())</f>
        <v>0</v>
      </c>
      <c r="E898" s="7">
        <f>(MAX(MIN((LOGNORM.INV(RAND(), LN(Hypothèses!$B$51), Hypothèses!$C$51)-Hypothèses!$E$51), Hypothèses!$D$51), 0))*IF(B898&gt;=1,1,0)+(MAX(MIN((LOGNORM.INV(RAND(), LN(Hypothèses!$B$51), Hypothèses!$C$51)-Hypothèses!$E$51), Hypothèses!$D$51), 0))*IF(B898&gt;=2,1,0)+(MAX(MIN((LOGNORM.INV(RAND(), LN(Hypothèses!$B$51), Hypothèses!$C$51)-Hypothèses!$E$51), Hypothèses!$D$51), 0))*IF(B898&gt;=3,1,0)+(MAX(MIN((LOGNORM.INV(RAND(), LN(Hypothèses!$B$51), Hypothèses!$C$51)-Hypothèses!$E$51), Hypothèses!$D$51), 0))*IF(B898&gt;=4,1,0)</f>
        <v>0</v>
      </c>
      <c r="F898" s="7">
        <f>(MAX(MIN((LOGNORM.INV(RAND(), LN(Hypothèses!$B$52), Hypothèses!$C$52)-Hypothèses!$E$52), Hypothèses!$D$52), 0))*IF(C898&gt;=1,1,0)+(MAX(MIN((LOGNORM.INV(RAND(), LN(Hypothèses!$B$52), Hypothèses!$C$52)-Hypothèses!$E$52), Hypothèses!$D$52), 0))*IF(C898&gt;=2,1,0)+(MAX(MIN((LOGNORM.INV(RAND(), LN(Hypothèses!$B$52), Hypothèses!$C$52)-Hypothèses!$E$52), Hypothèses!$D$52), 0))*IF(C898&gt;=3,1,0)+(MAX(MIN((LOGNORM.INV(RAND(), LN(Hypothèses!$B$52), Hypothèses!$C$52)-Hypothèses!$E$52), Hypothèses!$D$52), 0))*IF(C898&gt;=4,1,0)</f>
        <v>0</v>
      </c>
      <c r="G898" s="7">
        <f>(MAX(MIN((LOGNORM.INV(RAND(), LN(Hypothèses!$B$53), Hypothèses!$C$53)-Hypothèses!$E$53), Hypothèses!$D$53), 0))*IF(D898&gt;=1,1,0)+(MAX(MIN((LOGNORM.INV(RAND(), LN(Hypothèses!$B$53), Hypothèses!$C$53)-Hypothèses!$E$53), Hypothèses!$D$53), 0))*IF(D898&gt;=2,1,0)+(MAX(MIN((LOGNORM.INV(RAND(), LN(Hypothèses!$B$53), Hypothèses!$C$53)-Hypothèses!$E$53), Hypothèses!$D$53), 0))*IF(D898&gt;=3,1,0)+(MAX(MIN((LOGNORM.INV(RAND(), LN(Hypothèses!$B$53), Hypothèses!$C$53)-Hypothèses!$E$53), Hypothèses!$D$53), 0))*IF(D898&gt;=4,1,0)</f>
        <v>0</v>
      </c>
      <c r="H898" s="7">
        <f>((LOGNORM.INV(RAND(), LN(Hypothèses!$B$51), Hypothèses!$C$51)) - (MAX(MIN((LOGNORM.INV(RAND(), LN(Hypothèses!$B$51), Hypothèses!$C$51)-Hypothèses!$E$51), Hypothèses!$D$51), 0)))*IF(B898&gt;=1,1,0)+((LOGNORM.INV(RAND(), LN(Hypothèses!$B$51), Hypothèses!$C$51)) - (MAX(MIN((LOGNORM.INV(RAND(), LN(Hypothèses!$B$51), Hypothèses!$C$51)-Hypothèses!$E$51), Hypothèses!$D$51), 0)))*IF(B898&gt;=2,1,0)+((LOGNORM.INV(RAND(), LN(Hypothèses!$B$51), Hypothèses!$C$51)) - (MAX(MIN((LOGNORM.INV(RAND(), LN(Hypothèses!$B$51), Hypothèses!$C$51)-Hypothèses!$E$51), Hypothèses!$D$51), 0)))*IF(B898&gt;=3,1,0)+((LOGNORM.INV(RAND(), LN(Hypothèses!$B$51), Hypothèses!$C$51)) - (MAX(MIN((LOGNORM.INV(RAND(), LN(Hypothèses!$B$51), Hypothèses!$C$51)-Hypothèses!$E$51), Hypothèses!$D$51), 0)))*IF(B898&gt;=4,1,0)</f>
        <v>0</v>
      </c>
      <c r="I898" s="7">
        <f>((LOGNORM.INV(RAND(), LN(Hypothèses!$B$52), Hypothèses!$C$52)) - (MAX(MIN((LOGNORM.INV(RAND(), LN(Hypothèses!$B$52), Hypothèses!$C$52)-Hypothèses!$E$52), Hypothèses!$D$52), 0)))*IF(C898&gt;=1,1,0)+((LOGNORM.INV(RAND(), LN(Hypothèses!$B$52), Hypothèses!$C$52)) - (MAX(MIN((LOGNORM.INV(RAND(), LN(Hypothèses!$B$52), Hypothèses!$C$52)-Hypothèses!$E$52), Hypothèses!$D$52), 0)))*IF(C898&gt;=2,1,0)+((LOGNORM.INV(RAND(), LN(Hypothèses!$B$52), Hypothèses!$C$52)) - (MAX(MIN((LOGNORM.INV(RAND(), LN(Hypothèses!$B$52), Hypothèses!$C$52)-Hypothèses!$E$52), Hypothèses!$D$52), 0)))*IF(C898&gt;=3,1,0)+((LOGNORM.INV(RAND(), LN(Hypothèses!$B$52), Hypothèses!$C$52)) - (MAX(MIN((LOGNORM.INV(RAND(), LN(Hypothèses!$B$52), Hypothèses!$C$52)-Hypothèses!$E$52), Hypothèses!$D$52), 0)))*IF(C898&gt;=4,1,0)</f>
        <v>0</v>
      </c>
      <c r="J898" s="7">
        <f>((LOGNORM.INV(RAND(), LN(Hypothèses!$B$53), Hypothèses!$C$53)) - (MAX(MIN((LOGNORM.INV(RAND(), LN(Hypothèses!$B$53), Hypothèses!$C$53)-Hypothèses!$E$53), Hypothèses!$D$53), 0)))*IF(D898&gt;=1,1,0)+((LOGNORM.INV(RAND(), LN(Hypothèses!$B$53), Hypothèses!$C$53)) - (MAX(MIN((LOGNORM.INV(RAND(), LN(Hypothèses!$B$53), Hypothèses!$C$53)-Hypothèses!$E$53), Hypothèses!$D$53), 0)))*IF(D898&gt;=2,1,0)+((LOGNORM.INV(RAND(), LN(Hypothèses!$B$53), Hypothèses!$C$53)) - (MAX(MIN((LOGNORM.INV(RAND(), LN(Hypothèses!$B$53), Hypothèses!$C$53)-Hypothèses!$E$53), Hypothèses!$D$53), 0)))*IF(D898&gt;=3,1,0)+((LOGNORM.INV(RAND(), LN(Hypothèses!$B$53), Hypothèses!$C$53)) - (MAX(MIN((LOGNORM.INV(RAND(), LN(Hypothèses!$B$53), Hypothèses!$C$53)-Hypothèses!$E$53), Hypothèses!$D$53), 0)))*IF(D898&gt;=4,1,0)</f>
        <v>0</v>
      </c>
      <c r="K898" s="7">
        <f>E898+F898+G898</f>
        <v>0</v>
      </c>
      <c r="L898" s="7">
        <f>H898+I898+J898</f>
        <v>0</v>
      </c>
      <c r="M898" s="7">
        <f>Simulateur!$G$20 + L898</f>
        <v>0</v>
      </c>
    </row>
    <row r="899" spans="1:13">
      <c r="A899" s="11">
        <v>898</v>
      </c>
      <c r="B899" s="11">
        <f>BINOM.INV(1000, (Hypothèses!$B$43*Hypothèses!$B$46)/1000, RAND())</f>
        <v>0</v>
      </c>
      <c r="C899" s="11">
        <f>BINOM.INV(1000, (Hypothèses!$B$43*Hypothèses!$B$47)/1000, RAND())</f>
        <v>0</v>
      </c>
      <c r="D899" s="11">
        <f>BINOM.INV(1000, (Hypothèses!$B$43*Hypothèses!$B$48)/1000, RAND())</f>
        <v>0</v>
      </c>
      <c r="E899" s="7">
        <f>(MAX(MIN((LOGNORM.INV(RAND(), LN(Hypothèses!$B$51), Hypothèses!$C$51)-Hypothèses!$E$51), Hypothèses!$D$51), 0))*IF(B899&gt;=1,1,0)+(MAX(MIN((LOGNORM.INV(RAND(), LN(Hypothèses!$B$51), Hypothèses!$C$51)-Hypothèses!$E$51), Hypothèses!$D$51), 0))*IF(B899&gt;=2,1,0)+(MAX(MIN((LOGNORM.INV(RAND(), LN(Hypothèses!$B$51), Hypothèses!$C$51)-Hypothèses!$E$51), Hypothèses!$D$51), 0))*IF(B899&gt;=3,1,0)+(MAX(MIN((LOGNORM.INV(RAND(), LN(Hypothèses!$B$51), Hypothèses!$C$51)-Hypothèses!$E$51), Hypothèses!$D$51), 0))*IF(B899&gt;=4,1,0)</f>
        <v>0</v>
      </c>
      <c r="F899" s="7">
        <f>(MAX(MIN((LOGNORM.INV(RAND(), LN(Hypothèses!$B$52), Hypothèses!$C$52)-Hypothèses!$E$52), Hypothèses!$D$52), 0))*IF(C899&gt;=1,1,0)+(MAX(MIN((LOGNORM.INV(RAND(), LN(Hypothèses!$B$52), Hypothèses!$C$52)-Hypothèses!$E$52), Hypothèses!$D$52), 0))*IF(C899&gt;=2,1,0)+(MAX(MIN((LOGNORM.INV(RAND(), LN(Hypothèses!$B$52), Hypothèses!$C$52)-Hypothèses!$E$52), Hypothèses!$D$52), 0))*IF(C899&gt;=3,1,0)+(MAX(MIN((LOGNORM.INV(RAND(), LN(Hypothèses!$B$52), Hypothèses!$C$52)-Hypothèses!$E$52), Hypothèses!$D$52), 0))*IF(C899&gt;=4,1,0)</f>
        <v>0</v>
      </c>
      <c r="G899" s="7">
        <f>(MAX(MIN((LOGNORM.INV(RAND(), LN(Hypothèses!$B$53), Hypothèses!$C$53)-Hypothèses!$E$53), Hypothèses!$D$53), 0))*IF(D899&gt;=1,1,0)+(MAX(MIN((LOGNORM.INV(RAND(), LN(Hypothèses!$B$53), Hypothèses!$C$53)-Hypothèses!$E$53), Hypothèses!$D$53), 0))*IF(D899&gt;=2,1,0)+(MAX(MIN((LOGNORM.INV(RAND(), LN(Hypothèses!$B$53), Hypothèses!$C$53)-Hypothèses!$E$53), Hypothèses!$D$53), 0))*IF(D899&gt;=3,1,0)+(MAX(MIN((LOGNORM.INV(RAND(), LN(Hypothèses!$B$53), Hypothèses!$C$53)-Hypothèses!$E$53), Hypothèses!$D$53), 0))*IF(D899&gt;=4,1,0)</f>
        <v>0</v>
      </c>
      <c r="H899" s="7">
        <f>((LOGNORM.INV(RAND(), LN(Hypothèses!$B$51), Hypothèses!$C$51)) - (MAX(MIN((LOGNORM.INV(RAND(), LN(Hypothèses!$B$51), Hypothèses!$C$51)-Hypothèses!$E$51), Hypothèses!$D$51), 0)))*IF(B899&gt;=1,1,0)+((LOGNORM.INV(RAND(), LN(Hypothèses!$B$51), Hypothèses!$C$51)) - (MAX(MIN((LOGNORM.INV(RAND(), LN(Hypothèses!$B$51), Hypothèses!$C$51)-Hypothèses!$E$51), Hypothèses!$D$51), 0)))*IF(B899&gt;=2,1,0)+((LOGNORM.INV(RAND(), LN(Hypothèses!$B$51), Hypothèses!$C$51)) - (MAX(MIN((LOGNORM.INV(RAND(), LN(Hypothèses!$B$51), Hypothèses!$C$51)-Hypothèses!$E$51), Hypothèses!$D$51), 0)))*IF(B899&gt;=3,1,0)+((LOGNORM.INV(RAND(), LN(Hypothèses!$B$51), Hypothèses!$C$51)) - (MAX(MIN((LOGNORM.INV(RAND(), LN(Hypothèses!$B$51), Hypothèses!$C$51)-Hypothèses!$E$51), Hypothèses!$D$51), 0)))*IF(B899&gt;=4,1,0)</f>
        <v>0</v>
      </c>
      <c r="I899" s="7">
        <f>((LOGNORM.INV(RAND(), LN(Hypothèses!$B$52), Hypothèses!$C$52)) - (MAX(MIN((LOGNORM.INV(RAND(), LN(Hypothèses!$B$52), Hypothèses!$C$52)-Hypothèses!$E$52), Hypothèses!$D$52), 0)))*IF(C899&gt;=1,1,0)+((LOGNORM.INV(RAND(), LN(Hypothèses!$B$52), Hypothèses!$C$52)) - (MAX(MIN((LOGNORM.INV(RAND(), LN(Hypothèses!$B$52), Hypothèses!$C$52)-Hypothèses!$E$52), Hypothèses!$D$52), 0)))*IF(C899&gt;=2,1,0)+((LOGNORM.INV(RAND(), LN(Hypothèses!$B$52), Hypothèses!$C$52)) - (MAX(MIN((LOGNORM.INV(RAND(), LN(Hypothèses!$B$52), Hypothèses!$C$52)-Hypothèses!$E$52), Hypothèses!$D$52), 0)))*IF(C899&gt;=3,1,0)+((LOGNORM.INV(RAND(), LN(Hypothèses!$B$52), Hypothèses!$C$52)) - (MAX(MIN((LOGNORM.INV(RAND(), LN(Hypothèses!$B$52), Hypothèses!$C$52)-Hypothèses!$E$52), Hypothèses!$D$52), 0)))*IF(C899&gt;=4,1,0)</f>
        <v>0</v>
      </c>
      <c r="J899" s="7">
        <f>((LOGNORM.INV(RAND(), LN(Hypothèses!$B$53), Hypothèses!$C$53)) - (MAX(MIN((LOGNORM.INV(RAND(), LN(Hypothèses!$B$53), Hypothèses!$C$53)-Hypothèses!$E$53), Hypothèses!$D$53), 0)))*IF(D899&gt;=1,1,0)+((LOGNORM.INV(RAND(), LN(Hypothèses!$B$53), Hypothèses!$C$53)) - (MAX(MIN((LOGNORM.INV(RAND(), LN(Hypothèses!$B$53), Hypothèses!$C$53)-Hypothèses!$E$53), Hypothèses!$D$53), 0)))*IF(D899&gt;=2,1,0)+((LOGNORM.INV(RAND(), LN(Hypothèses!$B$53), Hypothèses!$C$53)) - (MAX(MIN((LOGNORM.INV(RAND(), LN(Hypothèses!$B$53), Hypothèses!$C$53)-Hypothèses!$E$53), Hypothèses!$D$53), 0)))*IF(D899&gt;=3,1,0)+((LOGNORM.INV(RAND(), LN(Hypothèses!$B$53), Hypothèses!$C$53)) - (MAX(MIN((LOGNORM.INV(RAND(), LN(Hypothèses!$B$53), Hypothèses!$C$53)-Hypothèses!$E$53), Hypothèses!$D$53), 0)))*IF(D899&gt;=4,1,0)</f>
        <v>0</v>
      </c>
      <c r="K899" s="7">
        <f>E899+F899+G899</f>
        <v>0</v>
      </c>
      <c r="L899" s="7">
        <f>H899+I899+J899</f>
        <v>0</v>
      </c>
      <c r="M899" s="7">
        <f>Simulateur!$G$20 + L899</f>
        <v>0</v>
      </c>
    </row>
    <row r="900" spans="1:13">
      <c r="A900" s="11">
        <v>899</v>
      </c>
      <c r="B900" s="11">
        <f>BINOM.INV(1000, (Hypothèses!$B$43*Hypothèses!$B$46)/1000, RAND())</f>
        <v>0</v>
      </c>
      <c r="C900" s="11">
        <f>BINOM.INV(1000, (Hypothèses!$B$43*Hypothèses!$B$47)/1000, RAND())</f>
        <v>0</v>
      </c>
      <c r="D900" s="11">
        <f>BINOM.INV(1000, (Hypothèses!$B$43*Hypothèses!$B$48)/1000, RAND())</f>
        <v>0</v>
      </c>
      <c r="E900" s="7">
        <f>(MAX(MIN((LOGNORM.INV(RAND(), LN(Hypothèses!$B$51), Hypothèses!$C$51)-Hypothèses!$E$51), Hypothèses!$D$51), 0))*IF(B900&gt;=1,1,0)+(MAX(MIN((LOGNORM.INV(RAND(), LN(Hypothèses!$B$51), Hypothèses!$C$51)-Hypothèses!$E$51), Hypothèses!$D$51), 0))*IF(B900&gt;=2,1,0)+(MAX(MIN((LOGNORM.INV(RAND(), LN(Hypothèses!$B$51), Hypothèses!$C$51)-Hypothèses!$E$51), Hypothèses!$D$51), 0))*IF(B900&gt;=3,1,0)+(MAX(MIN((LOGNORM.INV(RAND(), LN(Hypothèses!$B$51), Hypothèses!$C$51)-Hypothèses!$E$51), Hypothèses!$D$51), 0))*IF(B900&gt;=4,1,0)</f>
        <v>0</v>
      </c>
      <c r="F900" s="7">
        <f>(MAX(MIN((LOGNORM.INV(RAND(), LN(Hypothèses!$B$52), Hypothèses!$C$52)-Hypothèses!$E$52), Hypothèses!$D$52), 0))*IF(C900&gt;=1,1,0)+(MAX(MIN((LOGNORM.INV(RAND(), LN(Hypothèses!$B$52), Hypothèses!$C$52)-Hypothèses!$E$52), Hypothèses!$D$52), 0))*IF(C900&gt;=2,1,0)+(MAX(MIN((LOGNORM.INV(RAND(), LN(Hypothèses!$B$52), Hypothèses!$C$52)-Hypothèses!$E$52), Hypothèses!$D$52), 0))*IF(C900&gt;=3,1,0)+(MAX(MIN((LOGNORM.INV(RAND(), LN(Hypothèses!$B$52), Hypothèses!$C$52)-Hypothèses!$E$52), Hypothèses!$D$52), 0))*IF(C900&gt;=4,1,0)</f>
        <v>0</v>
      </c>
      <c r="G900" s="7">
        <f>(MAX(MIN((LOGNORM.INV(RAND(), LN(Hypothèses!$B$53), Hypothèses!$C$53)-Hypothèses!$E$53), Hypothèses!$D$53), 0))*IF(D900&gt;=1,1,0)+(MAX(MIN((LOGNORM.INV(RAND(), LN(Hypothèses!$B$53), Hypothèses!$C$53)-Hypothèses!$E$53), Hypothèses!$D$53), 0))*IF(D900&gt;=2,1,0)+(MAX(MIN((LOGNORM.INV(RAND(), LN(Hypothèses!$B$53), Hypothèses!$C$53)-Hypothèses!$E$53), Hypothèses!$D$53), 0))*IF(D900&gt;=3,1,0)+(MAX(MIN((LOGNORM.INV(RAND(), LN(Hypothèses!$B$53), Hypothèses!$C$53)-Hypothèses!$E$53), Hypothèses!$D$53), 0))*IF(D900&gt;=4,1,0)</f>
        <v>0</v>
      </c>
      <c r="H900" s="7">
        <f>((LOGNORM.INV(RAND(), LN(Hypothèses!$B$51), Hypothèses!$C$51)) - (MAX(MIN((LOGNORM.INV(RAND(), LN(Hypothèses!$B$51), Hypothèses!$C$51)-Hypothèses!$E$51), Hypothèses!$D$51), 0)))*IF(B900&gt;=1,1,0)+((LOGNORM.INV(RAND(), LN(Hypothèses!$B$51), Hypothèses!$C$51)) - (MAX(MIN((LOGNORM.INV(RAND(), LN(Hypothèses!$B$51), Hypothèses!$C$51)-Hypothèses!$E$51), Hypothèses!$D$51), 0)))*IF(B900&gt;=2,1,0)+((LOGNORM.INV(RAND(), LN(Hypothèses!$B$51), Hypothèses!$C$51)) - (MAX(MIN((LOGNORM.INV(RAND(), LN(Hypothèses!$B$51), Hypothèses!$C$51)-Hypothèses!$E$51), Hypothèses!$D$51), 0)))*IF(B900&gt;=3,1,0)+((LOGNORM.INV(RAND(), LN(Hypothèses!$B$51), Hypothèses!$C$51)) - (MAX(MIN((LOGNORM.INV(RAND(), LN(Hypothèses!$B$51), Hypothèses!$C$51)-Hypothèses!$E$51), Hypothèses!$D$51), 0)))*IF(B900&gt;=4,1,0)</f>
        <v>0</v>
      </c>
      <c r="I900" s="7">
        <f>((LOGNORM.INV(RAND(), LN(Hypothèses!$B$52), Hypothèses!$C$52)) - (MAX(MIN((LOGNORM.INV(RAND(), LN(Hypothèses!$B$52), Hypothèses!$C$52)-Hypothèses!$E$52), Hypothèses!$D$52), 0)))*IF(C900&gt;=1,1,0)+((LOGNORM.INV(RAND(), LN(Hypothèses!$B$52), Hypothèses!$C$52)) - (MAX(MIN((LOGNORM.INV(RAND(), LN(Hypothèses!$B$52), Hypothèses!$C$52)-Hypothèses!$E$52), Hypothèses!$D$52), 0)))*IF(C900&gt;=2,1,0)+((LOGNORM.INV(RAND(), LN(Hypothèses!$B$52), Hypothèses!$C$52)) - (MAX(MIN((LOGNORM.INV(RAND(), LN(Hypothèses!$B$52), Hypothèses!$C$52)-Hypothèses!$E$52), Hypothèses!$D$52), 0)))*IF(C900&gt;=3,1,0)+((LOGNORM.INV(RAND(), LN(Hypothèses!$B$52), Hypothèses!$C$52)) - (MAX(MIN((LOGNORM.INV(RAND(), LN(Hypothèses!$B$52), Hypothèses!$C$52)-Hypothèses!$E$52), Hypothèses!$D$52), 0)))*IF(C900&gt;=4,1,0)</f>
        <v>0</v>
      </c>
      <c r="J900" s="7">
        <f>((LOGNORM.INV(RAND(), LN(Hypothèses!$B$53), Hypothèses!$C$53)) - (MAX(MIN((LOGNORM.INV(RAND(), LN(Hypothèses!$B$53), Hypothèses!$C$53)-Hypothèses!$E$53), Hypothèses!$D$53), 0)))*IF(D900&gt;=1,1,0)+((LOGNORM.INV(RAND(), LN(Hypothèses!$B$53), Hypothèses!$C$53)) - (MAX(MIN((LOGNORM.INV(RAND(), LN(Hypothèses!$B$53), Hypothèses!$C$53)-Hypothèses!$E$53), Hypothèses!$D$53), 0)))*IF(D900&gt;=2,1,0)+((LOGNORM.INV(RAND(), LN(Hypothèses!$B$53), Hypothèses!$C$53)) - (MAX(MIN((LOGNORM.INV(RAND(), LN(Hypothèses!$B$53), Hypothèses!$C$53)-Hypothèses!$E$53), Hypothèses!$D$53), 0)))*IF(D900&gt;=3,1,0)+((LOGNORM.INV(RAND(), LN(Hypothèses!$B$53), Hypothèses!$C$53)) - (MAX(MIN((LOGNORM.INV(RAND(), LN(Hypothèses!$B$53), Hypothèses!$C$53)-Hypothèses!$E$53), Hypothèses!$D$53), 0)))*IF(D900&gt;=4,1,0)</f>
        <v>0</v>
      </c>
      <c r="K900" s="7">
        <f>E900+F900+G900</f>
        <v>0</v>
      </c>
      <c r="L900" s="7">
        <f>H900+I900+J900</f>
        <v>0</v>
      </c>
      <c r="M900" s="7">
        <f>Simulateur!$G$20 + L900</f>
        <v>0</v>
      </c>
    </row>
    <row r="901" spans="1:13">
      <c r="A901" s="11">
        <v>900</v>
      </c>
      <c r="B901" s="11">
        <f>BINOM.INV(1000, (Hypothèses!$B$43*Hypothèses!$B$46)/1000, RAND())</f>
        <v>0</v>
      </c>
      <c r="C901" s="11">
        <f>BINOM.INV(1000, (Hypothèses!$B$43*Hypothèses!$B$47)/1000, RAND())</f>
        <v>0</v>
      </c>
      <c r="D901" s="11">
        <f>BINOM.INV(1000, (Hypothèses!$B$43*Hypothèses!$B$48)/1000, RAND())</f>
        <v>0</v>
      </c>
      <c r="E901" s="7">
        <f>(MAX(MIN((LOGNORM.INV(RAND(), LN(Hypothèses!$B$51), Hypothèses!$C$51)-Hypothèses!$E$51), Hypothèses!$D$51), 0))*IF(B901&gt;=1,1,0)+(MAX(MIN((LOGNORM.INV(RAND(), LN(Hypothèses!$B$51), Hypothèses!$C$51)-Hypothèses!$E$51), Hypothèses!$D$51), 0))*IF(B901&gt;=2,1,0)+(MAX(MIN((LOGNORM.INV(RAND(), LN(Hypothèses!$B$51), Hypothèses!$C$51)-Hypothèses!$E$51), Hypothèses!$D$51), 0))*IF(B901&gt;=3,1,0)+(MAX(MIN((LOGNORM.INV(RAND(), LN(Hypothèses!$B$51), Hypothèses!$C$51)-Hypothèses!$E$51), Hypothèses!$D$51), 0))*IF(B901&gt;=4,1,0)</f>
        <v>0</v>
      </c>
      <c r="F901" s="7">
        <f>(MAX(MIN((LOGNORM.INV(RAND(), LN(Hypothèses!$B$52), Hypothèses!$C$52)-Hypothèses!$E$52), Hypothèses!$D$52), 0))*IF(C901&gt;=1,1,0)+(MAX(MIN((LOGNORM.INV(RAND(), LN(Hypothèses!$B$52), Hypothèses!$C$52)-Hypothèses!$E$52), Hypothèses!$D$52), 0))*IF(C901&gt;=2,1,0)+(MAX(MIN((LOGNORM.INV(RAND(), LN(Hypothèses!$B$52), Hypothèses!$C$52)-Hypothèses!$E$52), Hypothèses!$D$52), 0))*IF(C901&gt;=3,1,0)+(MAX(MIN((LOGNORM.INV(RAND(), LN(Hypothèses!$B$52), Hypothèses!$C$52)-Hypothèses!$E$52), Hypothèses!$D$52), 0))*IF(C901&gt;=4,1,0)</f>
        <v>0</v>
      </c>
      <c r="G901" s="7">
        <f>(MAX(MIN((LOGNORM.INV(RAND(), LN(Hypothèses!$B$53), Hypothèses!$C$53)-Hypothèses!$E$53), Hypothèses!$D$53), 0))*IF(D901&gt;=1,1,0)+(MAX(MIN((LOGNORM.INV(RAND(), LN(Hypothèses!$B$53), Hypothèses!$C$53)-Hypothèses!$E$53), Hypothèses!$D$53), 0))*IF(D901&gt;=2,1,0)+(MAX(MIN((LOGNORM.INV(RAND(), LN(Hypothèses!$B$53), Hypothèses!$C$53)-Hypothèses!$E$53), Hypothèses!$D$53), 0))*IF(D901&gt;=3,1,0)+(MAX(MIN((LOGNORM.INV(RAND(), LN(Hypothèses!$B$53), Hypothèses!$C$53)-Hypothèses!$E$53), Hypothèses!$D$53), 0))*IF(D901&gt;=4,1,0)</f>
        <v>0</v>
      </c>
      <c r="H901" s="7">
        <f>((LOGNORM.INV(RAND(), LN(Hypothèses!$B$51), Hypothèses!$C$51)) - (MAX(MIN((LOGNORM.INV(RAND(), LN(Hypothèses!$B$51), Hypothèses!$C$51)-Hypothèses!$E$51), Hypothèses!$D$51), 0)))*IF(B901&gt;=1,1,0)+((LOGNORM.INV(RAND(), LN(Hypothèses!$B$51), Hypothèses!$C$51)) - (MAX(MIN((LOGNORM.INV(RAND(), LN(Hypothèses!$B$51), Hypothèses!$C$51)-Hypothèses!$E$51), Hypothèses!$D$51), 0)))*IF(B901&gt;=2,1,0)+((LOGNORM.INV(RAND(), LN(Hypothèses!$B$51), Hypothèses!$C$51)) - (MAX(MIN((LOGNORM.INV(RAND(), LN(Hypothèses!$B$51), Hypothèses!$C$51)-Hypothèses!$E$51), Hypothèses!$D$51), 0)))*IF(B901&gt;=3,1,0)+((LOGNORM.INV(RAND(), LN(Hypothèses!$B$51), Hypothèses!$C$51)) - (MAX(MIN((LOGNORM.INV(RAND(), LN(Hypothèses!$B$51), Hypothèses!$C$51)-Hypothèses!$E$51), Hypothèses!$D$51), 0)))*IF(B901&gt;=4,1,0)</f>
        <v>0</v>
      </c>
      <c r="I901" s="7">
        <f>((LOGNORM.INV(RAND(), LN(Hypothèses!$B$52), Hypothèses!$C$52)) - (MAX(MIN((LOGNORM.INV(RAND(), LN(Hypothèses!$B$52), Hypothèses!$C$52)-Hypothèses!$E$52), Hypothèses!$D$52), 0)))*IF(C901&gt;=1,1,0)+((LOGNORM.INV(RAND(), LN(Hypothèses!$B$52), Hypothèses!$C$52)) - (MAX(MIN((LOGNORM.INV(RAND(), LN(Hypothèses!$B$52), Hypothèses!$C$52)-Hypothèses!$E$52), Hypothèses!$D$52), 0)))*IF(C901&gt;=2,1,0)+((LOGNORM.INV(RAND(), LN(Hypothèses!$B$52), Hypothèses!$C$52)) - (MAX(MIN((LOGNORM.INV(RAND(), LN(Hypothèses!$B$52), Hypothèses!$C$52)-Hypothèses!$E$52), Hypothèses!$D$52), 0)))*IF(C901&gt;=3,1,0)+((LOGNORM.INV(RAND(), LN(Hypothèses!$B$52), Hypothèses!$C$52)) - (MAX(MIN((LOGNORM.INV(RAND(), LN(Hypothèses!$B$52), Hypothèses!$C$52)-Hypothèses!$E$52), Hypothèses!$D$52), 0)))*IF(C901&gt;=4,1,0)</f>
        <v>0</v>
      </c>
      <c r="J901" s="7">
        <f>((LOGNORM.INV(RAND(), LN(Hypothèses!$B$53), Hypothèses!$C$53)) - (MAX(MIN((LOGNORM.INV(RAND(), LN(Hypothèses!$B$53), Hypothèses!$C$53)-Hypothèses!$E$53), Hypothèses!$D$53), 0)))*IF(D901&gt;=1,1,0)+((LOGNORM.INV(RAND(), LN(Hypothèses!$B$53), Hypothèses!$C$53)) - (MAX(MIN((LOGNORM.INV(RAND(), LN(Hypothèses!$B$53), Hypothèses!$C$53)-Hypothèses!$E$53), Hypothèses!$D$53), 0)))*IF(D901&gt;=2,1,0)+((LOGNORM.INV(RAND(), LN(Hypothèses!$B$53), Hypothèses!$C$53)) - (MAX(MIN((LOGNORM.INV(RAND(), LN(Hypothèses!$B$53), Hypothèses!$C$53)-Hypothèses!$E$53), Hypothèses!$D$53), 0)))*IF(D901&gt;=3,1,0)+((LOGNORM.INV(RAND(), LN(Hypothèses!$B$53), Hypothèses!$C$53)) - (MAX(MIN((LOGNORM.INV(RAND(), LN(Hypothèses!$B$53), Hypothèses!$C$53)-Hypothèses!$E$53), Hypothèses!$D$53), 0)))*IF(D901&gt;=4,1,0)</f>
        <v>0</v>
      </c>
      <c r="K901" s="7">
        <f>E901+F901+G901</f>
        <v>0</v>
      </c>
      <c r="L901" s="7">
        <f>H901+I901+J901</f>
        <v>0</v>
      </c>
      <c r="M901" s="7">
        <f>Simulateur!$G$20 + L901</f>
        <v>0</v>
      </c>
    </row>
    <row r="902" spans="1:13">
      <c r="A902" s="11">
        <v>901</v>
      </c>
      <c r="B902" s="11">
        <f>BINOM.INV(1000, (Hypothèses!$B$43*Hypothèses!$B$46)/1000, RAND())</f>
        <v>0</v>
      </c>
      <c r="C902" s="11">
        <f>BINOM.INV(1000, (Hypothèses!$B$43*Hypothèses!$B$47)/1000, RAND())</f>
        <v>0</v>
      </c>
      <c r="D902" s="11">
        <f>BINOM.INV(1000, (Hypothèses!$B$43*Hypothèses!$B$48)/1000, RAND())</f>
        <v>0</v>
      </c>
      <c r="E902" s="7">
        <f>(MAX(MIN((LOGNORM.INV(RAND(), LN(Hypothèses!$B$51), Hypothèses!$C$51)-Hypothèses!$E$51), Hypothèses!$D$51), 0))*IF(B902&gt;=1,1,0)+(MAX(MIN((LOGNORM.INV(RAND(), LN(Hypothèses!$B$51), Hypothèses!$C$51)-Hypothèses!$E$51), Hypothèses!$D$51), 0))*IF(B902&gt;=2,1,0)+(MAX(MIN((LOGNORM.INV(RAND(), LN(Hypothèses!$B$51), Hypothèses!$C$51)-Hypothèses!$E$51), Hypothèses!$D$51), 0))*IF(B902&gt;=3,1,0)+(MAX(MIN((LOGNORM.INV(RAND(), LN(Hypothèses!$B$51), Hypothèses!$C$51)-Hypothèses!$E$51), Hypothèses!$D$51), 0))*IF(B902&gt;=4,1,0)</f>
        <v>0</v>
      </c>
      <c r="F902" s="7">
        <f>(MAX(MIN((LOGNORM.INV(RAND(), LN(Hypothèses!$B$52), Hypothèses!$C$52)-Hypothèses!$E$52), Hypothèses!$D$52), 0))*IF(C902&gt;=1,1,0)+(MAX(MIN((LOGNORM.INV(RAND(), LN(Hypothèses!$B$52), Hypothèses!$C$52)-Hypothèses!$E$52), Hypothèses!$D$52), 0))*IF(C902&gt;=2,1,0)+(MAX(MIN((LOGNORM.INV(RAND(), LN(Hypothèses!$B$52), Hypothèses!$C$52)-Hypothèses!$E$52), Hypothèses!$D$52), 0))*IF(C902&gt;=3,1,0)+(MAX(MIN((LOGNORM.INV(RAND(), LN(Hypothèses!$B$52), Hypothèses!$C$52)-Hypothèses!$E$52), Hypothèses!$D$52), 0))*IF(C902&gt;=4,1,0)</f>
        <v>0</v>
      </c>
      <c r="G902" s="7">
        <f>(MAX(MIN((LOGNORM.INV(RAND(), LN(Hypothèses!$B$53), Hypothèses!$C$53)-Hypothèses!$E$53), Hypothèses!$D$53), 0))*IF(D902&gt;=1,1,0)+(MAX(MIN((LOGNORM.INV(RAND(), LN(Hypothèses!$B$53), Hypothèses!$C$53)-Hypothèses!$E$53), Hypothèses!$D$53), 0))*IF(D902&gt;=2,1,0)+(MAX(MIN((LOGNORM.INV(RAND(), LN(Hypothèses!$B$53), Hypothèses!$C$53)-Hypothèses!$E$53), Hypothèses!$D$53), 0))*IF(D902&gt;=3,1,0)+(MAX(MIN((LOGNORM.INV(RAND(), LN(Hypothèses!$B$53), Hypothèses!$C$53)-Hypothèses!$E$53), Hypothèses!$D$53), 0))*IF(D902&gt;=4,1,0)</f>
        <v>0</v>
      </c>
      <c r="H902" s="7">
        <f>((LOGNORM.INV(RAND(), LN(Hypothèses!$B$51), Hypothèses!$C$51)) - (MAX(MIN((LOGNORM.INV(RAND(), LN(Hypothèses!$B$51), Hypothèses!$C$51)-Hypothèses!$E$51), Hypothèses!$D$51), 0)))*IF(B902&gt;=1,1,0)+((LOGNORM.INV(RAND(), LN(Hypothèses!$B$51), Hypothèses!$C$51)) - (MAX(MIN((LOGNORM.INV(RAND(), LN(Hypothèses!$B$51), Hypothèses!$C$51)-Hypothèses!$E$51), Hypothèses!$D$51), 0)))*IF(B902&gt;=2,1,0)+((LOGNORM.INV(RAND(), LN(Hypothèses!$B$51), Hypothèses!$C$51)) - (MAX(MIN((LOGNORM.INV(RAND(), LN(Hypothèses!$B$51), Hypothèses!$C$51)-Hypothèses!$E$51), Hypothèses!$D$51), 0)))*IF(B902&gt;=3,1,0)+((LOGNORM.INV(RAND(), LN(Hypothèses!$B$51), Hypothèses!$C$51)) - (MAX(MIN((LOGNORM.INV(RAND(), LN(Hypothèses!$B$51), Hypothèses!$C$51)-Hypothèses!$E$51), Hypothèses!$D$51), 0)))*IF(B902&gt;=4,1,0)</f>
        <v>0</v>
      </c>
      <c r="I902" s="7">
        <f>((LOGNORM.INV(RAND(), LN(Hypothèses!$B$52), Hypothèses!$C$52)) - (MAX(MIN((LOGNORM.INV(RAND(), LN(Hypothèses!$B$52), Hypothèses!$C$52)-Hypothèses!$E$52), Hypothèses!$D$52), 0)))*IF(C902&gt;=1,1,0)+((LOGNORM.INV(RAND(), LN(Hypothèses!$B$52), Hypothèses!$C$52)) - (MAX(MIN((LOGNORM.INV(RAND(), LN(Hypothèses!$B$52), Hypothèses!$C$52)-Hypothèses!$E$52), Hypothèses!$D$52), 0)))*IF(C902&gt;=2,1,0)+((LOGNORM.INV(RAND(), LN(Hypothèses!$B$52), Hypothèses!$C$52)) - (MAX(MIN((LOGNORM.INV(RAND(), LN(Hypothèses!$B$52), Hypothèses!$C$52)-Hypothèses!$E$52), Hypothèses!$D$52), 0)))*IF(C902&gt;=3,1,0)+((LOGNORM.INV(RAND(), LN(Hypothèses!$B$52), Hypothèses!$C$52)) - (MAX(MIN((LOGNORM.INV(RAND(), LN(Hypothèses!$B$52), Hypothèses!$C$52)-Hypothèses!$E$52), Hypothèses!$D$52), 0)))*IF(C902&gt;=4,1,0)</f>
        <v>0</v>
      </c>
      <c r="J902" s="7">
        <f>((LOGNORM.INV(RAND(), LN(Hypothèses!$B$53), Hypothèses!$C$53)) - (MAX(MIN((LOGNORM.INV(RAND(), LN(Hypothèses!$B$53), Hypothèses!$C$53)-Hypothèses!$E$53), Hypothèses!$D$53), 0)))*IF(D902&gt;=1,1,0)+((LOGNORM.INV(RAND(), LN(Hypothèses!$B$53), Hypothèses!$C$53)) - (MAX(MIN((LOGNORM.INV(RAND(), LN(Hypothèses!$B$53), Hypothèses!$C$53)-Hypothèses!$E$53), Hypothèses!$D$53), 0)))*IF(D902&gt;=2,1,0)+((LOGNORM.INV(RAND(), LN(Hypothèses!$B$53), Hypothèses!$C$53)) - (MAX(MIN((LOGNORM.INV(RAND(), LN(Hypothèses!$B$53), Hypothèses!$C$53)-Hypothèses!$E$53), Hypothèses!$D$53), 0)))*IF(D902&gt;=3,1,0)+((LOGNORM.INV(RAND(), LN(Hypothèses!$B$53), Hypothèses!$C$53)) - (MAX(MIN((LOGNORM.INV(RAND(), LN(Hypothèses!$B$53), Hypothèses!$C$53)-Hypothèses!$E$53), Hypothèses!$D$53), 0)))*IF(D902&gt;=4,1,0)</f>
        <v>0</v>
      </c>
      <c r="K902" s="7">
        <f>E902+F902+G902</f>
        <v>0</v>
      </c>
      <c r="L902" s="7">
        <f>H902+I902+J902</f>
        <v>0</v>
      </c>
      <c r="M902" s="7">
        <f>Simulateur!$G$20 + L902</f>
        <v>0</v>
      </c>
    </row>
    <row r="903" spans="1:13">
      <c r="A903" s="11">
        <v>902</v>
      </c>
      <c r="B903" s="11">
        <f>BINOM.INV(1000, (Hypothèses!$B$43*Hypothèses!$B$46)/1000, RAND())</f>
        <v>0</v>
      </c>
      <c r="C903" s="11">
        <f>BINOM.INV(1000, (Hypothèses!$B$43*Hypothèses!$B$47)/1000, RAND())</f>
        <v>0</v>
      </c>
      <c r="D903" s="11">
        <f>BINOM.INV(1000, (Hypothèses!$B$43*Hypothèses!$B$48)/1000, RAND())</f>
        <v>0</v>
      </c>
      <c r="E903" s="7">
        <f>(MAX(MIN((LOGNORM.INV(RAND(), LN(Hypothèses!$B$51), Hypothèses!$C$51)-Hypothèses!$E$51), Hypothèses!$D$51), 0))*IF(B903&gt;=1,1,0)+(MAX(MIN((LOGNORM.INV(RAND(), LN(Hypothèses!$B$51), Hypothèses!$C$51)-Hypothèses!$E$51), Hypothèses!$D$51), 0))*IF(B903&gt;=2,1,0)+(MAX(MIN((LOGNORM.INV(RAND(), LN(Hypothèses!$B$51), Hypothèses!$C$51)-Hypothèses!$E$51), Hypothèses!$D$51), 0))*IF(B903&gt;=3,1,0)+(MAX(MIN((LOGNORM.INV(RAND(), LN(Hypothèses!$B$51), Hypothèses!$C$51)-Hypothèses!$E$51), Hypothèses!$D$51), 0))*IF(B903&gt;=4,1,0)</f>
        <v>0</v>
      </c>
      <c r="F903" s="7">
        <f>(MAX(MIN((LOGNORM.INV(RAND(), LN(Hypothèses!$B$52), Hypothèses!$C$52)-Hypothèses!$E$52), Hypothèses!$D$52), 0))*IF(C903&gt;=1,1,0)+(MAX(MIN((LOGNORM.INV(RAND(), LN(Hypothèses!$B$52), Hypothèses!$C$52)-Hypothèses!$E$52), Hypothèses!$D$52), 0))*IF(C903&gt;=2,1,0)+(MAX(MIN((LOGNORM.INV(RAND(), LN(Hypothèses!$B$52), Hypothèses!$C$52)-Hypothèses!$E$52), Hypothèses!$D$52), 0))*IF(C903&gt;=3,1,0)+(MAX(MIN((LOGNORM.INV(RAND(), LN(Hypothèses!$B$52), Hypothèses!$C$52)-Hypothèses!$E$52), Hypothèses!$D$52), 0))*IF(C903&gt;=4,1,0)</f>
        <v>0</v>
      </c>
      <c r="G903" s="7">
        <f>(MAX(MIN((LOGNORM.INV(RAND(), LN(Hypothèses!$B$53), Hypothèses!$C$53)-Hypothèses!$E$53), Hypothèses!$D$53), 0))*IF(D903&gt;=1,1,0)+(MAX(MIN((LOGNORM.INV(RAND(), LN(Hypothèses!$B$53), Hypothèses!$C$53)-Hypothèses!$E$53), Hypothèses!$D$53), 0))*IF(D903&gt;=2,1,0)+(MAX(MIN((LOGNORM.INV(RAND(), LN(Hypothèses!$B$53), Hypothèses!$C$53)-Hypothèses!$E$53), Hypothèses!$D$53), 0))*IF(D903&gt;=3,1,0)+(MAX(MIN((LOGNORM.INV(RAND(), LN(Hypothèses!$B$53), Hypothèses!$C$53)-Hypothèses!$E$53), Hypothèses!$D$53), 0))*IF(D903&gt;=4,1,0)</f>
        <v>0</v>
      </c>
      <c r="H903" s="7">
        <f>((LOGNORM.INV(RAND(), LN(Hypothèses!$B$51), Hypothèses!$C$51)) - (MAX(MIN((LOGNORM.INV(RAND(), LN(Hypothèses!$B$51), Hypothèses!$C$51)-Hypothèses!$E$51), Hypothèses!$D$51), 0)))*IF(B903&gt;=1,1,0)+((LOGNORM.INV(RAND(), LN(Hypothèses!$B$51), Hypothèses!$C$51)) - (MAX(MIN((LOGNORM.INV(RAND(), LN(Hypothèses!$B$51), Hypothèses!$C$51)-Hypothèses!$E$51), Hypothèses!$D$51), 0)))*IF(B903&gt;=2,1,0)+((LOGNORM.INV(RAND(), LN(Hypothèses!$B$51), Hypothèses!$C$51)) - (MAX(MIN((LOGNORM.INV(RAND(), LN(Hypothèses!$B$51), Hypothèses!$C$51)-Hypothèses!$E$51), Hypothèses!$D$51), 0)))*IF(B903&gt;=3,1,0)+((LOGNORM.INV(RAND(), LN(Hypothèses!$B$51), Hypothèses!$C$51)) - (MAX(MIN((LOGNORM.INV(RAND(), LN(Hypothèses!$B$51), Hypothèses!$C$51)-Hypothèses!$E$51), Hypothèses!$D$51), 0)))*IF(B903&gt;=4,1,0)</f>
        <v>0</v>
      </c>
      <c r="I903" s="7">
        <f>((LOGNORM.INV(RAND(), LN(Hypothèses!$B$52), Hypothèses!$C$52)) - (MAX(MIN((LOGNORM.INV(RAND(), LN(Hypothèses!$B$52), Hypothèses!$C$52)-Hypothèses!$E$52), Hypothèses!$D$52), 0)))*IF(C903&gt;=1,1,0)+((LOGNORM.INV(RAND(), LN(Hypothèses!$B$52), Hypothèses!$C$52)) - (MAX(MIN((LOGNORM.INV(RAND(), LN(Hypothèses!$B$52), Hypothèses!$C$52)-Hypothèses!$E$52), Hypothèses!$D$52), 0)))*IF(C903&gt;=2,1,0)+((LOGNORM.INV(RAND(), LN(Hypothèses!$B$52), Hypothèses!$C$52)) - (MAX(MIN((LOGNORM.INV(RAND(), LN(Hypothèses!$B$52), Hypothèses!$C$52)-Hypothèses!$E$52), Hypothèses!$D$52), 0)))*IF(C903&gt;=3,1,0)+((LOGNORM.INV(RAND(), LN(Hypothèses!$B$52), Hypothèses!$C$52)) - (MAX(MIN((LOGNORM.INV(RAND(), LN(Hypothèses!$B$52), Hypothèses!$C$52)-Hypothèses!$E$52), Hypothèses!$D$52), 0)))*IF(C903&gt;=4,1,0)</f>
        <v>0</v>
      </c>
      <c r="J903" s="7">
        <f>((LOGNORM.INV(RAND(), LN(Hypothèses!$B$53), Hypothèses!$C$53)) - (MAX(MIN((LOGNORM.INV(RAND(), LN(Hypothèses!$B$53), Hypothèses!$C$53)-Hypothèses!$E$53), Hypothèses!$D$53), 0)))*IF(D903&gt;=1,1,0)+((LOGNORM.INV(RAND(), LN(Hypothèses!$B$53), Hypothèses!$C$53)) - (MAX(MIN((LOGNORM.INV(RAND(), LN(Hypothèses!$B$53), Hypothèses!$C$53)-Hypothèses!$E$53), Hypothèses!$D$53), 0)))*IF(D903&gt;=2,1,0)+((LOGNORM.INV(RAND(), LN(Hypothèses!$B$53), Hypothèses!$C$53)) - (MAX(MIN((LOGNORM.INV(RAND(), LN(Hypothèses!$B$53), Hypothèses!$C$53)-Hypothèses!$E$53), Hypothèses!$D$53), 0)))*IF(D903&gt;=3,1,0)+((LOGNORM.INV(RAND(), LN(Hypothèses!$B$53), Hypothèses!$C$53)) - (MAX(MIN((LOGNORM.INV(RAND(), LN(Hypothèses!$B$53), Hypothèses!$C$53)-Hypothèses!$E$53), Hypothèses!$D$53), 0)))*IF(D903&gt;=4,1,0)</f>
        <v>0</v>
      </c>
      <c r="K903" s="7">
        <f>E903+F903+G903</f>
        <v>0</v>
      </c>
      <c r="L903" s="7">
        <f>H903+I903+J903</f>
        <v>0</v>
      </c>
      <c r="M903" s="7">
        <f>Simulateur!$G$20 + L903</f>
        <v>0</v>
      </c>
    </row>
    <row r="904" spans="1:13">
      <c r="A904" s="11">
        <v>903</v>
      </c>
      <c r="B904" s="11">
        <f>BINOM.INV(1000, (Hypothèses!$B$43*Hypothèses!$B$46)/1000, RAND())</f>
        <v>0</v>
      </c>
      <c r="C904" s="11">
        <f>BINOM.INV(1000, (Hypothèses!$B$43*Hypothèses!$B$47)/1000, RAND())</f>
        <v>0</v>
      </c>
      <c r="D904" s="11">
        <f>BINOM.INV(1000, (Hypothèses!$B$43*Hypothèses!$B$48)/1000, RAND())</f>
        <v>0</v>
      </c>
      <c r="E904" s="7">
        <f>(MAX(MIN((LOGNORM.INV(RAND(), LN(Hypothèses!$B$51), Hypothèses!$C$51)-Hypothèses!$E$51), Hypothèses!$D$51), 0))*IF(B904&gt;=1,1,0)+(MAX(MIN((LOGNORM.INV(RAND(), LN(Hypothèses!$B$51), Hypothèses!$C$51)-Hypothèses!$E$51), Hypothèses!$D$51), 0))*IF(B904&gt;=2,1,0)+(MAX(MIN((LOGNORM.INV(RAND(), LN(Hypothèses!$B$51), Hypothèses!$C$51)-Hypothèses!$E$51), Hypothèses!$D$51), 0))*IF(B904&gt;=3,1,0)+(MAX(MIN((LOGNORM.INV(RAND(), LN(Hypothèses!$B$51), Hypothèses!$C$51)-Hypothèses!$E$51), Hypothèses!$D$51), 0))*IF(B904&gt;=4,1,0)</f>
        <v>0</v>
      </c>
      <c r="F904" s="7">
        <f>(MAX(MIN((LOGNORM.INV(RAND(), LN(Hypothèses!$B$52), Hypothèses!$C$52)-Hypothèses!$E$52), Hypothèses!$D$52), 0))*IF(C904&gt;=1,1,0)+(MAX(MIN((LOGNORM.INV(RAND(), LN(Hypothèses!$B$52), Hypothèses!$C$52)-Hypothèses!$E$52), Hypothèses!$D$52), 0))*IF(C904&gt;=2,1,0)+(MAX(MIN((LOGNORM.INV(RAND(), LN(Hypothèses!$B$52), Hypothèses!$C$52)-Hypothèses!$E$52), Hypothèses!$D$52), 0))*IF(C904&gt;=3,1,0)+(MAX(MIN((LOGNORM.INV(RAND(), LN(Hypothèses!$B$52), Hypothèses!$C$52)-Hypothèses!$E$52), Hypothèses!$D$52), 0))*IF(C904&gt;=4,1,0)</f>
        <v>0</v>
      </c>
      <c r="G904" s="7">
        <f>(MAX(MIN((LOGNORM.INV(RAND(), LN(Hypothèses!$B$53), Hypothèses!$C$53)-Hypothèses!$E$53), Hypothèses!$D$53), 0))*IF(D904&gt;=1,1,0)+(MAX(MIN((LOGNORM.INV(RAND(), LN(Hypothèses!$B$53), Hypothèses!$C$53)-Hypothèses!$E$53), Hypothèses!$D$53), 0))*IF(D904&gt;=2,1,0)+(MAX(MIN((LOGNORM.INV(RAND(), LN(Hypothèses!$B$53), Hypothèses!$C$53)-Hypothèses!$E$53), Hypothèses!$D$53), 0))*IF(D904&gt;=3,1,0)+(MAX(MIN((LOGNORM.INV(RAND(), LN(Hypothèses!$B$53), Hypothèses!$C$53)-Hypothèses!$E$53), Hypothèses!$D$53), 0))*IF(D904&gt;=4,1,0)</f>
        <v>0</v>
      </c>
      <c r="H904" s="7">
        <f>((LOGNORM.INV(RAND(), LN(Hypothèses!$B$51), Hypothèses!$C$51)) - (MAX(MIN((LOGNORM.INV(RAND(), LN(Hypothèses!$B$51), Hypothèses!$C$51)-Hypothèses!$E$51), Hypothèses!$D$51), 0)))*IF(B904&gt;=1,1,0)+((LOGNORM.INV(RAND(), LN(Hypothèses!$B$51), Hypothèses!$C$51)) - (MAX(MIN((LOGNORM.INV(RAND(), LN(Hypothèses!$B$51), Hypothèses!$C$51)-Hypothèses!$E$51), Hypothèses!$D$51), 0)))*IF(B904&gt;=2,1,0)+((LOGNORM.INV(RAND(), LN(Hypothèses!$B$51), Hypothèses!$C$51)) - (MAX(MIN((LOGNORM.INV(RAND(), LN(Hypothèses!$B$51), Hypothèses!$C$51)-Hypothèses!$E$51), Hypothèses!$D$51), 0)))*IF(B904&gt;=3,1,0)+((LOGNORM.INV(RAND(), LN(Hypothèses!$B$51), Hypothèses!$C$51)) - (MAX(MIN((LOGNORM.INV(RAND(), LN(Hypothèses!$B$51), Hypothèses!$C$51)-Hypothèses!$E$51), Hypothèses!$D$51), 0)))*IF(B904&gt;=4,1,0)</f>
        <v>0</v>
      </c>
      <c r="I904" s="7">
        <f>((LOGNORM.INV(RAND(), LN(Hypothèses!$B$52), Hypothèses!$C$52)) - (MAX(MIN((LOGNORM.INV(RAND(), LN(Hypothèses!$B$52), Hypothèses!$C$52)-Hypothèses!$E$52), Hypothèses!$D$52), 0)))*IF(C904&gt;=1,1,0)+((LOGNORM.INV(RAND(), LN(Hypothèses!$B$52), Hypothèses!$C$52)) - (MAX(MIN((LOGNORM.INV(RAND(), LN(Hypothèses!$B$52), Hypothèses!$C$52)-Hypothèses!$E$52), Hypothèses!$D$52), 0)))*IF(C904&gt;=2,1,0)+((LOGNORM.INV(RAND(), LN(Hypothèses!$B$52), Hypothèses!$C$52)) - (MAX(MIN((LOGNORM.INV(RAND(), LN(Hypothèses!$B$52), Hypothèses!$C$52)-Hypothèses!$E$52), Hypothèses!$D$52), 0)))*IF(C904&gt;=3,1,0)+((LOGNORM.INV(RAND(), LN(Hypothèses!$B$52), Hypothèses!$C$52)) - (MAX(MIN((LOGNORM.INV(RAND(), LN(Hypothèses!$B$52), Hypothèses!$C$52)-Hypothèses!$E$52), Hypothèses!$D$52), 0)))*IF(C904&gt;=4,1,0)</f>
        <v>0</v>
      </c>
      <c r="J904" s="7">
        <f>((LOGNORM.INV(RAND(), LN(Hypothèses!$B$53), Hypothèses!$C$53)) - (MAX(MIN((LOGNORM.INV(RAND(), LN(Hypothèses!$B$53), Hypothèses!$C$53)-Hypothèses!$E$53), Hypothèses!$D$53), 0)))*IF(D904&gt;=1,1,0)+((LOGNORM.INV(RAND(), LN(Hypothèses!$B$53), Hypothèses!$C$53)) - (MAX(MIN((LOGNORM.INV(RAND(), LN(Hypothèses!$B$53), Hypothèses!$C$53)-Hypothèses!$E$53), Hypothèses!$D$53), 0)))*IF(D904&gt;=2,1,0)+((LOGNORM.INV(RAND(), LN(Hypothèses!$B$53), Hypothèses!$C$53)) - (MAX(MIN((LOGNORM.INV(RAND(), LN(Hypothèses!$B$53), Hypothèses!$C$53)-Hypothèses!$E$53), Hypothèses!$D$53), 0)))*IF(D904&gt;=3,1,0)+((LOGNORM.INV(RAND(), LN(Hypothèses!$B$53), Hypothèses!$C$53)) - (MAX(MIN((LOGNORM.INV(RAND(), LN(Hypothèses!$B$53), Hypothèses!$C$53)-Hypothèses!$E$53), Hypothèses!$D$53), 0)))*IF(D904&gt;=4,1,0)</f>
        <v>0</v>
      </c>
      <c r="K904" s="7">
        <f>E904+F904+G904</f>
        <v>0</v>
      </c>
      <c r="L904" s="7">
        <f>H904+I904+J904</f>
        <v>0</v>
      </c>
      <c r="M904" s="7">
        <f>Simulateur!$G$20 + L904</f>
        <v>0</v>
      </c>
    </row>
    <row r="905" spans="1:13">
      <c r="A905" s="11">
        <v>904</v>
      </c>
      <c r="B905" s="11">
        <f>BINOM.INV(1000, (Hypothèses!$B$43*Hypothèses!$B$46)/1000, RAND())</f>
        <v>0</v>
      </c>
      <c r="C905" s="11">
        <f>BINOM.INV(1000, (Hypothèses!$B$43*Hypothèses!$B$47)/1000, RAND())</f>
        <v>0</v>
      </c>
      <c r="D905" s="11">
        <f>BINOM.INV(1000, (Hypothèses!$B$43*Hypothèses!$B$48)/1000, RAND())</f>
        <v>0</v>
      </c>
      <c r="E905" s="7">
        <f>(MAX(MIN((LOGNORM.INV(RAND(), LN(Hypothèses!$B$51), Hypothèses!$C$51)-Hypothèses!$E$51), Hypothèses!$D$51), 0))*IF(B905&gt;=1,1,0)+(MAX(MIN((LOGNORM.INV(RAND(), LN(Hypothèses!$B$51), Hypothèses!$C$51)-Hypothèses!$E$51), Hypothèses!$D$51), 0))*IF(B905&gt;=2,1,0)+(MAX(MIN((LOGNORM.INV(RAND(), LN(Hypothèses!$B$51), Hypothèses!$C$51)-Hypothèses!$E$51), Hypothèses!$D$51), 0))*IF(B905&gt;=3,1,0)+(MAX(MIN((LOGNORM.INV(RAND(), LN(Hypothèses!$B$51), Hypothèses!$C$51)-Hypothèses!$E$51), Hypothèses!$D$51), 0))*IF(B905&gt;=4,1,0)</f>
        <v>0</v>
      </c>
      <c r="F905" s="7">
        <f>(MAX(MIN((LOGNORM.INV(RAND(), LN(Hypothèses!$B$52), Hypothèses!$C$52)-Hypothèses!$E$52), Hypothèses!$D$52), 0))*IF(C905&gt;=1,1,0)+(MAX(MIN((LOGNORM.INV(RAND(), LN(Hypothèses!$B$52), Hypothèses!$C$52)-Hypothèses!$E$52), Hypothèses!$D$52), 0))*IF(C905&gt;=2,1,0)+(MAX(MIN((LOGNORM.INV(RAND(), LN(Hypothèses!$B$52), Hypothèses!$C$52)-Hypothèses!$E$52), Hypothèses!$D$52), 0))*IF(C905&gt;=3,1,0)+(MAX(MIN((LOGNORM.INV(RAND(), LN(Hypothèses!$B$52), Hypothèses!$C$52)-Hypothèses!$E$52), Hypothèses!$D$52), 0))*IF(C905&gt;=4,1,0)</f>
        <v>0</v>
      </c>
      <c r="G905" s="7">
        <f>(MAX(MIN((LOGNORM.INV(RAND(), LN(Hypothèses!$B$53), Hypothèses!$C$53)-Hypothèses!$E$53), Hypothèses!$D$53), 0))*IF(D905&gt;=1,1,0)+(MAX(MIN((LOGNORM.INV(RAND(), LN(Hypothèses!$B$53), Hypothèses!$C$53)-Hypothèses!$E$53), Hypothèses!$D$53), 0))*IF(D905&gt;=2,1,0)+(MAX(MIN((LOGNORM.INV(RAND(), LN(Hypothèses!$B$53), Hypothèses!$C$53)-Hypothèses!$E$53), Hypothèses!$D$53), 0))*IF(D905&gt;=3,1,0)+(MAX(MIN((LOGNORM.INV(RAND(), LN(Hypothèses!$B$53), Hypothèses!$C$53)-Hypothèses!$E$53), Hypothèses!$D$53), 0))*IF(D905&gt;=4,1,0)</f>
        <v>0</v>
      </c>
      <c r="H905" s="7">
        <f>((LOGNORM.INV(RAND(), LN(Hypothèses!$B$51), Hypothèses!$C$51)) - (MAX(MIN((LOGNORM.INV(RAND(), LN(Hypothèses!$B$51), Hypothèses!$C$51)-Hypothèses!$E$51), Hypothèses!$D$51), 0)))*IF(B905&gt;=1,1,0)+((LOGNORM.INV(RAND(), LN(Hypothèses!$B$51), Hypothèses!$C$51)) - (MAX(MIN((LOGNORM.INV(RAND(), LN(Hypothèses!$B$51), Hypothèses!$C$51)-Hypothèses!$E$51), Hypothèses!$D$51), 0)))*IF(B905&gt;=2,1,0)+((LOGNORM.INV(RAND(), LN(Hypothèses!$B$51), Hypothèses!$C$51)) - (MAX(MIN((LOGNORM.INV(RAND(), LN(Hypothèses!$B$51), Hypothèses!$C$51)-Hypothèses!$E$51), Hypothèses!$D$51), 0)))*IF(B905&gt;=3,1,0)+((LOGNORM.INV(RAND(), LN(Hypothèses!$B$51), Hypothèses!$C$51)) - (MAX(MIN((LOGNORM.INV(RAND(), LN(Hypothèses!$B$51), Hypothèses!$C$51)-Hypothèses!$E$51), Hypothèses!$D$51), 0)))*IF(B905&gt;=4,1,0)</f>
        <v>0</v>
      </c>
      <c r="I905" s="7">
        <f>((LOGNORM.INV(RAND(), LN(Hypothèses!$B$52), Hypothèses!$C$52)) - (MAX(MIN((LOGNORM.INV(RAND(), LN(Hypothèses!$B$52), Hypothèses!$C$52)-Hypothèses!$E$52), Hypothèses!$D$52), 0)))*IF(C905&gt;=1,1,0)+((LOGNORM.INV(RAND(), LN(Hypothèses!$B$52), Hypothèses!$C$52)) - (MAX(MIN((LOGNORM.INV(RAND(), LN(Hypothèses!$B$52), Hypothèses!$C$52)-Hypothèses!$E$52), Hypothèses!$D$52), 0)))*IF(C905&gt;=2,1,0)+((LOGNORM.INV(RAND(), LN(Hypothèses!$B$52), Hypothèses!$C$52)) - (MAX(MIN((LOGNORM.INV(RAND(), LN(Hypothèses!$B$52), Hypothèses!$C$52)-Hypothèses!$E$52), Hypothèses!$D$52), 0)))*IF(C905&gt;=3,1,0)+((LOGNORM.INV(RAND(), LN(Hypothèses!$B$52), Hypothèses!$C$52)) - (MAX(MIN((LOGNORM.INV(RAND(), LN(Hypothèses!$B$52), Hypothèses!$C$52)-Hypothèses!$E$52), Hypothèses!$D$52), 0)))*IF(C905&gt;=4,1,0)</f>
        <v>0</v>
      </c>
      <c r="J905" s="7">
        <f>((LOGNORM.INV(RAND(), LN(Hypothèses!$B$53), Hypothèses!$C$53)) - (MAX(MIN((LOGNORM.INV(RAND(), LN(Hypothèses!$B$53), Hypothèses!$C$53)-Hypothèses!$E$53), Hypothèses!$D$53), 0)))*IF(D905&gt;=1,1,0)+((LOGNORM.INV(RAND(), LN(Hypothèses!$B$53), Hypothèses!$C$53)) - (MAX(MIN((LOGNORM.INV(RAND(), LN(Hypothèses!$B$53), Hypothèses!$C$53)-Hypothèses!$E$53), Hypothèses!$D$53), 0)))*IF(D905&gt;=2,1,0)+((LOGNORM.INV(RAND(), LN(Hypothèses!$B$53), Hypothèses!$C$53)) - (MAX(MIN((LOGNORM.INV(RAND(), LN(Hypothèses!$B$53), Hypothèses!$C$53)-Hypothèses!$E$53), Hypothèses!$D$53), 0)))*IF(D905&gt;=3,1,0)+((LOGNORM.INV(RAND(), LN(Hypothèses!$B$53), Hypothèses!$C$53)) - (MAX(MIN((LOGNORM.INV(RAND(), LN(Hypothèses!$B$53), Hypothèses!$C$53)-Hypothèses!$E$53), Hypothèses!$D$53), 0)))*IF(D905&gt;=4,1,0)</f>
        <v>0</v>
      </c>
      <c r="K905" s="7">
        <f>E905+F905+G905</f>
        <v>0</v>
      </c>
      <c r="L905" s="7">
        <f>H905+I905+J905</f>
        <v>0</v>
      </c>
      <c r="M905" s="7">
        <f>Simulateur!$G$20 + L905</f>
        <v>0</v>
      </c>
    </row>
    <row r="906" spans="1:13">
      <c r="A906" s="11">
        <v>905</v>
      </c>
      <c r="B906" s="11">
        <f>BINOM.INV(1000, (Hypothèses!$B$43*Hypothèses!$B$46)/1000, RAND())</f>
        <v>0</v>
      </c>
      <c r="C906" s="11">
        <f>BINOM.INV(1000, (Hypothèses!$B$43*Hypothèses!$B$47)/1000, RAND())</f>
        <v>0</v>
      </c>
      <c r="D906" s="11">
        <f>BINOM.INV(1000, (Hypothèses!$B$43*Hypothèses!$B$48)/1000, RAND())</f>
        <v>0</v>
      </c>
      <c r="E906" s="7">
        <f>(MAX(MIN((LOGNORM.INV(RAND(), LN(Hypothèses!$B$51), Hypothèses!$C$51)-Hypothèses!$E$51), Hypothèses!$D$51), 0))*IF(B906&gt;=1,1,0)+(MAX(MIN((LOGNORM.INV(RAND(), LN(Hypothèses!$B$51), Hypothèses!$C$51)-Hypothèses!$E$51), Hypothèses!$D$51), 0))*IF(B906&gt;=2,1,0)+(MAX(MIN((LOGNORM.INV(RAND(), LN(Hypothèses!$B$51), Hypothèses!$C$51)-Hypothèses!$E$51), Hypothèses!$D$51), 0))*IF(B906&gt;=3,1,0)+(MAX(MIN((LOGNORM.INV(RAND(), LN(Hypothèses!$B$51), Hypothèses!$C$51)-Hypothèses!$E$51), Hypothèses!$D$51), 0))*IF(B906&gt;=4,1,0)</f>
        <v>0</v>
      </c>
      <c r="F906" s="7">
        <f>(MAX(MIN((LOGNORM.INV(RAND(), LN(Hypothèses!$B$52), Hypothèses!$C$52)-Hypothèses!$E$52), Hypothèses!$D$52), 0))*IF(C906&gt;=1,1,0)+(MAX(MIN((LOGNORM.INV(RAND(), LN(Hypothèses!$B$52), Hypothèses!$C$52)-Hypothèses!$E$52), Hypothèses!$D$52), 0))*IF(C906&gt;=2,1,0)+(MAX(MIN((LOGNORM.INV(RAND(), LN(Hypothèses!$B$52), Hypothèses!$C$52)-Hypothèses!$E$52), Hypothèses!$D$52), 0))*IF(C906&gt;=3,1,0)+(MAX(MIN((LOGNORM.INV(RAND(), LN(Hypothèses!$B$52), Hypothèses!$C$52)-Hypothèses!$E$52), Hypothèses!$D$52), 0))*IF(C906&gt;=4,1,0)</f>
        <v>0</v>
      </c>
      <c r="G906" s="7">
        <f>(MAX(MIN((LOGNORM.INV(RAND(), LN(Hypothèses!$B$53), Hypothèses!$C$53)-Hypothèses!$E$53), Hypothèses!$D$53), 0))*IF(D906&gt;=1,1,0)+(MAX(MIN((LOGNORM.INV(RAND(), LN(Hypothèses!$B$53), Hypothèses!$C$53)-Hypothèses!$E$53), Hypothèses!$D$53), 0))*IF(D906&gt;=2,1,0)+(MAX(MIN((LOGNORM.INV(RAND(), LN(Hypothèses!$B$53), Hypothèses!$C$53)-Hypothèses!$E$53), Hypothèses!$D$53), 0))*IF(D906&gt;=3,1,0)+(MAX(MIN((LOGNORM.INV(RAND(), LN(Hypothèses!$B$53), Hypothèses!$C$53)-Hypothèses!$E$53), Hypothèses!$D$53), 0))*IF(D906&gt;=4,1,0)</f>
        <v>0</v>
      </c>
      <c r="H906" s="7">
        <f>((LOGNORM.INV(RAND(), LN(Hypothèses!$B$51), Hypothèses!$C$51)) - (MAX(MIN((LOGNORM.INV(RAND(), LN(Hypothèses!$B$51), Hypothèses!$C$51)-Hypothèses!$E$51), Hypothèses!$D$51), 0)))*IF(B906&gt;=1,1,0)+((LOGNORM.INV(RAND(), LN(Hypothèses!$B$51), Hypothèses!$C$51)) - (MAX(MIN((LOGNORM.INV(RAND(), LN(Hypothèses!$B$51), Hypothèses!$C$51)-Hypothèses!$E$51), Hypothèses!$D$51), 0)))*IF(B906&gt;=2,1,0)+((LOGNORM.INV(RAND(), LN(Hypothèses!$B$51), Hypothèses!$C$51)) - (MAX(MIN((LOGNORM.INV(RAND(), LN(Hypothèses!$B$51), Hypothèses!$C$51)-Hypothèses!$E$51), Hypothèses!$D$51), 0)))*IF(B906&gt;=3,1,0)+((LOGNORM.INV(RAND(), LN(Hypothèses!$B$51), Hypothèses!$C$51)) - (MAX(MIN((LOGNORM.INV(RAND(), LN(Hypothèses!$B$51), Hypothèses!$C$51)-Hypothèses!$E$51), Hypothèses!$D$51), 0)))*IF(B906&gt;=4,1,0)</f>
        <v>0</v>
      </c>
      <c r="I906" s="7">
        <f>((LOGNORM.INV(RAND(), LN(Hypothèses!$B$52), Hypothèses!$C$52)) - (MAX(MIN((LOGNORM.INV(RAND(), LN(Hypothèses!$B$52), Hypothèses!$C$52)-Hypothèses!$E$52), Hypothèses!$D$52), 0)))*IF(C906&gt;=1,1,0)+((LOGNORM.INV(RAND(), LN(Hypothèses!$B$52), Hypothèses!$C$52)) - (MAX(MIN((LOGNORM.INV(RAND(), LN(Hypothèses!$B$52), Hypothèses!$C$52)-Hypothèses!$E$52), Hypothèses!$D$52), 0)))*IF(C906&gt;=2,1,0)+((LOGNORM.INV(RAND(), LN(Hypothèses!$B$52), Hypothèses!$C$52)) - (MAX(MIN((LOGNORM.INV(RAND(), LN(Hypothèses!$B$52), Hypothèses!$C$52)-Hypothèses!$E$52), Hypothèses!$D$52), 0)))*IF(C906&gt;=3,1,0)+((LOGNORM.INV(RAND(), LN(Hypothèses!$B$52), Hypothèses!$C$52)) - (MAX(MIN((LOGNORM.INV(RAND(), LN(Hypothèses!$B$52), Hypothèses!$C$52)-Hypothèses!$E$52), Hypothèses!$D$52), 0)))*IF(C906&gt;=4,1,0)</f>
        <v>0</v>
      </c>
      <c r="J906" s="7">
        <f>((LOGNORM.INV(RAND(), LN(Hypothèses!$B$53), Hypothèses!$C$53)) - (MAX(MIN((LOGNORM.INV(RAND(), LN(Hypothèses!$B$53), Hypothèses!$C$53)-Hypothèses!$E$53), Hypothèses!$D$53), 0)))*IF(D906&gt;=1,1,0)+((LOGNORM.INV(RAND(), LN(Hypothèses!$B$53), Hypothèses!$C$53)) - (MAX(MIN((LOGNORM.INV(RAND(), LN(Hypothèses!$B$53), Hypothèses!$C$53)-Hypothèses!$E$53), Hypothèses!$D$53), 0)))*IF(D906&gt;=2,1,0)+((LOGNORM.INV(RAND(), LN(Hypothèses!$B$53), Hypothèses!$C$53)) - (MAX(MIN((LOGNORM.INV(RAND(), LN(Hypothèses!$B$53), Hypothèses!$C$53)-Hypothèses!$E$53), Hypothèses!$D$53), 0)))*IF(D906&gt;=3,1,0)+((LOGNORM.INV(RAND(), LN(Hypothèses!$B$53), Hypothèses!$C$53)) - (MAX(MIN((LOGNORM.INV(RAND(), LN(Hypothèses!$B$53), Hypothèses!$C$53)-Hypothèses!$E$53), Hypothèses!$D$53), 0)))*IF(D906&gt;=4,1,0)</f>
        <v>0</v>
      </c>
      <c r="K906" s="7">
        <f>E906+F906+G906</f>
        <v>0</v>
      </c>
      <c r="L906" s="7">
        <f>H906+I906+J906</f>
        <v>0</v>
      </c>
      <c r="M906" s="7">
        <f>Simulateur!$G$20 + L906</f>
        <v>0</v>
      </c>
    </row>
    <row r="907" spans="1:13">
      <c r="A907" s="11">
        <v>906</v>
      </c>
      <c r="B907" s="11">
        <f>BINOM.INV(1000, (Hypothèses!$B$43*Hypothèses!$B$46)/1000, RAND())</f>
        <v>0</v>
      </c>
      <c r="C907" s="11">
        <f>BINOM.INV(1000, (Hypothèses!$B$43*Hypothèses!$B$47)/1000, RAND())</f>
        <v>0</v>
      </c>
      <c r="D907" s="11">
        <f>BINOM.INV(1000, (Hypothèses!$B$43*Hypothèses!$B$48)/1000, RAND())</f>
        <v>0</v>
      </c>
      <c r="E907" s="7">
        <f>(MAX(MIN((LOGNORM.INV(RAND(), LN(Hypothèses!$B$51), Hypothèses!$C$51)-Hypothèses!$E$51), Hypothèses!$D$51), 0))*IF(B907&gt;=1,1,0)+(MAX(MIN((LOGNORM.INV(RAND(), LN(Hypothèses!$B$51), Hypothèses!$C$51)-Hypothèses!$E$51), Hypothèses!$D$51), 0))*IF(B907&gt;=2,1,0)+(MAX(MIN((LOGNORM.INV(RAND(), LN(Hypothèses!$B$51), Hypothèses!$C$51)-Hypothèses!$E$51), Hypothèses!$D$51), 0))*IF(B907&gt;=3,1,0)+(MAX(MIN((LOGNORM.INV(RAND(), LN(Hypothèses!$B$51), Hypothèses!$C$51)-Hypothèses!$E$51), Hypothèses!$D$51), 0))*IF(B907&gt;=4,1,0)</f>
        <v>0</v>
      </c>
      <c r="F907" s="7">
        <f>(MAX(MIN((LOGNORM.INV(RAND(), LN(Hypothèses!$B$52), Hypothèses!$C$52)-Hypothèses!$E$52), Hypothèses!$D$52), 0))*IF(C907&gt;=1,1,0)+(MAX(MIN((LOGNORM.INV(RAND(), LN(Hypothèses!$B$52), Hypothèses!$C$52)-Hypothèses!$E$52), Hypothèses!$D$52), 0))*IF(C907&gt;=2,1,0)+(MAX(MIN((LOGNORM.INV(RAND(), LN(Hypothèses!$B$52), Hypothèses!$C$52)-Hypothèses!$E$52), Hypothèses!$D$52), 0))*IF(C907&gt;=3,1,0)+(MAX(MIN((LOGNORM.INV(RAND(), LN(Hypothèses!$B$52), Hypothèses!$C$52)-Hypothèses!$E$52), Hypothèses!$D$52), 0))*IF(C907&gt;=4,1,0)</f>
        <v>0</v>
      </c>
      <c r="G907" s="7">
        <f>(MAX(MIN((LOGNORM.INV(RAND(), LN(Hypothèses!$B$53), Hypothèses!$C$53)-Hypothèses!$E$53), Hypothèses!$D$53), 0))*IF(D907&gt;=1,1,0)+(MAX(MIN((LOGNORM.INV(RAND(), LN(Hypothèses!$B$53), Hypothèses!$C$53)-Hypothèses!$E$53), Hypothèses!$D$53), 0))*IF(D907&gt;=2,1,0)+(MAX(MIN((LOGNORM.INV(RAND(), LN(Hypothèses!$B$53), Hypothèses!$C$53)-Hypothèses!$E$53), Hypothèses!$D$53), 0))*IF(D907&gt;=3,1,0)+(MAX(MIN((LOGNORM.INV(RAND(), LN(Hypothèses!$B$53), Hypothèses!$C$53)-Hypothèses!$E$53), Hypothèses!$D$53), 0))*IF(D907&gt;=4,1,0)</f>
        <v>0</v>
      </c>
      <c r="H907" s="7">
        <f>((LOGNORM.INV(RAND(), LN(Hypothèses!$B$51), Hypothèses!$C$51)) - (MAX(MIN((LOGNORM.INV(RAND(), LN(Hypothèses!$B$51), Hypothèses!$C$51)-Hypothèses!$E$51), Hypothèses!$D$51), 0)))*IF(B907&gt;=1,1,0)+((LOGNORM.INV(RAND(), LN(Hypothèses!$B$51), Hypothèses!$C$51)) - (MAX(MIN((LOGNORM.INV(RAND(), LN(Hypothèses!$B$51), Hypothèses!$C$51)-Hypothèses!$E$51), Hypothèses!$D$51), 0)))*IF(B907&gt;=2,1,0)+((LOGNORM.INV(RAND(), LN(Hypothèses!$B$51), Hypothèses!$C$51)) - (MAX(MIN((LOGNORM.INV(RAND(), LN(Hypothèses!$B$51), Hypothèses!$C$51)-Hypothèses!$E$51), Hypothèses!$D$51), 0)))*IF(B907&gt;=3,1,0)+((LOGNORM.INV(RAND(), LN(Hypothèses!$B$51), Hypothèses!$C$51)) - (MAX(MIN((LOGNORM.INV(RAND(), LN(Hypothèses!$B$51), Hypothèses!$C$51)-Hypothèses!$E$51), Hypothèses!$D$51), 0)))*IF(B907&gt;=4,1,0)</f>
        <v>0</v>
      </c>
      <c r="I907" s="7">
        <f>((LOGNORM.INV(RAND(), LN(Hypothèses!$B$52), Hypothèses!$C$52)) - (MAX(MIN((LOGNORM.INV(RAND(), LN(Hypothèses!$B$52), Hypothèses!$C$52)-Hypothèses!$E$52), Hypothèses!$D$52), 0)))*IF(C907&gt;=1,1,0)+((LOGNORM.INV(RAND(), LN(Hypothèses!$B$52), Hypothèses!$C$52)) - (MAX(MIN((LOGNORM.INV(RAND(), LN(Hypothèses!$B$52), Hypothèses!$C$52)-Hypothèses!$E$52), Hypothèses!$D$52), 0)))*IF(C907&gt;=2,1,0)+((LOGNORM.INV(RAND(), LN(Hypothèses!$B$52), Hypothèses!$C$52)) - (MAX(MIN((LOGNORM.INV(RAND(), LN(Hypothèses!$B$52), Hypothèses!$C$52)-Hypothèses!$E$52), Hypothèses!$D$52), 0)))*IF(C907&gt;=3,1,0)+((LOGNORM.INV(RAND(), LN(Hypothèses!$B$52), Hypothèses!$C$52)) - (MAX(MIN((LOGNORM.INV(RAND(), LN(Hypothèses!$B$52), Hypothèses!$C$52)-Hypothèses!$E$52), Hypothèses!$D$52), 0)))*IF(C907&gt;=4,1,0)</f>
        <v>0</v>
      </c>
      <c r="J907" s="7">
        <f>((LOGNORM.INV(RAND(), LN(Hypothèses!$B$53), Hypothèses!$C$53)) - (MAX(MIN((LOGNORM.INV(RAND(), LN(Hypothèses!$B$53), Hypothèses!$C$53)-Hypothèses!$E$53), Hypothèses!$D$53), 0)))*IF(D907&gt;=1,1,0)+((LOGNORM.INV(RAND(), LN(Hypothèses!$B$53), Hypothèses!$C$53)) - (MAX(MIN((LOGNORM.INV(RAND(), LN(Hypothèses!$B$53), Hypothèses!$C$53)-Hypothèses!$E$53), Hypothèses!$D$53), 0)))*IF(D907&gt;=2,1,0)+((LOGNORM.INV(RAND(), LN(Hypothèses!$B$53), Hypothèses!$C$53)) - (MAX(MIN((LOGNORM.INV(RAND(), LN(Hypothèses!$B$53), Hypothèses!$C$53)-Hypothèses!$E$53), Hypothèses!$D$53), 0)))*IF(D907&gt;=3,1,0)+((LOGNORM.INV(RAND(), LN(Hypothèses!$B$53), Hypothèses!$C$53)) - (MAX(MIN((LOGNORM.INV(RAND(), LN(Hypothèses!$B$53), Hypothèses!$C$53)-Hypothèses!$E$53), Hypothèses!$D$53), 0)))*IF(D907&gt;=4,1,0)</f>
        <v>0</v>
      </c>
      <c r="K907" s="7">
        <f>E907+F907+G907</f>
        <v>0</v>
      </c>
      <c r="L907" s="7">
        <f>H907+I907+J907</f>
        <v>0</v>
      </c>
      <c r="M907" s="7">
        <f>Simulateur!$G$20 + L907</f>
        <v>0</v>
      </c>
    </row>
    <row r="908" spans="1:13">
      <c r="A908" s="11">
        <v>907</v>
      </c>
      <c r="B908" s="11">
        <f>BINOM.INV(1000, (Hypothèses!$B$43*Hypothèses!$B$46)/1000, RAND())</f>
        <v>0</v>
      </c>
      <c r="C908" s="11">
        <f>BINOM.INV(1000, (Hypothèses!$B$43*Hypothèses!$B$47)/1000, RAND())</f>
        <v>0</v>
      </c>
      <c r="D908" s="11">
        <f>BINOM.INV(1000, (Hypothèses!$B$43*Hypothèses!$B$48)/1000, RAND())</f>
        <v>0</v>
      </c>
      <c r="E908" s="7">
        <f>(MAX(MIN((LOGNORM.INV(RAND(), LN(Hypothèses!$B$51), Hypothèses!$C$51)-Hypothèses!$E$51), Hypothèses!$D$51), 0))*IF(B908&gt;=1,1,0)+(MAX(MIN((LOGNORM.INV(RAND(), LN(Hypothèses!$B$51), Hypothèses!$C$51)-Hypothèses!$E$51), Hypothèses!$D$51), 0))*IF(B908&gt;=2,1,0)+(MAX(MIN((LOGNORM.INV(RAND(), LN(Hypothèses!$B$51), Hypothèses!$C$51)-Hypothèses!$E$51), Hypothèses!$D$51), 0))*IF(B908&gt;=3,1,0)+(MAX(MIN((LOGNORM.INV(RAND(), LN(Hypothèses!$B$51), Hypothèses!$C$51)-Hypothèses!$E$51), Hypothèses!$D$51), 0))*IF(B908&gt;=4,1,0)</f>
        <v>0</v>
      </c>
      <c r="F908" s="7">
        <f>(MAX(MIN((LOGNORM.INV(RAND(), LN(Hypothèses!$B$52), Hypothèses!$C$52)-Hypothèses!$E$52), Hypothèses!$D$52), 0))*IF(C908&gt;=1,1,0)+(MAX(MIN((LOGNORM.INV(RAND(), LN(Hypothèses!$B$52), Hypothèses!$C$52)-Hypothèses!$E$52), Hypothèses!$D$52), 0))*IF(C908&gt;=2,1,0)+(MAX(MIN((LOGNORM.INV(RAND(), LN(Hypothèses!$B$52), Hypothèses!$C$52)-Hypothèses!$E$52), Hypothèses!$D$52), 0))*IF(C908&gt;=3,1,0)+(MAX(MIN((LOGNORM.INV(RAND(), LN(Hypothèses!$B$52), Hypothèses!$C$52)-Hypothèses!$E$52), Hypothèses!$D$52), 0))*IF(C908&gt;=4,1,0)</f>
        <v>0</v>
      </c>
      <c r="G908" s="7">
        <f>(MAX(MIN((LOGNORM.INV(RAND(), LN(Hypothèses!$B$53), Hypothèses!$C$53)-Hypothèses!$E$53), Hypothèses!$D$53), 0))*IF(D908&gt;=1,1,0)+(MAX(MIN((LOGNORM.INV(RAND(), LN(Hypothèses!$B$53), Hypothèses!$C$53)-Hypothèses!$E$53), Hypothèses!$D$53), 0))*IF(D908&gt;=2,1,0)+(MAX(MIN((LOGNORM.INV(RAND(), LN(Hypothèses!$B$53), Hypothèses!$C$53)-Hypothèses!$E$53), Hypothèses!$D$53), 0))*IF(D908&gt;=3,1,0)+(MAX(MIN((LOGNORM.INV(RAND(), LN(Hypothèses!$B$53), Hypothèses!$C$53)-Hypothèses!$E$53), Hypothèses!$D$53), 0))*IF(D908&gt;=4,1,0)</f>
        <v>0</v>
      </c>
      <c r="H908" s="7">
        <f>((LOGNORM.INV(RAND(), LN(Hypothèses!$B$51), Hypothèses!$C$51)) - (MAX(MIN((LOGNORM.INV(RAND(), LN(Hypothèses!$B$51), Hypothèses!$C$51)-Hypothèses!$E$51), Hypothèses!$D$51), 0)))*IF(B908&gt;=1,1,0)+((LOGNORM.INV(RAND(), LN(Hypothèses!$B$51), Hypothèses!$C$51)) - (MAX(MIN((LOGNORM.INV(RAND(), LN(Hypothèses!$B$51), Hypothèses!$C$51)-Hypothèses!$E$51), Hypothèses!$D$51), 0)))*IF(B908&gt;=2,1,0)+((LOGNORM.INV(RAND(), LN(Hypothèses!$B$51), Hypothèses!$C$51)) - (MAX(MIN((LOGNORM.INV(RAND(), LN(Hypothèses!$B$51), Hypothèses!$C$51)-Hypothèses!$E$51), Hypothèses!$D$51), 0)))*IF(B908&gt;=3,1,0)+((LOGNORM.INV(RAND(), LN(Hypothèses!$B$51), Hypothèses!$C$51)) - (MAX(MIN((LOGNORM.INV(RAND(), LN(Hypothèses!$B$51), Hypothèses!$C$51)-Hypothèses!$E$51), Hypothèses!$D$51), 0)))*IF(B908&gt;=4,1,0)</f>
        <v>0</v>
      </c>
      <c r="I908" s="7">
        <f>((LOGNORM.INV(RAND(), LN(Hypothèses!$B$52), Hypothèses!$C$52)) - (MAX(MIN((LOGNORM.INV(RAND(), LN(Hypothèses!$B$52), Hypothèses!$C$52)-Hypothèses!$E$52), Hypothèses!$D$52), 0)))*IF(C908&gt;=1,1,0)+((LOGNORM.INV(RAND(), LN(Hypothèses!$B$52), Hypothèses!$C$52)) - (MAX(MIN((LOGNORM.INV(RAND(), LN(Hypothèses!$B$52), Hypothèses!$C$52)-Hypothèses!$E$52), Hypothèses!$D$52), 0)))*IF(C908&gt;=2,1,0)+((LOGNORM.INV(RAND(), LN(Hypothèses!$B$52), Hypothèses!$C$52)) - (MAX(MIN((LOGNORM.INV(RAND(), LN(Hypothèses!$B$52), Hypothèses!$C$52)-Hypothèses!$E$52), Hypothèses!$D$52), 0)))*IF(C908&gt;=3,1,0)+((LOGNORM.INV(RAND(), LN(Hypothèses!$B$52), Hypothèses!$C$52)) - (MAX(MIN((LOGNORM.INV(RAND(), LN(Hypothèses!$B$52), Hypothèses!$C$52)-Hypothèses!$E$52), Hypothèses!$D$52), 0)))*IF(C908&gt;=4,1,0)</f>
        <v>0</v>
      </c>
      <c r="J908" s="7">
        <f>((LOGNORM.INV(RAND(), LN(Hypothèses!$B$53), Hypothèses!$C$53)) - (MAX(MIN((LOGNORM.INV(RAND(), LN(Hypothèses!$B$53), Hypothèses!$C$53)-Hypothèses!$E$53), Hypothèses!$D$53), 0)))*IF(D908&gt;=1,1,0)+((LOGNORM.INV(RAND(), LN(Hypothèses!$B$53), Hypothèses!$C$53)) - (MAX(MIN((LOGNORM.INV(RAND(), LN(Hypothèses!$B$53), Hypothèses!$C$53)-Hypothèses!$E$53), Hypothèses!$D$53), 0)))*IF(D908&gt;=2,1,0)+((LOGNORM.INV(RAND(), LN(Hypothèses!$B$53), Hypothèses!$C$53)) - (MAX(MIN((LOGNORM.INV(RAND(), LN(Hypothèses!$B$53), Hypothèses!$C$53)-Hypothèses!$E$53), Hypothèses!$D$53), 0)))*IF(D908&gt;=3,1,0)+((LOGNORM.INV(RAND(), LN(Hypothèses!$B$53), Hypothèses!$C$53)) - (MAX(MIN((LOGNORM.INV(RAND(), LN(Hypothèses!$B$53), Hypothèses!$C$53)-Hypothèses!$E$53), Hypothèses!$D$53), 0)))*IF(D908&gt;=4,1,0)</f>
        <v>0</v>
      </c>
      <c r="K908" s="7">
        <f>E908+F908+G908</f>
        <v>0</v>
      </c>
      <c r="L908" s="7">
        <f>H908+I908+J908</f>
        <v>0</v>
      </c>
      <c r="M908" s="7">
        <f>Simulateur!$G$20 + L908</f>
        <v>0</v>
      </c>
    </row>
    <row r="909" spans="1:13">
      <c r="A909" s="11">
        <v>908</v>
      </c>
      <c r="B909" s="11">
        <f>BINOM.INV(1000, (Hypothèses!$B$43*Hypothèses!$B$46)/1000, RAND())</f>
        <v>0</v>
      </c>
      <c r="C909" s="11">
        <f>BINOM.INV(1000, (Hypothèses!$B$43*Hypothèses!$B$47)/1000, RAND())</f>
        <v>0</v>
      </c>
      <c r="D909" s="11">
        <f>BINOM.INV(1000, (Hypothèses!$B$43*Hypothèses!$B$48)/1000, RAND())</f>
        <v>0</v>
      </c>
      <c r="E909" s="7">
        <f>(MAX(MIN((LOGNORM.INV(RAND(), LN(Hypothèses!$B$51), Hypothèses!$C$51)-Hypothèses!$E$51), Hypothèses!$D$51), 0))*IF(B909&gt;=1,1,0)+(MAX(MIN((LOGNORM.INV(RAND(), LN(Hypothèses!$B$51), Hypothèses!$C$51)-Hypothèses!$E$51), Hypothèses!$D$51), 0))*IF(B909&gt;=2,1,0)+(MAX(MIN((LOGNORM.INV(RAND(), LN(Hypothèses!$B$51), Hypothèses!$C$51)-Hypothèses!$E$51), Hypothèses!$D$51), 0))*IF(B909&gt;=3,1,0)+(MAX(MIN((LOGNORM.INV(RAND(), LN(Hypothèses!$B$51), Hypothèses!$C$51)-Hypothèses!$E$51), Hypothèses!$D$51), 0))*IF(B909&gt;=4,1,0)</f>
        <v>0</v>
      </c>
      <c r="F909" s="7">
        <f>(MAX(MIN((LOGNORM.INV(RAND(), LN(Hypothèses!$B$52), Hypothèses!$C$52)-Hypothèses!$E$52), Hypothèses!$D$52), 0))*IF(C909&gt;=1,1,0)+(MAX(MIN((LOGNORM.INV(RAND(), LN(Hypothèses!$B$52), Hypothèses!$C$52)-Hypothèses!$E$52), Hypothèses!$D$52), 0))*IF(C909&gt;=2,1,0)+(MAX(MIN((LOGNORM.INV(RAND(), LN(Hypothèses!$B$52), Hypothèses!$C$52)-Hypothèses!$E$52), Hypothèses!$D$52), 0))*IF(C909&gt;=3,1,0)+(MAX(MIN((LOGNORM.INV(RAND(), LN(Hypothèses!$B$52), Hypothèses!$C$52)-Hypothèses!$E$52), Hypothèses!$D$52), 0))*IF(C909&gt;=4,1,0)</f>
        <v>0</v>
      </c>
      <c r="G909" s="7">
        <f>(MAX(MIN((LOGNORM.INV(RAND(), LN(Hypothèses!$B$53), Hypothèses!$C$53)-Hypothèses!$E$53), Hypothèses!$D$53), 0))*IF(D909&gt;=1,1,0)+(MAX(MIN((LOGNORM.INV(RAND(), LN(Hypothèses!$B$53), Hypothèses!$C$53)-Hypothèses!$E$53), Hypothèses!$D$53), 0))*IF(D909&gt;=2,1,0)+(MAX(MIN((LOGNORM.INV(RAND(), LN(Hypothèses!$B$53), Hypothèses!$C$53)-Hypothèses!$E$53), Hypothèses!$D$53), 0))*IF(D909&gt;=3,1,0)+(MAX(MIN((LOGNORM.INV(RAND(), LN(Hypothèses!$B$53), Hypothèses!$C$53)-Hypothèses!$E$53), Hypothèses!$D$53), 0))*IF(D909&gt;=4,1,0)</f>
        <v>0</v>
      </c>
      <c r="H909" s="7">
        <f>((LOGNORM.INV(RAND(), LN(Hypothèses!$B$51), Hypothèses!$C$51)) - (MAX(MIN((LOGNORM.INV(RAND(), LN(Hypothèses!$B$51), Hypothèses!$C$51)-Hypothèses!$E$51), Hypothèses!$D$51), 0)))*IF(B909&gt;=1,1,0)+((LOGNORM.INV(RAND(), LN(Hypothèses!$B$51), Hypothèses!$C$51)) - (MAX(MIN((LOGNORM.INV(RAND(), LN(Hypothèses!$B$51), Hypothèses!$C$51)-Hypothèses!$E$51), Hypothèses!$D$51), 0)))*IF(B909&gt;=2,1,0)+((LOGNORM.INV(RAND(), LN(Hypothèses!$B$51), Hypothèses!$C$51)) - (MAX(MIN((LOGNORM.INV(RAND(), LN(Hypothèses!$B$51), Hypothèses!$C$51)-Hypothèses!$E$51), Hypothèses!$D$51), 0)))*IF(B909&gt;=3,1,0)+((LOGNORM.INV(RAND(), LN(Hypothèses!$B$51), Hypothèses!$C$51)) - (MAX(MIN((LOGNORM.INV(RAND(), LN(Hypothèses!$B$51), Hypothèses!$C$51)-Hypothèses!$E$51), Hypothèses!$D$51), 0)))*IF(B909&gt;=4,1,0)</f>
        <v>0</v>
      </c>
      <c r="I909" s="7">
        <f>((LOGNORM.INV(RAND(), LN(Hypothèses!$B$52), Hypothèses!$C$52)) - (MAX(MIN((LOGNORM.INV(RAND(), LN(Hypothèses!$B$52), Hypothèses!$C$52)-Hypothèses!$E$52), Hypothèses!$D$52), 0)))*IF(C909&gt;=1,1,0)+((LOGNORM.INV(RAND(), LN(Hypothèses!$B$52), Hypothèses!$C$52)) - (MAX(MIN((LOGNORM.INV(RAND(), LN(Hypothèses!$B$52), Hypothèses!$C$52)-Hypothèses!$E$52), Hypothèses!$D$52), 0)))*IF(C909&gt;=2,1,0)+((LOGNORM.INV(RAND(), LN(Hypothèses!$B$52), Hypothèses!$C$52)) - (MAX(MIN((LOGNORM.INV(RAND(), LN(Hypothèses!$B$52), Hypothèses!$C$52)-Hypothèses!$E$52), Hypothèses!$D$52), 0)))*IF(C909&gt;=3,1,0)+((LOGNORM.INV(RAND(), LN(Hypothèses!$B$52), Hypothèses!$C$52)) - (MAX(MIN((LOGNORM.INV(RAND(), LN(Hypothèses!$B$52), Hypothèses!$C$52)-Hypothèses!$E$52), Hypothèses!$D$52), 0)))*IF(C909&gt;=4,1,0)</f>
        <v>0</v>
      </c>
      <c r="J909" s="7">
        <f>((LOGNORM.INV(RAND(), LN(Hypothèses!$B$53), Hypothèses!$C$53)) - (MAX(MIN((LOGNORM.INV(RAND(), LN(Hypothèses!$B$53), Hypothèses!$C$53)-Hypothèses!$E$53), Hypothèses!$D$53), 0)))*IF(D909&gt;=1,1,0)+((LOGNORM.INV(RAND(), LN(Hypothèses!$B$53), Hypothèses!$C$53)) - (MAX(MIN((LOGNORM.INV(RAND(), LN(Hypothèses!$B$53), Hypothèses!$C$53)-Hypothèses!$E$53), Hypothèses!$D$53), 0)))*IF(D909&gt;=2,1,0)+((LOGNORM.INV(RAND(), LN(Hypothèses!$B$53), Hypothèses!$C$53)) - (MAX(MIN((LOGNORM.INV(RAND(), LN(Hypothèses!$B$53), Hypothèses!$C$53)-Hypothèses!$E$53), Hypothèses!$D$53), 0)))*IF(D909&gt;=3,1,0)+((LOGNORM.INV(RAND(), LN(Hypothèses!$B$53), Hypothèses!$C$53)) - (MAX(MIN((LOGNORM.INV(RAND(), LN(Hypothèses!$B$53), Hypothèses!$C$53)-Hypothèses!$E$53), Hypothèses!$D$53), 0)))*IF(D909&gt;=4,1,0)</f>
        <v>0</v>
      </c>
      <c r="K909" s="7">
        <f>E909+F909+G909</f>
        <v>0</v>
      </c>
      <c r="L909" s="7">
        <f>H909+I909+J909</f>
        <v>0</v>
      </c>
      <c r="M909" s="7">
        <f>Simulateur!$G$20 + L909</f>
        <v>0</v>
      </c>
    </row>
    <row r="910" spans="1:13">
      <c r="A910" s="11">
        <v>909</v>
      </c>
      <c r="B910" s="11">
        <f>BINOM.INV(1000, (Hypothèses!$B$43*Hypothèses!$B$46)/1000, RAND())</f>
        <v>0</v>
      </c>
      <c r="C910" s="11">
        <f>BINOM.INV(1000, (Hypothèses!$B$43*Hypothèses!$B$47)/1000, RAND())</f>
        <v>0</v>
      </c>
      <c r="D910" s="11">
        <f>BINOM.INV(1000, (Hypothèses!$B$43*Hypothèses!$B$48)/1000, RAND())</f>
        <v>0</v>
      </c>
      <c r="E910" s="7">
        <f>(MAX(MIN((LOGNORM.INV(RAND(), LN(Hypothèses!$B$51), Hypothèses!$C$51)-Hypothèses!$E$51), Hypothèses!$D$51), 0))*IF(B910&gt;=1,1,0)+(MAX(MIN((LOGNORM.INV(RAND(), LN(Hypothèses!$B$51), Hypothèses!$C$51)-Hypothèses!$E$51), Hypothèses!$D$51), 0))*IF(B910&gt;=2,1,0)+(MAX(MIN((LOGNORM.INV(RAND(), LN(Hypothèses!$B$51), Hypothèses!$C$51)-Hypothèses!$E$51), Hypothèses!$D$51), 0))*IF(B910&gt;=3,1,0)+(MAX(MIN((LOGNORM.INV(RAND(), LN(Hypothèses!$B$51), Hypothèses!$C$51)-Hypothèses!$E$51), Hypothèses!$D$51), 0))*IF(B910&gt;=4,1,0)</f>
        <v>0</v>
      </c>
      <c r="F910" s="7">
        <f>(MAX(MIN((LOGNORM.INV(RAND(), LN(Hypothèses!$B$52), Hypothèses!$C$52)-Hypothèses!$E$52), Hypothèses!$D$52), 0))*IF(C910&gt;=1,1,0)+(MAX(MIN((LOGNORM.INV(RAND(), LN(Hypothèses!$B$52), Hypothèses!$C$52)-Hypothèses!$E$52), Hypothèses!$D$52), 0))*IF(C910&gt;=2,1,0)+(MAX(MIN((LOGNORM.INV(RAND(), LN(Hypothèses!$B$52), Hypothèses!$C$52)-Hypothèses!$E$52), Hypothèses!$D$52), 0))*IF(C910&gt;=3,1,0)+(MAX(MIN((LOGNORM.INV(RAND(), LN(Hypothèses!$B$52), Hypothèses!$C$52)-Hypothèses!$E$52), Hypothèses!$D$52), 0))*IF(C910&gt;=4,1,0)</f>
        <v>0</v>
      </c>
      <c r="G910" s="7">
        <f>(MAX(MIN((LOGNORM.INV(RAND(), LN(Hypothèses!$B$53), Hypothèses!$C$53)-Hypothèses!$E$53), Hypothèses!$D$53), 0))*IF(D910&gt;=1,1,0)+(MAX(MIN((LOGNORM.INV(RAND(), LN(Hypothèses!$B$53), Hypothèses!$C$53)-Hypothèses!$E$53), Hypothèses!$D$53), 0))*IF(D910&gt;=2,1,0)+(MAX(MIN((LOGNORM.INV(RAND(), LN(Hypothèses!$B$53), Hypothèses!$C$53)-Hypothèses!$E$53), Hypothèses!$D$53), 0))*IF(D910&gt;=3,1,0)+(MAX(MIN((LOGNORM.INV(RAND(), LN(Hypothèses!$B$53), Hypothèses!$C$53)-Hypothèses!$E$53), Hypothèses!$D$53), 0))*IF(D910&gt;=4,1,0)</f>
        <v>0</v>
      </c>
      <c r="H910" s="7">
        <f>((LOGNORM.INV(RAND(), LN(Hypothèses!$B$51), Hypothèses!$C$51)) - (MAX(MIN((LOGNORM.INV(RAND(), LN(Hypothèses!$B$51), Hypothèses!$C$51)-Hypothèses!$E$51), Hypothèses!$D$51), 0)))*IF(B910&gt;=1,1,0)+((LOGNORM.INV(RAND(), LN(Hypothèses!$B$51), Hypothèses!$C$51)) - (MAX(MIN((LOGNORM.INV(RAND(), LN(Hypothèses!$B$51), Hypothèses!$C$51)-Hypothèses!$E$51), Hypothèses!$D$51), 0)))*IF(B910&gt;=2,1,0)+((LOGNORM.INV(RAND(), LN(Hypothèses!$B$51), Hypothèses!$C$51)) - (MAX(MIN((LOGNORM.INV(RAND(), LN(Hypothèses!$B$51), Hypothèses!$C$51)-Hypothèses!$E$51), Hypothèses!$D$51), 0)))*IF(B910&gt;=3,1,0)+((LOGNORM.INV(RAND(), LN(Hypothèses!$B$51), Hypothèses!$C$51)) - (MAX(MIN((LOGNORM.INV(RAND(), LN(Hypothèses!$B$51), Hypothèses!$C$51)-Hypothèses!$E$51), Hypothèses!$D$51), 0)))*IF(B910&gt;=4,1,0)</f>
        <v>0</v>
      </c>
      <c r="I910" s="7">
        <f>((LOGNORM.INV(RAND(), LN(Hypothèses!$B$52), Hypothèses!$C$52)) - (MAX(MIN((LOGNORM.INV(RAND(), LN(Hypothèses!$B$52), Hypothèses!$C$52)-Hypothèses!$E$52), Hypothèses!$D$52), 0)))*IF(C910&gt;=1,1,0)+((LOGNORM.INV(RAND(), LN(Hypothèses!$B$52), Hypothèses!$C$52)) - (MAX(MIN((LOGNORM.INV(RAND(), LN(Hypothèses!$B$52), Hypothèses!$C$52)-Hypothèses!$E$52), Hypothèses!$D$52), 0)))*IF(C910&gt;=2,1,0)+((LOGNORM.INV(RAND(), LN(Hypothèses!$B$52), Hypothèses!$C$52)) - (MAX(MIN((LOGNORM.INV(RAND(), LN(Hypothèses!$B$52), Hypothèses!$C$52)-Hypothèses!$E$52), Hypothèses!$D$52), 0)))*IF(C910&gt;=3,1,0)+((LOGNORM.INV(RAND(), LN(Hypothèses!$B$52), Hypothèses!$C$52)) - (MAX(MIN((LOGNORM.INV(RAND(), LN(Hypothèses!$B$52), Hypothèses!$C$52)-Hypothèses!$E$52), Hypothèses!$D$52), 0)))*IF(C910&gt;=4,1,0)</f>
        <v>0</v>
      </c>
      <c r="J910" s="7">
        <f>((LOGNORM.INV(RAND(), LN(Hypothèses!$B$53), Hypothèses!$C$53)) - (MAX(MIN((LOGNORM.INV(RAND(), LN(Hypothèses!$B$53), Hypothèses!$C$53)-Hypothèses!$E$53), Hypothèses!$D$53), 0)))*IF(D910&gt;=1,1,0)+((LOGNORM.INV(RAND(), LN(Hypothèses!$B$53), Hypothèses!$C$53)) - (MAX(MIN((LOGNORM.INV(RAND(), LN(Hypothèses!$B$53), Hypothèses!$C$53)-Hypothèses!$E$53), Hypothèses!$D$53), 0)))*IF(D910&gt;=2,1,0)+((LOGNORM.INV(RAND(), LN(Hypothèses!$B$53), Hypothèses!$C$53)) - (MAX(MIN((LOGNORM.INV(RAND(), LN(Hypothèses!$B$53), Hypothèses!$C$53)-Hypothèses!$E$53), Hypothèses!$D$53), 0)))*IF(D910&gt;=3,1,0)+((LOGNORM.INV(RAND(), LN(Hypothèses!$B$53), Hypothèses!$C$53)) - (MAX(MIN((LOGNORM.INV(RAND(), LN(Hypothèses!$B$53), Hypothèses!$C$53)-Hypothèses!$E$53), Hypothèses!$D$53), 0)))*IF(D910&gt;=4,1,0)</f>
        <v>0</v>
      </c>
      <c r="K910" s="7">
        <f>E910+F910+G910</f>
        <v>0</v>
      </c>
      <c r="L910" s="7">
        <f>H910+I910+J910</f>
        <v>0</v>
      </c>
      <c r="M910" s="7">
        <f>Simulateur!$G$20 + L910</f>
        <v>0</v>
      </c>
    </row>
    <row r="911" spans="1:13">
      <c r="A911" s="11">
        <v>910</v>
      </c>
      <c r="B911" s="11">
        <f>BINOM.INV(1000, (Hypothèses!$B$43*Hypothèses!$B$46)/1000, RAND())</f>
        <v>0</v>
      </c>
      <c r="C911" s="11">
        <f>BINOM.INV(1000, (Hypothèses!$B$43*Hypothèses!$B$47)/1000, RAND())</f>
        <v>0</v>
      </c>
      <c r="D911" s="11">
        <f>BINOM.INV(1000, (Hypothèses!$B$43*Hypothèses!$B$48)/1000, RAND())</f>
        <v>0</v>
      </c>
      <c r="E911" s="7">
        <f>(MAX(MIN((LOGNORM.INV(RAND(), LN(Hypothèses!$B$51), Hypothèses!$C$51)-Hypothèses!$E$51), Hypothèses!$D$51), 0))*IF(B911&gt;=1,1,0)+(MAX(MIN((LOGNORM.INV(RAND(), LN(Hypothèses!$B$51), Hypothèses!$C$51)-Hypothèses!$E$51), Hypothèses!$D$51), 0))*IF(B911&gt;=2,1,0)+(MAX(MIN((LOGNORM.INV(RAND(), LN(Hypothèses!$B$51), Hypothèses!$C$51)-Hypothèses!$E$51), Hypothèses!$D$51), 0))*IF(B911&gt;=3,1,0)+(MAX(MIN((LOGNORM.INV(RAND(), LN(Hypothèses!$B$51), Hypothèses!$C$51)-Hypothèses!$E$51), Hypothèses!$D$51), 0))*IF(B911&gt;=4,1,0)</f>
        <v>0</v>
      </c>
      <c r="F911" s="7">
        <f>(MAX(MIN((LOGNORM.INV(RAND(), LN(Hypothèses!$B$52), Hypothèses!$C$52)-Hypothèses!$E$52), Hypothèses!$D$52), 0))*IF(C911&gt;=1,1,0)+(MAX(MIN((LOGNORM.INV(RAND(), LN(Hypothèses!$B$52), Hypothèses!$C$52)-Hypothèses!$E$52), Hypothèses!$D$52), 0))*IF(C911&gt;=2,1,0)+(MAX(MIN((LOGNORM.INV(RAND(), LN(Hypothèses!$B$52), Hypothèses!$C$52)-Hypothèses!$E$52), Hypothèses!$D$52), 0))*IF(C911&gt;=3,1,0)+(MAX(MIN((LOGNORM.INV(RAND(), LN(Hypothèses!$B$52), Hypothèses!$C$52)-Hypothèses!$E$52), Hypothèses!$D$52), 0))*IF(C911&gt;=4,1,0)</f>
        <v>0</v>
      </c>
      <c r="G911" s="7">
        <f>(MAX(MIN((LOGNORM.INV(RAND(), LN(Hypothèses!$B$53), Hypothèses!$C$53)-Hypothèses!$E$53), Hypothèses!$D$53), 0))*IF(D911&gt;=1,1,0)+(MAX(MIN((LOGNORM.INV(RAND(), LN(Hypothèses!$B$53), Hypothèses!$C$53)-Hypothèses!$E$53), Hypothèses!$D$53), 0))*IF(D911&gt;=2,1,0)+(MAX(MIN((LOGNORM.INV(RAND(), LN(Hypothèses!$B$53), Hypothèses!$C$53)-Hypothèses!$E$53), Hypothèses!$D$53), 0))*IF(D911&gt;=3,1,0)+(MAX(MIN((LOGNORM.INV(RAND(), LN(Hypothèses!$B$53), Hypothèses!$C$53)-Hypothèses!$E$53), Hypothèses!$D$53), 0))*IF(D911&gt;=4,1,0)</f>
        <v>0</v>
      </c>
      <c r="H911" s="7">
        <f>((LOGNORM.INV(RAND(), LN(Hypothèses!$B$51), Hypothèses!$C$51)) - (MAX(MIN((LOGNORM.INV(RAND(), LN(Hypothèses!$B$51), Hypothèses!$C$51)-Hypothèses!$E$51), Hypothèses!$D$51), 0)))*IF(B911&gt;=1,1,0)+((LOGNORM.INV(RAND(), LN(Hypothèses!$B$51), Hypothèses!$C$51)) - (MAX(MIN((LOGNORM.INV(RAND(), LN(Hypothèses!$B$51), Hypothèses!$C$51)-Hypothèses!$E$51), Hypothèses!$D$51), 0)))*IF(B911&gt;=2,1,0)+((LOGNORM.INV(RAND(), LN(Hypothèses!$B$51), Hypothèses!$C$51)) - (MAX(MIN((LOGNORM.INV(RAND(), LN(Hypothèses!$B$51), Hypothèses!$C$51)-Hypothèses!$E$51), Hypothèses!$D$51), 0)))*IF(B911&gt;=3,1,0)+((LOGNORM.INV(RAND(), LN(Hypothèses!$B$51), Hypothèses!$C$51)) - (MAX(MIN((LOGNORM.INV(RAND(), LN(Hypothèses!$B$51), Hypothèses!$C$51)-Hypothèses!$E$51), Hypothèses!$D$51), 0)))*IF(B911&gt;=4,1,0)</f>
        <v>0</v>
      </c>
      <c r="I911" s="7">
        <f>((LOGNORM.INV(RAND(), LN(Hypothèses!$B$52), Hypothèses!$C$52)) - (MAX(MIN((LOGNORM.INV(RAND(), LN(Hypothèses!$B$52), Hypothèses!$C$52)-Hypothèses!$E$52), Hypothèses!$D$52), 0)))*IF(C911&gt;=1,1,0)+((LOGNORM.INV(RAND(), LN(Hypothèses!$B$52), Hypothèses!$C$52)) - (MAX(MIN((LOGNORM.INV(RAND(), LN(Hypothèses!$B$52), Hypothèses!$C$52)-Hypothèses!$E$52), Hypothèses!$D$52), 0)))*IF(C911&gt;=2,1,0)+((LOGNORM.INV(RAND(), LN(Hypothèses!$B$52), Hypothèses!$C$52)) - (MAX(MIN((LOGNORM.INV(RAND(), LN(Hypothèses!$B$52), Hypothèses!$C$52)-Hypothèses!$E$52), Hypothèses!$D$52), 0)))*IF(C911&gt;=3,1,0)+((LOGNORM.INV(RAND(), LN(Hypothèses!$B$52), Hypothèses!$C$52)) - (MAX(MIN((LOGNORM.INV(RAND(), LN(Hypothèses!$B$52), Hypothèses!$C$52)-Hypothèses!$E$52), Hypothèses!$D$52), 0)))*IF(C911&gt;=4,1,0)</f>
        <v>0</v>
      </c>
      <c r="J911" s="7">
        <f>((LOGNORM.INV(RAND(), LN(Hypothèses!$B$53), Hypothèses!$C$53)) - (MAX(MIN((LOGNORM.INV(RAND(), LN(Hypothèses!$B$53), Hypothèses!$C$53)-Hypothèses!$E$53), Hypothèses!$D$53), 0)))*IF(D911&gt;=1,1,0)+((LOGNORM.INV(RAND(), LN(Hypothèses!$B$53), Hypothèses!$C$53)) - (MAX(MIN((LOGNORM.INV(RAND(), LN(Hypothèses!$B$53), Hypothèses!$C$53)-Hypothèses!$E$53), Hypothèses!$D$53), 0)))*IF(D911&gt;=2,1,0)+((LOGNORM.INV(RAND(), LN(Hypothèses!$B$53), Hypothèses!$C$53)) - (MAX(MIN((LOGNORM.INV(RAND(), LN(Hypothèses!$B$53), Hypothèses!$C$53)-Hypothèses!$E$53), Hypothèses!$D$53), 0)))*IF(D911&gt;=3,1,0)+((LOGNORM.INV(RAND(), LN(Hypothèses!$B$53), Hypothèses!$C$53)) - (MAX(MIN((LOGNORM.INV(RAND(), LN(Hypothèses!$B$53), Hypothèses!$C$53)-Hypothèses!$E$53), Hypothèses!$D$53), 0)))*IF(D911&gt;=4,1,0)</f>
        <v>0</v>
      </c>
      <c r="K911" s="7">
        <f>E911+F911+G911</f>
        <v>0</v>
      </c>
      <c r="L911" s="7">
        <f>H911+I911+J911</f>
        <v>0</v>
      </c>
      <c r="M911" s="7">
        <f>Simulateur!$G$20 + L911</f>
        <v>0</v>
      </c>
    </row>
    <row r="912" spans="1:13">
      <c r="A912" s="11">
        <v>911</v>
      </c>
      <c r="B912" s="11">
        <f>BINOM.INV(1000, (Hypothèses!$B$43*Hypothèses!$B$46)/1000, RAND())</f>
        <v>0</v>
      </c>
      <c r="C912" s="11">
        <f>BINOM.INV(1000, (Hypothèses!$B$43*Hypothèses!$B$47)/1000, RAND())</f>
        <v>0</v>
      </c>
      <c r="D912" s="11">
        <f>BINOM.INV(1000, (Hypothèses!$B$43*Hypothèses!$B$48)/1000, RAND())</f>
        <v>0</v>
      </c>
      <c r="E912" s="7">
        <f>(MAX(MIN((LOGNORM.INV(RAND(), LN(Hypothèses!$B$51), Hypothèses!$C$51)-Hypothèses!$E$51), Hypothèses!$D$51), 0))*IF(B912&gt;=1,1,0)+(MAX(MIN((LOGNORM.INV(RAND(), LN(Hypothèses!$B$51), Hypothèses!$C$51)-Hypothèses!$E$51), Hypothèses!$D$51), 0))*IF(B912&gt;=2,1,0)+(MAX(MIN((LOGNORM.INV(RAND(), LN(Hypothèses!$B$51), Hypothèses!$C$51)-Hypothèses!$E$51), Hypothèses!$D$51), 0))*IF(B912&gt;=3,1,0)+(MAX(MIN((LOGNORM.INV(RAND(), LN(Hypothèses!$B$51), Hypothèses!$C$51)-Hypothèses!$E$51), Hypothèses!$D$51), 0))*IF(B912&gt;=4,1,0)</f>
        <v>0</v>
      </c>
      <c r="F912" s="7">
        <f>(MAX(MIN((LOGNORM.INV(RAND(), LN(Hypothèses!$B$52), Hypothèses!$C$52)-Hypothèses!$E$52), Hypothèses!$D$52), 0))*IF(C912&gt;=1,1,0)+(MAX(MIN((LOGNORM.INV(RAND(), LN(Hypothèses!$B$52), Hypothèses!$C$52)-Hypothèses!$E$52), Hypothèses!$D$52), 0))*IF(C912&gt;=2,1,0)+(MAX(MIN((LOGNORM.INV(RAND(), LN(Hypothèses!$B$52), Hypothèses!$C$52)-Hypothèses!$E$52), Hypothèses!$D$52), 0))*IF(C912&gt;=3,1,0)+(MAX(MIN((LOGNORM.INV(RAND(), LN(Hypothèses!$B$52), Hypothèses!$C$52)-Hypothèses!$E$52), Hypothèses!$D$52), 0))*IF(C912&gt;=4,1,0)</f>
        <v>0</v>
      </c>
      <c r="G912" s="7">
        <f>(MAX(MIN((LOGNORM.INV(RAND(), LN(Hypothèses!$B$53), Hypothèses!$C$53)-Hypothèses!$E$53), Hypothèses!$D$53), 0))*IF(D912&gt;=1,1,0)+(MAX(MIN((LOGNORM.INV(RAND(), LN(Hypothèses!$B$53), Hypothèses!$C$53)-Hypothèses!$E$53), Hypothèses!$D$53), 0))*IF(D912&gt;=2,1,0)+(MAX(MIN((LOGNORM.INV(RAND(), LN(Hypothèses!$B$53), Hypothèses!$C$53)-Hypothèses!$E$53), Hypothèses!$D$53), 0))*IF(D912&gt;=3,1,0)+(MAX(MIN((LOGNORM.INV(RAND(), LN(Hypothèses!$B$53), Hypothèses!$C$53)-Hypothèses!$E$53), Hypothèses!$D$53), 0))*IF(D912&gt;=4,1,0)</f>
        <v>0</v>
      </c>
      <c r="H912" s="7">
        <f>((LOGNORM.INV(RAND(), LN(Hypothèses!$B$51), Hypothèses!$C$51)) - (MAX(MIN((LOGNORM.INV(RAND(), LN(Hypothèses!$B$51), Hypothèses!$C$51)-Hypothèses!$E$51), Hypothèses!$D$51), 0)))*IF(B912&gt;=1,1,0)+((LOGNORM.INV(RAND(), LN(Hypothèses!$B$51), Hypothèses!$C$51)) - (MAX(MIN((LOGNORM.INV(RAND(), LN(Hypothèses!$B$51), Hypothèses!$C$51)-Hypothèses!$E$51), Hypothèses!$D$51), 0)))*IF(B912&gt;=2,1,0)+((LOGNORM.INV(RAND(), LN(Hypothèses!$B$51), Hypothèses!$C$51)) - (MAX(MIN((LOGNORM.INV(RAND(), LN(Hypothèses!$B$51), Hypothèses!$C$51)-Hypothèses!$E$51), Hypothèses!$D$51), 0)))*IF(B912&gt;=3,1,0)+((LOGNORM.INV(RAND(), LN(Hypothèses!$B$51), Hypothèses!$C$51)) - (MAX(MIN((LOGNORM.INV(RAND(), LN(Hypothèses!$B$51), Hypothèses!$C$51)-Hypothèses!$E$51), Hypothèses!$D$51), 0)))*IF(B912&gt;=4,1,0)</f>
        <v>0</v>
      </c>
      <c r="I912" s="7">
        <f>((LOGNORM.INV(RAND(), LN(Hypothèses!$B$52), Hypothèses!$C$52)) - (MAX(MIN((LOGNORM.INV(RAND(), LN(Hypothèses!$B$52), Hypothèses!$C$52)-Hypothèses!$E$52), Hypothèses!$D$52), 0)))*IF(C912&gt;=1,1,0)+((LOGNORM.INV(RAND(), LN(Hypothèses!$B$52), Hypothèses!$C$52)) - (MAX(MIN((LOGNORM.INV(RAND(), LN(Hypothèses!$B$52), Hypothèses!$C$52)-Hypothèses!$E$52), Hypothèses!$D$52), 0)))*IF(C912&gt;=2,1,0)+((LOGNORM.INV(RAND(), LN(Hypothèses!$B$52), Hypothèses!$C$52)) - (MAX(MIN((LOGNORM.INV(RAND(), LN(Hypothèses!$B$52), Hypothèses!$C$52)-Hypothèses!$E$52), Hypothèses!$D$52), 0)))*IF(C912&gt;=3,1,0)+((LOGNORM.INV(RAND(), LN(Hypothèses!$B$52), Hypothèses!$C$52)) - (MAX(MIN((LOGNORM.INV(RAND(), LN(Hypothèses!$B$52), Hypothèses!$C$52)-Hypothèses!$E$52), Hypothèses!$D$52), 0)))*IF(C912&gt;=4,1,0)</f>
        <v>0</v>
      </c>
      <c r="J912" s="7">
        <f>((LOGNORM.INV(RAND(), LN(Hypothèses!$B$53), Hypothèses!$C$53)) - (MAX(MIN((LOGNORM.INV(RAND(), LN(Hypothèses!$B$53), Hypothèses!$C$53)-Hypothèses!$E$53), Hypothèses!$D$53), 0)))*IF(D912&gt;=1,1,0)+((LOGNORM.INV(RAND(), LN(Hypothèses!$B$53), Hypothèses!$C$53)) - (MAX(MIN((LOGNORM.INV(RAND(), LN(Hypothèses!$B$53), Hypothèses!$C$53)-Hypothèses!$E$53), Hypothèses!$D$53), 0)))*IF(D912&gt;=2,1,0)+((LOGNORM.INV(RAND(), LN(Hypothèses!$B$53), Hypothèses!$C$53)) - (MAX(MIN((LOGNORM.INV(RAND(), LN(Hypothèses!$B$53), Hypothèses!$C$53)-Hypothèses!$E$53), Hypothèses!$D$53), 0)))*IF(D912&gt;=3,1,0)+((LOGNORM.INV(RAND(), LN(Hypothèses!$B$53), Hypothèses!$C$53)) - (MAX(MIN((LOGNORM.INV(RAND(), LN(Hypothèses!$B$53), Hypothèses!$C$53)-Hypothèses!$E$53), Hypothèses!$D$53), 0)))*IF(D912&gt;=4,1,0)</f>
        <v>0</v>
      </c>
      <c r="K912" s="7">
        <f>E912+F912+G912</f>
        <v>0</v>
      </c>
      <c r="L912" s="7">
        <f>H912+I912+J912</f>
        <v>0</v>
      </c>
      <c r="M912" s="7">
        <f>Simulateur!$G$20 + L912</f>
        <v>0</v>
      </c>
    </row>
    <row r="913" spans="1:13">
      <c r="A913" s="11">
        <v>912</v>
      </c>
      <c r="B913" s="11">
        <f>BINOM.INV(1000, (Hypothèses!$B$43*Hypothèses!$B$46)/1000, RAND())</f>
        <v>0</v>
      </c>
      <c r="C913" s="11">
        <f>BINOM.INV(1000, (Hypothèses!$B$43*Hypothèses!$B$47)/1000, RAND())</f>
        <v>0</v>
      </c>
      <c r="D913" s="11">
        <f>BINOM.INV(1000, (Hypothèses!$B$43*Hypothèses!$B$48)/1000, RAND())</f>
        <v>0</v>
      </c>
      <c r="E913" s="7">
        <f>(MAX(MIN((LOGNORM.INV(RAND(), LN(Hypothèses!$B$51), Hypothèses!$C$51)-Hypothèses!$E$51), Hypothèses!$D$51), 0))*IF(B913&gt;=1,1,0)+(MAX(MIN((LOGNORM.INV(RAND(), LN(Hypothèses!$B$51), Hypothèses!$C$51)-Hypothèses!$E$51), Hypothèses!$D$51), 0))*IF(B913&gt;=2,1,0)+(MAX(MIN((LOGNORM.INV(RAND(), LN(Hypothèses!$B$51), Hypothèses!$C$51)-Hypothèses!$E$51), Hypothèses!$D$51), 0))*IF(B913&gt;=3,1,0)+(MAX(MIN((LOGNORM.INV(RAND(), LN(Hypothèses!$B$51), Hypothèses!$C$51)-Hypothèses!$E$51), Hypothèses!$D$51), 0))*IF(B913&gt;=4,1,0)</f>
        <v>0</v>
      </c>
      <c r="F913" s="7">
        <f>(MAX(MIN((LOGNORM.INV(RAND(), LN(Hypothèses!$B$52), Hypothèses!$C$52)-Hypothèses!$E$52), Hypothèses!$D$52), 0))*IF(C913&gt;=1,1,0)+(MAX(MIN((LOGNORM.INV(RAND(), LN(Hypothèses!$B$52), Hypothèses!$C$52)-Hypothèses!$E$52), Hypothèses!$D$52), 0))*IF(C913&gt;=2,1,0)+(MAX(MIN((LOGNORM.INV(RAND(), LN(Hypothèses!$B$52), Hypothèses!$C$52)-Hypothèses!$E$52), Hypothèses!$D$52), 0))*IF(C913&gt;=3,1,0)+(MAX(MIN((LOGNORM.INV(RAND(), LN(Hypothèses!$B$52), Hypothèses!$C$52)-Hypothèses!$E$52), Hypothèses!$D$52), 0))*IF(C913&gt;=4,1,0)</f>
        <v>0</v>
      </c>
      <c r="G913" s="7">
        <f>(MAX(MIN((LOGNORM.INV(RAND(), LN(Hypothèses!$B$53), Hypothèses!$C$53)-Hypothèses!$E$53), Hypothèses!$D$53), 0))*IF(D913&gt;=1,1,0)+(MAX(MIN((LOGNORM.INV(RAND(), LN(Hypothèses!$B$53), Hypothèses!$C$53)-Hypothèses!$E$53), Hypothèses!$D$53), 0))*IF(D913&gt;=2,1,0)+(MAX(MIN((LOGNORM.INV(RAND(), LN(Hypothèses!$B$53), Hypothèses!$C$53)-Hypothèses!$E$53), Hypothèses!$D$53), 0))*IF(D913&gt;=3,1,0)+(MAX(MIN((LOGNORM.INV(RAND(), LN(Hypothèses!$B$53), Hypothèses!$C$53)-Hypothèses!$E$53), Hypothèses!$D$53), 0))*IF(D913&gt;=4,1,0)</f>
        <v>0</v>
      </c>
      <c r="H913" s="7">
        <f>((LOGNORM.INV(RAND(), LN(Hypothèses!$B$51), Hypothèses!$C$51)) - (MAX(MIN((LOGNORM.INV(RAND(), LN(Hypothèses!$B$51), Hypothèses!$C$51)-Hypothèses!$E$51), Hypothèses!$D$51), 0)))*IF(B913&gt;=1,1,0)+((LOGNORM.INV(RAND(), LN(Hypothèses!$B$51), Hypothèses!$C$51)) - (MAX(MIN((LOGNORM.INV(RAND(), LN(Hypothèses!$B$51), Hypothèses!$C$51)-Hypothèses!$E$51), Hypothèses!$D$51), 0)))*IF(B913&gt;=2,1,0)+((LOGNORM.INV(RAND(), LN(Hypothèses!$B$51), Hypothèses!$C$51)) - (MAX(MIN((LOGNORM.INV(RAND(), LN(Hypothèses!$B$51), Hypothèses!$C$51)-Hypothèses!$E$51), Hypothèses!$D$51), 0)))*IF(B913&gt;=3,1,0)+((LOGNORM.INV(RAND(), LN(Hypothèses!$B$51), Hypothèses!$C$51)) - (MAX(MIN((LOGNORM.INV(RAND(), LN(Hypothèses!$B$51), Hypothèses!$C$51)-Hypothèses!$E$51), Hypothèses!$D$51), 0)))*IF(B913&gt;=4,1,0)</f>
        <v>0</v>
      </c>
      <c r="I913" s="7">
        <f>((LOGNORM.INV(RAND(), LN(Hypothèses!$B$52), Hypothèses!$C$52)) - (MAX(MIN((LOGNORM.INV(RAND(), LN(Hypothèses!$B$52), Hypothèses!$C$52)-Hypothèses!$E$52), Hypothèses!$D$52), 0)))*IF(C913&gt;=1,1,0)+((LOGNORM.INV(RAND(), LN(Hypothèses!$B$52), Hypothèses!$C$52)) - (MAX(MIN((LOGNORM.INV(RAND(), LN(Hypothèses!$B$52), Hypothèses!$C$52)-Hypothèses!$E$52), Hypothèses!$D$52), 0)))*IF(C913&gt;=2,1,0)+((LOGNORM.INV(RAND(), LN(Hypothèses!$B$52), Hypothèses!$C$52)) - (MAX(MIN((LOGNORM.INV(RAND(), LN(Hypothèses!$B$52), Hypothèses!$C$52)-Hypothèses!$E$52), Hypothèses!$D$52), 0)))*IF(C913&gt;=3,1,0)+((LOGNORM.INV(RAND(), LN(Hypothèses!$B$52), Hypothèses!$C$52)) - (MAX(MIN((LOGNORM.INV(RAND(), LN(Hypothèses!$B$52), Hypothèses!$C$52)-Hypothèses!$E$52), Hypothèses!$D$52), 0)))*IF(C913&gt;=4,1,0)</f>
        <v>0</v>
      </c>
      <c r="J913" s="7">
        <f>((LOGNORM.INV(RAND(), LN(Hypothèses!$B$53), Hypothèses!$C$53)) - (MAX(MIN((LOGNORM.INV(RAND(), LN(Hypothèses!$B$53), Hypothèses!$C$53)-Hypothèses!$E$53), Hypothèses!$D$53), 0)))*IF(D913&gt;=1,1,0)+((LOGNORM.INV(RAND(), LN(Hypothèses!$B$53), Hypothèses!$C$53)) - (MAX(MIN((LOGNORM.INV(RAND(), LN(Hypothèses!$B$53), Hypothèses!$C$53)-Hypothèses!$E$53), Hypothèses!$D$53), 0)))*IF(D913&gt;=2,1,0)+((LOGNORM.INV(RAND(), LN(Hypothèses!$B$53), Hypothèses!$C$53)) - (MAX(MIN((LOGNORM.INV(RAND(), LN(Hypothèses!$B$53), Hypothèses!$C$53)-Hypothèses!$E$53), Hypothèses!$D$53), 0)))*IF(D913&gt;=3,1,0)+((LOGNORM.INV(RAND(), LN(Hypothèses!$B$53), Hypothèses!$C$53)) - (MAX(MIN((LOGNORM.INV(RAND(), LN(Hypothèses!$B$53), Hypothèses!$C$53)-Hypothèses!$E$53), Hypothèses!$D$53), 0)))*IF(D913&gt;=4,1,0)</f>
        <v>0</v>
      </c>
      <c r="K913" s="7">
        <f>E913+F913+G913</f>
        <v>0</v>
      </c>
      <c r="L913" s="7">
        <f>H913+I913+J913</f>
        <v>0</v>
      </c>
      <c r="M913" s="7">
        <f>Simulateur!$G$20 + L913</f>
        <v>0</v>
      </c>
    </row>
    <row r="914" spans="1:13">
      <c r="A914" s="11">
        <v>913</v>
      </c>
      <c r="B914" s="11">
        <f>BINOM.INV(1000, (Hypothèses!$B$43*Hypothèses!$B$46)/1000, RAND())</f>
        <v>0</v>
      </c>
      <c r="C914" s="11">
        <f>BINOM.INV(1000, (Hypothèses!$B$43*Hypothèses!$B$47)/1000, RAND())</f>
        <v>0</v>
      </c>
      <c r="D914" s="11">
        <f>BINOM.INV(1000, (Hypothèses!$B$43*Hypothèses!$B$48)/1000, RAND())</f>
        <v>0</v>
      </c>
      <c r="E914" s="7">
        <f>(MAX(MIN((LOGNORM.INV(RAND(), LN(Hypothèses!$B$51), Hypothèses!$C$51)-Hypothèses!$E$51), Hypothèses!$D$51), 0))*IF(B914&gt;=1,1,0)+(MAX(MIN((LOGNORM.INV(RAND(), LN(Hypothèses!$B$51), Hypothèses!$C$51)-Hypothèses!$E$51), Hypothèses!$D$51), 0))*IF(B914&gt;=2,1,0)+(MAX(MIN((LOGNORM.INV(RAND(), LN(Hypothèses!$B$51), Hypothèses!$C$51)-Hypothèses!$E$51), Hypothèses!$D$51), 0))*IF(B914&gt;=3,1,0)+(MAX(MIN((LOGNORM.INV(RAND(), LN(Hypothèses!$B$51), Hypothèses!$C$51)-Hypothèses!$E$51), Hypothèses!$D$51), 0))*IF(B914&gt;=4,1,0)</f>
        <v>0</v>
      </c>
      <c r="F914" s="7">
        <f>(MAX(MIN((LOGNORM.INV(RAND(), LN(Hypothèses!$B$52), Hypothèses!$C$52)-Hypothèses!$E$52), Hypothèses!$D$52), 0))*IF(C914&gt;=1,1,0)+(MAX(MIN((LOGNORM.INV(RAND(), LN(Hypothèses!$B$52), Hypothèses!$C$52)-Hypothèses!$E$52), Hypothèses!$D$52), 0))*IF(C914&gt;=2,1,0)+(MAX(MIN((LOGNORM.INV(RAND(), LN(Hypothèses!$B$52), Hypothèses!$C$52)-Hypothèses!$E$52), Hypothèses!$D$52), 0))*IF(C914&gt;=3,1,0)+(MAX(MIN((LOGNORM.INV(RAND(), LN(Hypothèses!$B$52), Hypothèses!$C$52)-Hypothèses!$E$52), Hypothèses!$D$52), 0))*IF(C914&gt;=4,1,0)</f>
        <v>0</v>
      </c>
      <c r="G914" s="7">
        <f>(MAX(MIN((LOGNORM.INV(RAND(), LN(Hypothèses!$B$53), Hypothèses!$C$53)-Hypothèses!$E$53), Hypothèses!$D$53), 0))*IF(D914&gt;=1,1,0)+(MAX(MIN((LOGNORM.INV(RAND(), LN(Hypothèses!$B$53), Hypothèses!$C$53)-Hypothèses!$E$53), Hypothèses!$D$53), 0))*IF(D914&gt;=2,1,0)+(MAX(MIN((LOGNORM.INV(RAND(), LN(Hypothèses!$B$53), Hypothèses!$C$53)-Hypothèses!$E$53), Hypothèses!$D$53), 0))*IF(D914&gt;=3,1,0)+(MAX(MIN((LOGNORM.INV(RAND(), LN(Hypothèses!$B$53), Hypothèses!$C$53)-Hypothèses!$E$53), Hypothèses!$D$53), 0))*IF(D914&gt;=4,1,0)</f>
        <v>0</v>
      </c>
      <c r="H914" s="7">
        <f>((LOGNORM.INV(RAND(), LN(Hypothèses!$B$51), Hypothèses!$C$51)) - (MAX(MIN((LOGNORM.INV(RAND(), LN(Hypothèses!$B$51), Hypothèses!$C$51)-Hypothèses!$E$51), Hypothèses!$D$51), 0)))*IF(B914&gt;=1,1,0)+((LOGNORM.INV(RAND(), LN(Hypothèses!$B$51), Hypothèses!$C$51)) - (MAX(MIN((LOGNORM.INV(RAND(), LN(Hypothèses!$B$51), Hypothèses!$C$51)-Hypothèses!$E$51), Hypothèses!$D$51), 0)))*IF(B914&gt;=2,1,0)+((LOGNORM.INV(RAND(), LN(Hypothèses!$B$51), Hypothèses!$C$51)) - (MAX(MIN((LOGNORM.INV(RAND(), LN(Hypothèses!$B$51), Hypothèses!$C$51)-Hypothèses!$E$51), Hypothèses!$D$51), 0)))*IF(B914&gt;=3,1,0)+((LOGNORM.INV(RAND(), LN(Hypothèses!$B$51), Hypothèses!$C$51)) - (MAX(MIN((LOGNORM.INV(RAND(), LN(Hypothèses!$B$51), Hypothèses!$C$51)-Hypothèses!$E$51), Hypothèses!$D$51), 0)))*IF(B914&gt;=4,1,0)</f>
        <v>0</v>
      </c>
      <c r="I914" s="7">
        <f>((LOGNORM.INV(RAND(), LN(Hypothèses!$B$52), Hypothèses!$C$52)) - (MAX(MIN((LOGNORM.INV(RAND(), LN(Hypothèses!$B$52), Hypothèses!$C$52)-Hypothèses!$E$52), Hypothèses!$D$52), 0)))*IF(C914&gt;=1,1,0)+((LOGNORM.INV(RAND(), LN(Hypothèses!$B$52), Hypothèses!$C$52)) - (MAX(MIN((LOGNORM.INV(RAND(), LN(Hypothèses!$B$52), Hypothèses!$C$52)-Hypothèses!$E$52), Hypothèses!$D$52), 0)))*IF(C914&gt;=2,1,0)+((LOGNORM.INV(RAND(), LN(Hypothèses!$B$52), Hypothèses!$C$52)) - (MAX(MIN((LOGNORM.INV(RAND(), LN(Hypothèses!$B$52), Hypothèses!$C$52)-Hypothèses!$E$52), Hypothèses!$D$52), 0)))*IF(C914&gt;=3,1,0)+((LOGNORM.INV(RAND(), LN(Hypothèses!$B$52), Hypothèses!$C$52)) - (MAX(MIN((LOGNORM.INV(RAND(), LN(Hypothèses!$B$52), Hypothèses!$C$52)-Hypothèses!$E$52), Hypothèses!$D$52), 0)))*IF(C914&gt;=4,1,0)</f>
        <v>0</v>
      </c>
      <c r="J914" s="7">
        <f>((LOGNORM.INV(RAND(), LN(Hypothèses!$B$53), Hypothèses!$C$53)) - (MAX(MIN((LOGNORM.INV(RAND(), LN(Hypothèses!$B$53), Hypothèses!$C$53)-Hypothèses!$E$53), Hypothèses!$D$53), 0)))*IF(D914&gt;=1,1,0)+((LOGNORM.INV(RAND(), LN(Hypothèses!$B$53), Hypothèses!$C$53)) - (MAX(MIN((LOGNORM.INV(RAND(), LN(Hypothèses!$B$53), Hypothèses!$C$53)-Hypothèses!$E$53), Hypothèses!$D$53), 0)))*IF(D914&gt;=2,1,0)+((LOGNORM.INV(RAND(), LN(Hypothèses!$B$53), Hypothèses!$C$53)) - (MAX(MIN((LOGNORM.INV(RAND(), LN(Hypothèses!$B$53), Hypothèses!$C$53)-Hypothèses!$E$53), Hypothèses!$D$53), 0)))*IF(D914&gt;=3,1,0)+((LOGNORM.INV(RAND(), LN(Hypothèses!$B$53), Hypothèses!$C$53)) - (MAX(MIN((LOGNORM.INV(RAND(), LN(Hypothèses!$B$53), Hypothèses!$C$53)-Hypothèses!$E$53), Hypothèses!$D$53), 0)))*IF(D914&gt;=4,1,0)</f>
        <v>0</v>
      </c>
      <c r="K914" s="7">
        <f>E914+F914+G914</f>
        <v>0</v>
      </c>
      <c r="L914" s="7">
        <f>H914+I914+J914</f>
        <v>0</v>
      </c>
      <c r="M914" s="7">
        <f>Simulateur!$G$20 + L914</f>
        <v>0</v>
      </c>
    </row>
    <row r="915" spans="1:13">
      <c r="A915" s="11">
        <v>914</v>
      </c>
      <c r="B915" s="11">
        <f>BINOM.INV(1000, (Hypothèses!$B$43*Hypothèses!$B$46)/1000, RAND())</f>
        <v>0</v>
      </c>
      <c r="C915" s="11">
        <f>BINOM.INV(1000, (Hypothèses!$B$43*Hypothèses!$B$47)/1000, RAND())</f>
        <v>0</v>
      </c>
      <c r="D915" s="11">
        <f>BINOM.INV(1000, (Hypothèses!$B$43*Hypothèses!$B$48)/1000, RAND())</f>
        <v>0</v>
      </c>
      <c r="E915" s="7">
        <f>(MAX(MIN((LOGNORM.INV(RAND(), LN(Hypothèses!$B$51), Hypothèses!$C$51)-Hypothèses!$E$51), Hypothèses!$D$51), 0))*IF(B915&gt;=1,1,0)+(MAX(MIN((LOGNORM.INV(RAND(), LN(Hypothèses!$B$51), Hypothèses!$C$51)-Hypothèses!$E$51), Hypothèses!$D$51), 0))*IF(B915&gt;=2,1,0)+(MAX(MIN((LOGNORM.INV(RAND(), LN(Hypothèses!$B$51), Hypothèses!$C$51)-Hypothèses!$E$51), Hypothèses!$D$51), 0))*IF(B915&gt;=3,1,0)+(MAX(MIN((LOGNORM.INV(RAND(), LN(Hypothèses!$B$51), Hypothèses!$C$51)-Hypothèses!$E$51), Hypothèses!$D$51), 0))*IF(B915&gt;=4,1,0)</f>
        <v>0</v>
      </c>
      <c r="F915" s="7">
        <f>(MAX(MIN((LOGNORM.INV(RAND(), LN(Hypothèses!$B$52), Hypothèses!$C$52)-Hypothèses!$E$52), Hypothèses!$D$52), 0))*IF(C915&gt;=1,1,0)+(MAX(MIN((LOGNORM.INV(RAND(), LN(Hypothèses!$B$52), Hypothèses!$C$52)-Hypothèses!$E$52), Hypothèses!$D$52), 0))*IF(C915&gt;=2,1,0)+(MAX(MIN((LOGNORM.INV(RAND(), LN(Hypothèses!$B$52), Hypothèses!$C$52)-Hypothèses!$E$52), Hypothèses!$D$52), 0))*IF(C915&gt;=3,1,0)+(MAX(MIN((LOGNORM.INV(RAND(), LN(Hypothèses!$B$52), Hypothèses!$C$52)-Hypothèses!$E$52), Hypothèses!$D$52), 0))*IF(C915&gt;=4,1,0)</f>
        <v>0</v>
      </c>
      <c r="G915" s="7">
        <f>(MAX(MIN((LOGNORM.INV(RAND(), LN(Hypothèses!$B$53), Hypothèses!$C$53)-Hypothèses!$E$53), Hypothèses!$D$53), 0))*IF(D915&gt;=1,1,0)+(MAX(MIN((LOGNORM.INV(RAND(), LN(Hypothèses!$B$53), Hypothèses!$C$53)-Hypothèses!$E$53), Hypothèses!$D$53), 0))*IF(D915&gt;=2,1,0)+(MAX(MIN((LOGNORM.INV(RAND(), LN(Hypothèses!$B$53), Hypothèses!$C$53)-Hypothèses!$E$53), Hypothèses!$D$53), 0))*IF(D915&gt;=3,1,0)+(MAX(MIN((LOGNORM.INV(RAND(), LN(Hypothèses!$B$53), Hypothèses!$C$53)-Hypothèses!$E$53), Hypothèses!$D$53), 0))*IF(D915&gt;=4,1,0)</f>
        <v>0</v>
      </c>
      <c r="H915" s="7">
        <f>((LOGNORM.INV(RAND(), LN(Hypothèses!$B$51), Hypothèses!$C$51)) - (MAX(MIN((LOGNORM.INV(RAND(), LN(Hypothèses!$B$51), Hypothèses!$C$51)-Hypothèses!$E$51), Hypothèses!$D$51), 0)))*IF(B915&gt;=1,1,0)+((LOGNORM.INV(RAND(), LN(Hypothèses!$B$51), Hypothèses!$C$51)) - (MAX(MIN((LOGNORM.INV(RAND(), LN(Hypothèses!$B$51), Hypothèses!$C$51)-Hypothèses!$E$51), Hypothèses!$D$51), 0)))*IF(B915&gt;=2,1,0)+((LOGNORM.INV(RAND(), LN(Hypothèses!$B$51), Hypothèses!$C$51)) - (MAX(MIN((LOGNORM.INV(RAND(), LN(Hypothèses!$B$51), Hypothèses!$C$51)-Hypothèses!$E$51), Hypothèses!$D$51), 0)))*IF(B915&gt;=3,1,0)+((LOGNORM.INV(RAND(), LN(Hypothèses!$B$51), Hypothèses!$C$51)) - (MAX(MIN((LOGNORM.INV(RAND(), LN(Hypothèses!$B$51), Hypothèses!$C$51)-Hypothèses!$E$51), Hypothèses!$D$51), 0)))*IF(B915&gt;=4,1,0)</f>
        <v>0</v>
      </c>
      <c r="I915" s="7">
        <f>((LOGNORM.INV(RAND(), LN(Hypothèses!$B$52), Hypothèses!$C$52)) - (MAX(MIN((LOGNORM.INV(RAND(), LN(Hypothèses!$B$52), Hypothèses!$C$52)-Hypothèses!$E$52), Hypothèses!$D$52), 0)))*IF(C915&gt;=1,1,0)+((LOGNORM.INV(RAND(), LN(Hypothèses!$B$52), Hypothèses!$C$52)) - (MAX(MIN((LOGNORM.INV(RAND(), LN(Hypothèses!$B$52), Hypothèses!$C$52)-Hypothèses!$E$52), Hypothèses!$D$52), 0)))*IF(C915&gt;=2,1,0)+((LOGNORM.INV(RAND(), LN(Hypothèses!$B$52), Hypothèses!$C$52)) - (MAX(MIN((LOGNORM.INV(RAND(), LN(Hypothèses!$B$52), Hypothèses!$C$52)-Hypothèses!$E$52), Hypothèses!$D$52), 0)))*IF(C915&gt;=3,1,0)+((LOGNORM.INV(RAND(), LN(Hypothèses!$B$52), Hypothèses!$C$52)) - (MAX(MIN((LOGNORM.INV(RAND(), LN(Hypothèses!$B$52), Hypothèses!$C$52)-Hypothèses!$E$52), Hypothèses!$D$52), 0)))*IF(C915&gt;=4,1,0)</f>
        <v>0</v>
      </c>
      <c r="J915" s="7">
        <f>((LOGNORM.INV(RAND(), LN(Hypothèses!$B$53), Hypothèses!$C$53)) - (MAX(MIN((LOGNORM.INV(RAND(), LN(Hypothèses!$B$53), Hypothèses!$C$53)-Hypothèses!$E$53), Hypothèses!$D$53), 0)))*IF(D915&gt;=1,1,0)+((LOGNORM.INV(RAND(), LN(Hypothèses!$B$53), Hypothèses!$C$53)) - (MAX(MIN((LOGNORM.INV(RAND(), LN(Hypothèses!$B$53), Hypothèses!$C$53)-Hypothèses!$E$53), Hypothèses!$D$53), 0)))*IF(D915&gt;=2,1,0)+((LOGNORM.INV(RAND(), LN(Hypothèses!$B$53), Hypothèses!$C$53)) - (MAX(MIN((LOGNORM.INV(RAND(), LN(Hypothèses!$B$53), Hypothèses!$C$53)-Hypothèses!$E$53), Hypothèses!$D$53), 0)))*IF(D915&gt;=3,1,0)+((LOGNORM.INV(RAND(), LN(Hypothèses!$B$53), Hypothèses!$C$53)) - (MAX(MIN((LOGNORM.INV(RAND(), LN(Hypothèses!$B$53), Hypothèses!$C$53)-Hypothèses!$E$53), Hypothèses!$D$53), 0)))*IF(D915&gt;=4,1,0)</f>
        <v>0</v>
      </c>
      <c r="K915" s="7">
        <f>E915+F915+G915</f>
        <v>0</v>
      </c>
      <c r="L915" s="7">
        <f>H915+I915+J915</f>
        <v>0</v>
      </c>
      <c r="M915" s="7">
        <f>Simulateur!$G$20 + L915</f>
        <v>0</v>
      </c>
    </row>
    <row r="916" spans="1:13">
      <c r="A916" s="11">
        <v>915</v>
      </c>
      <c r="B916" s="11">
        <f>BINOM.INV(1000, (Hypothèses!$B$43*Hypothèses!$B$46)/1000, RAND())</f>
        <v>0</v>
      </c>
      <c r="C916" s="11">
        <f>BINOM.INV(1000, (Hypothèses!$B$43*Hypothèses!$B$47)/1000, RAND())</f>
        <v>0</v>
      </c>
      <c r="D916" s="11">
        <f>BINOM.INV(1000, (Hypothèses!$B$43*Hypothèses!$B$48)/1000, RAND())</f>
        <v>0</v>
      </c>
      <c r="E916" s="7">
        <f>(MAX(MIN((LOGNORM.INV(RAND(), LN(Hypothèses!$B$51), Hypothèses!$C$51)-Hypothèses!$E$51), Hypothèses!$D$51), 0))*IF(B916&gt;=1,1,0)+(MAX(MIN((LOGNORM.INV(RAND(), LN(Hypothèses!$B$51), Hypothèses!$C$51)-Hypothèses!$E$51), Hypothèses!$D$51), 0))*IF(B916&gt;=2,1,0)+(MAX(MIN((LOGNORM.INV(RAND(), LN(Hypothèses!$B$51), Hypothèses!$C$51)-Hypothèses!$E$51), Hypothèses!$D$51), 0))*IF(B916&gt;=3,1,0)+(MAX(MIN((LOGNORM.INV(RAND(), LN(Hypothèses!$B$51), Hypothèses!$C$51)-Hypothèses!$E$51), Hypothèses!$D$51), 0))*IF(B916&gt;=4,1,0)</f>
        <v>0</v>
      </c>
      <c r="F916" s="7">
        <f>(MAX(MIN((LOGNORM.INV(RAND(), LN(Hypothèses!$B$52), Hypothèses!$C$52)-Hypothèses!$E$52), Hypothèses!$D$52), 0))*IF(C916&gt;=1,1,0)+(MAX(MIN((LOGNORM.INV(RAND(), LN(Hypothèses!$B$52), Hypothèses!$C$52)-Hypothèses!$E$52), Hypothèses!$D$52), 0))*IF(C916&gt;=2,1,0)+(MAX(MIN((LOGNORM.INV(RAND(), LN(Hypothèses!$B$52), Hypothèses!$C$52)-Hypothèses!$E$52), Hypothèses!$D$52), 0))*IF(C916&gt;=3,1,0)+(MAX(MIN((LOGNORM.INV(RAND(), LN(Hypothèses!$B$52), Hypothèses!$C$52)-Hypothèses!$E$52), Hypothèses!$D$52), 0))*IF(C916&gt;=4,1,0)</f>
        <v>0</v>
      </c>
      <c r="G916" s="7">
        <f>(MAX(MIN((LOGNORM.INV(RAND(), LN(Hypothèses!$B$53), Hypothèses!$C$53)-Hypothèses!$E$53), Hypothèses!$D$53), 0))*IF(D916&gt;=1,1,0)+(MAX(MIN((LOGNORM.INV(RAND(), LN(Hypothèses!$B$53), Hypothèses!$C$53)-Hypothèses!$E$53), Hypothèses!$D$53), 0))*IF(D916&gt;=2,1,0)+(MAX(MIN((LOGNORM.INV(RAND(), LN(Hypothèses!$B$53), Hypothèses!$C$53)-Hypothèses!$E$53), Hypothèses!$D$53), 0))*IF(D916&gt;=3,1,0)+(MAX(MIN((LOGNORM.INV(RAND(), LN(Hypothèses!$B$53), Hypothèses!$C$53)-Hypothèses!$E$53), Hypothèses!$D$53), 0))*IF(D916&gt;=4,1,0)</f>
        <v>0</v>
      </c>
      <c r="H916" s="7">
        <f>((LOGNORM.INV(RAND(), LN(Hypothèses!$B$51), Hypothèses!$C$51)) - (MAX(MIN((LOGNORM.INV(RAND(), LN(Hypothèses!$B$51), Hypothèses!$C$51)-Hypothèses!$E$51), Hypothèses!$D$51), 0)))*IF(B916&gt;=1,1,0)+((LOGNORM.INV(RAND(), LN(Hypothèses!$B$51), Hypothèses!$C$51)) - (MAX(MIN((LOGNORM.INV(RAND(), LN(Hypothèses!$B$51), Hypothèses!$C$51)-Hypothèses!$E$51), Hypothèses!$D$51), 0)))*IF(B916&gt;=2,1,0)+((LOGNORM.INV(RAND(), LN(Hypothèses!$B$51), Hypothèses!$C$51)) - (MAX(MIN((LOGNORM.INV(RAND(), LN(Hypothèses!$B$51), Hypothèses!$C$51)-Hypothèses!$E$51), Hypothèses!$D$51), 0)))*IF(B916&gt;=3,1,0)+((LOGNORM.INV(RAND(), LN(Hypothèses!$B$51), Hypothèses!$C$51)) - (MAX(MIN((LOGNORM.INV(RAND(), LN(Hypothèses!$B$51), Hypothèses!$C$51)-Hypothèses!$E$51), Hypothèses!$D$51), 0)))*IF(B916&gt;=4,1,0)</f>
        <v>0</v>
      </c>
      <c r="I916" s="7">
        <f>((LOGNORM.INV(RAND(), LN(Hypothèses!$B$52), Hypothèses!$C$52)) - (MAX(MIN((LOGNORM.INV(RAND(), LN(Hypothèses!$B$52), Hypothèses!$C$52)-Hypothèses!$E$52), Hypothèses!$D$52), 0)))*IF(C916&gt;=1,1,0)+((LOGNORM.INV(RAND(), LN(Hypothèses!$B$52), Hypothèses!$C$52)) - (MAX(MIN((LOGNORM.INV(RAND(), LN(Hypothèses!$B$52), Hypothèses!$C$52)-Hypothèses!$E$52), Hypothèses!$D$52), 0)))*IF(C916&gt;=2,1,0)+((LOGNORM.INV(RAND(), LN(Hypothèses!$B$52), Hypothèses!$C$52)) - (MAX(MIN((LOGNORM.INV(RAND(), LN(Hypothèses!$B$52), Hypothèses!$C$52)-Hypothèses!$E$52), Hypothèses!$D$52), 0)))*IF(C916&gt;=3,1,0)+((LOGNORM.INV(RAND(), LN(Hypothèses!$B$52), Hypothèses!$C$52)) - (MAX(MIN((LOGNORM.INV(RAND(), LN(Hypothèses!$B$52), Hypothèses!$C$52)-Hypothèses!$E$52), Hypothèses!$D$52), 0)))*IF(C916&gt;=4,1,0)</f>
        <v>0</v>
      </c>
      <c r="J916" s="7">
        <f>((LOGNORM.INV(RAND(), LN(Hypothèses!$B$53), Hypothèses!$C$53)) - (MAX(MIN((LOGNORM.INV(RAND(), LN(Hypothèses!$B$53), Hypothèses!$C$53)-Hypothèses!$E$53), Hypothèses!$D$53), 0)))*IF(D916&gt;=1,1,0)+((LOGNORM.INV(RAND(), LN(Hypothèses!$B$53), Hypothèses!$C$53)) - (MAX(MIN((LOGNORM.INV(RAND(), LN(Hypothèses!$B$53), Hypothèses!$C$53)-Hypothèses!$E$53), Hypothèses!$D$53), 0)))*IF(D916&gt;=2,1,0)+((LOGNORM.INV(RAND(), LN(Hypothèses!$B$53), Hypothèses!$C$53)) - (MAX(MIN((LOGNORM.INV(RAND(), LN(Hypothèses!$B$53), Hypothèses!$C$53)-Hypothèses!$E$53), Hypothèses!$D$53), 0)))*IF(D916&gt;=3,1,0)+((LOGNORM.INV(RAND(), LN(Hypothèses!$B$53), Hypothèses!$C$53)) - (MAX(MIN((LOGNORM.INV(RAND(), LN(Hypothèses!$B$53), Hypothèses!$C$53)-Hypothèses!$E$53), Hypothèses!$D$53), 0)))*IF(D916&gt;=4,1,0)</f>
        <v>0</v>
      </c>
      <c r="K916" s="7">
        <f>E916+F916+G916</f>
        <v>0</v>
      </c>
      <c r="L916" s="7">
        <f>H916+I916+J916</f>
        <v>0</v>
      </c>
      <c r="M916" s="7">
        <f>Simulateur!$G$20 + L916</f>
        <v>0</v>
      </c>
    </row>
    <row r="917" spans="1:13">
      <c r="A917" s="11">
        <v>916</v>
      </c>
      <c r="B917" s="11">
        <f>BINOM.INV(1000, (Hypothèses!$B$43*Hypothèses!$B$46)/1000, RAND())</f>
        <v>0</v>
      </c>
      <c r="C917" s="11">
        <f>BINOM.INV(1000, (Hypothèses!$B$43*Hypothèses!$B$47)/1000, RAND())</f>
        <v>0</v>
      </c>
      <c r="D917" s="11">
        <f>BINOM.INV(1000, (Hypothèses!$B$43*Hypothèses!$B$48)/1000, RAND())</f>
        <v>0</v>
      </c>
      <c r="E917" s="7">
        <f>(MAX(MIN((LOGNORM.INV(RAND(), LN(Hypothèses!$B$51), Hypothèses!$C$51)-Hypothèses!$E$51), Hypothèses!$D$51), 0))*IF(B917&gt;=1,1,0)+(MAX(MIN((LOGNORM.INV(RAND(), LN(Hypothèses!$B$51), Hypothèses!$C$51)-Hypothèses!$E$51), Hypothèses!$D$51), 0))*IF(B917&gt;=2,1,0)+(MAX(MIN((LOGNORM.INV(RAND(), LN(Hypothèses!$B$51), Hypothèses!$C$51)-Hypothèses!$E$51), Hypothèses!$D$51), 0))*IF(B917&gt;=3,1,0)+(MAX(MIN((LOGNORM.INV(RAND(), LN(Hypothèses!$B$51), Hypothèses!$C$51)-Hypothèses!$E$51), Hypothèses!$D$51), 0))*IF(B917&gt;=4,1,0)</f>
        <v>0</v>
      </c>
      <c r="F917" s="7">
        <f>(MAX(MIN((LOGNORM.INV(RAND(), LN(Hypothèses!$B$52), Hypothèses!$C$52)-Hypothèses!$E$52), Hypothèses!$D$52), 0))*IF(C917&gt;=1,1,0)+(MAX(MIN((LOGNORM.INV(RAND(), LN(Hypothèses!$B$52), Hypothèses!$C$52)-Hypothèses!$E$52), Hypothèses!$D$52), 0))*IF(C917&gt;=2,1,0)+(MAX(MIN((LOGNORM.INV(RAND(), LN(Hypothèses!$B$52), Hypothèses!$C$52)-Hypothèses!$E$52), Hypothèses!$D$52), 0))*IF(C917&gt;=3,1,0)+(MAX(MIN((LOGNORM.INV(RAND(), LN(Hypothèses!$B$52), Hypothèses!$C$52)-Hypothèses!$E$52), Hypothèses!$D$52), 0))*IF(C917&gt;=4,1,0)</f>
        <v>0</v>
      </c>
      <c r="G917" s="7">
        <f>(MAX(MIN((LOGNORM.INV(RAND(), LN(Hypothèses!$B$53), Hypothèses!$C$53)-Hypothèses!$E$53), Hypothèses!$D$53), 0))*IF(D917&gt;=1,1,0)+(MAX(MIN((LOGNORM.INV(RAND(), LN(Hypothèses!$B$53), Hypothèses!$C$53)-Hypothèses!$E$53), Hypothèses!$D$53), 0))*IF(D917&gt;=2,1,0)+(MAX(MIN((LOGNORM.INV(RAND(), LN(Hypothèses!$B$53), Hypothèses!$C$53)-Hypothèses!$E$53), Hypothèses!$D$53), 0))*IF(D917&gt;=3,1,0)+(MAX(MIN((LOGNORM.INV(RAND(), LN(Hypothèses!$B$53), Hypothèses!$C$53)-Hypothèses!$E$53), Hypothèses!$D$53), 0))*IF(D917&gt;=4,1,0)</f>
        <v>0</v>
      </c>
      <c r="H917" s="7">
        <f>((LOGNORM.INV(RAND(), LN(Hypothèses!$B$51), Hypothèses!$C$51)) - (MAX(MIN((LOGNORM.INV(RAND(), LN(Hypothèses!$B$51), Hypothèses!$C$51)-Hypothèses!$E$51), Hypothèses!$D$51), 0)))*IF(B917&gt;=1,1,0)+((LOGNORM.INV(RAND(), LN(Hypothèses!$B$51), Hypothèses!$C$51)) - (MAX(MIN((LOGNORM.INV(RAND(), LN(Hypothèses!$B$51), Hypothèses!$C$51)-Hypothèses!$E$51), Hypothèses!$D$51), 0)))*IF(B917&gt;=2,1,0)+((LOGNORM.INV(RAND(), LN(Hypothèses!$B$51), Hypothèses!$C$51)) - (MAX(MIN((LOGNORM.INV(RAND(), LN(Hypothèses!$B$51), Hypothèses!$C$51)-Hypothèses!$E$51), Hypothèses!$D$51), 0)))*IF(B917&gt;=3,1,0)+((LOGNORM.INV(RAND(), LN(Hypothèses!$B$51), Hypothèses!$C$51)) - (MAX(MIN((LOGNORM.INV(RAND(), LN(Hypothèses!$B$51), Hypothèses!$C$51)-Hypothèses!$E$51), Hypothèses!$D$51), 0)))*IF(B917&gt;=4,1,0)</f>
        <v>0</v>
      </c>
      <c r="I917" s="7">
        <f>((LOGNORM.INV(RAND(), LN(Hypothèses!$B$52), Hypothèses!$C$52)) - (MAX(MIN((LOGNORM.INV(RAND(), LN(Hypothèses!$B$52), Hypothèses!$C$52)-Hypothèses!$E$52), Hypothèses!$D$52), 0)))*IF(C917&gt;=1,1,0)+((LOGNORM.INV(RAND(), LN(Hypothèses!$B$52), Hypothèses!$C$52)) - (MAX(MIN((LOGNORM.INV(RAND(), LN(Hypothèses!$B$52), Hypothèses!$C$52)-Hypothèses!$E$52), Hypothèses!$D$52), 0)))*IF(C917&gt;=2,1,0)+((LOGNORM.INV(RAND(), LN(Hypothèses!$B$52), Hypothèses!$C$52)) - (MAX(MIN((LOGNORM.INV(RAND(), LN(Hypothèses!$B$52), Hypothèses!$C$52)-Hypothèses!$E$52), Hypothèses!$D$52), 0)))*IF(C917&gt;=3,1,0)+((LOGNORM.INV(RAND(), LN(Hypothèses!$B$52), Hypothèses!$C$52)) - (MAX(MIN((LOGNORM.INV(RAND(), LN(Hypothèses!$B$52), Hypothèses!$C$52)-Hypothèses!$E$52), Hypothèses!$D$52), 0)))*IF(C917&gt;=4,1,0)</f>
        <v>0</v>
      </c>
      <c r="J917" s="7">
        <f>((LOGNORM.INV(RAND(), LN(Hypothèses!$B$53), Hypothèses!$C$53)) - (MAX(MIN((LOGNORM.INV(RAND(), LN(Hypothèses!$B$53), Hypothèses!$C$53)-Hypothèses!$E$53), Hypothèses!$D$53), 0)))*IF(D917&gt;=1,1,0)+((LOGNORM.INV(RAND(), LN(Hypothèses!$B$53), Hypothèses!$C$53)) - (MAX(MIN((LOGNORM.INV(RAND(), LN(Hypothèses!$B$53), Hypothèses!$C$53)-Hypothèses!$E$53), Hypothèses!$D$53), 0)))*IF(D917&gt;=2,1,0)+((LOGNORM.INV(RAND(), LN(Hypothèses!$B$53), Hypothèses!$C$53)) - (MAX(MIN((LOGNORM.INV(RAND(), LN(Hypothèses!$B$53), Hypothèses!$C$53)-Hypothèses!$E$53), Hypothèses!$D$53), 0)))*IF(D917&gt;=3,1,0)+((LOGNORM.INV(RAND(), LN(Hypothèses!$B$53), Hypothèses!$C$53)) - (MAX(MIN((LOGNORM.INV(RAND(), LN(Hypothèses!$B$53), Hypothèses!$C$53)-Hypothèses!$E$53), Hypothèses!$D$53), 0)))*IF(D917&gt;=4,1,0)</f>
        <v>0</v>
      </c>
      <c r="K917" s="7">
        <f>E917+F917+G917</f>
        <v>0</v>
      </c>
      <c r="L917" s="7">
        <f>H917+I917+J917</f>
        <v>0</v>
      </c>
      <c r="M917" s="7">
        <f>Simulateur!$G$20 + L917</f>
        <v>0</v>
      </c>
    </row>
    <row r="918" spans="1:13">
      <c r="A918" s="11">
        <v>917</v>
      </c>
      <c r="B918" s="11">
        <f>BINOM.INV(1000, (Hypothèses!$B$43*Hypothèses!$B$46)/1000, RAND())</f>
        <v>0</v>
      </c>
      <c r="C918" s="11">
        <f>BINOM.INV(1000, (Hypothèses!$B$43*Hypothèses!$B$47)/1000, RAND())</f>
        <v>0</v>
      </c>
      <c r="D918" s="11">
        <f>BINOM.INV(1000, (Hypothèses!$B$43*Hypothèses!$B$48)/1000, RAND())</f>
        <v>0</v>
      </c>
      <c r="E918" s="7">
        <f>(MAX(MIN((LOGNORM.INV(RAND(), LN(Hypothèses!$B$51), Hypothèses!$C$51)-Hypothèses!$E$51), Hypothèses!$D$51), 0))*IF(B918&gt;=1,1,0)+(MAX(MIN((LOGNORM.INV(RAND(), LN(Hypothèses!$B$51), Hypothèses!$C$51)-Hypothèses!$E$51), Hypothèses!$D$51), 0))*IF(B918&gt;=2,1,0)+(MAX(MIN((LOGNORM.INV(RAND(), LN(Hypothèses!$B$51), Hypothèses!$C$51)-Hypothèses!$E$51), Hypothèses!$D$51), 0))*IF(B918&gt;=3,1,0)+(MAX(MIN((LOGNORM.INV(RAND(), LN(Hypothèses!$B$51), Hypothèses!$C$51)-Hypothèses!$E$51), Hypothèses!$D$51), 0))*IF(B918&gt;=4,1,0)</f>
        <v>0</v>
      </c>
      <c r="F918" s="7">
        <f>(MAX(MIN((LOGNORM.INV(RAND(), LN(Hypothèses!$B$52), Hypothèses!$C$52)-Hypothèses!$E$52), Hypothèses!$D$52), 0))*IF(C918&gt;=1,1,0)+(MAX(MIN((LOGNORM.INV(RAND(), LN(Hypothèses!$B$52), Hypothèses!$C$52)-Hypothèses!$E$52), Hypothèses!$D$52), 0))*IF(C918&gt;=2,1,0)+(MAX(MIN((LOGNORM.INV(RAND(), LN(Hypothèses!$B$52), Hypothèses!$C$52)-Hypothèses!$E$52), Hypothèses!$D$52), 0))*IF(C918&gt;=3,1,0)+(MAX(MIN((LOGNORM.INV(RAND(), LN(Hypothèses!$B$52), Hypothèses!$C$52)-Hypothèses!$E$52), Hypothèses!$D$52), 0))*IF(C918&gt;=4,1,0)</f>
        <v>0</v>
      </c>
      <c r="G918" s="7">
        <f>(MAX(MIN((LOGNORM.INV(RAND(), LN(Hypothèses!$B$53), Hypothèses!$C$53)-Hypothèses!$E$53), Hypothèses!$D$53), 0))*IF(D918&gt;=1,1,0)+(MAX(MIN((LOGNORM.INV(RAND(), LN(Hypothèses!$B$53), Hypothèses!$C$53)-Hypothèses!$E$53), Hypothèses!$D$53), 0))*IF(D918&gt;=2,1,0)+(MAX(MIN((LOGNORM.INV(RAND(), LN(Hypothèses!$B$53), Hypothèses!$C$53)-Hypothèses!$E$53), Hypothèses!$D$53), 0))*IF(D918&gt;=3,1,0)+(MAX(MIN((LOGNORM.INV(RAND(), LN(Hypothèses!$B$53), Hypothèses!$C$53)-Hypothèses!$E$53), Hypothèses!$D$53), 0))*IF(D918&gt;=4,1,0)</f>
        <v>0</v>
      </c>
      <c r="H918" s="7">
        <f>((LOGNORM.INV(RAND(), LN(Hypothèses!$B$51), Hypothèses!$C$51)) - (MAX(MIN((LOGNORM.INV(RAND(), LN(Hypothèses!$B$51), Hypothèses!$C$51)-Hypothèses!$E$51), Hypothèses!$D$51), 0)))*IF(B918&gt;=1,1,0)+((LOGNORM.INV(RAND(), LN(Hypothèses!$B$51), Hypothèses!$C$51)) - (MAX(MIN((LOGNORM.INV(RAND(), LN(Hypothèses!$B$51), Hypothèses!$C$51)-Hypothèses!$E$51), Hypothèses!$D$51), 0)))*IF(B918&gt;=2,1,0)+((LOGNORM.INV(RAND(), LN(Hypothèses!$B$51), Hypothèses!$C$51)) - (MAX(MIN((LOGNORM.INV(RAND(), LN(Hypothèses!$B$51), Hypothèses!$C$51)-Hypothèses!$E$51), Hypothèses!$D$51), 0)))*IF(B918&gt;=3,1,0)+((LOGNORM.INV(RAND(), LN(Hypothèses!$B$51), Hypothèses!$C$51)) - (MAX(MIN((LOGNORM.INV(RAND(), LN(Hypothèses!$B$51), Hypothèses!$C$51)-Hypothèses!$E$51), Hypothèses!$D$51), 0)))*IF(B918&gt;=4,1,0)</f>
        <v>0</v>
      </c>
      <c r="I918" s="7">
        <f>((LOGNORM.INV(RAND(), LN(Hypothèses!$B$52), Hypothèses!$C$52)) - (MAX(MIN((LOGNORM.INV(RAND(), LN(Hypothèses!$B$52), Hypothèses!$C$52)-Hypothèses!$E$52), Hypothèses!$D$52), 0)))*IF(C918&gt;=1,1,0)+((LOGNORM.INV(RAND(), LN(Hypothèses!$B$52), Hypothèses!$C$52)) - (MAX(MIN((LOGNORM.INV(RAND(), LN(Hypothèses!$B$52), Hypothèses!$C$52)-Hypothèses!$E$52), Hypothèses!$D$52), 0)))*IF(C918&gt;=2,1,0)+((LOGNORM.INV(RAND(), LN(Hypothèses!$B$52), Hypothèses!$C$52)) - (MAX(MIN((LOGNORM.INV(RAND(), LN(Hypothèses!$B$52), Hypothèses!$C$52)-Hypothèses!$E$52), Hypothèses!$D$52), 0)))*IF(C918&gt;=3,1,0)+((LOGNORM.INV(RAND(), LN(Hypothèses!$B$52), Hypothèses!$C$52)) - (MAX(MIN((LOGNORM.INV(RAND(), LN(Hypothèses!$B$52), Hypothèses!$C$52)-Hypothèses!$E$52), Hypothèses!$D$52), 0)))*IF(C918&gt;=4,1,0)</f>
        <v>0</v>
      </c>
      <c r="J918" s="7">
        <f>((LOGNORM.INV(RAND(), LN(Hypothèses!$B$53), Hypothèses!$C$53)) - (MAX(MIN((LOGNORM.INV(RAND(), LN(Hypothèses!$B$53), Hypothèses!$C$53)-Hypothèses!$E$53), Hypothèses!$D$53), 0)))*IF(D918&gt;=1,1,0)+((LOGNORM.INV(RAND(), LN(Hypothèses!$B$53), Hypothèses!$C$53)) - (MAX(MIN((LOGNORM.INV(RAND(), LN(Hypothèses!$B$53), Hypothèses!$C$53)-Hypothèses!$E$53), Hypothèses!$D$53), 0)))*IF(D918&gt;=2,1,0)+((LOGNORM.INV(RAND(), LN(Hypothèses!$B$53), Hypothèses!$C$53)) - (MAX(MIN((LOGNORM.INV(RAND(), LN(Hypothèses!$B$53), Hypothèses!$C$53)-Hypothèses!$E$53), Hypothèses!$D$53), 0)))*IF(D918&gt;=3,1,0)+((LOGNORM.INV(RAND(), LN(Hypothèses!$B$53), Hypothèses!$C$53)) - (MAX(MIN((LOGNORM.INV(RAND(), LN(Hypothèses!$B$53), Hypothèses!$C$53)-Hypothèses!$E$53), Hypothèses!$D$53), 0)))*IF(D918&gt;=4,1,0)</f>
        <v>0</v>
      </c>
      <c r="K918" s="7">
        <f>E918+F918+G918</f>
        <v>0</v>
      </c>
      <c r="L918" s="7">
        <f>H918+I918+J918</f>
        <v>0</v>
      </c>
      <c r="M918" s="7">
        <f>Simulateur!$G$20 + L918</f>
        <v>0</v>
      </c>
    </row>
    <row r="919" spans="1:13">
      <c r="A919" s="11">
        <v>918</v>
      </c>
      <c r="B919" s="11">
        <f>BINOM.INV(1000, (Hypothèses!$B$43*Hypothèses!$B$46)/1000, RAND())</f>
        <v>0</v>
      </c>
      <c r="C919" s="11">
        <f>BINOM.INV(1000, (Hypothèses!$B$43*Hypothèses!$B$47)/1000, RAND())</f>
        <v>0</v>
      </c>
      <c r="D919" s="11">
        <f>BINOM.INV(1000, (Hypothèses!$B$43*Hypothèses!$B$48)/1000, RAND())</f>
        <v>0</v>
      </c>
      <c r="E919" s="7">
        <f>(MAX(MIN((LOGNORM.INV(RAND(), LN(Hypothèses!$B$51), Hypothèses!$C$51)-Hypothèses!$E$51), Hypothèses!$D$51), 0))*IF(B919&gt;=1,1,0)+(MAX(MIN((LOGNORM.INV(RAND(), LN(Hypothèses!$B$51), Hypothèses!$C$51)-Hypothèses!$E$51), Hypothèses!$D$51), 0))*IF(B919&gt;=2,1,0)+(MAX(MIN((LOGNORM.INV(RAND(), LN(Hypothèses!$B$51), Hypothèses!$C$51)-Hypothèses!$E$51), Hypothèses!$D$51), 0))*IF(B919&gt;=3,1,0)+(MAX(MIN((LOGNORM.INV(RAND(), LN(Hypothèses!$B$51), Hypothèses!$C$51)-Hypothèses!$E$51), Hypothèses!$D$51), 0))*IF(B919&gt;=4,1,0)</f>
        <v>0</v>
      </c>
      <c r="F919" s="7">
        <f>(MAX(MIN((LOGNORM.INV(RAND(), LN(Hypothèses!$B$52), Hypothèses!$C$52)-Hypothèses!$E$52), Hypothèses!$D$52), 0))*IF(C919&gt;=1,1,0)+(MAX(MIN((LOGNORM.INV(RAND(), LN(Hypothèses!$B$52), Hypothèses!$C$52)-Hypothèses!$E$52), Hypothèses!$D$52), 0))*IF(C919&gt;=2,1,0)+(MAX(MIN((LOGNORM.INV(RAND(), LN(Hypothèses!$B$52), Hypothèses!$C$52)-Hypothèses!$E$52), Hypothèses!$D$52), 0))*IF(C919&gt;=3,1,0)+(MAX(MIN((LOGNORM.INV(RAND(), LN(Hypothèses!$B$52), Hypothèses!$C$52)-Hypothèses!$E$52), Hypothèses!$D$52), 0))*IF(C919&gt;=4,1,0)</f>
        <v>0</v>
      </c>
      <c r="G919" s="7">
        <f>(MAX(MIN((LOGNORM.INV(RAND(), LN(Hypothèses!$B$53), Hypothèses!$C$53)-Hypothèses!$E$53), Hypothèses!$D$53), 0))*IF(D919&gt;=1,1,0)+(MAX(MIN((LOGNORM.INV(RAND(), LN(Hypothèses!$B$53), Hypothèses!$C$53)-Hypothèses!$E$53), Hypothèses!$D$53), 0))*IF(D919&gt;=2,1,0)+(MAX(MIN((LOGNORM.INV(RAND(), LN(Hypothèses!$B$53), Hypothèses!$C$53)-Hypothèses!$E$53), Hypothèses!$D$53), 0))*IF(D919&gt;=3,1,0)+(MAX(MIN((LOGNORM.INV(RAND(), LN(Hypothèses!$B$53), Hypothèses!$C$53)-Hypothèses!$E$53), Hypothèses!$D$53), 0))*IF(D919&gt;=4,1,0)</f>
        <v>0</v>
      </c>
      <c r="H919" s="7">
        <f>((LOGNORM.INV(RAND(), LN(Hypothèses!$B$51), Hypothèses!$C$51)) - (MAX(MIN((LOGNORM.INV(RAND(), LN(Hypothèses!$B$51), Hypothèses!$C$51)-Hypothèses!$E$51), Hypothèses!$D$51), 0)))*IF(B919&gt;=1,1,0)+((LOGNORM.INV(RAND(), LN(Hypothèses!$B$51), Hypothèses!$C$51)) - (MAX(MIN((LOGNORM.INV(RAND(), LN(Hypothèses!$B$51), Hypothèses!$C$51)-Hypothèses!$E$51), Hypothèses!$D$51), 0)))*IF(B919&gt;=2,1,0)+((LOGNORM.INV(RAND(), LN(Hypothèses!$B$51), Hypothèses!$C$51)) - (MAX(MIN((LOGNORM.INV(RAND(), LN(Hypothèses!$B$51), Hypothèses!$C$51)-Hypothèses!$E$51), Hypothèses!$D$51), 0)))*IF(B919&gt;=3,1,0)+((LOGNORM.INV(RAND(), LN(Hypothèses!$B$51), Hypothèses!$C$51)) - (MAX(MIN((LOGNORM.INV(RAND(), LN(Hypothèses!$B$51), Hypothèses!$C$51)-Hypothèses!$E$51), Hypothèses!$D$51), 0)))*IF(B919&gt;=4,1,0)</f>
        <v>0</v>
      </c>
      <c r="I919" s="7">
        <f>((LOGNORM.INV(RAND(), LN(Hypothèses!$B$52), Hypothèses!$C$52)) - (MAX(MIN((LOGNORM.INV(RAND(), LN(Hypothèses!$B$52), Hypothèses!$C$52)-Hypothèses!$E$52), Hypothèses!$D$52), 0)))*IF(C919&gt;=1,1,0)+((LOGNORM.INV(RAND(), LN(Hypothèses!$B$52), Hypothèses!$C$52)) - (MAX(MIN((LOGNORM.INV(RAND(), LN(Hypothèses!$B$52), Hypothèses!$C$52)-Hypothèses!$E$52), Hypothèses!$D$52), 0)))*IF(C919&gt;=2,1,0)+((LOGNORM.INV(RAND(), LN(Hypothèses!$B$52), Hypothèses!$C$52)) - (MAX(MIN((LOGNORM.INV(RAND(), LN(Hypothèses!$B$52), Hypothèses!$C$52)-Hypothèses!$E$52), Hypothèses!$D$52), 0)))*IF(C919&gt;=3,1,0)+((LOGNORM.INV(RAND(), LN(Hypothèses!$B$52), Hypothèses!$C$52)) - (MAX(MIN((LOGNORM.INV(RAND(), LN(Hypothèses!$B$52), Hypothèses!$C$52)-Hypothèses!$E$52), Hypothèses!$D$52), 0)))*IF(C919&gt;=4,1,0)</f>
        <v>0</v>
      </c>
      <c r="J919" s="7">
        <f>((LOGNORM.INV(RAND(), LN(Hypothèses!$B$53), Hypothèses!$C$53)) - (MAX(MIN((LOGNORM.INV(RAND(), LN(Hypothèses!$B$53), Hypothèses!$C$53)-Hypothèses!$E$53), Hypothèses!$D$53), 0)))*IF(D919&gt;=1,1,0)+((LOGNORM.INV(RAND(), LN(Hypothèses!$B$53), Hypothèses!$C$53)) - (MAX(MIN((LOGNORM.INV(RAND(), LN(Hypothèses!$B$53), Hypothèses!$C$53)-Hypothèses!$E$53), Hypothèses!$D$53), 0)))*IF(D919&gt;=2,1,0)+((LOGNORM.INV(RAND(), LN(Hypothèses!$B$53), Hypothèses!$C$53)) - (MAX(MIN((LOGNORM.INV(RAND(), LN(Hypothèses!$B$53), Hypothèses!$C$53)-Hypothèses!$E$53), Hypothèses!$D$53), 0)))*IF(D919&gt;=3,1,0)+((LOGNORM.INV(RAND(), LN(Hypothèses!$B$53), Hypothèses!$C$53)) - (MAX(MIN((LOGNORM.INV(RAND(), LN(Hypothèses!$B$53), Hypothèses!$C$53)-Hypothèses!$E$53), Hypothèses!$D$53), 0)))*IF(D919&gt;=4,1,0)</f>
        <v>0</v>
      </c>
      <c r="K919" s="7">
        <f>E919+F919+G919</f>
        <v>0</v>
      </c>
      <c r="L919" s="7">
        <f>H919+I919+J919</f>
        <v>0</v>
      </c>
      <c r="M919" s="7">
        <f>Simulateur!$G$20 + L919</f>
        <v>0</v>
      </c>
    </row>
    <row r="920" spans="1:13">
      <c r="A920" s="11">
        <v>919</v>
      </c>
      <c r="B920" s="11">
        <f>BINOM.INV(1000, (Hypothèses!$B$43*Hypothèses!$B$46)/1000, RAND())</f>
        <v>0</v>
      </c>
      <c r="C920" s="11">
        <f>BINOM.INV(1000, (Hypothèses!$B$43*Hypothèses!$B$47)/1000, RAND())</f>
        <v>0</v>
      </c>
      <c r="D920" s="11">
        <f>BINOM.INV(1000, (Hypothèses!$B$43*Hypothèses!$B$48)/1000, RAND())</f>
        <v>0</v>
      </c>
      <c r="E920" s="7">
        <f>(MAX(MIN((LOGNORM.INV(RAND(), LN(Hypothèses!$B$51), Hypothèses!$C$51)-Hypothèses!$E$51), Hypothèses!$D$51), 0))*IF(B920&gt;=1,1,0)+(MAX(MIN((LOGNORM.INV(RAND(), LN(Hypothèses!$B$51), Hypothèses!$C$51)-Hypothèses!$E$51), Hypothèses!$D$51), 0))*IF(B920&gt;=2,1,0)+(MAX(MIN((LOGNORM.INV(RAND(), LN(Hypothèses!$B$51), Hypothèses!$C$51)-Hypothèses!$E$51), Hypothèses!$D$51), 0))*IF(B920&gt;=3,1,0)+(MAX(MIN((LOGNORM.INV(RAND(), LN(Hypothèses!$B$51), Hypothèses!$C$51)-Hypothèses!$E$51), Hypothèses!$D$51), 0))*IF(B920&gt;=4,1,0)</f>
        <v>0</v>
      </c>
      <c r="F920" s="7">
        <f>(MAX(MIN((LOGNORM.INV(RAND(), LN(Hypothèses!$B$52), Hypothèses!$C$52)-Hypothèses!$E$52), Hypothèses!$D$52), 0))*IF(C920&gt;=1,1,0)+(MAX(MIN((LOGNORM.INV(RAND(), LN(Hypothèses!$B$52), Hypothèses!$C$52)-Hypothèses!$E$52), Hypothèses!$D$52), 0))*IF(C920&gt;=2,1,0)+(MAX(MIN((LOGNORM.INV(RAND(), LN(Hypothèses!$B$52), Hypothèses!$C$52)-Hypothèses!$E$52), Hypothèses!$D$52), 0))*IF(C920&gt;=3,1,0)+(MAX(MIN((LOGNORM.INV(RAND(), LN(Hypothèses!$B$52), Hypothèses!$C$52)-Hypothèses!$E$52), Hypothèses!$D$52), 0))*IF(C920&gt;=4,1,0)</f>
        <v>0</v>
      </c>
      <c r="G920" s="7">
        <f>(MAX(MIN((LOGNORM.INV(RAND(), LN(Hypothèses!$B$53), Hypothèses!$C$53)-Hypothèses!$E$53), Hypothèses!$D$53), 0))*IF(D920&gt;=1,1,0)+(MAX(MIN((LOGNORM.INV(RAND(), LN(Hypothèses!$B$53), Hypothèses!$C$53)-Hypothèses!$E$53), Hypothèses!$D$53), 0))*IF(D920&gt;=2,1,0)+(MAX(MIN((LOGNORM.INV(RAND(), LN(Hypothèses!$B$53), Hypothèses!$C$53)-Hypothèses!$E$53), Hypothèses!$D$53), 0))*IF(D920&gt;=3,1,0)+(MAX(MIN((LOGNORM.INV(RAND(), LN(Hypothèses!$B$53), Hypothèses!$C$53)-Hypothèses!$E$53), Hypothèses!$D$53), 0))*IF(D920&gt;=4,1,0)</f>
        <v>0</v>
      </c>
      <c r="H920" s="7">
        <f>((LOGNORM.INV(RAND(), LN(Hypothèses!$B$51), Hypothèses!$C$51)) - (MAX(MIN((LOGNORM.INV(RAND(), LN(Hypothèses!$B$51), Hypothèses!$C$51)-Hypothèses!$E$51), Hypothèses!$D$51), 0)))*IF(B920&gt;=1,1,0)+((LOGNORM.INV(RAND(), LN(Hypothèses!$B$51), Hypothèses!$C$51)) - (MAX(MIN((LOGNORM.INV(RAND(), LN(Hypothèses!$B$51), Hypothèses!$C$51)-Hypothèses!$E$51), Hypothèses!$D$51), 0)))*IF(B920&gt;=2,1,0)+((LOGNORM.INV(RAND(), LN(Hypothèses!$B$51), Hypothèses!$C$51)) - (MAX(MIN((LOGNORM.INV(RAND(), LN(Hypothèses!$B$51), Hypothèses!$C$51)-Hypothèses!$E$51), Hypothèses!$D$51), 0)))*IF(B920&gt;=3,1,0)+((LOGNORM.INV(RAND(), LN(Hypothèses!$B$51), Hypothèses!$C$51)) - (MAX(MIN((LOGNORM.INV(RAND(), LN(Hypothèses!$B$51), Hypothèses!$C$51)-Hypothèses!$E$51), Hypothèses!$D$51), 0)))*IF(B920&gt;=4,1,0)</f>
        <v>0</v>
      </c>
      <c r="I920" s="7">
        <f>((LOGNORM.INV(RAND(), LN(Hypothèses!$B$52), Hypothèses!$C$52)) - (MAX(MIN((LOGNORM.INV(RAND(), LN(Hypothèses!$B$52), Hypothèses!$C$52)-Hypothèses!$E$52), Hypothèses!$D$52), 0)))*IF(C920&gt;=1,1,0)+((LOGNORM.INV(RAND(), LN(Hypothèses!$B$52), Hypothèses!$C$52)) - (MAX(MIN((LOGNORM.INV(RAND(), LN(Hypothèses!$B$52), Hypothèses!$C$52)-Hypothèses!$E$52), Hypothèses!$D$52), 0)))*IF(C920&gt;=2,1,0)+((LOGNORM.INV(RAND(), LN(Hypothèses!$B$52), Hypothèses!$C$52)) - (MAX(MIN((LOGNORM.INV(RAND(), LN(Hypothèses!$B$52), Hypothèses!$C$52)-Hypothèses!$E$52), Hypothèses!$D$52), 0)))*IF(C920&gt;=3,1,0)+((LOGNORM.INV(RAND(), LN(Hypothèses!$B$52), Hypothèses!$C$52)) - (MAX(MIN((LOGNORM.INV(RAND(), LN(Hypothèses!$B$52), Hypothèses!$C$52)-Hypothèses!$E$52), Hypothèses!$D$52), 0)))*IF(C920&gt;=4,1,0)</f>
        <v>0</v>
      </c>
      <c r="J920" s="7">
        <f>((LOGNORM.INV(RAND(), LN(Hypothèses!$B$53), Hypothèses!$C$53)) - (MAX(MIN((LOGNORM.INV(RAND(), LN(Hypothèses!$B$53), Hypothèses!$C$53)-Hypothèses!$E$53), Hypothèses!$D$53), 0)))*IF(D920&gt;=1,1,0)+((LOGNORM.INV(RAND(), LN(Hypothèses!$B$53), Hypothèses!$C$53)) - (MAX(MIN((LOGNORM.INV(RAND(), LN(Hypothèses!$B$53), Hypothèses!$C$53)-Hypothèses!$E$53), Hypothèses!$D$53), 0)))*IF(D920&gt;=2,1,0)+((LOGNORM.INV(RAND(), LN(Hypothèses!$B$53), Hypothèses!$C$53)) - (MAX(MIN((LOGNORM.INV(RAND(), LN(Hypothèses!$B$53), Hypothèses!$C$53)-Hypothèses!$E$53), Hypothèses!$D$53), 0)))*IF(D920&gt;=3,1,0)+((LOGNORM.INV(RAND(), LN(Hypothèses!$B$53), Hypothèses!$C$53)) - (MAX(MIN((LOGNORM.INV(RAND(), LN(Hypothèses!$B$53), Hypothèses!$C$53)-Hypothèses!$E$53), Hypothèses!$D$53), 0)))*IF(D920&gt;=4,1,0)</f>
        <v>0</v>
      </c>
      <c r="K920" s="7">
        <f>E920+F920+G920</f>
        <v>0</v>
      </c>
      <c r="L920" s="7">
        <f>H920+I920+J920</f>
        <v>0</v>
      </c>
      <c r="M920" s="7">
        <f>Simulateur!$G$20 + L920</f>
        <v>0</v>
      </c>
    </row>
    <row r="921" spans="1:13">
      <c r="A921" s="11">
        <v>920</v>
      </c>
      <c r="B921" s="11">
        <f>BINOM.INV(1000, (Hypothèses!$B$43*Hypothèses!$B$46)/1000, RAND())</f>
        <v>0</v>
      </c>
      <c r="C921" s="11">
        <f>BINOM.INV(1000, (Hypothèses!$B$43*Hypothèses!$B$47)/1000, RAND())</f>
        <v>0</v>
      </c>
      <c r="D921" s="11">
        <f>BINOM.INV(1000, (Hypothèses!$B$43*Hypothèses!$B$48)/1000, RAND())</f>
        <v>0</v>
      </c>
      <c r="E921" s="7">
        <f>(MAX(MIN((LOGNORM.INV(RAND(), LN(Hypothèses!$B$51), Hypothèses!$C$51)-Hypothèses!$E$51), Hypothèses!$D$51), 0))*IF(B921&gt;=1,1,0)+(MAX(MIN((LOGNORM.INV(RAND(), LN(Hypothèses!$B$51), Hypothèses!$C$51)-Hypothèses!$E$51), Hypothèses!$D$51), 0))*IF(B921&gt;=2,1,0)+(MAX(MIN((LOGNORM.INV(RAND(), LN(Hypothèses!$B$51), Hypothèses!$C$51)-Hypothèses!$E$51), Hypothèses!$D$51), 0))*IF(B921&gt;=3,1,0)+(MAX(MIN((LOGNORM.INV(RAND(), LN(Hypothèses!$B$51), Hypothèses!$C$51)-Hypothèses!$E$51), Hypothèses!$D$51), 0))*IF(B921&gt;=4,1,0)</f>
        <v>0</v>
      </c>
      <c r="F921" s="7">
        <f>(MAX(MIN((LOGNORM.INV(RAND(), LN(Hypothèses!$B$52), Hypothèses!$C$52)-Hypothèses!$E$52), Hypothèses!$D$52), 0))*IF(C921&gt;=1,1,0)+(MAX(MIN((LOGNORM.INV(RAND(), LN(Hypothèses!$B$52), Hypothèses!$C$52)-Hypothèses!$E$52), Hypothèses!$D$52), 0))*IF(C921&gt;=2,1,0)+(MAX(MIN((LOGNORM.INV(RAND(), LN(Hypothèses!$B$52), Hypothèses!$C$52)-Hypothèses!$E$52), Hypothèses!$D$52), 0))*IF(C921&gt;=3,1,0)+(MAX(MIN((LOGNORM.INV(RAND(), LN(Hypothèses!$B$52), Hypothèses!$C$52)-Hypothèses!$E$52), Hypothèses!$D$52), 0))*IF(C921&gt;=4,1,0)</f>
        <v>0</v>
      </c>
      <c r="G921" s="7">
        <f>(MAX(MIN((LOGNORM.INV(RAND(), LN(Hypothèses!$B$53), Hypothèses!$C$53)-Hypothèses!$E$53), Hypothèses!$D$53), 0))*IF(D921&gt;=1,1,0)+(MAX(MIN((LOGNORM.INV(RAND(), LN(Hypothèses!$B$53), Hypothèses!$C$53)-Hypothèses!$E$53), Hypothèses!$D$53), 0))*IF(D921&gt;=2,1,0)+(MAX(MIN((LOGNORM.INV(RAND(), LN(Hypothèses!$B$53), Hypothèses!$C$53)-Hypothèses!$E$53), Hypothèses!$D$53), 0))*IF(D921&gt;=3,1,0)+(MAX(MIN((LOGNORM.INV(RAND(), LN(Hypothèses!$B$53), Hypothèses!$C$53)-Hypothèses!$E$53), Hypothèses!$D$53), 0))*IF(D921&gt;=4,1,0)</f>
        <v>0</v>
      </c>
      <c r="H921" s="7">
        <f>((LOGNORM.INV(RAND(), LN(Hypothèses!$B$51), Hypothèses!$C$51)) - (MAX(MIN((LOGNORM.INV(RAND(), LN(Hypothèses!$B$51), Hypothèses!$C$51)-Hypothèses!$E$51), Hypothèses!$D$51), 0)))*IF(B921&gt;=1,1,0)+((LOGNORM.INV(RAND(), LN(Hypothèses!$B$51), Hypothèses!$C$51)) - (MAX(MIN((LOGNORM.INV(RAND(), LN(Hypothèses!$B$51), Hypothèses!$C$51)-Hypothèses!$E$51), Hypothèses!$D$51), 0)))*IF(B921&gt;=2,1,0)+((LOGNORM.INV(RAND(), LN(Hypothèses!$B$51), Hypothèses!$C$51)) - (MAX(MIN((LOGNORM.INV(RAND(), LN(Hypothèses!$B$51), Hypothèses!$C$51)-Hypothèses!$E$51), Hypothèses!$D$51), 0)))*IF(B921&gt;=3,1,0)+((LOGNORM.INV(RAND(), LN(Hypothèses!$B$51), Hypothèses!$C$51)) - (MAX(MIN((LOGNORM.INV(RAND(), LN(Hypothèses!$B$51), Hypothèses!$C$51)-Hypothèses!$E$51), Hypothèses!$D$51), 0)))*IF(B921&gt;=4,1,0)</f>
        <v>0</v>
      </c>
      <c r="I921" s="7">
        <f>((LOGNORM.INV(RAND(), LN(Hypothèses!$B$52), Hypothèses!$C$52)) - (MAX(MIN((LOGNORM.INV(RAND(), LN(Hypothèses!$B$52), Hypothèses!$C$52)-Hypothèses!$E$52), Hypothèses!$D$52), 0)))*IF(C921&gt;=1,1,0)+((LOGNORM.INV(RAND(), LN(Hypothèses!$B$52), Hypothèses!$C$52)) - (MAX(MIN((LOGNORM.INV(RAND(), LN(Hypothèses!$B$52), Hypothèses!$C$52)-Hypothèses!$E$52), Hypothèses!$D$52), 0)))*IF(C921&gt;=2,1,0)+((LOGNORM.INV(RAND(), LN(Hypothèses!$B$52), Hypothèses!$C$52)) - (MAX(MIN((LOGNORM.INV(RAND(), LN(Hypothèses!$B$52), Hypothèses!$C$52)-Hypothèses!$E$52), Hypothèses!$D$52), 0)))*IF(C921&gt;=3,1,0)+((LOGNORM.INV(RAND(), LN(Hypothèses!$B$52), Hypothèses!$C$52)) - (MAX(MIN((LOGNORM.INV(RAND(), LN(Hypothèses!$B$52), Hypothèses!$C$52)-Hypothèses!$E$52), Hypothèses!$D$52), 0)))*IF(C921&gt;=4,1,0)</f>
        <v>0</v>
      </c>
      <c r="J921" s="7">
        <f>((LOGNORM.INV(RAND(), LN(Hypothèses!$B$53), Hypothèses!$C$53)) - (MAX(MIN((LOGNORM.INV(RAND(), LN(Hypothèses!$B$53), Hypothèses!$C$53)-Hypothèses!$E$53), Hypothèses!$D$53), 0)))*IF(D921&gt;=1,1,0)+((LOGNORM.INV(RAND(), LN(Hypothèses!$B$53), Hypothèses!$C$53)) - (MAX(MIN((LOGNORM.INV(RAND(), LN(Hypothèses!$B$53), Hypothèses!$C$53)-Hypothèses!$E$53), Hypothèses!$D$53), 0)))*IF(D921&gt;=2,1,0)+((LOGNORM.INV(RAND(), LN(Hypothèses!$B$53), Hypothèses!$C$53)) - (MAX(MIN((LOGNORM.INV(RAND(), LN(Hypothèses!$B$53), Hypothèses!$C$53)-Hypothèses!$E$53), Hypothèses!$D$53), 0)))*IF(D921&gt;=3,1,0)+((LOGNORM.INV(RAND(), LN(Hypothèses!$B$53), Hypothèses!$C$53)) - (MAX(MIN((LOGNORM.INV(RAND(), LN(Hypothèses!$B$53), Hypothèses!$C$53)-Hypothèses!$E$53), Hypothèses!$D$53), 0)))*IF(D921&gt;=4,1,0)</f>
        <v>0</v>
      </c>
      <c r="K921" s="7">
        <f>E921+F921+G921</f>
        <v>0</v>
      </c>
      <c r="L921" s="7">
        <f>H921+I921+J921</f>
        <v>0</v>
      </c>
      <c r="M921" s="7">
        <f>Simulateur!$G$20 + L921</f>
        <v>0</v>
      </c>
    </row>
    <row r="922" spans="1:13">
      <c r="A922" s="11">
        <v>921</v>
      </c>
      <c r="B922" s="11">
        <f>BINOM.INV(1000, (Hypothèses!$B$43*Hypothèses!$B$46)/1000, RAND())</f>
        <v>0</v>
      </c>
      <c r="C922" s="11">
        <f>BINOM.INV(1000, (Hypothèses!$B$43*Hypothèses!$B$47)/1000, RAND())</f>
        <v>0</v>
      </c>
      <c r="D922" s="11">
        <f>BINOM.INV(1000, (Hypothèses!$B$43*Hypothèses!$B$48)/1000, RAND())</f>
        <v>0</v>
      </c>
      <c r="E922" s="7">
        <f>(MAX(MIN((LOGNORM.INV(RAND(), LN(Hypothèses!$B$51), Hypothèses!$C$51)-Hypothèses!$E$51), Hypothèses!$D$51), 0))*IF(B922&gt;=1,1,0)+(MAX(MIN((LOGNORM.INV(RAND(), LN(Hypothèses!$B$51), Hypothèses!$C$51)-Hypothèses!$E$51), Hypothèses!$D$51), 0))*IF(B922&gt;=2,1,0)+(MAX(MIN((LOGNORM.INV(RAND(), LN(Hypothèses!$B$51), Hypothèses!$C$51)-Hypothèses!$E$51), Hypothèses!$D$51), 0))*IF(B922&gt;=3,1,0)+(MAX(MIN((LOGNORM.INV(RAND(), LN(Hypothèses!$B$51), Hypothèses!$C$51)-Hypothèses!$E$51), Hypothèses!$D$51), 0))*IF(B922&gt;=4,1,0)</f>
        <v>0</v>
      </c>
      <c r="F922" s="7">
        <f>(MAX(MIN((LOGNORM.INV(RAND(), LN(Hypothèses!$B$52), Hypothèses!$C$52)-Hypothèses!$E$52), Hypothèses!$D$52), 0))*IF(C922&gt;=1,1,0)+(MAX(MIN((LOGNORM.INV(RAND(), LN(Hypothèses!$B$52), Hypothèses!$C$52)-Hypothèses!$E$52), Hypothèses!$D$52), 0))*IF(C922&gt;=2,1,0)+(MAX(MIN((LOGNORM.INV(RAND(), LN(Hypothèses!$B$52), Hypothèses!$C$52)-Hypothèses!$E$52), Hypothèses!$D$52), 0))*IF(C922&gt;=3,1,0)+(MAX(MIN((LOGNORM.INV(RAND(), LN(Hypothèses!$B$52), Hypothèses!$C$52)-Hypothèses!$E$52), Hypothèses!$D$52), 0))*IF(C922&gt;=4,1,0)</f>
        <v>0</v>
      </c>
      <c r="G922" s="7">
        <f>(MAX(MIN((LOGNORM.INV(RAND(), LN(Hypothèses!$B$53), Hypothèses!$C$53)-Hypothèses!$E$53), Hypothèses!$D$53), 0))*IF(D922&gt;=1,1,0)+(MAX(MIN((LOGNORM.INV(RAND(), LN(Hypothèses!$B$53), Hypothèses!$C$53)-Hypothèses!$E$53), Hypothèses!$D$53), 0))*IF(D922&gt;=2,1,0)+(MAX(MIN((LOGNORM.INV(RAND(), LN(Hypothèses!$B$53), Hypothèses!$C$53)-Hypothèses!$E$53), Hypothèses!$D$53), 0))*IF(D922&gt;=3,1,0)+(MAX(MIN((LOGNORM.INV(RAND(), LN(Hypothèses!$B$53), Hypothèses!$C$53)-Hypothèses!$E$53), Hypothèses!$D$53), 0))*IF(D922&gt;=4,1,0)</f>
        <v>0</v>
      </c>
      <c r="H922" s="7">
        <f>((LOGNORM.INV(RAND(), LN(Hypothèses!$B$51), Hypothèses!$C$51)) - (MAX(MIN((LOGNORM.INV(RAND(), LN(Hypothèses!$B$51), Hypothèses!$C$51)-Hypothèses!$E$51), Hypothèses!$D$51), 0)))*IF(B922&gt;=1,1,0)+((LOGNORM.INV(RAND(), LN(Hypothèses!$B$51), Hypothèses!$C$51)) - (MAX(MIN((LOGNORM.INV(RAND(), LN(Hypothèses!$B$51), Hypothèses!$C$51)-Hypothèses!$E$51), Hypothèses!$D$51), 0)))*IF(B922&gt;=2,1,0)+((LOGNORM.INV(RAND(), LN(Hypothèses!$B$51), Hypothèses!$C$51)) - (MAX(MIN((LOGNORM.INV(RAND(), LN(Hypothèses!$B$51), Hypothèses!$C$51)-Hypothèses!$E$51), Hypothèses!$D$51), 0)))*IF(B922&gt;=3,1,0)+((LOGNORM.INV(RAND(), LN(Hypothèses!$B$51), Hypothèses!$C$51)) - (MAX(MIN((LOGNORM.INV(RAND(), LN(Hypothèses!$B$51), Hypothèses!$C$51)-Hypothèses!$E$51), Hypothèses!$D$51), 0)))*IF(B922&gt;=4,1,0)</f>
        <v>0</v>
      </c>
      <c r="I922" s="7">
        <f>((LOGNORM.INV(RAND(), LN(Hypothèses!$B$52), Hypothèses!$C$52)) - (MAX(MIN((LOGNORM.INV(RAND(), LN(Hypothèses!$B$52), Hypothèses!$C$52)-Hypothèses!$E$52), Hypothèses!$D$52), 0)))*IF(C922&gt;=1,1,0)+((LOGNORM.INV(RAND(), LN(Hypothèses!$B$52), Hypothèses!$C$52)) - (MAX(MIN((LOGNORM.INV(RAND(), LN(Hypothèses!$B$52), Hypothèses!$C$52)-Hypothèses!$E$52), Hypothèses!$D$52), 0)))*IF(C922&gt;=2,1,0)+((LOGNORM.INV(RAND(), LN(Hypothèses!$B$52), Hypothèses!$C$52)) - (MAX(MIN((LOGNORM.INV(RAND(), LN(Hypothèses!$B$52), Hypothèses!$C$52)-Hypothèses!$E$52), Hypothèses!$D$52), 0)))*IF(C922&gt;=3,1,0)+((LOGNORM.INV(RAND(), LN(Hypothèses!$B$52), Hypothèses!$C$52)) - (MAX(MIN((LOGNORM.INV(RAND(), LN(Hypothèses!$B$52), Hypothèses!$C$52)-Hypothèses!$E$52), Hypothèses!$D$52), 0)))*IF(C922&gt;=4,1,0)</f>
        <v>0</v>
      </c>
      <c r="J922" s="7">
        <f>((LOGNORM.INV(RAND(), LN(Hypothèses!$B$53), Hypothèses!$C$53)) - (MAX(MIN((LOGNORM.INV(RAND(), LN(Hypothèses!$B$53), Hypothèses!$C$53)-Hypothèses!$E$53), Hypothèses!$D$53), 0)))*IF(D922&gt;=1,1,0)+((LOGNORM.INV(RAND(), LN(Hypothèses!$B$53), Hypothèses!$C$53)) - (MAX(MIN((LOGNORM.INV(RAND(), LN(Hypothèses!$B$53), Hypothèses!$C$53)-Hypothèses!$E$53), Hypothèses!$D$53), 0)))*IF(D922&gt;=2,1,0)+((LOGNORM.INV(RAND(), LN(Hypothèses!$B$53), Hypothèses!$C$53)) - (MAX(MIN((LOGNORM.INV(RAND(), LN(Hypothèses!$B$53), Hypothèses!$C$53)-Hypothèses!$E$53), Hypothèses!$D$53), 0)))*IF(D922&gt;=3,1,0)+((LOGNORM.INV(RAND(), LN(Hypothèses!$B$53), Hypothèses!$C$53)) - (MAX(MIN((LOGNORM.INV(RAND(), LN(Hypothèses!$B$53), Hypothèses!$C$53)-Hypothèses!$E$53), Hypothèses!$D$53), 0)))*IF(D922&gt;=4,1,0)</f>
        <v>0</v>
      </c>
      <c r="K922" s="7">
        <f>E922+F922+G922</f>
        <v>0</v>
      </c>
      <c r="L922" s="7">
        <f>H922+I922+J922</f>
        <v>0</v>
      </c>
      <c r="M922" s="7">
        <f>Simulateur!$G$20 + L922</f>
        <v>0</v>
      </c>
    </row>
    <row r="923" spans="1:13">
      <c r="A923" s="11">
        <v>922</v>
      </c>
      <c r="B923" s="11">
        <f>BINOM.INV(1000, (Hypothèses!$B$43*Hypothèses!$B$46)/1000, RAND())</f>
        <v>0</v>
      </c>
      <c r="C923" s="11">
        <f>BINOM.INV(1000, (Hypothèses!$B$43*Hypothèses!$B$47)/1000, RAND())</f>
        <v>0</v>
      </c>
      <c r="D923" s="11">
        <f>BINOM.INV(1000, (Hypothèses!$B$43*Hypothèses!$B$48)/1000, RAND())</f>
        <v>0</v>
      </c>
      <c r="E923" s="7">
        <f>(MAX(MIN((LOGNORM.INV(RAND(), LN(Hypothèses!$B$51), Hypothèses!$C$51)-Hypothèses!$E$51), Hypothèses!$D$51), 0))*IF(B923&gt;=1,1,0)+(MAX(MIN((LOGNORM.INV(RAND(), LN(Hypothèses!$B$51), Hypothèses!$C$51)-Hypothèses!$E$51), Hypothèses!$D$51), 0))*IF(B923&gt;=2,1,0)+(MAX(MIN((LOGNORM.INV(RAND(), LN(Hypothèses!$B$51), Hypothèses!$C$51)-Hypothèses!$E$51), Hypothèses!$D$51), 0))*IF(B923&gt;=3,1,0)+(MAX(MIN((LOGNORM.INV(RAND(), LN(Hypothèses!$B$51), Hypothèses!$C$51)-Hypothèses!$E$51), Hypothèses!$D$51), 0))*IF(B923&gt;=4,1,0)</f>
        <v>0</v>
      </c>
      <c r="F923" s="7">
        <f>(MAX(MIN((LOGNORM.INV(RAND(), LN(Hypothèses!$B$52), Hypothèses!$C$52)-Hypothèses!$E$52), Hypothèses!$D$52), 0))*IF(C923&gt;=1,1,0)+(MAX(MIN((LOGNORM.INV(RAND(), LN(Hypothèses!$B$52), Hypothèses!$C$52)-Hypothèses!$E$52), Hypothèses!$D$52), 0))*IF(C923&gt;=2,1,0)+(MAX(MIN((LOGNORM.INV(RAND(), LN(Hypothèses!$B$52), Hypothèses!$C$52)-Hypothèses!$E$52), Hypothèses!$D$52), 0))*IF(C923&gt;=3,1,0)+(MAX(MIN((LOGNORM.INV(RAND(), LN(Hypothèses!$B$52), Hypothèses!$C$52)-Hypothèses!$E$52), Hypothèses!$D$52), 0))*IF(C923&gt;=4,1,0)</f>
        <v>0</v>
      </c>
      <c r="G923" s="7">
        <f>(MAX(MIN((LOGNORM.INV(RAND(), LN(Hypothèses!$B$53), Hypothèses!$C$53)-Hypothèses!$E$53), Hypothèses!$D$53), 0))*IF(D923&gt;=1,1,0)+(MAX(MIN((LOGNORM.INV(RAND(), LN(Hypothèses!$B$53), Hypothèses!$C$53)-Hypothèses!$E$53), Hypothèses!$D$53), 0))*IF(D923&gt;=2,1,0)+(MAX(MIN((LOGNORM.INV(RAND(), LN(Hypothèses!$B$53), Hypothèses!$C$53)-Hypothèses!$E$53), Hypothèses!$D$53), 0))*IF(D923&gt;=3,1,0)+(MAX(MIN((LOGNORM.INV(RAND(), LN(Hypothèses!$B$53), Hypothèses!$C$53)-Hypothèses!$E$53), Hypothèses!$D$53), 0))*IF(D923&gt;=4,1,0)</f>
        <v>0</v>
      </c>
      <c r="H923" s="7">
        <f>((LOGNORM.INV(RAND(), LN(Hypothèses!$B$51), Hypothèses!$C$51)) - (MAX(MIN((LOGNORM.INV(RAND(), LN(Hypothèses!$B$51), Hypothèses!$C$51)-Hypothèses!$E$51), Hypothèses!$D$51), 0)))*IF(B923&gt;=1,1,0)+((LOGNORM.INV(RAND(), LN(Hypothèses!$B$51), Hypothèses!$C$51)) - (MAX(MIN((LOGNORM.INV(RAND(), LN(Hypothèses!$B$51), Hypothèses!$C$51)-Hypothèses!$E$51), Hypothèses!$D$51), 0)))*IF(B923&gt;=2,1,0)+((LOGNORM.INV(RAND(), LN(Hypothèses!$B$51), Hypothèses!$C$51)) - (MAX(MIN((LOGNORM.INV(RAND(), LN(Hypothèses!$B$51), Hypothèses!$C$51)-Hypothèses!$E$51), Hypothèses!$D$51), 0)))*IF(B923&gt;=3,1,0)+((LOGNORM.INV(RAND(), LN(Hypothèses!$B$51), Hypothèses!$C$51)) - (MAX(MIN((LOGNORM.INV(RAND(), LN(Hypothèses!$B$51), Hypothèses!$C$51)-Hypothèses!$E$51), Hypothèses!$D$51), 0)))*IF(B923&gt;=4,1,0)</f>
        <v>0</v>
      </c>
      <c r="I923" s="7">
        <f>((LOGNORM.INV(RAND(), LN(Hypothèses!$B$52), Hypothèses!$C$52)) - (MAX(MIN((LOGNORM.INV(RAND(), LN(Hypothèses!$B$52), Hypothèses!$C$52)-Hypothèses!$E$52), Hypothèses!$D$52), 0)))*IF(C923&gt;=1,1,0)+((LOGNORM.INV(RAND(), LN(Hypothèses!$B$52), Hypothèses!$C$52)) - (MAX(MIN((LOGNORM.INV(RAND(), LN(Hypothèses!$B$52), Hypothèses!$C$52)-Hypothèses!$E$52), Hypothèses!$D$52), 0)))*IF(C923&gt;=2,1,0)+((LOGNORM.INV(RAND(), LN(Hypothèses!$B$52), Hypothèses!$C$52)) - (MAX(MIN((LOGNORM.INV(RAND(), LN(Hypothèses!$B$52), Hypothèses!$C$52)-Hypothèses!$E$52), Hypothèses!$D$52), 0)))*IF(C923&gt;=3,1,0)+((LOGNORM.INV(RAND(), LN(Hypothèses!$B$52), Hypothèses!$C$52)) - (MAX(MIN((LOGNORM.INV(RAND(), LN(Hypothèses!$B$52), Hypothèses!$C$52)-Hypothèses!$E$52), Hypothèses!$D$52), 0)))*IF(C923&gt;=4,1,0)</f>
        <v>0</v>
      </c>
      <c r="J923" s="7">
        <f>((LOGNORM.INV(RAND(), LN(Hypothèses!$B$53), Hypothèses!$C$53)) - (MAX(MIN((LOGNORM.INV(RAND(), LN(Hypothèses!$B$53), Hypothèses!$C$53)-Hypothèses!$E$53), Hypothèses!$D$53), 0)))*IF(D923&gt;=1,1,0)+((LOGNORM.INV(RAND(), LN(Hypothèses!$B$53), Hypothèses!$C$53)) - (MAX(MIN((LOGNORM.INV(RAND(), LN(Hypothèses!$B$53), Hypothèses!$C$53)-Hypothèses!$E$53), Hypothèses!$D$53), 0)))*IF(D923&gt;=2,1,0)+((LOGNORM.INV(RAND(), LN(Hypothèses!$B$53), Hypothèses!$C$53)) - (MAX(MIN((LOGNORM.INV(RAND(), LN(Hypothèses!$B$53), Hypothèses!$C$53)-Hypothèses!$E$53), Hypothèses!$D$53), 0)))*IF(D923&gt;=3,1,0)+((LOGNORM.INV(RAND(), LN(Hypothèses!$B$53), Hypothèses!$C$53)) - (MAX(MIN((LOGNORM.INV(RAND(), LN(Hypothèses!$B$53), Hypothèses!$C$53)-Hypothèses!$E$53), Hypothèses!$D$53), 0)))*IF(D923&gt;=4,1,0)</f>
        <v>0</v>
      </c>
      <c r="K923" s="7">
        <f>E923+F923+G923</f>
        <v>0</v>
      </c>
      <c r="L923" s="7">
        <f>H923+I923+J923</f>
        <v>0</v>
      </c>
      <c r="M923" s="7">
        <f>Simulateur!$G$20 + L923</f>
        <v>0</v>
      </c>
    </row>
    <row r="924" spans="1:13">
      <c r="A924" s="11">
        <v>923</v>
      </c>
      <c r="B924" s="11">
        <f>BINOM.INV(1000, (Hypothèses!$B$43*Hypothèses!$B$46)/1000, RAND())</f>
        <v>0</v>
      </c>
      <c r="C924" s="11">
        <f>BINOM.INV(1000, (Hypothèses!$B$43*Hypothèses!$B$47)/1000, RAND())</f>
        <v>0</v>
      </c>
      <c r="D924" s="11">
        <f>BINOM.INV(1000, (Hypothèses!$B$43*Hypothèses!$B$48)/1000, RAND())</f>
        <v>0</v>
      </c>
      <c r="E924" s="7">
        <f>(MAX(MIN((LOGNORM.INV(RAND(), LN(Hypothèses!$B$51), Hypothèses!$C$51)-Hypothèses!$E$51), Hypothèses!$D$51), 0))*IF(B924&gt;=1,1,0)+(MAX(MIN((LOGNORM.INV(RAND(), LN(Hypothèses!$B$51), Hypothèses!$C$51)-Hypothèses!$E$51), Hypothèses!$D$51), 0))*IF(B924&gt;=2,1,0)+(MAX(MIN((LOGNORM.INV(RAND(), LN(Hypothèses!$B$51), Hypothèses!$C$51)-Hypothèses!$E$51), Hypothèses!$D$51), 0))*IF(B924&gt;=3,1,0)+(MAX(MIN((LOGNORM.INV(RAND(), LN(Hypothèses!$B$51), Hypothèses!$C$51)-Hypothèses!$E$51), Hypothèses!$D$51), 0))*IF(B924&gt;=4,1,0)</f>
        <v>0</v>
      </c>
      <c r="F924" s="7">
        <f>(MAX(MIN((LOGNORM.INV(RAND(), LN(Hypothèses!$B$52), Hypothèses!$C$52)-Hypothèses!$E$52), Hypothèses!$D$52), 0))*IF(C924&gt;=1,1,0)+(MAX(MIN((LOGNORM.INV(RAND(), LN(Hypothèses!$B$52), Hypothèses!$C$52)-Hypothèses!$E$52), Hypothèses!$D$52), 0))*IF(C924&gt;=2,1,0)+(MAX(MIN((LOGNORM.INV(RAND(), LN(Hypothèses!$B$52), Hypothèses!$C$52)-Hypothèses!$E$52), Hypothèses!$D$52), 0))*IF(C924&gt;=3,1,0)+(MAX(MIN((LOGNORM.INV(RAND(), LN(Hypothèses!$B$52), Hypothèses!$C$52)-Hypothèses!$E$52), Hypothèses!$D$52), 0))*IF(C924&gt;=4,1,0)</f>
        <v>0</v>
      </c>
      <c r="G924" s="7">
        <f>(MAX(MIN((LOGNORM.INV(RAND(), LN(Hypothèses!$B$53), Hypothèses!$C$53)-Hypothèses!$E$53), Hypothèses!$D$53), 0))*IF(D924&gt;=1,1,0)+(MAX(MIN((LOGNORM.INV(RAND(), LN(Hypothèses!$B$53), Hypothèses!$C$53)-Hypothèses!$E$53), Hypothèses!$D$53), 0))*IF(D924&gt;=2,1,0)+(MAX(MIN((LOGNORM.INV(RAND(), LN(Hypothèses!$B$53), Hypothèses!$C$53)-Hypothèses!$E$53), Hypothèses!$D$53), 0))*IF(D924&gt;=3,1,0)+(MAX(MIN((LOGNORM.INV(RAND(), LN(Hypothèses!$B$53), Hypothèses!$C$53)-Hypothèses!$E$53), Hypothèses!$D$53), 0))*IF(D924&gt;=4,1,0)</f>
        <v>0</v>
      </c>
      <c r="H924" s="7">
        <f>((LOGNORM.INV(RAND(), LN(Hypothèses!$B$51), Hypothèses!$C$51)) - (MAX(MIN((LOGNORM.INV(RAND(), LN(Hypothèses!$B$51), Hypothèses!$C$51)-Hypothèses!$E$51), Hypothèses!$D$51), 0)))*IF(B924&gt;=1,1,0)+((LOGNORM.INV(RAND(), LN(Hypothèses!$B$51), Hypothèses!$C$51)) - (MAX(MIN((LOGNORM.INV(RAND(), LN(Hypothèses!$B$51), Hypothèses!$C$51)-Hypothèses!$E$51), Hypothèses!$D$51), 0)))*IF(B924&gt;=2,1,0)+((LOGNORM.INV(RAND(), LN(Hypothèses!$B$51), Hypothèses!$C$51)) - (MAX(MIN((LOGNORM.INV(RAND(), LN(Hypothèses!$B$51), Hypothèses!$C$51)-Hypothèses!$E$51), Hypothèses!$D$51), 0)))*IF(B924&gt;=3,1,0)+((LOGNORM.INV(RAND(), LN(Hypothèses!$B$51), Hypothèses!$C$51)) - (MAX(MIN((LOGNORM.INV(RAND(), LN(Hypothèses!$B$51), Hypothèses!$C$51)-Hypothèses!$E$51), Hypothèses!$D$51), 0)))*IF(B924&gt;=4,1,0)</f>
        <v>0</v>
      </c>
      <c r="I924" s="7">
        <f>((LOGNORM.INV(RAND(), LN(Hypothèses!$B$52), Hypothèses!$C$52)) - (MAX(MIN((LOGNORM.INV(RAND(), LN(Hypothèses!$B$52), Hypothèses!$C$52)-Hypothèses!$E$52), Hypothèses!$D$52), 0)))*IF(C924&gt;=1,1,0)+((LOGNORM.INV(RAND(), LN(Hypothèses!$B$52), Hypothèses!$C$52)) - (MAX(MIN((LOGNORM.INV(RAND(), LN(Hypothèses!$B$52), Hypothèses!$C$52)-Hypothèses!$E$52), Hypothèses!$D$52), 0)))*IF(C924&gt;=2,1,0)+((LOGNORM.INV(RAND(), LN(Hypothèses!$B$52), Hypothèses!$C$52)) - (MAX(MIN((LOGNORM.INV(RAND(), LN(Hypothèses!$B$52), Hypothèses!$C$52)-Hypothèses!$E$52), Hypothèses!$D$52), 0)))*IF(C924&gt;=3,1,0)+((LOGNORM.INV(RAND(), LN(Hypothèses!$B$52), Hypothèses!$C$52)) - (MAX(MIN((LOGNORM.INV(RAND(), LN(Hypothèses!$B$52), Hypothèses!$C$52)-Hypothèses!$E$52), Hypothèses!$D$52), 0)))*IF(C924&gt;=4,1,0)</f>
        <v>0</v>
      </c>
      <c r="J924" s="7">
        <f>((LOGNORM.INV(RAND(), LN(Hypothèses!$B$53), Hypothèses!$C$53)) - (MAX(MIN((LOGNORM.INV(RAND(), LN(Hypothèses!$B$53), Hypothèses!$C$53)-Hypothèses!$E$53), Hypothèses!$D$53), 0)))*IF(D924&gt;=1,1,0)+((LOGNORM.INV(RAND(), LN(Hypothèses!$B$53), Hypothèses!$C$53)) - (MAX(MIN((LOGNORM.INV(RAND(), LN(Hypothèses!$B$53), Hypothèses!$C$53)-Hypothèses!$E$53), Hypothèses!$D$53), 0)))*IF(D924&gt;=2,1,0)+((LOGNORM.INV(RAND(), LN(Hypothèses!$B$53), Hypothèses!$C$53)) - (MAX(MIN((LOGNORM.INV(RAND(), LN(Hypothèses!$B$53), Hypothèses!$C$53)-Hypothèses!$E$53), Hypothèses!$D$53), 0)))*IF(D924&gt;=3,1,0)+((LOGNORM.INV(RAND(), LN(Hypothèses!$B$53), Hypothèses!$C$53)) - (MAX(MIN((LOGNORM.INV(RAND(), LN(Hypothèses!$B$53), Hypothèses!$C$53)-Hypothèses!$E$53), Hypothèses!$D$53), 0)))*IF(D924&gt;=4,1,0)</f>
        <v>0</v>
      </c>
      <c r="K924" s="7">
        <f>E924+F924+G924</f>
        <v>0</v>
      </c>
      <c r="L924" s="7">
        <f>H924+I924+J924</f>
        <v>0</v>
      </c>
      <c r="M924" s="7">
        <f>Simulateur!$G$20 + L924</f>
        <v>0</v>
      </c>
    </row>
    <row r="925" spans="1:13">
      <c r="A925" s="11">
        <v>924</v>
      </c>
      <c r="B925" s="11">
        <f>BINOM.INV(1000, (Hypothèses!$B$43*Hypothèses!$B$46)/1000, RAND())</f>
        <v>0</v>
      </c>
      <c r="C925" s="11">
        <f>BINOM.INV(1000, (Hypothèses!$B$43*Hypothèses!$B$47)/1000, RAND())</f>
        <v>0</v>
      </c>
      <c r="D925" s="11">
        <f>BINOM.INV(1000, (Hypothèses!$B$43*Hypothèses!$B$48)/1000, RAND())</f>
        <v>0</v>
      </c>
      <c r="E925" s="7">
        <f>(MAX(MIN((LOGNORM.INV(RAND(), LN(Hypothèses!$B$51), Hypothèses!$C$51)-Hypothèses!$E$51), Hypothèses!$D$51), 0))*IF(B925&gt;=1,1,0)+(MAX(MIN((LOGNORM.INV(RAND(), LN(Hypothèses!$B$51), Hypothèses!$C$51)-Hypothèses!$E$51), Hypothèses!$D$51), 0))*IF(B925&gt;=2,1,0)+(MAX(MIN((LOGNORM.INV(RAND(), LN(Hypothèses!$B$51), Hypothèses!$C$51)-Hypothèses!$E$51), Hypothèses!$D$51), 0))*IF(B925&gt;=3,1,0)+(MAX(MIN((LOGNORM.INV(RAND(), LN(Hypothèses!$B$51), Hypothèses!$C$51)-Hypothèses!$E$51), Hypothèses!$D$51), 0))*IF(B925&gt;=4,1,0)</f>
        <v>0</v>
      </c>
      <c r="F925" s="7">
        <f>(MAX(MIN((LOGNORM.INV(RAND(), LN(Hypothèses!$B$52), Hypothèses!$C$52)-Hypothèses!$E$52), Hypothèses!$D$52), 0))*IF(C925&gt;=1,1,0)+(MAX(MIN((LOGNORM.INV(RAND(), LN(Hypothèses!$B$52), Hypothèses!$C$52)-Hypothèses!$E$52), Hypothèses!$D$52), 0))*IF(C925&gt;=2,1,0)+(MAX(MIN((LOGNORM.INV(RAND(), LN(Hypothèses!$B$52), Hypothèses!$C$52)-Hypothèses!$E$52), Hypothèses!$D$52), 0))*IF(C925&gt;=3,1,0)+(MAX(MIN((LOGNORM.INV(RAND(), LN(Hypothèses!$B$52), Hypothèses!$C$52)-Hypothèses!$E$52), Hypothèses!$D$52), 0))*IF(C925&gt;=4,1,0)</f>
        <v>0</v>
      </c>
      <c r="G925" s="7">
        <f>(MAX(MIN((LOGNORM.INV(RAND(), LN(Hypothèses!$B$53), Hypothèses!$C$53)-Hypothèses!$E$53), Hypothèses!$D$53), 0))*IF(D925&gt;=1,1,0)+(MAX(MIN((LOGNORM.INV(RAND(), LN(Hypothèses!$B$53), Hypothèses!$C$53)-Hypothèses!$E$53), Hypothèses!$D$53), 0))*IF(D925&gt;=2,1,0)+(MAX(MIN((LOGNORM.INV(RAND(), LN(Hypothèses!$B$53), Hypothèses!$C$53)-Hypothèses!$E$53), Hypothèses!$D$53), 0))*IF(D925&gt;=3,1,0)+(MAX(MIN((LOGNORM.INV(RAND(), LN(Hypothèses!$B$53), Hypothèses!$C$53)-Hypothèses!$E$53), Hypothèses!$D$53), 0))*IF(D925&gt;=4,1,0)</f>
        <v>0</v>
      </c>
      <c r="H925" s="7">
        <f>((LOGNORM.INV(RAND(), LN(Hypothèses!$B$51), Hypothèses!$C$51)) - (MAX(MIN((LOGNORM.INV(RAND(), LN(Hypothèses!$B$51), Hypothèses!$C$51)-Hypothèses!$E$51), Hypothèses!$D$51), 0)))*IF(B925&gt;=1,1,0)+((LOGNORM.INV(RAND(), LN(Hypothèses!$B$51), Hypothèses!$C$51)) - (MAX(MIN((LOGNORM.INV(RAND(), LN(Hypothèses!$B$51), Hypothèses!$C$51)-Hypothèses!$E$51), Hypothèses!$D$51), 0)))*IF(B925&gt;=2,1,0)+((LOGNORM.INV(RAND(), LN(Hypothèses!$B$51), Hypothèses!$C$51)) - (MAX(MIN((LOGNORM.INV(RAND(), LN(Hypothèses!$B$51), Hypothèses!$C$51)-Hypothèses!$E$51), Hypothèses!$D$51), 0)))*IF(B925&gt;=3,1,0)+((LOGNORM.INV(RAND(), LN(Hypothèses!$B$51), Hypothèses!$C$51)) - (MAX(MIN((LOGNORM.INV(RAND(), LN(Hypothèses!$B$51), Hypothèses!$C$51)-Hypothèses!$E$51), Hypothèses!$D$51), 0)))*IF(B925&gt;=4,1,0)</f>
        <v>0</v>
      </c>
      <c r="I925" s="7">
        <f>((LOGNORM.INV(RAND(), LN(Hypothèses!$B$52), Hypothèses!$C$52)) - (MAX(MIN((LOGNORM.INV(RAND(), LN(Hypothèses!$B$52), Hypothèses!$C$52)-Hypothèses!$E$52), Hypothèses!$D$52), 0)))*IF(C925&gt;=1,1,0)+((LOGNORM.INV(RAND(), LN(Hypothèses!$B$52), Hypothèses!$C$52)) - (MAX(MIN((LOGNORM.INV(RAND(), LN(Hypothèses!$B$52), Hypothèses!$C$52)-Hypothèses!$E$52), Hypothèses!$D$52), 0)))*IF(C925&gt;=2,1,0)+((LOGNORM.INV(RAND(), LN(Hypothèses!$B$52), Hypothèses!$C$52)) - (MAX(MIN((LOGNORM.INV(RAND(), LN(Hypothèses!$B$52), Hypothèses!$C$52)-Hypothèses!$E$52), Hypothèses!$D$52), 0)))*IF(C925&gt;=3,1,0)+((LOGNORM.INV(RAND(), LN(Hypothèses!$B$52), Hypothèses!$C$52)) - (MAX(MIN((LOGNORM.INV(RAND(), LN(Hypothèses!$B$52), Hypothèses!$C$52)-Hypothèses!$E$52), Hypothèses!$D$52), 0)))*IF(C925&gt;=4,1,0)</f>
        <v>0</v>
      </c>
      <c r="J925" s="7">
        <f>((LOGNORM.INV(RAND(), LN(Hypothèses!$B$53), Hypothèses!$C$53)) - (MAX(MIN((LOGNORM.INV(RAND(), LN(Hypothèses!$B$53), Hypothèses!$C$53)-Hypothèses!$E$53), Hypothèses!$D$53), 0)))*IF(D925&gt;=1,1,0)+((LOGNORM.INV(RAND(), LN(Hypothèses!$B$53), Hypothèses!$C$53)) - (MAX(MIN((LOGNORM.INV(RAND(), LN(Hypothèses!$B$53), Hypothèses!$C$53)-Hypothèses!$E$53), Hypothèses!$D$53), 0)))*IF(D925&gt;=2,1,0)+((LOGNORM.INV(RAND(), LN(Hypothèses!$B$53), Hypothèses!$C$53)) - (MAX(MIN((LOGNORM.INV(RAND(), LN(Hypothèses!$B$53), Hypothèses!$C$53)-Hypothèses!$E$53), Hypothèses!$D$53), 0)))*IF(D925&gt;=3,1,0)+((LOGNORM.INV(RAND(), LN(Hypothèses!$B$53), Hypothèses!$C$53)) - (MAX(MIN((LOGNORM.INV(RAND(), LN(Hypothèses!$B$53), Hypothèses!$C$53)-Hypothèses!$E$53), Hypothèses!$D$53), 0)))*IF(D925&gt;=4,1,0)</f>
        <v>0</v>
      </c>
      <c r="K925" s="7">
        <f>E925+F925+G925</f>
        <v>0</v>
      </c>
      <c r="L925" s="7">
        <f>H925+I925+J925</f>
        <v>0</v>
      </c>
      <c r="M925" s="7">
        <f>Simulateur!$G$20 + L925</f>
        <v>0</v>
      </c>
    </row>
    <row r="926" spans="1:13">
      <c r="A926" s="11">
        <v>925</v>
      </c>
      <c r="B926" s="11">
        <f>BINOM.INV(1000, (Hypothèses!$B$43*Hypothèses!$B$46)/1000, RAND())</f>
        <v>0</v>
      </c>
      <c r="C926" s="11">
        <f>BINOM.INV(1000, (Hypothèses!$B$43*Hypothèses!$B$47)/1000, RAND())</f>
        <v>0</v>
      </c>
      <c r="D926" s="11">
        <f>BINOM.INV(1000, (Hypothèses!$B$43*Hypothèses!$B$48)/1000, RAND())</f>
        <v>0</v>
      </c>
      <c r="E926" s="7">
        <f>(MAX(MIN((LOGNORM.INV(RAND(), LN(Hypothèses!$B$51), Hypothèses!$C$51)-Hypothèses!$E$51), Hypothèses!$D$51), 0))*IF(B926&gt;=1,1,0)+(MAX(MIN((LOGNORM.INV(RAND(), LN(Hypothèses!$B$51), Hypothèses!$C$51)-Hypothèses!$E$51), Hypothèses!$D$51), 0))*IF(B926&gt;=2,1,0)+(MAX(MIN((LOGNORM.INV(RAND(), LN(Hypothèses!$B$51), Hypothèses!$C$51)-Hypothèses!$E$51), Hypothèses!$D$51), 0))*IF(B926&gt;=3,1,0)+(MAX(MIN((LOGNORM.INV(RAND(), LN(Hypothèses!$B$51), Hypothèses!$C$51)-Hypothèses!$E$51), Hypothèses!$D$51), 0))*IF(B926&gt;=4,1,0)</f>
        <v>0</v>
      </c>
      <c r="F926" s="7">
        <f>(MAX(MIN((LOGNORM.INV(RAND(), LN(Hypothèses!$B$52), Hypothèses!$C$52)-Hypothèses!$E$52), Hypothèses!$D$52), 0))*IF(C926&gt;=1,1,0)+(MAX(MIN((LOGNORM.INV(RAND(), LN(Hypothèses!$B$52), Hypothèses!$C$52)-Hypothèses!$E$52), Hypothèses!$D$52), 0))*IF(C926&gt;=2,1,0)+(MAX(MIN((LOGNORM.INV(RAND(), LN(Hypothèses!$B$52), Hypothèses!$C$52)-Hypothèses!$E$52), Hypothèses!$D$52), 0))*IF(C926&gt;=3,1,0)+(MAX(MIN((LOGNORM.INV(RAND(), LN(Hypothèses!$B$52), Hypothèses!$C$52)-Hypothèses!$E$52), Hypothèses!$D$52), 0))*IF(C926&gt;=4,1,0)</f>
        <v>0</v>
      </c>
      <c r="G926" s="7">
        <f>(MAX(MIN((LOGNORM.INV(RAND(), LN(Hypothèses!$B$53), Hypothèses!$C$53)-Hypothèses!$E$53), Hypothèses!$D$53), 0))*IF(D926&gt;=1,1,0)+(MAX(MIN((LOGNORM.INV(RAND(), LN(Hypothèses!$B$53), Hypothèses!$C$53)-Hypothèses!$E$53), Hypothèses!$D$53), 0))*IF(D926&gt;=2,1,0)+(MAX(MIN((LOGNORM.INV(RAND(), LN(Hypothèses!$B$53), Hypothèses!$C$53)-Hypothèses!$E$53), Hypothèses!$D$53), 0))*IF(D926&gt;=3,1,0)+(MAX(MIN((LOGNORM.INV(RAND(), LN(Hypothèses!$B$53), Hypothèses!$C$53)-Hypothèses!$E$53), Hypothèses!$D$53), 0))*IF(D926&gt;=4,1,0)</f>
        <v>0</v>
      </c>
      <c r="H926" s="7">
        <f>((LOGNORM.INV(RAND(), LN(Hypothèses!$B$51), Hypothèses!$C$51)) - (MAX(MIN((LOGNORM.INV(RAND(), LN(Hypothèses!$B$51), Hypothèses!$C$51)-Hypothèses!$E$51), Hypothèses!$D$51), 0)))*IF(B926&gt;=1,1,0)+((LOGNORM.INV(RAND(), LN(Hypothèses!$B$51), Hypothèses!$C$51)) - (MAX(MIN((LOGNORM.INV(RAND(), LN(Hypothèses!$B$51), Hypothèses!$C$51)-Hypothèses!$E$51), Hypothèses!$D$51), 0)))*IF(B926&gt;=2,1,0)+((LOGNORM.INV(RAND(), LN(Hypothèses!$B$51), Hypothèses!$C$51)) - (MAX(MIN((LOGNORM.INV(RAND(), LN(Hypothèses!$B$51), Hypothèses!$C$51)-Hypothèses!$E$51), Hypothèses!$D$51), 0)))*IF(B926&gt;=3,1,0)+((LOGNORM.INV(RAND(), LN(Hypothèses!$B$51), Hypothèses!$C$51)) - (MAX(MIN((LOGNORM.INV(RAND(), LN(Hypothèses!$B$51), Hypothèses!$C$51)-Hypothèses!$E$51), Hypothèses!$D$51), 0)))*IF(B926&gt;=4,1,0)</f>
        <v>0</v>
      </c>
      <c r="I926" s="7">
        <f>((LOGNORM.INV(RAND(), LN(Hypothèses!$B$52), Hypothèses!$C$52)) - (MAX(MIN((LOGNORM.INV(RAND(), LN(Hypothèses!$B$52), Hypothèses!$C$52)-Hypothèses!$E$52), Hypothèses!$D$52), 0)))*IF(C926&gt;=1,1,0)+((LOGNORM.INV(RAND(), LN(Hypothèses!$B$52), Hypothèses!$C$52)) - (MAX(MIN((LOGNORM.INV(RAND(), LN(Hypothèses!$B$52), Hypothèses!$C$52)-Hypothèses!$E$52), Hypothèses!$D$52), 0)))*IF(C926&gt;=2,1,0)+((LOGNORM.INV(RAND(), LN(Hypothèses!$B$52), Hypothèses!$C$52)) - (MAX(MIN((LOGNORM.INV(RAND(), LN(Hypothèses!$B$52), Hypothèses!$C$52)-Hypothèses!$E$52), Hypothèses!$D$52), 0)))*IF(C926&gt;=3,1,0)+((LOGNORM.INV(RAND(), LN(Hypothèses!$B$52), Hypothèses!$C$52)) - (MAX(MIN((LOGNORM.INV(RAND(), LN(Hypothèses!$B$52), Hypothèses!$C$52)-Hypothèses!$E$52), Hypothèses!$D$52), 0)))*IF(C926&gt;=4,1,0)</f>
        <v>0</v>
      </c>
      <c r="J926" s="7">
        <f>((LOGNORM.INV(RAND(), LN(Hypothèses!$B$53), Hypothèses!$C$53)) - (MAX(MIN((LOGNORM.INV(RAND(), LN(Hypothèses!$B$53), Hypothèses!$C$53)-Hypothèses!$E$53), Hypothèses!$D$53), 0)))*IF(D926&gt;=1,1,0)+((LOGNORM.INV(RAND(), LN(Hypothèses!$B$53), Hypothèses!$C$53)) - (MAX(MIN((LOGNORM.INV(RAND(), LN(Hypothèses!$B$53), Hypothèses!$C$53)-Hypothèses!$E$53), Hypothèses!$D$53), 0)))*IF(D926&gt;=2,1,0)+((LOGNORM.INV(RAND(), LN(Hypothèses!$B$53), Hypothèses!$C$53)) - (MAX(MIN((LOGNORM.INV(RAND(), LN(Hypothèses!$B$53), Hypothèses!$C$53)-Hypothèses!$E$53), Hypothèses!$D$53), 0)))*IF(D926&gt;=3,1,0)+((LOGNORM.INV(RAND(), LN(Hypothèses!$B$53), Hypothèses!$C$53)) - (MAX(MIN((LOGNORM.INV(RAND(), LN(Hypothèses!$B$53), Hypothèses!$C$53)-Hypothèses!$E$53), Hypothèses!$D$53), 0)))*IF(D926&gt;=4,1,0)</f>
        <v>0</v>
      </c>
      <c r="K926" s="7">
        <f>E926+F926+G926</f>
        <v>0</v>
      </c>
      <c r="L926" s="7">
        <f>H926+I926+J926</f>
        <v>0</v>
      </c>
      <c r="M926" s="7">
        <f>Simulateur!$G$20 + L926</f>
        <v>0</v>
      </c>
    </row>
    <row r="927" spans="1:13">
      <c r="A927" s="11">
        <v>926</v>
      </c>
      <c r="B927" s="11">
        <f>BINOM.INV(1000, (Hypothèses!$B$43*Hypothèses!$B$46)/1000, RAND())</f>
        <v>0</v>
      </c>
      <c r="C927" s="11">
        <f>BINOM.INV(1000, (Hypothèses!$B$43*Hypothèses!$B$47)/1000, RAND())</f>
        <v>0</v>
      </c>
      <c r="D927" s="11">
        <f>BINOM.INV(1000, (Hypothèses!$B$43*Hypothèses!$B$48)/1000, RAND())</f>
        <v>0</v>
      </c>
      <c r="E927" s="7">
        <f>(MAX(MIN((LOGNORM.INV(RAND(), LN(Hypothèses!$B$51), Hypothèses!$C$51)-Hypothèses!$E$51), Hypothèses!$D$51), 0))*IF(B927&gt;=1,1,0)+(MAX(MIN((LOGNORM.INV(RAND(), LN(Hypothèses!$B$51), Hypothèses!$C$51)-Hypothèses!$E$51), Hypothèses!$D$51), 0))*IF(B927&gt;=2,1,0)+(MAX(MIN((LOGNORM.INV(RAND(), LN(Hypothèses!$B$51), Hypothèses!$C$51)-Hypothèses!$E$51), Hypothèses!$D$51), 0))*IF(B927&gt;=3,1,0)+(MAX(MIN((LOGNORM.INV(RAND(), LN(Hypothèses!$B$51), Hypothèses!$C$51)-Hypothèses!$E$51), Hypothèses!$D$51), 0))*IF(B927&gt;=4,1,0)</f>
        <v>0</v>
      </c>
      <c r="F927" s="7">
        <f>(MAX(MIN((LOGNORM.INV(RAND(), LN(Hypothèses!$B$52), Hypothèses!$C$52)-Hypothèses!$E$52), Hypothèses!$D$52), 0))*IF(C927&gt;=1,1,0)+(MAX(MIN((LOGNORM.INV(RAND(), LN(Hypothèses!$B$52), Hypothèses!$C$52)-Hypothèses!$E$52), Hypothèses!$D$52), 0))*IF(C927&gt;=2,1,0)+(MAX(MIN((LOGNORM.INV(RAND(), LN(Hypothèses!$B$52), Hypothèses!$C$52)-Hypothèses!$E$52), Hypothèses!$D$52), 0))*IF(C927&gt;=3,1,0)+(MAX(MIN((LOGNORM.INV(RAND(), LN(Hypothèses!$B$52), Hypothèses!$C$52)-Hypothèses!$E$52), Hypothèses!$D$52), 0))*IF(C927&gt;=4,1,0)</f>
        <v>0</v>
      </c>
      <c r="G927" s="7">
        <f>(MAX(MIN((LOGNORM.INV(RAND(), LN(Hypothèses!$B$53), Hypothèses!$C$53)-Hypothèses!$E$53), Hypothèses!$D$53), 0))*IF(D927&gt;=1,1,0)+(MAX(MIN((LOGNORM.INV(RAND(), LN(Hypothèses!$B$53), Hypothèses!$C$53)-Hypothèses!$E$53), Hypothèses!$D$53), 0))*IF(D927&gt;=2,1,0)+(MAX(MIN((LOGNORM.INV(RAND(), LN(Hypothèses!$B$53), Hypothèses!$C$53)-Hypothèses!$E$53), Hypothèses!$D$53), 0))*IF(D927&gt;=3,1,0)+(MAX(MIN((LOGNORM.INV(RAND(), LN(Hypothèses!$B$53), Hypothèses!$C$53)-Hypothèses!$E$53), Hypothèses!$D$53), 0))*IF(D927&gt;=4,1,0)</f>
        <v>0</v>
      </c>
      <c r="H927" s="7">
        <f>((LOGNORM.INV(RAND(), LN(Hypothèses!$B$51), Hypothèses!$C$51)) - (MAX(MIN((LOGNORM.INV(RAND(), LN(Hypothèses!$B$51), Hypothèses!$C$51)-Hypothèses!$E$51), Hypothèses!$D$51), 0)))*IF(B927&gt;=1,1,0)+((LOGNORM.INV(RAND(), LN(Hypothèses!$B$51), Hypothèses!$C$51)) - (MAX(MIN((LOGNORM.INV(RAND(), LN(Hypothèses!$B$51), Hypothèses!$C$51)-Hypothèses!$E$51), Hypothèses!$D$51), 0)))*IF(B927&gt;=2,1,0)+((LOGNORM.INV(RAND(), LN(Hypothèses!$B$51), Hypothèses!$C$51)) - (MAX(MIN((LOGNORM.INV(RAND(), LN(Hypothèses!$B$51), Hypothèses!$C$51)-Hypothèses!$E$51), Hypothèses!$D$51), 0)))*IF(B927&gt;=3,1,0)+((LOGNORM.INV(RAND(), LN(Hypothèses!$B$51), Hypothèses!$C$51)) - (MAX(MIN((LOGNORM.INV(RAND(), LN(Hypothèses!$B$51), Hypothèses!$C$51)-Hypothèses!$E$51), Hypothèses!$D$51), 0)))*IF(B927&gt;=4,1,0)</f>
        <v>0</v>
      </c>
      <c r="I927" s="7">
        <f>((LOGNORM.INV(RAND(), LN(Hypothèses!$B$52), Hypothèses!$C$52)) - (MAX(MIN((LOGNORM.INV(RAND(), LN(Hypothèses!$B$52), Hypothèses!$C$52)-Hypothèses!$E$52), Hypothèses!$D$52), 0)))*IF(C927&gt;=1,1,0)+((LOGNORM.INV(RAND(), LN(Hypothèses!$B$52), Hypothèses!$C$52)) - (MAX(MIN((LOGNORM.INV(RAND(), LN(Hypothèses!$B$52), Hypothèses!$C$52)-Hypothèses!$E$52), Hypothèses!$D$52), 0)))*IF(C927&gt;=2,1,0)+((LOGNORM.INV(RAND(), LN(Hypothèses!$B$52), Hypothèses!$C$52)) - (MAX(MIN((LOGNORM.INV(RAND(), LN(Hypothèses!$B$52), Hypothèses!$C$52)-Hypothèses!$E$52), Hypothèses!$D$52), 0)))*IF(C927&gt;=3,1,0)+((LOGNORM.INV(RAND(), LN(Hypothèses!$B$52), Hypothèses!$C$52)) - (MAX(MIN((LOGNORM.INV(RAND(), LN(Hypothèses!$B$52), Hypothèses!$C$52)-Hypothèses!$E$52), Hypothèses!$D$52), 0)))*IF(C927&gt;=4,1,0)</f>
        <v>0</v>
      </c>
      <c r="J927" s="7">
        <f>((LOGNORM.INV(RAND(), LN(Hypothèses!$B$53), Hypothèses!$C$53)) - (MAX(MIN((LOGNORM.INV(RAND(), LN(Hypothèses!$B$53), Hypothèses!$C$53)-Hypothèses!$E$53), Hypothèses!$D$53), 0)))*IF(D927&gt;=1,1,0)+((LOGNORM.INV(RAND(), LN(Hypothèses!$B$53), Hypothèses!$C$53)) - (MAX(MIN((LOGNORM.INV(RAND(), LN(Hypothèses!$B$53), Hypothèses!$C$53)-Hypothèses!$E$53), Hypothèses!$D$53), 0)))*IF(D927&gt;=2,1,0)+((LOGNORM.INV(RAND(), LN(Hypothèses!$B$53), Hypothèses!$C$53)) - (MAX(MIN((LOGNORM.INV(RAND(), LN(Hypothèses!$B$53), Hypothèses!$C$53)-Hypothèses!$E$53), Hypothèses!$D$53), 0)))*IF(D927&gt;=3,1,0)+((LOGNORM.INV(RAND(), LN(Hypothèses!$B$53), Hypothèses!$C$53)) - (MAX(MIN((LOGNORM.INV(RAND(), LN(Hypothèses!$B$53), Hypothèses!$C$53)-Hypothèses!$E$53), Hypothèses!$D$53), 0)))*IF(D927&gt;=4,1,0)</f>
        <v>0</v>
      </c>
      <c r="K927" s="7">
        <f>E927+F927+G927</f>
        <v>0</v>
      </c>
      <c r="L927" s="7">
        <f>H927+I927+J927</f>
        <v>0</v>
      </c>
      <c r="M927" s="7">
        <f>Simulateur!$G$20 + L927</f>
        <v>0</v>
      </c>
    </row>
    <row r="928" spans="1:13">
      <c r="A928" s="11">
        <v>927</v>
      </c>
      <c r="B928" s="11">
        <f>BINOM.INV(1000, (Hypothèses!$B$43*Hypothèses!$B$46)/1000, RAND())</f>
        <v>0</v>
      </c>
      <c r="C928" s="11">
        <f>BINOM.INV(1000, (Hypothèses!$B$43*Hypothèses!$B$47)/1000, RAND())</f>
        <v>0</v>
      </c>
      <c r="D928" s="11">
        <f>BINOM.INV(1000, (Hypothèses!$B$43*Hypothèses!$B$48)/1000, RAND())</f>
        <v>0</v>
      </c>
      <c r="E928" s="7">
        <f>(MAX(MIN((LOGNORM.INV(RAND(), LN(Hypothèses!$B$51), Hypothèses!$C$51)-Hypothèses!$E$51), Hypothèses!$D$51), 0))*IF(B928&gt;=1,1,0)+(MAX(MIN((LOGNORM.INV(RAND(), LN(Hypothèses!$B$51), Hypothèses!$C$51)-Hypothèses!$E$51), Hypothèses!$D$51), 0))*IF(B928&gt;=2,1,0)+(MAX(MIN((LOGNORM.INV(RAND(), LN(Hypothèses!$B$51), Hypothèses!$C$51)-Hypothèses!$E$51), Hypothèses!$D$51), 0))*IF(B928&gt;=3,1,0)+(MAX(MIN((LOGNORM.INV(RAND(), LN(Hypothèses!$B$51), Hypothèses!$C$51)-Hypothèses!$E$51), Hypothèses!$D$51), 0))*IF(B928&gt;=4,1,0)</f>
        <v>0</v>
      </c>
      <c r="F928" s="7">
        <f>(MAX(MIN((LOGNORM.INV(RAND(), LN(Hypothèses!$B$52), Hypothèses!$C$52)-Hypothèses!$E$52), Hypothèses!$D$52), 0))*IF(C928&gt;=1,1,0)+(MAX(MIN((LOGNORM.INV(RAND(), LN(Hypothèses!$B$52), Hypothèses!$C$52)-Hypothèses!$E$52), Hypothèses!$D$52), 0))*IF(C928&gt;=2,1,0)+(MAX(MIN((LOGNORM.INV(RAND(), LN(Hypothèses!$B$52), Hypothèses!$C$52)-Hypothèses!$E$52), Hypothèses!$D$52), 0))*IF(C928&gt;=3,1,0)+(MAX(MIN((LOGNORM.INV(RAND(), LN(Hypothèses!$B$52), Hypothèses!$C$52)-Hypothèses!$E$52), Hypothèses!$D$52), 0))*IF(C928&gt;=4,1,0)</f>
        <v>0</v>
      </c>
      <c r="G928" s="7">
        <f>(MAX(MIN((LOGNORM.INV(RAND(), LN(Hypothèses!$B$53), Hypothèses!$C$53)-Hypothèses!$E$53), Hypothèses!$D$53), 0))*IF(D928&gt;=1,1,0)+(MAX(MIN((LOGNORM.INV(RAND(), LN(Hypothèses!$B$53), Hypothèses!$C$53)-Hypothèses!$E$53), Hypothèses!$D$53), 0))*IF(D928&gt;=2,1,0)+(MAX(MIN((LOGNORM.INV(RAND(), LN(Hypothèses!$B$53), Hypothèses!$C$53)-Hypothèses!$E$53), Hypothèses!$D$53), 0))*IF(D928&gt;=3,1,0)+(MAX(MIN((LOGNORM.INV(RAND(), LN(Hypothèses!$B$53), Hypothèses!$C$53)-Hypothèses!$E$53), Hypothèses!$D$53), 0))*IF(D928&gt;=4,1,0)</f>
        <v>0</v>
      </c>
      <c r="H928" s="7">
        <f>((LOGNORM.INV(RAND(), LN(Hypothèses!$B$51), Hypothèses!$C$51)) - (MAX(MIN((LOGNORM.INV(RAND(), LN(Hypothèses!$B$51), Hypothèses!$C$51)-Hypothèses!$E$51), Hypothèses!$D$51), 0)))*IF(B928&gt;=1,1,0)+((LOGNORM.INV(RAND(), LN(Hypothèses!$B$51), Hypothèses!$C$51)) - (MAX(MIN((LOGNORM.INV(RAND(), LN(Hypothèses!$B$51), Hypothèses!$C$51)-Hypothèses!$E$51), Hypothèses!$D$51), 0)))*IF(B928&gt;=2,1,0)+((LOGNORM.INV(RAND(), LN(Hypothèses!$B$51), Hypothèses!$C$51)) - (MAX(MIN((LOGNORM.INV(RAND(), LN(Hypothèses!$B$51), Hypothèses!$C$51)-Hypothèses!$E$51), Hypothèses!$D$51), 0)))*IF(B928&gt;=3,1,0)+((LOGNORM.INV(RAND(), LN(Hypothèses!$B$51), Hypothèses!$C$51)) - (MAX(MIN((LOGNORM.INV(RAND(), LN(Hypothèses!$B$51), Hypothèses!$C$51)-Hypothèses!$E$51), Hypothèses!$D$51), 0)))*IF(B928&gt;=4,1,0)</f>
        <v>0</v>
      </c>
      <c r="I928" s="7">
        <f>((LOGNORM.INV(RAND(), LN(Hypothèses!$B$52), Hypothèses!$C$52)) - (MAX(MIN((LOGNORM.INV(RAND(), LN(Hypothèses!$B$52), Hypothèses!$C$52)-Hypothèses!$E$52), Hypothèses!$D$52), 0)))*IF(C928&gt;=1,1,0)+((LOGNORM.INV(RAND(), LN(Hypothèses!$B$52), Hypothèses!$C$52)) - (MAX(MIN((LOGNORM.INV(RAND(), LN(Hypothèses!$B$52), Hypothèses!$C$52)-Hypothèses!$E$52), Hypothèses!$D$52), 0)))*IF(C928&gt;=2,1,0)+((LOGNORM.INV(RAND(), LN(Hypothèses!$B$52), Hypothèses!$C$52)) - (MAX(MIN((LOGNORM.INV(RAND(), LN(Hypothèses!$B$52), Hypothèses!$C$52)-Hypothèses!$E$52), Hypothèses!$D$52), 0)))*IF(C928&gt;=3,1,0)+((LOGNORM.INV(RAND(), LN(Hypothèses!$B$52), Hypothèses!$C$52)) - (MAX(MIN((LOGNORM.INV(RAND(), LN(Hypothèses!$B$52), Hypothèses!$C$52)-Hypothèses!$E$52), Hypothèses!$D$52), 0)))*IF(C928&gt;=4,1,0)</f>
        <v>0</v>
      </c>
      <c r="J928" s="7">
        <f>((LOGNORM.INV(RAND(), LN(Hypothèses!$B$53), Hypothèses!$C$53)) - (MAX(MIN((LOGNORM.INV(RAND(), LN(Hypothèses!$B$53), Hypothèses!$C$53)-Hypothèses!$E$53), Hypothèses!$D$53), 0)))*IF(D928&gt;=1,1,0)+((LOGNORM.INV(RAND(), LN(Hypothèses!$B$53), Hypothèses!$C$53)) - (MAX(MIN((LOGNORM.INV(RAND(), LN(Hypothèses!$B$53), Hypothèses!$C$53)-Hypothèses!$E$53), Hypothèses!$D$53), 0)))*IF(D928&gt;=2,1,0)+((LOGNORM.INV(RAND(), LN(Hypothèses!$B$53), Hypothèses!$C$53)) - (MAX(MIN((LOGNORM.INV(RAND(), LN(Hypothèses!$B$53), Hypothèses!$C$53)-Hypothèses!$E$53), Hypothèses!$D$53), 0)))*IF(D928&gt;=3,1,0)+((LOGNORM.INV(RAND(), LN(Hypothèses!$B$53), Hypothèses!$C$53)) - (MAX(MIN((LOGNORM.INV(RAND(), LN(Hypothèses!$B$53), Hypothèses!$C$53)-Hypothèses!$E$53), Hypothèses!$D$53), 0)))*IF(D928&gt;=4,1,0)</f>
        <v>0</v>
      </c>
      <c r="K928" s="7">
        <f>E928+F928+G928</f>
        <v>0</v>
      </c>
      <c r="L928" s="7">
        <f>H928+I928+J928</f>
        <v>0</v>
      </c>
      <c r="M928" s="7">
        <f>Simulateur!$G$20 + L928</f>
        <v>0</v>
      </c>
    </row>
    <row r="929" spans="1:13">
      <c r="A929" s="11">
        <v>928</v>
      </c>
      <c r="B929" s="11">
        <f>BINOM.INV(1000, (Hypothèses!$B$43*Hypothèses!$B$46)/1000, RAND())</f>
        <v>0</v>
      </c>
      <c r="C929" s="11">
        <f>BINOM.INV(1000, (Hypothèses!$B$43*Hypothèses!$B$47)/1000, RAND())</f>
        <v>0</v>
      </c>
      <c r="D929" s="11">
        <f>BINOM.INV(1000, (Hypothèses!$B$43*Hypothèses!$B$48)/1000, RAND())</f>
        <v>0</v>
      </c>
      <c r="E929" s="7">
        <f>(MAX(MIN((LOGNORM.INV(RAND(), LN(Hypothèses!$B$51), Hypothèses!$C$51)-Hypothèses!$E$51), Hypothèses!$D$51), 0))*IF(B929&gt;=1,1,0)+(MAX(MIN((LOGNORM.INV(RAND(), LN(Hypothèses!$B$51), Hypothèses!$C$51)-Hypothèses!$E$51), Hypothèses!$D$51), 0))*IF(B929&gt;=2,1,0)+(MAX(MIN((LOGNORM.INV(RAND(), LN(Hypothèses!$B$51), Hypothèses!$C$51)-Hypothèses!$E$51), Hypothèses!$D$51), 0))*IF(B929&gt;=3,1,0)+(MAX(MIN((LOGNORM.INV(RAND(), LN(Hypothèses!$B$51), Hypothèses!$C$51)-Hypothèses!$E$51), Hypothèses!$D$51), 0))*IF(B929&gt;=4,1,0)</f>
        <v>0</v>
      </c>
      <c r="F929" s="7">
        <f>(MAX(MIN((LOGNORM.INV(RAND(), LN(Hypothèses!$B$52), Hypothèses!$C$52)-Hypothèses!$E$52), Hypothèses!$D$52), 0))*IF(C929&gt;=1,1,0)+(MAX(MIN((LOGNORM.INV(RAND(), LN(Hypothèses!$B$52), Hypothèses!$C$52)-Hypothèses!$E$52), Hypothèses!$D$52), 0))*IF(C929&gt;=2,1,0)+(MAX(MIN((LOGNORM.INV(RAND(), LN(Hypothèses!$B$52), Hypothèses!$C$52)-Hypothèses!$E$52), Hypothèses!$D$52), 0))*IF(C929&gt;=3,1,0)+(MAX(MIN((LOGNORM.INV(RAND(), LN(Hypothèses!$B$52), Hypothèses!$C$52)-Hypothèses!$E$52), Hypothèses!$D$52), 0))*IF(C929&gt;=4,1,0)</f>
        <v>0</v>
      </c>
      <c r="G929" s="7">
        <f>(MAX(MIN((LOGNORM.INV(RAND(), LN(Hypothèses!$B$53), Hypothèses!$C$53)-Hypothèses!$E$53), Hypothèses!$D$53), 0))*IF(D929&gt;=1,1,0)+(MAX(MIN((LOGNORM.INV(RAND(), LN(Hypothèses!$B$53), Hypothèses!$C$53)-Hypothèses!$E$53), Hypothèses!$D$53), 0))*IF(D929&gt;=2,1,0)+(MAX(MIN((LOGNORM.INV(RAND(), LN(Hypothèses!$B$53), Hypothèses!$C$53)-Hypothèses!$E$53), Hypothèses!$D$53), 0))*IF(D929&gt;=3,1,0)+(MAX(MIN((LOGNORM.INV(RAND(), LN(Hypothèses!$B$53), Hypothèses!$C$53)-Hypothèses!$E$53), Hypothèses!$D$53), 0))*IF(D929&gt;=4,1,0)</f>
        <v>0</v>
      </c>
      <c r="H929" s="7">
        <f>((LOGNORM.INV(RAND(), LN(Hypothèses!$B$51), Hypothèses!$C$51)) - (MAX(MIN((LOGNORM.INV(RAND(), LN(Hypothèses!$B$51), Hypothèses!$C$51)-Hypothèses!$E$51), Hypothèses!$D$51), 0)))*IF(B929&gt;=1,1,0)+((LOGNORM.INV(RAND(), LN(Hypothèses!$B$51), Hypothèses!$C$51)) - (MAX(MIN((LOGNORM.INV(RAND(), LN(Hypothèses!$B$51), Hypothèses!$C$51)-Hypothèses!$E$51), Hypothèses!$D$51), 0)))*IF(B929&gt;=2,1,0)+((LOGNORM.INV(RAND(), LN(Hypothèses!$B$51), Hypothèses!$C$51)) - (MAX(MIN((LOGNORM.INV(RAND(), LN(Hypothèses!$B$51), Hypothèses!$C$51)-Hypothèses!$E$51), Hypothèses!$D$51), 0)))*IF(B929&gt;=3,1,0)+((LOGNORM.INV(RAND(), LN(Hypothèses!$B$51), Hypothèses!$C$51)) - (MAX(MIN((LOGNORM.INV(RAND(), LN(Hypothèses!$B$51), Hypothèses!$C$51)-Hypothèses!$E$51), Hypothèses!$D$51), 0)))*IF(B929&gt;=4,1,0)</f>
        <v>0</v>
      </c>
      <c r="I929" s="7">
        <f>((LOGNORM.INV(RAND(), LN(Hypothèses!$B$52), Hypothèses!$C$52)) - (MAX(MIN((LOGNORM.INV(RAND(), LN(Hypothèses!$B$52), Hypothèses!$C$52)-Hypothèses!$E$52), Hypothèses!$D$52), 0)))*IF(C929&gt;=1,1,0)+((LOGNORM.INV(RAND(), LN(Hypothèses!$B$52), Hypothèses!$C$52)) - (MAX(MIN((LOGNORM.INV(RAND(), LN(Hypothèses!$B$52), Hypothèses!$C$52)-Hypothèses!$E$52), Hypothèses!$D$52), 0)))*IF(C929&gt;=2,1,0)+((LOGNORM.INV(RAND(), LN(Hypothèses!$B$52), Hypothèses!$C$52)) - (MAX(MIN((LOGNORM.INV(RAND(), LN(Hypothèses!$B$52), Hypothèses!$C$52)-Hypothèses!$E$52), Hypothèses!$D$52), 0)))*IF(C929&gt;=3,1,0)+((LOGNORM.INV(RAND(), LN(Hypothèses!$B$52), Hypothèses!$C$52)) - (MAX(MIN((LOGNORM.INV(RAND(), LN(Hypothèses!$B$52), Hypothèses!$C$52)-Hypothèses!$E$52), Hypothèses!$D$52), 0)))*IF(C929&gt;=4,1,0)</f>
        <v>0</v>
      </c>
      <c r="J929" s="7">
        <f>((LOGNORM.INV(RAND(), LN(Hypothèses!$B$53), Hypothèses!$C$53)) - (MAX(MIN((LOGNORM.INV(RAND(), LN(Hypothèses!$B$53), Hypothèses!$C$53)-Hypothèses!$E$53), Hypothèses!$D$53), 0)))*IF(D929&gt;=1,1,0)+((LOGNORM.INV(RAND(), LN(Hypothèses!$B$53), Hypothèses!$C$53)) - (MAX(MIN((LOGNORM.INV(RAND(), LN(Hypothèses!$B$53), Hypothèses!$C$53)-Hypothèses!$E$53), Hypothèses!$D$53), 0)))*IF(D929&gt;=2,1,0)+((LOGNORM.INV(RAND(), LN(Hypothèses!$B$53), Hypothèses!$C$53)) - (MAX(MIN((LOGNORM.INV(RAND(), LN(Hypothèses!$B$53), Hypothèses!$C$53)-Hypothèses!$E$53), Hypothèses!$D$53), 0)))*IF(D929&gt;=3,1,0)+((LOGNORM.INV(RAND(), LN(Hypothèses!$B$53), Hypothèses!$C$53)) - (MAX(MIN((LOGNORM.INV(RAND(), LN(Hypothèses!$B$53), Hypothèses!$C$53)-Hypothèses!$E$53), Hypothèses!$D$53), 0)))*IF(D929&gt;=4,1,0)</f>
        <v>0</v>
      </c>
      <c r="K929" s="7">
        <f>E929+F929+G929</f>
        <v>0</v>
      </c>
      <c r="L929" s="7">
        <f>H929+I929+J929</f>
        <v>0</v>
      </c>
      <c r="M929" s="7">
        <f>Simulateur!$G$20 + L929</f>
        <v>0</v>
      </c>
    </row>
    <row r="930" spans="1:13">
      <c r="A930" s="11">
        <v>929</v>
      </c>
      <c r="B930" s="11">
        <f>BINOM.INV(1000, (Hypothèses!$B$43*Hypothèses!$B$46)/1000, RAND())</f>
        <v>0</v>
      </c>
      <c r="C930" s="11">
        <f>BINOM.INV(1000, (Hypothèses!$B$43*Hypothèses!$B$47)/1000, RAND())</f>
        <v>0</v>
      </c>
      <c r="D930" s="11">
        <f>BINOM.INV(1000, (Hypothèses!$B$43*Hypothèses!$B$48)/1000, RAND())</f>
        <v>0</v>
      </c>
      <c r="E930" s="7">
        <f>(MAX(MIN((LOGNORM.INV(RAND(), LN(Hypothèses!$B$51), Hypothèses!$C$51)-Hypothèses!$E$51), Hypothèses!$D$51), 0))*IF(B930&gt;=1,1,0)+(MAX(MIN((LOGNORM.INV(RAND(), LN(Hypothèses!$B$51), Hypothèses!$C$51)-Hypothèses!$E$51), Hypothèses!$D$51), 0))*IF(B930&gt;=2,1,0)+(MAX(MIN((LOGNORM.INV(RAND(), LN(Hypothèses!$B$51), Hypothèses!$C$51)-Hypothèses!$E$51), Hypothèses!$D$51), 0))*IF(B930&gt;=3,1,0)+(MAX(MIN((LOGNORM.INV(RAND(), LN(Hypothèses!$B$51), Hypothèses!$C$51)-Hypothèses!$E$51), Hypothèses!$D$51), 0))*IF(B930&gt;=4,1,0)</f>
        <v>0</v>
      </c>
      <c r="F930" s="7">
        <f>(MAX(MIN((LOGNORM.INV(RAND(), LN(Hypothèses!$B$52), Hypothèses!$C$52)-Hypothèses!$E$52), Hypothèses!$D$52), 0))*IF(C930&gt;=1,1,0)+(MAX(MIN((LOGNORM.INV(RAND(), LN(Hypothèses!$B$52), Hypothèses!$C$52)-Hypothèses!$E$52), Hypothèses!$D$52), 0))*IF(C930&gt;=2,1,0)+(MAX(MIN((LOGNORM.INV(RAND(), LN(Hypothèses!$B$52), Hypothèses!$C$52)-Hypothèses!$E$52), Hypothèses!$D$52), 0))*IF(C930&gt;=3,1,0)+(MAX(MIN((LOGNORM.INV(RAND(), LN(Hypothèses!$B$52), Hypothèses!$C$52)-Hypothèses!$E$52), Hypothèses!$D$52), 0))*IF(C930&gt;=4,1,0)</f>
        <v>0</v>
      </c>
      <c r="G930" s="7">
        <f>(MAX(MIN((LOGNORM.INV(RAND(), LN(Hypothèses!$B$53), Hypothèses!$C$53)-Hypothèses!$E$53), Hypothèses!$D$53), 0))*IF(D930&gt;=1,1,0)+(MAX(MIN((LOGNORM.INV(RAND(), LN(Hypothèses!$B$53), Hypothèses!$C$53)-Hypothèses!$E$53), Hypothèses!$D$53), 0))*IF(D930&gt;=2,1,0)+(MAX(MIN((LOGNORM.INV(RAND(), LN(Hypothèses!$B$53), Hypothèses!$C$53)-Hypothèses!$E$53), Hypothèses!$D$53), 0))*IF(D930&gt;=3,1,0)+(MAX(MIN((LOGNORM.INV(RAND(), LN(Hypothèses!$B$53), Hypothèses!$C$53)-Hypothèses!$E$53), Hypothèses!$D$53), 0))*IF(D930&gt;=4,1,0)</f>
        <v>0</v>
      </c>
      <c r="H930" s="7">
        <f>((LOGNORM.INV(RAND(), LN(Hypothèses!$B$51), Hypothèses!$C$51)) - (MAX(MIN((LOGNORM.INV(RAND(), LN(Hypothèses!$B$51), Hypothèses!$C$51)-Hypothèses!$E$51), Hypothèses!$D$51), 0)))*IF(B930&gt;=1,1,0)+((LOGNORM.INV(RAND(), LN(Hypothèses!$B$51), Hypothèses!$C$51)) - (MAX(MIN((LOGNORM.INV(RAND(), LN(Hypothèses!$B$51), Hypothèses!$C$51)-Hypothèses!$E$51), Hypothèses!$D$51), 0)))*IF(B930&gt;=2,1,0)+((LOGNORM.INV(RAND(), LN(Hypothèses!$B$51), Hypothèses!$C$51)) - (MAX(MIN((LOGNORM.INV(RAND(), LN(Hypothèses!$B$51), Hypothèses!$C$51)-Hypothèses!$E$51), Hypothèses!$D$51), 0)))*IF(B930&gt;=3,1,0)+((LOGNORM.INV(RAND(), LN(Hypothèses!$B$51), Hypothèses!$C$51)) - (MAX(MIN((LOGNORM.INV(RAND(), LN(Hypothèses!$B$51), Hypothèses!$C$51)-Hypothèses!$E$51), Hypothèses!$D$51), 0)))*IF(B930&gt;=4,1,0)</f>
        <v>0</v>
      </c>
      <c r="I930" s="7">
        <f>((LOGNORM.INV(RAND(), LN(Hypothèses!$B$52), Hypothèses!$C$52)) - (MAX(MIN((LOGNORM.INV(RAND(), LN(Hypothèses!$B$52), Hypothèses!$C$52)-Hypothèses!$E$52), Hypothèses!$D$52), 0)))*IF(C930&gt;=1,1,0)+((LOGNORM.INV(RAND(), LN(Hypothèses!$B$52), Hypothèses!$C$52)) - (MAX(MIN((LOGNORM.INV(RAND(), LN(Hypothèses!$B$52), Hypothèses!$C$52)-Hypothèses!$E$52), Hypothèses!$D$52), 0)))*IF(C930&gt;=2,1,0)+((LOGNORM.INV(RAND(), LN(Hypothèses!$B$52), Hypothèses!$C$52)) - (MAX(MIN((LOGNORM.INV(RAND(), LN(Hypothèses!$B$52), Hypothèses!$C$52)-Hypothèses!$E$52), Hypothèses!$D$52), 0)))*IF(C930&gt;=3,1,0)+((LOGNORM.INV(RAND(), LN(Hypothèses!$B$52), Hypothèses!$C$52)) - (MAX(MIN((LOGNORM.INV(RAND(), LN(Hypothèses!$B$52), Hypothèses!$C$52)-Hypothèses!$E$52), Hypothèses!$D$52), 0)))*IF(C930&gt;=4,1,0)</f>
        <v>0</v>
      </c>
      <c r="J930" s="7">
        <f>((LOGNORM.INV(RAND(), LN(Hypothèses!$B$53), Hypothèses!$C$53)) - (MAX(MIN((LOGNORM.INV(RAND(), LN(Hypothèses!$B$53), Hypothèses!$C$53)-Hypothèses!$E$53), Hypothèses!$D$53), 0)))*IF(D930&gt;=1,1,0)+((LOGNORM.INV(RAND(), LN(Hypothèses!$B$53), Hypothèses!$C$53)) - (MAX(MIN((LOGNORM.INV(RAND(), LN(Hypothèses!$B$53), Hypothèses!$C$53)-Hypothèses!$E$53), Hypothèses!$D$53), 0)))*IF(D930&gt;=2,1,0)+((LOGNORM.INV(RAND(), LN(Hypothèses!$B$53), Hypothèses!$C$53)) - (MAX(MIN((LOGNORM.INV(RAND(), LN(Hypothèses!$B$53), Hypothèses!$C$53)-Hypothèses!$E$53), Hypothèses!$D$53), 0)))*IF(D930&gt;=3,1,0)+((LOGNORM.INV(RAND(), LN(Hypothèses!$B$53), Hypothèses!$C$53)) - (MAX(MIN((LOGNORM.INV(RAND(), LN(Hypothèses!$B$53), Hypothèses!$C$53)-Hypothèses!$E$53), Hypothèses!$D$53), 0)))*IF(D930&gt;=4,1,0)</f>
        <v>0</v>
      </c>
      <c r="K930" s="7">
        <f>E930+F930+G930</f>
        <v>0</v>
      </c>
      <c r="L930" s="7">
        <f>H930+I930+J930</f>
        <v>0</v>
      </c>
      <c r="M930" s="7">
        <f>Simulateur!$G$20 + L930</f>
        <v>0</v>
      </c>
    </row>
    <row r="931" spans="1:13">
      <c r="A931" s="11">
        <v>930</v>
      </c>
      <c r="B931" s="11">
        <f>BINOM.INV(1000, (Hypothèses!$B$43*Hypothèses!$B$46)/1000, RAND())</f>
        <v>0</v>
      </c>
      <c r="C931" s="11">
        <f>BINOM.INV(1000, (Hypothèses!$B$43*Hypothèses!$B$47)/1000, RAND())</f>
        <v>0</v>
      </c>
      <c r="D931" s="11">
        <f>BINOM.INV(1000, (Hypothèses!$B$43*Hypothèses!$B$48)/1000, RAND())</f>
        <v>0</v>
      </c>
      <c r="E931" s="7">
        <f>(MAX(MIN((LOGNORM.INV(RAND(), LN(Hypothèses!$B$51), Hypothèses!$C$51)-Hypothèses!$E$51), Hypothèses!$D$51), 0))*IF(B931&gt;=1,1,0)+(MAX(MIN((LOGNORM.INV(RAND(), LN(Hypothèses!$B$51), Hypothèses!$C$51)-Hypothèses!$E$51), Hypothèses!$D$51), 0))*IF(B931&gt;=2,1,0)+(MAX(MIN((LOGNORM.INV(RAND(), LN(Hypothèses!$B$51), Hypothèses!$C$51)-Hypothèses!$E$51), Hypothèses!$D$51), 0))*IF(B931&gt;=3,1,0)+(MAX(MIN((LOGNORM.INV(RAND(), LN(Hypothèses!$B$51), Hypothèses!$C$51)-Hypothèses!$E$51), Hypothèses!$D$51), 0))*IF(B931&gt;=4,1,0)</f>
        <v>0</v>
      </c>
      <c r="F931" s="7">
        <f>(MAX(MIN((LOGNORM.INV(RAND(), LN(Hypothèses!$B$52), Hypothèses!$C$52)-Hypothèses!$E$52), Hypothèses!$D$52), 0))*IF(C931&gt;=1,1,0)+(MAX(MIN((LOGNORM.INV(RAND(), LN(Hypothèses!$B$52), Hypothèses!$C$52)-Hypothèses!$E$52), Hypothèses!$D$52), 0))*IF(C931&gt;=2,1,0)+(MAX(MIN((LOGNORM.INV(RAND(), LN(Hypothèses!$B$52), Hypothèses!$C$52)-Hypothèses!$E$52), Hypothèses!$D$52), 0))*IF(C931&gt;=3,1,0)+(MAX(MIN((LOGNORM.INV(RAND(), LN(Hypothèses!$B$52), Hypothèses!$C$52)-Hypothèses!$E$52), Hypothèses!$D$52), 0))*IF(C931&gt;=4,1,0)</f>
        <v>0</v>
      </c>
      <c r="G931" s="7">
        <f>(MAX(MIN((LOGNORM.INV(RAND(), LN(Hypothèses!$B$53), Hypothèses!$C$53)-Hypothèses!$E$53), Hypothèses!$D$53), 0))*IF(D931&gt;=1,1,0)+(MAX(MIN((LOGNORM.INV(RAND(), LN(Hypothèses!$B$53), Hypothèses!$C$53)-Hypothèses!$E$53), Hypothèses!$D$53), 0))*IF(D931&gt;=2,1,0)+(MAX(MIN((LOGNORM.INV(RAND(), LN(Hypothèses!$B$53), Hypothèses!$C$53)-Hypothèses!$E$53), Hypothèses!$D$53), 0))*IF(D931&gt;=3,1,0)+(MAX(MIN((LOGNORM.INV(RAND(), LN(Hypothèses!$B$53), Hypothèses!$C$53)-Hypothèses!$E$53), Hypothèses!$D$53), 0))*IF(D931&gt;=4,1,0)</f>
        <v>0</v>
      </c>
      <c r="H931" s="7">
        <f>((LOGNORM.INV(RAND(), LN(Hypothèses!$B$51), Hypothèses!$C$51)) - (MAX(MIN((LOGNORM.INV(RAND(), LN(Hypothèses!$B$51), Hypothèses!$C$51)-Hypothèses!$E$51), Hypothèses!$D$51), 0)))*IF(B931&gt;=1,1,0)+((LOGNORM.INV(RAND(), LN(Hypothèses!$B$51), Hypothèses!$C$51)) - (MAX(MIN((LOGNORM.INV(RAND(), LN(Hypothèses!$B$51), Hypothèses!$C$51)-Hypothèses!$E$51), Hypothèses!$D$51), 0)))*IF(B931&gt;=2,1,0)+((LOGNORM.INV(RAND(), LN(Hypothèses!$B$51), Hypothèses!$C$51)) - (MAX(MIN((LOGNORM.INV(RAND(), LN(Hypothèses!$B$51), Hypothèses!$C$51)-Hypothèses!$E$51), Hypothèses!$D$51), 0)))*IF(B931&gt;=3,1,0)+((LOGNORM.INV(RAND(), LN(Hypothèses!$B$51), Hypothèses!$C$51)) - (MAX(MIN((LOGNORM.INV(RAND(), LN(Hypothèses!$B$51), Hypothèses!$C$51)-Hypothèses!$E$51), Hypothèses!$D$51), 0)))*IF(B931&gt;=4,1,0)</f>
        <v>0</v>
      </c>
      <c r="I931" s="7">
        <f>((LOGNORM.INV(RAND(), LN(Hypothèses!$B$52), Hypothèses!$C$52)) - (MAX(MIN((LOGNORM.INV(RAND(), LN(Hypothèses!$B$52), Hypothèses!$C$52)-Hypothèses!$E$52), Hypothèses!$D$52), 0)))*IF(C931&gt;=1,1,0)+((LOGNORM.INV(RAND(), LN(Hypothèses!$B$52), Hypothèses!$C$52)) - (MAX(MIN((LOGNORM.INV(RAND(), LN(Hypothèses!$B$52), Hypothèses!$C$52)-Hypothèses!$E$52), Hypothèses!$D$52), 0)))*IF(C931&gt;=2,1,0)+((LOGNORM.INV(RAND(), LN(Hypothèses!$B$52), Hypothèses!$C$52)) - (MAX(MIN((LOGNORM.INV(RAND(), LN(Hypothèses!$B$52), Hypothèses!$C$52)-Hypothèses!$E$52), Hypothèses!$D$52), 0)))*IF(C931&gt;=3,1,0)+((LOGNORM.INV(RAND(), LN(Hypothèses!$B$52), Hypothèses!$C$52)) - (MAX(MIN((LOGNORM.INV(RAND(), LN(Hypothèses!$B$52), Hypothèses!$C$52)-Hypothèses!$E$52), Hypothèses!$D$52), 0)))*IF(C931&gt;=4,1,0)</f>
        <v>0</v>
      </c>
      <c r="J931" s="7">
        <f>((LOGNORM.INV(RAND(), LN(Hypothèses!$B$53), Hypothèses!$C$53)) - (MAX(MIN((LOGNORM.INV(RAND(), LN(Hypothèses!$B$53), Hypothèses!$C$53)-Hypothèses!$E$53), Hypothèses!$D$53), 0)))*IF(D931&gt;=1,1,0)+((LOGNORM.INV(RAND(), LN(Hypothèses!$B$53), Hypothèses!$C$53)) - (MAX(MIN((LOGNORM.INV(RAND(), LN(Hypothèses!$B$53), Hypothèses!$C$53)-Hypothèses!$E$53), Hypothèses!$D$53), 0)))*IF(D931&gt;=2,1,0)+((LOGNORM.INV(RAND(), LN(Hypothèses!$B$53), Hypothèses!$C$53)) - (MAX(MIN((LOGNORM.INV(RAND(), LN(Hypothèses!$B$53), Hypothèses!$C$53)-Hypothèses!$E$53), Hypothèses!$D$53), 0)))*IF(D931&gt;=3,1,0)+((LOGNORM.INV(RAND(), LN(Hypothèses!$B$53), Hypothèses!$C$53)) - (MAX(MIN((LOGNORM.INV(RAND(), LN(Hypothèses!$B$53), Hypothèses!$C$53)-Hypothèses!$E$53), Hypothèses!$D$53), 0)))*IF(D931&gt;=4,1,0)</f>
        <v>0</v>
      </c>
      <c r="K931" s="7">
        <f>E931+F931+G931</f>
        <v>0</v>
      </c>
      <c r="L931" s="7">
        <f>H931+I931+J931</f>
        <v>0</v>
      </c>
      <c r="M931" s="7">
        <f>Simulateur!$G$20 + L931</f>
        <v>0</v>
      </c>
    </row>
    <row r="932" spans="1:13">
      <c r="A932" s="11">
        <v>931</v>
      </c>
      <c r="B932" s="11">
        <f>BINOM.INV(1000, (Hypothèses!$B$43*Hypothèses!$B$46)/1000, RAND())</f>
        <v>0</v>
      </c>
      <c r="C932" s="11">
        <f>BINOM.INV(1000, (Hypothèses!$B$43*Hypothèses!$B$47)/1000, RAND())</f>
        <v>0</v>
      </c>
      <c r="D932" s="11">
        <f>BINOM.INV(1000, (Hypothèses!$B$43*Hypothèses!$B$48)/1000, RAND())</f>
        <v>0</v>
      </c>
      <c r="E932" s="7">
        <f>(MAX(MIN((LOGNORM.INV(RAND(), LN(Hypothèses!$B$51), Hypothèses!$C$51)-Hypothèses!$E$51), Hypothèses!$D$51), 0))*IF(B932&gt;=1,1,0)+(MAX(MIN((LOGNORM.INV(RAND(), LN(Hypothèses!$B$51), Hypothèses!$C$51)-Hypothèses!$E$51), Hypothèses!$D$51), 0))*IF(B932&gt;=2,1,0)+(MAX(MIN((LOGNORM.INV(RAND(), LN(Hypothèses!$B$51), Hypothèses!$C$51)-Hypothèses!$E$51), Hypothèses!$D$51), 0))*IF(B932&gt;=3,1,0)+(MAX(MIN((LOGNORM.INV(RAND(), LN(Hypothèses!$B$51), Hypothèses!$C$51)-Hypothèses!$E$51), Hypothèses!$D$51), 0))*IF(B932&gt;=4,1,0)</f>
        <v>0</v>
      </c>
      <c r="F932" s="7">
        <f>(MAX(MIN((LOGNORM.INV(RAND(), LN(Hypothèses!$B$52), Hypothèses!$C$52)-Hypothèses!$E$52), Hypothèses!$D$52), 0))*IF(C932&gt;=1,1,0)+(MAX(MIN((LOGNORM.INV(RAND(), LN(Hypothèses!$B$52), Hypothèses!$C$52)-Hypothèses!$E$52), Hypothèses!$D$52), 0))*IF(C932&gt;=2,1,0)+(MAX(MIN((LOGNORM.INV(RAND(), LN(Hypothèses!$B$52), Hypothèses!$C$52)-Hypothèses!$E$52), Hypothèses!$D$52), 0))*IF(C932&gt;=3,1,0)+(MAX(MIN((LOGNORM.INV(RAND(), LN(Hypothèses!$B$52), Hypothèses!$C$52)-Hypothèses!$E$52), Hypothèses!$D$52), 0))*IF(C932&gt;=4,1,0)</f>
        <v>0</v>
      </c>
      <c r="G932" s="7">
        <f>(MAX(MIN((LOGNORM.INV(RAND(), LN(Hypothèses!$B$53), Hypothèses!$C$53)-Hypothèses!$E$53), Hypothèses!$D$53), 0))*IF(D932&gt;=1,1,0)+(MAX(MIN((LOGNORM.INV(RAND(), LN(Hypothèses!$B$53), Hypothèses!$C$53)-Hypothèses!$E$53), Hypothèses!$D$53), 0))*IF(D932&gt;=2,1,0)+(MAX(MIN((LOGNORM.INV(RAND(), LN(Hypothèses!$B$53), Hypothèses!$C$53)-Hypothèses!$E$53), Hypothèses!$D$53), 0))*IF(D932&gt;=3,1,0)+(MAX(MIN((LOGNORM.INV(RAND(), LN(Hypothèses!$B$53), Hypothèses!$C$53)-Hypothèses!$E$53), Hypothèses!$D$53), 0))*IF(D932&gt;=4,1,0)</f>
        <v>0</v>
      </c>
      <c r="H932" s="7">
        <f>((LOGNORM.INV(RAND(), LN(Hypothèses!$B$51), Hypothèses!$C$51)) - (MAX(MIN((LOGNORM.INV(RAND(), LN(Hypothèses!$B$51), Hypothèses!$C$51)-Hypothèses!$E$51), Hypothèses!$D$51), 0)))*IF(B932&gt;=1,1,0)+((LOGNORM.INV(RAND(), LN(Hypothèses!$B$51), Hypothèses!$C$51)) - (MAX(MIN((LOGNORM.INV(RAND(), LN(Hypothèses!$B$51), Hypothèses!$C$51)-Hypothèses!$E$51), Hypothèses!$D$51), 0)))*IF(B932&gt;=2,1,0)+((LOGNORM.INV(RAND(), LN(Hypothèses!$B$51), Hypothèses!$C$51)) - (MAX(MIN((LOGNORM.INV(RAND(), LN(Hypothèses!$B$51), Hypothèses!$C$51)-Hypothèses!$E$51), Hypothèses!$D$51), 0)))*IF(B932&gt;=3,1,0)+((LOGNORM.INV(RAND(), LN(Hypothèses!$B$51), Hypothèses!$C$51)) - (MAX(MIN((LOGNORM.INV(RAND(), LN(Hypothèses!$B$51), Hypothèses!$C$51)-Hypothèses!$E$51), Hypothèses!$D$51), 0)))*IF(B932&gt;=4,1,0)</f>
        <v>0</v>
      </c>
      <c r="I932" s="7">
        <f>((LOGNORM.INV(RAND(), LN(Hypothèses!$B$52), Hypothèses!$C$52)) - (MAX(MIN((LOGNORM.INV(RAND(), LN(Hypothèses!$B$52), Hypothèses!$C$52)-Hypothèses!$E$52), Hypothèses!$D$52), 0)))*IF(C932&gt;=1,1,0)+((LOGNORM.INV(RAND(), LN(Hypothèses!$B$52), Hypothèses!$C$52)) - (MAX(MIN((LOGNORM.INV(RAND(), LN(Hypothèses!$B$52), Hypothèses!$C$52)-Hypothèses!$E$52), Hypothèses!$D$52), 0)))*IF(C932&gt;=2,1,0)+((LOGNORM.INV(RAND(), LN(Hypothèses!$B$52), Hypothèses!$C$52)) - (MAX(MIN((LOGNORM.INV(RAND(), LN(Hypothèses!$B$52), Hypothèses!$C$52)-Hypothèses!$E$52), Hypothèses!$D$52), 0)))*IF(C932&gt;=3,1,0)+((LOGNORM.INV(RAND(), LN(Hypothèses!$B$52), Hypothèses!$C$52)) - (MAX(MIN((LOGNORM.INV(RAND(), LN(Hypothèses!$B$52), Hypothèses!$C$52)-Hypothèses!$E$52), Hypothèses!$D$52), 0)))*IF(C932&gt;=4,1,0)</f>
        <v>0</v>
      </c>
      <c r="J932" s="7">
        <f>((LOGNORM.INV(RAND(), LN(Hypothèses!$B$53), Hypothèses!$C$53)) - (MAX(MIN((LOGNORM.INV(RAND(), LN(Hypothèses!$B$53), Hypothèses!$C$53)-Hypothèses!$E$53), Hypothèses!$D$53), 0)))*IF(D932&gt;=1,1,0)+((LOGNORM.INV(RAND(), LN(Hypothèses!$B$53), Hypothèses!$C$53)) - (MAX(MIN((LOGNORM.INV(RAND(), LN(Hypothèses!$B$53), Hypothèses!$C$53)-Hypothèses!$E$53), Hypothèses!$D$53), 0)))*IF(D932&gt;=2,1,0)+((LOGNORM.INV(RAND(), LN(Hypothèses!$B$53), Hypothèses!$C$53)) - (MAX(MIN((LOGNORM.INV(RAND(), LN(Hypothèses!$B$53), Hypothèses!$C$53)-Hypothèses!$E$53), Hypothèses!$D$53), 0)))*IF(D932&gt;=3,1,0)+((LOGNORM.INV(RAND(), LN(Hypothèses!$B$53), Hypothèses!$C$53)) - (MAX(MIN((LOGNORM.INV(RAND(), LN(Hypothèses!$B$53), Hypothèses!$C$53)-Hypothèses!$E$53), Hypothèses!$D$53), 0)))*IF(D932&gt;=4,1,0)</f>
        <v>0</v>
      </c>
      <c r="K932" s="7">
        <f>E932+F932+G932</f>
        <v>0</v>
      </c>
      <c r="L932" s="7">
        <f>H932+I932+J932</f>
        <v>0</v>
      </c>
      <c r="M932" s="7">
        <f>Simulateur!$G$20 + L932</f>
        <v>0</v>
      </c>
    </row>
    <row r="933" spans="1:13">
      <c r="A933" s="11">
        <v>932</v>
      </c>
      <c r="B933" s="11">
        <f>BINOM.INV(1000, (Hypothèses!$B$43*Hypothèses!$B$46)/1000, RAND())</f>
        <v>0</v>
      </c>
      <c r="C933" s="11">
        <f>BINOM.INV(1000, (Hypothèses!$B$43*Hypothèses!$B$47)/1000, RAND())</f>
        <v>0</v>
      </c>
      <c r="D933" s="11">
        <f>BINOM.INV(1000, (Hypothèses!$B$43*Hypothèses!$B$48)/1000, RAND())</f>
        <v>0</v>
      </c>
      <c r="E933" s="7">
        <f>(MAX(MIN((LOGNORM.INV(RAND(), LN(Hypothèses!$B$51), Hypothèses!$C$51)-Hypothèses!$E$51), Hypothèses!$D$51), 0))*IF(B933&gt;=1,1,0)+(MAX(MIN((LOGNORM.INV(RAND(), LN(Hypothèses!$B$51), Hypothèses!$C$51)-Hypothèses!$E$51), Hypothèses!$D$51), 0))*IF(B933&gt;=2,1,0)+(MAX(MIN((LOGNORM.INV(RAND(), LN(Hypothèses!$B$51), Hypothèses!$C$51)-Hypothèses!$E$51), Hypothèses!$D$51), 0))*IF(B933&gt;=3,1,0)+(MAX(MIN((LOGNORM.INV(RAND(), LN(Hypothèses!$B$51), Hypothèses!$C$51)-Hypothèses!$E$51), Hypothèses!$D$51), 0))*IF(B933&gt;=4,1,0)</f>
        <v>0</v>
      </c>
      <c r="F933" s="7">
        <f>(MAX(MIN((LOGNORM.INV(RAND(), LN(Hypothèses!$B$52), Hypothèses!$C$52)-Hypothèses!$E$52), Hypothèses!$D$52), 0))*IF(C933&gt;=1,1,0)+(MAX(MIN((LOGNORM.INV(RAND(), LN(Hypothèses!$B$52), Hypothèses!$C$52)-Hypothèses!$E$52), Hypothèses!$D$52), 0))*IF(C933&gt;=2,1,0)+(MAX(MIN((LOGNORM.INV(RAND(), LN(Hypothèses!$B$52), Hypothèses!$C$52)-Hypothèses!$E$52), Hypothèses!$D$52), 0))*IF(C933&gt;=3,1,0)+(MAX(MIN((LOGNORM.INV(RAND(), LN(Hypothèses!$B$52), Hypothèses!$C$52)-Hypothèses!$E$52), Hypothèses!$D$52), 0))*IF(C933&gt;=4,1,0)</f>
        <v>0</v>
      </c>
      <c r="G933" s="7">
        <f>(MAX(MIN((LOGNORM.INV(RAND(), LN(Hypothèses!$B$53), Hypothèses!$C$53)-Hypothèses!$E$53), Hypothèses!$D$53), 0))*IF(D933&gt;=1,1,0)+(MAX(MIN((LOGNORM.INV(RAND(), LN(Hypothèses!$B$53), Hypothèses!$C$53)-Hypothèses!$E$53), Hypothèses!$D$53), 0))*IF(D933&gt;=2,1,0)+(MAX(MIN((LOGNORM.INV(RAND(), LN(Hypothèses!$B$53), Hypothèses!$C$53)-Hypothèses!$E$53), Hypothèses!$D$53), 0))*IF(D933&gt;=3,1,0)+(MAX(MIN((LOGNORM.INV(RAND(), LN(Hypothèses!$B$53), Hypothèses!$C$53)-Hypothèses!$E$53), Hypothèses!$D$53), 0))*IF(D933&gt;=4,1,0)</f>
        <v>0</v>
      </c>
      <c r="H933" s="7">
        <f>((LOGNORM.INV(RAND(), LN(Hypothèses!$B$51), Hypothèses!$C$51)) - (MAX(MIN((LOGNORM.INV(RAND(), LN(Hypothèses!$B$51), Hypothèses!$C$51)-Hypothèses!$E$51), Hypothèses!$D$51), 0)))*IF(B933&gt;=1,1,0)+((LOGNORM.INV(RAND(), LN(Hypothèses!$B$51), Hypothèses!$C$51)) - (MAX(MIN((LOGNORM.INV(RAND(), LN(Hypothèses!$B$51), Hypothèses!$C$51)-Hypothèses!$E$51), Hypothèses!$D$51), 0)))*IF(B933&gt;=2,1,0)+((LOGNORM.INV(RAND(), LN(Hypothèses!$B$51), Hypothèses!$C$51)) - (MAX(MIN((LOGNORM.INV(RAND(), LN(Hypothèses!$B$51), Hypothèses!$C$51)-Hypothèses!$E$51), Hypothèses!$D$51), 0)))*IF(B933&gt;=3,1,0)+((LOGNORM.INV(RAND(), LN(Hypothèses!$B$51), Hypothèses!$C$51)) - (MAX(MIN((LOGNORM.INV(RAND(), LN(Hypothèses!$B$51), Hypothèses!$C$51)-Hypothèses!$E$51), Hypothèses!$D$51), 0)))*IF(B933&gt;=4,1,0)</f>
        <v>0</v>
      </c>
      <c r="I933" s="7">
        <f>((LOGNORM.INV(RAND(), LN(Hypothèses!$B$52), Hypothèses!$C$52)) - (MAX(MIN((LOGNORM.INV(RAND(), LN(Hypothèses!$B$52), Hypothèses!$C$52)-Hypothèses!$E$52), Hypothèses!$D$52), 0)))*IF(C933&gt;=1,1,0)+((LOGNORM.INV(RAND(), LN(Hypothèses!$B$52), Hypothèses!$C$52)) - (MAX(MIN((LOGNORM.INV(RAND(), LN(Hypothèses!$B$52), Hypothèses!$C$52)-Hypothèses!$E$52), Hypothèses!$D$52), 0)))*IF(C933&gt;=2,1,0)+((LOGNORM.INV(RAND(), LN(Hypothèses!$B$52), Hypothèses!$C$52)) - (MAX(MIN((LOGNORM.INV(RAND(), LN(Hypothèses!$B$52), Hypothèses!$C$52)-Hypothèses!$E$52), Hypothèses!$D$52), 0)))*IF(C933&gt;=3,1,0)+((LOGNORM.INV(RAND(), LN(Hypothèses!$B$52), Hypothèses!$C$52)) - (MAX(MIN((LOGNORM.INV(RAND(), LN(Hypothèses!$B$52), Hypothèses!$C$52)-Hypothèses!$E$52), Hypothèses!$D$52), 0)))*IF(C933&gt;=4,1,0)</f>
        <v>0</v>
      </c>
      <c r="J933" s="7">
        <f>((LOGNORM.INV(RAND(), LN(Hypothèses!$B$53), Hypothèses!$C$53)) - (MAX(MIN((LOGNORM.INV(RAND(), LN(Hypothèses!$B$53), Hypothèses!$C$53)-Hypothèses!$E$53), Hypothèses!$D$53), 0)))*IF(D933&gt;=1,1,0)+((LOGNORM.INV(RAND(), LN(Hypothèses!$B$53), Hypothèses!$C$53)) - (MAX(MIN((LOGNORM.INV(RAND(), LN(Hypothèses!$B$53), Hypothèses!$C$53)-Hypothèses!$E$53), Hypothèses!$D$53), 0)))*IF(D933&gt;=2,1,0)+((LOGNORM.INV(RAND(), LN(Hypothèses!$B$53), Hypothèses!$C$53)) - (MAX(MIN((LOGNORM.INV(RAND(), LN(Hypothèses!$B$53), Hypothèses!$C$53)-Hypothèses!$E$53), Hypothèses!$D$53), 0)))*IF(D933&gt;=3,1,0)+((LOGNORM.INV(RAND(), LN(Hypothèses!$B$53), Hypothèses!$C$53)) - (MAX(MIN((LOGNORM.INV(RAND(), LN(Hypothèses!$B$53), Hypothèses!$C$53)-Hypothèses!$E$53), Hypothèses!$D$53), 0)))*IF(D933&gt;=4,1,0)</f>
        <v>0</v>
      </c>
      <c r="K933" s="7">
        <f>E933+F933+G933</f>
        <v>0</v>
      </c>
      <c r="L933" s="7">
        <f>H933+I933+J933</f>
        <v>0</v>
      </c>
      <c r="M933" s="7">
        <f>Simulateur!$G$20 + L933</f>
        <v>0</v>
      </c>
    </row>
    <row r="934" spans="1:13">
      <c r="A934" s="11">
        <v>933</v>
      </c>
      <c r="B934" s="11">
        <f>BINOM.INV(1000, (Hypothèses!$B$43*Hypothèses!$B$46)/1000, RAND())</f>
        <v>0</v>
      </c>
      <c r="C934" s="11">
        <f>BINOM.INV(1000, (Hypothèses!$B$43*Hypothèses!$B$47)/1000, RAND())</f>
        <v>0</v>
      </c>
      <c r="D934" s="11">
        <f>BINOM.INV(1000, (Hypothèses!$B$43*Hypothèses!$B$48)/1000, RAND())</f>
        <v>0</v>
      </c>
      <c r="E934" s="7">
        <f>(MAX(MIN((LOGNORM.INV(RAND(), LN(Hypothèses!$B$51), Hypothèses!$C$51)-Hypothèses!$E$51), Hypothèses!$D$51), 0))*IF(B934&gt;=1,1,0)+(MAX(MIN((LOGNORM.INV(RAND(), LN(Hypothèses!$B$51), Hypothèses!$C$51)-Hypothèses!$E$51), Hypothèses!$D$51), 0))*IF(B934&gt;=2,1,0)+(MAX(MIN((LOGNORM.INV(RAND(), LN(Hypothèses!$B$51), Hypothèses!$C$51)-Hypothèses!$E$51), Hypothèses!$D$51), 0))*IF(B934&gt;=3,1,0)+(MAX(MIN((LOGNORM.INV(RAND(), LN(Hypothèses!$B$51), Hypothèses!$C$51)-Hypothèses!$E$51), Hypothèses!$D$51), 0))*IF(B934&gt;=4,1,0)</f>
        <v>0</v>
      </c>
      <c r="F934" s="7">
        <f>(MAX(MIN((LOGNORM.INV(RAND(), LN(Hypothèses!$B$52), Hypothèses!$C$52)-Hypothèses!$E$52), Hypothèses!$D$52), 0))*IF(C934&gt;=1,1,0)+(MAX(MIN((LOGNORM.INV(RAND(), LN(Hypothèses!$B$52), Hypothèses!$C$52)-Hypothèses!$E$52), Hypothèses!$D$52), 0))*IF(C934&gt;=2,1,0)+(MAX(MIN((LOGNORM.INV(RAND(), LN(Hypothèses!$B$52), Hypothèses!$C$52)-Hypothèses!$E$52), Hypothèses!$D$52), 0))*IF(C934&gt;=3,1,0)+(MAX(MIN((LOGNORM.INV(RAND(), LN(Hypothèses!$B$52), Hypothèses!$C$52)-Hypothèses!$E$52), Hypothèses!$D$52), 0))*IF(C934&gt;=4,1,0)</f>
        <v>0</v>
      </c>
      <c r="G934" s="7">
        <f>(MAX(MIN((LOGNORM.INV(RAND(), LN(Hypothèses!$B$53), Hypothèses!$C$53)-Hypothèses!$E$53), Hypothèses!$D$53), 0))*IF(D934&gt;=1,1,0)+(MAX(MIN((LOGNORM.INV(RAND(), LN(Hypothèses!$B$53), Hypothèses!$C$53)-Hypothèses!$E$53), Hypothèses!$D$53), 0))*IF(D934&gt;=2,1,0)+(MAX(MIN((LOGNORM.INV(RAND(), LN(Hypothèses!$B$53), Hypothèses!$C$53)-Hypothèses!$E$53), Hypothèses!$D$53), 0))*IF(D934&gt;=3,1,0)+(MAX(MIN((LOGNORM.INV(RAND(), LN(Hypothèses!$B$53), Hypothèses!$C$53)-Hypothèses!$E$53), Hypothèses!$D$53), 0))*IF(D934&gt;=4,1,0)</f>
        <v>0</v>
      </c>
      <c r="H934" s="7">
        <f>((LOGNORM.INV(RAND(), LN(Hypothèses!$B$51), Hypothèses!$C$51)) - (MAX(MIN((LOGNORM.INV(RAND(), LN(Hypothèses!$B$51), Hypothèses!$C$51)-Hypothèses!$E$51), Hypothèses!$D$51), 0)))*IF(B934&gt;=1,1,0)+((LOGNORM.INV(RAND(), LN(Hypothèses!$B$51), Hypothèses!$C$51)) - (MAX(MIN((LOGNORM.INV(RAND(), LN(Hypothèses!$B$51), Hypothèses!$C$51)-Hypothèses!$E$51), Hypothèses!$D$51), 0)))*IF(B934&gt;=2,1,0)+((LOGNORM.INV(RAND(), LN(Hypothèses!$B$51), Hypothèses!$C$51)) - (MAX(MIN((LOGNORM.INV(RAND(), LN(Hypothèses!$B$51), Hypothèses!$C$51)-Hypothèses!$E$51), Hypothèses!$D$51), 0)))*IF(B934&gt;=3,1,0)+((LOGNORM.INV(RAND(), LN(Hypothèses!$B$51), Hypothèses!$C$51)) - (MAX(MIN((LOGNORM.INV(RAND(), LN(Hypothèses!$B$51), Hypothèses!$C$51)-Hypothèses!$E$51), Hypothèses!$D$51), 0)))*IF(B934&gt;=4,1,0)</f>
        <v>0</v>
      </c>
      <c r="I934" s="7">
        <f>((LOGNORM.INV(RAND(), LN(Hypothèses!$B$52), Hypothèses!$C$52)) - (MAX(MIN((LOGNORM.INV(RAND(), LN(Hypothèses!$B$52), Hypothèses!$C$52)-Hypothèses!$E$52), Hypothèses!$D$52), 0)))*IF(C934&gt;=1,1,0)+((LOGNORM.INV(RAND(), LN(Hypothèses!$B$52), Hypothèses!$C$52)) - (MAX(MIN((LOGNORM.INV(RAND(), LN(Hypothèses!$B$52), Hypothèses!$C$52)-Hypothèses!$E$52), Hypothèses!$D$52), 0)))*IF(C934&gt;=2,1,0)+((LOGNORM.INV(RAND(), LN(Hypothèses!$B$52), Hypothèses!$C$52)) - (MAX(MIN((LOGNORM.INV(RAND(), LN(Hypothèses!$B$52), Hypothèses!$C$52)-Hypothèses!$E$52), Hypothèses!$D$52), 0)))*IF(C934&gt;=3,1,0)+((LOGNORM.INV(RAND(), LN(Hypothèses!$B$52), Hypothèses!$C$52)) - (MAX(MIN((LOGNORM.INV(RAND(), LN(Hypothèses!$B$52), Hypothèses!$C$52)-Hypothèses!$E$52), Hypothèses!$D$52), 0)))*IF(C934&gt;=4,1,0)</f>
        <v>0</v>
      </c>
      <c r="J934" s="7">
        <f>((LOGNORM.INV(RAND(), LN(Hypothèses!$B$53), Hypothèses!$C$53)) - (MAX(MIN((LOGNORM.INV(RAND(), LN(Hypothèses!$B$53), Hypothèses!$C$53)-Hypothèses!$E$53), Hypothèses!$D$53), 0)))*IF(D934&gt;=1,1,0)+((LOGNORM.INV(RAND(), LN(Hypothèses!$B$53), Hypothèses!$C$53)) - (MAX(MIN((LOGNORM.INV(RAND(), LN(Hypothèses!$B$53), Hypothèses!$C$53)-Hypothèses!$E$53), Hypothèses!$D$53), 0)))*IF(D934&gt;=2,1,0)+((LOGNORM.INV(RAND(), LN(Hypothèses!$B$53), Hypothèses!$C$53)) - (MAX(MIN((LOGNORM.INV(RAND(), LN(Hypothèses!$B$53), Hypothèses!$C$53)-Hypothèses!$E$53), Hypothèses!$D$53), 0)))*IF(D934&gt;=3,1,0)+((LOGNORM.INV(RAND(), LN(Hypothèses!$B$53), Hypothèses!$C$53)) - (MAX(MIN((LOGNORM.INV(RAND(), LN(Hypothèses!$B$53), Hypothèses!$C$53)-Hypothèses!$E$53), Hypothèses!$D$53), 0)))*IF(D934&gt;=4,1,0)</f>
        <v>0</v>
      </c>
      <c r="K934" s="7">
        <f>E934+F934+G934</f>
        <v>0</v>
      </c>
      <c r="L934" s="7">
        <f>H934+I934+J934</f>
        <v>0</v>
      </c>
      <c r="M934" s="7">
        <f>Simulateur!$G$20 + L934</f>
        <v>0</v>
      </c>
    </row>
    <row r="935" spans="1:13">
      <c r="A935" s="11">
        <v>934</v>
      </c>
      <c r="B935" s="11">
        <f>BINOM.INV(1000, (Hypothèses!$B$43*Hypothèses!$B$46)/1000, RAND())</f>
        <v>0</v>
      </c>
      <c r="C935" s="11">
        <f>BINOM.INV(1000, (Hypothèses!$B$43*Hypothèses!$B$47)/1000, RAND())</f>
        <v>0</v>
      </c>
      <c r="D935" s="11">
        <f>BINOM.INV(1000, (Hypothèses!$B$43*Hypothèses!$B$48)/1000, RAND())</f>
        <v>0</v>
      </c>
      <c r="E935" s="7">
        <f>(MAX(MIN((LOGNORM.INV(RAND(), LN(Hypothèses!$B$51), Hypothèses!$C$51)-Hypothèses!$E$51), Hypothèses!$D$51), 0))*IF(B935&gt;=1,1,0)+(MAX(MIN((LOGNORM.INV(RAND(), LN(Hypothèses!$B$51), Hypothèses!$C$51)-Hypothèses!$E$51), Hypothèses!$D$51), 0))*IF(B935&gt;=2,1,0)+(MAX(MIN((LOGNORM.INV(RAND(), LN(Hypothèses!$B$51), Hypothèses!$C$51)-Hypothèses!$E$51), Hypothèses!$D$51), 0))*IF(B935&gt;=3,1,0)+(MAX(MIN((LOGNORM.INV(RAND(), LN(Hypothèses!$B$51), Hypothèses!$C$51)-Hypothèses!$E$51), Hypothèses!$D$51), 0))*IF(B935&gt;=4,1,0)</f>
        <v>0</v>
      </c>
      <c r="F935" s="7">
        <f>(MAX(MIN((LOGNORM.INV(RAND(), LN(Hypothèses!$B$52), Hypothèses!$C$52)-Hypothèses!$E$52), Hypothèses!$D$52), 0))*IF(C935&gt;=1,1,0)+(MAX(MIN((LOGNORM.INV(RAND(), LN(Hypothèses!$B$52), Hypothèses!$C$52)-Hypothèses!$E$52), Hypothèses!$D$52), 0))*IF(C935&gt;=2,1,0)+(MAX(MIN((LOGNORM.INV(RAND(), LN(Hypothèses!$B$52), Hypothèses!$C$52)-Hypothèses!$E$52), Hypothèses!$D$52), 0))*IF(C935&gt;=3,1,0)+(MAX(MIN((LOGNORM.INV(RAND(), LN(Hypothèses!$B$52), Hypothèses!$C$52)-Hypothèses!$E$52), Hypothèses!$D$52), 0))*IF(C935&gt;=4,1,0)</f>
        <v>0</v>
      </c>
      <c r="G935" s="7">
        <f>(MAX(MIN((LOGNORM.INV(RAND(), LN(Hypothèses!$B$53), Hypothèses!$C$53)-Hypothèses!$E$53), Hypothèses!$D$53), 0))*IF(D935&gt;=1,1,0)+(MAX(MIN((LOGNORM.INV(RAND(), LN(Hypothèses!$B$53), Hypothèses!$C$53)-Hypothèses!$E$53), Hypothèses!$D$53), 0))*IF(D935&gt;=2,1,0)+(MAX(MIN((LOGNORM.INV(RAND(), LN(Hypothèses!$B$53), Hypothèses!$C$53)-Hypothèses!$E$53), Hypothèses!$D$53), 0))*IF(D935&gt;=3,1,0)+(MAX(MIN((LOGNORM.INV(RAND(), LN(Hypothèses!$B$53), Hypothèses!$C$53)-Hypothèses!$E$53), Hypothèses!$D$53), 0))*IF(D935&gt;=4,1,0)</f>
        <v>0</v>
      </c>
      <c r="H935" s="7">
        <f>((LOGNORM.INV(RAND(), LN(Hypothèses!$B$51), Hypothèses!$C$51)) - (MAX(MIN((LOGNORM.INV(RAND(), LN(Hypothèses!$B$51), Hypothèses!$C$51)-Hypothèses!$E$51), Hypothèses!$D$51), 0)))*IF(B935&gt;=1,1,0)+((LOGNORM.INV(RAND(), LN(Hypothèses!$B$51), Hypothèses!$C$51)) - (MAX(MIN((LOGNORM.INV(RAND(), LN(Hypothèses!$B$51), Hypothèses!$C$51)-Hypothèses!$E$51), Hypothèses!$D$51), 0)))*IF(B935&gt;=2,1,0)+((LOGNORM.INV(RAND(), LN(Hypothèses!$B$51), Hypothèses!$C$51)) - (MAX(MIN((LOGNORM.INV(RAND(), LN(Hypothèses!$B$51), Hypothèses!$C$51)-Hypothèses!$E$51), Hypothèses!$D$51), 0)))*IF(B935&gt;=3,1,0)+((LOGNORM.INV(RAND(), LN(Hypothèses!$B$51), Hypothèses!$C$51)) - (MAX(MIN((LOGNORM.INV(RAND(), LN(Hypothèses!$B$51), Hypothèses!$C$51)-Hypothèses!$E$51), Hypothèses!$D$51), 0)))*IF(B935&gt;=4,1,0)</f>
        <v>0</v>
      </c>
      <c r="I935" s="7">
        <f>((LOGNORM.INV(RAND(), LN(Hypothèses!$B$52), Hypothèses!$C$52)) - (MAX(MIN((LOGNORM.INV(RAND(), LN(Hypothèses!$B$52), Hypothèses!$C$52)-Hypothèses!$E$52), Hypothèses!$D$52), 0)))*IF(C935&gt;=1,1,0)+((LOGNORM.INV(RAND(), LN(Hypothèses!$B$52), Hypothèses!$C$52)) - (MAX(MIN((LOGNORM.INV(RAND(), LN(Hypothèses!$B$52), Hypothèses!$C$52)-Hypothèses!$E$52), Hypothèses!$D$52), 0)))*IF(C935&gt;=2,1,0)+((LOGNORM.INV(RAND(), LN(Hypothèses!$B$52), Hypothèses!$C$52)) - (MAX(MIN((LOGNORM.INV(RAND(), LN(Hypothèses!$B$52), Hypothèses!$C$52)-Hypothèses!$E$52), Hypothèses!$D$52), 0)))*IF(C935&gt;=3,1,0)+((LOGNORM.INV(RAND(), LN(Hypothèses!$B$52), Hypothèses!$C$52)) - (MAX(MIN((LOGNORM.INV(RAND(), LN(Hypothèses!$B$52), Hypothèses!$C$52)-Hypothèses!$E$52), Hypothèses!$D$52), 0)))*IF(C935&gt;=4,1,0)</f>
        <v>0</v>
      </c>
      <c r="J935" s="7">
        <f>((LOGNORM.INV(RAND(), LN(Hypothèses!$B$53), Hypothèses!$C$53)) - (MAX(MIN((LOGNORM.INV(RAND(), LN(Hypothèses!$B$53), Hypothèses!$C$53)-Hypothèses!$E$53), Hypothèses!$D$53), 0)))*IF(D935&gt;=1,1,0)+((LOGNORM.INV(RAND(), LN(Hypothèses!$B$53), Hypothèses!$C$53)) - (MAX(MIN((LOGNORM.INV(RAND(), LN(Hypothèses!$B$53), Hypothèses!$C$53)-Hypothèses!$E$53), Hypothèses!$D$53), 0)))*IF(D935&gt;=2,1,0)+((LOGNORM.INV(RAND(), LN(Hypothèses!$B$53), Hypothèses!$C$53)) - (MAX(MIN((LOGNORM.INV(RAND(), LN(Hypothèses!$B$53), Hypothèses!$C$53)-Hypothèses!$E$53), Hypothèses!$D$53), 0)))*IF(D935&gt;=3,1,0)+((LOGNORM.INV(RAND(), LN(Hypothèses!$B$53), Hypothèses!$C$53)) - (MAX(MIN((LOGNORM.INV(RAND(), LN(Hypothèses!$B$53), Hypothèses!$C$53)-Hypothèses!$E$53), Hypothèses!$D$53), 0)))*IF(D935&gt;=4,1,0)</f>
        <v>0</v>
      </c>
      <c r="K935" s="7">
        <f>E935+F935+G935</f>
        <v>0</v>
      </c>
      <c r="L935" s="7">
        <f>H935+I935+J935</f>
        <v>0</v>
      </c>
      <c r="M935" s="7">
        <f>Simulateur!$G$20 + L935</f>
        <v>0</v>
      </c>
    </row>
    <row r="936" spans="1:13">
      <c r="A936" s="11">
        <v>935</v>
      </c>
      <c r="B936" s="11">
        <f>BINOM.INV(1000, (Hypothèses!$B$43*Hypothèses!$B$46)/1000, RAND())</f>
        <v>0</v>
      </c>
      <c r="C936" s="11">
        <f>BINOM.INV(1000, (Hypothèses!$B$43*Hypothèses!$B$47)/1000, RAND())</f>
        <v>0</v>
      </c>
      <c r="D936" s="11">
        <f>BINOM.INV(1000, (Hypothèses!$B$43*Hypothèses!$B$48)/1000, RAND())</f>
        <v>0</v>
      </c>
      <c r="E936" s="7">
        <f>(MAX(MIN((LOGNORM.INV(RAND(), LN(Hypothèses!$B$51), Hypothèses!$C$51)-Hypothèses!$E$51), Hypothèses!$D$51), 0))*IF(B936&gt;=1,1,0)+(MAX(MIN((LOGNORM.INV(RAND(), LN(Hypothèses!$B$51), Hypothèses!$C$51)-Hypothèses!$E$51), Hypothèses!$D$51), 0))*IF(B936&gt;=2,1,0)+(MAX(MIN((LOGNORM.INV(RAND(), LN(Hypothèses!$B$51), Hypothèses!$C$51)-Hypothèses!$E$51), Hypothèses!$D$51), 0))*IF(B936&gt;=3,1,0)+(MAX(MIN((LOGNORM.INV(RAND(), LN(Hypothèses!$B$51), Hypothèses!$C$51)-Hypothèses!$E$51), Hypothèses!$D$51), 0))*IF(B936&gt;=4,1,0)</f>
        <v>0</v>
      </c>
      <c r="F936" s="7">
        <f>(MAX(MIN((LOGNORM.INV(RAND(), LN(Hypothèses!$B$52), Hypothèses!$C$52)-Hypothèses!$E$52), Hypothèses!$D$52), 0))*IF(C936&gt;=1,1,0)+(MAX(MIN((LOGNORM.INV(RAND(), LN(Hypothèses!$B$52), Hypothèses!$C$52)-Hypothèses!$E$52), Hypothèses!$D$52), 0))*IF(C936&gt;=2,1,0)+(MAX(MIN((LOGNORM.INV(RAND(), LN(Hypothèses!$B$52), Hypothèses!$C$52)-Hypothèses!$E$52), Hypothèses!$D$52), 0))*IF(C936&gt;=3,1,0)+(MAX(MIN((LOGNORM.INV(RAND(), LN(Hypothèses!$B$52), Hypothèses!$C$52)-Hypothèses!$E$52), Hypothèses!$D$52), 0))*IF(C936&gt;=4,1,0)</f>
        <v>0</v>
      </c>
      <c r="G936" s="7">
        <f>(MAX(MIN((LOGNORM.INV(RAND(), LN(Hypothèses!$B$53), Hypothèses!$C$53)-Hypothèses!$E$53), Hypothèses!$D$53), 0))*IF(D936&gt;=1,1,0)+(MAX(MIN((LOGNORM.INV(RAND(), LN(Hypothèses!$B$53), Hypothèses!$C$53)-Hypothèses!$E$53), Hypothèses!$D$53), 0))*IF(D936&gt;=2,1,0)+(MAX(MIN((LOGNORM.INV(RAND(), LN(Hypothèses!$B$53), Hypothèses!$C$53)-Hypothèses!$E$53), Hypothèses!$D$53), 0))*IF(D936&gt;=3,1,0)+(MAX(MIN((LOGNORM.INV(RAND(), LN(Hypothèses!$B$53), Hypothèses!$C$53)-Hypothèses!$E$53), Hypothèses!$D$53), 0))*IF(D936&gt;=4,1,0)</f>
        <v>0</v>
      </c>
      <c r="H936" s="7">
        <f>((LOGNORM.INV(RAND(), LN(Hypothèses!$B$51), Hypothèses!$C$51)) - (MAX(MIN((LOGNORM.INV(RAND(), LN(Hypothèses!$B$51), Hypothèses!$C$51)-Hypothèses!$E$51), Hypothèses!$D$51), 0)))*IF(B936&gt;=1,1,0)+((LOGNORM.INV(RAND(), LN(Hypothèses!$B$51), Hypothèses!$C$51)) - (MAX(MIN((LOGNORM.INV(RAND(), LN(Hypothèses!$B$51), Hypothèses!$C$51)-Hypothèses!$E$51), Hypothèses!$D$51), 0)))*IF(B936&gt;=2,1,0)+((LOGNORM.INV(RAND(), LN(Hypothèses!$B$51), Hypothèses!$C$51)) - (MAX(MIN((LOGNORM.INV(RAND(), LN(Hypothèses!$B$51), Hypothèses!$C$51)-Hypothèses!$E$51), Hypothèses!$D$51), 0)))*IF(B936&gt;=3,1,0)+((LOGNORM.INV(RAND(), LN(Hypothèses!$B$51), Hypothèses!$C$51)) - (MAX(MIN((LOGNORM.INV(RAND(), LN(Hypothèses!$B$51), Hypothèses!$C$51)-Hypothèses!$E$51), Hypothèses!$D$51), 0)))*IF(B936&gt;=4,1,0)</f>
        <v>0</v>
      </c>
      <c r="I936" s="7">
        <f>((LOGNORM.INV(RAND(), LN(Hypothèses!$B$52), Hypothèses!$C$52)) - (MAX(MIN((LOGNORM.INV(RAND(), LN(Hypothèses!$B$52), Hypothèses!$C$52)-Hypothèses!$E$52), Hypothèses!$D$52), 0)))*IF(C936&gt;=1,1,0)+((LOGNORM.INV(RAND(), LN(Hypothèses!$B$52), Hypothèses!$C$52)) - (MAX(MIN((LOGNORM.INV(RAND(), LN(Hypothèses!$B$52), Hypothèses!$C$52)-Hypothèses!$E$52), Hypothèses!$D$52), 0)))*IF(C936&gt;=2,1,0)+((LOGNORM.INV(RAND(), LN(Hypothèses!$B$52), Hypothèses!$C$52)) - (MAX(MIN((LOGNORM.INV(RAND(), LN(Hypothèses!$B$52), Hypothèses!$C$52)-Hypothèses!$E$52), Hypothèses!$D$52), 0)))*IF(C936&gt;=3,1,0)+((LOGNORM.INV(RAND(), LN(Hypothèses!$B$52), Hypothèses!$C$52)) - (MAX(MIN((LOGNORM.INV(RAND(), LN(Hypothèses!$B$52), Hypothèses!$C$52)-Hypothèses!$E$52), Hypothèses!$D$52), 0)))*IF(C936&gt;=4,1,0)</f>
        <v>0</v>
      </c>
      <c r="J936" s="7">
        <f>((LOGNORM.INV(RAND(), LN(Hypothèses!$B$53), Hypothèses!$C$53)) - (MAX(MIN((LOGNORM.INV(RAND(), LN(Hypothèses!$B$53), Hypothèses!$C$53)-Hypothèses!$E$53), Hypothèses!$D$53), 0)))*IF(D936&gt;=1,1,0)+((LOGNORM.INV(RAND(), LN(Hypothèses!$B$53), Hypothèses!$C$53)) - (MAX(MIN((LOGNORM.INV(RAND(), LN(Hypothèses!$B$53), Hypothèses!$C$53)-Hypothèses!$E$53), Hypothèses!$D$53), 0)))*IF(D936&gt;=2,1,0)+((LOGNORM.INV(RAND(), LN(Hypothèses!$B$53), Hypothèses!$C$53)) - (MAX(MIN((LOGNORM.INV(RAND(), LN(Hypothèses!$B$53), Hypothèses!$C$53)-Hypothèses!$E$53), Hypothèses!$D$53), 0)))*IF(D936&gt;=3,1,0)+((LOGNORM.INV(RAND(), LN(Hypothèses!$B$53), Hypothèses!$C$53)) - (MAX(MIN((LOGNORM.INV(RAND(), LN(Hypothèses!$B$53), Hypothèses!$C$53)-Hypothèses!$E$53), Hypothèses!$D$53), 0)))*IF(D936&gt;=4,1,0)</f>
        <v>0</v>
      </c>
      <c r="K936" s="7">
        <f>E936+F936+G936</f>
        <v>0</v>
      </c>
      <c r="L936" s="7">
        <f>H936+I936+J936</f>
        <v>0</v>
      </c>
      <c r="M936" s="7">
        <f>Simulateur!$G$20 + L936</f>
        <v>0</v>
      </c>
    </row>
    <row r="937" spans="1:13">
      <c r="A937" s="11">
        <v>936</v>
      </c>
      <c r="B937" s="11">
        <f>BINOM.INV(1000, (Hypothèses!$B$43*Hypothèses!$B$46)/1000, RAND())</f>
        <v>0</v>
      </c>
      <c r="C937" s="11">
        <f>BINOM.INV(1000, (Hypothèses!$B$43*Hypothèses!$B$47)/1000, RAND())</f>
        <v>0</v>
      </c>
      <c r="D937" s="11">
        <f>BINOM.INV(1000, (Hypothèses!$B$43*Hypothèses!$B$48)/1000, RAND())</f>
        <v>0</v>
      </c>
      <c r="E937" s="7">
        <f>(MAX(MIN((LOGNORM.INV(RAND(), LN(Hypothèses!$B$51), Hypothèses!$C$51)-Hypothèses!$E$51), Hypothèses!$D$51), 0))*IF(B937&gt;=1,1,0)+(MAX(MIN((LOGNORM.INV(RAND(), LN(Hypothèses!$B$51), Hypothèses!$C$51)-Hypothèses!$E$51), Hypothèses!$D$51), 0))*IF(B937&gt;=2,1,0)+(MAX(MIN((LOGNORM.INV(RAND(), LN(Hypothèses!$B$51), Hypothèses!$C$51)-Hypothèses!$E$51), Hypothèses!$D$51), 0))*IF(B937&gt;=3,1,0)+(MAX(MIN((LOGNORM.INV(RAND(), LN(Hypothèses!$B$51), Hypothèses!$C$51)-Hypothèses!$E$51), Hypothèses!$D$51), 0))*IF(B937&gt;=4,1,0)</f>
        <v>0</v>
      </c>
      <c r="F937" s="7">
        <f>(MAX(MIN((LOGNORM.INV(RAND(), LN(Hypothèses!$B$52), Hypothèses!$C$52)-Hypothèses!$E$52), Hypothèses!$D$52), 0))*IF(C937&gt;=1,1,0)+(MAX(MIN((LOGNORM.INV(RAND(), LN(Hypothèses!$B$52), Hypothèses!$C$52)-Hypothèses!$E$52), Hypothèses!$D$52), 0))*IF(C937&gt;=2,1,0)+(MAX(MIN((LOGNORM.INV(RAND(), LN(Hypothèses!$B$52), Hypothèses!$C$52)-Hypothèses!$E$52), Hypothèses!$D$52), 0))*IF(C937&gt;=3,1,0)+(MAX(MIN((LOGNORM.INV(RAND(), LN(Hypothèses!$B$52), Hypothèses!$C$52)-Hypothèses!$E$52), Hypothèses!$D$52), 0))*IF(C937&gt;=4,1,0)</f>
        <v>0</v>
      </c>
      <c r="G937" s="7">
        <f>(MAX(MIN((LOGNORM.INV(RAND(), LN(Hypothèses!$B$53), Hypothèses!$C$53)-Hypothèses!$E$53), Hypothèses!$D$53), 0))*IF(D937&gt;=1,1,0)+(MAX(MIN((LOGNORM.INV(RAND(), LN(Hypothèses!$B$53), Hypothèses!$C$53)-Hypothèses!$E$53), Hypothèses!$D$53), 0))*IF(D937&gt;=2,1,0)+(MAX(MIN((LOGNORM.INV(RAND(), LN(Hypothèses!$B$53), Hypothèses!$C$53)-Hypothèses!$E$53), Hypothèses!$D$53), 0))*IF(D937&gt;=3,1,0)+(MAX(MIN((LOGNORM.INV(RAND(), LN(Hypothèses!$B$53), Hypothèses!$C$53)-Hypothèses!$E$53), Hypothèses!$D$53), 0))*IF(D937&gt;=4,1,0)</f>
        <v>0</v>
      </c>
      <c r="H937" s="7">
        <f>((LOGNORM.INV(RAND(), LN(Hypothèses!$B$51), Hypothèses!$C$51)) - (MAX(MIN((LOGNORM.INV(RAND(), LN(Hypothèses!$B$51), Hypothèses!$C$51)-Hypothèses!$E$51), Hypothèses!$D$51), 0)))*IF(B937&gt;=1,1,0)+((LOGNORM.INV(RAND(), LN(Hypothèses!$B$51), Hypothèses!$C$51)) - (MAX(MIN((LOGNORM.INV(RAND(), LN(Hypothèses!$B$51), Hypothèses!$C$51)-Hypothèses!$E$51), Hypothèses!$D$51), 0)))*IF(B937&gt;=2,1,0)+((LOGNORM.INV(RAND(), LN(Hypothèses!$B$51), Hypothèses!$C$51)) - (MAX(MIN((LOGNORM.INV(RAND(), LN(Hypothèses!$B$51), Hypothèses!$C$51)-Hypothèses!$E$51), Hypothèses!$D$51), 0)))*IF(B937&gt;=3,1,0)+((LOGNORM.INV(RAND(), LN(Hypothèses!$B$51), Hypothèses!$C$51)) - (MAX(MIN((LOGNORM.INV(RAND(), LN(Hypothèses!$B$51), Hypothèses!$C$51)-Hypothèses!$E$51), Hypothèses!$D$51), 0)))*IF(B937&gt;=4,1,0)</f>
        <v>0</v>
      </c>
      <c r="I937" s="7">
        <f>((LOGNORM.INV(RAND(), LN(Hypothèses!$B$52), Hypothèses!$C$52)) - (MAX(MIN((LOGNORM.INV(RAND(), LN(Hypothèses!$B$52), Hypothèses!$C$52)-Hypothèses!$E$52), Hypothèses!$D$52), 0)))*IF(C937&gt;=1,1,0)+((LOGNORM.INV(RAND(), LN(Hypothèses!$B$52), Hypothèses!$C$52)) - (MAX(MIN((LOGNORM.INV(RAND(), LN(Hypothèses!$B$52), Hypothèses!$C$52)-Hypothèses!$E$52), Hypothèses!$D$52), 0)))*IF(C937&gt;=2,1,0)+((LOGNORM.INV(RAND(), LN(Hypothèses!$B$52), Hypothèses!$C$52)) - (MAX(MIN((LOGNORM.INV(RAND(), LN(Hypothèses!$B$52), Hypothèses!$C$52)-Hypothèses!$E$52), Hypothèses!$D$52), 0)))*IF(C937&gt;=3,1,0)+((LOGNORM.INV(RAND(), LN(Hypothèses!$B$52), Hypothèses!$C$52)) - (MAX(MIN((LOGNORM.INV(RAND(), LN(Hypothèses!$B$52), Hypothèses!$C$52)-Hypothèses!$E$52), Hypothèses!$D$52), 0)))*IF(C937&gt;=4,1,0)</f>
        <v>0</v>
      </c>
      <c r="J937" s="7">
        <f>((LOGNORM.INV(RAND(), LN(Hypothèses!$B$53), Hypothèses!$C$53)) - (MAX(MIN((LOGNORM.INV(RAND(), LN(Hypothèses!$B$53), Hypothèses!$C$53)-Hypothèses!$E$53), Hypothèses!$D$53), 0)))*IF(D937&gt;=1,1,0)+((LOGNORM.INV(RAND(), LN(Hypothèses!$B$53), Hypothèses!$C$53)) - (MAX(MIN((LOGNORM.INV(RAND(), LN(Hypothèses!$B$53), Hypothèses!$C$53)-Hypothèses!$E$53), Hypothèses!$D$53), 0)))*IF(D937&gt;=2,1,0)+((LOGNORM.INV(RAND(), LN(Hypothèses!$B$53), Hypothèses!$C$53)) - (MAX(MIN((LOGNORM.INV(RAND(), LN(Hypothèses!$B$53), Hypothèses!$C$53)-Hypothèses!$E$53), Hypothèses!$D$53), 0)))*IF(D937&gt;=3,1,0)+((LOGNORM.INV(RAND(), LN(Hypothèses!$B$53), Hypothèses!$C$53)) - (MAX(MIN((LOGNORM.INV(RAND(), LN(Hypothèses!$B$53), Hypothèses!$C$53)-Hypothèses!$E$53), Hypothèses!$D$53), 0)))*IF(D937&gt;=4,1,0)</f>
        <v>0</v>
      </c>
      <c r="K937" s="7">
        <f>E937+F937+G937</f>
        <v>0</v>
      </c>
      <c r="L937" s="7">
        <f>H937+I937+J937</f>
        <v>0</v>
      </c>
      <c r="M937" s="7">
        <f>Simulateur!$G$20 + L937</f>
        <v>0</v>
      </c>
    </row>
    <row r="938" spans="1:13">
      <c r="A938" s="11">
        <v>937</v>
      </c>
      <c r="B938" s="11">
        <f>BINOM.INV(1000, (Hypothèses!$B$43*Hypothèses!$B$46)/1000, RAND())</f>
        <v>0</v>
      </c>
      <c r="C938" s="11">
        <f>BINOM.INV(1000, (Hypothèses!$B$43*Hypothèses!$B$47)/1000, RAND())</f>
        <v>0</v>
      </c>
      <c r="D938" s="11">
        <f>BINOM.INV(1000, (Hypothèses!$B$43*Hypothèses!$B$48)/1000, RAND())</f>
        <v>0</v>
      </c>
      <c r="E938" s="7">
        <f>(MAX(MIN((LOGNORM.INV(RAND(), LN(Hypothèses!$B$51), Hypothèses!$C$51)-Hypothèses!$E$51), Hypothèses!$D$51), 0))*IF(B938&gt;=1,1,0)+(MAX(MIN((LOGNORM.INV(RAND(), LN(Hypothèses!$B$51), Hypothèses!$C$51)-Hypothèses!$E$51), Hypothèses!$D$51), 0))*IF(B938&gt;=2,1,0)+(MAX(MIN((LOGNORM.INV(RAND(), LN(Hypothèses!$B$51), Hypothèses!$C$51)-Hypothèses!$E$51), Hypothèses!$D$51), 0))*IF(B938&gt;=3,1,0)+(MAX(MIN((LOGNORM.INV(RAND(), LN(Hypothèses!$B$51), Hypothèses!$C$51)-Hypothèses!$E$51), Hypothèses!$D$51), 0))*IF(B938&gt;=4,1,0)</f>
        <v>0</v>
      </c>
      <c r="F938" s="7">
        <f>(MAX(MIN((LOGNORM.INV(RAND(), LN(Hypothèses!$B$52), Hypothèses!$C$52)-Hypothèses!$E$52), Hypothèses!$D$52), 0))*IF(C938&gt;=1,1,0)+(MAX(MIN((LOGNORM.INV(RAND(), LN(Hypothèses!$B$52), Hypothèses!$C$52)-Hypothèses!$E$52), Hypothèses!$D$52), 0))*IF(C938&gt;=2,1,0)+(MAX(MIN((LOGNORM.INV(RAND(), LN(Hypothèses!$B$52), Hypothèses!$C$52)-Hypothèses!$E$52), Hypothèses!$D$52), 0))*IF(C938&gt;=3,1,0)+(MAX(MIN((LOGNORM.INV(RAND(), LN(Hypothèses!$B$52), Hypothèses!$C$52)-Hypothèses!$E$52), Hypothèses!$D$52), 0))*IF(C938&gt;=4,1,0)</f>
        <v>0</v>
      </c>
      <c r="G938" s="7">
        <f>(MAX(MIN((LOGNORM.INV(RAND(), LN(Hypothèses!$B$53), Hypothèses!$C$53)-Hypothèses!$E$53), Hypothèses!$D$53), 0))*IF(D938&gt;=1,1,0)+(MAX(MIN((LOGNORM.INV(RAND(), LN(Hypothèses!$B$53), Hypothèses!$C$53)-Hypothèses!$E$53), Hypothèses!$D$53), 0))*IF(D938&gt;=2,1,0)+(MAX(MIN((LOGNORM.INV(RAND(), LN(Hypothèses!$B$53), Hypothèses!$C$53)-Hypothèses!$E$53), Hypothèses!$D$53), 0))*IF(D938&gt;=3,1,0)+(MAX(MIN((LOGNORM.INV(RAND(), LN(Hypothèses!$B$53), Hypothèses!$C$53)-Hypothèses!$E$53), Hypothèses!$D$53), 0))*IF(D938&gt;=4,1,0)</f>
        <v>0</v>
      </c>
      <c r="H938" s="7">
        <f>((LOGNORM.INV(RAND(), LN(Hypothèses!$B$51), Hypothèses!$C$51)) - (MAX(MIN((LOGNORM.INV(RAND(), LN(Hypothèses!$B$51), Hypothèses!$C$51)-Hypothèses!$E$51), Hypothèses!$D$51), 0)))*IF(B938&gt;=1,1,0)+((LOGNORM.INV(RAND(), LN(Hypothèses!$B$51), Hypothèses!$C$51)) - (MAX(MIN((LOGNORM.INV(RAND(), LN(Hypothèses!$B$51), Hypothèses!$C$51)-Hypothèses!$E$51), Hypothèses!$D$51), 0)))*IF(B938&gt;=2,1,0)+((LOGNORM.INV(RAND(), LN(Hypothèses!$B$51), Hypothèses!$C$51)) - (MAX(MIN((LOGNORM.INV(RAND(), LN(Hypothèses!$B$51), Hypothèses!$C$51)-Hypothèses!$E$51), Hypothèses!$D$51), 0)))*IF(B938&gt;=3,1,0)+((LOGNORM.INV(RAND(), LN(Hypothèses!$B$51), Hypothèses!$C$51)) - (MAX(MIN((LOGNORM.INV(RAND(), LN(Hypothèses!$B$51), Hypothèses!$C$51)-Hypothèses!$E$51), Hypothèses!$D$51), 0)))*IF(B938&gt;=4,1,0)</f>
        <v>0</v>
      </c>
      <c r="I938" s="7">
        <f>((LOGNORM.INV(RAND(), LN(Hypothèses!$B$52), Hypothèses!$C$52)) - (MAX(MIN((LOGNORM.INV(RAND(), LN(Hypothèses!$B$52), Hypothèses!$C$52)-Hypothèses!$E$52), Hypothèses!$D$52), 0)))*IF(C938&gt;=1,1,0)+((LOGNORM.INV(RAND(), LN(Hypothèses!$B$52), Hypothèses!$C$52)) - (MAX(MIN((LOGNORM.INV(RAND(), LN(Hypothèses!$B$52), Hypothèses!$C$52)-Hypothèses!$E$52), Hypothèses!$D$52), 0)))*IF(C938&gt;=2,1,0)+((LOGNORM.INV(RAND(), LN(Hypothèses!$B$52), Hypothèses!$C$52)) - (MAX(MIN((LOGNORM.INV(RAND(), LN(Hypothèses!$B$52), Hypothèses!$C$52)-Hypothèses!$E$52), Hypothèses!$D$52), 0)))*IF(C938&gt;=3,1,0)+((LOGNORM.INV(RAND(), LN(Hypothèses!$B$52), Hypothèses!$C$52)) - (MAX(MIN((LOGNORM.INV(RAND(), LN(Hypothèses!$B$52), Hypothèses!$C$52)-Hypothèses!$E$52), Hypothèses!$D$52), 0)))*IF(C938&gt;=4,1,0)</f>
        <v>0</v>
      </c>
      <c r="J938" s="7">
        <f>((LOGNORM.INV(RAND(), LN(Hypothèses!$B$53), Hypothèses!$C$53)) - (MAX(MIN((LOGNORM.INV(RAND(), LN(Hypothèses!$B$53), Hypothèses!$C$53)-Hypothèses!$E$53), Hypothèses!$D$53), 0)))*IF(D938&gt;=1,1,0)+((LOGNORM.INV(RAND(), LN(Hypothèses!$B$53), Hypothèses!$C$53)) - (MAX(MIN((LOGNORM.INV(RAND(), LN(Hypothèses!$B$53), Hypothèses!$C$53)-Hypothèses!$E$53), Hypothèses!$D$53), 0)))*IF(D938&gt;=2,1,0)+((LOGNORM.INV(RAND(), LN(Hypothèses!$B$53), Hypothèses!$C$53)) - (MAX(MIN((LOGNORM.INV(RAND(), LN(Hypothèses!$B$53), Hypothèses!$C$53)-Hypothèses!$E$53), Hypothèses!$D$53), 0)))*IF(D938&gt;=3,1,0)+((LOGNORM.INV(RAND(), LN(Hypothèses!$B$53), Hypothèses!$C$53)) - (MAX(MIN((LOGNORM.INV(RAND(), LN(Hypothèses!$B$53), Hypothèses!$C$53)-Hypothèses!$E$53), Hypothèses!$D$53), 0)))*IF(D938&gt;=4,1,0)</f>
        <v>0</v>
      </c>
      <c r="K938" s="7">
        <f>E938+F938+G938</f>
        <v>0</v>
      </c>
      <c r="L938" s="7">
        <f>H938+I938+J938</f>
        <v>0</v>
      </c>
      <c r="M938" s="7">
        <f>Simulateur!$G$20 + L938</f>
        <v>0</v>
      </c>
    </row>
    <row r="939" spans="1:13">
      <c r="A939" s="11">
        <v>938</v>
      </c>
      <c r="B939" s="11">
        <f>BINOM.INV(1000, (Hypothèses!$B$43*Hypothèses!$B$46)/1000, RAND())</f>
        <v>0</v>
      </c>
      <c r="C939" s="11">
        <f>BINOM.INV(1000, (Hypothèses!$B$43*Hypothèses!$B$47)/1000, RAND())</f>
        <v>0</v>
      </c>
      <c r="D939" s="11">
        <f>BINOM.INV(1000, (Hypothèses!$B$43*Hypothèses!$B$48)/1000, RAND())</f>
        <v>0</v>
      </c>
      <c r="E939" s="7">
        <f>(MAX(MIN((LOGNORM.INV(RAND(), LN(Hypothèses!$B$51), Hypothèses!$C$51)-Hypothèses!$E$51), Hypothèses!$D$51), 0))*IF(B939&gt;=1,1,0)+(MAX(MIN((LOGNORM.INV(RAND(), LN(Hypothèses!$B$51), Hypothèses!$C$51)-Hypothèses!$E$51), Hypothèses!$D$51), 0))*IF(B939&gt;=2,1,0)+(MAX(MIN((LOGNORM.INV(RAND(), LN(Hypothèses!$B$51), Hypothèses!$C$51)-Hypothèses!$E$51), Hypothèses!$D$51), 0))*IF(B939&gt;=3,1,0)+(MAX(MIN((LOGNORM.INV(RAND(), LN(Hypothèses!$B$51), Hypothèses!$C$51)-Hypothèses!$E$51), Hypothèses!$D$51), 0))*IF(B939&gt;=4,1,0)</f>
        <v>0</v>
      </c>
      <c r="F939" s="7">
        <f>(MAX(MIN((LOGNORM.INV(RAND(), LN(Hypothèses!$B$52), Hypothèses!$C$52)-Hypothèses!$E$52), Hypothèses!$D$52), 0))*IF(C939&gt;=1,1,0)+(MAX(MIN((LOGNORM.INV(RAND(), LN(Hypothèses!$B$52), Hypothèses!$C$52)-Hypothèses!$E$52), Hypothèses!$D$52), 0))*IF(C939&gt;=2,1,0)+(MAX(MIN((LOGNORM.INV(RAND(), LN(Hypothèses!$B$52), Hypothèses!$C$52)-Hypothèses!$E$52), Hypothèses!$D$52), 0))*IF(C939&gt;=3,1,0)+(MAX(MIN((LOGNORM.INV(RAND(), LN(Hypothèses!$B$52), Hypothèses!$C$52)-Hypothèses!$E$52), Hypothèses!$D$52), 0))*IF(C939&gt;=4,1,0)</f>
        <v>0</v>
      </c>
      <c r="G939" s="7">
        <f>(MAX(MIN((LOGNORM.INV(RAND(), LN(Hypothèses!$B$53), Hypothèses!$C$53)-Hypothèses!$E$53), Hypothèses!$D$53), 0))*IF(D939&gt;=1,1,0)+(MAX(MIN((LOGNORM.INV(RAND(), LN(Hypothèses!$B$53), Hypothèses!$C$53)-Hypothèses!$E$53), Hypothèses!$D$53), 0))*IF(D939&gt;=2,1,0)+(MAX(MIN((LOGNORM.INV(RAND(), LN(Hypothèses!$B$53), Hypothèses!$C$53)-Hypothèses!$E$53), Hypothèses!$D$53), 0))*IF(D939&gt;=3,1,0)+(MAX(MIN((LOGNORM.INV(RAND(), LN(Hypothèses!$B$53), Hypothèses!$C$53)-Hypothèses!$E$53), Hypothèses!$D$53), 0))*IF(D939&gt;=4,1,0)</f>
        <v>0</v>
      </c>
      <c r="H939" s="7">
        <f>((LOGNORM.INV(RAND(), LN(Hypothèses!$B$51), Hypothèses!$C$51)) - (MAX(MIN((LOGNORM.INV(RAND(), LN(Hypothèses!$B$51), Hypothèses!$C$51)-Hypothèses!$E$51), Hypothèses!$D$51), 0)))*IF(B939&gt;=1,1,0)+((LOGNORM.INV(RAND(), LN(Hypothèses!$B$51), Hypothèses!$C$51)) - (MAX(MIN((LOGNORM.INV(RAND(), LN(Hypothèses!$B$51), Hypothèses!$C$51)-Hypothèses!$E$51), Hypothèses!$D$51), 0)))*IF(B939&gt;=2,1,0)+((LOGNORM.INV(RAND(), LN(Hypothèses!$B$51), Hypothèses!$C$51)) - (MAX(MIN((LOGNORM.INV(RAND(), LN(Hypothèses!$B$51), Hypothèses!$C$51)-Hypothèses!$E$51), Hypothèses!$D$51), 0)))*IF(B939&gt;=3,1,0)+((LOGNORM.INV(RAND(), LN(Hypothèses!$B$51), Hypothèses!$C$51)) - (MAX(MIN((LOGNORM.INV(RAND(), LN(Hypothèses!$B$51), Hypothèses!$C$51)-Hypothèses!$E$51), Hypothèses!$D$51), 0)))*IF(B939&gt;=4,1,0)</f>
        <v>0</v>
      </c>
      <c r="I939" s="7">
        <f>((LOGNORM.INV(RAND(), LN(Hypothèses!$B$52), Hypothèses!$C$52)) - (MAX(MIN((LOGNORM.INV(RAND(), LN(Hypothèses!$B$52), Hypothèses!$C$52)-Hypothèses!$E$52), Hypothèses!$D$52), 0)))*IF(C939&gt;=1,1,0)+((LOGNORM.INV(RAND(), LN(Hypothèses!$B$52), Hypothèses!$C$52)) - (MAX(MIN((LOGNORM.INV(RAND(), LN(Hypothèses!$B$52), Hypothèses!$C$52)-Hypothèses!$E$52), Hypothèses!$D$52), 0)))*IF(C939&gt;=2,1,0)+((LOGNORM.INV(RAND(), LN(Hypothèses!$B$52), Hypothèses!$C$52)) - (MAX(MIN((LOGNORM.INV(RAND(), LN(Hypothèses!$B$52), Hypothèses!$C$52)-Hypothèses!$E$52), Hypothèses!$D$52), 0)))*IF(C939&gt;=3,1,0)+((LOGNORM.INV(RAND(), LN(Hypothèses!$B$52), Hypothèses!$C$52)) - (MAX(MIN((LOGNORM.INV(RAND(), LN(Hypothèses!$B$52), Hypothèses!$C$52)-Hypothèses!$E$52), Hypothèses!$D$52), 0)))*IF(C939&gt;=4,1,0)</f>
        <v>0</v>
      </c>
      <c r="J939" s="7">
        <f>((LOGNORM.INV(RAND(), LN(Hypothèses!$B$53), Hypothèses!$C$53)) - (MAX(MIN((LOGNORM.INV(RAND(), LN(Hypothèses!$B$53), Hypothèses!$C$53)-Hypothèses!$E$53), Hypothèses!$D$53), 0)))*IF(D939&gt;=1,1,0)+((LOGNORM.INV(RAND(), LN(Hypothèses!$B$53), Hypothèses!$C$53)) - (MAX(MIN((LOGNORM.INV(RAND(), LN(Hypothèses!$B$53), Hypothèses!$C$53)-Hypothèses!$E$53), Hypothèses!$D$53), 0)))*IF(D939&gt;=2,1,0)+((LOGNORM.INV(RAND(), LN(Hypothèses!$B$53), Hypothèses!$C$53)) - (MAX(MIN((LOGNORM.INV(RAND(), LN(Hypothèses!$B$53), Hypothèses!$C$53)-Hypothèses!$E$53), Hypothèses!$D$53), 0)))*IF(D939&gt;=3,1,0)+((LOGNORM.INV(RAND(), LN(Hypothèses!$B$53), Hypothèses!$C$53)) - (MAX(MIN((LOGNORM.INV(RAND(), LN(Hypothèses!$B$53), Hypothèses!$C$53)-Hypothèses!$E$53), Hypothèses!$D$53), 0)))*IF(D939&gt;=4,1,0)</f>
        <v>0</v>
      </c>
      <c r="K939" s="7">
        <f>E939+F939+G939</f>
        <v>0</v>
      </c>
      <c r="L939" s="7">
        <f>H939+I939+J939</f>
        <v>0</v>
      </c>
      <c r="M939" s="7">
        <f>Simulateur!$G$20 + L939</f>
        <v>0</v>
      </c>
    </row>
    <row r="940" spans="1:13">
      <c r="A940" s="11">
        <v>939</v>
      </c>
      <c r="B940" s="11">
        <f>BINOM.INV(1000, (Hypothèses!$B$43*Hypothèses!$B$46)/1000, RAND())</f>
        <v>0</v>
      </c>
      <c r="C940" s="11">
        <f>BINOM.INV(1000, (Hypothèses!$B$43*Hypothèses!$B$47)/1000, RAND())</f>
        <v>0</v>
      </c>
      <c r="D940" s="11">
        <f>BINOM.INV(1000, (Hypothèses!$B$43*Hypothèses!$B$48)/1000, RAND())</f>
        <v>0</v>
      </c>
      <c r="E940" s="7">
        <f>(MAX(MIN((LOGNORM.INV(RAND(), LN(Hypothèses!$B$51), Hypothèses!$C$51)-Hypothèses!$E$51), Hypothèses!$D$51), 0))*IF(B940&gt;=1,1,0)+(MAX(MIN((LOGNORM.INV(RAND(), LN(Hypothèses!$B$51), Hypothèses!$C$51)-Hypothèses!$E$51), Hypothèses!$D$51), 0))*IF(B940&gt;=2,1,0)+(MAX(MIN((LOGNORM.INV(RAND(), LN(Hypothèses!$B$51), Hypothèses!$C$51)-Hypothèses!$E$51), Hypothèses!$D$51), 0))*IF(B940&gt;=3,1,0)+(MAX(MIN((LOGNORM.INV(RAND(), LN(Hypothèses!$B$51), Hypothèses!$C$51)-Hypothèses!$E$51), Hypothèses!$D$51), 0))*IF(B940&gt;=4,1,0)</f>
        <v>0</v>
      </c>
      <c r="F940" s="7">
        <f>(MAX(MIN((LOGNORM.INV(RAND(), LN(Hypothèses!$B$52), Hypothèses!$C$52)-Hypothèses!$E$52), Hypothèses!$D$52), 0))*IF(C940&gt;=1,1,0)+(MAX(MIN((LOGNORM.INV(RAND(), LN(Hypothèses!$B$52), Hypothèses!$C$52)-Hypothèses!$E$52), Hypothèses!$D$52), 0))*IF(C940&gt;=2,1,0)+(MAX(MIN((LOGNORM.INV(RAND(), LN(Hypothèses!$B$52), Hypothèses!$C$52)-Hypothèses!$E$52), Hypothèses!$D$52), 0))*IF(C940&gt;=3,1,0)+(MAX(MIN((LOGNORM.INV(RAND(), LN(Hypothèses!$B$52), Hypothèses!$C$52)-Hypothèses!$E$52), Hypothèses!$D$52), 0))*IF(C940&gt;=4,1,0)</f>
        <v>0</v>
      </c>
      <c r="G940" s="7">
        <f>(MAX(MIN((LOGNORM.INV(RAND(), LN(Hypothèses!$B$53), Hypothèses!$C$53)-Hypothèses!$E$53), Hypothèses!$D$53), 0))*IF(D940&gt;=1,1,0)+(MAX(MIN((LOGNORM.INV(RAND(), LN(Hypothèses!$B$53), Hypothèses!$C$53)-Hypothèses!$E$53), Hypothèses!$D$53), 0))*IF(D940&gt;=2,1,0)+(MAX(MIN((LOGNORM.INV(RAND(), LN(Hypothèses!$B$53), Hypothèses!$C$53)-Hypothèses!$E$53), Hypothèses!$D$53), 0))*IF(D940&gt;=3,1,0)+(MAX(MIN((LOGNORM.INV(RAND(), LN(Hypothèses!$B$53), Hypothèses!$C$53)-Hypothèses!$E$53), Hypothèses!$D$53), 0))*IF(D940&gt;=4,1,0)</f>
        <v>0</v>
      </c>
      <c r="H940" s="7">
        <f>((LOGNORM.INV(RAND(), LN(Hypothèses!$B$51), Hypothèses!$C$51)) - (MAX(MIN((LOGNORM.INV(RAND(), LN(Hypothèses!$B$51), Hypothèses!$C$51)-Hypothèses!$E$51), Hypothèses!$D$51), 0)))*IF(B940&gt;=1,1,0)+((LOGNORM.INV(RAND(), LN(Hypothèses!$B$51), Hypothèses!$C$51)) - (MAX(MIN((LOGNORM.INV(RAND(), LN(Hypothèses!$B$51), Hypothèses!$C$51)-Hypothèses!$E$51), Hypothèses!$D$51), 0)))*IF(B940&gt;=2,1,0)+((LOGNORM.INV(RAND(), LN(Hypothèses!$B$51), Hypothèses!$C$51)) - (MAX(MIN((LOGNORM.INV(RAND(), LN(Hypothèses!$B$51), Hypothèses!$C$51)-Hypothèses!$E$51), Hypothèses!$D$51), 0)))*IF(B940&gt;=3,1,0)+((LOGNORM.INV(RAND(), LN(Hypothèses!$B$51), Hypothèses!$C$51)) - (MAX(MIN((LOGNORM.INV(RAND(), LN(Hypothèses!$B$51), Hypothèses!$C$51)-Hypothèses!$E$51), Hypothèses!$D$51), 0)))*IF(B940&gt;=4,1,0)</f>
        <v>0</v>
      </c>
      <c r="I940" s="7">
        <f>((LOGNORM.INV(RAND(), LN(Hypothèses!$B$52), Hypothèses!$C$52)) - (MAX(MIN((LOGNORM.INV(RAND(), LN(Hypothèses!$B$52), Hypothèses!$C$52)-Hypothèses!$E$52), Hypothèses!$D$52), 0)))*IF(C940&gt;=1,1,0)+((LOGNORM.INV(RAND(), LN(Hypothèses!$B$52), Hypothèses!$C$52)) - (MAX(MIN((LOGNORM.INV(RAND(), LN(Hypothèses!$B$52), Hypothèses!$C$52)-Hypothèses!$E$52), Hypothèses!$D$52), 0)))*IF(C940&gt;=2,1,0)+((LOGNORM.INV(RAND(), LN(Hypothèses!$B$52), Hypothèses!$C$52)) - (MAX(MIN((LOGNORM.INV(RAND(), LN(Hypothèses!$B$52), Hypothèses!$C$52)-Hypothèses!$E$52), Hypothèses!$D$52), 0)))*IF(C940&gt;=3,1,0)+((LOGNORM.INV(RAND(), LN(Hypothèses!$B$52), Hypothèses!$C$52)) - (MAX(MIN((LOGNORM.INV(RAND(), LN(Hypothèses!$B$52), Hypothèses!$C$52)-Hypothèses!$E$52), Hypothèses!$D$52), 0)))*IF(C940&gt;=4,1,0)</f>
        <v>0</v>
      </c>
      <c r="J940" s="7">
        <f>((LOGNORM.INV(RAND(), LN(Hypothèses!$B$53), Hypothèses!$C$53)) - (MAX(MIN((LOGNORM.INV(RAND(), LN(Hypothèses!$B$53), Hypothèses!$C$53)-Hypothèses!$E$53), Hypothèses!$D$53), 0)))*IF(D940&gt;=1,1,0)+((LOGNORM.INV(RAND(), LN(Hypothèses!$B$53), Hypothèses!$C$53)) - (MAX(MIN((LOGNORM.INV(RAND(), LN(Hypothèses!$B$53), Hypothèses!$C$53)-Hypothèses!$E$53), Hypothèses!$D$53), 0)))*IF(D940&gt;=2,1,0)+((LOGNORM.INV(RAND(), LN(Hypothèses!$B$53), Hypothèses!$C$53)) - (MAX(MIN((LOGNORM.INV(RAND(), LN(Hypothèses!$B$53), Hypothèses!$C$53)-Hypothèses!$E$53), Hypothèses!$D$53), 0)))*IF(D940&gt;=3,1,0)+((LOGNORM.INV(RAND(), LN(Hypothèses!$B$53), Hypothèses!$C$53)) - (MAX(MIN((LOGNORM.INV(RAND(), LN(Hypothèses!$B$53), Hypothèses!$C$53)-Hypothèses!$E$53), Hypothèses!$D$53), 0)))*IF(D940&gt;=4,1,0)</f>
        <v>0</v>
      </c>
      <c r="K940" s="7">
        <f>E940+F940+G940</f>
        <v>0</v>
      </c>
      <c r="L940" s="7">
        <f>H940+I940+J940</f>
        <v>0</v>
      </c>
      <c r="M940" s="7">
        <f>Simulateur!$G$20 + L940</f>
        <v>0</v>
      </c>
    </row>
    <row r="941" spans="1:13">
      <c r="A941" s="11">
        <v>940</v>
      </c>
      <c r="B941" s="11">
        <f>BINOM.INV(1000, (Hypothèses!$B$43*Hypothèses!$B$46)/1000, RAND())</f>
        <v>0</v>
      </c>
      <c r="C941" s="11">
        <f>BINOM.INV(1000, (Hypothèses!$B$43*Hypothèses!$B$47)/1000, RAND())</f>
        <v>0</v>
      </c>
      <c r="D941" s="11">
        <f>BINOM.INV(1000, (Hypothèses!$B$43*Hypothèses!$B$48)/1000, RAND())</f>
        <v>0</v>
      </c>
      <c r="E941" s="7">
        <f>(MAX(MIN((LOGNORM.INV(RAND(), LN(Hypothèses!$B$51), Hypothèses!$C$51)-Hypothèses!$E$51), Hypothèses!$D$51), 0))*IF(B941&gt;=1,1,0)+(MAX(MIN((LOGNORM.INV(RAND(), LN(Hypothèses!$B$51), Hypothèses!$C$51)-Hypothèses!$E$51), Hypothèses!$D$51), 0))*IF(B941&gt;=2,1,0)+(MAX(MIN((LOGNORM.INV(RAND(), LN(Hypothèses!$B$51), Hypothèses!$C$51)-Hypothèses!$E$51), Hypothèses!$D$51), 0))*IF(B941&gt;=3,1,0)+(MAX(MIN((LOGNORM.INV(RAND(), LN(Hypothèses!$B$51), Hypothèses!$C$51)-Hypothèses!$E$51), Hypothèses!$D$51), 0))*IF(B941&gt;=4,1,0)</f>
        <v>0</v>
      </c>
      <c r="F941" s="7">
        <f>(MAX(MIN((LOGNORM.INV(RAND(), LN(Hypothèses!$B$52), Hypothèses!$C$52)-Hypothèses!$E$52), Hypothèses!$D$52), 0))*IF(C941&gt;=1,1,0)+(MAX(MIN((LOGNORM.INV(RAND(), LN(Hypothèses!$B$52), Hypothèses!$C$52)-Hypothèses!$E$52), Hypothèses!$D$52), 0))*IF(C941&gt;=2,1,0)+(MAX(MIN((LOGNORM.INV(RAND(), LN(Hypothèses!$B$52), Hypothèses!$C$52)-Hypothèses!$E$52), Hypothèses!$D$52), 0))*IF(C941&gt;=3,1,0)+(MAX(MIN((LOGNORM.INV(RAND(), LN(Hypothèses!$B$52), Hypothèses!$C$52)-Hypothèses!$E$52), Hypothèses!$D$52), 0))*IF(C941&gt;=4,1,0)</f>
        <v>0</v>
      </c>
      <c r="G941" s="7">
        <f>(MAX(MIN((LOGNORM.INV(RAND(), LN(Hypothèses!$B$53), Hypothèses!$C$53)-Hypothèses!$E$53), Hypothèses!$D$53), 0))*IF(D941&gt;=1,1,0)+(MAX(MIN((LOGNORM.INV(RAND(), LN(Hypothèses!$B$53), Hypothèses!$C$53)-Hypothèses!$E$53), Hypothèses!$D$53), 0))*IF(D941&gt;=2,1,0)+(MAX(MIN((LOGNORM.INV(RAND(), LN(Hypothèses!$B$53), Hypothèses!$C$53)-Hypothèses!$E$53), Hypothèses!$D$53), 0))*IF(D941&gt;=3,1,0)+(MAX(MIN((LOGNORM.INV(RAND(), LN(Hypothèses!$B$53), Hypothèses!$C$53)-Hypothèses!$E$53), Hypothèses!$D$53), 0))*IF(D941&gt;=4,1,0)</f>
        <v>0</v>
      </c>
      <c r="H941" s="7">
        <f>((LOGNORM.INV(RAND(), LN(Hypothèses!$B$51), Hypothèses!$C$51)) - (MAX(MIN((LOGNORM.INV(RAND(), LN(Hypothèses!$B$51), Hypothèses!$C$51)-Hypothèses!$E$51), Hypothèses!$D$51), 0)))*IF(B941&gt;=1,1,0)+((LOGNORM.INV(RAND(), LN(Hypothèses!$B$51), Hypothèses!$C$51)) - (MAX(MIN((LOGNORM.INV(RAND(), LN(Hypothèses!$B$51), Hypothèses!$C$51)-Hypothèses!$E$51), Hypothèses!$D$51), 0)))*IF(B941&gt;=2,1,0)+((LOGNORM.INV(RAND(), LN(Hypothèses!$B$51), Hypothèses!$C$51)) - (MAX(MIN((LOGNORM.INV(RAND(), LN(Hypothèses!$B$51), Hypothèses!$C$51)-Hypothèses!$E$51), Hypothèses!$D$51), 0)))*IF(B941&gt;=3,1,0)+((LOGNORM.INV(RAND(), LN(Hypothèses!$B$51), Hypothèses!$C$51)) - (MAX(MIN((LOGNORM.INV(RAND(), LN(Hypothèses!$B$51), Hypothèses!$C$51)-Hypothèses!$E$51), Hypothèses!$D$51), 0)))*IF(B941&gt;=4,1,0)</f>
        <v>0</v>
      </c>
      <c r="I941" s="7">
        <f>((LOGNORM.INV(RAND(), LN(Hypothèses!$B$52), Hypothèses!$C$52)) - (MAX(MIN((LOGNORM.INV(RAND(), LN(Hypothèses!$B$52), Hypothèses!$C$52)-Hypothèses!$E$52), Hypothèses!$D$52), 0)))*IF(C941&gt;=1,1,0)+((LOGNORM.INV(RAND(), LN(Hypothèses!$B$52), Hypothèses!$C$52)) - (MAX(MIN((LOGNORM.INV(RAND(), LN(Hypothèses!$B$52), Hypothèses!$C$52)-Hypothèses!$E$52), Hypothèses!$D$52), 0)))*IF(C941&gt;=2,1,0)+((LOGNORM.INV(RAND(), LN(Hypothèses!$B$52), Hypothèses!$C$52)) - (MAX(MIN((LOGNORM.INV(RAND(), LN(Hypothèses!$B$52), Hypothèses!$C$52)-Hypothèses!$E$52), Hypothèses!$D$52), 0)))*IF(C941&gt;=3,1,0)+((LOGNORM.INV(RAND(), LN(Hypothèses!$B$52), Hypothèses!$C$52)) - (MAX(MIN((LOGNORM.INV(RAND(), LN(Hypothèses!$B$52), Hypothèses!$C$52)-Hypothèses!$E$52), Hypothèses!$D$52), 0)))*IF(C941&gt;=4,1,0)</f>
        <v>0</v>
      </c>
      <c r="J941" s="7">
        <f>((LOGNORM.INV(RAND(), LN(Hypothèses!$B$53), Hypothèses!$C$53)) - (MAX(MIN((LOGNORM.INV(RAND(), LN(Hypothèses!$B$53), Hypothèses!$C$53)-Hypothèses!$E$53), Hypothèses!$D$53), 0)))*IF(D941&gt;=1,1,0)+((LOGNORM.INV(RAND(), LN(Hypothèses!$B$53), Hypothèses!$C$53)) - (MAX(MIN((LOGNORM.INV(RAND(), LN(Hypothèses!$B$53), Hypothèses!$C$53)-Hypothèses!$E$53), Hypothèses!$D$53), 0)))*IF(D941&gt;=2,1,0)+((LOGNORM.INV(RAND(), LN(Hypothèses!$B$53), Hypothèses!$C$53)) - (MAX(MIN((LOGNORM.INV(RAND(), LN(Hypothèses!$B$53), Hypothèses!$C$53)-Hypothèses!$E$53), Hypothèses!$D$53), 0)))*IF(D941&gt;=3,1,0)+((LOGNORM.INV(RAND(), LN(Hypothèses!$B$53), Hypothèses!$C$53)) - (MAX(MIN((LOGNORM.INV(RAND(), LN(Hypothèses!$B$53), Hypothèses!$C$53)-Hypothèses!$E$53), Hypothèses!$D$53), 0)))*IF(D941&gt;=4,1,0)</f>
        <v>0</v>
      </c>
      <c r="K941" s="7">
        <f>E941+F941+G941</f>
        <v>0</v>
      </c>
      <c r="L941" s="7">
        <f>H941+I941+J941</f>
        <v>0</v>
      </c>
      <c r="M941" s="7">
        <f>Simulateur!$G$20 + L941</f>
        <v>0</v>
      </c>
    </row>
    <row r="942" spans="1:13">
      <c r="A942" s="11">
        <v>941</v>
      </c>
      <c r="B942" s="11">
        <f>BINOM.INV(1000, (Hypothèses!$B$43*Hypothèses!$B$46)/1000, RAND())</f>
        <v>0</v>
      </c>
      <c r="C942" s="11">
        <f>BINOM.INV(1000, (Hypothèses!$B$43*Hypothèses!$B$47)/1000, RAND())</f>
        <v>0</v>
      </c>
      <c r="D942" s="11">
        <f>BINOM.INV(1000, (Hypothèses!$B$43*Hypothèses!$B$48)/1000, RAND())</f>
        <v>0</v>
      </c>
      <c r="E942" s="7">
        <f>(MAX(MIN((LOGNORM.INV(RAND(), LN(Hypothèses!$B$51), Hypothèses!$C$51)-Hypothèses!$E$51), Hypothèses!$D$51), 0))*IF(B942&gt;=1,1,0)+(MAX(MIN((LOGNORM.INV(RAND(), LN(Hypothèses!$B$51), Hypothèses!$C$51)-Hypothèses!$E$51), Hypothèses!$D$51), 0))*IF(B942&gt;=2,1,0)+(MAX(MIN((LOGNORM.INV(RAND(), LN(Hypothèses!$B$51), Hypothèses!$C$51)-Hypothèses!$E$51), Hypothèses!$D$51), 0))*IF(B942&gt;=3,1,0)+(MAX(MIN((LOGNORM.INV(RAND(), LN(Hypothèses!$B$51), Hypothèses!$C$51)-Hypothèses!$E$51), Hypothèses!$D$51), 0))*IF(B942&gt;=4,1,0)</f>
        <v>0</v>
      </c>
      <c r="F942" s="7">
        <f>(MAX(MIN((LOGNORM.INV(RAND(), LN(Hypothèses!$B$52), Hypothèses!$C$52)-Hypothèses!$E$52), Hypothèses!$D$52), 0))*IF(C942&gt;=1,1,0)+(MAX(MIN((LOGNORM.INV(RAND(), LN(Hypothèses!$B$52), Hypothèses!$C$52)-Hypothèses!$E$52), Hypothèses!$D$52), 0))*IF(C942&gt;=2,1,0)+(MAX(MIN((LOGNORM.INV(RAND(), LN(Hypothèses!$B$52), Hypothèses!$C$52)-Hypothèses!$E$52), Hypothèses!$D$52), 0))*IF(C942&gt;=3,1,0)+(MAX(MIN((LOGNORM.INV(RAND(), LN(Hypothèses!$B$52), Hypothèses!$C$52)-Hypothèses!$E$52), Hypothèses!$D$52), 0))*IF(C942&gt;=4,1,0)</f>
        <v>0</v>
      </c>
      <c r="G942" s="7">
        <f>(MAX(MIN((LOGNORM.INV(RAND(), LN(Hypothèses!$B$53), Hypothèses!$C$53)-Hypothèses!$E$53), Hypothèses!$D$53), 0))*IF(D942&gt;=1,1,0)+(MAX(MIN((LOGNORM.INV(RAND(), LN(Hypothèses!$B$53), Hypothèses!$C$53)-Hypothèses!$E$53), Hypothèses!$D$53), 0))*IF(D942&gt;=2,1,0)+(MAX(MIN((LOGNORM.INV(RAND(), LN(Hypothèses!$B$53), Hypothèses!$C$53)-Hypothèses!$E$53), Hypothèses!$D$53), 0))*IF(D942&gt;=3,1,0)+(MAX(MIN((LOGNORM.INV(RAND(), LN(Hypothèses!$B$53), Hypothèses!$C$53)-Hypothèses!$E$53), Hypothèses!$D$53), 0))*IF(D942&gt;=4,1,0)</f>
        <v>0</v>
      </c>
      <c r="H942" s="7">
        <f>((LOGNORM.INV(RAND(), LN(Hypothèses!$B$51), Hypothèses!$C$51)) - (MAX(MIN((LOGNORM.INV(RAND(), LN(Hypothèses!$B$51), Hypothèses!$C$51)-Hypothèses!$E$51), Hypothèses!$D$51), 0)))*IF(B942&gt;=1,1,0)+((LOGNORM.INV(RAND(), LN(Hypothèses!$B$51), Hypothèses!$C$51)) - (MAX(MIN((LOGNORM.INV(RAND(), LN(Hypothèses!$B$51), Hypothèses!$C$51)-Hypothèses!$E$51), Hypothèses!$D$51), 0)))*IF(B942&gt;=2,1,0)+((LOGNORM.INV(RAND(), LN(Hypothèses!$B$51), Hypothèses!$C$51)) - (MAX(MIN((LOGNORM.INV(RAND(), LN(Hypothèses!$B$51), Hypothèses!$C$51)-Hypothèses!$E$51), Hypothèses!$D$51), 0)))*IF(B942&gt;=3,1,0)+((LOGNORM.INV(RAND(), LN(Hypothèses!$B$51), Hypothèses!$C$51)) - (MAX(MIN((LOGNORM.INV(RAND(), LN(Hypothèses!$B$51), Hypothèses!$C$51)-Hypothèses!$E$51), Hypothèses!$D$51), 0)))*IF(B942&gt;=4,1,0)</f>
        <v>0</v>
      </c>
      <c r="I942" s="7">
        <f>((LOGNORM.INV(RAND(), LN(Hypothèses!$B$52), Hypothèses!$C$52)) - (MAX(MIN((LOGNORM.INV(RAND(), LN(Hypothèses!$B$52), Hypothèses!$C$52)-Hypothèses!$E$52), Hypothèses!$D$52), 0)))*IF(C942&gt;=1,1,0)+((LOGNORM.INV(RAND(), LN(Hypothèses!$B$52), Hypothèses!$C$52)) - (MAX(MIN((LOGNORM.INV(RAND(), LN(Hypothèses!$B$52), Hypothèses!$C$52)-Hypothèses!$E$52), Hypothèses!$D$52), 0)))*IF(C942&gt;=2,1,0)+((LOGNORM.INV(RAND(), LN(Hypothèses!$B$52), Hypothèses!$C$52)) - (MAX(MIN((LOGNORM.INV(RAND(), LN(Hypothèses!$B$52), Hypothèses!$C$52)-Hypothèses!$E$52), Hypothèses!$D$52), 0)))*IF(C942&gt;=3,1,0)+((LOGNORM.INV(RAND(), LN(Hypothèses!$B$52), Hypothèses!$C$52)) - (MAX(MIN((LOGNORM.INV(RAND(), LN(Hypothèses!$B$52), Hypothèses!$C$52)-Hypothèses!$E$52), Hypothèses!$D$52), 0)))*IF(C942&gt;=4,1,0)</f>
        <v>0</v>
      </c>
      <c r="J942" s="7">
        <f>((LOGNORM.INV(RAND(), LN(Hypothèses!$B$53), Hypothèses!$C$53)) - (MAX(MIN((LOGNORM.INV(RAND(), LN(Hypothèses!$B$53), Hypothèses!$C$53)-Hypothèses!$E$53), Hypothèses!$D$53), 0)))*IF(D942&gt;=1,1,0)+((LOGNORM.INV(RAND(), LN(Hypothèses!$B$53), Hypothèses!$C$53)) - (MAX(MIN((LOGNORM.INV(RAND(), LN(Hypothèses!$B$53), Hypothèses!$C$53)-Hypothèses!$E$53), Hypothèses!$D$53), 0)))*IF(D942&gt;=2,1,0)+((LOGNORM.INV(RAND(), LN(Hypothèses!$B$53), Hypothèses!$C$53)) - (MAX(MIN((LOGNORM.INV(RAND(), LN(Hypothèses!$B$53), Hypothèses!$C$53)-Hypothèses!$E$53), Hypothèses!$D$53), 0)))*IF(D942&gt;=3,1,0)+((LOGNORM.INV(RAND(), LN(Hypothèses!$B$53), Hypothèses!$C$53)) - (MAX(MIN((LOGNORM.INV(RAND(), LN(Hypothèses!$B$53), Hypothèses!$C$53)-Hypothèses!$E$53), Hypothèses!$D$53), 0)))*IF(D942&gt;=4,1,0)</f>
        <v>0</v>
      </c>
      <c r="K942" s="7">
        <f>E942+F942+G942</f>
        <v>0</v>
      </c>
      <c r="L942" s="7">
        <f>H942+I942+J942</f>
        <v>0</v>
      </c>
      <c r="M942" s="7">
        <f>Simulateur!$G$20 + L942</f>
        <v>0</v>
      </c>
    </row>
    <row r="943" spans="1:13">
      <c r="A943" s="11">
        <v>942</v>
      </c>
      <c r="B943" s="11">
        <f>BINOM.INV(1000, (Hypothèses!$B$43*Hypothèses!$B$46)/1000, RAND())</f>
        <v>0</v>
      </c>
      <c r="C943" s="11">
        <f>BINOM.INV(1000, (Hypothèses!$B$43*Hypothèses!$B$47)/1000, RAND())</f>
        <v>0</v>
      </c>
      <c r="D943" s="11">
        <f>BINOM.INV(1000, (Hypothèses!$B$43*Hypothèses!$B$48)/1000, RAND())</f>
        <v>0</v>
      </c>
      <c r="E943" s="7">
        <f>(MAX(MIN((LOGNORM.INV(RAND(), LN(Hypothèses!$B$51), Hypothèses!$C$51)-Hypothèses!$E$51), Hypothèses!$D$51), 0))*IF(B943&gt;=1,1,0)+(MAX(MIN((LOGNORM.INV(RAND(), LN(Hypothèses!$B$51), Hypothèses!$C$51)-Hypothèses!$E$51), Hypothèses!$D$51), 0))*IF(B943&gt;=2,1,0)+(MAX(MIN((LOGNORM.INV(RAND(), LN(Hypothèses!$B$51), Hypothèses!$C$51)-Hypothèses!$E$51), Hypothèses!$D$51), 0))*IF(B943&gt;=3,1,0)+(MAX(MIN((LOGNORM.INV(RAND(), LN(Hypothèses!$B$51), Hypothèses!$C$51)-Hypothèses!$E$51), Hypothèses!$D$51), 0))*IF(B943&gt;=4,1,0)</f>
        <v>0</v>
      </c>
      <c r="F943" s="7">
        <f>(MAX(MIN((LOGNORM.INV(RAND(), LN(Hypothèses!$B$52), Hypothèses!$C$52)-Hypothèses!$E$52), Hypothèses!$D$52), 0))*IF(C943&gt;=1,1,0)+(MAX(MIN((LOGNORM.INV(RAND(), LN(Hypothèses!$B$52), Hypothèses!$C$52)-Hypothèses!$E$52), Hypothèses!$D$52), 0))*IF(C943&gt;=2,1,0)+(MAX(MIN((LOGNORM.INV(RAND(), LN(Hypothèses!$B$52), Hypothèses!$C$52)-Hypothèses!$E$52), Hypothèses!$D$52), 0))*IF(C943&gt;=3,1,0)+(MAX(MIN((LOGNORM.INV(RAND(), LN(Hypothèses!$B$52), Hypothèses!$C$52)-Hypothèses!$E$52), Hypothèses!$D$52), 0))*IF(C943&gt;=4,1,0)</f>
        <v>0</v>
      </c>
      <c r="G943" s="7">
        <f>(MAX(MIN((LOGNORM.INV(RAND(), LN(Hypothèses!$B$53), Hypothèses!$C$53)-Hypothèses!$E$53), Hypothèses!$D$53), 0))*IF(D943&gt;=1,1,0)+(MAX(MIN((LOGNORM.INV(RAND(), LN(Hypothèses!$B$53), Hypothèses!$C$53)-Hypothèses!$E$53), Hypothèses!$D$53), 0))*IF(D943&gt;=2,1,0)+(MAX(MIN((LOGNORM.INV(RAND(), LN(Hypothèses!$B$53), Hypothèses!$C$53)-Hypothèses!$E$53), Hypothèses!$D$53), 0))*IF(D943&gt;=3,1,0)+(MAX(MIN((LOGNORM.INV(RAND(), LN(Hypothèses!$B$53), Hypothèses!$C$53)-Hypothèses!$E$53), Hypothèses!$D$53), 0))*IF(D943&gt;=4,1,0)</f>
        <v>0</v>
      </c>
      <c r="H943" s="7">
        <f>((LOGNORM.INV(RAND(), LN(Hypothèses!$B$51), Hypothèses!$C$51)) - (MAX(MIN((LOGNORM.INV(RAND(), LN(Hypothèses!$B$51), Hypothèses!$C$51)-Hypothèses!$E$51), Hypothèses!$D$51), 0)))*IF(B943&gt;=1,1,0)+((LOGNORM.INV(RAND(), LN(Hypothèses!$B$51), Hypothèses!$C$51)) - (MAX(MIN((LOGNORM.INV(RAND(), LN(Hypothèses!$B$51), Hypothèses!$C$51)-Hypothèses!$E$51), Hypothèses!$D$51), 0)))*IF(B943&gt;=2,1,0)+((LOGNORM.INV(RAND(), LN(Hypothèses!$B$51), Hypothèses!$C$51)) - (MAX(MIN((LOGNORM.INV(RAND(), LN(Hypothèses!$B$51), Hypothèses!$C$51)-Hypothèses!$E$51), Hypothèses!$D$51), 0)))*IF(B943&gt;=3,1,0)+((LOGNORM.INV(RAND(), LN(Hypothèses!$B$51), Hypothèses!$C$51)) - (MAX(MIN((LOGNORM.INV(RAND(), LN(Hypothèses!$B$51), Hypothèses!$C$51)-Hypothèses!$E$51), Hypothèses!$D$51), 0)))*IF(B943&gt;=4,1,0)</f>
        <v>0</v>
      </c>
      <c r="I943" s="7">
        <f>((LOGNORM.INV(RAND(), LN(Hypothèses!$B$52), Hypothèses!$C$52)) - (MAX(MIN((LOGNORM.INV(RAND(), LN(Hypothèses!$B$52), Hypothèses!$C$52)-Hypothèses!$E$52), Hypothèses!$D$52), 0)))*IF(C943&gt;=1,1,0)+((LOGNORM.INV(RAND(), LN(Hypothèses!$B$52), Hypothèses!$C$52)) - (MAX(MIN((LOGNORM.INV(RAND(), LN(Hypothèses!$B$52), Hypothèses!$C$52)-Hypothèses!$E$52), Hypothèses!$D$52), 0)))*IF(C943&gt;=2,1,0)+((LOGNORM.INV(RAND(), LN(Hypothèses!$B$52), Hypothèses!$C$52)) - (MAX(MIN((LOGNORM.INV(RAND(), LN(Hypothèses!$B$52), Hypothèses!$C$52)-Hypothèses!$E$52), Hypothèses!$D$52), 0)))*IF(C943&gt;=3,1,0)+((LOGNORM.INV(RAND(), LN(Hypothèses!$B$52), Hypothèses!$C$52)) - (MAX(MIN((LOGNORM.INV(RAND(), LN(Hypothèses!$B$52), Hypothèses!$C$52)-Hypothèses!$E$52), Hypothèses!$D$52), 0)))*IF(C943&gt;=4,1,0)</f>
        <v>0</v>
      </c>
      <c r="J943" s="7">
        <f>((LOGNORM.INV(RAND(), LN(Hypothèses!$B$53), Hypothèses!$C$53)) - (MAX(MIN((LOGNORM.INV(RAND(), LN(Hypothèses!$B$53), Hypothèses!$C$53)-Hypothèses!$E$53), Hypothèses!$D$53), 0)))*IF(D943&gt;=1,1,0)+((LOGNORM.INV(RAND(), LN(Hypothèses!$B$53), Hypothèses!$C$53)) - (MAX(MIN((LOGNORM.INV(RAND(), LN(Hypothèses!$B$53), Hypothèses!$C$53)-Hypothèses!$E$53), Hypothèses!$D$53), 0)))*IF(D943&gt;=2,1,0)+((LOGNORM.INV(RAND(), LN(Hypothèses!$B$53), Hypothèses!$C$53)) - (MAX(MIN((LOGNORM.INV(RAND(), LN(Hypothèses!$B$53), Hypothèses!$C$53)-Hypothèses!$E$53), Hypothèses!$D$53), 0)))*IF(D943&gt;=3,1,0)+((LOGNORM.INV(RAND(), LN(Hypothèses!$B$53), Hypothèses!$C$53)) - (MAX(MIN((LOGNORM.INV(RAND(), LN(Hypothèses!$B$53), Hypothèses!$C$53)-Hypothèses!$E$53), Hypothèses!$D$53), 0)))*IF(D943&gt;=4,1,0)</f>
        <v>0</v>
      </c>
      <c r="K943" s="7">
        <f>E943+F943+G943</f>
        <v>0</v>
      </c>
      <c r="L943" s="7">
        <f>H943+I943+J943</f>
        <v>0</v>
      </c>
      <c r="M943" s="7">
        <f>Simulateur!$G$20 + L943</f>
        <v>0</v>
      </c>
    </row>
    <row r="944" spans="1:13">
      <c r="A944" s="11">
        <v>943</v>
      </c>
      <c r="B944" s="11">
        <f>BINOM.INV(1000, (Hypothèses!$B$43*Hypothèses!$B$46)/1000, RAND())</f>
        <v>0</v>
      </c>
      <c r="C944" s="11">
        <f>BINOM.INV(1000, (Hypothèses!$B$43*Hypothèses!$B$47)/1000, RAND())</f>
        <v>0</v>
      </c>
      <c r="D944" s="11">
        <f>BINOM.INV(1000, (Hypothèses!$B$43*Hypothèses!$B$48)/1000, RAND())</f>
        <v>0</v>
      </c>
      <c r="E944" s="7">
        <f>(MAX(MIN((LOGNORM.INV(RAND(), LN(Hypothèses!$B$51), Hypothèses!$C$51)-Hypothèses!$E$51), Hypothèses!$D$51), 0))*IF(B944&gt;=1,1,0)+(MAX(MIN((LOGNORM.INV(RAND(), LN(Hypothèses!$B$51), Hypothèses!$C$51)-Hypothèses!$E$51), Hypothèses!$D$51), 0))*IF(B944&gt;=2,1,0)+(MAX(MIN((LOGNORM.INV(RAND(), LN(Hypothèses!$B$51), Hypothèses!$C$51)-Hypothèses!$E$51), Hypothèses!$D$51), 0))*IF(B944&gt;=3,1,0)+(MAX(MIN((LOGNORM.INV(RAND(), LN(Hypothèses!$B$51), Hypothèses!$C$51)-Hypothèses!$E$51), Hypothèses!$D$51), 0))*IF(B944&gt;=4,1,0)</f>
        <v>0</v>
      </c>
      <c r="F944" s="7">
        <f>(MAX(MIN((LOGNORM.INV(RAND(), LN(Hypothèses!$B$52), Hypothèses!$C$52)-Hypothèses!$E$52), Hypothèses!$D$52), 0))*IF(C944&gt;=1,1,0)+(MAX(MIN((LOGNORM.INV(RAND(), LN(Hypothèses!$B$52), Hypothèses!$C$52)-Hypothèses!$E$52), Hypothèses!$D$52), 0))*IF(C944&gt;=2,1,0)+(MAX(MIN((LOGNORM.INV(RAND(), LN(Hypothèses!$B$52), Hypothèses!$C$52)-Hypothèses!$E$52), Hypothèses!$D$52), 0))*IF(C944&gt;=3,1,0)+(MAX(MIN((LOGNORM.INV(RAND(), LN(Hypothèses!$B$52), Hypothèses!$C$52)-Hypothèses!$E$52), Hypothèses!$D$52), 0))*IF(C944&gt;=4,1,0)</f>
        <v>0</v>
      </c>
      <c r="G944" s="7">
        <f>(MAX(MIN((LOGNORM.INV(RAND(), LN(Hypothèses!$B$53), Hypothèses!$C$53)-Hypothèses!$E$53), Hypothèses!$D$53), 0))*IF(D944&gt;=1,1,0)+(MAX(MIN((LOGNORM.INV(RAND(), LN(Hypothèses!$B$53), Hypothèses!$C$53)-Hypothèses!$E$53), Hypothèses!$D$53), 0))*IF(D944&gt;=2,1,0)+(MAX(MIN((LOGNORM.INV(RAND(), LN(Hypothèses!$B$53), Hypothèses!$C$53)-Hypothèses!$E$53), Hypothèses!$D$53), 0))*IF(D944&gt;=3,1,0)+(MAX(MIN((LOGNORM.INV(RAND(), LN(Hypothèses!$B$53), Hypothèses!$C$53)-Hypothèses!$E$53), Hypothèses!$D$53), 0))*IF(D944&gt;=4,1,0)</f>
        <v>0</v>
      </c>
      <c r="H944" s="7">
        <f>((LOGNORM.INV(RAND(), LN(Hypothèses!$B$51), Hypothèses!$C$51)) - (MAX(MIN((LOGNORM.INV(RAND(), LN(Hypothèses!$B$51), Hypothèses!$C$51)-Hypothèses!$E$51), Hypothèses!$D$51), 0)))*IF(B944&gt;=1,1,0)+((LOGNORM.INV(RAND(), LN(Hypothèses!$B$51), Hypothèses!$C$51)) - (MAX(MIN((LOGNORM.INV(RAND(), LN(Hypothèses!$B$51), Hypothèses!$C$51)-Hypothèses!$E$51), Hypothèses!$D$51), 0)))*IF(B944&gt;=2,1,0)+((LOGNORM.INV(RAND(), LN(Hypothèses!$B$51), Hypothèses!$C$51)) - (MAX(MIN((LOGNORM.INV(RAND(), LN(Hypothèses!$B$51), Hypothèses!$C$51)-Hypothèses!$E$51), Hypothèses!$D$51), 0)))*IF(B944&gt;=3,1,0)+((LOGNORM.INV(RAND(), LN(Hypothèses!$B$51), Hypothèses!$C$51)) - (MAX(MIN((LOGNORM.INV(RAND(), LN(Hypothèses!$B$51), Hypothèses!$C$51)-Hypothèses!$E$51), Hypothèses!$D$51), 0)))*IF(B944&gt;=4,1,0)</f>
        <v>0</v>
      </c>
      <c r="I944" s="7">
        <f>((LOGNORM.INV(RAND(), LN(Hypothèses!$B$52), Hypothèses!$C$52)) - (MAX(MIN((LOGNORM.INV(RAND(), LN(Hypothèses!$B$52), Hypothèses!$C$52)-Hypothèses!$E$52), Hypothèses!$D$52), 0)))*IF(C944&gt;=1,1,0)+((LOGNORM.INV(RAND(), LN(Hypothèses!$B$52), Hypothèses!$C$52)) - (MAX(MIN((LOGNORM.INV(RAND(), LN(Hypothèses!$B$52), Hypothèses!$C$52)-Hypothèses!$E$52), Hypothèses!$D$52), 0)))*IF(C944&gt;=2,1,0)+((LOGNORM.INV(RAND(), LN(Hypothèses!$B$52), Hypothèses!$C$52)) - (MAX(MIN((LOGNORM.INV(RAND(), LN(Hypothèses!$B$52), Hypothèses!$C$52)-Hypothèses!$E$52), Hypothèses!$D$52), 0)))*IF(C944&gt;=3,1,0)+((LOGNORM.INV(RAND(), LN(Hypothèses!$B$52), Hypothèses!$C$52)) - (MAX(MIN((LOGNORM.INV(RAND(), LN(Hypothèses!$B$52), Hypothèses!$C$52)-Hypothèses!$E$52), Hypothèses!$D$52), 0)))*IF(C944&gt;=4,1,0)</f>
        <v>0</v>
      </c>
      <c r="J944" s="7">
        <f>((LOGNORM.INV(RAND(), LN(Hypothèses!$B$53), Hypothèses!$C$53)) - (MAX(MIN((LOGNORM.INV(RAND(), LN(Hypothèses!$B$53), Hypothèses!$C$53)-Hypothèses!$E$53), Hypothèses!$D$53), 0)))*IF(D944&gt;=1,1,0)+((LOGNORM.INV(RAND(), LN(Hypothèses!$B$53), Hypothèses!$C$53)) - (MAX(MIN((LOGNORM.INV(RAND(), LN(Hypothèses!$B$53), Hypothèses!$C$53)-Hypothèses!$E$53), Hypothèses!$D$53), 0)))*IF(D944&gt;=2,1,0)+((LOGNORM.INV(RAND(), LN(Hypothèses!$B$53), Hypothèses!$C$53)) - (MAX(MIN((LOGNORM.INV(RAND(), LN(Hypothèses!$B$53), Hypothèses!$C$53)-Hypothèses!$E$53), Hypothèses!$D$53), 0)))*IF(D944&gt;=3,1,0)+((LOGNORM.INV(RAND(), LN(Hypothèses!$B$53), Hypothèses!$C$53)) - (MAX(MIN((LOGNORM.INV(RAND(), LN(Hypothèses!$B$53), Hypothèses!$C$53)-Hypothèses!$E$53), Hypothèses!$D$53), 0)))*IF(D944&gt;=4,1,0)</f>
        <v>0</v>
      </c>
      <c r="K944" s="7">
        <f>E944+F944+G944</f>
        <v>0</v>
      </c>
      <c r="L944" s="7">
        <f>H944+I944+J944</f>
        <v>0</v>
      </c>
      <c r="M944" s="7">
        <f>Simulateur!$G$20 + L944</f>
        <v>0</v>
      </c>
    </row>
    <row r="945" spans="1:13">
      <c r="A945" s="11">
        <v>944</v>
      </c>
      <c r="B945" s="11">
        <f>BINOM.INV(1000, (Hypothèses!$B$43*Hypothèses!$B$46)/1000, RAND())</f>
        <v>0</v>
      </c>
      <c r="C945" s="11">
        <f>BINOM.INV(1000, (Hypothèses!$B$43*Hypothèses!$B$47)/1000, RAND())</f>
        <v>0</v>
      </c>
      <c r="D945" s="11">
        <f>BINOM.INV(1000, (Hypothèses!$B$43*Hypothèses!$B$48)/1000, RAND())</f>
        <v>0</v>
      </c>
      <c r="E945" s="7">
        <f>(MAX(MIN((LOGNORM.INV(RAND(), LN(Hypothèses!$B$51), Hypothèses!$C$51)-Hypothèses!$E$51), Hypothèses!$D$51), 0))*IF(B945&gt;=1,1,0)+(MAX(MIN((LOGNORM.INV(RAND(), LN(Hypothèses!$B$51), Hypothèses!$C$51)-Hypothèses!$E$51), Hypothèses!$D$51), 0))*IF(B945&gt;=2,1,0)+(MAX(MIN((LOGNORM.INV(RAND(), LN(Hypothèses!$B$51), Hypothèses!$C$51)-Hypothèses!$E$51), Hypothèses!$D$51), 0))*IF(B945&gt;=3,1,0)+(MAX(MIN((LOGNORM.INV(RAND(), LN(Hypothèses!$B$51), Hypothèses!$C$51)-Hypothèses!$E$51), Hypothèses!$D$51), 0))*IF(B945&gt;=4,1,0)</f>
        <v>0</v>
      </c>
      <c r="F945" s="7">
        <f>(MAX(MIN((LOGNORM.INV(RAND(), LN(Hypothèses!$B$52), Hypothèses!$C$52)-Hypothèses!$E$52), Hypothèses!$D$52), 0))*IF(C945&gt;=1,1,0)+(MAX(MIN((LOGNORM.INV(RAND(), LN(Hypothèses!$B$52), Hypothèses!$C$52)-Hypothèses!$E$52), Hypothèses!$D$52), 0))*IF(C945&gt;=2,1,0)+(MAX(MIN((LOGNORM.INV(RAND(), LN(Hypothèses!$B$52), Hypothèses!$C$52)-Hypothèses!$E$52), Hypothèses!$D$52), 0))*IF(C945&gt;=3,1,0)+(MAX(MIN((LOGNORM.INV(RAND(), LN(Hypothèses!$B$52), Hypothèses!$C$52)-Hypothèses!$E$52), Hypothèses!$D$52), 0))*IF(C945&gt;=4,1,0)</f>
        <v>0</v>
      </c>
      <c r="G945" s="7">
        <f>(MAX(MIN((LOGNORM.INV(RAND(), LN(Hypothèses!$B$53), Hypothèses!$C$53)-Hypothèses!$E$53), Hypothèses!$D$53), 0))*IF(D945&gt;=1,1,0)+(MAX(MIN((LOGNORM.INV(RAND(), LN(Hypothèses!$B$53), Hypothèses!$C$53)-Hypothèses!$E$53), Hypothèses!$D$53), 0))*IF(D945&gt;=2,1,0)+(MAX(MIN((LOGNORM.INV(RAND(), LN(Hypothèses!$B$53), Hypothèses!$C$53)-Hypothèses!$E$53), Hypothèses!$D$53), 0))*IF(D945&gt;=3,1,0)+(MAX(MIN((LOGNORM.INV(RAND(), LN(Hypothèses!$B$53), Hypothèses!$C$53)-Hypothèses!$E$53), Hypothèses!$D$53), 0))*IF(D945&gt;=4,1,0)</f>
        <v>0</v>
      </c>
      <c r="H945" s="7">
        <f>((LOGNORM.INV(RAND(), LN(Hypothèses!$B$51), Hypothèses!$C$51)) - (MAX(MIN((LOGNORM.INV(RAND(), LN(Hypothèses!$B$51), Hypothèses!$C$51)-Hypothèses!$E$51), Hypothèses!$D$51), 0)))*IF(B945&gt;=1,1,0)+((LOGNORM.INV(RAND(), LN(Hypothèses!$B$51), Hypothèses!$C$51)) - (MAX(MIN((LOGNORM.INV(RAND(), LN(Hypothèses!$B$51), Hypothèses!$C$51)-Hypothèses!$E$51), Hypothèses!$D$51), 0)))*IF(B945&gt;=2,1,0)+((LOGNORM.INV(RAND(), LN(Hypothèses!$B$51), Hypothèses!$C$51)) - (MAX(MIN((LOGNORM.INV(RAND(), LN(Hypothèses!$B$51), Hypothèses!$C$51)-Hypothèses!$E$51), Hypothèses!$D$51), 0)))*IF(B945&gt;=3,1,0)+((LOGNORM.INV(RAND(), LN(Hypothèses!$B$51), Hypothèses!$C$51)) - (MAX(MIN((LOGNORM.INV(RAND(), LN(Hypothèses!$B$51), Hypothèses!$C$51)-Hypothèses!$E$51), Hypothèses!$D$51), 0)))*IF(B945&gt;=4,1,0)</f>
        <v>0</v>
      </c>
      <c r="I945" s="7">
        <f>((LOGNORM.INV(RAND(), LN(Hypothèses!$B$52), Hypothèses!$C$52)) - (MAX(MIN((LOGNORM.INV(RAND(), LN(Hypothèses!$B$52), Hypothèses!$C$52)-Hypothèses!$E$52), Hypothèses!$D$52), 0)))*IF(C945&gt;=1,1,0)+((LOGNORM.INV(RAND(), LN(Hypothèses!$B$52), Hypothèses!$C$52)) - (MAX(MIN((LOGNORM.INV(RAND(), LN(Hypothèses!$B$52), Hypothèses!$C$52)-Hypothèses!$E$52), Hypothèses!$D$52), 0)))*IF(C945&gt;=2,1,0)+((LOGNORM.INV(RAND(), LN(Hypothèses!$B$52), Hypothèses!$C$52)) - (MAX(MIN((LOGNORM.INV(RAND(), LN(Hypothèses!$B$52), Hypothèses!$C$52)-Hypothèses!$E$52), Hypothèses!$D$52), 0)))*IF(C945&gt;=3,1,0)+((LOGNORM.INV(RAND(), LN(Hypothèses!$B$52), Hypothèses!$C$52)) - (MAX(MIN((LOGNORM.INV(RAND(), LN(Hypothèses!$B$52), Hypothèses!$C$52)-Hypothèses!$E$52), Hypothèses!$D$52), 0)))*IF(C945&gt;=4,1,0)</f>
        <v>0</v>
      </c>
      <c r="J945" s="7">
        <f>((LOGNORM.INV(RAND(), LN(Hypothèses!$B$53), Hypothèses!$C$53)) - (MAX(MIN((LOGNORM.INV(RAND(), LN(Hypothèses!$B$53), Hypothèses!$C$53)-Hypothèses!$E$53), Hypothèses!$D$53), 0)))*IF(D945&gt;=1,1,0)+((LOGNORM.INV(RAND(), LN(Hypothèses!$B$53), Hypothèses!$C$53)) - (MAX(MIN((LOGNORM.INV(RAND(), LN(Hypothèses!$B$53), Hypothèses!$C$53)-Hypothèses!$E$53), Hypothèses!$D$53), 0)))*IF(D945&gt;=2,1,0)+((LOGNORM.INV(RAND(), LN(Hypothèses!$B$53), Hypothèses!$C$53)) - (MAX(MIN((LOGNORM.INV(RAND(), LN(Hypothèses!$B$53), Hypothèses!$C$53)-Hypothèses!$E$53), Hypothèses!$D$53), 0)))*IF(D945&gt;=3,1,0)+((LOGNORM.INV(RAND(), LN(Hypothèses!$B$53), Hypothèses!$C$53)) - (MAX(MIN((LOGNORM.INV(RAND(), LN(Hypothèses!$B$53), Hypothèses!$C$53)-Hypothèses!$E$53), Hypothèses!$D$53), 0)))*IF(D945&gt;=4,1,0)</f>
        <v>0</v>
      </c>
      <c r="K945" s="7">
        <f>E945+F945+G945</f>
        <v>0</v>
      </c>
      <c r="L945" s="7">
        <f>H945+I945+J945</f>
        <v>0</v>
      </c>
      <c r="M945" s="7">
        <f>Simulateur!$G$20 + L945</f>
        <v>0</v>
      </c>
    </row>
    <row r="946" spans="1:13">
      <c r="A946" s="11">
        <v>945</v>
      </c>
      <c r="B946" s="11">
        <f>BINOM.INV(1000, (Hypothèses!$B$43*Hypothèses!$B$46)/1000, RAND())</f>
        <v>0</v>
      </c>
      <c r="C946" s="11">
        <f>BINOM.INV(1000, (Hypothèses!$B$43*Hypothèses!$B$47)/1000, RAND())</f>
        <v>0</v>
      </c>
      <c r="D946" s="11">
        <f>BINOM.INV(1000, (Hypothèses!$B$43*Hypothèses!$B$48)/1000, RAND())</f>
        <v>0</v>
      </c>
      <c r="E946" s="7">
        <f>(MAX(MIN((LOGNORM.INV(RAND(), LN(Hypothèses!$B$51), Hypothèses!$C$51)-Hypothèses!$E$51), Hypothèses!$D$51), 0))*IF(B946&gt;=1,1,0)+(MAX(MIN((LOGNORM.INV(RAND(), LN(Hypothèses!$B$51), Hypothèses!$C$51)-Hypothèses!$E$51), Hypothèses!$D$51), 0))*IF(B946&gt;=2,1,0)+(MAX(MIN((LOGNORM.INV(RAND(), LN(Hypothèses!$B$51), Hypothèses!$C$51)-Hypothèses!$E$51), Hypothèses!$D$51), 0))*IF(B946&gt;=3,1,0)+(MAX(MIN((LOGNORM.INV(RAND(), LN(Hypothèses!$B$51), Hypothèses!$C$51)-Hypothèses!$E$51), Hypothèses!$D$51), 0))*IF(B946&gt;=4,1,0)</f>
        <v>0</v>
      </c>
      <c r="F946" s="7">
        <f>(MAX(MIN((LOGNORM.INV(RAND(), LN(Hypothèses!$B$52), Hypothèses!$C$52)-Hypothèses!$E$52), Hypothèses!$D$52), 0))*IF(C946&gt;=1,1,0)+(MAX(MIN((LOGNORM.INV(RAND(), LN(Hypothèses!$B$52), Hypothèses!$C$52)-Hypothèses!$E$52), Hypothèses!$D$52), 0))*IF(C946&gt;=2,1,0)+(MAX(MIN((LOGNORM.INV(RAND(), LN(Hypothèses!$B$52), Hypothèses!$C$52)-Hypothèses!$E$52), Hypothèses!$D$52), 0))*IF(C946&gt;=3,1,0)+(MAX(MIN((LOGNORM.INV(RAND(), LN(Hypothèses!$B$52), Hypothèses!$C$52)-Hypothèses!$E$52), Hypothèses!$D$52), 0))*IF(C946&gt;=4,1,0)</f>
        <v>0</v>
      </c>
      <c r="G946" s="7">
        <f>(MAX(MIN((LOGNORM.INV(RAND(), LN(Hypothèses!$B$53), Hypothèses!$C$53)-Hypothèses!$E$53), Hypothèses!$D$53), 0))*IF(D946&gt;=1,1,0)+(MAX(MIN((LOGNORM.INV(RAND(), LN(Hypothèses!$B$53), Hypothèses!$C$53)-Hypothèses!$E$53), Hypothèses!$D$53), 0))*IF(D946&gt;=2,1,0)+(MAX(MIN((LOGNORM.INV(RAND(), LN(Hypothèses!$B$53), Hypothèses!$C$53)-Hypothèses!$E$53), Hypothèses!$D$53), 0))*IF(D946&gt;=3,1,0)+(MAX(MIN((LOGNORM.INV(RAND(), LN(Hypothèses!$B$53), Hypothèses!$C$53)-Hypothèses!$E$53), Hypothèses!$D$53), 0))*IF(D946&gt;=4,1,0)</f>
        <v>0</v>
      </c>
      <c r="H946" s="7">
        <f>((LOGNORM.INV(RAND(), LN(Hypothèses!$B$51), Hypothèses!$C$51)) - (MAX(MIN((LOGNORM.INV(RAND(), LN(Hypothèses!$B$51), Hypothèses!$C$51)-Hypothèses!$E$51), Hypothèses!$D$51), 0)))*IF(B946&gt;=1,1,0)+((LOGNORM.INV(RAND(), LN(Hypothèses!$B$51), Hypothèses!$C$51)) - (MAX(MIN((LOGNORM.INV(RAND(), LN(Hypothèses!$B$51), Hypothèses!$C$51)-Hypothèses!$E$51), Hypothèses!$D$51), 0)))*IF(B946&gt;=2,1,0)+((LOGNORM.INV(RAND(), LN(Hypothèses!$B$51), Hypothèses!$C$51)) - (MAX(MIN((LOGNORM.INV(RAND(), LN(Hypothèses!$B$51), Hypothèses!$C$51)-Hypothèses!$E$51), Hypothèses!$D$51), 0)))*IF(B946&gt;=3,1,0)+((LOGNORM.INV(RAND(), LN(Hypothèses!$B$51), Hypothèses!$C$51)) - (MAX(MIN((LOGNORM.INV(RAND(), LN(Hypothèses!$B$51), Hypothèses!$C$51)-Hypothèses!$E$51), Hypothèses!$D$51), 0)))*IF(B946&gt;=4,1,0)</f>
        <v>0</v>
      </c>
      <c r="I946" s="7">
        <f>((LOGNORM.INV(RAND(), LN(Hypothèses!$B$52), Hypothèses!$C$52)) - (MAX(MIN((LOGNORM.INV(RAND(), LN(Hypothèses!$B$52), Hypothèses!$C$52)-Hypothèses!$E$52), Hypothèses!$D$52), 0)))*IF(C946&gt;=1,1,0)+((LOGNORM.INV(RAND(), LN(Hypothèses!$B$52), Hypothèses!$C$52)) - (MAX(MIN((LOGNORM.INV(RAND(), LN(Hypothèses!$B$52), Hypothèses!$C$52)-Hypothèses!$E$52), Hypothèses!$D$52), 0)))*IF(C946&gt;=2,1,0)+((LOGNORM.INV(RAND(), LN(Hypothèses!$B$52), Hypothèses!$C$52)) - (MAX(MIN((LOGNORM.INV(RAND(), LN(Hypothèses!$B$52), Hypothèses!$C$52)-Hypothèses!$E$52), Hypothèses!$D$52), 0)))*IF(C946&gt;=3,1,0)+((LOGNORM.INV(RAND(), LN(Hypothèses!$B$52), Hypothèses!$C$52)) - (MAX(MIN((LOGNORM.INV(RAND(), LN(Hypothèses!$B$52), Hypothèses!$C$52)-Hypothèses!$E$52), Hypothèses!$D$52), 0)))*IF(C946&gt;=4,1,0)</f>
        <v>0</v>
      </c>
      <c r="J946" s="7">
        <f>((LOGNORM.INV(RAND(), LN(Hypothèses!$B$53), Hypothèses!$C$53)) - (MAX(MIN((LOGNORM.INV(RAND(), LN(Hypothèses!$B$53), Hypothèses!$C$53)-Hypothèses!$E$53), Hypothèses!$D$53), 0)))*IF(D946&gt;=1,1,0)+((LOGNORM.INV(RAND(), LN(Hypothèses!$B$53), Hypothèses!$C$53)) - (MAX(MIN((LOGNORM.INV(RAND(), LN(Hypothèses!$B$53), Hypothèses!$C$53)-Hypothèses!$E$53), Hypothèses!$D$53), 0)))*IF(D946&gt;=2,1,0)+((LOGNORM.INV(RAND(), LN(Hypothèses!$B$53), Hypothèses!$C$53)) - (MAX(MIN((LOGNORM.INV(RAND(), LN(Hypothèses!$B$53), Hypothèses!$C$53)-Hypothèses!$E$53), Hypothèses!$D$53), 0)))*IF(D946&gt;=3,1,0)+((LOGNORM.INV(RAND(), LN(Hypothèses!$B$53), Hypothèses!$C$53)) - (MAX(MIN((LOGNORM.INV(RAND(), LN(Hypothèses!$B$53), Hypothèses!$C$53)-Hypothèses!$E$53), Hypothèses!$D$53), 0)))*IF(D946&gt;=4,1,0)</f>
        <v>0</v>
      </c>
      <c r="K946" s="7">
        <f>E946+F946+G946</f>
        <v>0</v>
      </c>
      <c r="L946" s="7">
        <f>H946+I946+J946</f>
        <v>0</v>
      </c>
      <c r="M946" s="7">
        <f>Simulateur!$G$20 + L946</f>
        <v>0</v>
      </c>
    </row>
    <row r="947" spans="1:13">
      <c r="A947" s="11">
        <v>946</v>
      </c>
      <c r="B947" s="11">
        <f>BINOM.INV(1000, (Hypothèses!$B$43*Hypothèses!$B$46)/1000, RAND())</f>
        <v>0</v>
      </c>
      <c r="C947" s="11">
        <f>BINOM.INV(1000, (Hypothèses!$B$43*Hypothèses!$B$47)/1000, RAND())</f>
        <v>0</v>
      </c>
      <c r="D947" s="11">
        <f>BINOM.INV(1000, (Hypothèses!$B$43*Hypothèses!$B$48)/1000, RAND())</f>
        <v>0</v>
      </c>
      <c r="E947" s="7">
        <f>(MAX(MIN((LOGNORM.INV(RAND(), LN(Hypothèses!$B$51), Hypothèses!$C$51)-Hypothèses!$E$51), Hypothèses!$D$51), 0))*IF(B947&gt;=1,1,0)+(MAX(MIN((LOGNORM.INV(RAND(), LN(Hypothèses!$B$51), Hypothèses!$C$51)-Hypothèses!$E$51), Hypothèses!$D$51), 0))*IF(B947&gt;=2,1,0)+(MAX(MIN((LOGNORM.INV(RAND(), LN(Hypothèses!$B$51), Hypothèses!$C$51)-Hypothèses!$E$51), Hypothèses!$D$51), 0))*IF(B947&gt;=3,1,0)+(MAX(MIN((LOGNORM.INV(RAND(), LN(Hypothèses!$B$51), Hypothèses!$C$51)-Hypothèses!$E$51), Hypothèses!$D$51), 0))*IF(B947&gt;=4,1,0)</f>
        <v>0</v>
      </c>
      <c r="F947" s="7">
        <f>(MAX(MIN((LOGNORM.INV(RAND(), LN(Hypothèses!$B$52), Hypothèses!$C$52)-Hypothèses!$E$52), Hypothèses!$D$52), 0))*IF(C947&gt;=1,1,0)+(MAX(MIN((LOGNORM.INV(RAND(), LN(Hypothèses!$B$52), Hypothèses!$C$52)-Hypothèses!$E$52), Hypothèses!$D$52), 0))*IF(C947&gt;=2,1,0)+(MAX(MIN((LOGNORM.INV(RAND(), LN(Hypothèses!$B$52), Hypothèses!$C$52)-Hypothèses!$E$52), Hypothèses!$D$52), 0))*IF(C947&gt;=3,1,0)+(MAX(MIN((LOGNORM.INV(RAND(), LN(Hypothèses!$B$52), Hypothèses!$C$52)-Hypothèses!$E$52), Hypothèses!$D$52), 0))*IF(C947&gt;=4,1,0)</f>
        <v>0</v>
      </c>
      <c r="G947" s="7">
        <f>(MAX(MIN((LOGNORM.INV(RAND(), LN(Hypothèses!$B$53), Hypothèses!$C$53)-Hypothèses!$E$53), Hypothèses!$D$53), 0))*IF(D947&gt;=1,1,0)+(MAX(MIN((LOGNORM.INV(RAND(), LN(Hypothèses!$B$53), Hypothèses!$C$53)-Hypothèses!$E$53), Hypothèses!$D$53), 0))*IF(D947&gt;=2,1,0)+(MAX(MIN((LOGNORM.INV(RAND(), LN(Hypothèses!$B$53), Hypothèses!$C$53)-Hypothèses!$E$53), Hypothèses!$D$53), 0))*IF(D947&gt;=3,1,0)+(MAX(MIN((LOGNORM.INV(RAND(), LN(Hypothèses!$B$53), Hypothèses!$C$53)-Hypothèses!$E$53), Hypothèses!$D$53), 0))*IF(D947&gt;=4,1,0)</f>
        <v>0</v>
      </c>
      <c r="H947" s="7">
        <f>((LOGNORM.INV(RAND(), LN(Hypothèses!$B$51), Hypothèses!$C$51)) - (MAX(MIN((LOGNORM.INV(RAND(), LN(Hypothèses!$B$51), Hypothèses!$C$51)-Hypothèses!$E$51), Hypothèses!$D$51), 0)))*IF(B947&gt;=1,1,0)+((LOGNORM.INV(RAND(), LN(Hypothèses!$B$51), Hypothèses!$C$51)) - (MAX(MIN((LOGNORM.INV(RAND(), LN(Hypothèses!$B$51), Hypothèses!$C$51)-Hypothèses!$E$51), Hypothèses!$D$51), 0)))*IF(B947&gt;=2,1,0)+((LOGNORM.INV(RAND(), LN(Hypothèses!$B$51), Hypothèses!$C$51)) - (MAX(MIN((LOGNORM.INV(RAND(), LN(Hypothèses!$B$51), Hypothèses!$C$51)-Hypothèses!$E$51), Hypothèses!$D$51), 0)))*IF(B947&gt;=3,1,0)+((LOGNORM.INV(RAND(), LN(Hypothèses!$B$51), Hypothèses!$C$51)) - (MAX(MIN((LOGNORM.INV(RAND(), LN(Hypothèses!$B$51), Hypothèses!$C$51)-Hypothèses!$E$51), Hypothèses!$D$51), 0)))*IF(B947&gt;=4,1,0)</f>
        <v>0</v>
      </c>
      <c r="I947" s="7">
        <f>((LOGNORM.INV(RAND(), LN(Hypothèses!$B$52), Hypothèses!$C$52)) - (MAX(MIN((LOGNORM.INV(RAND(), LN(Hypothèses!$B$52), Hypothèses!$C$52)-Hypothèses!$E$52), Hypothèses!$D$52), 0)))*IF(C947&gt;=1,1,0)+((LOGNORM.INV(RAND(), LN(Hypothèses!$B$52), Hypothèses!$C$52)) - (MAX(MIN((LOGNORM.INV(RAND(), LN(Hypothèses!$B$52), Hypothèses!$C$52)-Hypothèses!$E$52), Hypothèses!$D$52), 0)))*IF(C947&gt;=2,1,0)+((LOGNORM.INV(RAND(), LN(Hypothèses!$B$52), Hypothèses!$C$52)) - (MAX(MIN((LOGNORM.INV(RAND(), LN(Hypothèses!$B$52), Hypothèses!$C$52)-Hypothèses!$E$52), Hypothèses!$D$52), 0)))*IF(C947&gt;=3,1,0)+((LOGNORM.INV(RAND(), LN(Hypothèses!$B$52), Hypothèses!$C$52)) - (MAX(MIN((LOGNORM.INV(RAND(), LN(Hypothèses!$B$52), Hypothèses!$C$52)-Hypothèses!$E$52), Hypothèses!$D$52), 0)))*IF(C947&gt;=4,1,0)</f>
        <v>0</v>
      </c>
      <c r="J947" s="7">
        <f>((LOGNORM.INV(RAND(), LN(Hypothèses!$B$53), Hypothèses!$C$53)) - (MAX(MIN((LOGNORM.INV(RAND(), LN(Hypothèses!$B$53), Hypothèses!$C$53)-Hypothèses!$E$53), Hypothèses!$D$53), 0)))*IF(D947&gt;=1,1,0)+((LOGNORM.INV(RAND(), LN(Hypothèses!$B$53), Hypothèses!$C$53)) - (MAX(MIN((LOGNORM.INV(RAND(), LN(Hypothèses!$B$53), Hypothèses!$C$53)-Hypothèses!$E$53), Hypothèses!$D$53), 0)))*IF(D947&gt;=2,1,0)+((LOGNORM.INV(RAND(), LN(Hypothèses!$B$53), Hypothèses!$C$53)) - (MAX(MIN((LOGNORM.INV(RAND(), LN(Hypothèses!$B$53), Hypothèses!$C$53)-Hypothèses!$E$53), Hypothèses!$D$53), 0)))*IF(D947&gt;=3,1,0)+((LOGNORM.INV(RAND(), LN(Hypothèses!$B$53), Hypothèses!$C$53)) - (MAX(MIN((LOGNORM.INV(RAND(), LN(Hypothèses!$B$53), Hypothèses!$C$53)-Hypothèses!$E$53), Hypothèses!$D$53), 0)))*IF(D947&gt;=4,1,0)</f>
        <v>0</v>
      </c>
      <c r="K947" s="7">
        <f>E947+F947+G947</f>
        <v>0</v>
      </c>
      <c r="L947" s="7">
        <f>H947+I947+J947</f>
        <v>0</v>
      </c>
      <c r="M947" s="7">
        <f>Simulateur!$G$20 + L947</f>
        <v>0</v>
      </c>
    </row>
    <row r="948" spans="1:13">
      <c r="A948" s="11">
        <v>947</v>
      </c>
      <c r="B948" s="11">
        <f>BINOM.INV(1000, (Hypothèses!$B$43*Hypothèses!$B$46)/1000, RAND())</f>
        <v>0</v>
      </c>
      <c r="C948" s="11">
        <f>BINOM.INV(1000, (Hypothèses!$B$43*Hypothèses!$B$47)/1000, RAND())</f>
        <v>0</v>
      </c>
      <c r="D948" s="11">
        <f>BINOM.INV(1000, (Hypothèses!$B$43*Hypothèses!$B$48)/1000, RAND())</f>
        <v>0</v>
      </c>
      <c r="E948" s="7">
        <f>(MAX(MIN((LOGNORM.INV(RAND(), LN(Hypothèses!$B$51), Hypothèses!$C$51)-Hypothèses!$E$51), Hypothèses!$D$51), 0))*IF(B948&gt;=1,1,0)+(MAX(MIN((LOGNORM.INV(RAND(), LN(Hypothèses!$B$51), Hypothèses!$C$51)-Hypothèses!$E$51), Hypothèses!$D$51), 0))*IF(B948&gt;=2,1,0)+(MAX(MIN((LOGNORM.INV(RAND(), LN(Hypothèses!$B$51), Hypothèses!$C$51)-Hypothèses!$E$51), Hypothèses!$D$51), 0))*IF(B948&gt;=3,1,0)+(MAX(MIN((LOGNORM.INV(RAND(), LN(Hypothèses!$B$51), Hypothèses!$C$51)-Hypothèses!$E$51), Hypothèses!$D$51), 0))*IF(B948&gt;=4,1,0)</f>
        <v>0</v>
      </c>
      <c r="F948" s="7">
        <f>(MAX(MIN((LOGNORM.INV(RAND(), LN(Hypothèses!$B$52), Hypothèses!$C$52)-Hypothèses!$E$52), Hypothèses!$D$52), 0))*IF(C948&gt;=1,1,0)+(MAX(MIN((LOGNORM.INV(RAND(), LN(Hypothèses!$B$52), Hypothèses!$C$52)-Hypothèses!$E$52), Hypothèses!$D$52), 0))*IF(C948&gt;=2,1,0)+(MAX(MIN((LOGNORM.INV(RAND(), LN(Hypothèses!$B$52), Hypothèses!$C$52)-Hypothèses!$E$52), Hypothèses!$D$52), 0))*IF(C948&gt;=3,1,0)+(MAX(MIN((LOGNORM.INV(RAND(), LN(Hypothèses!$B$52), Hypothèses!$C$52)-Hypothèses!$E$52), Hypothèses!$D$52), 0))*IF(C948&gt;=4,1,0)</f>
        <v>0</v>
      </c>
      <c r="G948" s="7">
        <f>(MAX(MIN((LOGNORM.INV(RAND(), LN(Hypothèses!$B$53), Hypothèses!$C$53)-Hypothèses!$E$53), Hypothèses!$D$53), 0))*IF(D948&gt;=1,1,0)+(MAX(MIN((LOGNORM.INV(RAND(), LN(Hypothèses!$B$53), Hypothèses!$C$53)-Hypothèses!$E$53), Hypothèses!$D$53), 0))*IF(D948&gt;=2,1,0)+(MAX(MIN((LOGNORM.INV(RAND(), LN(Hypothèses!$B$53), Hypothèses!$C$53)-Hypothèses!$E$53), Hypothèses!$D$53), 0))*IF(D948&gt;=3,1,0)+(MAX(MIN((LOGNORM.INV(RAND(), LN(Hypothèses!$B$53), Hypothèses!$C$53)-Hypothèses!$E$53), Hypothèses!$D$53), 0))*IF(D948&gt;=4,1,0)</f>
        <v>0</v>
      </c>
      <c r="H948" s="7">
        <f>((LOGNORM.INV(RAND(), LN(Hypothèses!$B$51), Hypothèses!$C$51)) - (MAX(MIN((LOGNORM.INV(RAND(), LN(Hypothèses!$B$51), Hypothèses!$C$51)-Hypothèses!$E$51), Hypothèses!$D$51), 0)))*IF(B948&gt;=1,1,0)+((LOGNORM.INV(RAND(), LN(Hypothèses!$B$51), Hypothèses!$C$51)) - (MAX(MIN((LOGNORM.INV(RAND(), LN(Hypothèses!$B$51), Hypothèses!$C$51)-Hypothèses!$E$51), Hypothèses!$D$51), 0)))*IF(B948&gt;=2,1,0)+((LOGNORM.INV(RAND(), LN(Hypothèses!$B$51), Hypothèses!$C$51)) - (MAX(MIN((LOGNORM.INV(RAND(), LN(Hypothèses!$B$51), Hypothèses!$C$51)-Hypothèses!$E$51), Hypothèses!$D$51), 0)))*IF(B948&gt;=3,1,0)+((LOGNORM.INV(RAND(), LN(Hypothèses!$B$51), Hypothèses!$C$51)) - (MAX(MIN((LOGNORM.INV(RAND(), LN(Hypothèses!$B$51), Hypothèses!$C$51)-Hypothèses!$E$51), Hypothèses!$D$51), 0)))*IF(B948&gt;=4,1,0)</f>
        <v>0</v>
      </c>
      <c r="I948" s="7">
        <f>((LOGNORM.INV(RAND(), LN(Hypothèses!$B$52), Hypothèses!$C$52)) - (MAX(MIN((LOGNORM.INV(RAND(), LN(Hypothèses!$B$52), Hypothèses!$C$52)-Hypothèses!$E$52), Hypothèses!$D$52), 0)))*IF(C948&gt;=1,1,0)+((LOGNORM.INV(RAND(), LN(Hypothèses!$B$52), Hypothèses!$C$52)) - (MAX(MIN((LOGNORM.INV(RAND(), LN(Hypothèses!$B$52), Hypothèses!$C$52)-Hypothèses!$E$52), Hypothèses!$D$52), 0)))*IF(C948&gt;=2,1,0)+((LOGNORM.INV(RAND(), LN(Hypothèses!$B$52), Hypothèses!$C$52)) - (MAX(MIN((LOGNORM.INV(RAND(), LN(Hypothèses!$B$52), Hypothèses!$C$52)-Hypothèses!$E$52), Hypothèses!$D$52), 0)))*IF(C948&gt;=3,1,0)+((LOGNORM.INV(RAND(), LN(Hypothèses!$B$52), Hypothèses!$C$52)) - (MAX(MIN((LOGNORM.INV(RAND(), LN(Hypothèses!$B$52), Hypothèses!$C$52)-Hypothèses!$E$52), Hypothèses!$D$52), 0)))*IF(C948&gt;=4,1,0)</f>
        <v>0</v>
      </c>
      <c r="J948" s="7">
        <f>((LOGNORM.INV(RAND(), LN(Hypothèses!$B$53), Hypothèses!$C$53)) - (MAX(MIN((LOGNORM.INV(RAND(), LN(Hypothèses!$B$53), Hypothèses!$C$53)-Hypothèses!$E$53), Hypothèses!$D$53), 0)))*IF(D948&gt;=1,1,0)+((LOGNORM.INV(RAND(), LN(Hypothèses!$B$53), Hypothèses!$C$53)) - (MAX(MIN((LOGNORM.INV(RAND(), LN(Hypothèses!$B$53), Hypothèses!$C$53)-Hypothèses!$E$53), Hypothèses!$D$53), 0)))*IF(D948&gt;=2,1,0)+((LOGNORM.INV(RAND(), LN(Hypothèses!$B$53), Hypothèses!$C$53)) - (MAX(MIN((LOGNORM.INV(RAND(), LN(Hypothèses!$B$53), Hypothèses!$C$53)-Hypothèses!$E$53), Hypothèses!$D$53), 0)))*IF(D948&gt;=3,1,0)+((LOGNORM.INV(RAND(), LN(Hypothèses!$B$53), Hypothèses!$C$53)) - (MAX(MIN((LOGNORM.INV(RAND(), LN(Hypothèses!$B$53), Hypothèses!$C$53)-Hypothèses!$E$53), Hypothèses!$D$53), 0)))*IF(D948&gt;=4,1,0)</f>
        <v>0</v>
      </c>
      <c r="K948" s="7">
        <f>E948+F948+G948</f>
        <v>0</v>
      </c>
      <c r="L948" s="7">
        <f>H948+I948+J948</f>
        <v>0</v>
      </c>
      <c r="M948" s="7">
        <f>Simulateur!$G$20 + L948</f>
        <v>0</v>
      </c>
    </row>
    <row r="949" spans="1:13">
      <c r="A949" s="11">
        <v>948</v>
      </c>
      <c r="B949" s="11">
        <f>BINOM.INV(1000, (Hypothèses!$B$43*Hypothèses!$B$46)/1000, RAND())</f>
        <v>0</v>
      </c>
      <c r="C949" s="11">
        <f>BINOM.INV(1000, (Hypothèses!$B$43*Hypothèses!$B$47)/1000, RAND())</f>
        <v>0</v>
      </c>
      <c r="D949" s="11">
        <f>BINOM.INV(1000, (Hypothèses!$B$43*Hypothèses!$B$48)/1000, RAND())</f>
        <v>0</v>
      </c>
      <c r="E949" s="7">
        <f>(MAX(MIN((LOGNORM.INV(RAND(), LN(Hypothèses!$B$51), Hypothèses!$C$51)-Hypothèses!$E$51), Hypothèses!$D$51), 0))*IF(B949&gt;=1,1,0)+(MAX(MIN((LOGNORM.INV(RAND(), LN(Hypothèses!$B$51), Hypothèses!$C$51)-Hypothèses!$E$51), Hypothèses!$D$51), 0))*IF(B949&gt;=2,1,0)+(MAX(MIN((LOGNORM.INV(RAND(), LN(Hypothèses!$B$51), Hypothèses!$C$51)-Hypothèses!$E$51), Hypothèses!$D$51), 0))*IF(B949&gt;=3,1,0)+(MAX(MIN((LOGNORM.INV(RAND(), LN(Hypothèses!$B$51), Hypothèses!$C$51)-Hypothèses!$E$51), Hypothèses!$D$51), 0))*IF(B949&gt;=4,1,0)</f>
        <v>0</v>
      </c>
      <c r="F949" s="7">
        <f>(MAX(MIN((LOGNORM.INV(RAND(), LN(Hypothèses!$B$52), Hypothèses!$C$52)-Hypothèses!$E$52), Hypothèses!$D$52), 0))*IF(C949&gt;=1,1,0)+(MAX(MIN((LOGNORM.INV(RAND(), LN(Hypothèses!$B$52), Hypothèses!$C$52)-Hypothèses!$E$52), Hypothèses!$D$52), 0))*IF(C949&gt;=2,1,0)+(MAX(MIN((LOGNORM.INV(RAND(), LN(Hypothèses!$B$52), Hypothèses!$C$52)-Hypothèses!$E$52), Hypothèses!$D$52), 0))*IF(C949&gt;=3,1,0)+(MAX(MIN((LOGNORM.INV(RAND(), LN(Hypothèses!$B$52), Hypothèses!$C$52)-Hypothèses!$E$52), Hypothèses!$D$52), 0))*IF(C949&gt;=4,1,0)</f>
        <v>0</v>
      </c>
      <c r="G949" s="7">
        <f>(MAX(MIN((LOGNORM.INV(RAND(), LN(Hypothèses!$B$53), Hypothèses!$C$53)-Hypothèses!$E$53), Hypothèses!$D$53), 0))*IF(D949&gt;=1,1,0)+(MAX(MIN((LOGNORM.INV(RAND(), LN(Hypothèses!$B$53), Hypothèses!$C$53)-Hypothèses!$E$53), Hypothèses!$D$53), 0))*IF(D949&gt;=2,1,0)+(MAX(MIN((LOGNORM.INV(RAND(), LN(Hypothèses!$B$53), Hypothèses!$C$53)-Hypothèses!$E$53), Hypothèses!$D$53), 0))*IF(D949&gt;=3,1,0)+(MAX(MIN((LOGNORM.INV(RAND(), LN(Hypothèses!$B$53), Hypothèses!$C$53)-Hypothèses!$E$53), Hypothèses!$D$53), 0))*IF(D949&gt;=4,1,0)</f>
        <v>0</v>
      </c>
      <c r="H949" s="7">
        <f>((LOGNORM.INV(RAND(), LN(Hypothèses!$B$51), Hypothèses!$C$51)) - (MAX(MIN((LOGNORM.INV(RAND(), LN(Hypothèses!$B$51), Hypothèses!$C$51)-Hypothèses!$E$51), Hypothèses!$D$51), 0)))*IF(B949&gt;=1,1,0)+((LOGNORM.INV(RAND(), LN(Hypothèses!$B$51), Hypothèses!$C$51)) - (MAX(MIN((LOGNORM.INV(RAND(), LN(Hypothèses!$B$51), Hypothèses!$C$51)-Hypothèses!$E$51), Hypothèses!$D$51), 0)))*IF(B949&gt;=2,1,0)+((LOGNORM.INV(RAND(), LN(Hypothèses!$B$51), Hypothèses!$C$51)) - (MAX(MIN((LOGNORM.INV(RAND(), LN(Hypothèses!$B$51), Hypothèses!$C$51)-Hypothèses!$E$51), Hypothèses!$D$51), 0)))*IF(B949&gt;=3,1,0)+((LOGNORM.INV(RAND(), LN(Hypothèses!$B$51), Hypothèses!$C$51)) - (MAX(MIN((LOGNORM.INV(RAND(), LN(Hypothèses!$B$51), Hypothèses!$C$51)-Hypothèses!$E$51), Hypothèses!$D$51), 0)))*IF(B949&gt;=4,1,0)</f>
        <v>0</v>
      </c>
      <c r="I949" s="7">
        <f>((LOGNORM.INV(RAND(), LN(Hypothèses!$B$52), Hypothèses!$C$52)) - (MAX(MIN((LOGNORM.INV(RAND(), LN(Hypothèses!$B$52), Hypothèses!$C$52)-Hypothèses!$E$52), Hypothèses!$D$52), 0)))*IF(C949&gt;=1,1,0)+((LOGNORM.INV(RAND(), LN(Hypothèses!$B$52), Hypothèses!$C$52)) - (MAX(MIN((LOGNORM.INV(RAND(), LN(Hypothèses!$B$52), Hypothèses!$C$52)-Hypothèses!$E$52), Hypothèses!$D$52), 0)))*IF(C949&gt;=2,1,0)+((LOGNORM.INV(RAND(), LN(Hypothèses!$B$52), Hypothèses!$C$52)) - (MAX(MIN((LOGNORM.INV(RAND(), LN(Hypothèses!$B$52), Hypothèses!$C$52)-Hypothèses!$E$52), Hypothèses!$D$52), 0)))*IF(C949&gt;=3,1,0)+((LOGNORM.INV(RAND(), LN(Hypothèses!$B$52), Hypothèses!$C$52)) - (MAX(MIN((LOGNORM.INV(RAND(), LN(Hypothèses!$B$52), Hypothèses!$C$52)-Hypothèses!$E$52), Hypothèses!$D$52), 0)))*IF(C949&gt;=4,1,0)</f>
        <v>0</v>
      </c>
      <c r="J949" s="7">
        <f>((LOGNORM.INV(RAND(), LN(Hypothèses!$B$53), Hypothèses!$C$53)) - (MAX(MIN((LOGNORM.INV(RAND(), LN(Hypothèses!$B$53), Hypothèses!$C$53)-Hypothèses!$E$53), Hypothèses!$D$53), 0)))*IF(D949&gt;=1,1,0)+((LOGNORM.INV(RAND(), LN(Hypothèses!$B$53), Hypothèses!$C$53)) - (MAX(MIN((LOGNORM.INV(RAND(), LN(Hypothèses!$B$53), Hypothèses!$C$53)-Hypothèses!$E$53), Hypothèses!$D$53), 0)))*IF(D949&gt;=2,1,0)+((LOGNORM.INV(RAND(), LN(Hypothèses!$B$53), Hypothèses!$C$53)) - (MAX(MIN((LOGNORM.INV(RAND(), LN(Hypothèses!$B$53), Hypothèses!$C$53)-Hypothèses!$E$53), Hypothèses!$D$53), 0)))*IF(D949&gt;=3,1,0)+((LOGNORM.INV(RAND(), LN(Hypothèses!$B$53), Hypothèses!$C$53)) - (MAX(MIN((LOGNORM.INV(RAND(), LN(Hypothèses!$B$53), Hypothèses!$C$53)-Hypothèses!$E$53), Hypothèses!$D$53), 0)))*IF(D949&gt;=4,1,0)</f>
        <v>0</v>
      </c>
      <c r="K949" s="7">
        <f>E949+F949+G949</f>
        <v>0</v>
      </c>
      <c r="L949" s="7">
        <f>H949+I949+J949</f>
        <v>0</v>
      </c>
      <c r="M949" s="7">
        <f>Simulateur!$G$20 + L949</f>
        <v>0</v>
      </c>
    </row>
    <row r="950" spans="1:13">
      <c r="A950" s="11">
        <v>949</v>
      </c>
      <c r="B950" s="11">
        <f>BINOM.INV(1000, (Hypothèses!$B$43*Hypothèses!$B$46)/1000, RAND())</f>
        <v>0</v>
      </c>
      <c r="C950" s="11">
        <f>BINOM.INV(1000, (Hypothèses!$B$43*Hypothèses!$B$47)/1000, RAND())</f>
        <v>0</v>
      </c>
      <c r="D950" s="11">
        <f>BINOM.INV(1000, (Hypothèses!$B$43*Hypothèses!$B$48)/1000, RAND())</f>
        <v>0</v>
      </c>
      <c r="E950" s="7">
        <f>(MAX(MIN((LOGNORM.INV(RAND(), LN(Hypothèses!$B$51), Hypothèses!$C$51)-Hypothèses!$E$51), Hypothèses!$D$51), 0))*IF(B950&gt;=1,1,0)+(MAX(MIN((LOGNORM.INV(RAND(), LN(Hypothèses!$B$51), Hypothèses!$C$51)-Hypothèses!$E$51), Hypothèses!$D$51), 0))*IF(B950&gt;=2,1,0)+(MAX(MIN((LOGNORM.INV(RAND(), LN(Hypothèses!$B$51), Hypothèses!$C$51)-Hypothèses!$E$51), Hypothèses!$D$51), 0))*IF(B950&gt;=3,1,0)+(MAX(MIN((LOGNORM.INV(RAND(), LN(Hypothèses!$B$51), Hypothèses!$C$51)-Hypothèses!$E$51), Hypothèses!$D$51), 0))*IF(B950&gt;=4,1,0)</f>
        <v>0</v>
      </c>
      <c r="F950" s="7">
        <f>(MAX(MIN((LOGNORM.INV(RAND(), LN(Hypothèses!$B$52), Hypothèses!$C$52)-Hypothèses!$E$52), Hypothèses!$D$52), 0))*IF(C950&gt;=1,1,0)+(MAX(MIN((LOGNORM.INV(RAND(), LN(Hypothèses!$B$52), Hypothèses!$C$52)-Hypothèses!$E$52), Hypothèses!$D$52), 0))*IF(C950&gt;=2,1,0)+(MAX(MIN((LOGNORM.INV(RAND(), LN(Hypothèses!$B$52), Hypothèses!$C$52)-Hypothèses!$E$52), Hypothèses!$D$52), 0))*IF(C950&gt;=3,1,0)+(MAX(MIN((LOGNORM.INV(RAND(), LN(Hypothèses!$B$52), Hypothèses!$C$52)-Hypothèses!$E$52), Hypothèses!$D$52), 0))*IF(C950&gt;=4,1,0)</f>
        <v>0</v>
      </c>
      <c r="G950" s="7">
        <f>(MAX(MIN((LOGNORM.INV(RAND(), LN(Hypothèses!$B$53), Hypothèses!$C$53)-Hypothèses!$E$53), Hypothèses!$D$53), 0))*IF(D950&gt;=1,1,0)+(MAX(MIN((LOGNORM.INV(RAND(), LN(Hypothèses!$B$53), Hypothèses!$C$53)-Hypothèses!$E$53), Hypothèses!$D$53), 0))*IF(D950&gt;=2,1,0)+(MAX(MIN((LOGNORM.INV(RAND(), LN(Hypothèses!$B$53), Hypothèses!$C$53)-Hypothèses!$E$53), Hypothèses!$D$53), 0))*IF(D950&gt;=3,1,0)+(MAX(MIN((LOGNORM.INV(RAND(), LN(Hypothèses!$B$53), Hypothèses!$C$53)-Hypothèses!$E$53), Hypothèses!$D$53), 0))*IF(D950&gt;=4,1,0)</f>
        <v>0</v>
      </c>
      <c r="H950" s="7">
        <f>((LOGNORM.INV(RAND(), LN(Hypothèses!$B$51), Hypothèses!$C$51)) - (MAX(MIN((LOGNORM.INV(RAND(), LN(Hypothèses!$B$51), Hypothèses!$C$51)-Hypothèses!$E$51), Hypothèses!$D$51), 0)))*IF(B950&gt;=1,1,0)+((LOGNORM.INV(RAND(), LN(Hypothèses!$B$51), Hypothèses!$C$51)) - (MAX(MIN((LOGNORM.INV(RAND(), LN(Hypothèses!$B$51), Hypothèses!$C$51)-Hypothèses!$E$51), Hypothèses!$D$51), 0)))*IF(B950&gt;=2,1,0)+((LOGNORM.INV(RAND(), LN(Hypothèses!$B$51), Hypothèses!$C$51)) - (MAX(MIN((LOGNORM.INV(RAND(), LN(Hypothèses!$B$51), Hypothèses!$C$51)-Hypothèses!$E$51), Hypothèses!$D$51), 0)))*IF(B950&gt;=3,1,0)+((LOGNORM.INV(RAND(), LN(Hypothèses!$B$51), Hypothèses!$C$51)) - (MAX(MIN((LOGNORM.INV(RAND(), LN(Hypothèses!$B$51), Hypothèses!$C$51)-Hypothèses!$E$51), Hypothèses!$D$51), 0)))*IF(B950&gt;=4,1,0)</f>
        <v>0</v>
      </c>
      <c r="I950" s="7">
        <f>((LOGNORM.INV(RAND(), LN(Hypothèses!$B$52), Hypothèses!$C$52)) - (MAX(MIN((LOGNORM.INV(RAND(), LN(Hypothèses!$B$52), Hypothèses!$C$52)-Hypothèses!$E$52), Hypothèses!$D$52), 0)))*IF(C950&gt;=1,1,0)+((LOGNORM.INV(RAND(), LN(Hypothèses!$B$52), Hypothèses!$C$52)) - (MAX(MIN((LOGNORM.INV(RAND(), LN(Hypothèses!$B$52), Hypothèses!$C$52)-Hypothèses!$E$52), Hypothèses!$D$52), 0)))*IF(C950&gt;=2,1,0)+((LOGNORM.INV(RAND(), LN(Hypothèses!$B$52), Hypothèses!$C$52)) - (MAX(MIN((LOGNORM.INV(RAND(), LN(Hypothèses!$B$52), Hypothèses!$C$52)-Hypothèses!$E$52), Hypothèses!$D$52), 0)))*IF(C950&gt;=3,1,0)+((LOGNORM.INV(RAND(), LN(Hypothèses!$B$52), Hypothèses!$C$52)) - (MAX(MIN((LOGNORM.INV(RAND(), LN(Hypothèses!$B$52), Hypothèses!$C$52)-Hypothèses!$E$52), Hypothèses!$D$52), 0)))*IF(C950&gt;=4,1,0)</f>
        <v>0</v>
      </c>
      <c r="J950" s="7">
        <f>((LOGNORM.INV(RAND(), LN(Hypothèses!$B$53), Hypothèses!$C$53)) - (MAX(MIN((LOGNORM.INV(RAND(), LN(Hypothèses!$B$53), Hypothèses!$C$53)-Hypothèses!$E$53), Hypothèses!$D$53), 0)))*IF(D950&gt;=1,1,0)+((LOGNORM.INV(RAND(), LN(Hypothèses!$B$53), Hypothèses!$C$53)) - (MAX(MIN((LOGNORM.INV(RAND(), LN(Hypothèses!$B$53), Hypothèses!$C$53)-Hypothèses!$E$53), Hypothèses!$D$53), 0)))*IF(D950&gt;=2,1,0)+((LOGNORM.INV(RAND(), LN(Hypothèses!$B$53), Hypothèses!$C$53)) - (MAX(MIN((LOGNORM.INV(RAND(), LN(Hypothèses!$B$53), Hypothèses!$C$53)-Hypothèses!$E$53), Hypothèses!$D$53), 0)))*IF(D950&gt;=3,1,0)+((LOGNORM.INV(RAND(), LN(Hypothèses!$B$53), Hypothèses!$C$53)) - (MAX(MIN((LOGNORM.INV(RAND(), LN(Hypothèses!$B$53), Hypothèses!$C$53)-Hypothèses!$E$53), Hypothèses!$D$53), 0)))*IF(D950&gt;=4,1,0)</f>
        <v>0</v>
      </c>
      <c r="K950" s="7">
        <f>E950+F950+G950</f>
        <v>0</v>
      </c>
      <c r="L950" s="7">
        <f>H950+I950+J950</f>
        <v>0</v>
      </c>
      <c r="M950" s="7">
        <f>Simulateur!$G$20 + L950</f>
        <v>0</v>
      </c>
    </row>
    <row r="951" spans="1:13">
      <c r="A951" s="11">
        <v>950</v>
      </c>
      <c r="B951" s="11">
        <f>BINOM.INV(1000, (Hypothèses!$B$43*Hypothèses!$B$46)/1000, RAND())</f>
        <v>0</v>
      </c>
      <c r="C951" s="11">
        <f>BINOM.INV(1000, (Hypothèses!$B$43*Hypothèses!$B$47)/1000, RAND())</f>
        <v>0</v>
      </c>
      <c r="D951" s="11">
        <f>BINOM.INV(1000, (Hypothèses!$B$43*Hypothèses!$B$48)/1000, RAND())</f>
        <v>0</v>
      </c>
      <c r="E951" s="7">
        <f>(MAX(MIN((LOGNORM.INV(RAND(), LN(Hypothèses!$B$51), Hypothèses!$C$51)-Hypothèses!$E$51), Hypothèses!$D$51), 0))*IF(B951&gt;=1,1,0)+(MAX(MIN((LOGNORM.INV(RAND(), LN(Hypothèses!$B$51), Hypothèses!$C$51)-Hypothèses!$E$51), Hypothèses!$D$51), 0))*IF(B951&gt;=2,1,0)+(MAX(MIN((LOGNORM.INV(RAND(), LN(Hypothèses!$B$51), Hypothèses!$C$51)-Hypothèses!$E$51), Hypothèses!$D$51), 0))*IF(B951&gt;=3,1,0)+(MAX(MIN((LOGNORM.INV(RAND(), LN(Hypothèses!$B$51), Hypothèses!$C$51)-Hypothèses!$E$51), Hypothèses!$D$51), 0))*IF(B951&gt;=4,1,0)</f>
        <v>0</v>
      </c>
      <c r="F951" s="7">
        <f>(MAX(MIN((LOGNORM.INV(RAND(), LN(Hypothèses!$B$52), Hypothèses!$C$52)-Hypothèses!$E$52), Hypothèses!$D$52), 0))*IF(C951&gt;=1,1,0)+(MAX(MIN((LOGNORM.INV(RAND(), LN(Hypothèses!$B$52), Hypothèses!$C$52)-Hypothèses!$E$52), Hypothèses!$D$52), 0))*IF(C951&gt;=2,1,0)+(MAX(MIN((LOGNORM.INV(RAND(), LN(Hypothèses!$B$52), Hypothèses!$C$52)-Hypothèses!$E$52), Hypothèses!$D$52), 0))*IF(C951&gt;=3,1,0)+(MAX(MIN((LOGNORM.INV(RAND(), LN(Hypothèses!$B$52), Hypothèses!$C$52)-Hypothèses!$E$52), Hypothèses!$D$52), 0))*IF(C951&gt;=4,1,0)</f>
        <v>0</v>
      </c>
      <c r="G951" s="7">
        <f>(MAX(MIN((LOGNORM.INV(RAND(), LN(Hypothèses!$B$53), Hypothèses!$C$53)-Hypothèses!$E$53), Hypothèses!$D$53), 0))*IF(D951&gt;=1,1,0)+(MAX(MIN((LOGNORM.INV(RAND(), LN(Hypothèses!$B$53), Hypothèses!$C$53)-Hypothèses!$E$53), Hypothèses!$D$53), 0))*IF(D951&gt;=2,1,0)+(MAX(MIN((LOGNORM.INV(RAND(), LN(Hypothèses!$B$53), Hypothèses!$C$53)-Hypothèses!$E$53), Hypothèses!$D$53), 0))*IF(D951&gt;=3,1,0)+(MAX(MIN((LOGNORM.INV(RAND(), LN(Hypothèses!$B$53), Hypothèses!$C$53)-Hypothèses!$E$53), Hypothèses!$D$53), 0))*IF(D951&gt;=4,1,0)</f>
        <v>0</v>
      </c>
      <c r="H951" s="7">
        <f>((LOGNORM.INV(RAND(), LN(Hypothèses!$B$51), Hypothèses!$C$51)) - (MAX(MIN((LOGNORM.INV(RAND(), LN(Hypothèses!$B$51), Hypothèses!$C$51)-Hypothèses!$E$51), Hypothèses!$D$51), 0)))*IF(B951&gt;=1,1,0)+((LOGNORM.INV(RAND(), LN(Hypothèses!$B$51), Hypothèses!$C$51)) - (MAX(MIN((LOGNORM.INV(RAND(), LN(Hypothèses!$B$51), Hypothèses!$C$51)-Hypothèses!$E$51), Hypothèses!$D$51), 0)))*IF(B951&gt;=2,1,0)+((LOGNORM.INV(RAND(), LN(Hypothèses!$B$51), Hypothèses!$C$51)) - (MAX(MIN((LOGNORM.INV(RAND(), LN(Hypothèses!$B$51), Hypothèses!$C$51)-Hypothèses!$E$51), Hypothèses!$D$51), 0)))*IF(B951&gt;=3,1,0)+((LOGNORM.INV(RAND(), LN(Hypothèses!$B$51), Hypothèses!$C$51)) - (MAX(MIN((LOGNORM.INV(RAND(), LN(Hypothèses!$B$51), Hypothèses!$C$51)-Hypothèses!$E$51), Hypothèses!$D$51), 0)))*IF(B951&gt;=4,1,0)</f>
        <v>0</v>
      </c>
      <c r="I951" s="7">
        <f>((LOGNORM.INV(RAND(), LN(Hypothèses!$B$52), Hypothèses!$C$52)) - (MAX(MIN((LOGNORM.INV(RAND(), LN(Hypothèses!$B$52), Hypothèses!$C$52)-Hypothèses!$E$52), Hypothèses!$D$52), 0)))*IF(C951&gt;=1,1,0)+((LOGNORM.INV(RAND(), LN(Hypothèses!$B$52), Hypothèses!$C$52)) - (MAX(MIN((LOGNORM.INV(RAND(), LN(Hypothèses!$B$52), Hypothèses!$C$52)-Hypothèses!$E$52), Hypothèses!$D$52), 0)))*IF(C951&gt;=2,1,0)+((LOGNORM.INV(RAND(), LN(Hypothèses!$B$52), Hypothèses!$C$52)) - (MAX(MIN((LOGNORM.INV(RAND(), LN(Hypothèses!$B$52), Hypothèses!$C$52)-Hypothèses!$E$52), Hypothèses!$D$52), 0)))*IF(C951&gt;=3,1,0)+((LOGNORM.INV(RAND(), LN(Hypothèses!$B$52), Hypothèses!$C$52)) - (MAX(MIN((LOGNORM.INV(RAND(), LN(Hypothèses!$B$52), Hypothèses!$C$52)-Hypothèses!$E$52), Hypothèses!$D$52), 0)))*IF(C951&gt;=4,1,0)</f>
        <v>0</v>
      </c>
      <c r="J951" s="7">
        <f>((LOGNORM.INV(RAND(), LN(Hypothèses!$B$53), Hypothèses!$C$53)) - (MAX(MIN((LOGNORM.INV(RAND(), LN(Hypothèses!$B$53), Hypothèses!$C$53)-Hypothèses!$E$53), Hypothèses!$D$53), 0)))*IF(D951&gt;=1,1,0)+((LOGNORM.INV(RAND(), LN(Hypothèses!$B$53), Hypothèses!$C$53)) - (MAX(MIN((LOGNORM.INV(RAND(), LN(Hypothèses!$B$53), Hypothèses!$C$53)-Hypothèses!$E$53), Hypothèses!$D$53), 0)))*IF(D951&gt;=2,1,0)+((LOGNORM.INV(RAND(), LN(Hypothèses!$B$53), Hypothèses!$C$53)) - (MAX(MIN((LOGNORM.INV(RAND(), LN(Hypothèses!$B$53), Hypothèses!$C$53)-Hypothèses!$E$53), Hypothèses!$D$53), 0)))*IF(D951&gt;=3,1,0)+((LOGNORM.INV(RAND(), LN(Hypothèses!$B$53), Hypothèses!$C$53)) - (MAX(MIN((LOGNORM.INV(RAND(), LN(Hypothèses!$B$53), Hypothèses!$C$53)-Hypothèses!$E$53), Hypothèses!$D$53), 0)))*IF(D951&gt;=4,1,0)</f>
        <v>0</v>
      </c>
      <c r="K951" s="7">
        <f>E951+F951+G951</f>
        <v>0</v>
      </c>
      <c r="L951" s="7">
        <f>H951+I951+J951</f>
        <v>0</v>
      </c>
      <c r="M951" s="7">
        <f>Simulateur!$G$20 + L951</f>
        <v>0</v>
      </c>
    </row>
    <row r="952" spans="1:13">
      <c r="A952" s="11">
        <v>951</v>
      </c>
      <c r="B952" s="11">
        <f>BINOM.INV(1000, (Hypothèses!$B$43*Hypothèses!$B$46)/1000, RAND())</f>
        <v>0</v>
      </c>
      <c r="C952" s="11">
        <f>BINOM.INV(1000, (Hypothèses!$B$43*Hypothèses!$B$47)/1000, RAND())</f>
        <v>0</v>
      </c>
      <c r="D952" s="11">
        <f>BINOM.INV(1000, (Hypothèses!$B$43*Hypothèses!$B$48)/1000, RAND())</f>
        <v>0</v>
      </c>
      <c r="E952" s="7">
        <f>(MAX(MIN((LOGNORM.INV(RAND(), LN(Hypothèses!$B$51), Hypothèses!$C$51)-Hypothèses!$E$51), Hypothèses!$D$51), 0))*IF(B952&gt;=1,1,0)+(MAX(MIN((LOGNORM.INV(RAND(), LN(Hypothèses!$B$51), Hypothèses!$C$51)-Hypothèses!$E$51), Hypothèses!$D$51), 0))*IF(B952&gt;=2,1,0)+(MAX(MIN((LOGNORM.INV(RAND(), LN(Hypothèses!$B$51), Hypothèses!$C$51)-Hypothèses!$E$51), Hypothèses!$D$51), 0))*IF(B952&gt;=3,1,0)+(MAX(MIN((LOGNORM.INV(RAND(), LN(Hypothèses!$B$51), Hypothèses!$C$51)-Hypothèses!$E$51), Hypothèses!$D$51), 0))*IF(B952&gt;=4,1,0)</f>
        <v>0</v>
      </c>
      <c r="F952" s="7">
        <f>(MAX(MIN((LOGNORM.INV(RAND(), LN(Hypothèses!$B$52), Hypothèses!$C$52)-Hypothèses!$E$52), Hypothèses!$D$52), 0))*IF(C952&gt;=1,1,0)+(MAX(MIN((LOGNORM.INV(RAND(), LN(Hypothèses!$B$52), Hypothèses!$C$52)-Hypothèses!$E$52), Hypothèses!$D$52), 0))*IF(C952&gt;=2,1,0)+(MAX(MIN((LOGNORM.INV(RAND(), LN(Hypothèses!$B$52), Hypothèses!$C$52)-Hypothèses!$E$52), Hypothèses!$D$52), 0))*IF(C952&gt;=3,1,0)+(MAX(MIN((LOGNORM.INV(RAND(), LN(Hypothèses!$B$52), Hypothèses!$C$52)-Hypothèses!$E$52), Hypothèses!$D$52), 0))*IF(C952&gt;=4,1,0)</f>
        <v>0</v>
      </c>
      <c r="G952" s="7">
        <f>(MAX(MIN((LOGNORM.INV(RAND(), LN(Hypothèses!$B$53), Hypothèses!$C$53)-Hypothèses!$E$53), Hypothèses!$D$53), 0))*IF(D952&gt;=1,1,0)+(MAX(MIN((LOGNORM.INV(RAND(), LN(Hypothèses!$B$53), Hypothèses!$C$53)-Hypothèses!$E$53), Hypothèses!$D$53), 0))*IF(D952&gt;=2,1,0)+(MAX(MIN((LOGNORM.INV(RAND(), LN(Hypothèses!$B$53), Hypothèses!$C$53)-Hypothèses!$E$53), Hypothèses!$D$53), 0))*IF(D952&gt;=3,1,0)+(MAX(MIN((LOGNORM.INV(RAND(), LN(Hypothèses!$B$53), Hypothèses!$C$53)-Hypothèses!$E$53), Hypothèses!$D$53), 0))*IF(D952&gt;=4,1,0)</f>
        <v>0</v>
      </c>
      <c r="H952" s="7">
        <f>((LOGNORM.INV(RAND(), LN(Hypothèses!$B$51), Hypothèses!$C$51)) - (MAX(MIN((LOGNORM.INV(RAND(), LN(Hypothèses!$B$51), Hypothèses!$C$51)-Hypothèses!$E$51), Hypothèses!$D$51), 0)))*IF(B952&gt;=1,1,0)+((LOGNORM.INV(RAND(), LN(Hypothèses!$B$51), Hypothèses!$C$51)) - (MAX(MIN((LOGNORM.INV(RAND(), LN(Hypothèses!$B$51), Hypothèses!$C$51)-Hypothèses!$E$51), Hypothèses!$D$51), 0)))*IF(B952&gt;=2,1,0)+((LOGNORM.INV(RAND(), LN(Hypothèses!$B$51), Hypothèses!$C$51)) - (MAX(MIN((LOGNORM.INV(RAND(), LN(Hypothèses!$B$51), Hypothèses!$C$51)-Hypothèses!$E$51), Hypothèses!$D$51), 0)))*IF(B952&gt;=3,1,0)+((LOGNORM.INV(RAND(), LN(Hypothèses!$B$51), Hypothèses!$C$51)) - (MAX(MIN((LOGNORM.INV(RAND(), LN(Hypothèses!$B$51), Hypothèses!$C$51)-Hypothèses!$E$51), Hypothèses!$D$51), 0)))*IF(B952&gt;=4,1,0)</f>
        <v>0</v>
      </c>
      <c r="I952" s="7">
        <f>((LOGNORM.INV(RAND(), LN(Hypothèses!$B$52), Hypothèses!$C$52)) - (MAX(MIN((LOGNORM.INV(RAND(), LN(Hypothèses!$B$52), Hypothèses!$C$52)-Hypothèses!$E$52), Hypothèses!$D$52), 0)))*IF(C952&gt;=1,1,0)+((LOGNORM.INV(RAND(), LN(Hypothèses!$B$52), Hypothèses!$C$52)) - (MAX(MIN((LOGNORM.INV(RAND(), LN(Hypothèses!$B$52), Hypothèses!$C$52)-Hypothèses!$E$52), Hypothèses!$D$52), 0)))*IF(C952&gt;=2,1,0)+((LOGNORM.INV(RAND(), LN(Hypothèses!$B$52), Hypothèses!$C$52)) - (MAX(MIN((LOGNORM.INV(RAND(), LN(Hypothèses!$B$52), Hypothèses!$C$52)-Hypothèses!$E$52), Hypothèses!$D$52), 0)))*IF(C952&gt;=3,1,0)+((LOGNORM.INV(RAND(), LN(Hypothèses!$B$52), Hypothèses!$C$52)) - (MAX(MIN((LOGNORM.INV(RAND(), LN(Hypothèses!$B$52), Hypothèses!$C$52)-Hypothèses!$E$52), Hypothèses!$D$52), 0)))*IF(C952&gt;=4,1,0)</f>
        <v>0</v>
      </c>
      <c r="J952" s="7">
        <f>((LOGNORM.INV(RAND(), LN(Hypothèses!$B$53), Hypothèses!$C$53)) - (MAX(MIN((LOGNORM.INV(RAND(), LN(Hypothèses!$B$53), Hypothèses!$C$53)-Hypothèses!$E$53), Hypothèses!$D$53), 0)))*IF(D952&gt;=1,1,0)+((LOGNORM.INV(RAND(), LN(Hypothèses!$B$53), Hypothèses!$C$53)) - (MAX(MIN((LOGNORM.INV(RAND(), LN(Hypothèses!$B$53), Hypothèses!$C$53)-Hypothèses!$E$53), Hypothèses!$D$53), 0)))*IF(D952&gt;=2,1,0)+((LOGNORM.INV(RAND(), LN(Hypothèses!$B$53), Hypothèses!$C$53)) - (MAX(MIN((LOGNORM.INV(RAND(), LN(Hypothèses!$B$53), Hypothèses!$C$53)-Hypothèses!$E$53), Hypothèses!$D$53), 0)))*IF(D952&gt;=3,1,0)+((LOGNORM.INV(RAND(), LN(Hypothèses!$B$53), Hypothèses!$C$53)) - (MAX(MIN((LOGNORM.INV(RAND(), LN(Hypothèses!$B$53), Hypothèses!$C$53)-Hypothèses!$E$53), Hypothèses!$D$53), 0)))*IF(D952&gt;=4,1,0)</f>
        <v>0</v>
      </c>
      <c r="K952" s="7">
        <f>E952+F952+G952</f>
        <v>0</v>
      </c>
      <c r="L952" s="7">
        <f>H952+I952+J952</f>
        <v>0</v>
      </c>
      <c r="M952" s="7">
        <f>Simulateur!$G$20 + L952</f>
        <v>0</v>
      </c>
    </row>
    <row r="953" spans="1:13">
      <c r="A953" s="11">
        <v>952</v>
      </c>
      <c r="B953" s="11">
        <f>BINOM.INV(1000, (Hypothèses!$B$43*Hypothèses!$B$46)/1000, RAND())</f>
        <v>0</v>
      </c>
      <c r="C953" s="11">
        <f>BINOM.INV(1000, (Hypothèses!$B$43*Hypothèses!$B$47)/1000, RAND())</f>
        <v>0</v>
      </c>
      <c r="D953" s="11">
        <f>BINOM.INV(1000, (Hypothèses!$B$43*Hypothèses!$B$48)/1000, RAND())</f>
        <v>0</v>
      </c>
      <c r="E953" s="7">
        <f>(MAX(MIN((LOGNORM.INV(RAND(), LN(Hypothèses!$B$51), Hypothèses!$C$51)-Hypothèses!$E$51), Hypothèses!$D$51), 0))*IF(B953&gt;=1,1,0)+(MAX(MIN((LOGNORM.INV(RAND(), LN(Hypothèses!$B$51), Hypothèses!$C$51)-Hypothèses!$E$51), Hypothèses!$D$51), 0))*IF(B953&gt;=2,1,0)+(MAX(MIN((LOGNORM.INV(RAND(), LN(Hypothèses!$B$51), Hypothèses!$C$51)-Hypothèses!$E$51), Hypothèses!$D$51), 0))*IF(B953&gt;=3,1,0)+(MAX(MIN((LOGNORM.INV(RAND(), LN(Hypothèses!$B$51), Hypothèses!$C$51)-Hypothèses!$E$51), Hypothèses!$D$51), 0))*IF(B953&gt;=4,1,0)</f>
        <v>0</v>
      </c>
      <c r="F953" s="7">
        <f>(MAX(MIN((LOGNORM.INV(RAND(), LN(Hypothèses!$B$52), Hypothèses!$C$52)-Hypothèses!$E$52), Hypothèses!$D$52), 0))*IF(C953&gt;=1,1,0)+(MAX(MIN((LOGNORM.INV(RAND(), LN(Hypothèses!$B$52), Hypothèses!$C$52)-Hypothèses!$E$52), Hypothèses!$D$52), 0))*IF(C953&gt;=2,1,0)+(MAX(MIN((LOGNORM.INV(RAND(), LN(Hypothèses!$B$52), Hypothèses!$C$52)-Hypothèses!$E$52), Hypothèses!$D$52), 0))*IF(C953&gt;=3,1,0)+(MAX(MIN((LOGNORM.INV(RAND(), LN(Hypothèses!$B$52), Hypothèses!$C$52)-Hypothèses!$E$52), Hypothèses!$D$52), 0))*IF(C953&gt;=4,1,0)</f>
        <v>0</v>
      </c>
      <c r="G953" s="7">
        <f>(MAX(MIN((LOGNORM.INV(RAND(), LN(Hypothèses!$B$53), Hypothèses!$C$53)-Hypothèses!$E$53), Hypothèses!$D$53), 0))*IF(D953&gt;=1,1,0)+(MAX(MIN((LOGNORM.INV(RAND(), LN(Hypothèses!$B$53), Hypothèses!$C$53)-Hypothèses!$E$53), Hypothèses!$D$53), 0))*IF(D953&gt;=2,1,0)+(MAX(MIN((LOGNORM.INV(RAND(), LN(Hypothèses!$B$53), Hypothèses!$C$53)-Hypothèses!$E$53), Hypothèses!$D$53), 0))*IF(D953&gt;=3,1,0)+(MAX(MIN((LOGNORM.INV(RAND(), LN(Hypothèses!$B$53), Hypothèses!$C$53)-Hypothèses!$E$53), Hypothèses!$D$53), 0))*IF(D953&gt;=4,1,0)</f>
        <v>0</v>
      </c>
      <c r="H953" s="7">
        <f>((LOGNORM.INV(RAND(), LN(Hypothèses!$B$51), Hypothèses!$C$51)) - (MAX(MIN((LOGNORM.INV(RAND(), LN(Hypothèses!$B$51), Hypothèses!$C$51)-Hypothèses!$E$51), Hypothèses!$D$51), 0)))*IF(B953&gt;=1,1,0)+((LOGNORM.INV(RAND(), LN(Hypothèses!$B$51), Hypothèses!$C$51)) - (MAX(MIN((LOGNORM.INV(RAND(), LN(Hypothèses!$B$51), Hypothèses!$C$51)-Hypothèses!$E$51), Hypothèses!$D$51), 0)))*IF(B953&gt;=2,1,0)+((LOGNORM.INV(RAND(), LN(Hypothèses!$B$51), Hypothèses!$C$51)) - (MAX(MIN((LOGNORM.INV(RAND(), LN(Hypothèses!$B$51), Hypothèses!$C$51)-Hypothèses!$E$51), Hypothèses!$D$51), 0)))*IF(B953&gt;=3,1,0)+((LOGNORM.INV(RAND(), LN(Hypothèses!$B$51), Hypothèses!$C$51)) - (MAX(MIN((LOGNORM.INV(RAND(), LN(Hypothèses!$B$51), Hypothèses!$C$51)-Hypothèses!$E$51), Hypothèses!$D$51), 0)))*IF(B953&gt;=4,1,0)</f>
        <v>0</v>
      </c>
      <c r="I953" s="7">
        <f>((LOGNORM.INV(RAND(), LN(Hypothèses!$B$52), Hypothèses!$C$52)) - (MAX(MIN((LOGNORM.INV(RAND(), LN(Hypothèses!$B$52), Hypothèses!$C$52)-Hypothèses!$E$52), Hypothèses!$D$52), 0)))*IF(C953&gt;=1,1,0)+((LOGNORM.INV(RAND(), LN(Hypothèses!$B$52), Hypothèses!$C$52)) - (MAX(MIN((LOGNORM.INV(RAND(), LN(Hypothèses!$B$52), Hypothèses!$C$52)-Hypothèses!$E$52), Hypothèses!$D$52), 0)))*IF(C953&gt;=2,1,0)+((LOGNORM.INV(RAND(), LN(Hypothèses!$B$52), Hypothèses!$C$52)) - (MAX(MIN((LOGNORM.INV(RAND(), LN(Hypothèses!$B$52), Hypothèses!$C$52)-Hypothèses!$E$52), Hypothèses!$D$52), 0)))*IF(C953&gt;=3,1,0)+((LOGNORM.INV(RAND(), LN(Hypothèses!$B$52), Hypothèses!$C$52)) - (MAX(MIN((LOGNORM.INV(RAND(), LN(Hypothèses!$B$52), Hypothèses!$C$52)-Hypothèses!$E$52), Hypothèses!$D$52), 0)))*IF(C953&gt;=4,1,0)</f>
        <v>0</v>
      </c>
      <c r="J953" s="7">
        <f>((LOGNORM.INV(RAND(), LN(Hypothèses!$B$53), Hypothèses!$C$53)) - (MAX(MIN((LOGNORM.INV(RAND(), LN(Hypothèses!$B$53), Hypothèses!$C$53)-Hypothèses!$E$53), Hypothèses!$D$53), 0)))*IF(D953&gt;=1,1,0)+((LOGNORM.INV(RAND(), LN(Hypothèses!$B$53), Hypothèses!$C$53)) - (MAX(MIN((LOGNORM.INV(RAND(), LN(Hypothèses!$B$53), Hypothèses!$C$53)-Hypothèses!$E$53), Hypothèses!$D$53), 0)))*IF(D953&gt;=2,1,0)+((LOGNORM.INV(RAND(), LN(Hypothèses!$B$53), Hypothèses!$C$53)) - (MAX(MIN((LOGNORM.INV(RAND(), LN(Hypothèses!$B$53), Hypothèses!$C$53)-Hypothèses!$E$53), Hypothèses!$D$53), 0)))*IF(D953&gt;=3,1,0)+((LOGNORM.INV(RAND(), LN(Hypothèses!$B$53), Hypothèses!$C$53)) - (MAX(MIN((LOGNORM.INV(RAND(), LN(Hypothèses!$B$53), Hypothèses!$C$53)-Hypothèses!$E$53), Hypothèses!$D$53), 0)))*IF(D953&gt;=4,1,0)</f>
        <v>0</v>
      </c>
      <c r="K953" s="7">
        <f>E953+F953+G953</f>
        <v>0</v>
      </c>
      <c r="L953" s="7">
        <f>H953+I953+J953</f>
        <v>0</v>
      </c>
      <c r="M953" s="7">
        <f>Simulateur!$G$20 + L953</f>
        <v>0</v>
      </c>
    </row>
    <row r="954" spans="1:13">
      <c r="A954" s="11">
        <v>953</v>
      </c>
      <c r="B954" s="11">
        <f>BINOM.INV(1000, (Hypothèses!$B$43*Hypothèses!$B$46)/1000, RAND())</f>
        <v>0</v>
      </c>
      <c r="C954" s="11">
        <f>BINOM.INV(1000, (Hypothèses!$B$43*Hypothèses!$B$47)/1000, RAND())</f>
        <v>0</v>
      </c>
      <c r="D954" s="11">
        <f>BINOM.INV(1000, (Hypothèses!$B$43*Hypothèses!$B$48)/1000, RAND())</f>
        <v>0</v>
      </c>
      <c r="E954" s="7">
        <f>(MAX(MIN((LOGNORM.INV(RAND(), LN(Hypothèses!$B$51), Hypothèses!$C$51)-Hypothèses!$E$51), Hypothèses!$D$51), 0))*IF(B954&gt;=1,1,0)+(MAX(MIN((LOGNORM.INV(RAND(), LN(Hypothèses!$B$51), Hypothèses!$C$51)-Hypothèses!$E$51), Hypothèses!$D$51), 0))*IF(B954&gt;=2,1,0)+(MAX(MIN((LOGNORM.INV(RAND(), LN(Hypothèses!$B$51), Hypothèses!$C$51)-Hypothèses!$E$51), Hypothèses!$D$51), 0))*IF(B954&gt;=3,1,0)+(MAX(MIN((LOGNORM.INV(RAND(), LN(Hypothèses!$B$51), Hypothèses!$C$51)-Hypothèses!$E$51), Hypothèses!$D$51), 0))*IF(B954&gt;=4,1,0)</f>
        <v>0</v>
      </c>
      <c r="F954" s="7">
        <f>(MAX(MIN((LOGNORM.INV(RAND(), LN(Hypothèses!$B$52), Hypothèses!$C$52)-Hypothèses!$E$52), Hypothèses!$D$52), 0))*IF(C954&gt;=1,1,0)+(MAX(MIN((LOGNORM.INV(RAND(), LN(Hypothèses!$B$52), Hypothèses!$C$52)-Hypothèses!$E$52), Hypothèses!$D$52), 0))*IF(C954&gt;=2,1,0)+(MAX(MIN((LOGNORM.INV(RAND(), LN(Hypothèses!$B$52), Hypothèses!$C$52)-Hypothèses!$E$52), Hypothèses!$D$52), 0))*IF(C954&gt;=3,1,0)+(MAX(MIN((LOGNORM.INV(RAND(), LN(Hypothèses!$B$52), Hypothèses!$C$52)-Hypothèses!$E$52), Hypothèses!$D$52), 0))*IF(C954&gt;=4,1,0)</f>
        <v>0</v>
      </c>
      <c r="G954" s="7">
        <f>(MAX(MIN((LOGNORM.INV(RAND(), LN(Hypothèses!$B$53), Hypothèses!$C$53)-Hypothèses!$E$53), Hypothèses!$D$53), 0))*IF(D954&gt;=1,1,0)+(MAX(MIN((LOGNORM.INV(RAND(), LN(Hypothèses!$B$53), Hypothèses!$C$53)-Hypothèses!$E$53), Hypothèses!$D$53), 0))*IF(D954&gt;=2,1,0)+(MAX(MIN((LOGNORM.INV(RAND(), LN(Hypothèses!$B$53), Hypothèses!$C$53)-Hypothèses!$E$53), Hypothèses!$D$53), 0))*IF(D954&gt;=3,1,0)+(MAX(MIN((LOGNORM.INV(RAND(), LN(Hypothèses!$B$53), Hypothèses!$C$53)-Hypothèses!$E$53), Hypothèses!$D$53), 0))*IF(D954&gt;=4,1,0)</f>
        <v>0</v>
      </c>
      <c r="H954" s="7">
        <f>((LOGNORM.INV(RAND(), LN(Hypothèses!$B$51), Hypothèses!$C$51)) - (MAX(MIN((LOGNORM.INV(RAND(), LN(Hypothèses!$B$51), Hypothèses!$C$51)-Hypothèses!$E$51), Hypothèses!$D$51), 0)))*IF(B954&gt;=1,1,0)+((LOGNORM.INV(RAND(), LN(Hypothèses!$B$51), Hypothèses!$C$51)) - (MAX(MIN((LOGNORM.INV(RAND(), LN(Hypothèses!$B$51), Hypothèses!$C$51)-Hypothèses!$E$51), Hypothèses!$D$51), 0)))*IF(B954&gt;=2,1,0)+((LOGNORM.INV(RAND(), LN(Hypothèses!$B$51), Hypothèses!$C$51)) - (MAX(MIN((LOGNORM.INV(RAND(), LN(Hypothèses!$B$51), Hypothèses!$C$51)-Hypothèses!$E$51), Hypothèses!$D$51), 0)))*IF(B954&gt;=3,1,0)+((LOGNORM.INV(RAND(), LN(Hypothèses!$B$51), Hypothèses!$C$51)) - (MAX(MIN((LOGNORM.INV(RAND(), LN(Hypothèses!$B$51), Hypothèses!$C$51)-Hypothèses!$E$51), Hypothèses!$D$51), 0)))*IF(B954&gt;=4,1,0)</f>
        <v>0</v>
      </c>
      <c r="I954" s="7">
        <f>((LOGNORM.INV(RAND(), LN(Hypothèses!$B$52), Hypothèses!$C$52)) - (MAX(MIN((LOGNORM.INV(RAND(), LN(Hypothèses!$B$52), Hypothèses!$C$52)-Hypothèses!$E$52), Hypothèses!$D$52), 0)))*IF(C954&gt;=1,1,0)+((LOGNORM.INV(RAND(), LN(Hypothèses!$B$52), Hypothèses!$C$52)) - (MAX(MIN((LOGNORM.INV(RAND(), LN(Hypothèses!$B$52), Hypothèses!$C$52)-Hypothèses!$E$52), Hypothèses!$D$52), 0)))*IF(C954&gt;=2,1,0)+((LOGNORM.INV(RAND(), LN(Hypothèses!$B$52), Hypothèses!$C$52)) - (MAX(MIN((LOGNORM.INV(RAND(), LN(Hypothèses!$B$52), Hypothèses!$C$52)-Hypothèses!$E$52), Hypothèses!$D$52), 0)))*IF(C954&gt;=3,1,0)+((LOGNORM.INV(RAND(), LN(Hypothèses!$B$52), Hypothèses!$C$52)) - (MAX(MIN((LOGNORM.INV(RAND(), LN(Hypothèses!$B$52), Hypothèses!$C$52)-Hypothèses!$E$52), Hypothèses!$D$52), 0)))*IF(C954&gt;=4,1,0)</f>
        <v>0</v>
      </c>
      <c r="J954" s="7">
        <f>((LOGNORM.INV(RAND(), LN(Hypothèses!$B$53), Hypothèses!$C$53)) - (MAX(MIN((LOGNORM.INV(RAND(), LN(Hypothèses!$B$53), Hypothèses!$C$53)-Hypothèses!$E$53), Hypothèses!$D$53), 0)))*IF(D954&gt;=1,1,0)+((LOGNORM.INV(RAND(), LN(Hypothèses!$B$53), Hypothèses!$C$53)) - (MAX(MIN((LOGNORM.INV(RAND(), LN(Hypothèses!$B$53), Hypothèses!$C$53)-Hypothèses!$E$53), Hypothèses!$D$53), 0)))*IF(D954&gt;=2,1,0)+((LOGNORM.INV(RAND(), LN(Hypothèses!$B$53), Hypothèses!$C$53)) - (MAX(MIN((LOGNORM.INV(RAND(), LN(Hypothèses!$B$53), Hypothèses!$C$53)-Hypothèses!$E$53), Hypothèses!$D$53), 0)))*IF(D954&gt;=3,1,0)+((LOGNORM.INV(RAND(), LN(Hypothèses!$B$53), Hypothèses!$C$53)) - (MAX(MIN((LOGNORM.INV(RAND(), LN(Hypothèses!$B$53), Hypothèses!$C$53)-Hypothèses!$E$53), Hypothèses!$D$53), 0)))*IF(D954&gt;=4,1,0)</f>
        <v>0</v>
      </c>
      <c r="K954" s="7">
        <f>E954+F954+G954</f>
        <v>0</v>
      </c>
      <c r="L954" s="7">
        <f>H954+I954+J954</f>
        <v>0</v>
      </c>
      <c r="M954" s="7">
        <f>Simulateur!$G$20 + L954</f>
        <v>0</v>
      </c>
    </row>
    <row r="955" spans="1:13">
      <c r="A955" s="11">
        <v>954</v>
      </c>
      <c r="B955" s="11">
        <f>BINOM.INV(1000, (Hypothèses!$B$43*Hypothèses!$B$46)/1000, RAND())</f>
        <v>0</v>
      </c>
      <c r="C955" s="11">
        <f>BINOM.INV(1000, (Hypothèses!$B$43*Hypothèses!$B$47)/1000, RAND())</f>
        <v>0</v>
      </c>
      <c r="D955" s="11">
        <f>BINOM.INV(1000, (Hypothèses!$B$43*Hypothèses!$B$48)/1000, RAND())</f>
        <v>0</v>
      </c>
      <c r="E955" s="7">
        <f>(MAX(MIN((LOGNORM.INV(RAND(), LN(Hypothèses!$B$51), Hypothèses!$C$51)-Hypothèses!$E$51), Hypothèses!$D$51), 0))*IF(B955&gt;=1,1,0)+(MAX(MIN((LOGNORM.INV(RAND(), LN(Hypothèses!$B$51), Hypothèses!$C$51)-Hypothèses!$E$51), Hypothèses!$D$51), 0))*IF(B955&gt;=2,1,0)+(MAX(MIN((LOGNORM.INV(RAND(), LN(Hypothèses!$B$51), Hypothèses!$C$51)-Hypothèses!$E$51), Hypothèses!$D$51), 0))*IF(B955&gt;=3,1,0)+(MAX(MIN((LOGNORM.INV(RAND(), LN(Hypothèses!$B$51), Hypothèses!$C$51)-Hypothèses!$E$51), Hypothèses!$D$51), 0))*IF(B955&gt;=4,1,0)</f>
        <v>0</v>
      </c>
      <c r="F955" s="7">
        <f>(MAX(MIN((LOGNORM.INV(RAND(), LN(Hypothèses!$B$52), Hypothèses!$C$52)-Hypothèses!$E$52), Hypothèses!$D$52), 0))*IF(C955&gt;=1,1,0)+(MAX(MIN((LOGNORM.INV(RAND(), LN(Hypothèses!$B$52), Hypothèses!$C$52)-Hypothèses!$E$52), Hypothèses!$D$52), 0))*IF(C955&gt;=2,1,0)+(MAX(MIN((LOGNORM.INV(RAND(), LN(Hypothèses!$B$52), Hypothèses!$C$52)-Hypothèses!$E$52), Hypothèses!$D$52), 0))*IF(C955&gt;=3,1,0)+(MAX(MIN((LOGNORM.INV(RAND(), LN(Hypothèses!$B$52), Hypothèses!$C$52)-Hypothèses!$E$52), Hypothèses!$D$52), 0))*IF(C955&gt;=4,1,0)</f>
        <v>0</v>
      </c>
      <c r="G955" s="7">
        <f>(MAX(MIN((LOGNORM.INV(RAND(), LN(Hypothèses!$B$53), Hypothèses!$C$53)-Hypothèses!$E$53), Hypothèses!$D$53), 0))*IF(D955&gt;=1,1,0)+(MAX(MIN((LOGNORM.INV(RAND(), LN(Hypothèses!$B$53), Hypothèses!$C$53)-Hypothèses!$E$53), Hypothèses!$D$53), 0))*IF(D955&gt;=2,1,0)+(MAX(MIN((LOGNORM.INV(RAND(), LN(Hypothèses!$B$53), Hypothèses!$C$53)-Hypothèses!$E$53), Hypothèses!$D$53), 0))*IF(D955&gt;=3,1,0)+(MAX(MIN((LOGNORM.INV(RAND(), LN(Hypothèses!$B$53), Hypothèses!$C$53)-Hypothèses!$E$53), Hypothèses!$D$53), 0))*IF(D955&gt;=4,1,0)</f>
        <v>0</v>
      </c>
      <c r="H955" s="7">
        <f>((LOGNORM.INV(RAND(), LN(Hypothèses!$B$51), Hypothèses!$C$51)) - (MAX(MIN((LOGNORM.INV(RAND(), LN(Hypothèses!$B$51), Hypothèses!$C$51)-Hypothèses!$E$51), Hypothèses!$D$51), 0)))*IF(B955&gt;=1,1,0)+((LOGNORM.INV(RAND(), LN(Hypothèses!$B$51), Hypothèses!$C$51)) - (MAX(MIN((LOGNORM.INV(RAND(), LN(Hypothèses!$B$51), Hypothèses!$C$51)-Hypothèses!$E$51), Hypothèses!$D$51), 0)))*IF(B955&gt;=2,1,0)+((LOGNORM.INV(RAND(), LN(Hypothèses!$B$51), Hypothèses!$C$51)) - (MAX(MIN((LOGNORM.INV(RAND(), LN(Hypothèses!$B$51), Hypothèses!$C$51)-Hypothèses!$E$51), Hypothèses!$D$51), 0)))*IF(B955&gt;=3,1,0)+((LOGNORM.INV(RAND(), LN(Hypothèses!$B$51), Hypothèses!$C$51)) - (MAX(MIN((LOGNORM.INV(RAND(), LN(Hypothèses!$B$51), Hypothèses!$C$51)-Hypothèses!$E$51), Hypothèses!$D$51), 0)))*IF(B955&gt;=4,1,0)</f>
        <v>0</v>
      </c>
      <c r="I955" s="7">
        <f>((LOGNORM.INV(RAND(), LN(Hypothèses!$B$52), Hypothèses!$C$52)) - (MAX(MIN((LOGNORM.INV(RAND(), LN(Hypothèses!$B$52), Hypothèses!$C$52)-Hypothèses!$E$52), Hypothèses!$D$52), 0)))*IF(C955&gt;=1,1,0)+((LOGNORM.INV(RAND(), LN(Hypothèses!$B$52), Hypothèses!$C$52)) - (MAX(MIN((LOGNORM.INV(RAND(), LN(Hypothèses!$B$52), Hypothèses!$C$52)-Hypothèses!$E$52), Hypothèses!$D$52), 0)))*IF(C955&gt;=2,1,0)+((LOGNORM.INV(RAND(), LN(Hypothèses!$B$52), Hypothèses!$C$52)) - (MAX(MIN((LOGNORM.INV(RAND(), LN(Hypothèses!$B$52), Hypothèses!$C$52)-Hypothèses!$E$52), Hypothèses!$D$52), 0)))*IF(C955&gt;=3,1,0)+((LOGNORM.INV(RAND(), LN(Hypothèses!$B$52), Hypothèses!$C$52)) - (MAX(MIN((LOGNORM.INV(RAND(), LN(Hypothèses!$B$52), Hypothèses!$C$52)-Hypothèses!$E$52), Hypothèses!$D$52), 0)))*IF(C955&gt;=4,1,0)</f>
        <v>0</v>
      </c>
      <c r="J955" s="7">
        <f>((LOGNORM.INV(RAND(), LN(Hypothèses!$B$53), Hypothèses!$C$53)) - (MAX(MIN((LOGNORM.INV(RAND(), LN(Hypothèses!$B$53), Hypothèses!$C$53)-Hypothèses!$E$53), Hypothèses!$D$53), 0)))*IF(D955&gt;=1,1,0)+((LOGNORM.INV(RAND(), LN(Hypothèses!$B$53), Hypothèses!$C$53)) - (MAX(MIN((LOGNORM.INV(RAND(), LN(Hypothèses!$B$53), Hypothèses!$C$53)-Hypothèses!$E$53), Hypothèses!$D$53), 0)))*IF(D955&gt;=2,1,0)+((LOGNORM.INV(RAND(), LN(Hypothèses!$B$53), Hypothèses!$C$53)) - (MAX(MIN((LOGNORM.INV(RAND(), LN(Hypothèses!$B$53), Hypothèses!$C$53)-Hypothèses!$E$53), Hypothèses!$D$53), 0)))*IF(D955&gt;=3,1,0)+((LOGNORM.INV(RAND(), LN(Hypothèses!$B$53), Hypothèses!$C$53)) - (MAX(MIN((LOGNORM.INV(RAND(), LN(Hypothèses!$B$53), Hypothèses!$C$53)-Hypothèses!$E$53), Hypothèses!$D$53), 0)))*IF(D955&gt;=4,1,0)</f>
        <v>0</v>
      </c>
      <c r="K955" s="7">
        <f>E955+F955+G955</f>
        <v>0</v>
      </c>
      <c r="L955" s="7">
        <f>H955+I955+J955</f>
        <v>0</v>
      </c>
      <c r="M955" s="7">
        <f>Simulateur!$G$20 + L955</f>
        <v>0</v>
      </c>
    </row>
    <row r="956" spans="1:13">
      <c r="A956" s="11">
        <v>955</v>
      </c>
      <c r="B956" s="11">
        <f>BINOM.INV(1000, (Hypothèses!$B$43*Hypothèses!$B$46)/1000, RAND())</f>
        <v>0</v>
      </c>
      <c r="C956" s="11">
        <f>BINOM.INV(1000, (Hypothèses!$B$43*Hypothèses!$B$47)/1000, RAND())</f>
        <v>0</v>
      </c>
      <c r="D956" s="11">
        <f>BINOM.INV(1000, (Hypothèses!$B$43*Hypothèses!$B$48)/1000, RAND())</f>
        <v>0</v>
      </c>
      <c r="E956" s="7">
        <f>(MAX(MIN((LOGNORM.INV(RAND(), LN(Hypothèses!$B$51), Hypothèses!$C$51)-Hypothèses!$E$51), Hypothèses!$D$51), 0))*IF(B956&gt;=1,1,0)+(MAX(MIN((LOGNORM.INV(RAND(), LN(Hypothèses!$B$51), Hypothèses!$C$51)-Hypothèses!$E$51), Hypothèses!$D$51), 0))*IF(B956&gt;=2,1,0)+(MAX(MIN((LOGNORM.INV(RAND(), LN(Hypothèses!$B$51), Hypothèses!$C$51)-Hypothèses!$E$51), Hypothèses!$D$51), 0))*IF(B956&gt;=3,1,0)+(MAX(MIN((LOGNORM.INV(RAND(), LN(Hypothèses!$B$51), Hypothèses!$C$51)-Hypothèses!$E$51), Hypothèses!$D$51), 0))*IF(B956&gt;=4,1,0)</f>
        <v>0</v>
      </c>
      <c r="F956" s="7">
        <f>(MAX(MIN((LOGNORM.INV(RAND(), LN(Hypothèses!$B$52), Hypothèses!$C$52)-Hypothèses!$E$52), Hypothèses!$D$52), 0))*IF(C956&gt;=1,1,0)+(MAX(MIN((LOGNORM.INV(RAND(), LN(Hypothèses!$B$52), Hypothèses!$C$52)-Hypothèses!$E$52), Hypothèses!$D$52), 0))*IF(C956&gt;=2,1,0)+(MAX(MIN((LOGNORM.INV(RAND(), LN(Hypothèses!$B$52), Hypothèses!$C$52)-Hypothèses!$E$52), Hypothèses!$D$52), 0))*IF(C956&gt;=3,1,0)+(MAX(MIN((LOGNORM.INV(RAND(), LN(Hypothèses!$B$52), Hypothèses!$C$52)-Hypothèses!$E$52), Hypothèses!$D$52), 0))*IF(C956&gt;=4,1,0)</f>
        <v>0</v>
      </c>
      <c r="G956" s="7">
        <f>(MAX(MIN((LOGNORM.INV(RAND(), LN(Hypothèses!$B$53), Hypothèses!$C$53)-Hypothèses!$E$53), Hypothèses!$D$53), 0))*IF(D956&gt;=1,1,0)+(MAX(MIN((LOGNORM.INV(RAND(), LN(Hypothèses!$B$53), Hypothèses!$C$53)-Hypothèses!$E$53), Hypothèses!$D$53), 0))*IF(D956&gt;=2,1,0)+(MAX(MIN((LOGNORM.INV(RAND(), LN(Hypothèses!$B$53), Hypothèses!$C$53)-Hypothèses!$E$53), Hypothèses!$D$53), 0))*IF(D956&gt;=3,1,0)+(MAX(MIN((LOGNORM.INV(RAND(), LN(Hypothèses!$B$53), Hypothèses!$C$53)-Hypothèses!$E$53), Hypothèses!$D$53), 0))*IF(D956&gt;=4,1,0)</f>
        <v>0</v>
      </c>
      <c r="H956" s="7">
        <f>((LOGNORM.INV(RAND(), LN(Hypothèses!$B$51), Hypothèses!$C$51)) - (MAX(MIN((LOGNORM.INV(RAND(), LN(Hypothèses!$B$51), Hypothèses!$C$51)-Hypothèses!$E$51), Hypothèses!$D$51), 0)))*IF(B956&gt;=1,1,0)+((LOGNORM.INV(RAND(), LN(Hypothèses!$B$51), Hypothèses!$C$51)) - (MAX(MIN((LOGNORM.INV(RAND(), LN(Hypothèses!$B$51), Hypothèses!$C$51)-Hypothèses!$E$51), Hypothèses!$D$51), 0)))*IF(B956&gt;=2,1,0)+((LOGNORM.INV(RAND(), LN(Hypothèses!$B$51), Hypothèses!$C$51)) - (MAX(MIN((LOGNORM.INV(RAND(), LN(Hypothèses!$B$51), Hypothèses!$C$51)-Hypothèses!$E$51), Hypothèses!$D$51), 0)))*IF(B956&gt;=3,1,0)+((LOGNORM.INV(RAND(), LN(Hypothèses!$B$51), Hypothèses!$C$51)) - (MAX(MIN((LOGNORM.INV(RAND(), LN(Hypothèses!$B$51), Hypothèses!$C$51)-Hypothèses!$E$51), Hypothèses!$D$51), 0)))*IF(B956&gt;=4,1,0)</f>
        <v>0</v>
      </c>
      <c r="I956" s="7">
        <f>((LOGNORM.INV(RAND(), LN(Hypothèses!$B$52), Hypothèses!$C$52)) - (MAX(MIN((LOGNORM.INV(RAND(), LN(Hypothèses!$B$52), Hypothèses!$C$52)-Hypothèses!$E$52), Hypothèses!$D$52), 0)))*IF(C956&gt;=1,1,0)+((LOGNORM.INV(RAND(), LN(Hypothèses!$B$52), Hypothèses!$C$52)) - (MAX(MIN((LOGNORM.INV(RAND(), LN(Hypothèses!$B$52), Hypothèses!$C$52)-Hypothèses!$E$52), Hypothèses!$D$52), 0)))*IF(C956&gt;=2,1,0)+((LOGNORM.INV(RAND(), LN(Hypothèses!$B$52), Hypothèses!$C$52)) - (MAX(MIN((LOGNORM.INV(RAND(), LN(Hypothèses!$B$52), Hypothèses!$C$52)-Hypothèses!$E$52), Hypothèses!$D$52), 0)))*IF(C956&gt;=3,1,0)+((LOGNORM.INV(RAND(), LN(Hypothèses!$B$52), Hypothèses!$C$52)) - (MAX(MIN((LOGNORM.INV(RAND(), LN(Hypothèses!$B$52), Hypothèses!$C$52)-Hypothèses!$E$52), Hypothèses!$D$52), 0)))*IF(C956&gt;=4,1,0)</f>
        <v>0</v>
      </c>
      <c r="J956" s="7">
        <f>((LOGNORM.INV(RAND(), LN(Hypothèses!$B$53), Hypothèses!$C$53)) - (MAX(MIN((LOGNORM.INV(RAND(), LN(Hypothèses!$B$53), Hypothèses!$C$53)-Hypothèses!$E$53), Hypothèses!$D$53), 0)))*IF(D956&gt;=1,1,0)+((LOGNORM.INV(RAND(), LN(Hypothèses!$B$53), Hypothèses!$C$53)) - (MAX(MIN((LOGNORM.INV(RAND(), LN(Hypothèses!$B$53), Hypothèses!$C$53)-Hypothèses!$E$53), Hypothèses!$D$53), 0)))*IF(D956&gt;=2,1,0)+((LOGNORM.INV(RAND(), LN(Hypothèses!$B$53), Hypothèses!$C$53)) - (MAX(MIN((LOGNORM.INV(RAND(), LN(Hypothèses!$B$53), Hypothèses!$C$53)-Hypothèses!$E$53), Hypothèses!$D$53), 0)))*IF(D956&gt;=3,1,0)+((LOGNORM.INV(RAND(), LN(Hypothèses!$B$53), Hypothèses!$C$53)) - (MAX(MIN((LOGNORM.INV(RAND(), LN(Hypothèses!$B$53), Hypothèses!$C$53)-Hypothèses!$E$53), Hypothèses!$D$53), 0)))*IF(D956&gt;=4,1,0)</f>
        <v>0</v>
      </c>
      <c r="K956" s="7">
        <f>E956+F956+G956</f>
        <v>0</v>
      </c>
      <c r="L956" s="7">
        <f>H956+I956+J956</f>
        <v>0</v>
      </c>
      <c r="M956" s="7">
        <f>Simulateur!$G$20 + L956</f>
        <v>0</v>
      </c>
    </row>
    <row r="957" spans="1:13">
      <c r="A957" s="11">
        <v>956</v>
      </c>
      <c r="B957" s="11">
        <f>BINOM.INV(1000, (Hypothèses!$B$43*Hypothèses!$B$46)/1000, RAND())</f>
        <v>0</v>
      </c>
      <c r="C957" s="11">
        <f>BINOM.INV(1000, (Hypothèses!$B$43*Hypothèses!$B$47)/1000, RAND())</f>
        <v>0</v>
      </c>
      <c r="D957" s="11">
        <f>BINOM.INV(1000, (Hypothèses!$B$43*Hypothèses!$B$48)/1000, RAND())</f>
        <v>0</v>
      </c>
      <c r="E957" s="7">
        <f>(MAX(MIN((LOGNORM.INV(RAND(), LN(Hypothèses!$B$51), Hypothèses!$C$51)-Hypothèses!$E$51), Hypothèses!$D$51), 0))*IF(B957&gt;=1,1,0)+(MAX(MIN((LOGNORM.INV(RAND(), LN(Hypothèses!$B$51), Hypothèses!$C$51)-Hypothèses!$E$51), Hypothèses!$D$51), 0))*IF(B957&gt;=2,1,0)+(MAX(MIN((LOGNORM.INV(RAND(), LN(Hypothèses!$B$51), Hypothèses!$C$51)-Hypothèses!$E$51), Hypothèses!$D$51), 0))*IF(B957&gt;=3,1,0)+(MAX(MIN((LOGNORM.INV(RAND(), LN(Hypothèses!$B$51), Hypothèses!$C$51)-Hypothèses!$E$51), Hypothèses!$D$51), 0))*IF(B957&gt;=4,1,0)</f>
        <v>0</v>
      </c>
      <c r="F957" s="7">
        <f>(MAX(MIN((LOGNORM.INV(RAND(), LN(Hypothèses!$B$52), Hypothèses!$C$52)-Hypothèses!$E$52), Hypothèses!$D$52), 0))*IF(C957&gt;=1,1,0)+(MAX(MIN((LOGNORM.INV(RAND(), LN(Hypothèses!$B$52), Hypothèses!$C$52)-Hypothèses!$E$52), Hypothèses!$D$52), 0))*IF(C957&gt;=2,1,0)+(MAX(MIN((LOGNORM.INV(RAND(), LN(Hypothèses!$B$52), Hypothèses!$C$52)-Hypothèses!$E$52), Hypothèses!$D$52), 0))*IF(C957&gt;=3,1,0)+(MAX(MIN((LOGNORM.INV(RAND(), LN(Hypothèses!$B$52), Hypothèses!$C$52)-Hypothèses!$E$52), Hypothèses!$D$52), 0))*IF(C957&gt;=4,1,0)</f>
        <v>0</v>
      </c>
      <c r="G957" s="7">
        <f>(MAX(MIN((LOGNORM.INV(RAND(), LN(Hypothèses!$B$53), Hypothèses!$C$53)-Hypothèses!$E$53), Hypothèses!$D$53), 0))*IF(D957&gt;=1,1,0)+(MAX(MIN((LOGNORM.INV(RAND(), LN(Hypothèses!$B$53), Hypothèses!$C$53)-Hypothèses!$E$53), Hypothèses!$D$53), 0))*IF(D957&gt;=2,1,0)+(MAX(MIN((LOGNORM.INV(RAND(), LN(Hypothèses!$B$53), Hypothèses!$C$53)-Hypothèses!$E$53), Hypothèses!$D$53), 0))*IF(D957&gt;=3,1,0)+(MAX(MIN((LOGNORM.INV(RAND(), LN(Hypothèses!$B$53), Hypothèses!$C$53)-Hypothèses!$E$53), Hypothèses!$D$53), 0))*IF(D957&gt;=4,1,0)</f>
        <v>0</v>
      </c>
      <c r="H957" s="7">
        <f>((LOGNORM.INV(RAND(), LN(Hypothèses!$B$51), Hypothèses!$C$51)) - (MAX(MIN((LOGNORM.INV(RAND(), LN(Hypothèses!$B$51), Hypothèses!$C$51)-Hypothèses!$E$51), Hypothèses!$D$51), 0)))*IF(B957&gt;=1,1,0)+((LOGNORM.INV(RAND(), LN(Hypothèses!$B$51), Hypothèses!$C$51)) - (MAX(MIN((LOGNORM.INV(RAND(), LN(Hypothèses!$B$51), Hypothèses!$C$51)-Hypothèses!$E$51), Hypothèses!$D$51), 0)))*IF(B957&gt;=2,1,0)+((LOGNORM.INV(RAND(), LN(Hypothèses!$B$51), Hypothèses!$C$51)) - (MAX(MIN((LOGNORM.INV(RAND(), LN(Hypothèses!$B$51), Hypothèses!$C$51)-Hypothèses!$E$51), Hypothèses!$D$51), 0)))*IF(B957&gt;=3,1,0)+((LOGNORM.INV(RAND(), LN(Hypothèses!$B$51), Hypothèses!$C$51)) - (MAX(MIN((LOGNORM.INV(RAND(), LN(Hypothèses!$B$51), Hypothèses!$C$51)-Hypothèses!$E$51), Hypothèses!$D$51), 0)))*IF(B957&gt;=4,1,0)</f>
        <v>0</v>
      </c>
      <c r="I957" s="7">
        <f>((LOGNORM.INV(RAND(), LN(Hypothèses!$B$52), Hypothèses!$C$52)) - (MAX(MIN((LOGNORM.INV(RAND(), LN(Hypothèses!$B$52), Hypothèses!$C$52)-Hypothèses!$E$52), Hypothèses!$D$52), 0)))*IF(C957&gt;=1,1,0)+((LOGNORM.INV(RAND(), LN(Hypothèses!$B$52), Hypothèses!$C$52)) - (MAX(MIN((LOGNORM.INV(RAND(), LN(Hypothèses!$B$52), Hypothèses!$C$52)-Hypothèses!$E$52), Hypothèses!$D$52), 0)))*IF(C957&gt;=2,1,0)+((LOGNORM.INV(RAND(), LN(Hypothèses!$B$52), Hypothèses!$C$52)) - (MAX(MIN((LOGNORM.INV(RAND(), LN(Hypothèses!$B$52), Hypothèses!$C$52)-Hypothèses!$E$52), Hypothèses!$D$52), 0)))*IF(C957&gt;=3,1,0)+((LOGNORM.INV(RAND(), LN(Hypothèses!$B$52), Hypothèses!$C$52)) - (MAX(MIN((LOGNORM.INV(RAND(), LN(Hypothèses!$B$52), Hypothèses!$C$52)-Hypothèses!$E$52), Hypothèses!$D$52), 0)))*IF(C957&gt;=4,1,0)</f>
        <v>0</v>
      </c>
      <c r="J957" s="7">
        <f>((LOGNORM.INV(RAND(), LN(Hypothèses!$B$53), Hypothèses!$C$53)) - (MAX(MIN((LOGNORM.INV(RAND(), LN(Hypothèses!$B$53), Hypothèses!$C$53)-Hypothèses!$E$53), Hypothèses!$D$53), 0)))*IF(D957&gt;=1,1,0)+((LOGNORM.INV(RAND(), LN(Hypothèses!$B$53), Hypothèses!$C$53)) - (MAX(MIN((LOGNORM.INV(RAND(), LN(Hypothèses!$B$53), Hypothèses!$C$53)-Hypothèses!$E$53), Hypothèses!$D$53), 0)))*IF(D957&gt;=2,1,0)+((LOGNORM.INV(RAND(), LN(Hypothèses!$B$53), Hypothèses!$C$53)) - (MAX(MIN((LOGNORM.INV(RAND(), LN(Hypothèses!$B$53), Hypothèses!$C$53)-Hypothèses!$E$53), Hypothèses!$D$53), 0)))*IF(D957&gt;=3,1,0)+((LOGNORM.INV(RAND(), LN(Hypothèses!$B$53), Hypothèses!$C$53)) - (MAX(MIN((LOGNORM.INV(RAND(), LN(Hypothèses!$B$53), Hypothèses!$C$53)-Hypothèses!$E$53), Hypothèses!$D$53), 0)))*IF(D957&gt;=4,1,0)</f>
        <v>0</v>
      </c>
      <c r="K957" s="7">
        <f>E957+F957+G957</f>
        <v>0</v>
      </c>
      <c r="L957" s="7">
        <f>H957+I957+J957</f>
        <v>0</v>
      </c>
      <c r="M957" s="7">
        <f>Simulateur!$G$20 + L957</f>
        <v>0</v>
      </c>
    </row>
    <row r="958" spans="1:13">
      <c r="A958" s="11">
        <v>957</v>
      </c>
      <c r="B958" s="11">
        <f>BINOM.INV(1000, (Hypothèses!$B$43*Hypothèses!$B$46)/1000, RAND())</f>
        <v>0</v>
      </c>
      <c r="C958" s="11">
        <f>BINOM.INV(1000, (Hypothèses!$B$43*Hypothèses!$B$47)/1000, RAND())</f>
        <v>0</v>
      </c>
      <c r="D958" s="11">
        <f>BINOM.INV(1000, (Hypothèses!$B$43*Hypothèses!$B$48)/1000, RAND())</f>
        <v>0</v>
      </c>
      <c r="E958" s="7">
        <f>(MAX(MIN((LOGNORM.INV(RAND(), LN(Hypothèses!$B$51), Hypothèses!$C$51)-Hypothèses!$E$51), Hypothèses!$D$51), 0))*IF(B958&gt;=1,1,0)+(MAX(MIN((LOGNORM.INV(RAND(), LN(Hypothèses!$B$51), Hypothèses!$C$51)-Hypothèses!$E$51), Hypothèses!$D$51), 0))*IF(B958&gt;=2,1,0)+(MAX(MIN((LOGNORM.INV(RAND(), LN(Hypothèses!$B$51), Hypothèses!$C$51)-Hypothèses!$E$51), Hypothèses!$D$51), 0))*IF(B958&gt;=3,1,0)+(MAX(MIN((LOGNORM.INV(RAND(), LN(Hypothèses!$B$51), Hypothèses!$C$51)-Hypothèses!$E$51), Hypothèses!$D$51), 0))*IF(B958&gt;=4,1,0)</f>
        <v>0</v>
      </c>
      <c r="F958" s="7">
        <f>(MAX(MIN((LOGNORM.INV(RAND(), LN(Hypothèses!$B$52), Hypothèses!$C$52)-Hypothèses!$E$52), Hypothèses!$D$52), 0))*IF(C958&gt;=1,1,0)+(MAX(MIN((LOGNORM.INV(RAND(), LN(Hypothèses!$B$52), Hypothèses!$C$52)-Hypothèses!$E$52), Hypothèses!$D$52), 0))*IF(C958&gt;=2,1,0)+(MAX(MIN((LOGNORM.INV(RAND(), LN(Hypothèses!$B$52), Hypothèses!$C$52)-Hypothèses!$E$52), Hypothèses!$D$52), 0))*IF(C958&gt;=3,1,0)+(MAX(MIN((LOGNORM.INV(RAND(), LN(Hypothèses!$B$52), Hypothèses!$C$52)-Hypothèses!$E$52), Hypothèses!$D$52), 0))*IF(C958&gt;=4,1,0)</f>
        <v>0</v>
      </c>
      <c r="G958" s="7">
        <f>(MAX(MIN((LOGNORM.INV(RAND(), LN(Hypothèses!$B$53), Hypothèses!$C$53)-Hypothèses!$E$53), Hypothèses!$D$53), 0))*IF(D958&gt;=1,1,0)+(MAX(MIN((LOGNORM.INV(RAND(), LN(Hypothèses!$B$53), Hypothèses!$C$53)-Hypothèses!$E$53), Hypothèses!$D$53), 0))*IF(D958&gt;=2,1,0)+(MAX(MIN((LOGNORM.INV(RAND(), LN(Hypothèses!$B$53), Hypothèses!$C$53)-Hypothèses!$E$53), Hypothèses!$D$53), 0))*IF(D958&gt;=3,1,0)+(MAX(MIN((LOGNORM.INV(RAND(), LN(Hypothèses!$B$53), Hypothèses!$C$53)-Hypothèses!$E$53), Hypothèses!$D$53), 0))*IF(D958&gt;=4,1,0)</f>
        <v>0</v>
      </c>
      <c r="H958" s="7">
        <f>((LOGNORM.INV(RAND(), LN(Hypothèses!$B$51), Hypothèses!$C$51)) - (MAX(MIN((LOGNORM.INV(RAND(), LN(Hypothèses!$B$51), Hypothèses!$C$51)-Hypothèses!$E$51), Hypothèses!$D$51), 0)))*IF(B958&gt;=1,1,0)+((LOGNORM.INV(RAND(), LN(Hypothèses!$B$51), Hypothèses!$C$51)) - (MAX(MIN((LOGNORM.INV(RAND(), LN(Hypothèses!$B$51), Hypothèses!$C$51)-Hypothèses!$E$51), Hypothèses!$D$51), 0)))*IF(B958&gt;=2,1,0)+((LOGNORM.INV(RAND(), LN(Hypothèses!$B$51), Hypothèses!$C$51)) - (MAX(MIN((LOGNORM.INV(RAND(), LN(Hypothèses!$B$51), Hypothèses!$C$51)-Hypothèses!$E$51), Hypothèses!$D$51), 0)))*IF(B958&gt;=3,1,0)+((LOGNORM.INV(RAND(), LN(Hypothèses!$B$51), Hypothèses!$C$51)) - (MAX(MIN((LOGNORM.INV(RAND(), LN(Hypothèses!$B$51), Hypothèses!$C$51)-Hypothèses!$E$51), Hypothèses!$D$51), 0)))*IF(B958&gt;=4,1,0)</f>
        <v>0</v>
      </c>
      <c r="I958" s="7">
        <f>((LOGNORM.INV(RAND(), LN(Hypothèses!$B$52), Hypothèses!$C$52)) - (MAX(MIN((LOGNORM.INV(RAND(), LN(Hypothèses!$B$52), Hypothèses!$C$52)-Hypothèses!$E$52), Hypothèses!$D$52), 0)))*IF(C958&gt;=1,1,0)+((LOGNORM.INV(RAND(), LN(Hypothèses!$B$52), Hypothèses!$C$52)) - (MAX(MIN((LOGNORM.INV(RAND(), LN(Hypothèses!$B$52), Hypothèses!$C$52)-Hypothèses!$E$52), Hypothèses!$D$52), 0)))*IF(C958&gt;=2,1,0)+((LOGNORM.INV(RAND(), LN(Hypothèses!$B$52), Hypothèses!$C$52)) - (MAX(MIN((LOGNORM.INV(RAND(), LN(Hypothèses!$B$52), Hypothèses!$C$52)-Hypothèses!$E$52), Hypothèses!$D$52), 0)))*IF(C958&gt;=3,1,0)+((LOGNORM.INV(RAND(), LN(Hypothèses!$B$52), Hypothèses!$C$52)) - (MAX(MIN((LOGNORM.INV(RAND(), LN(Hypothèses!$B$52), Hypothèses!$C$52)-Hypothèses!$E$52), Hypothèses!$D$52), 0)))*IF(C958&gt;=4,1,0)</f>
        <v>0</v>
      </c>
      <c r="J958" s="7">
        <f>((LOGNORM.INV(RAND(), LN(Hypothèses!$B$53), Hypothèses!$C$53)) - (MAX(MIN((LOGNORM.INV(RAND(), LN(Hypothèses!$B$53), Hypothèses!$C$53)-Hypothèses!$E$53), Hypothèses!$D$53), 0)))*IF(D958&gt;=1,1,0)+((LOGNORM.INV(RAND(), LN(Hypothèses!$B$53), Hypothèses!$C$53)) - (MAX(MIN((LOGNORM.INV(RAND(), LN(Hypothèses!$B$53), Hypothèses!$C$53)-Hypothèses!$E$53), Hypothèses!$D$53), 0)))*IF(D958&gt;=2,1,0)+((LOGNORM.INV(RAND(), LN(Hypothèses!$B$53), Hypothèses!$C$53)) - (MAX(MIN((LOGNORM.INV(RAND(), LN(Hypothèses!$B$53), Hypothèses!$C$53)-Hypothèses!$E$53), Hypothèses!$D$53), 0)))*IF(D958&gt;=3,1,0)+((LOGNORM.INV(RAND(), LN(Hypothèses!$B$53), Hypothèses!$C$53)) - (MAX(MIN((LOGNORM.INV(RAND(), LN(Hypothèses!$B$53), Hypothèses!$C$53)-Hypothèses!$E$53), Hypothèses!$D$53), 0)))*IF(D958&gt;=4,1,0)</f>
        <v>0</v>
      </c>
      <c r="K958" s="7">
        <f>E958+F958+G958</f>
        <v>0</v>
      </c>
      <c r="L958" s="7">
        <f>H958+I958+J958</f>
        <v>0</v>
      </c>
      <c r="M958" s="7">
        <f>Simulateur!$G$20 + L958</f>
        <v>0</v>
      </c>
    </row>
    <row r="959" spans="1:13">
      <c r="A959" s="11">
        <v>958</v>
      </c>
      <c r="B959" s="11">
        <f>BINOM.INV(1000, (Hypothèses!$B$43*Hypothèses!$B$46)/1000, RAND())</f>
        <v>0</v>
      </c>
      <c r="C959" s="11">
        <f>BINOM.INV(1000, (Hypothèses!$B$43*Hypothèses!$B$47)/1000, RAND())</f>
        <v>0</v>
      </c>
      <c r="D959" s="11">
        <f>BINOM.INV(1000, (Hypothèses!$B$43*Hypothèses!$B$48)/1000, RAND())</f>
        <v>0</v>
      </c>
      <c r="E959" s="7">
        <f>(MAX(MIN((LOGNORM.INV(RAND(), LN(Hypothèses!$B$51), Hypothèses!$C$51)-Hypothèses!$E$51), Hypothèses!$D$51), 0))*IF(B959&gt;=1,1,0)+(MAX(MIN((LOGNORM.INV(RAND(), LN(Hypothèses!$B$51), Hypothèses!$C$51)-Hypothèses!$E$51), Hypothèses!$D$51), 0))*IF(B959&gt;=2,1,0)+(MAX(MIN((LOGNORM.INV(RAND(), LN(Hypothèses!$B$51), Hypothèses!$C$51)-Hypothèses!$E$51), Hypothèses!$D$51), 0))*IF(B959&gt;=3,1,0)+(MAX(MIN((LOGNORM.INV(RAND(), LN(Hypothèses!$B$51), Hypothèses!$C$51)-Hypothèses!$E$51), Hypothèses!$D$51), 0))*IF(B959&gt;=4,1,0)</f>
        <v>0</v>
      </c>
      <c r="F959" s="7">
        <f>(MAX(MIN((LOGNORM.INV(RAND(), LN(Hypothèses!$B$52), Hypothèses!$C$52)-Hypothèses!$E$52), Hypothèses!$D$52), 0))*IF(C959&gt;=1,1,0)+(MAX(MIN((LOGNORM.INV(RAND(), LN(Hypothèses!$B$52), Hypothèses!$C$52)-Hypothèses!$E$52), Hypothèses!$D$52), 0))*IF(C959&gt;=2,1,0)+(MAX(MIN((LOGNORM.INV(RAND(), LN(Hypothèses!$B$52), Hypothèses!$C$52)-Hypothèses!$E$52), Hypothèses!$D$52), 0))*IF(C959&gt;=3,1,0)+(MAX(MIN((LOGNORM.INV(RAND(), LN(Hypothèses!$B$52), Hypothèses!$C$52)-Hypothèses!$E$52), Hypothèses!$D$52), 0))*IF(C959&gt;=4,1,0)</f>
        <v>0</v>
      </c>
      <c r="G959" s="7">
        <f>(MAX(MIN((LOGNORM.INV(RAND(), LN(Hypothèses!$B$53), Hypothèses!$C$53)-Hypothèses!$E$53), Hypothèses!$D$53), 0))*IF(D959&gt;=1,1,0)+(MAX(MIN((LOGNORM.INV(RAND(), LN(Hypothèses!$B$53), Hypothèses!$C$53)-Hypothèses!$E$53), Hypothèses!$D$53), 0))*IF(D959&gt;=2,1,0)+(MAX(MIN((LOGNORM.INV(RAND(), LN(Hypothèses!$B$53), Hypothèses!$C$53)-Hypothèses!$E$53), Hypothèses!$D$53), 0))*IF(D959&gt;=3,1,0)+(MAX(MIN((LOGNORM.INV(RAND(), LN(Hypothèses!$B$53), Hypothèses!$C$53)-Hypothèses!$E$53), Hypothèses!$D$53), 0))*IF(D959&gt;=4,1,0)</f>
        <v>0</v>
      </c>
      <c r="H959" s="7">
        <f>((LOGNORM.INV(RAND(), LN(Hypothèses!$B$51), Hypothèses!$C$51)) - (MAX(MIN((LOGNORM.INV(RAND(), LN(Hypothèses!$B$51), Hypothèses!$C$51)-Hypothèses!$E$51), Hypothèses!$D$51), 0)))*IF(B959&gt;=1,1,0)+((LOGNORM.INV(RAND(), LN(Hypothèses!$B$51), Hypothèses!$C$51)) - (MAX(MIN((LOGNORM.INV(RAND(), LN(Hypothèses!$B$51), Hypothèses!$C$51)-Hypothèses!$E$51), Hypothèses!$D$51), 0)))*IF(B959&gt;=2,1,0)+((LOGNORM.INV(RAND(), LN(Hypothèses!$B$51), Hypothèses!$C$51)) - (MAX(MIN((LOGNORM.INV(RAND(), LN(Hypothèses!$B$51), Hypothèses!$C$51)-Hypothèses!$E$51), Hypothèses!$D$51), 0)))*IF(B959&gt;=3,1,0)+((LOGNORM.INV(RAND(), LN(Hypothèses!$B$51), Hypothèses!$C$51)) - (MAX(MIN((LOGNORM.INV(RAND(), LN(Hypothèses!$B$51), Hypothèses!$C$51)-Hypothèses!$E$51), Hypothèses!$D$51), 0)))*IF(B959&gt;=4,1,0)</f>
        <v>0</v>
      </c>
      <c r="I959" s="7">
        <f>((LOGNORM.INV(RAND(), LN(Hypothèses!$B$52), Hypothèses!$C$52)) - (MAX(MIN((LOGNORM.INV(RAND(), LN(Hypothèses!$B$52), Hypothèses!$C$52)-Hypothèses!$E$52), Hypothèses!$D$52), 0)))*IF(C959&gt;=1,1,0)+((LOGNORM.INV(RAND(), LN(Hypothèses!$B$52), Hypothèses!$C$52)) - (MAX(MIN((LOGNORM.INV(RAND(), LN(Hypothèses!$B$52), Hypothèses!$C$52)-Hypothèses!$E$52), Hypothèses!$D$52), 0)))*IF(C959&gt;=2,1,0)+((LOGNORM.INV(RAND(), LN(Hypothèses!$B$52), Hypothèses!$C$52)) - (MAX(MIN((LOGNORM.INV(RAND(), LN(Hypothèses!$B$52), Hypothèses!$C$52)-Hypothèses!$E$52), Hypothèses!$D$52), 0)))*IF(C959&gt;=3,1,0)+((LOGNORM.INV(RAND(), LN(Hypothèses!$B$52), Hypothèses!$C$52)) - (MAX(MIN((LOGNORM.INV(RAND(), LN(Hypothèses!$B$52), Hypothèses!$C$52)-Hypothèses!$E$52), Hypothèses!$D$52), 0)))*IF(C959&gt;=4,1,0)</f>
        <v>0</v>
      </c>
      <c r="J959" s="7">
        <f>((LOGNORM.INV(RAND(), LN(Hypothèses!$B$53), Hypothèses!$C$53)) - (MAX(MIN((LOGNORM.INV(RAND(), LN(Hypothèses!$B$53), Hypothèses!$C$53)-Hypothèses!$E$53), Hypothèses!$D$53), 0)))*IF(D959&gt;=1,1,0)+((LOGNORM.INV(RAND(), LN(Hypothèses!$B$53), Hypothèses!$C$53)) - (MAX(MIN((LOGNORM.INV(RAND(), LN(Hypothèses!$B$53), Hypothèses!$C$53)-Hypothèses!$E$53), Hypothèses!$D$53), 0)))*IF(D959&gt;=2,1,0)+((LOGNORM.INV(RAND(), LN(Hypothèses!$B$53), Hypothèses!$C$53)) - (MAX(MIN((LOGNORM.INV(RAND(), LN(Hypothèses!$B$53), Hypothèses!$C$53)-Hypothèses!$E$53), Hypothèses!$D$53), 0)))*IF(D959&gt;=3,1,0)+((LOGNORM.INV(RAND(), LN(Hypothèses!$B$53), Hypothèses!$C$53)) - (MAX(MIN((LOGNORM.INV(RAND(), LN(Hypothèses!$B$53), Hypothèses!$C$53)-Hypothèses!$E$53), Hypothèses!$D$53), 0)))*IF(D959&gt;=4,1,0)</f>
        <v>0</v>
      </c>
      <c r="K959" s="7">
        <f>E959+F959+G959</f>
        <v>0</v>
      </c>
      <c r="L959" s="7">
        <f>H959+I959+J959</f>
        <v>0</v>
      </c>
      <c r="M959" s="7">
        <f>Simulateur!$G$20 + L959</f>
        <v>0</v>
      </c>
    </row>
    <row r="960" spans="1:13">
      <c r="A960" s="11">
        <v>959</v>
      </c>
      <c r="B960" s="11">
        <f>BINOM.INV(1000, (Hypothèses!$B$43*Hypothèses!$B$46)/1000, RAND())</f>
        <v>0</v>
      </c>
      <c r="C960" s="11">
        <f>BINOM.INV(1000, (Hypothèses!$B$43*Hypothèses!$B$47)/1000, RAND())</f>
        <v>0</v>
      </c>
      <c r="D960" s="11">
        <f>BINOM.INV(1000, (Hypothèses!$B$43*Hypothèses!$B$48)/1000, RAND())</f>
        <v>0</v>
      </c>
      <c r="E960" s="7">
        <f>(MAX(MIN((LOGNORM.INV(RAND(), LN(Hypothèses!$B$51), Hypothèses!$C$51)-Hypothèses!$E$51), Hypothèses!$D$51), 0))*IF(B960&gt;=1,1,0)+(MAX(MIN((LOGNORM.INV(RAND(), LN(Hypothèses!$B$51), Hypothèses!$C$51)-Hypothèses!$E$51), Hypothèses!$D$51), 0))*IF(B960&gt;=2,1,0)+(MAX(MIN((LOGNORM.INV(RAND(), LN(Hypothèses!$B$51), Hypothèses!$C$51)-Hypothèses!$E$51), Hypothèses!$D$51), 0))*IF(B960&gt;=3,1,0)+(MAX(MIN((LOGNORM.INV(RAND(), LN(Hypothèses!$B$51), Hypothèses!$C$51)-Hypothèses!$E$51), Hypothèses!$D$51), 0))*IF(B960&gt;=4,1,0)</f>
        <v>0</v>
      </c>
      <c r="F960" s="7">
        <f>(MAX(MIN((LOGNORM.INV(RAND(), LN(Hypothèses!$B$52), Hypothèses!$C$52)-Hypothèses!$E$52), Hypothèses!$D$52), 0))*IF(C960&gt;=1,1,0)+(MAX(MIN((LOGNORM.INV(RAND(), LN(Hypothèses!$B$52), Hypothèses!$C$52)-Hypothèses!$E$52), Hypothèses!$D$52), 0))*IF(C960&gt;=2,1,0)+(MAX(MIN((LOGNORM.INV(RAND(), LN(Hypothèses!$B$52), Hypothèses!$C$52)-Hypothèses!$E$52), Hypothèses!$D$52), 0))*IF(C960&gt;=3,1,0)+(MAX(MIN((LOGNORM.INV(RAND(), LN(Hypothèses!$B$52), Hypothèses!$C$52)-Hypothèses!$E$52), Hypothèses!$D$52), 0))*IF(C960&gt;=4,1,0)</f>
        <v>0</v>
      </c>
      <c r="G960" s="7">
        <f>(MAX(MIN((LOGNORM.INV(RAND(), LN(Hypothèses!$B$53), Hypothèses!$C$53)-Hypothèses!$E$53), Hypothèses!$D$53), 0))*IF(D960&gt;=1,1,0)+(MAX(MIN((LOGNORM.INV(RAND(), LN(Hypothèses!$B$53), Hypothèses!$C$53)-Hypothèses!$E$53), Hypothèses!$D$53), 0))*IF(D960&gt;=2,1,0)+(MAX(MIN((LOGNORM.INV(RAND(), LN(Hypothèses!$B$53), Hypothèses!$C$53)-Hypothèses!$E$53), Hypothèses!$D$53), 0))*IF(D960&gt;=3,1,0)+(MAX(MIN((LOGNORM.INV(RAND(), LN(Hypothèses!$B$53), Hypothèses!$C$53)-Hypothèses!$E$53), Hypothèses!$D$53), 0))*IF(D960&gt;=4,1,0)</f>
        <v>0</v>
      </c>
      <c r="H960" s="7">
        <f>((LOGNORM.INV(RAND(), LN(Hypothèses!$B$51), Hypothèses!$C$51)) - (MAX(MIN((LOGNORM.INV(RAND(), LN(Hypothèses!$B$51), Hypothèses!$C$51)-Hypothèses!$E$51), Hypothèses!$D$51), 0)))*IF(B960&gt;=1,1,0)+((LOGNORM.INV(RAND(), LN(Hypothèses!$B$51), Hypothèses!$C$51)) - (MAX(MIN((LOGNORM.INV(RAND(), LN(Hypothèses!$B$51), Hypothèses!$C$51)-Hypothèses!$E$51), Hypothèses!$D$51), 0)))*IF(B960&gt;=2,1,0)+((LOGNORM.INV(RAND(), LN(Hypothèses!$B$51), Hypothèses!$C$51)) - (MAX(MIN((LOGNORM.INV(RAND(), LN(Hypothèses!$B$51), Hypothèses!$C$51)-Hypothèses!$E$51), Hypothèses!$D$51), 0)))*IF(B960&gt;=3,1,0)+((LOGNORM.INV(RAND(), LN(Hypothèses!$B$51), Hypothèses!$C$51)) - (MAX(MIN((LOGNORM.INV(RAND(), LN(Hypothèses!$B$51), Hypothèses!$C$51)-Hypothèses!$E$51), Hypothèses!$D$51), 0)))*IF(B960&gt;=4,1,0)</f>
        <v>0</v>
      </c>
      <c r="I960" s="7">
        <f>((LOGNORM.INV(RAND(), LN(Hypothèses!$B$52), Hypothèses!$C$52)) - (MAX(MIN((LOGNORM.INV(RAND(), LN(Hypothèses!$B$52), Hypothèses!$C$52)-Hypothèses!$E$52), Hypothèses!$D$52), 0)))*IF(C960&gt;=1,1,0)+((LOGNORM.INV(RAND(), LN(Hypothèses!$B$52), Hypothèses!$C$52)) - (MAX(MIN((LOGNORM.INV(RAND(), LN(Hypothèses!$B$52), Hypothèses!$C$52)-Hypothèses!$E$52), Hypothèses!$D$52), 0)))*IF(C960&gt;=2,1,0)+((LOGNORM.INV(RAND(), LN(Hypothèses!$B$52), Hypothèses!$C$52)) - (MAX(MIN((LOGNORM.INV(RAND(), LN(Hypothèses!$B$52), Hypothèses!$C$52)-Hypothèses!$E$52), Hypothèses!$D$52), 0)))*IF(C960&gt;=3,1,0)+((LOGNORM.INV(RAND(), LN(Hypothèses!$B$52), Hypothèses!$C$52)) - (MAX(MIN((LOGNORM.INV(RAND(), LN(Hypothèses!$B$52), Hypothèses!$C$52)-Hypothèses!$E$52), Hypothèses!$D$52), 0)))*IF(C960&gt;=4,1,0)</f>
        <v>0</v>
      </c>
      <c r="J960" s="7">
        <f>((LOGNORM.INV(RAND(), LN(Hypothèses!$B$53), Hypothèses!$C$53)) - (MAX(MIN((LOGNORM.INV(RAND(), LN(Hypothèses!$B$53), Hypothèses!$C$53)-Hypothèses!$E$53), Hypothèses!$D$53), 0)))*IF(D960&gt;=1,1,0)+((LOGNORM.INV(RAND(), LN(Hypothèses!$B$53), Hypothèses!$C$53)) - (MAX(MIN((LOGNORM.INV(RAND(), LN(Hypothèses!$B$53), Hypothèses!$C$53)-Hypothèses!$E$53), Hypothèses!$D$53), 0)))*IF(D960&gt;=2,1,0)+((LOGNORM.INV(RAND(), LN(Hypothèses!$B$53), Hypothèses!$C$53)) - (MAX(MIN((LOGNORM.INV(RAND(), LN(Hypothèses!$B$53), Hypothèses!$C$53)-Hypothèses!$E$53), Hypothèses!$D$53), 0)))*IF(D960&gt;=3,1,0)+((LOGNORM.INV(RAND(), LN(Hypothèses!$B$53), Hypothèses!$C$53)) - (MAX(MIN((LOGNORM.INV(RAND(), LN(Hypothèses!$B$53), Hypothèses!$C$53)-Hypothèses!$E$53), Hypothèses!$D$53), 0)))*IF(D960&gt;=4,1,0)</f>
        <v>0</v>
      </c>
      <c r="K960" s="7">
        <f>E960+F960+G960</f>
        <v>0</v>
      </c>
      <c r="L960" s="7">
        <f>H960+I960+J960</f>
        <v>0</v>
      </c>
      <c r="M960" s="7">
        <f>Simulateur!$G$20 + L960</f>
        <v>0</v>
      </c>
    </row>
    <row r="961" spans="1:13">
      <c r="A961" s="11">
        <v>960</v>
      </c>
      <c r="B961" s="11">
        <f>BINOM.INV(1000, (Hypothèses!$B$43*Hypothèses!$B$46)/1000, RAND())</f>
        <v>0</v>
      </c>
      <c r="C961" s="11">
        <f>BINOM.INV(1000, (Hypothèses!$B$43*Hypothèses!$B$47)/1000, RAND())</f>
        <v>0</v>
      </c>
      <c r="D961" s="11">
        <f>BINOM.INV(1000, (Hypothèses!$B$43*Hypothèses!$B$48)/1000, RAND())</f>
        <v>0</v>
      </c>
      <c r="E961" s="7">
        <f>(MAX(MIN((LOGNORM.INV(RAND(), LN(Hypothèses!$B$51), Hypothèses!$C$51)-Hypothèses!$E$51), Hypothèses!$D$51), 0))*IF(B961&gt;=1,1,0)+(MAX(MIN((LOGNORM.INV(RAND(), LN(Hypothèses!$B$51), Hypothèses!$C$51)-Hypothèses!$E$51), Hypothèses!$D$51), 0))*IF(B961&gt;=2,1,0)+(MAX(MIN((LOGNORM.INV(RAND(), LN(Hypothèses!$B$51), Hypothèses!$C$51)-Hypothèses!$E$51), Hypothèses!$D$51), 0))*IF(B961&gt;=3,1,0)+(MAX(MIN((LOGNORM.INV(RAND(), LN(Hypothèses!$B$51), Hypothèses!$C$51)-Hypothèses!$E$51), Hypothèses!$D$51), 0))*IF(B961&gt;=4,1,0)</f>
        <v>0</v>
      </c>
      <c r="F961" s="7">
        <f>(MAX(MIN((LOGNORM.INV(RAND(), LN(Hypothèses!$B$52), Hypothèses!$C$52)-Hypothèses!$E$52), Hypothèses!$D$52), 0))*IF(C961&gt;=1,1,0)+(MAX(MIN((LOGNORM.INV(RAND(), LN(Hypothèses!$B$52), Hypothèses!$C$52)-Hypothèses!$E$52), Hypothèses!$D$52), 0))*IF(C961&gt;=2,1,0)+(MAX(MIN((LOGNORM.INV(RAND(), LN(Hypothèses!$B$52), Hypothèses!$C$52)-Hypothèses!$E$52), Hypothèses!$D$52), 0))*IF(C961&gt;=3,1,0)+(MAX(MIN((LOGNORM.INV(RAND(), LN(Hypothèses!$B$52), Hypothèses!$C$52)-Hypothèses!$E$52), Hypothèses!$D$52), 0))*IF(C961&gt;=4,1,0)</f>
        <v>0</v>
      </c>
      <c r="G961" s="7">
        <f>(MAX(MIN((LOGNORM.INV(RAND(), LN(Hypothèses!$B$53), Hypothèses!$C$53)-Hypothèses!$E$53), Hypothèses!$D$53), 0))*IF(D961&gt;=1,1,0)+(MAX(MIN((LOGNORM.INV(RAND(), LN(Hypothèses!$B$53), Hypothèses!$C$53)-Hypothèses!$E$53), Hypothèses!$D$53), 0))*IF(D961&gt;=2,1,0)+(MAX(MIN((LOGNORM.INV(RAND(), LN(Hypothèses!$B$53), Hypothèses!$C$53)-Hypothèses!$E$53), Hypothèses!$D$53), 0))*IF(D961&gt;=3,1,0)+(MAX(MIN((LOGNORM.INV(RAND(), LN(Hypothèses!$B$53), Hypothèses!$C$53)-Hypothèses!$E$53), Hypothèses!$D$53), 0))*IF(D961&gt;=4,1,0)</f>
        <v>0</v>
      </c>
      <c r="H961" s="7">
        <f>((LOGNORM.INV(RAND(), LN(Hypothèses!$B$51), Hypothèses!$C$51)) - (MAX(MIN((LOGNORM.INV(RAND(), LN(Hypothèses!$B$51), Hypothèses!$C$51)-Hypothèses!$E$51), Hypothèses!$D$51), 0)))*IF(B961&gt;=1,1,0)+((LOGNORM.INV(RAND(), LN(Hypothèses!$B$51), Hypothèses!$C$51)) - (MAX(MIN((LOGNORM.INV(RAND(), LN(Hypothèses!$B$51), Hypothèses!$C$51)-Hypothèses!$E$51), Hypothèses!$D$51), 0)))*IF(B961&gt;=2,1,0)+((LOGNORM.INV(RAND(), LN(Hypothèses!$B$51), Hypothèses!$C$51)) - (MAX(MIN((LOGNORM.INV(RAND(), LN(Hypothèses!$B$51), Hypothèses!$C$51)-Hypothèses!$E$51), Hypothèses!$D$51), 0)))*IF(B961&gt;=3,1,0)+((LOGNORM.INV(RAND(), LN(Hypothèses!$B$51), Hypothèses!$C$51)) - (MAX(MIN((LOGNORM.INV(RAND(), LN(Hypothèses!$B$51), Hypothèses!$C$51)-Hypothèses!$E$51), Hypothèses!$D$51), 0)))*IF(B961&gt;=4,1,0)</f>
        <v>0</v>
      </c>
      <c r="I961" s="7">
        <f>((LOGNORM.INV(RAND(), LN(Hypothèses!$B$52), Hypothèses!$C$52)) - (MAX(MIN((LOGNORM.INV(RAND(), LN(Hypothèses!$B$52), Hypothèses!$C$52)-Hypothèses!$E$52), Hypothèses!$D$52), 0)))*IF(C961&gt;=1,1,0)+((LOGNORM.INV(RAND(), LN(Hypothèses!$B$52), Hypothèses!$C$52)) - (MAX(MIN((LOGNORM.INV(RAND(), LN(Hypothèses!$B$52), Hypothèses!$C$52)-Hypothèses!$E$52), Hypothèses!$D$52), 0)))*IF(C961&gt;=2,1,0)+((LOGNORM.INV(RAND(), LN(Hypothèses!$B$52), Hypothèses!$C$52)) - (MAX(MIN((LOGNORM.INV(RAND(), LN(Hypothèses!$B$52), Hypothèses!$C$52)-Hypothèses!$E$52), Hypothèses!$D$52), 0)))*IF(C961&gt;=3,1,0)+((LOGNORM.INV(RAND(), LN(Hypothèses!$B$52), Hypothèses!$C$52)) - (MAX(MIN((LOGNORM.INV(RAND(), LN(Hypothèses!$B$52), Hypothèses!$C$52)-Hypothèses!$E$52), Hypothèses!$D$52), 0)))*IF(C961&gt;=4,1,0)</f>
        <v>0</v>
      </c>
      <c r="J961" s="7">
        <f>((LOGNORM.INV(RAND(), LN(Hypothèses!$B$53), Hypothèses!$C$53)) - (MAX(MIN((LOGNORM.INV(RAND(), LN(Hypothèses!$B$53), Hypothèses!$C$53)-Hypothèses!$E$53), Hypothèses!$D$53), 0)))*IF(D961&gt;=1,1,0)+((LOGNORM.INV(RAND(), LN(Hypothèses!$B$53), Hypothèses!$C$53)) - (MAX(MIN((LOGNORM.INV(RAND(), LN(Hypothèses!$B$53), Hypothèses!$C$53)-Hypothèses!$E$53), Hypothèses!$D$53), 0)))*IF(D961&gt;=2,1,0)+((LOGNORM.INV(RAND(), LN(Hypothèses!$B$53), Hypothèses!$C$53)) - (MAX(MIN((LOGNORM.INV(RAND(), LN(Hypothèses!$B$53), Hypothèses!$C$53)-Hypothèses!$E$53), Hypothèses!$D$53), 0)))*IF(D961&gt;=3,1,0)+((LOGNORM.INV(RAND(), LN(Hypothèses!$B$53), Hypothèses!$C$53)) - (MAX(MIN((LOGNORM.INV(RAND(), LN(Hypothèses!$B$53), Hypothèses!$C$53)-Hypothèses!$E$53), Hypothèses!$D$53), 0)))*IF(D961&gt;=4,1,0)</f>
        <v>0</v>
      </c>
      <c r="K961" s="7">
        <f>E961+F961+G961</f>
        <v>0</v>
      </c>
      <c r="L961" s="7">
        <f>H961+I961+J961</f>
        <v>0</v>
      </c>
      <c r="M961" s="7">
        <f>Simulateur!$G$20 + L961</f>
        <v>0</v>
      </c>
    </row>
    <row r="962" spans="1:13">
      <c r="A962" s="11">
        <v>961</v>
      </c>
      <c r="B962" s="11">
        <f>BINOM.INV(1000, (Hypothèses!$B$43*Hypothèses!$B$46)/1000, RAND())</f>
        <v>0</v>
      </c>
      <c r="C962" s="11">
        <f>BINOM.INV(1000, (Hypothèses!$B$43*Hypothèses!$B$47)/1000, RAND())</f>
        <v>0</v>
      </c>
      <c r="D962" s="11">
        <f>BINOM.INV(1000, (Hypothèses!$B$43*Hypothèses!$B$48)/1000, RAND())</f>
        <v>0</v>
      </c>
      <c r="E962" s="7">
        <f>(MAX(MIN((LOGNORM.INV(RAND(), LN(Hypothèses!$B$51), Hypothèses!$C$51)-Hypothèses!$E$51), Hypothèses!$D$51), 0))*IF(B962&gt;=1,1,0)+(MAX(MIN((LOGNORM.INV(RAND(), LN(Hypothèses!$B$51), Hypothèses!$C$51)-Hypothèses!$E$51), Hypothèses!$D$51), 0))*IF(B962&gt;=2,1,0)+(MAX(MIN((LOGNORM.INV(RAND(), LN(Hypothèses!$B$51), Hypothèses!$C$51)-Hypothèses!$E$51), Hypothèses!$D$51), 0))*IF(B962&gt;=3,1,0)+(MAX(MIN((LOGNORM.INV(RAND(), LN(Hypothèses!$B$51), Hypothèses!$C$51)-Hypothèses!$E$51), Hypothèses!$D$51), 0))*IF(B962&gt;=4,1,0)</f>
        <v>0</v>
      </c>
      <c r="F962" s="7">
        <f>(MAX(MIN((LOGNORM.INV(RAND(), LN(Hypothèses!$B$52), Hypothèses!$C$52)-Hypothèses!$E$52), Hypothèses!$D$52), 0))*IF(C962&gt;=1,1,0)+(MAX(MIN((LOGNORM.INV(RAND(), LN(Hypothèses!$B$52), Hypothèses!$C$52)-Hypothèses!$E$52), Hypothèses!$D$52), 0))*IF(C962&gt;=2,1,0)+(MAX(MIN((LOGNORM.INV(RAND(), LN(Hypothèses!$B$52), Hypothèses!$C$52)-Hypothèses!$E$52), Hypothèses!$D$52), 0))*IF(C962&gt;=3,1,0)+(MAX(MIN((LOGNORM.INV(RAND(), LN(Hypothèses!$B$52), Hypothèses!$C$52)-Hypothèses!$E$52), Hypothèses!$D$52), 0))*IF(C962&gt;=4,1,0)</f>
        <v>0</v>
      </c>
      <c r="G962" s="7">
        <f>(MAX(MIN((LOGNORM.INV(RAND(), LN(Hypothèses!$B$53), Hypothèses!$C$53)-Hypothèses!$E$53), Hypothèses!$D$53), 0))*IF(D962&gt;=1,1,0)+(MAX(MIN((LOGNORM.INV(RAND(), LN(Hypothèses!$B$53), Hypothèses!$C$53)-Hypothèses!$E$53), Hypothèses!$D$53), 0))*IF(D962&gt;=2,1,0)+(MAX(MIN((LOGNORM.INV(RAND(), LN(Hypothèses!$B$53), Hypothèses!$C$53)-Hypothèses!$E$53), Hypothèses!$D$53), 0))*IF(D962&gt;=3,1,0)+(MAX(MIN((LOGNORM.INV(RAND(), LN(Hypothèses!$B$53), Hypothèses!$C$53)-Hypothèses!$E$53), Hypothèses!$D$53), 0))*IF(D962&gt;=4,1,0)</f>
        <v>0</v>
      </c>
      <c r="H962" s="7">
        <f>((LOGNORM.INV(RAND(), LN(Hypothèses!$B$51), Hypothèses!$C$51)) - (MAX(MIN((LOGNORM.INV(RAND(), LN(Hypothèses!$B$51), Hypothèses!$C$51)-Hypothèses!$E$51), Hypothèses!$D$51), 0)))*IF(B962&gt;=1,1,0)+((LOGNORM.INV(RAND(), LN(Hypothèses!$B$51), Hypothèses!$C$51)) - (MAX(MIN((LOGNORM.INV(RAND(), LN(Hypothèses!$B$51), Hypothèses!$C$51)-Hypothèses!$E$51), Hypothèses!$D$51), 0)))*IF(B962&gt;=2,1,0)+((LOGNORM.INV(RAND(), LN(Hypothèses!$B$51), Hypothèses!$C$51)) - (MAX(MIN((LOGNORM.INV(RAND(), LN(Hypothèses!$B$51), Hypothèses!$C$51)-Hypothèses!$E$51), Hypothèses!$D$51), 0)))*IF(B962&gt;=3,1,0)+((LOGNORM.INV(RAND(), LN(Hypothèses!$B$51), Hypothèses!$C$51)) - (MAX(MIN((LOGNORM.INV(RAND(), LN(Hypothèses!$B$51), Hypothèses!$C$51)-Hypothèses!$E$51), Hypothèses!$D$51), 0)))*IF(B962&gt;=4,1,0)</f>
        <v>0</v>
      </c>
      <c r="I962" s="7">
        <f>((LOGNORM.INV(RAND(), LN(Hypothèses!$B$52), Hypothèses!$C$52)) - (MAX(MIN((LOGNORM.INV(RAND(), LN(Hypothèses!$B$52), Hypothèses!$C$52)-Hypothèses!$E$52), Hypothèses!$D$52), 0)))*IF(C962&gt;=1,1,0)+((LOGNORM.INV(RAND(), LN(Hypothèses!$B$52), Hypothèses!$C$52)) - (MAX(MIN((LOGNORM.INV(RAND(), LN(Hypothèses!$B$52), Hypothèses!$C$52)-Hypothèses!$E$52), Hypothèses!$D$52), 0)))*IF(C962&gt;=2,1,0)+((LOGNORM.INV(RAND(), LN(Hypothèses!$B$52), Hypothèses!$C$52)) - (MAX(MIN((LOGNORM.INV(RAND(), LN(Hypothèses!$B$52), Hypothèses!$C$52)-Hypothèses!$E$52), Hypothèses!$D$52), 0)))*IF(C962&gt;=3,1,0)+((LOGNORM.INV(RAND(), LN(Hypothèses!$B$52), Hypothèses!$C$52)) - (MAX(MIN((LOGNORM.INV(RAND(), LN(Hypothèses!$B$52), Hypothèses!$C$52)-Hypothèses!$E$52), Hypothèses!$D$52), 0)))*IF(C962&gt;=4,1,0)</f>
        <v>0</v>
      </c>
      <c r="J962" s="7">
        <f>((LOGNORM.INV(RAND(), LN(Hypothèses!$B$53), Hypothèses!$C$53)) - (MAX(MIN((LOGNORM.INV(RAND(), LN(Hypothèses!$B$53), Hypothèses!$C$53)-Hypothèses!$E$53), Hypothèses!$D$53), 0)))*IF(D962&gt;=1,1,0)+((LOGNORM.INV(RAND(), LN(Hypothèses!$B$53), Hypothèses!$C$53)) - (MAX(MIN((LOGNORM.INV(RAND(), LN(Hypothèses!$B$53), Hypothèses!$C$53)-Hypothèses!$E$53), Hypothèses!$D$53), 0)))*IF(D962&gt;=2,1,0)+((LOGNORM.INV(RAND(), LN(Hypothèses!$B$53), Hypothèses!$C$53)) - (MAX(MIN((LOGNORM.INV(RAND(), LN(Hypothèses!$B$53), Hypothèses!$C$53)-Hypothèses!$E$53), Hypothèses!$D$53), 0)))*IF(D962&gt;=3,1,0)+((LOGNORM.INV(RAND(), LN(Hypothèses!$B$53), Hypothèses!$C$53)) - (MAX(MIN((LOGNORM.INV(RAND(), LN(Hypothèses!$B$53), Hypothèses!$C$53)-Hypothèses!$E$53), Hypothèses!$D$53), 0)))*IF(D962&gt;=4,1,0)</f>
        <v>0</v>
      </c>
      <c r="K962" s="7">
        <f>E962+F962+G962</f>
        <v>0</v>
      </c>
      <c r="L962" s="7">
        <f>H962+I962+J962</f>
        <v>0</v>
      </c>
      <c r="M962" s="7">
        <f>Simulateur!$G$20 + L962</f>
        <v>0</v>
      </c>
    </row>
    <row r="963" spans="1:13">
      <c r="A963" s="11">
        <v>962</v>
      </c>
      <c r="B963" s="11">
        <f>BINOM.INV(1000, (Hypothèses!$B$43*Hypothèses!$B$46)/1000, RAND())</f>
        <v>0</v>
      </c>
      <c r="C963" s="11">
        <f>BINOM.INV(1000, (Hypothèses!$B$43*Hypothèses!$B$47)/1000, RAND())</f>
        <v>0</v>
      </c>
      <c r="D963" s="11">
        <f>BINOM.INV(1000, (Hypothèses!$B$43*Hypothèses!$B$48)/1000, RAND())</f>
        <v>0</v>
      </c>
      <c r="E963" s="7">
        <f>(MAX(MIN((LOGNORM.INV(RAND(), LN(Hypothèses!$B$51), Hypothèses!$C$51)-Hypothèses!$E$51), Hypothèses!$D$51), 0))*IF(B963&gt;=1,1,0)+(MAX(MIN((LOGNORM.INV(RAND(), LN(Hypothèses!$B$51), Hypothèses!$C$51)-Hypothèses!$E$51), Hypothèses!$D$51), 0))*IF(B963&gt;=2,1,0)+(MAX(MIN((LOGNORM.INV(RAND(), LN(Hypothèses!$B$51), Hypothèses!$C$51)-Hypothèses!$E$51), Hypothèses!$D$51), 0))*IF(B963&gt;=3,1,0)+(MAX(MIN((LOGNORM.INV(RAND(), LN(Hypothèses!$B$51), Hypothèses!$C$51)-Hypothèses!$E$51), Hypothèses!$D$51), 0))*IF(B963&gt;=4,1,0)</f>
        <v>0</v>
      </c>
      <c r="F963" s="7">
        <f>(MAX(MIN((LOGNORM.INV(RAND(), LN(Hypothèses!$B$52), Hypothèses!$C$52)-Hypothèses!$E$52), Hypothèses!$D$52), 0))*IF(C963&gt;=1,1,0)+(MAX(MIN((LOGNORM.INV(RAND(), LN(Hypothèses!$B$52), Hypothèses!$C$52)-Hypothèses!$E$52), Hypothèses!$D$52), 0))*IF(C963&gt;=2,1,0)+(MAX(MIN((LOGNORM.INV(RAND(), LN(Hypothèses!$B$52), Hypothèses!$C$52)-Hypothèses!$E$52), Hypothèses!$D$52), 0))*IF(C963&gt;=3,1,0)+(MAX(MIN((LOGNORM.INV(RAND(), LN(Hypothèses!$B$52), Hypothèses!$C$52)-Hypothèses!$E$52), Hypothèses!$D$52), 0))*IF(C963&gt;=4,1,0)</f>
        <v>0</v>
      </c>
      <c r="G963" s="7">
        <f>(MAX(MIN((LOGNORM.INV(RAND(), LN(Hypothèses!$B$53), Hypothèses!$C$53)-Hypothèses!$E$53), Hypothèses!$D$53), 0))*IF(D963&gt;=1,1,0)+(MAX(MIN((LOGNORM.INV(RAND(), LN(Hypothèses!$B$53), Hypothèses!$C$53)-Hypothèses!$E$53), Hypothèses!$D$53), 0))*IF(D963&gt;=2,1,0)+(MAX(MIN((LOGNORM.INV(RAND(), LN(Hypothèses!$B$53), Hypothèses!$C$53)-Hypothèses!$E$53), Hypothèses!$D$53), 0))*IF(D963&gt;=3,1,0)+(MAX(MIN((LOGNORM.INV(RAND(), LN(Hypothèses!$B$53), Hypothèses!$C$53)-Hypothèses!$E$53), Hypothèses!$D$53), 0))*IF(D963&gt;=4,1,0)</f>
        <v>0</v>
      </c>
      <c r="H963" s="7">
        <f>((LOGNORM.INV(RAND(), LN(Hypothèses!$B$51), Hypothèses!$C$51)) - (MAX(MIN((LOGNORM.INV(RAND(), LN(Hypothèses!$B$51), Hypothèses!$C$51)-Hypothèses!$E$51), Hypothèses!$D$51), 0)))*IF(B963&gt;=1,1,0)+((LOGNORM.INV(RAND(), LN(Hypothèses!$B$51), Hypothèses!$C$51)) - (MAX(MIN((LOGNORM.INV(RAND(), LN(Hypothèses!$B$51), Hypothèses!$C$51)-Hypothèses!$E$51), Hypothèses!$D$51), 0)))*IF(B963&gt;=2,1,0)+((LOGNORM.INV(RAND(), LN(Hypothèses!$B$51), Hypothèses!$C$51)) - (MAX(MIN((LOGNORM.INV(RAND(), LN(Hypothèses!$B$51), Hypothèses!$C$51)-Hypothèses!$E$51), Hypothèses!$D$51), 0)))*IF(B963&gt;=3,1,0)+((LOGNORM.INV(RAND(), LN(Hypothèses!$B$51), Hypothèses!$C$51)) - (MAX(MIN((LOGNORM.INV(RAND(), LN(Hypothèses!$B$51), Hypothèses!$C$51)-Hypothèses!$E$51), Hypothèses!$D$51), 0)))*IF(B963&gt;=4,1,0)</f>
        <v>0</v>
      </c>
      <c r="I963" s="7">
        <f>((LOGNORM.INV(RAND(), LN(Hypothèses!$B$52), Hypothèses!$C$52)) - (MAX(MIN((LOGNORM.INV(RAND(), LN(Hypothèses!$B$52), Hypothèses!$C$52)-Hypothèses!$E$52), Hypothèses!$D$52), 0)))*IF(C963&gt;=1,1,0)+((LOGNORM.INV(RAND(), LN(Hypothèses!$B$52), Hypothèses!$C$52)) - (MAX(MIN((LOGNORM.INV(RAND(), LN(Hypothèses!$B$52), Hypothèses!$C$52)-Hypothèses!$E$52), Hypothèses!$D$52), 0)))*IF(C963&gt;=2,1,0)+((LOGNORM.INV(RAND(), LN(Hypothèses!$B$52), Hypothèses!$C$52)) - (MAX(MIN((LOGNORM.INV(RAND(), LN(Hypothèses!$B$52), Hypothèses!$C$52)-Hypothèses!$E$52), Hypothèses!$D$52), 0)))*IF(C963&gt;=3,1,0)+((LOGNORM.INV(RAND(), LN(Hypothèses!$B$52), Hypothèses!$C$52)) - (MAX(MIN((LOGNORM.INV(RAND(), LN(Hypothèses!$B$52), Hypothèses!$C$52)-Hypothèses!$E$52), Hypothèses!$D$52), 0)))*IF(C963&gt;=4,1,0)</f>
        <v>0</v>
      </c>
      <c r="J963" s="7">
        <f>((LOGNORM.INV(RAND(), LN(Hypothèses!$B$53), Hypothèses!$C$53)) - (MAX(MIN((LOGNORM.INV(RAND(), LN(Hypothèses!$B$53), Hypothèses!$C$53)-Hypothèses!$E$53), Hypothèses!$D$53), 0)))*IF(D963&gt;=1,1,0)+((LOGNORM.INV(RAND(), LN(Hypothèses!$B$53), Hypothèses!$C$53)) - (MAX(MIN((LOGNORM.INV(RAND(), LN(Hypothèses!$B$53), Hypothèses!$C$53)-Hypothèses!$E$53), Hypothèses!$D$53), 0)))*IF(D963&gt;=2,1,0)+((LOGNORM.INV(RAND(), LN(Hypothèses!$B$53), Hypothèses!$C$53)) - (MAX(MIN((LOGNORM.INV(RAND(), LN(Hypothèses!$B$53), Hypothèses!$C$53)-Hypothèses!$E$53), Hypothèses!$D$53), 0)))*IF(D963&gt;=3,1,0)+((LOGNORM.INV(RAND(), LN(Hypothèses!$B$53), Hypothèses!$C$53)) - (MAX(MIN((LOGNORM.INV(RAND(), LN(Hypothèses!$B$53), Hypothèses!$C$53)-Hypothèses!$E$53), Hypothèses!$D$53), 0)))*IF(D963&gt;=4,1,0)</f>
        <v>0</v>
      </c>
      <c r="K963" s="7">
        <f>E963+F963+G963</f>
        <v>0</v>
      </c>
      <c r="L963" s="7">
        <f>H963+I963+J963</f>
        <v>0</v>
      </c>
      <c r="M963" s="7">
        <f>Simulateur!$G$20 + L963</f>
        <v>0</v>
      </c>
    </row>
    <row r="964" spans="1:13">
      <c r="A964" s="11">
        <v>963</v>
      </c>
      <c r="B964" s="11">
        <f>BINOM.INV(1000, (Hypothèses!$B$43*Hypothèses!$B$46)/1000, RAND())</f>
        <v>0</v>
      </c>
      <c r="C964" s="11">
        <f>BINOM.INV(1000, (Hypothèses!$B$43*Hypothèses!$B$47)/1000, RAND())</f>
        <v>0</v>
      </c>
      <c r="D964" s="11">
        <f>BINOM.INV(1000, (Hypothèses!$B$43*Hypothèses!$B$48)/1000, RAND())</f>
        <v>0</v>
      </c>
      <c r="E964" s="7">
        <f>(MAX(MIN((LOGNORM.INV(RAND(), LN(Hypothèses!$B$51), Hypothèses!$C$51)-Hypothèses!$E$51), Hypothèses!$D$51), 0))*IF(B964&gt;=1,1,0)+(MAX(MIN((LOGNORM.INV(RAND(), LN(Hypothèses!$B$51), Hypothèses!$C$51)-Hypothèses!$E$51), Hypothèses!$D$51), 0))*IF(B964&gt;=2,1,0)+(MAX(MIN((LOGNORM.INV(RAND(), LN(Hypothèses!$B$51), Hypothèses!$C$51)-Hypothèses!$E$51), Hypothèses!$D$51), 0))*IF(B964&gt;=3,1,0)+(MAX(MIN((LOGNORM.INV(RAND(), LN(Hypothèses!$B$51), Hypothèses!$C$51)-Hypothèses!$E$51), Hypothèses!$D$51), 0))*IF(B964&gt;=4,1,0)</f>
        <v>0</v>
      </c>
      <c r="F964" s="7">
        <f>(MAX(MIN((LOGNORM.INV(RAND(), LN(Hypothèses!$B$52), Hypothèses!$C$52)-Hypothèses!$E$52), Hypothèses!$D$52), 0))*IF(C964&gt;=1,1,0)+(MAX(MIN((LOGNORM.INV(RAND(), LN(Hypothèses!$B$52), Hypothèses!$C$52)-Hypothèses!$E$52), Hypothèses!$D$52), 0))*IF(C964&gt;=2,1,0)+(MAX(MIN((LOGNORM.INV(RAND(), LN(Hypothèses!$B$52), Hypothèses!$C$52)-Hypothèses!$E$52), Hypothèses!$D$52), 0))*IF(C964&gt;=3,1,0)+(MAX(MIN((LOGNORM.INV(RAND(), LN(Hypothèses!$B$52), Hypothèses!$C$52)-Hypothèses!$E$52), Hypothèses!$D$52), 0))*IF(C964&gt;=4,1,0)</f>
        <v>0</v>
      </c>
      <c r="G964" s="7">
        <f>(MAX(MIN((LOGNORM.INV(RAND(), LN(Hypothèses!$B$53), Hypothèses!$C$53)-Hypothèses!$E$53), Hypothèses!$D$53), 0))*IF(D964&gt;=1,1,0)+(MAX(MIN((LOGNORM.INV(RAND(), LN(Hypothèses!$B$53), Hypothèses!$C$53)-Hypothèses!$E$53), Hypothèses!$D$53), 0))*IF(D964&gt;=2,1,0)+(MAX(MIN((LOGNORM.INV(RAND(), LN(Hypothèses!$B$53), Hypothèses!$C$53)-Hypothèses!$E$53), Hypothèses!$D$53), 0))*IF(D964&gt;=3,1,0)+(MAX(MIN((LOGNORM.INV(RAND(), LN(Hypothèses!$B$53), Hypothèses!$C$53)-Hypothèses!$E$53), Hypothèses!$D$53), 0))*IF(D964&gt;=4,1,0)</f>
        <v>0</v>
      </c>
      <c r="H964" s="7">
        <f>((LOGNORM.INV(RAND(), LN(Hypothèses!$B$51), Hypothèses!$C$51)) - (MAX(MIN((LOGNORM.INV(RAND(), LN(Hypothèses!$B$51), Hypothèses!$C$51)-Hypothèses!$E$51), Hypothèses!$D$51), 0)))*IF(B964&gt;=1,1,0)+((LOGNORM.INV(RAND(), LN(Hypothèses!$B$51), Hypothèses!$C$51)) - (MAX(MIN((LOGNORM.INV(RAND(), LN(Hypothèses!$B$51), Hypothèses!$C$51)-Hypothèses!$E$51), Hypothèses!$D$51), 0)))*IF(B964&gt;=2,1,0)+((LOGNORM.INV(RAND(), LN(Hypothèses!$B$51), Hypothèses!$C$51)) - (MAX(MIN((LOGNORM.INV(RAND(), LN(Hypothèses!$B$51), Hypothèses!$C$51)-Hypothèses!$E$51), Hypothèses!$D$51), 0)))*IF(B964&gt;=3,1,0)+((LOGNORM.INV(RAND(), LN(Hypothèses!$B$51), Hypothèses!$C$51)) - (MAX(MIN((LOGNORM.INV(RAND(), LN(Hypothèses!$B$51), Hypothèses!$C$51)-Hypothèses!$E$51), Hypothèses!$D$51), 0)))*IF(B964&gt;=4,1,0)</f>
        <v>0</v>
      </c>
      <c r="I964" s="7">
        <f>((LOGNORM.INV(RAND(), LN(Hypothèses!$B$52), Hypothèses!$C$52)) - (MAX(MIN((LOGNORM.INV(RAND(), LN(Hypothèses!$B$52), Hypothèses!$C$52)-Hypothèses!$E$52), Hypothèses!$D$52), 0)))*IF(C964&gt;=1,1,0)+((LOGNORM.INV(RAND(), LN(Hypothèses!$B$52), Hypothèses!$C$52)) - (MAX(MIN((LOGNORM.INV(RAND(), LN(Hypothèses!$B$52), Hypothèses!$C$52)-Hypothèses!$E$52), Hypothèses!$D$52), 0)))*IF(C964&gt;=2,1,0)+((LOGNORM.INV(RAND(), LN(Hypothèses!$B$52), Hypothèses!$C$52)) - (MAX(MIN((LOGNORM.INV(RAND(), LN(Hypothèses!$B$52), Hypothèses!$C$52)-Hypothèses!$E$52), Hypothèses!$D$52), 0)))*IF(C964&gt;=3,1,0)+((LOGNORM.INV(RAND(), LN(Hypothèses!$B$52), Hypothèses!$C$52)) - (MAX(MIN((LOGNORM.INV(RAND(), LN(Hypothèses!$B$52), Hypothèses!$C$52)-Hypothèses!$E$52), Hypothèses!$D$52), 0)))*IF(C964&gt;=4,1,0)</f>
        <v>0</v>
      </c>
      <c r="J964" s="7">
        <f>((LOGNORM.INV(RAND(), LN(Hypothèses!$B$53), Hypothèses!$C$53)) - (MAX(MIN((LOGNORM.INV(RAND(), LN(Hypothèses!$B$53), Hypothèses!$C$53)-Hypothèses!$E$53), Hypothèses!$D$53), 0)))*IF(D964&gt;=1,1,0)+((LOGNORM.INV(RAND(), LN(Hypothèses!$B$53), Hypothèses!$C$53)) - (MAX(MIN((LOGNORM.INV(RAND(), LN(Hypothèses!$B$53), Hypothèses!$C$53)-Hypothèses!$E$53), Hypothèses!$D$53), 0)))*IF(D964&gt;=2,1,0)+((LOGNORM.INV(RAND(), LN(Hypothèses!$B$53), Hypothèses!$C$53)) - (MAX(MIN((LOGNORM.INV(RAND(), LN(Hypothèses!$B$53), Hypothèses!$C$53)-Hypothèses!$E$53), Hypothèses!$D$53), 0)))*IF(D964&gt;=3,1,0)+((LOGNORM.INV(RAND(), LN(Hypothèses!$B$53), Hypothèses!$C$53)) - (MAX(MIN((LOGNORM.INV(RAND(), LN(Hypothèses!$B$53), Hypothèses!$C$53)-Hypothèses!$E$53), Hypothèses!$D$53), 0)))*IF(D964&gt;=4,1,0)</f>
        <v>0</v>
      </c>
      <c r="K964" s="7">
        <f>E964+F964+G964</f>
        <v>0</v>
      </c>
      <c r="L964" s="7">
        <f>H964+I964+J964</f>
        <v>0</v>
      </c>
      <c r="M964" s="7">
        <f>Simulateur!$G$20 + L964</f>
        <v>0</v>
      </c>
    </row>
    <row r="965" spans="1:13">
      <c r="A965" s="11">
        <v>964</v>
      </c>
      <c r="B965" s="11">
        <f>BINOM.INV(1000, (Hypothèses!$B$43*Hypothèses!$B$46)/1000, RAND())</f>
        <v>0</v>
      </c>
      <c r="C965" s="11">
        <f>BINOM.INV(1000, (Hypothèses!$B$43*Hypothèses!$B$47)/1000, RAND())</f>
        <v>0</v>
      </c>
      <c r="D965" s="11">
        <f>BINOM.INV(1000, (Hypothèses!$B$43*Hypothèses!$B$48)/1000, RAND())</f>
        <v>0</v>
      </c>
      <c r="E965" s="7">
        <f>(MAX(MIN((LOGNORM.INV(RAND(), LN(Hypothèses!$B$51), Hypothèses!$C$51)-Hypothèses!$E$51), Hypothèses!$D$51), 0))*IF(B965&gt;=1,1,0)+(MAX(MIN((LOGNORM.INV(RAND(), LN(Hypothèses!$B$51), Hypothèses!$C$51)-Hypothèses!$E$51), Hypothèses!$D$51), 0))*IF(B965&gt;=2,1,0)+(MAX(MIN((LOGNORM.INV(RAND(), LN(Hypothèses!$B$51), Hypothèses!$C$51)-Hypothèses!$E$51), Hypothèses!$D$51), 0))*IF(B965&gt;=3,1,0)+(MAX(MIN((LOGNORM.INV(RAND(), LN(Hypothèses!$B$51), Hypothèses!$C$51)-Hypothèses!$E$51), Hypothèses!$D$51), 0))*IF(B965&gt;=4,1,0)</f>
        <v>0</v>
      </c>
      <c r="F965" s="7">
        <f>(MAX(MIN((LOGNORM.INV(RAND(), LN(Hypothèses!$B$52), Hypothèses!$C$52)-Hypothèses!$E$52), Hypothèses!$D$52), 0))*IF(C965&gt;=1,1,0)+(MAX(MIN((LOGNORM.INV(RAND(), LN(Hypothèses!$B$52), Hypothèses!$C$52)-Hypothèses!$E$52), Hypothèses!$D$52), 0))*IF(C965&gt;=2,1,0)+(MAX(MIN((LOGNORM.INV(RAND(), LN(Hypothèses!$B$52), Hypothèses!$C$52)-Hypothèses!$E$52), Hypothèses!$D$52), 0))*IF(C965&gt;=3,1,0)+(MAX(MIN((LOGNORM.INV(RAND(), LN(Hypothèses!$B$52), Hypothèses!$C$52)-Hypothèses!$E$52), Hypothèses!$D$52), 0))*IF(C965&gt;=4,1,0)</f>
        <v>0</v>
      </c>
      <c r="G965" s="7">
        <f>(MAX(MIN((LOGNORM.INV(RAND(), LN(Hypothèses!$B$53), Hypothèses!$C$53)-Hypothèses!$E$53), Hypothèses!$D$53), 0))*IF(D965&gt;=1,1,0)+(MAX(MIN((LOGNORM.INV(RAND(), LN(Hypothèses!$B$53), Hypothèses!$C$53)-Hypothèses!$E$53), Hypothèses!$D$53), 0))*IF(D965&gt;=2,1,0)+(MAX(MIN((LOGNORM.INV(RAND(), LN(Hypothèses!$B$53), Hypothèses!$C$53)-Hypothèses!$E$53), Hypothèses!$D$53), 0))*IF(D965&gt;=3,1,0)+(MAX(MIN((LOGNORM.INV(RAND(), LN(Hypothèses!$B$53), Hypothèses!$C$53)-Hypothèses!$E$53), Hypothèses!$D$53), 0))*IF(D965&gt;=4,1,0)</f>
        <v>0</v>
      </c>
      <c r="H965" s="7">
        <f>((LOGNORM.INV(RAND(), LN(Hypothèses!$B$51), Hypothèses!$C$51)) - (MAX(MIN((LOGNORM.INV(RAND(), LN(Hypothèses!$B$51), Hypothèses!$C$51)-Hypothèses!$E$51), Hypothèses!$D$51), 0)))*IF(B965&gt;=1,1,0)+((LOGNORM.INV(RAND(), LN(Hypothèses!$B$51), Hypothèses!$C$51)) - (MAX(MIN((LOGNORM.INV(RAND(), LN(Hypothèses!$B$51), Hypothèses!$C$51)-Hypothèses!$E$51), Hypothèses!$D$51), 0)))*IF(B965&gt;=2,1,0)+((LOGNORM.INV(RAND(), LN(Hypothèses!$B$51), Hypothèses!$C$51)) - (MAX(MIN((LOGNORM.INV(RAND(), LN(Hypothèses!$B$51), Hypothèses!$C$51)-Hypothèses!$E$51), Hypothèses!$D$51), 0)))*IF(B965&gt;=3,1,0)+((LOGNORM.INV(RAND(), LN(Hypothèses!$B$51), Hypothèses!$C$51)) - (MAX(MIN((LOGNORM.INV(RAND(), LN(Hypothèses!$B$51), Hypothèses!$C$51)-Hypothèses!$E$51), Hypothèses!$D$51), 0)))*IF(B965&gt;=4,1,0)</f>
        <v>0</v>
      </c>
      <c r="I965" s="7">
        <f>((LOGNORM.INV(RAND(), LN(Hypothèses!$B$52), Hypothèses!$C$52)) - (MAX(MIN((LOGNORM.INV(RAND(), LN(Hypothèses!$B$52), Hypothèses!$C$52)-Hypothèses!$E$52), Hypothèses!$D$52), 0)))*IF(C965&gt;=1,1,0)+((LOGNORM.INV(RAND(), LN(Hypothèses!$B$52), Hypothèses!$C$52)) - (MAX(MIN((LOGNORM.INV(RAND(), LN(Hypothèses!$B$52), Hypothèses!$C$52)-Hypothèses!$E$52), Hypothèses!$D$52), 0)))*IF(C965&gt;=2,1,0)+((LOGNORM.INV(RAND(), LN(Hypothèses!$B$52), Hypothèses!$C$52)) - (MAX(MIN((LOGNORM.INV(RAND(), LN(Hypothèses!$B$52), Hypothèses!$C$52)-Hypothèses!$E$52), Hypothèses!$D$52), 0)))*IF(C965&gt;=3,1,0)+((LOGNORM.INV(RAND(), LN(Hypothèses!$B$52), Hypothèses!$C$52)) - (MAX(MIN((LOGNORM.INV(RAND(), LN(Hypothèses!$B$52), Hypothèses!$C$52)-Hypothèses!$E$52), Hypothèses!$D$52), 0)))*IF(C965&gt;=4,1,0)</f>
        <v>0</v>
      </c>
      <c r="J965" s="7">
        <f>((LOGNORM.INV(RAND(), LN(Hypothèses!$B$53), Hypothèses!$C$53)) - (MAX(MIN((LOGNORM.INV(RAND(), LN(Hypothèses!$B$53), Hypothèses!$C$53)-Hypothèses!$E$53), Hypothèses!$D$53), 0)))*IF(D965&gt;=1,1,0)+((LOGNORM.INV(RAND(), LN(Hypothèses!$B$53), Hypothèses!$C$53)) - (MAX(MIN((LOGNORM.INV(RAND(), LN(Hypothèses!$B$53), Hypothèses!$C$53)-Hypothèses!$E$53), Hypothèses!$D$53), 0)))*IF(D965&gt;=2,1,0)+((LOGNORM.INV(RAND(), LN(Hypothèses!$B$53), Hypothèses!$C$53)) - (MAX(MIN((LOGNORM.INV(RAND(), LN(Hypothèses!$B$53), Hypothèses!$C$53)-Hypothèses!$E$53), Hypothèses!$D$53), 0)))*IF(D965&gt;=3,1,0)+((LOGNORM.INV(RAND(), LN(Hypothèses!$B$53), Hypothèses!$C$53)) - (MAX(MIN((LOGNORM.INV(RAND(), LN(Hypothèses!$B$53), Hypothèses!$C$53)-Hypothèses!$E$53), Hypothèses!$D$53), 0)))*IF(D965&gt;=4,1,0)</f>
        <v>0</v>
      </c>
      <c r="K965" s="7">
        <f>E965+F965+G965</f>
        <v>0</v>
      </c>
      <c r="L965" s="7">
        <f>H965+I965+J965</f>
        <v>0</v>
      </c>
      <c r="M965" s="7">
        <f>Simulateur!$G$20 + L965</f>
        <v>0</v>
      </c>
    </row>
    <row r="966" spans="1:13">
      <c r="A966" s="11">
        <v>965</v>
      </c>
      <c r="B966" s="11">
        <f>BINOM.INV(1000, (Hypothèses!$B$43*Hypothèses!$B$46)/1000, RAND())</f>
        <v>0</v>
      </c>
      <c r="C966" s="11">
        <f>BINOM.INV(1000, (Hypothèses!$B$43*Hypothèses!$B$47)/1000, RAND())</f>
        <v>0</v>
      </c>
      <c r="D966" s="11">
        <f>BINOM.INV(1000, (Hypothèses!$B$43*Hypothèses!$B$48)/1000, RAND())</f>
        <v>0</v>
      </c>
      <c r="E966" s="7">
        <f>(MAX(MIN((LOGNORM.INV(RAND(), LN(Hypothèses!$B$51), Hypothèses!$C$51)-Hypothèses!$E$51), Hypothèses!$D$51), 0))*IF(B966&gt;=1,1,0)+(MAX(MIN((LOGNORM.INV(RAND(), LN(Hypothèses!$B$51), Hypothèses!$C$51)-Hypothèses!$E$51), Hypothèses!$D$51), 0))*IF(B966&gt;=2,1,0)+(MAX(MIN((LOGNORM.INV(RAND(), LN(Hypothèses!$B$51), Hypothèses!$C$51)-Hypothèses!$E$51), Hypothèses!$D$51), 0))*IF(B966&gt;=3,1,0)+(MAX(MIN((LOGNORM.INV(RAND(), LN(Hypothèses!$B$51), Hypothèses!$C$51)-Hypothèses!$E$51), Hypothèses!$D$51), 0))*IF(B966&gt;=4,1,0)</f>
        <v>0</v>
      </c>
      <c r="F966" s="7">
        <f>(MAX(MIN((LOGNORM.INV(RAND(), LN(Hypothèses!$B$52), Hypothèses!$C$52)-Hypothèses!$E$52), Hypothèses!$D$52), 0))*IF(C966&gt;=1,1,0)+(MAX(MIN((LOGNORM.INV(RAND(), LN(Hypothèses!$B$52), Hypothèses!$C$52)-Hypothèses!$E$52), Hypothèses!$D$52), 0))*IF(C966&gt;=2,1,0)+(MAX(MIN((LOGNORM.INV(RAND(), LN(Hypothèses!$B$52), Hypothèses!$C$52)-Hypothèses!$E$52), Hypothèses!$D$52), 0))*IF(C966&gt;=3,1,0)+(MAX(MIN((LOGNORM.INV(RAND(), LN(Hypothèses!$B$52), Hypothèses!$C$52)-Hypothèses!$E$52), Hypothèses!$D$52), 0))*IF(C966&gt;=4,1,0)</f>
        <v>0</v>
      </c>
      <c r="G966" s="7">
        <f>(MAX(MIN((LOGNORM.INV(RAND(), LN(Hypothèses!$B$53), Hypothèses!$C$53)-Hypothèses!$E$53), Hypothèses!$D$53), 0))*IF(D966&gt;=1,1,0)+(MAX(MIN((LOGNORM.INV(RAND(), LN(Hypothèses!$B$53), Hypothèses!$C$53)-Hypothèses!$E$53), Hypothèses!$D$53), 0))*IF(D966&gt;=2,1,0)+(MAX(MIN((LOGNORM.INV(RAND(), LN(Hypothèses!$B$53), Hypothèses!$C$53)-Hypothèses!$E$53), Hypothèses!$D$53), 0))*IF(D966&gt;=3,1,0)+(MAX(MIN((LOGNORM.INV(RAND(), LN(Hypothèses!$B$53), Hypothèses!$C$53)-Hypothèses!$E$53), Hypothèses!$D$53), 0))*IF(D966&gt;=4,1,0)</f>
        <v>0</v>
      </c>
      <c r="H966" s="7">
        <f>((LOGNORM.INV(RAND(), LN(Hypothèses!$B$51), Hypothèses!$C$51)) - (MAX(MIN((LOGNORM.INV(RAND(), LN(Hypothèses!$B$51), Hypothèses!$C$51)-Hypothèses!$E$51), Hypothèses!$D$51), 0)))*IF(B966&gt;=1,1,0)+((LOGNORM.INV(RAND(), LN(Hypothèses!$B$51), Hypothèses!$C$51)) - (MAX(MIN((LOGNORM.INV(RAND(), LN(Hypothèses!$B$51), Hypothèses!$C$51)-Hypothèses!$E$51), Hypothèses!$D$51), 0)))*IF(B966&gt;=2,1,0)+((LOGNORM.INV(RAND(), LN(Hypothèses!$B$51), Hypothèses!$C$51)) - (MAX(MIN((LOGNORM.INV(RAND(), LN(Hypothèses!$B$51), Hypothèses!$C$51)-Hypothèses!$E$51), Hypothèses!$D$51), 0)))*IF(B966&gt;=3,1,0)+((LOGNORM.INV(RAND(), LN(Hypothèses!$B$51), Hypothèses!$C$51)) - (MAX(MIN((LOGNORM.INV(RAND(), LN(Hypothèses!$B$51), Hypothèses!$C$51)-Hypothèses!$E$51), Hypothèses!$D$51), 0)))*IF(B966&gt;=4,1,0)</f>
        <v>0</v>
      </c>
      <c r="I966" s="7">
        <f>((LOGNORM.INV(RAND(), LN(Hypothèses!$B$52), Hypothèses!$C$52)) - (MAX(MIN((LOGNORM.INV(RAND(), LN(Hypothèses!$B$52), Hypothèses!$C$52)-Hypothèses!$E$52), Hypothèses!$D$52), 0)))*IF(C966&gt;=1,1,0)+((LOGNORM.INV(RAND(), LN(Hypothèses!$B$52), Hypothèses!$C$52)) - (MAX(MIN((LOGNORM.INV(RAND(), LN(Hypothèses!$B$52), Hypothèses!$C$52)-Hypothèses!$E$52), Hypothèses!$D$52), 0)))*IF(C966&gt;=2,1,0)+((LOGNORM.INV(RAND(), LN(Hypothèses!$B$52), Hypothèses!$C$52)) - (MAX(MIN((LOGNORM.INV(RAND(), LN(Hypothèses!$B$52), Hypothèses!$C$52)-Hypothèses!$E$52), Hypothèses!$D$52), 0)))*IF(C966&gt;=3,1,0)+((LOGNORM.INV(RAND(), LN(Hypothèses!$B$52), Hypothèses!$C$52)) - (MAX(MIN((LOGNORM.INV(RAND(), LN(Hypothèses!$B$52), Hypothèses!$C$52)-Hypothèses!$E$52), Hypothèses!$D$52), 0)))*IF(C966&gt;=4,1,0)</f>
        <v>0</v>
      </c>
      <c r="J966" s="7">
        <f>((LOGNORM.INV(RAND(), LN(Hypothèses!$B$53), Hypothèses!$C$53)) - (MAX(MIN((LOGNORM.INV(RAND(), LN(Hypothèses!$B$53), Hypothèses!$C$53)-Hypothèses!$E$53), Hypothèses!$D$53), 0)))*IF(D966&gt;=1,1,0)+((LOGNORM.INV(RAND(), LN(Hypothèses!$B$53), Hypothèses!$C$53)) - (MAX(MIN((LOGNORM.INV(RAND(), LN(Hypothèses!$B$53), Hypothèses!$C$53)-Hypothèses!$E$53), Hypothèses!$D$53), 0)))*IF(D966&gt;=2,1,0)+((LOGNORM.INV(RAND(), LN(Hypothèses!$B$53), Hypothèses!$C$53)) - (MAX(MIN((LOGNORM.INV(RAND(), LN(Hypothèses!$B$53), Hypothèses!$C$53)-Hypothèses!$E$53), Hypothèses!$D$53), 0)))*IF(D966&gt;=3,1,0)+((LOGNORM.INV(RAND(), LN(Hypothèses!$B$53), Hypothèses!$C$53)) - (MAX(MIN((LOGNORM.INV(RAND(), LN(Hypothèses!$B$53), Hypothèses!$C$53)-Hypothèses!$E$53), Hypothèses!$D$53), 0)))*IF(D966&gt;=4,1,0)</f>
        <v>0</v>
      </c>
      <c r="K966" s="7">
        <f>E966+F966+G966</f>
        <v>0</v>
      </c>
      <c r="L966" s="7">
        <f>H966+I966+J966</f>
        <v>0</v>
      </c>
      <c r="M966" s="7">
        <f>Simulateur!$G$20 + L966</f>
        <v>0</v>
      </c>
    </row>
    <row r="967" spans="1:13">
      <c r="A967" s="11">
        <v>966</v>
      </c>
      <c r="B967" s="11">
        <f>BINOM.INV(1000, (Hypothèses!$B$43*Hypothèses!$B$46)/1000, RAND())</f>
        <v>0</v>
      </c>
      <c r="C967" s="11">
        <f>BINOM.INV(1000, (Hypothèses!$B$43*Hypothèses!$B$47)/1000, RAND())</f>
        <v>0</v>
      </c>
      <c r="D967" s="11">
        <f>BINOM.INV(1000, (Hypothèses!$B$43*Hypothèses!$B$48)/1000, RAND())</f>
        <v>0</v>
      </c>
      <c r="E967" s="7">
        <f>(MAX(MIN((LOGNORM.INV(RAND(), LN(Hypothèses!$B$51), Hypothèses!$C$51)-Hypothèses!$E$51), Hypothèses!$D$51), 0))*IF(B967&gt;=1,1,0)+(MAX(MIN((LOGNORM.INV(RAND(), LN(Hypothèses!$B$51), Hypothèses!$C$51)-Hypothèses!$E$51), Hypothèses!$D$51), 0))*IF(B967&gt;=2,1,0)+(MAX(MIN((LOGNORM.INV(RAND(), LN(Hypothèses!$B$51), Hypothèses!$C$51)-Hypothèses!$E$51), Hypothèses!$D$51), 0))*IF(B967&gt;=3,1,0)+(MAX(MIN((LOGNORM.INV(RAND(), LN(Hypothèses!$B$51), Hypothèses!$C$51)-Hypothèses!$E$51), Hypothèses!$D$51), 0))*IF(B967&gt;=4,1,0)</f>
        <v>0</v>
      </c>
      <c r="F967" s="7">
        <f>(MAX(MIN((LOGNORM.INV(RAND(), LN(Hypothèses!$B$52), Hypothèses!$C$52)-Hypothèses!$E$52), Hypothèses!$D$52), 0))*IF(C967&gt;=1,1,0)+(MAX(MIN((LOGNORM.INV(RAND(), LN(Hypothèses!$B$52), Hypothèses!$C$52)-Hypothèses!$E$52), Hypothèses!$D$52), 0))*IF(C967&gt;=2,1,0)+(MAX(MIN((LOGNORM.INV(RAND(), LN(Hypothèses!$B$52), Hypothèses!$C$52)-Hypothèses!$E$52), Hypothèses!$D$52), 0))*IF(C967&gt;=3,1,0)+(MAX(MIN((LOGNORM.INV(RAND(), LN(Hypothèses!$B$52), Hypothèses!$C$52)-Hypothèses!$E$52), Hypothèses!$D$52), 0))*IF(C967&gt;=4,1,0)</f>
        <v>0</v>
      </c>
      <c r="G967" s="7">
        <f>(MAX(MIN((LOGNORM.INV(RAND(), LN(Hypothèses!$B$53), Hypothèses!$C$53)-Hypothèses!$E$53), Hypothèses!$D$53), 0))*IF(D967&gt;=1,1,0)+(MAX(MIN((LOGNORM.INV(RAND(), LN(Hypothèses!$B$53), Hypothèses!$C$53)-Hypothèses!$E$53), Hypothèses!$D$53), 0))*IF(D967&gt;=2,1,0)+(MAX(MIN((LOGNORM.INV(RAND(), LN(Hypothèses!$B$53), Hypothèses!$C$53)-Hypothèses!$E$53), Hypothèses!$D$53), 0))*IF(D967&gt;=3,1,0)+(MAX(MIN((LOGNORM.INV(RAND(), LN(Hypothèses!$B$53), Hypothèses!$C$53)-Hypothèses!$E$53), Hypothèses!$D$53), 0))*IF(D967&gt;=4,1,0)</f>
        <v>0</v>
      </c>
      <c r="H967" s="7">
        <f>((LOGNORM.INV(RAND(), LN(Hypothèses!$B$51), Hypothèses!$C$51)) - (MAX(MIN((LOGNORM.INV(RAND(), LN(Hypothèses!$B$51), Hypothèses!$C$51)-Hypothèses!$E$51), Hypothèses!$D$51), 0)))*IF(B967&gt;=1,1,0)+((LOGNORM.INV(RAND(), LN(Hypothèses!$B$51), Hypothèses!$C$51)) - (MAX(MIN((LOGNORM.INV(RAND(), LN(Hypothèses!$B$51), Hypothèses!$C$51)-Hypothèses!$E$51), Hypothèses!$D$51), 0)))*IF(B967&gt;=2,1,0)+((LOGNORM.INV(RAND(), LN(Hypothèses!$B$51), Hypothèses!$C$51)) - (MAX(MIN((LOGNORM.INV(RAND(), LN(Hypothèses!$B$51), Hypothèses!$C$51)-Hypothèses!$E$51), Hypothèses!$D$51), 0)))*IF(B967&gt;=3,1,0)+((LOGNORM.INV(RAND(), LN(Hypothèses!$B$51), Hypothèses!$C$51)) - (MAX(MIN((LOGNORM.INV(RAND(), LN(Hypothèses!$B$51), Hypothèses!$C$51)-Hypothèses!$E$51), Hypothèses!$D$51), 0)))*IF(B967&gt;=4,1,0)</f>
        <v>0</v>
      </c>
      <c r="I967" s="7">
        <f>((LOGNORM.INV(RAND(), LN(Hypothèses!$B$52), Hypothèses!$C$52)) - (MAX(MIN((LOGNORM.INV(RAND(), LN(Hypothèses!$B$52), Hypothèses!$C$52)-Hypothèses!$E$52), Hypothèses!$D$52), 0)))*IF(C967&gt;=1,1,0)+((LOGNORM.INV(RAND(), LN(Hypothèses!$B$52), Hypothèses!$C$52)) - (MAX(MIN((LOGNORM.INV(RAND(), LN(Hypothèses!$B$52), Hypothèses!$C$52)-Hypothèses!$E$52), Hypothèses!$D$52), 0)))*IF(C967&gt;=2,1,0)+((LOGNORM.INV(RAND(), LN(Hypothèses!$B$52), Hypothèses!$C$52)) - (MAX(MIN((LOGNORM.INV(RAND(), LN(Hypothèses!$B$52), Hypothèses!$C$52)-Hypothèses!$E$52), Hypothèses!$D$52), 0)))*IF(C967&gt;=3,1,0)+((LOGNORM.INV(RAND(), LN(Hypothèses!$B$52), Hypothèses!$C$52)) - (MAX(MIN((LOGNORM.INV(RAND(), LN(Hypothèses!$B$52), Hypothèses!$C$52)-Hypothèses!$E$52), Hypothèses!$D$52), 0)))*IF(C967&gt;=4,1,0)</f>
        <v>0</v>
      </c>
      <c r="J967" s="7">
        <f>((LOGNORM.INV(RAND(), LN(Hypothèses!$B$53), Hypothèses!$C$53)) - (MAX(MIN((LOGNORM.INV(RAND(), LN(Hypothèses!$B$53), Hypothèses!$C$53)-Hypothèses!$E$53), Hypothèses!$D$53), 0)))*IF(D967&gt;=1,1,0)+((LOGNORM.INV(RAND(), LN(Hypothèses!$B$53), Hypothèses!$C$53)) - (MAX(MIN((LOGNORM.INV(RAND(), LN(Hypothèses!$B$53), Hypothèses!$C$53)-Hypothèses!$E$53), Hypothèses!$D$53), 0)))*IF(D967&gt;=2,1,0)+((LOGNORM.INV(RAND(), LN(Hypothèses!$B$53), Hypothèses!$C$53)) - (MAX(MIN((LOGNORM.INV(RAND(), LN(Hypothèses!$B$53), Hypothèses!$C$53)-Hypothèses!$E$53), Hypothèses!$D$53), 0)))*IF(D967&gt;=3,1,0)+((LOGNORM.INV(RAND(), LN(Hypothèses!$B$53), Hypothèses!$C$53)) - (MAX(MIN((LOGNORM.INV(RAND(), LN(Hypothèses!$B$53), Hypothèses!$C$53)-Hypothèses!$E$53), Hypothèses!$D$53), 0)))*IF(D967&gt;=4,1,0)</f>
        <v>0</v>
      </c>
      <c r="K967" s="7">
        <f>E967+F967+G967</f>
        <v>0</v>
      </c>
      <c r="L967" s="7">
        <f>H967+I967+J967</f>
        <v>0</v>
      </c>
      <c r="M967" s="7">
        <f>Simulateur!$G$20 + L967</f>
        <v>0</v>
      </c>
    </row>
    <row r="968" spans="1:13">
      <c r="A968" s="11">
        <v>967</v>
      </c>
      <c r="B968" s="11">
        <f>BINOM.INV(1000, (Hypothèses!$B$43*Hypothèses!$B$46)/1000, RAND())</f>
        <v>0</v>
      </c>
      <c r="C968" s="11">
        <f>BINOM.INV(1000, (Hypothèses!$B$43*Hypothèses!$B$47)/1000, RAND())</f>
        <v>0</v>
      </c>
      <c r="D968" s="11">
        <f>BINOM.INV(1000, (Hypothèses!$B$43*Hypothèses!$B$48)/1000, RAND())</f>
        <v>0</v>
      </c>
      <c r="E968" s="7">
        <f>(MAX(MIN((LOGNORM.INV(RAND(), LN(Hypothèses!$B$51), Hypothèses!$C$51)-Hypothèses!$E$51), Hypothèses!$D$51), 0))*IF(B968&gt;=1,1,0)+(MAX(MIN((LOGNORM.INV(RAND(), LN(Hypothèses!$B$51), Hypothèses!$C$51)-Hypothèses!$E$51), Hypothèses!$D$51), 0))*IF(B968&gt;=2,1,0)+(MAX(MIN((LOGNORM.INV(RAND(), LN(Hypothèses!$B$51), Hypothèses!$C$51)-Hypothèses!$E$51), Hypothèses!$D$51), 0))*IF(B968&gt;=3,1,0)+(MAX(MIN((LOGNORM.INV(RAND(), LN(Hypothèses!$B$51), Hypothèses!$C$51)-Hypothèses!$E$51), Hypothèses!$D$51), 0))*IF(B968&gt;=4,1,0)</f>
        <v>0</v>
      </c>
      <c r="F968" s="7">
        <f>(MAX(MIN((LOGNORM.INV(RAND(), LN(Hypothèses!$B$52), Hypothèses!$C$52)-Hypothèses!$E$52), Hypothèses!$D$52), 0))*IF(C968&gt;=1,1,0)+(MAX(MIN((LOGNORM.INV(RAND(), LN(Hypothèses!$B$52), Hypothèses!$C$52)-Hypothèses!$E$52), Hypothèses!$D$52), 0))*IF(C968&gt;=2,1,0)+(MAX(MIN((LOGNORM.INV(RAND(), LN(Hypothèses!$B$52), Hypothèses!$C$52)-Hypothèses!$E$52), Hypothèses!$D$52), 0))*IF(C968&gt;=3,1,0)+(MAX(MIN((LOGNORM.INV(RAND(), LN(Hypothèses!$B$52), Hypothèses!$C$52)-Hypothèses!$E$52), Hypothèses!$D$52), 0))*IF(C968&gt;=4,1,0)</f>
        <v>0</v>
      </c>
      <c r="G968" s="7">
        <f>(MAX(MIN((LOGNORM.INV(RAND(), LN(Hypothèses!$B$53), Hypothèses!$C$53)-Hypothèses!$E$53), Hypothèses!$D$53), 0))*IF(D968&gt;=1,1,0)+(MAX(MIN((LOGNORM.INV(RAND(), LN(Hypothèses!$B$53), Hypothèses!$C$53)-Hypothèses!$E$53), Hypothèses!$D$53), 0))*IF(D968&gt;=2,1,0)+(MAX(MIN((LOGNORM.INV(RAND(), LN(Hypothèses!$B$53), Hypothèses!$C$53)-Hypothèses!$E$53), Hypothèses!$D$53), 0))*IF(D968&gt;=3,1,0)+(MAX(MIN((LOGNORM.INV(RAND(), LN(Hypothèses!$B$53), Hypothèses!$C$53)-Hypothèses!$E$53), Hypothèses!$D$53), 0))*IF(D968&gt;=4,1,0)</f>
        <v>0</v>
      </c>
      <c r="H968" s="7">
        <f>((LOGNORM.INV(RAND(), LN(Hypothèses!$B$51), Hypothèses!$C$51)) - (MAX(MIN((LOGNORM.INV(RAND(), LN(Hypothèses!$B$51), Hypothèses!$C$51)-Hypothèses!$E$51), Hypothèses!$D$51), 0)))*IF(B968&gt;=1,1,0)+((LOGNORM.INV(RAND(), LN(Hypothèses!$B$51), Hypothèses!$C$51)) - (MAX(MIN((LOGNORM.INV(RAND(), LN(Hypothèses!$B$51), Hypothèses!$C$51)-Hypothèses!$E$51), Hypothèses!$D$51), 0)))*IF(B968&gt;=2,1,0)+((LOGNORM.INV(RAND(), LN(Hypothèses!$B$51), Hypothèses!$C$51)) - (MAX(MIN((LOGNORM.INV(RAND(), LN(Hypothèses!$B$51), Hypothèses!$C$51)-Hypothèses!$E$51), Hypothèses!$D$51), 0)))*IF(B968&gt;=3,1,0)+((LOGNORM.INV(RAND(), LN(Hypothèses!$B$51), Hypothèses!$C$51)) - (MAX(MIN((LOGNORM.INV(RAND(), LN(Hypothèses!$B$51), Hypothèses!$C$51)-Hypothèses!$E$51), Hypothèses!$D$51), 0)))*IF(B968&gt;=4,1,0)</f>
        <v>0</v>
      </c>
      <c r="I968" s="7">
        <f>((LOGNORM.INV(RAND(), LN(Hypothèses!$B$52), Hypothèses!$C$52)) - (MAX(MIN((LOGNORM.INV(RAND(), LN(Hypothèses!$B$52), Hypothèses!$C$52)-Hypothèses!$E$52), Hypothèses!$D$52), 0)))*IF(C968&gt;=1,1,0)+((LOGNORM.INV(RAND(), LN(Hypothèses!$B$52), Hypothèses!$C$52)) - (MAX(MIN((LOGNORM.INV(RAND(), LN(Hypothèses!$B$52), Hypothèses!$C$52)-Hypothèses!$E$52), Hypothèses!$D$52), 0)))*IF(C968&gt;=2,1,0)+((LOGNORM.INV(RAND(), LN(Hypothèses!$B$52), Hypothèses!$C$52)) - (MAX(MIN((LOGNORM.INV(RAND(), LN(Hypothèses!$B$52), Hypothèses!$C$52)-Hypothèses!$E$52), Hypothèses!$D$52), 0)))*IF(C968&gt;=3,1,0)+((LOGNORM.INV(RAND(), LN(Hypothèses!$B$52), Hypothèses!$C$52)) - (MAX(MIN((LOGNORM.INV(RAND(), LN(Hypothèses!$B$52), Hypothèses!$C$52)-Hypothèses!$E$52), Hypothèses!$D$52), 0)))*IF(C968&gt;=4,1,0)</f>
        <v>0</v>
      </c>
      <c r="J968" s="7">
        <f>((LOGNORM.INV(RAND(), LN(Hypothèses!$B$53), Hypothèses!$C$53)) - (MAX(MIN((LOGNORM.INV(RAND(), LN(Hypothèses!$B$53), Hypothèses!$C$53)-Hypothèses!$E$53), Hypothèses!$D$53), 0)))*IF(D968&gt;=1,1,0)+((LOGNORM.INV(RAND(), LN(Hypothèses!$B$53), Hypothèses!$C$53)) - (MAX(MIN((LOGNORM.INV(RAND(), LN(Hypothèses!$B$53), Hypothèses!$C$53)-Hypothèses!$E$53), Hypothèses!$D$53), 0)))*IF(D968&gt;=2,1,0)+((LOGNORM.INV(RAND(), LN(Hypothèses!$B$53), Hypothèses!$C$53)) - (MAX(MIN((LOGNORM.INV(RAND(), LN(Hypothèses!$B$53), Hypothèses!$C$53)-Hypothèses!$E$53), Hypothèses!$D$53), 0)))*IF(D968&gt;=3,1,0)+((LOGNORM.INV(RAND(), LN(Hypothèses!$B$53), Hypothèses!$C$53)) - (MAX(MIN((LOGNORM.INV(RAND(), LN(Hypothèses!$B$53), Hypothèses!$C$53)-Hypothèses!$E$53), Hypothèses!$D$53), 0)))*IF(D968&gt;=4,1,0)</f>
        <v>0</v>
      </c>
      <c r="K968" s="7">
        <f>E968+F968+G968</f>
        <v>0</v>
      </c>
      <c r="L968" s="7">
        <f>H968+I968+J968</f>
        <v>0</v>
      </c>
      <c r="M968" s="7">
        <f>Simulateur!$G$20 + L968</f>
        <v>0</v>
      </c>
    </row>
    <row r="969" spans="1:13">
      <c r="A969" s="11">
        <v>968</v>
      </c>
      <c r="B969" s="11">
        <f>BINOM.INV(1000, (Hypothèses!$B$43*Hypothèses!$B$46)/1000, RAND())</f>
        <v>0</v>
      </c>
      <c r="C969" s="11">
        <f>BINOM.INV(1000, (Hypothèses!$B$43*Hypothèses!$B$47)/1000, RAND())</f>
        <v>0</v>
      </c>
      <c r="D969" s="11">
        <f>BINOM.INV(1000, (Hypothèses!$B$43*Hypothèses!$B$48)/1000, RAND())</f>
        <v>0</v>
      </c>
      <c r="E969" s="7">
        <f>(MAX(MIN((LOGNORM.INV(RAND(), LN(Hypothèses!$B$51), Hypothèses!$C$51)-Hypothèses!$E$51), Hypothèses!$D$51), 0))*IF(B969&gt;=1,1,0)+(MAX(MIN((LOGNORM.INV(RAND(), LN(Hypothèses!$B$51), Hypothèses!$C$51)-Hypothèses!$E$51), Hypothèses!$D$51), 0))*IF(B969&gt;=2,1,0)+(MAX(MIN((LOGNORM.INV(RAND(), LN(Hypothèses!$B$51), Hypothèses!$C$51)-Hypothèses!$E$51), Hypothèses!$D$51), 0))*IF(B969&gt;=3,1,0)+(MAX(MIN((LOGNORM.INV(RAND(), LN(Hypothèses!$B$51), Hypothèses!$C$51)-Hypothèses!$E$51), Hypothèses!$D$51), 0))*IF(B969&gt;=4,1,0)</f>
        <v>0</v>
      </c>
      <c r="F969" s="7">
        <f>(MAX(MIN((LOGNORM.INV(RAND(), LN(Hypothèses!$B$52), Hypothèses!$C$52)-Hypothèses!$E$52), Hypothèses!$D$52), 0))*IF(C969&gt;=1,1,0)+(MAX(MIN((LOGNORM.INV(RAND(), LN(Hypothèses!$B$52), Hypothèses!$C$52)-Hypothèses!$E$52), Hypothèses!$D$52), 0))*IF(C969&gt;=2,1,0)+(MAX(MIN((LOGNORM.INV(RAND(), LN(Hypothèses!$B$52), Hypothèses!$C$52)-Hypothèses!$E$52), Hypothèses!$D$52), 0))*IF(C969&gt;=3,1,0)+(MAX(MIN((LOGNORM.INV(RAND(), LN(Hypothèses!$B$52), Hypothèses!$C$52)-Hypothèses!$E$52), Hypothèses!$D$52), 0))*IF(C969&gt;=4,1,0)</f>
        <v>0</v>
      </c>
      <c r="G969" s="7">
        <f>(MAX(MIN((LOGNORM.INV(RAND(), LN(Hypothèses!$B$53), Hypothèses!$C$53)-Hypothèses!$E$53), Hypothèses!$D$53), 0))*IF(D969&gt;=1,1,0)+(MAX(MIN((LOGNORM.INV(RAND(), LN(Hypothèses!$B$53), Hypothèses!$C$53)-Hypothèses!$E$53), Hypothèses!$D$53), 0))*IF(D969&gt;=2,1,0)+(MAX(MIN((LOGNORM.INV(RAND(), LN(Hypothèses!$B$53), Hypothèses!$C$53)-Hypothèses!$E$53), Hypothèses!$D$53), 0))*IF(D969&gt;=3,1,0)+(MAX(MIN((LOGNORM.INV(RAND(), LN(Hypothèses!$B$53), Hypothèses!$C$53)-Hypothèses!$E$53), Hypothèses!$D$53), 0))*IF(D969&gt;=4,1,0)</f>
        <v>0</v>
      </c>
      <c r="H969" s="7">
        <f>((LOGNORM.INV(RAND(), LN(Hypothèses!$B$51), Hypothèses!$C$51)) - (MAX(MIN((LOGNORM.INV(RAND(), LN(Hypothèses!$B$51), Hypothèses!$C$51)-Hypothèses!$E$51), Hypothèses!$D$51), 0)))*IF(B969&gt;=1,1,0)+((LOGNORM.INV(RAND(), LN(Hypothèses!$B$51), Hypothèses!$C$51)) - (MAX(MIN((LOGNORM.INV(RAND(), LN(Hypothèses!$B$51), Hypothèses!$C$51)-Hypothèses!$E$51), Hypothèses!$D$51), 0)))*IF(B969&gt;=2,1,0)+((LOGNORM.INV(RAND(), LN(Hypothèses!$B$51), Hypothèses!$C$51)) - (MAX(MIN((LOGNORM.INV(RAND(), LN(Hypothèses!$B$51), Hypothèses!$C$51)-Hypothèses!$E$51), Hypothèses!$D$51), 0)))*IF(B969&gt;=3,1,0)+((LOGNORM.INV(RAND(), LN(Hypothèses!$B$51), Hypothèses!$C$51)) - (MAX(MIN((LOGNORM.INV(RAND(), LN(Hypothèses!$B$51), Hypothèses!$C$51)-Hypothèses!$E$51), Hypothèses!$D$51), 0)))*IF(B969&gt;=4,1,0)</f>
        <v>0</v>
      </c>
      <c r="I969" s="7">
        <f>((LOGNORM.INV(RAND(), LN(Hypothèses!$B$52), Hypothèses!$C$52)) - (MAX(MIN((LOGNORM.INV(RAND(), LN(Hypothèses!$B$52), Hypothèses!$C$52)-Hypothèses!$E$52), Hypothèses!$D$52), 0)))*IF(C969&gt;=1,1,0)+((LOGNORM.INV(RAND(), LN(Hypothèses!$B$52), Hypothèses!$C$52)) - (MAX(MIN((LOGNORM.INV(RAND(), LN(Hypothèses!$B$52), Hypothèses!$C$52)-Hypothèses!$E$52), Hypothèses!$D$52), 0)))*IF(C969&gt;=2,1,0)+((LOGNORM.INV(RAND(), LN(Hypothèses!$B$52), Hypothèses!$C$52)) - (MAX(MIN((LOGNORM.INV(RAND(), LN(Hypothèses!$B$52), Hypothèses!$C$52)-Hypothèses!$E$52), Hypothèses!$D$52), 0)))*IF(C969&gt;=3,1,0)+((LOGNORM.INV(RAND(), LN(Hypothèses!$B$52), Hypothèses!$C$52)) - (MAX(MIN((LOGNORM.INV(RAND(), LN(Hypothèses!$B$52), Hypothèses!$C$52)-Hypothèses!$E$52), Hypothèses!$D$52), 0)))*IF(C969&gt;=4,1,0)</f>
        <v>0</v>
      </c>
      <c r="J969" s="7">
        <f>((LOGNORM.INV(RAND(), LN(Hypothèses!$B$53), Hypothèses!$C$53)) - (MAX(MIN((LOGNORM.INV(RAND(), LN(Hypothèses!$B$53), Hypothèses!$C$53)-Hypothèses!$E$53), Hypothèses!$D$53), 0)))*IF(D969&gt;=1,1,0)+((LOGNORM.INV(RAND(), LN(Hypothèses!$B$53), Hypothèses!$C$53)) - (MAX(MIN((LOGNORM.INV(RAND(), LN(Hypothèses!$B$53), Hypothèses!$C$53)-Hypothèses!$E$53), Hypothèses!$D$53), 0)))*IF(D969&gt;=2,1,0)+((LOGNORM.INV(RAND(), LN(Hypothèses!$B$53), Hypothèses!$C$53)) - (MAX(MIN((LOGNORM.INV(RAND(), LN(Hypothèses!$B$53), Hypothèses!$C$53)-Hypothèses!$E$53), Hypothèses!$D$53), 0)))*IF(D969&gt;=3,1,0)+((LOGNORM.INV(RAND(), LN(Hypothèses!$B$53), Hypothèses!$C$53)) - (MAX(MIN((LOGNORM.INV(RAND(), LN(Hypothèses!$B$53), Hypothèses!$C$53)-Hypothèses!$E$53), Hypothèses!$D$53), 0)))*IF(D969&gt;=4,1,0)</f>
        <v>0</v>
      </c>
      <c r="K969" s="7">
        <f>E969+F969+G969</f>
        <v>0</v>
      </c>
      <c r="L969" s="7">
        <f>H969+I969+J969</f>
        <v>0</v>
      </c>
      <c r="M969" s="7">
        <f>Simulateur!$G$20 + L969</f>
        <v>0</v>
      </c>
    </row>
    <row r="970" spans="1:13">
      <c r="A970" s="11">
        <v>969</v>
      </c>
      <c r="B970" s="11">
        <f>BINOM.INV(1000, (Hypothèses!$B$43*Hypothèses!$B$46)/1000, RAND())</f>
        <v>0</v>
      </c>
      <c r="C970" s="11">
        <f>BINOM.INV(1000, (Hypothèses!$B$43*Hypothèses!$B$47)/1000, RAND())</f>
        <v>0</v>
      </c>
      <c r="D970" s="11">
        <f>BINOM.INV(1000, (Hypothèses!$B$43*Hypothèses!$B$48)/1000, RAND())</f>
        <v>0</v>
      </c>
      <c r="E970" s="7">
        <f>(MAX(MIN((LOGNORM.INV(RAND(), LN(Hypothèses!$B$51), Hypothèses!$C$51)-Hypothèses!$E$51), Hypothèses!$D$51), 0))*IF(B970&gt;=1,1,0)+(MAX(MIN((LOGNORM.INV(RAND(), LN(Hypothèses!$B$51), Hypothèses!$C$51)-Hypothèses!$E$51), Hypothèses!$D$51), 0))*IF(B970&gt;=2,1,0)+(MAX(MIN((LOGNORM.INV(RAND(), LN(Hypothèses!$B$51), Hypothèses!$C$51)-Hypothèses!$E$51), Hypothèses!$D$51), 0))*IF(B970&gt;=3,1,0)+(MAX(MIN((LOGNORM.INV(RAND(), LN(Hypothèses!$B$51), Hypothèses!$C$51)-Hypothèses!$E$51), Hypothèses!$D$51), 0))*IF(B970&gt;=4,1,0)</f>
        <v>0</v>
      </c>
      <c r="F970" s="7">
        <f>(MAX(MIN((LOGNORM.INV(RAND(), LN(Hypothèses!$B$52), Hypothèses!$C$52)-Hypothèses!$E$52), Hypothèses!$D$52), 0))*IF(C970&gt;=1,1,0)+(MAX(MIN((LOGNORM.INV(RAND(), LN(Hypothèses!$B$52), Hypothèses!$C$52)-Hypothèses!$E$52), Hypothèses!$D$52), 0))*IF(C970&gt;=2,1,0)+(MAX(MIN((LOGNORM.INV(RAND(), LN(Hypothèses!$B$52), Hypothèses!$C$52)-Hypothèses!$E$52), Hypothèses!$D$52), 0))*IF(C970&gt;=3,1,0)+(MAX(MIN((LOGNORM.INV(RAND(), LN(Hypothèses!$B$52), Hypothèses!$C$52)-Hypothèses!$E$52), Hypothèses!$D$52), 0))*IF(C970&gt;=4,1,0)</f>
        <v>0</v>
      </c>
      <c r="G970" s="7">
        <f>(MAX(MIN((LOGNORM.INV(RAND(), LN(Hypothèses!$B$53), Hypothèses!$C$53)-Hypothèses!$E$53), Hypothèses!$D$53), 0))*IF(D970&gt;=1,1,0)+(MAX(MIN((LOGNORM.INV(RAND(), LN(Hypothèses!$B$53), Hypothèses!$C$53)-Hypothèses!$E$53), Hypothèses!$D$53), 0))*IF(D970&gt;=2,1,0)+(MAX(MIN((LOGNORM.INV(RAND(), LN(Hypothèses!$B$53), Hypothèses!$C$53)-Hypothèses!$E$53), Hypothèses!$D$53), 0))*IF(D970&gt;=3,1,0)+(MAX(MIN((LOGNORM.INV(RAND(), LN(Hypothèses!$B$53), Hypothèses!$C$53)-Hypothèses!$E$53), Hypothèses!$D$53), 0))*IF(D970&gt;=4,1,0)</f>
        <v>0</v>
      </c>
      <c r="H970" s="7">
        <f>((LOGNORM.INV(RAND(), LN(Hypothèses!$B$51), Hypothèses!$C$51)) - (MAX(MIN((LOGNORM.INV(RAND(), LN(Hypothèses!$B$51), Hypothèses!$C$51)-Hypothèses!$E$51), Hypothèses!$D$51), 0)))*IF(B970&gt;=1,1,0)+((LOGNORM.INV(RAND(), LN(Hypothèses!$B$51), Hypothèses!$C$51)) - (MAX(MIN((LOGNORM.INV(RAND(), LN(Hypothèses!$B$51), Hypothèses!$C$51)-Hypothèses!$E$51), Hypothèses!$D$51), 0)))*IF(B970&gt;=2,1,0)+((LOGNORM.INV(RAND(), LN(Hypothèses!$B$51), Hypothèses!$C$51)) - (MAX(MIN((LOGNORM.INV(RAND(), LN(Hypothèses!$B$51), Hypothèses!$C$51)-Hypothèses!$E$51), Hypothèses!$D$51), 0)))*IF(B970&gt;=3,1,0)+((LOGNORM.INV(RAND(), LN(Hypothèses!$B$51), Hypothèses!$C$51)) - (MAX(MIN((LOGNORM.INV(RAND(), LN(Hypothèses!$B$51), Hypothèses!$C$51)-Hypothèses!$E$51), Hypothèses!$D$51), 0)))*IF(B970&gt;=4,1,0)</f>
        <v>0</v>
      </c>
      <c r="I970" s="7">
        <f>((LOGNORM.INV(RAND(), LN(Hypothèses!$B$52), Hypothèses!$C$52)) - (MAX(MIN((LOGNORM.INV(RAND(), LN(Hypothèses!$B$52), Hypothèses!$C$52)-Hypothèses!$E$52), Hypothèses!$D$52), 0)))*IF(C970&gt;=1,1,0)+((LOGNORM.INV(RAND(), LN(Hypothèses!$B$52), Hypothèses!$C$52)) - (MAX(MIN((LOGNORM.INV(RAND(), LN(Hypothèses!$B$52), Hypothèses!$C$52)-Hypothèses!$E$52), Hypothèses!$D$52), 0)))*IF(C970&gt;=2,1,0)+((LOGNORM.INV(RAND(), LN(Hypothèses!$B$52), Hypothèses!$C$52)) - (MAX(MIN((LOGNORM.INV(RAND(), LN(Hypothèses!$B$52), Hypothèses!$C$52)-Hypothèses!$E$52), Hypothèses!$D$52), 0)))*IF(C970&gt;=3,1,0)+((LOGNORM.INV(RAND(), LN(Hypothèses!$B$52), Hypothèses!$C$52)) - (MAX(MIN((LOGNORM.INV(RAND(), LN(Hypothèses!$B$52), Hypothèses!$C$52)-Hypothèses!$E$52), Hypothèses!$D$52), 0)))*IF(C970&gt;=4,1,0)</f>
        <v>0</v>
      </c>
      <c r="J970" s="7">
        <f>((LOGNORM.INV(RAND(), LN(Hypothèses!$B$53), Hypothèses!$C$53)) - (MAX(MIN((LOGNORM.INV(RAND(), LN(Hypothèses!$B$53), Hypothèses!$C$53)-Hypothèses!$E$53), Hypothèses!$D$53), 0)))*IF(D970&gt;=1,1,0)+((LOGNORM.INV(RAND(), LN(Hypothèses!$B$53), Hypothèses!$C$53)) - (MAX(MIN((LOGNORM.INV(RAND(), LN(Hypothèses!$B$53), Hypothèses!$C$53)-Hypothèses!$E$53), Hypothèses!$D$53), 0)))*IF(D970&gt;=2,1,0)+((LOGNORM.INV(RAND(), LN(Hypothèses!$B$53), Hypothèses!$C$53)) - (MAX(MIN((LOGNORM.INV(RAND(), LN(Hypothèses!$B$53), Hypothèses!$C$53)-Hypothèses!$E$53), Hypothèses!$D$53), 0)))*IF(D970&gt;=3,1,0)+((LOGNORM.INV(RAND(), LN(Hypothèses!$B$53), Hypothèses!$C$53)) - (MAX(MIN((LOGNORM.INV(RAND(), LN(Hypothèses!$B$53), Hypothèses!$C$53)-Hypothèses!$E$53), Hypothèses!$D$53), 0)))*IF(D970&gt;=4,1,0)</f>
        <v>0</v>
      </c>
      <c r="K970" s="7">
        <f>E970+F970+G970</f>
        <v>0</v>
      </c>
      <c r="L970" s="7">
        <f>H970+I970+J970</f>
        <v>0</v>
      </c>
      <c r="M970" s="7">
        <f>Simulateur!$G$20 + L970</f>
        <v>0</v>
      </c>
    </row>
    <row r="971" spans="1:13">
      <c r="A971" s="11">
        <v>970</v>
      </c>
      <c r="B971" s="11">
        <f>BINOM.INV(1000, (Hypothèses!$B$43*Hypothèses!$B$46)/1000, RAND())</f>
        <v>0</v>
      </c>
      <c r="C971" s="11">
        <f>BINOM.INV(1000, (Hypothèses!$B$43*Hypothèses!$B$47)/1000, RAND())</f>
        <v>0</v>
      </c>
      <c r="D971" s="11">
        <f>BINOM.INV(1000, (Hypothèses!$B$43*Hypothèses!$B$48)/1000, RAND())</f>
        <v>0</v>
      </c>
      <c r="E971" s="7">
        <f>(MAX(MIN((LOGNORM.INV(RAND(), LN(Hypothèses!$B$51), Hypothèses!$C$51)-Hypothèses!$E$51), Hypothèses!$D$51), 0))*IF(B971&gt;=1,1,0)+(MAX(MIN((LOGNORM.INV(RAND(), LN(Hypothèses!$B$51), Hypothèses!$C$51)-Hypothèses!$E$51), Hypothèses!$D$51), 0))*IF(B971&gt;=2,1,0)+(MAX(MIN((LOGNORM.INV(RAND(), LN(Hypothèses!$B$51), Hypothèses!$C$51)-Hypothèses!$E$51), Hypothèses!$D$51), 0))*IF(B971&gt;=3,1,0)+(MAX(MIN((LOGNORM.INV(RAND(), LN(Hypothèses!$B$51), Hypothèses!$C$51)-Hypothèses!$E$51), Hypothèses!$D$51), 0))*IF(B971&gt;=4,1,0)</f>
        <v>0</v>
      </c>
      <c r="F971" s="7">
        <f>(MAX(MIN((LOGNORM.INV(RAND(), LN(Hypothèses!$B$52), Hypothèses!$C$52)-Hypothèses!$E$52), Hypothèses!$D$52), 0))*IF(C971&gt;=1,1,0)+(MAX(MIN((LOGNORM.INV(RAND(), LN(Hypothèses!$B$52), Hypothèses!$C$52)-Hypothèses!$E$52), Hypothèses!$D$52), 0))*IF(C971&gt;=2,1,0)+(MAX(MIN((LOGNORM.INV(RAND(), LN(Hypothèses!$B$52), Hypothèses!$C$52)-Hypothèses!$E$52), Hypothèses!$D$52), 0))*IF(C971&gt;=3,1,0)+(MAX(MIN((LOGNORM.INV(RAND(), LN(Hypothèses!$B$52), Hypothèses!$C$52)-Hypothèses!$E$52), Hypothèses!$D$52), 0))*IF(C971&gt;=4,1,0)</f>
        <v>0</v>
      </c>
      <c r="G971" s="7">
        <f>(MAX(MIN((LOGNORM.INV(RAND(), LN(Hypothèses!$B$53), Hypothèses!$C$53)-Hypothèses!$E$53), Hypothèses!$D$53), 0))*IF(D971&gt;=1,1,0)+(MAX(MIN((LOGNORM.INV(RAND(), LN(Hypothèses!$B$53), Hypothèses!$C$53)-Hypothèses!$E$53), Hypothèses!$D$53), 0))*IF(D971&gt;=2,1,0)+(MAX(MIN((LOGNORM.INV(RAND(), LN(Hypothèses!$B$53), Hypothèses!$C$53)-Hypothèses!$E$53), Hypothèses!$D$53), 0))*IF(D971&gt;=3,1,0)+(MAX(MIN((LOGNORM.INV(RAND(), LN(Hypothèses!$B$53), Hypothèses!$C$53)-Hypothèses!$E$53), Hypothèses!$D$53), 0))*IF(D971&gt;=4,1,0)</f>
        <v>0</v>
      </c>
      <c r="H971" s="7">
        <f>((LOGNORM.INV(RAND(), LN(Hypothèses!$B$51), Hypothèses!$C$51)) - (MAX(MIN((LOGNORM.INV(RAND(), LN(Hypothèses!$B$51), Hypothèses!$C$51)-Hypothèses!$E$51), Hypothèses!$D$51), 0)))*IF(B971&gt;=1,1,0)+((LOGNORM.INV(RAND(), LN(Hypothèses!$B$51), Hypothèses!$C$51)) - (MAX(MIN((LOGNORM.INV(RAND(), LN(Hypothèses!$B$51), Hypothèses!$C$51)-Hypothèses!$E$51), Hypothèses!$D$51), 0)))*IF(B971&gt;=2,1,0)+((LOGNORM.INV(RAND(), LN(Hypothèses!$B$51), Hypothèses!$C$51)) - (MAX(MIN((LOGNORM.INV(RAND(), LN(Hypothèses!$B$51), Hypothèses!$C$51)-Hypothèses!$E$51), Hypothèses!$D$51), 0)))*IF(B971&gt;=3,1,0)+((LOGNORM.INV(RAND(), LN(Hypothèses!$B$51), Hypothèses!$C$51)) - (MAX(MIN((LOGNORM.INV(RAND(), LN(Hypothèses!$B$51), Hypothèses!$C$51)-Hypothèses!$E$51), Hypothèses!$D$51), 0)))*IF(B971&gt;=4,1,0)</f>
        <v>0</v>
      </c>
      <c r="I971" s="7">
        <f>((LOGNORM.INV(RAND(), LN(Hypothèses!$B$52), Hypothèses!$C$52)) - (MAX(MIN((LOGNORM.INV(RAND(), LN(Hypothèses!$B$52), Hypothèses!$C$52)-Hypothèses!$E$52), Hypothèses!$D$52), 0)))*IF(C971&gt;=1,1,0)+((LOGNORM.INV(RAND(), LN(Hypothèses!$B$52), Hypothèses!$C$52)) - (MAX(MIN((LOGNORM.INV(RAND(), LN(Hypothèses!$B$52), Hypothèses!$C$52)-Hypothèses!$E$52), Hypothèses!$D$52), 0)))*IF(C971&gt;=2,1,0)+((LOGNORM.INV(RAND(), LN(Hypothèses!$B$52), Hypothèses!$C$52)) - (MAX(MIN((LOGNORM.INV(RAND(), LN(Hypothèses!$B$52), Hypothèses!$C$52)-Hypothèses!$E$52), Hypothèses!$D$52), 0)))*IF(C971&gt;=3,1,0)+((LOGNORM.INV(RAND(), LN(Hypothèses!$B$52), Hypothèses!$C$52)) - (MAX(MIN((LOGNORM.INV(RAND(), LN(Hypothèses!$B$52), Hypothèses!$C$52)-Hypothèses!$E$52), Hypothèses!$D$52), 0)))*IF(C971&gt;=4,1,0)</f>
        <v>0</v>
      </c>
      <c r="J971" s="7">
        <f>((LOGNORM.INV(RAND(), LN(Hypothèses!$B$53), Hypothèses!$C$53)) - (MAX(MIN((LOGNORM.INV(RAND(), LN(Hypothèses!$B$53), Hypothèses!$C$53)-Hypothèses!$E$53), Hypothèses!$D$53), 0)))*IF(D971&gt;=1,1,0)+((LOGNORM.INV(RAND(), LN(Hypothèses!$B$53), Hypothèses!$C$53)) - (MAX(MIN((LOGNORM.INV(RAND(), LN(Hypothèses!$B$53), Hypothèses!$C$53)-Hypothèses!$E$53), Hypothèses!$D$53), 0)))*IF(D971&gt;=2,1,0)+((LOGNORM.INV(RAND(), LN(Hypothèses!$B$53), Hypothèses!$C$53)) - (MAX(MIN((LOGNORM.INV(RAND(), LN(Hypothèses!$B$53), Hypothèses!$C$53)-Hypothèses!$E$53), Hypothèses!$D$53), 0)))*IF(D971&gt;=3,1,0)+((LOGNORM.INV(RAND(), LN(Hypothèses!$B$53), Hypothèses!$C$53)) - (MAX(MIN((LOGNORM.INV(RAND(), LN(Hypothèses!$B$53), Hypothèses!$C$53)-Hypothèses!$E$53), Hypothèses!$D$53), 0)))*IF(D971&gt;=4,1,0)</f>
        <v>0</v>
      </c>
      <c r="K971" s="7">
        <f>E971+F971+G971</f>
        <v>0</v>
      </c>
      <c r="L971" s="7">
        <f>H971+I971+J971</f>
        <v>0</v>
      </c>
      <c r="M971" s="7">
        <f>Simulateur!$G$20 + L971</f>
        <v>0</v>
      </c>
    </row>
    <row r="972" spans="1:13">
      <c r="A972" s="11">
        <v>971</v>
      </c>
      <c r="B972" s="11">
        <f>BINOM.INV(1000, (Hypothèses!$B$43*Hypothèses!$B$46)/1000, RAND())</f>
        <v>0</v>
      </c>
      <c r="C972" s="11">
        <f>BINOM.INV(1000, (Hypothèses!$B$43*Hypothèses!$B$47)/1000, RAND())</f>
        <v>0</v>
      </c>
      <c r="D972" s="11">
        <f>BINOM.INV(1000, (Hypothèses!$B$43*Hypothèses!$B$48)/1000, RAND())</f>
        <v>0</v>
      </c>
      <c r="E972" s="7">
        <f>(MAX(MIN((LOGNORM.INV(RAND(), LN(Hypothèses!$B$51), Hypothèses!$C$51)-Hypothèses!$E$51), Hypothèses!$D$51), 0))*IF(B972&gt;=1,1,0)+(MAX(MIN((LOGNORM.INV(RAND(), LN(Hypothèses!$B$51), Hypothèses!$C$51)-Hypothèses!$E$51), Hypothèses!$D$51), 0))*IF(B972&gt;=2,1,0)+(MAX(MIN((LOGNORM.INV(RAND(), LN(Hypothèses!$B$51), Hypothèses!$C$51)-Hypothèses!$E$51), Hypothèses!$D$51), 0))*IF(B972&gt;=3,1,0)+(MAX(MIN((LOGNORM.INV(RAND(), LN(Hypothèses!$B$51), Hypothèses!$C$51)-Hypothèses!$E$51), Hypothèses!$D$51), 0))*IF(B972&gt;=4,1,0)</f>
        <v>0</v>
      </c>
      <c r="F972" s="7">
        <f>(MAX(MIN((LOGNORM.INV(RAND(), LN(Hypothèses!$B$52), Hypothèses!$C$52)-Hypothèses!$E$52), Hypothèses!$D$52), 0))*IF(C972&gt;=1,1,0)+(MAX(MIN((LOGNORM.INV(RAND(), LN(Hypothèses!$B$52), Hypothèses!$C$52)-Hypothèses!$E$52), Hypothèses!$D$52), 0))*IF(C972&gt;=2,1,0)+(MAX(MIN((LOGNORM.INV(RAND(), LN(Hypothèses!$B$52), Hypothèses!$C$52)-Hypothèses!$E$52), Hypothèses!$D$52), 0))*IF(C972&gt;=3,1,0)+(MAX(MIN((LOGNORM.INV(RAND(), LN(Hypothèses!$B$52), Hypothèses!$C$52)-Hypothèses!$E$52), Hypothèses!$D$52), 0))*IF(C972&gt;=4,1,0)</f>
        <v>0</v>
      </c>
      <c r="G972" s="7">
        <f>(MAX(MIN((LOGNORM.INV(RAND(), LN(Hypothèses!$B$53), Hypothèses!$C$53)-Hypothèses!$E$53), Hypothèses!$D$53), 0))*IF(D972&gt;=1,1,0)+(MAX(MIN((LOGNORM.INV(RAND(), LN(Hypothèses!$B$53), Hypothèses!$C$53)-Hypothèses!$E$53), Hypothèses!$D$53), 0))*IF(D972&gt;=2,1,0)+(MAX(MIN((LOGNORM.INV(RAND(), LN(Hypothèses!$B$53), Hypothèses!$C$53)-Hypothèses!$E$53), Hypothèses!$D$53), 0))*IF(D972&gt;=3,1,0)+(MAX(MIN((LOGNORM.INV(RAND(), LN(Hypothèses!$B$53), Hypothèses!$C$53)-Hypothèses!$E$53), Hypothèses!$D$53), 0))*IF(D972&gt;=4,1,0)</f>
        <v>0</v>
      </c>
      <c r="H972" s="7">
        <f>((LOGNORM.INV(RAND(), LN(Hypothèses!$B$51), Hypothèses!$C$51)) - (MAX(MIN((LOGNORM.INV(RAND(), LN(Hypothèses!$B$51), Hypothèses!$C$51)-Hypothèses!$E$51), Hypothèses!$D$51), 0)))*IF(B972&gt;=1,1,0)+((LOGNORM.INV(RAND(), LN(Hypothèses!$B$51), Hypothèses!$C$51)) - (MAX(MIN((LOGNORM.INV(RAND(), LN(Hypothèses!$B$51), Hypothèses!$C$51)-Hypothèses!$E$51), Hypothèses!$D$51), 0)))*IF(B972&gt;=2,1,0)+((LOGNORM.INV(RAND(), LN(Hypothèses!$B$51), Hypothèses!$C$51)) - (MAX(MIN((LOGNORM.INV(RAND(), LN(Hypothèses!$B$51), Hypothèses!$C$51)-Hypothèses!$E$51), Hypothèses!$D$51), 0)))*IF(B972&gt;=3,1,0)+((LOGNORM.INV(RAND(), LN(Hypothèses!$B$51), Hypothèses!$C$51)) - (MAX(MIN((LOGNORM.INV(RAND(), LN(Hypothèses!$B$51), Hypothèses!$C$51)-Hypothèses!$E$51), Hypothèses!$D$51), 0)))*IF(B972&gt;=4,1,0)</f>
        <v>0</v>
      </c>
      <c r="I972" s="7">
        <f>((LOGNORM.INV(RAND(), LN(Hypothèses!$B$52), Hypothèses!$C$52)) - (MAX(MIN((LOGNORM.INV(RAND(), LN(Hypothèses!$B$52), Hypothèses!$C$52)-Hypothèses!$E$52), Hypothèses!$D$52), 0)))*IF(C972&gt;=1,1,0)+((LOGNORM.INV(RAND(), LN(Hypothèses!$B$52), Hypothèses!$C$52)) - (MAX(MIN((LOGNORM.INV(RAND(), LN(Hypothèses!$B$52), Hypothèses!$C$52)-Hypothèses!$E$52), Hypothèses!$D$52), 0)))*IF(C972&gt;=2,1,0)+((LOGNORM.INV(RAND(), LN(Hypothèses!$B$52), Hypothèses!$C$52)) - (MAX(MIN((LOGNORM.INV(RAND(), LN(Hypothèses!$B$52), Hypothèses!$C$52)-Hypothèses!$E$52), Hypothèses!$D$52), 0)))*IF(C972&gt;=3,1,0)+((LOGNORM.INV(RAND(), LN(Hypothèses!$B$52), Hypothèses!$C$52)) - (MAX(MIN((LOGNORM.INV(RAND(), LN(Hypothèses!$B$52), Hypothèses!$C$52)-Hypothèses!$E$52), Hypothèses!$D$52), 0)))*IF(C972&gt;=4,1,0)</f>
        <v>0</v>
      </c>
      <c r="J972" s="7">
        <f>((LOGNORM.INV(RAND(), LN(Hypothèses!$B$53), Hypothèses!$C$53)) - (MAX(MIN((LOGNORM.INV(RAND(), LN(Hypothèses!$B$53), Hypothèses!$C$53)-Hypothèses!$E$53), Hypothèses!$D$53), 0)))*IF(D972&gt;=1,1,0)+((LOGNORM.INV(RAND(), LN(Hypothèses!$B$53), Hypothèses!$C$53)) - (MAX(MIN((LOGNORM.INV(RAND(), LN(Hypothèses!$B$53), Hypothèses!$C$53)-Hypothèses!$E$53), Hypothèses!$D$53), 0)))*IF(D972&gt;=2,1,0)+((LOGNORM.INV(RAND(), LN(Hypothèses!$B$53), Hypothèses!$C$53)) - (MAX(MIN((LOGNORM.INV(RAND(), LN(Hypothèses!$B$53), Hypothèses!$C$53)-Hypothèses!$E$53), Hypothèses!$D$53), 0)))*IF(D972&gt;=3,1,0)+((LOGNORM.INV(RAND(), LN(Hypothèses!$B$53), Hypothèses!$C$53)) - (MAX(MIN((LOGNORM.INV(RAND(), LN(Hypothèses!$B$53), Hypothèses!$C$53)-Hypothèses!$E$53), Hypothèses!$D$53), 0)))*IF(D972&gt;=4,1,0)</f>
        <v>0</v>
      </c>
      <c r="K972" s="7">
        <f>E972+F972+G972</f>
        <v>0</v>
      </c>
      <c r="L972" s="7">
        <f>H972+I972+J972</f>
        <v>0</v>
      </c>
      <c r="M972" s="7">
        <f>Simulateur!$G$20 + L972</f>
        <v>0</v>
      </c>
    </row>
    <row r="973" spans="1:13">
      <c r="A973" s="11">
        <v>972</v>
      </c>
      <c r="B973" s="11">
        <f>BINOM.INV(1000, (Hypothèses!$B$43*Hypothèses!$B$46)/1000, RAND())</f>
        <v>0</v>
      </c>
      <c r="C973" s="11">
        <f>BINOM.INV(1000, (Hypothèses!$B$43*Hypothèses!$B$47)/1000, RAND())</f>
        <v>0</v>
      </c>
      <c r="D973" s="11">
        <f>BINOM.INV(1000, (Hypothèses!$B$43*Hypothèses!$B$48)/1000, RAND())</f>
        <v>0</v>
      </c>
      <c r="E973" s="7">
        <f>(MAX(MIN((LOGNORM.INV(RAND(), LN(Hypothèses!$B$51), Hypothèses!$C$51)-Hypothèses!$E$51), Hypothèses!$D$51), 0))*IF(B973&gt;=1,1,0)+(MAX(MIN((LOGNORM.INV(RAND(), LN(Hypothèses!$B$51), Hypothèses!$C$51)-Hypothèses!$E$51), Hypothèses!$D$51), 0))*IF(B973&gt;=2,1,0)+(MAX(MIN((LOGNORM.INV(RAND(), LN(Hypothèses!$B$51), Hypothèses!$C$51)-Hypothèses!$E$51), Hypothèses!$D$51), 0))*IF(B973&gt;=3,1,0)+(MAX(MIN((LOGNORM.INV(RAND(), LN(Hypothèses!$B$51), Hypothèses!$C$51)-Hypothèses!$E$51), Hypothèses!$D$51), 0))*IF(B973&gt;=4,1,0)</f>
        <v>0</v>
      </c>
      <c r="F973" s="7">
        <f>(MAX(MIN((LOGNORM.INV(RAND(), LN(Hypothèses!$B$52), Hypothèses!$C$52)-Hypothèses!$E$52), Hypothèses!$D$52), 0))*IF(C973&gt;=1,1,0)+(MAX(MIN((LOGNORM.INV(RAND(), LN(Hypothèses!$B$52), Hypothèses!$C$52)-Hypothèses!$E$52), Hypothèses!$D$52), 0))*IF(C973&gt;=2,1,0)+(MAX(MIN((LOGNORM.INV(RAND(), LN(Hypothèses!$B$52), Hypothèses!$C$52)-Hypothèses!$E$52), Hypothèses!$D$52), 0))*IF(C973&gt;=3,1,0)+(MAX(MIN((LOGNORM.INV(RAND(), LN(Hypothèses!$B$52), Hypothèses!$C$52)-Hypothèses!$E$52), Hypothèses!$D$52), 0))*IF(C973&gt;=4,1,0)</f>
        <v>0</v>
      </c>
      <c r="G973" s="7">
        <f>(MAX(MIN((LOGNORM.INV(RAND(), LN(Hypothèses!$B$53), Hypothèses!$C$53)-Hypothèses!$E$53), Hypothèses!$D$53), 0))*IF(D973&gt;=1,1,0)+(MAX(MIN((LOGNORM.INV(RAND(), LN(Hypothèses!$B$53), Hypothèses!$C$53)-Hypothèses!$E$53), Hypothèses!$D$53), 0))*IF(D973&gt;=2,1,0)+(MAX(MIN((LOGNORM.INV(RAND(), LN(Hypothèses!$B$53), Hypothèses!$C$53)-Hypothèses!$E$53), Hypothèses!$D$53), 0))*IF(D973&gt;=3,1,0)+(MAX(MIN((LOGNORM.INV(RAND(), LN(Hypothèses!$B$53), Hypothèses!$C$53)-Hypothèses!$E$53), Hypothèses!$D$53), 0))*IF(D973&gt;=4,1,0)</f>
        <v>0</v>
      </c>
      <c r="H973" s="7">
        <f>((LOGNORM.INV(RAND(), LN(Hypothèses!$B$51), Hypothèses!$C$51)) - (MAX(MIN((LOGNORM.INV(RAND(), LN(Hypothèses!$B$51), Hypothèses!$C$51)-Hypothèses!$E$51), Hypothèses!$D$51), 0)))*IF(B973&gt;=1,1,0)+((LOGNORM.INV(RAND(), LN(Hypothèses!$B$51), Hypothèses!$C$51)) - (MAX(MIN((LOGNORM.INV(RAND(), LN(Hypothèses!$B$51), Hypothèses!$C$51)-Hypothèses!$E$51), Hypothèses!$D$51), 0)))*IF(B973&gt;=2,1,0)+((LOGNORM.INV(RAND(), LN(Hypothèses!$B$51), Hypothèses!$C$51)) - (MAX(MIN((LOGNORM.INV(RAND(), LN(Hypothèses!$B$51), Hypothèses!$C$51)-Hypothèses!$E$51), Hypothèses!$D$51), 0)))*IF(B973&gt;=3,1,0)+((LOGNORM.INV(RAND(), LN(Hypothèses!$B$51), Hypothèses!$C$51)) - (MAX(MIN((LOGNORM.INV(RAND(), LN(Hypothèses!$B$51), Hypothèses!$C$51)-Hypothèses!$E$51), Hypothèses!$D$51), 0)))*IF(B973&gt;=4,1,0)</f>
        <v>0</v>
      </c>
      <c r="I973" s="7">
        <f>((LOGNORM.INV(RAND(), LN(Hypothèses!$B$52), Hypothèses!$C$52)) - (MAX(MIN((LOGNORM.INV(RAND(), LN(Hypothèses!$B$52), Hypothèses!$C$52)-Hypothèses!$E$52), Hypothèses!$D$52), 0)))*IF(C973&gt;=1,1,0)+((LOGNORM.INV(RAND(), LN(Hypothèses!$B$52), Hypothèses!$C$52)) - (MAX(MIN((LOGNORM.INV(RAND(), LN(Hypothèses!$B$52), Hypothèses!$C$52)-Hypothèses!$E$52), Hypothèses!$D$52), 0)))*IF(C973&gt;=2,1,0)+((LOGNORM.INV(RAND(), LN(Hypothèses!$B$52), Hypothèses!$C$52)) - (MAX(MIN((LOGNORM.INV(RAND(), LN(Hypothèses!$B$52), Hypothèses!$C$52)-Hypothèses!$E$52), Hypothèses!$D$52), 0)))*IF(C973&gt;=3,1,0)+((LOGNORM.INV(RAND(), LN(Hypothèses!$B$52), Hypothèses!$C$52)) - (MAX(MIN((LOGNORM.INV(RAND(), LN(Hypothèses!$B$52), Hypothèses!$C$52)-Hypothèses!$E$52), Hypothèses!$D$52), 0)))*IF(C973&gt;=4,1,0)</f>
        <v>0</v>
      </c>
      <c r="J973" s="7">
        <f>((LOGNORM.INV(RAND(), LN(Hypothèses!$B$53), Hypothèses!$C$53)) - (MAX(MIN((LOGNORM.INV(RAND(), LN(Hypothèses!$B$53), Hypothèses!$C$53)-Hypothèses!$E$53), Hypothèses!$D$53), 0)))*IF(D973&gt;=1,1,0)+((LOGNORM.INV(RAND(), LN(Hypothèses!$B$53), Hypothèses!$C$53)) - (MAX(MIN((LOGNORM.INV(RAND(), LN(Hypothèses!$B$53), Hypothèses!$C$53)-Hypothèses!$E$53), Hypothèses!$D$53), 0)))*IF(D973&gt;=2,1,0)+((LOGNORM.INV(RAND(), LN(Hypothèses!$B$53), Hypothèses!$C$53)) - (MAX(MIN((LOGNORM.INV(RAND(), LN(Hypothèses!$B$53), Hypothèses!$C$53)-Hypothèses!$E$53), Hypothèses!$D$53), 0)))*IF(D973&gt;=3,1,0)+((LOGNORM.INV(RAND(), LN(Hypothèses!$B$53), Hypothèses!$C$53)) - (MAX(MIN((LOGNORM.INV(RAND(), LN(Hypothèses!$B$53), Hypothèses!$C$53)-Hypothèses!$E$53), Hypothèses!$D$53), 0)))*IF(D973&gt;=4,1,0)</f>
        <v>0</v>
      </c>
      <c r="K973" s="7">
        <f>E973+F973+G973</f>
        <v>0</v>
      </c>
      <c r="L973" s="7">
        <f>H973+I973+J973</f>
        <v>0</v>
      </c>
      <c r="M973" s="7">
        <f>Simulateur!$G$20 + L973</f>
        <v>0</v>
      </c>
    </row>
    <row r="974" spans="1:13">
      <c r="A974" s="11">
        <v>973</v>
      </c>
      <c r="B974" s="11">
        <f>BINOM.INV(1000, (Hypothèses!$B$43*Hypothèses!$B$46)/1000, RAND())</f>
        <v>0</v>
      </c>
      <c r="C974" s="11">
        <f>BINOM.INV(1000, (Hypothèses!$B$43*Hypothèses!$B$47)/1000, RAND())</f>
        <v>0</v>
      </c>
      <c r="D974" s="11">
        <f>BINOM.INV(1000, (Hypothèses!$B$43*Hypothèses!$B$48)/1000, RAND())</f>
        <v>0</v>
      </c>
      <c r="E974" s="7">
        <f>(MAX(MIN((LOGNORM.INV(RAND(), LN(Hypothèses!$B$51), Hypothèses!$C$51)-Hypothèses!$E$51), Hypothèses!$D$51), 0))*IF(B974&gt;=1,1,0)+(MAX(MIN((LOGNORM.INV(RAND(), LN(Hypothèses!$B$51), Hypothèses!$C$51)-Hypothèses!$E$51), Hypothèses!$D$51), 0))*IF(B974&gt;=2,1,0)+(MAX(MIN((LOGNORM.INV(RAND(), LN(Hypothèses!$B$51), Hypothèses!$C$51)-Hypothèses!$E$51), Hypothèses!$D$51), 0))*IF(B974&gt;=3,1,0)+(MAX(MIN((LOGNORM.INV(RAND(), LN(Hypothèses!$B$51), Hypothèses!$C$51)-Hypothèses!$E$51), Hypothèses!$D$51), 0))*IF(B974&gt;=4,1,0)</f>
        <v>0</v>
      </c>
      <c r="F974" s="7">
        <f>(MAX(MIN((LOGNORM.INV(RAND(), LN(Hypothèses!$B$52), Hypothèses!$C$52)-Hypothèses!$E$52), Hypothèses!$D$52), 0))*IF(C974&gt;=1,1,0)+(MAX(MIN((LOGNORM.INV(RAND(), LN(Hypothèses!$B$52), Hypothèses!$C$52)-Hypothèses!$E$52), Hypothèses!$D$52), 0))*IF(C974&gt;=2,1,0)+(MAX(MIN((LOGNORM.INV(RAND(), LN(Hypothèses!$B$52), Hypothèses!$C$52)-Hypothèses!$E$52), Hypothèses!$D$52), 0))*IF(C974&gt;=3,1,0)+(MAX(MIN((LOGNORM.INV(RAND(), LN(Hypothèses!$B$52), Hypothèses!$C$52)-Hypothèses!$E$52), Hypothèses!$D$52), 0))*IF(C974&gt;=4,1,0)</f>
        <v>0</v>
      </c>
      <c r="G974" s="7">
        <f>(MAX(MIN((LOGNORM.INV(RAND(), LN(Hypothèses!$B$53), Hypothèses!$C$53)-Hypothèses!$E$53), Hypothèses!$D$53), 0))*IF(D974&gt;=1,1,0)+(MAX(MIN((LOGNORM.INV(RAND(), LN(Hypothèses!$B$53), Hypothèses!$C$53)-Hypothèses!$E$53), Hypothèses!$D$53), 0))*IF(D974&gt;=2,1,0)+(MAX(MIN((LOGNORM.INV(RAND(), LN(Hypothèses!$B$53), Hypothèses!$C$53)-Hypothèses!$E$53), Hypothèses!$D$53), 0))*IF(D974&gt;=3,1,0)+(MAX(MIN((LOGNORM.INV(RAND(), LN(Hypothèses!$B$53), Hypothèses!$C$53)-Hypothèses!$E$53), Hypothèses!$D$53), 0))*IF(D974&gt;=4,1,0)</f>
        <v>0</v>
      </c>
      <c r="H974" s="7">
        <f>((LOGNORM.INV(RAND(), LN(Hypothèses!$B$51), Hypothèses!$C$51)) - (MAX(MIN((LOGNORM.INV(RAND(), LN(Hypothèses!$B$51), Hypothèses!$C$51)-Hypothèses!$E$51), Hypothèses!$D$51), 0)))*IF(B974&gt;=1,1,0)+((LOGNORM.INV(RAND(), LN(Hypothèses!$B$51), Hypothèses!$C$51)) - (MAX(MIN((LOGNORM.INV(RAND(), LN(Hypothèses!$B$51), Hypothèses!$C$51)-Hypothèses!$E$51), Hypothèses!$D$51), 0)))*IF(B974&gt;=2,1,0)+((LOGNORM.INV(RAND(), LN(Hypothèses!$B$51), Hypothèses!$C$51)) - (MAX(MIN((LOGNORM.INV(RAND(), LN(Hypothèses!$B$51), Hypothèses!$C$51)-Hypothèses!$E$51), Hypothèses!$D$51), 0)))*IF(B974&gt;=3,1,0)+((LOGNORM.INV(RAND(), LN(Hypothèses!$B$51), Hypothèses!$C$51)) - (MAX(MIN((LOGNORM.INV(RAND(), LN(Hypothèses!$B$51), Hypothèses!$C$51)-Hypothèses!$E$51), Hypothèses!$D$51), 0)))*IF(B974&gt;=4,1,0)</f>
        <v>0</v>
      </c>
      <c r="I974" s="7">
        <f>((LOGNORM.INV(RAND(), LN(Hypothèses!$B$52), Hypothèses!$C$52)) - (MAX(MIN((LOGNORM.INV(RAND(), LN(Hypothèses!$B$52), Hypothèses!$C$52)-Hypothèses!$E$52), Hypothèses!$D$52), 0)))*IF(C974&gt;=1,1,0)+((LOGNORM.INV(RAND(), LN(Hypothèses!$B$52), Hypothèses!$C$52)) - (MAX(MIN((LOGNORM.INV(RAND(), LN(Hypothèses!$B$52), Hypothèses!$C$52)-Hypothèses!$E$52), Hypothèses!$D$52), 0)))*IF(C974&gt;=2,1,0)+((LOGNORM.INV(RAND(), LN(Hypothèses!$B$52), Hypothèses!$C$52)) - (MAX(MIN((LOGNORM.INV(RAND(), LN(Hypothèses!$B$52), Hypothèses!$C$52)-Hypothèses!$E$52), Hypothèses!$D$52), 0)))*IF(C974&gt;=3,1,0)+((LOGNORM.INV(RAND(), LN(Hypothèses!$B$52), Hypothèses!$C$52)) - (MAX(MIN((LOGNORM.INV(RAND(), LN(Hypothèses!$B$52), Hypothèses!$C$52)-Hypothèses!$E$52), Hypothèses!$D$52), 0)))*IF(C974&gt;=4,1,0)</f>
        <v>0</v>
      </c>
      <c r="J974" s="7">
        <f>((LOGNORM.INV(RAND(), LN(Hypothèses!$B$53), Hypothèses!$C$53)) - (MAX(MIN((LOGNORM.INV(RAND(), LN(Hypothèses!$B$53), Hypothèses!$C$53)-Hypothèses!$E$53), Hypothèses!$D$53), 0)))*IF(D974&gt;=1,1,0)+((LOGNORM.INV(RAND(), LN(Hypothèses!$B$53), Hypothèses!$C$53)) - (MAX(MIN((LOGNORM.INV(RAND(), LN(Hypothèses!$B$53), Hypothèses!$C$53)-Hypothèses!$E$53), Hypothèses!$D$53), 0)))*IF(D974&gt;=2,1,0)+((LOGNORM.INV(RAND(), LN(Hypothèses!$B$53), Hypothèses!$C$53)) - (MAX(MIN((LOGNORM.INV(RAND(), LN(Hypothèses!$B$53), Hypothèses!$C$53)-Hypothèses!$E$53), Hypothèses!$D$53), 0)))*IF(D974&gt;=3,1,0)+((LOGNORM.INV(RAND(), LN(Hypothèses!$B$53), Hypothèses!$C$53)) - (MAX(MIN((LOGNORM.INV(RAND(), LN(Hypothèses!$B$53), Hypothèses!$C$53)-Hypothèses!$E$53), Hypothèses!$D$53), 0)))*IF(D974&gt;=4,1,0)</f>
        <v>0</v>
      </c>
      <c r="K974" s="7">
        <f>E974+F974+G974</f>
        <v>0</v>
      </c>
      <c r="L974" s="7">
        <f>H974+I974+J974</f>
        <v>0</v>
      </c>
      <c r="M974" s="7">
        <f>Simulateur!$G$20 + L974</f>
        <v>0</v>
      </c>
    </row>
    <row r="975" spans="1:13">
      <c r="A975" s="11">
        <v>974</v>
      </c>
      <c r="B975" s="11">
        <f>BINOM.INV(1000, (Hypothèses!$B$43*Hypothèses!$B$46)/1000, RAND())</f>
        <v>0</v>
      </c>
      <c r="C975" s="11">
        <f>BINOM.INV(1000, (Hypothèses!$B$43*Hypothèses!$B$47)/1000, RAND())</f>
        <v>0</v>
      </c>
      <c r="D975" s="11">
        <f>BINOM.INV(1000, (Hypothèses!$B$43*Hypothèses!$B$48)/1000, RAND())</f>
        <v>0</v>
      </c>
      <c r="E975" s="7">
        <f>(MAX(MIN((LOGNORM.INV(RAND(), LN(Hypothèses!$B$51), Hypothèses!$C$51)-Hypothèses!$E$51), Hypothèses!$D$51), 0))*IF(B975&gt;=1,1,0)+(MAX(MIN((LOGNORM.INV(RAND(), LN(Hypothèses!$B$51), Hypothèses!$C$51)-Hypothèses!$E$51), Hypothèses!$D$51), 0))*IF(B975&gt;=2,1,0)+(MAX(MIN((LOGNORM.INV(RAND(), LN(Hypothèses!$B$51), Hypothèses!$C$51)-Hypothèses!$E$51), Hypothèses!$D$51), 0))*IF(B975&gt;=3,1,0)+(MAX(MIN((LOGNORM.INV(RAND(), LN(Hypothèses!$B$51), Hypothèses!$C$51)-Hypothèses!$E$51), Hypothèses!$D$51), 0))*IF(B975&gt;=4,1,0)</f>
        <v>0</v>
      </c>
      <c r="F975" s="7">
        <f>(MAX(MIN((LOGNORM.INV(RAND(), LN(Hypothèses!$B$52), Hypothèses!$C$52)-Hypothèses!$E$52), Hypothèses!$D$52), 0))*IF(C975&gt;=1,1,0)+(MAX(MIN((LOGNORM.INV(RAND(), LN(Hypothèses!$B$52), Hypothèses!$C$52)-Hypothèses!$E$52), Hypothèses!$D$52), 0))*IF(C975&gt;=2,1,0)+(MAX(MIN((LOGNORM.INV(RAND(), LN(Hypothèses!$B$52), Hypothèses!$C$52)-Hypothèses!$E$52), Hypothèses!$D$52), 0))*IF(C975&gt;=3,1,0)+(MAX(MIN((LOGNORM.INV(RAND(), LN(Hypothèses!$B$52), Hypothèses!$C$52)-Hypothèses!$E$52), Hypothèses!$D$52), 0))*IF(C975&gt;=4,1,0)</f>
        <v>0</v>
      </c>
      <c r="G975" s="7">
        <f>(MAX(MIN((LOGNORM.INV(RAND(), LN(Hypothèses!$B$53), Hypothèses!$C$53)-Hypothèses!$E$53), Hypothèses!$D$53), 0))*IF(D975&gt;=1,1,0)+(MAX(MIN((LOGNORM.INV(RAND(), LN(Hypothèses!$B$53), Hypothèses!$C$53)-Hypothèses!$E$53), Hypothèses!$D$53), 0))*IF(D975&gt;=2,1,0)+(MAX(MIN((LOGNORM.INV(RAND(), LN(Hypothèses!$B$53), Hypothèses!$C$53)-Hypothèses!$E$53), Hypothèses!$D$53), 0))*IF(D975&gt;=3,1,0)+(MAX(MIN((LOGNORM.INV(RAND(), LN(Hypothèses!$B$53), Hypothèses!$C$53)-Hypothèses!$E$53), Hypothèses!$D$53), 0))*IF(D975&gt;=4,1,0)</f>
        <v>0</v>
      </c>
      <c r="H975" s="7">
        <f>((LOGNORM.INV(RAND(), LN(Hypothèses!$B$51), Hypothèses!$C$51)) - (MAX(MIN((LOGNORM.INV(RAND(), LN(Hypothèses!$B$51), Hypothèses!$C$51)-Hypothèses!$E$51), Hypothèses!$D$51), 0)))*IF(B975&gt;=1,1,0)+((LOGNORM.INV(RAND(), LN(Hypothèses!$B$51), Hypothèses!$C$51)) - (MAX(MIN((LOGNORM.INV(RAND(), LN(Hypothèses!$B$51), Hypothèses!$C$51)-Hypothèses!$E$51), Hypothèses!$D$51), 0)))*IF(B975&gt;=2,1,0)+((LOGNORM.INV(RAND(), LN(Hypothèses!$B$51), Hypothèses!$C$51)) - (MAX(MIN((LOGNORM.INV(RAND(), LN(Hypothèses!$B$51), Hypothèses!$C$51)-Hypothèses!$E$51), Hypothèses!$D$51), 0)))*IF(B975&gt;=3,1,0)+((LOGNORM.INV(RAND(), LN(Hypothèses!$B$51), Hypothèses!$C$51)) - (MAX(MIN((LOGNORM.INV(RAND(), LN(Hypothèses!$B$51), Hypothèses!$C$51)-Hypothèses!$E$51), Hypothèses!$D$51), 0)))*IF(B975&gt;=4,1,0)</f>
        <v>0</v>
      </c>
      <c r="I975" s="7">
        <f>((LOGNORM.INV(RAND(), LN(Hypothèses!$B$52), Hypothèses!$C$52)) - (MAX(MIN((LOGNORM.INV(RAND(), LN(Hypothèses!$B$52), Hypothèses!$C$52)-Hypothèses!$E$52), Hypothèses!$D$52), 0)))*IF(C975&gt;=1,1,0)+((LOGNORM.INV(RAND(), LN(Hypothèses!$B$52), Hypothèses!$C$52)) - (MAX(MIN((LOGNORM.INV(RAND(), LN(Hypothèses!$B$52), Hypothèses!$C$52)-Hypothèses!$E$52), Hypothèses!$D$52), 0)))*IF(C975&gt;=2,1,0)+((LOGNORM.INV(RAND(), LN(Hypothèses!$B$52), Hypothèses!$C$52)) - (MAX(MIN((LOGNORM.INV(RAND(), LN(Hypothèses!$B$52), Hypothèses!$C$52)-Hypothèses!$E$52), Hypothèses!$D$52), 0)))*IF(C975&gt;=3,1,0)+((LOGNORM.INV(RAND(), LN(Hypothèses!$B$52), Hypothèses!$C$52)) - (MAX(MIN((LOGNORM.INV(RAND(), LN(Hypothèses!$B$52), Hypothèses!$C$52)-Hypothèses!$E$52), Hypothèses!$D$52), 0)))*IF(C975&gt;=4,1,0)</f>
        <v>0</v>
      </c>
      <c r="J975" s="7">
        <f>((LOGNORM.INV(RAND(), LN(Hypothèses!$B$53), Hypothèses!$C$53)) - (MAX(MIN((LOGNORM.INV(RAND(), LN(Hypothèses!$B$53), Hypothèses!$C$53)-Hypothèses!$E$53), Hypothèses!$D$53), 0)))*IF(D975&gt;=1,1,0)+((LOGNORM.INV(RAND(), LN(Hypothèses!$B$53), Hypothèses!$C$53)) - (MAX(MIN((LOGNORM.INV(RAND(), LN(Hypothèses!$B$53), Hypothèses!$C$53)-Hypothèses!$E$53), Hypothèses!$D$53), 0)))*IF(D975&gt;=2,1,0)+((LOGNORM.INV(RAND(), LN(Hypothèses!$B$53), Hypothèses!$C$53)) - (MAX(MIN((LOGNORM.INV(RAND(), LN(Hypothèses!$B$53), Hypothèses!$C$53)-Hypothèses!$E$53), Hypothèses!$D$53), 0)))*IF(D975&gt;=3,1,0)+((LOGNORM.INV(RAND(), LN(Hypothèses!$B$53), Hypothèses!$C$53)) - (MAX(MIN((LOGNORM.INV(RAND(), LN(Hypothèses!$B$53), Hypothèses!$C$53)-Hypothèses!$E$53), Hypothèses!$D$53), 0)))*IF(D975&gt;=4,1,0)</f>
        <v>0</v>
      </c>
      <c r="K975" s="7">
        <f>E975+F975+G975</f>
        <v>0</v>
      </c>
      <c r="L975" s="7">
        <f>H975+I975+J975</f>
        <v>0</v>
      </c>
      <c r="M975" s="7">
        <f>Simulateur!$G$20 + L975</f>
        <v>0</v>
      </c>
    </row>
    <row r="976" spans="1:13">
      <c r="A976" s="11">
        <v>975</v>
      </c>
      <c r="B976" s="11">
        <f>BINOM.INV(1000, (Hypothèses!$B$43*Hypothèses!$B$46)/1000, RAND())</f>
        <v>0</v>
      </c>
      <c r="C976" s="11">
        <f>BINOM.INV(1000, (Hypothèses!$B$43*Hypothèses!$B$47)/1000, RAND())</f>
        <v>0</v>
      </c>
      <c r="D976" s="11">
        <f>BINOM.INV(1000, (Hypothèses!$B$43*Hypothèses!$B$48)/1000, RAND())</f>
        <v>0</v>
      </c>
      <c r="E976" s="7">
        <f>(MAX(MIN((LOGNORM.INV(RAND(), LN(Hypothèses!$B$51), Hypothèses!$C$51)-Hypothèses!$E$51), Hypothèses!$D$51), 0))*IF(B976&gt;=1,1,0)+(MAX(MIN((LOGNORM.INV(RAND(), LN(Hypothèses!$B$51), Hypothèses!$C$51)-Hypothèses!$E$51), Hypothèses!$D$51), 0))*IF(B976&gt;=2,1,0)+(MAX(MIN((LOGNORM.INV(RAND(), LN(Hypothèses!$B$51), Hypothèses!$C$51)-Hypothèses!$E$51), Hypothèses!$D$51), 0))*IF(B976&gt;=3,1,0)+(MAX(MIN((LOGNORM.INV(RAND(), LN(Hypothèses!$B$51), Hypothèses!$C$51)-Hypothèses!$E$51), Hypothèses!$D$51), 0))*IF(B976&gt;=4,1,0)</f>
        <v>0</v>
      </c>
      <c r="F976" s="7">
        <f>(MAX(MIN((LOGNORM.INV(RAND(), LN(Hypothèses!$B$52), Hypothèses!$C$52)-Hypothèses!$E$52), Hypothèses!$D$52), 0))*IF(C976&gt;=1,1,0)+(MAX(MIN((LOGNORM.INV(RAND(), LN(Hypothèses!$B$52), Hypothèses!$C$52)-Hypothèses!$E$52), Hypothèses!$D$52), 0))*IF(C976&gt;=2,1,0)+(MAX(MIN((LOGNORM.INV(RAND(), LN(Hypothèses!$B$52), Hypothèses!$C$52)-Hypothèses!$E$52), Hypothèses!$D$52), 0))*IF(C976&gt;=3,1,0)+(MAX(MIN((LOGNORM.INV(RAND(), LN(Hypothèses!$B$52), Hypothèses!$C$52)-Hypothèses!$E$52), Hypothèses!$D$52), 0))*IF(C976&gt;=4,1,0)</f>
        <v>0</v>
      </c>
      <c r="G976" s="7">
        <f>(MAX(MIN((LOGNORM.INV(RAND(), LN(Hypothèses!$B$53), Hypothèses!$C$53)-Hypothèses!$E$53), Hypothèses!$D$53), 0))*IF(D976&gt;=1,1,0)+(MAX(MIN((LOGNORM.INV(RAND(), LN(Hypothèses!$B$53), Hypothèses!$C$53)-Hypothèses!$E$53), Hypothèses!$D$53), 0))*IF(D976&gt;=2,1,0)+(MAX(MIN((LOGNORM.INV(RAND(), LN(Hypothèses!$B$53), Hypothèses!$C$53)-Hypothèses!$E$53), Hypothèses!$D$53), 0))*IF(D976&gt;=3,1,0)+(MAX(MIN((LOGNORM.INV(RAND(), LN(Hypothèses!$B$53), Hypothèses!$C$53)-Hypothèses!$E$53), Hypothèses!$D$53), 0))*IF(D976&gt;=4,1,0)</f>
        <v>0</v>
      </c>
      <c r="H976" s="7">
        <f>((LOGNORM.INV(RAND(), LN(Hypothèses!$B$51), Hypothèses!$C$51)) - (MAX(MIN((LOGNORM.INV(RAND(), LN(Hypothèses!$B$51), Hypothèses!$C$51)-Hypothèses!$E$51), Hypothèses!$D$51), 0)))*IF(B976&gt;=1,1,0)+((LOGNORM.INV(RAND(), LN(Hypothèses!$B$51), Hypothèses!$C$51)) - (MAX(MIN((LOGNORM.INV(RAND(), LN(Hypothèses!$B$51), Hypothèses!$C$51)-Hypothèses!$E$51), Hypothèses!$D$51), 0)))*IF(B976&gt;=2,1,0)+((LOGNORM.INV(RAND(), LN(Hypothèses!$B$51), Hypothèses!$C$51)) - (MAX(MIN((LOGNORM.INV(RAND(), LN(Hypothèses!$B$51), Hypothèses!$C$51)-Hypothèses!$E$51), Hypothèses!$D$51), 0)))*IF(B976&gt;=3,1,0)+((LOGNORM.INV(RAND(), LN(Hypothèses!$B$51), Hypothèses!$C$51)) - (MAX(MIN((LOGNORM.INV(RAND(), LN(Hypothèses!$B$51), Hypothèses!$C$51)-Hypothèses!$E$51), Hypothèses!$D$51), 0)))*IF(B976&gt;=4,1,0)</f>
        <v>0</v>
      </c>
      <c r="I976" s="7">
        <f>((LOGNORM.INV(RAND(), LN(Hypothèses!$B$52), Hypothèses!$C$52)) - (MAX(MIN((LOGNORM.INV(RAND(), LN(Hypothèses!$B$52), Hypothèses!$C$52)-Hypothèses!$E$52), Hypothèses!$D$52), 0)))*IF(C976&gt;=1,1,0)+((LOGNORM.INV(RAND(), LN(Hypothèses!$B$52), Hypothèses!$C$52)) - (MAX(MIN((LOGNORM.INV(RAND(), LN(Hypothèses!$B$52), Hypothèses!$C$52)-Hypothèses!$E$52), Hypothèses!$D$52), 0)))*IF(C976&gt;=2,1,0)+((LOGNORM.INV(RAND(), LN(Hypothèses!$B$52), Hypothèses!$C$52)) - (MAX(MIN((LOGNORM.INV(RAND(), LN(Hypothèses!$B$52), Hypothèses!$C$52)-Hypothèses!$E$52), Hypothèses!$D$52), 0)))*IF(C976&gt;=3,1,0)+((LOGNORM.INV(RAND(), LN(Hypothèses!$B$52), Hypothèses!$C$52)) - (MAX(MIN((LOGNORM.INV(RAND(), LN(Hypothèses!$B$52), Hypothèses!$C$52)-Hypothèses!$E$52), Hypothèses!$D$52), 0)))*IF(C976&gt;=4,1,0)</f>
        <v>0</v>
      </c>
      <c r="J976" s="7">
        <f>((LOGNORM.INV(RAND(), LN(Hypothèses!$B$53), Hypothèses!$C$53)) - (MAX(MIN((LOGNORM.INV(RAND(), LN(Hypothèses!$B$53), Hypothèses!$C$53)-Hypothèses!$E$53), Hypothèses!$D$53), 0)))*IF(D976&gt;=1,1,0)+((LOGNORM.INV(RAND(), LN(Hypothèses!$B$53), Hypothèses!$C$53)) - (MAX(MIN((LOGNORM.INV(RAND(), LN(Hypothèses!$B$53), Hypothèses!$C$53)-Hypothèses!$E$53), Hypothèses!$D$53), 0)))*IF(D976&gt;=2,1,0)+((LOGNORM.INV(RAND(), LN(Hypothèses!$B$53), Hypothèses!$C$53)) - (MAX(MIN((LOGNORM.INV(RAND(), LN(Hypothèses!$B$53), Hypothèses!$C$53)-Hypothèses!$E$53), Hypothèses!$D$53), 0)))*IF(D976&gt;=3,1,0)+((LOGNORM.INV(RAND(), LN(Hypothèses!$B$53), Hypothèses!$C$53)) - (MAX(MIN((LOGNORM.INV(RAND(), LN(Hypothèses!$B$53), Hypothèses!$C$53)-Hypothèses!$E$53), Hypothèses!$D$53), 0)))*IF(D976&gt;=4,1,0)</f>
        <v>0</v>
      </c>
      <c r="K976" s="7">
        <f>E976+F976+G976</f>
        <v>0</v>
      </c>
      <c r="L976" s="7">
        <f>H976+I976+J976</f>
        <v>0</v>
      </c>
      <c r="M976" s="7">
        <f>Simulateur!$G$20 + L976</f>
        <v>0</v>
      </c>
    </row>
    <row r="977" spans="1:13">
      <c r="A977" s="11">
        <v>976</v>
      </c>
      <c r="B977" s="11">
        <f>BINOM.INV(1000, (Hypothèses!$B$43*Hypothèses!$B$46)/1000, RAND())</f>
        <v>0</v>
      </c>
      <c r="C977" s="11">
        <f>BINOM.INV(1000, (Hypothèses!$B$43*Hypothèses!$B$47)/1000, RAND())</f>
        <v>0</v>
      </c>
      <c r="D977" s="11">
        <f>BINOM.INV(1000, (Hypothèses!$B$43*Hypothèses!$B$48)/1000, RAND())</f>
        <v>0</v>
      </c>
      <c r="E977" s="7">
        <f>(MAX(MIN((LOGNORM.INV(RAND(), LN(Hypothèses!$B$51), Hypothèses!$C$51)-Hypothèses!$E$51), Hypothèses!$D$51), 0))*IF(B977&gt;=1,1,0)+(MAX(MIN((LOGNORM.INV(RAND(), LN(Hypothèses!$B$51), Hypothèses!$C$51)-Hypothèses!$E$51), Hypothèses!$D$51), 0))*IF(B977&gt;=2,1,0)+(MAX(MIN((LOGNORM.INV(RAND(), LN(Hypothèses!$B$51), Hypothèses!$C$51)-Hypothèses!$E$51), Hypothèses!$D$51), 0))*IF(B977&gt;=3,1,0)+(MAX(MIN((LOGNORM.INV(RAND(), LN(Hypothèses!$B$51), Hypothèses!$C$51)-Hypothèses!$E$51), Hypothèses!$D$51), 0))*IF(B977&gt;=4,1,0)</f>
        <v>0</v>
      </c>
      <c r="F977" s="7">
        <f>(MAX(MIN((LOGNORM.INV(RAND(), LN(Hypothèses!$B$52), Hypothèses!$C$52)-Hypothèses!$E$52), Hypothèses!$D$52), 0))*IF(C977&gt;=1,1,0)+(MAX(MIN((LOGNORM.INV(RAND(), LN(Hypothèses!$B$52), Hypothèses!$C$52)-Hypothèses!$E$52), Hypothèses!$D$52), 0))*IF(C977&gt;=2,1,0)+(MAX(MIN((LOGNORM.INV(RAND(), LN(Hypothèses!$B$52), Hypothèses!$C$52)-Hypothèses!$E$52), Hypothèses!$D$52), 0))*IF(C977&gt;=3,1,0)+(MAX(MIN((LOGNORM.INV(RAND(), LN(Hypothèses!$B$52), Hypothèses!$C$52)-Hypothèses!$E$52), Hypothèses!$D$52), 0))*IF(C977&gt;=4,1,0)</f>
        <v>0</v>
      </c>
      <c r="G977" s="7">
        <f>(MAX(MIN((LOGNORM.INV(RAND(), LN(Hypothèses!$B$53), Hypothèses!$C$53)-Hypothèses!$E$53), Hypothèses!$D$53), 0))*IF(D977&gt;=1,1,0)+(MAX(MIN((LOGNORM.INV(RAND(), LN(Hypothèses!$B$53), Hypothèses!$C$53)-Hypothèses!$E$53), Hypothèses!$D$53), 0))*IF(D977&gt;=2,1,0)+(MAX(MIN((LOGNORM.INV(RAND(), LN(Hypothèses!$B$53), Hypothèses!$C$53)-Hypothèses!$E$53), Hypothèses!$D$53), 0))*IF(D977&gt;=3,1,0)+(MAX(MIN((LOGNORM.INV(RAND(), LN(Hypothèses!$B$53), Hypothèses!$C$53)-Hypothèses!$E$53), Hypothèses!$D$53), 0))*IF(D977&gt;=4,1,0)</f>
        <v>0</v>
      </c>
      <c r="H977" s="7">
        <f>((LOGNORM.INV(RAND(), LN(Hypothèses!$B$51), Hypothèses!$C$51)) - (MAX(MIN((LOGNORM.INV(RAND(), LN(Hypothèses!$B$51), Hypothèses!$C$51)-Hypothèses!$E$51), Hypothèses!$D$51), 0)))*IF(B977&gt;=1,1,0)+((LOGNORM.INV(RAND(), LN(Hypothèses!$B$51), Hypothèses!$C$51)) - (MAX(MIN((LOGNORM.INV(RAND(), LN(Hypothèses!$B$51), Hypothèses!$C$51)-Hypothèses!$E$51), Hypothèses!$D$51), 0)))*IF(B977&gt;=2,1,0)+((LOGNORM.INV(RAND(), LN(Hypothèses!$B$51), Hypothèses!$C$51)) - (MAX(MIN((LOGNORM.INV(RAND(), LN(Hypothèses!$B$51), Hypothèses!$C$51)-Hypothèses!$E$51), Hypothèses!$D$51), 0)))*IF(B977&gt;=3,1,0)+((LOGNORM.INV(RAND(), LN(Hypothèses!$B$51), Hypothèses!$C$51)) - (MAX(MIN((LOGNORM.INV(RAND(), LN(Hypothèses!$B$51), Hypothèses!$C$51)-Hypothèses!$E$51), Hypothèses!$D$51), 0)))*IF(B977&gt;=4,1,0)</f>
        <v>0</v>
      </c>
      <c r="I977" s="7">
        <f>((LOGNORM.INV(RAND(), LN(Hypothèses!$B$52), Hypothèses!$C$52)) - (MAX(MIN((LOGNORM.INV(RAND(), LN(Hypothèses!$B$52), Hypothèses!$C$52)-Hypothèses!$E$52), Hypothèses!$D$52), 0)))*IF(C977&gt;=1,1,0)+((LOGNORM.INV(RAND(), LN(Hypothèses!$B$52), Hypothèses!$C$52)) - (MAX(MIN((LOGNORM.INV(RAND(), LN(Hypothèses!$B$52), Hypothèses!$C$52)-Hypothèses!$E$52), Hypothèses!$D$52), 0)))*IF(C977&gt;=2,1,0)+((LOGNORM.INV(RAND(), LN(Hypothèses!$B$52), Hypothèses!$C$52)) - (MAX(MIN((LOGNORM.INV(RAND(), LN(Hypothèses!$B$52), Hypothèses!$C$52)-Hypothèses!$E$52), Hypothèses!$D$52), 0)))*IF(C977&gt;=3,1,0)+((LOGNORM.INV(RAND(), LN(Hypothèses!$B$52), Hypothèses!$C$52)) - (MAX(MIN((LOGNORM.INV(RAND(), LN(Hypothèses!$B$52), Hypothèses!$C$52)-Hypothèses!$E$52), Hypothèses!$D$52), 0)))*IF(C977&gt;=4,1,0)</f>
        <v>0</v>
      </c>
      <c r="J977" s="7">
        <f>((LOGNORM.INV(RAND(), LN(Hypothèses!$B$53), Hypothèses!$C$53)) - (MAX(MIN((LOGNORM.INV(RAND(), LN(Hypothèses!$B$53), Hypothèses!$C$53)-Hypothèses!$E$53), Hypothèses!$D$53), 0)))*IF(D977&gt;=1,1,0)+((LOGNORM.INV(RAND(), LN(Hypothèses!$B$53), Hypothèses!$C$53)) - (MAX(MIN((LOGNORM.INV(RAND(), LN(Hypothèses!$B$53), Hypothèses!$C$53)-Hypothèses!$E$53), Hypothèses!$D$53), 0)))*IF(D977&gt;=2,1,0)+((LOGNORM.INV(RAND(), LN(Hypothèses!$B$53), Hypothèses!$C$53)) - (MAX(MIN((LOGNORM.INV(RAND(), LN(Hypothèses!$B$53), Hypothèses!$C$53)-Hypothèses!$E$53), Hypothèses!$D$53), 0)))*IF(D977&gt;=3,1,0)+((LOGNORM.INV(RAND(), LN(Hypothèses!$B$53), Hypothèses!$C$53)) - (MAX(MIN((LOGNORM.INV(RAND(), LN(Hypothèses!$B$53), Hypothèses!$C$53)-Hypothèses!$E$53), Hypothèses!$D$53), 0)))*IF(D977&gt;=4,1,0)</f>
        <v>0</v>
      </c>
      <c r="K977" s="7">
        <f>E977+F977+G977</f>
        <v>0</v>
      </c>
      <c r="L977" s="7">
        <f>H977+I977+J977</f>
        <v>0</v>
      </c>
      <c r="M977" s="7">
        <f>Simulateur!$G$20 + L977</f>
        <v>0</v>
      </c>
    </row>
    <row r="978" spans="1:13">
      <c r="A978" s="11">
        <v>977</v>
      </c>
      <c r="B978" s="11">
        <f>BINOM.INV(1000, (Hypothèses!$B$43*Hypothèses!$B$46)/1000, RAND())</f>
        <v>0</v>
      </c>
      <c r="C978" s="11">
        <f>BINOM.INV(1000, (Hypothèses!$B$43*Hypothèses!$B$47)/1000, RAND())</f>
        <v>0</v>
      </c>
      <c r="D978" s="11">
        <f>BINOM.INV(1000, (Hypothèses!$B$43*Hypothèses!$B$48)/1000, RAND())</f>
        <v>0</v>
      </c>
      <c r="E978" s="7">
        <f>(MAX(MIN((LOGNORM.INV(RAND(), LN(Hypothèses!$B$51), Hypothèses!$C$51)-Hypothèses!$E$51), Hypothèses!$D$51), 0))*IF(B978&gt;=1,1,0)+(MAX(MIN((LOGNORM.INV(RAND(), LN(Hypothèses!$B$51), Hypothèses!$C$51)-Hypothèses!$E$51), Hypothèses!$D$51), 0))*IF(B978&gt;=2,1,0)+(MAX(MIN((LOGNORM.INV(RAND(), LN(Hypothèses!$B$51), Hypothèses!$C$51)-Hypothèses!$E$51), Hypothèses!$D$51), 0))*IF(B978&gt;=3,1,0)+(MAX(MIN((LOGNORM.INV(RAND(), LN(Hypothèses!$B$51), Hypothèses!$C$51)-Hypothèses!$E$51), Hypothèses!$D$51), 0))*IF(B978&gt;=4,1,0)</f>
        <v>0</v>
      </c>
      <c r="F978" s="7">
        <f>(MAX(MIN((LOGNORM.INV(RAND(), LN(Hypothèses!$B$52), Hypothèses!$C$52)-Hypothèses!$E$52), Hypothèses!$D$52), 0))*IF(C978&gt;=1,1,0)+(MAX(MIN((LOGNORM.INV(RAND(), LN(Hypothèses!$B$52), Hypothèses!$C$52)-Hypothèses!$E$52), Hypothèses!$D$52), 0))*IF(C978&gt;=2,1,0)+(MAX(MIN((LOGNORM.INV(RAND(), LN(Hypothèses!$B$52), Hypothèses!$C$52)-Hypothèses!$E$52), Hypothèses!$D$52), 0))*IF(C978&gt;=3,1,0)+(MAX(MIN((LOGNORM.INV(RAND(), LN(Hypothèses!$B$52), Hypothèses!$C$52)-Hypothèses!$E$52), Hypothèses!$D$52), 0))*IF(C978&gt;=4,1,0)</f>
        <v>0</v>
      </c>
      <c r="G978" s="7">
        <f>(MAX(MIN((LOGNORM.INV(RAND(), LN(Hypothèses!$B$53), Hypothèses!$C$53)-Hypothèses!$E$53), Hypothèses!$D$53), 0))*IF(D978&gt;=1,1,0)+(MAX(MIN((LOGNORM.INV(RAND(), LN(Hypothèses!$B$53), Hypothèses!$C$53)-Hypothèses!$E$53), Hypothèses!$D$53), 0))*IF(D978&gt;=2,1,0)+(MAX(MIN((LOGNORM.INV(RAND(), LN(Hypothèses!$B$53), Hypothèses!$C$53)-Hypothèses!$E$53), Hypothèses!$D$53), 0))*IF(D978&gt;=3,1,0)+(MAX(MIN((LOGNORM.INV(RAND(), LN(Hypothèses!$B$53), Hypothèses!$C$53)-Hypothèses!$E$53), Hypothèses!$D$53), 0))*IF(D978&gt;=4,1,0)</f>
        <v>0</v>
      </c>
      <c r="H978" s="7">
        <f>((LOGNORM.INV(RAND(), LN(Hypothèses!$B$51), Hypothèses!$C$51)) - (MAX(MIN((LOGNORM.INV(RAND(), LN(Hypothèses!$B$51), Hypothèses!$C$51)-Hypothèses!$E$51), Hypothèses!$D$51), 0)))*IF(B978&gt;=1,1,0)+((LOGNORM.INV(RAND(), LN(Hypothèses!$B$51), Hypothèses!$C$51)) - (MAX(MIN((LOGNORM.INV(RAND(), LN(Hypothèses!$B$51), Hypothèses!$C$51)-Hypothèses!$E$51), Hypothèses!$D$51), 0)))*IF(B978&gt;=2,1,0)+((LOGNORM.INV(RAND(), LN(Hypothèses!$B$51), Hypothèses!$C$51)) - (MAX(MIN((LOGNORM.INV(RAND(), LN(Hypothèses!$B$51), Hypothèses!$C$51)-Hypothèses!$E$51), Hypothèses!$D$51), 0)))*IF(B978&gt;=3,1,0)+((LOGNORM.INV(RAND(), LN(Hypothèses!$B$51), Hypothèses!$C$51)) - (MAX(MIN((LOGNORM.INV(RAND(), LN(Hypothèses!$B$51), Hypothèses!$C$51)-Hypothèses!$E$51), Hypothèses!$D$51), 0)))*IF(B978&gt;=4,1,0)</f>
        <v>0</v>
      </c>
      <c r="I978" s="7">
        <f>((LOGNORM.INV(RAND(), LN(Hypothèses!$B$52), Hypothèses!$C$52)) - (MAX(MIN((LOGNORM.INV(RAND(), LN(Hypothèses!$B$52), Hypothèses!$C$52)-Hypothèses!$E$52), Hypothèses!$D$52), 0)))*IF(C978&gt;=1,1,0)+((LOGNORM.INV(RAND(), LN(Hypothèses!$B$52), Hypothèses!$C$52)) - (MAX(MIN((LOGNORM.INV(RAND(), LN(Hypothèses!$B$52), Hypothèses!$C$52)-Hypothèses!$E$52), Hypothèses!$D$52), 0)))*IF(C978&gt;=2,1,0)+((LOGNORM.INV(RAND(), LN(Hypothèses!$B$52), Hypothèses!$C$52)) - (MAX(MIN((LOGNORM.INV(RAND(), LN(Hypothèses!$B$52), Hypothèses!$C$52)-Hypothèses!$E$52), Hypothèses!$D$52), 0)))*IF(C978&gt;=3,1,0)+((LOGNORM.INV(RAND(), LN(Hypothèses!$B$52), Hypothèses!$C$52)) - (MAX(MIN((LOGNORM.INV(RAND(), LN(Hypothèses!$B$52), Hypothèses!$C$52)-Hypothèses!$E$52), Hypothèses!$D$52), 0)))*IF(C978&gt;=4,1,0)</f>
        <v>0</v>
      </c>
      <c r="J978" s="7">
        <f>((LOGNORM.INV(RAND(), LN(Hypothèses!$B$53), Hypothèses!$C$53)) - (MAX(MIN((LOGNORM.INV(RAND(), LN(Hypothèses!$B$53), Hypothèses!$C$53)-Hypothèses!$E$53), Hypothèses!$D$53), 0)))*IF(D978&gt;=1,1,0)+((LOGNORM.INV(RAND(), LN(Hypothèses!$B$53), Hypothèses!$C$53)) - (MAX(MIN((LOGNORM.INV(RAND(), LN(Hypothèses!$B$53), Hypothèses!$C$53)-Hypothèses!$E$53), Hypothèses!$D$53), 0)))*IF(D978&gt;=2,1,0)+((LOGNORM.INV(RAND(), LN(Hypothèses!$B$53), Hypothèses!$C$53)) - (MAX(MIN((LOGNORM.INV(RAND(), LN(Hypothèses!$B$53), Hypothèses!$C$53)-Hypothèses!$E$53), Hypothèses!$D$53), 0)))*IF(D978&gt;=3,1,0)+((LOGNORM.INV(RAND(), LN(Hypothèses!$B$53), Hypothèses!$C$53)) - (MAX(MIN((LOGNORM.INV(RAND(), LN(Hypothèses!$B$53), Hypothèses!$C$53)-Hypothèses!$E$53), Hypothèses!$D$53), 0)))*IF(D978&gt;=4,1,0)</f>
        <v>0</v>
      </c>
      <c r="K978" s="7">
        <f>E978+F978+G978</f>
        <v>0</v>
      </c>
      <c r="L978" s="7">
        <f>H978+I978+J978</f>
        <v>0</v>
      </c>
      <c r="M978" s="7">
        <f>Simulateur!$G$20 + L978</f>
        <v>0</v>
      </c>
    </row>
    <row r="979" spans="1:13">
      <c r="A979" s="11">
        <v>978</v>
      </c>
      <c r="B979" s="11">
        <f>BINOM.INV(1000, (Hypothèses!$B$43*Hypothèses!$B$46)/1000, RAND())</f>
        <v>0</v>
      </c>
      <c r="C979" s="11">
        <f>BINOM.INV(1000, (Hypothèses!$B$43*Hypothèses!$B$47)/1000, RAND())</f>
        <v>0</v>
      </c>
      <c r="D979" s="11">
        <f>BINOM.INV(1000, (Hypothèses!$B$43*Hypothèses!$B$48)/1000, RAND())</f>
        <v>0</v>
      </c>
      <c r="E979" s="7">
        <f>(MAX(MIN((LOGNORM.INV(RAND(), LN(Hypothèses!$B$51), Hypothèses!$C$51)-Hypothèses!$E$51), Hypothèses!$D$51), 0))*IF(B979&gt;=1,1,0)+(MAX(MIN((LOGNORM.INV(RAND(), LN(Hypothèses!$B$51), Hypothèses!$C$51)-Hypothèses!$E$51), Hypothèses!$D$51), 0))*IF(B979&gt;=2,1,0)+(MAX(MIN((LOGNORM.INV(RAND(), LN(Hypothèses!$B$51), Hypothèses!$C$51)-Hypothèses!$E$51), Hypothèses!$D$51), 0))*IF(B979&gt;=3,1,0)+(MAX(MIN((LOGNORM.INV(RAND(), LN(Hypothèses!$B$51), Hypothèses!$C$51)-Hypothèses!$E$51), Hypothèses!$D$51), 0))*IF(B979&gt;=4,1,0)</f>
        <v>0</v>
      </c>
      <c r="F979" s="7">
        <f>(MAX(MIN((LOGNORM.INV(RAND(), LN(Hypothèses!$B$52), Hypothèses!$C$52)-Hypothèses!$E$52), Hypothèses!$D$52), 0))*IF(C979&gt;=1,1,0)+(MAX(MIN((LOGNORM.INV(RAND(), LN(Hypothèses!$B$52), Hypothèses!$C$52)-Hypothèses!$E$52), Hypothèses!$D$52), 0))*IF(C979&gt;=2,1,0)+(MAX(MIN((LOGNORM.INV(RAND(), LN(Hypothèses!$B$52), Hypothèses!$C$52)-Hypothèses!$E$52), Hypothèses!$D$52), 0))*IF(C979&gt;=3,1,0)+(MAX(MIN((LOGNORM.INV(RAND(), LN(Hypothèses!$B$52), Hypothèses!$C$52)-Hypothèses!$E$52), Hypothèses!$D$52), 0))*IF(C979&gt;=4,1,0)</f>
        <v>0</v>
      </c>
      <c r="G979" s="7">
        <f>(MAX(MIN((LOGNORM.INV(RAND(), LN(Hypothèses!$B$53), Hypothèses!$C$53)-Hypothèses!$E$53), Hypothèses!$D$53), 0))*IF(D979&gt;=1,1,0)+(MAX(MIN((LOGNORM.INV(RAND(), LN(Hypothèses!$B$53), Hypothèses!$C$53)-Hypothèses!$E$53), Hypothèses!$D$53), 0))*IF(D979&gt;=2,1,0)+(MAX(MIN((LOGNORM.INV(RAND(), LN(Hypothèses!$B$53), Hypothèses!$C$53)-Hypothèses!$E$53), Hypothèses!$D$53), 0))*IF(D979&gt;=3,1,0)+(MAX(MIN((LOGNORM.INV(RAND(), LN(Hypothèses!$B$53), Hypothèses!$C$53)-Hypothèses!$E$53), Hypothèses!$D$53), 0))*IF(D979&gt;=4,1,0)</f>
        <v>0</v>
      </c>
      <c r="H979" s="7">
        <f>((LOGNORM.INV(RAND(), LN(Hypothèses!$B$51), Hypothèses!$C$51)) - (MAX(MIN((LOGNORM.INV(RAND(), LN(Hypothèses!$B$51), Hypothèses!$C$51)-Hypothèses!$E$51), Hypothèses!$D$51), 0)))*IF(B979&gt;=1,1,0)+((LOGNORM.INV(RAND(), LN(Hypothèses!$B$51), Hypothèses!$C$51)) - (MAX(MIN((LOGNORM.INV(RAND(), LN(Hypothèses!$B$51), Hypothèses!$C$51)-Hypothèses!$E$51), Hypothèses!$D$51), 0)))*IF(B979&gt;=2,1,0)+((LOGNORM.INV(RAND(), LN(Hypothèses!$B$51), Hypothèses!$C$51)) - (MAX(MIN((LOGNORM.INV(RAND(), LN(Hypothèses!$B$51), Hypothèses!$C$51)-Hypothèses!$E$51), Hypothèses!$D$51), 0)))*IF(B979&gt;=3,1,0)+((LOGNORM.INV(RAND(), LN(Hypothèses!$B$51), Hypothèses!$C$51)) - (MAX(MIN((LOGNORM.INV(RAND(), LN(Hypothèses!$B$51), Hypothèses!$C$51)-Hypothèses!$E$51), Hypothèses!$D$51), 0)))*IF(B979&gt;=4,1,0)</f>
        <v>0</v>
      </c>
      <c r="I979" s="7">
        <f>((LOGNORM.INV(RAND(), LN(Hypothèses!$B$52), Hypothèses!$C$52)) - (MAX(MIN((LOGNORM.INV(RAND(), LN(Hypothèses!$B$52), Hypothèses!$C$52)-Hypothèses!$E$52), Hypothèses!$D$52), 0)))*IF(C979&gt;=1,1,0)+((LOGNORM.INV(RAND(), LN(Hypothèses!$B$52), Hypothèses!$C$52)) - (MAX(MIN((LOGNORM.INV(RAND(), LN(Hypothèses!$B$52), Hypothèses!$C$52)-Hypothèses!$E$52), Hypothèses!$D$52), 0)))*IF(C979&gt;=2,1,0)+((LOGNORM.INV(RAND(), LN(Hypothèses!$B$52), Hypothèses!$C$52)) - (MAX(MIN((LOGNORM.INV(RAND(), LN(Hypothèses!$B$52), Hypothèses!$C$52)-Hypothèses!$E$52), Hypothèses!$D$52), 0)))*IF(C979&gt;=3,1,0)+((LOGNORM.INV(RAND(), LN(Hypothèses!$B$52), Hypothèses!$C$52)) - (MAX(MIN((LOGNORM.INV(RAND(), LN(Hypothèses!$B$52), Hypothèses!$C$52)-Hypothèses!$E$52), Hypothèses!$D$52), 0)))*IF(C979&gt;=4,1,0)</f>
        <v>0</v>
      </c>
      <c r="J979" s="7">
        <f>((LOGNORM.INV(RAND(), LN(Hypothèses!$B$53), Hypothèses!$C$53)) - (MAX(MIN((LOGNORM.INV(RAND(), LN(Hypothèses!$B$53), Hypothèses!$C$53)-Hypothèses!$E$53), Hypothèses!$D$53), 0)))*IF(D979&gt;=1,1,0)+((LOGNORM.INV(RAND(), LN(Hypothèses!$B$53), Hypothèses!$C$53)) - (MAX(MIN((LOGNORM.INV(RAND(), LN(Hypothèses!$B$53), Hypothèses!$C$53)-Hypothèses!$E$53), Hypothèses!$D$53), 0)))*IF(D979&gt;=2,1,0)+((LOGNORM.INV(RAND(), LN(Hypothèses!$B$53), Hypothèses!$C$53)) - (MAX(MIN((LOGNORM.INV(RAND(), LN(Hypothèses!$B$53), Hypothèses!$C$53)-Hypothèses!$E$53), Hypothèses!$D$53), 0)))*IF(D979&gt;=3,1,0)+((LOGNORM.INV(RAND(), LN(Hypothèses!$B$53), Hypothèses!$C$53)) - (MAX(MIN((LOGNORM.INV(RAND(), LN(Hypothèses!$B$53), Hypothèses!$C$53)-Hypothèses!$E$53), Hypothèses!$D$53), 0)))*IF(D979&gt;=4,1,0)</f>
        <v>0</v>
      </c>
      <c r="K979" s="7">
        <f>E979+F979+G979</f>
        <v>0</v>
      </c>
      <c r="L979" s="7">
        <f>H979+I979+J979</f>
        <v>0</v>
      </c>
      <c r="M979" s="7">
        <f>Simulateur!$G$20 + L979</f>
        <v>0</v>
      </c>
    </row>
    <row r="980" spans="1:13">
      <c r="A980" s="11">
        <v>979</v>
      </c>
      <c r="B980" s="11">
        <f>BINOM.INV(1000, (Hypothèses!$B$43*Hypothèses!$B$46)/1000, RAND())</f>
        <v>0</v>
      </c>
      <c r="C980" s="11">
        <f>BINOM.INV(1000, (Hypothèses!$B$43*Hypothèses!$B$47)/1000, RAND())</f>
        <v>0</v>
      </c>
      <c r="D980" s="11">
        <f>BINOM.INV(1000, (Hypothèses!$B$43*Hypothèses!$B$48)/1000, RAND())</f>
        <v>0</v>
      </c>
      <c r="E980" s="7">
        <f>(MAX(MIN((LOGNORM.INV(RAND(), LN(Hypothèses!$B$51), Hypothèses!$C$51)-Hypothèses!$E$51), Hypothèses!$D$51), 0))*IF(B980&gt;=1,1,0)+(MAX(MIN((LOGNORM.INV(RAND(), LN(Hypothèses!$B$51), Hypothèses!$C$51)-Hypothèses!$E$51), Hypothèses!$D$51), 0))*IF(B980&gt;=2,1,0)+(MAX(MIN((LOGNORM.INV(RAND(), LN(Hypothèses!$B$51), Hypothèses!$C$51)-Hypothèses!$E$51), Hypothèses!$D$51), 0))*IF(B980&gt;=3,1,0)+(MAX(MIN((LOGNORM.INV(RAND(), LN(Hypothèses!$B$51), Hypothèses!$C$51)-Hypothèses!$E$51), Hypothèses!$D$51), 0))*IF(B980&gt;=4,1,0)</f>
        <v>0</v>
      </c>
      <c r="F980" s="7">
        <f>(MAX(MIN((LOGNORM.INV(RAND(), LN(Hypothèses!$B$52), Hypothèses!$C$52)-Hypothèses!$E$52), Hypothèses!$D$52), 0))*IF(C980&gt;=1,1,0)+(MAX(MIN((LOGNORM.INV(RAND(), LN(Hypothèses!$B$52), Hypothèses!$C$52)-Hypothèses!$E$52), Hypothèses!$D$52), 0))*IF(C980&gt;=2,1,0)+(MAX(MIN((LOGNORM.INV(RAND(), LN(Hypothèses!$B$52), Hypothèses!$C$52)-Hypothèses!$E$52), Hypothèses!$D$52), 0))*IF(C980&gt;=3,1,0)+(MAX(MIN((LOGNORM.INV(RAND(), LN(Hypothèses!$B$52), Hypothèses!$C$52)-Hypothèses!$E$52), Hypothèses!$D$52), 0))*IF(C980&gt;=4,1,0)</f>
        <v>0</v>
      </c>
      <c r="G980" s="7">
        <f>(MAX(MIN((LOGNORM.INV(RAND(), LN(Hypothèses!$B$53), Hypothèses!$C$53)-Hypothèses!$E$53), Hypothèses!$D$53), 0))*IF(D980&gt;=1,1,0)+(MAX(MIN((LOGNORM.INV(RAND(), LN(Hypothèses!$B$53), Hypothèses!$C$53)-Hypothèses!$E$53), Hypothèses!$D$53), 0))*IF(D980&gt;=2,1,0)+(MAX(MIN((LOGNORM.INV(RAND(), LN(Hypothèses!$B$53), Hypothèses!$C$53)-Hypothèses!$E$53), Hypothèses!$D$53), 0))*IF(D980&gt;=3,1,0)+(MAX(MIN((LOGNORM.INV(RAND(), LN(Hypothèses!$B$53), Hypothèses!$C$53)-Hypothèses!$E$53), Hypothèses!$D$53), 0))*IF(D980&gt;=4,1,0)</f>
        <v>0</v>
      </c>
      <c r="H980" s="7">
        <f>((LOGNORM.INV(RAND(), LN(Hypothèses!$B$51), Hypothèses!$C$51)) - (MAX(MIN((LOGNORM.INV(RAND(), LN(Hypothèses!$B$51), Hypothèses!$C$51)-Hypothèses!$E$51), Hypothèses!$D$51), 0)))*IF(B980&gt;=1,1,0)+((LOGNORM.INV(RAND(), LN(Hypothèses!$B$51), Hypothèses!$C$51)) - (MAX(MIN((LOGNORM.INV(RAND(), LN(Hypothèses!$B$51), Hypothèses!$C$51)-Hypothèses!$E$51), Hypothèses!$D$51), 0)))*IF(B980&gt;=2,1,0)+((LOGNORM.INV(RAND(), LN(Hypothèses!$B$51), Hypothèses!$C$51)) - (MAX(MIN((LOGNORM.INV(RAND(), LN(Hypothèses!$B$51), Hypothèses!$C$51)-Hypothèses!$E$51), Hypothèses!$D$51), 0)))*IF(B980&gt;=3,1,0)+((LOGNORM.INV(RAND(), LN(Hypothèses!$B$51), Hypothèses!$C$51)) - (MAX(MIN((LOGNORM.INV(RAND(), LN(Hypothèses!$B$51), Hypothèses!$C$51)-Hypothèses!$E$51), Hypothèses!$D$51), 0)))*IF(B980&gt;=4,1,0)</f>
        <v>0</v>
      </c>
      <c r="I980" s="7">
        <f>((LOGNORM.INV(RAND(), LN(Hypothèses!$B$52), Hypothèses!$C$52)) - (MAX(MIN((LOGNORM.INV(RAND(), LN(Hypothèses!$B$52), Hypothèses!$C$52)-Hypothèses!$E$52), Hypothèses!$D$52), 0)))*IF(C980&gt;=1,1,0)+((LOGNORM.INV(RAND(), LN(Hypothèses!$B$52), Hypothèses!$C$52)) - (MAX(MIN((LOGNORM.INV(RAND(), LN(Hypothèses!$B$52), Hypothèses!$C$52)-Hypothèses!$E$52), Hypothèses!$D$52), 0)))*IF(C980&gt;=2,1,0)+((LOGNORM.INV(RAND(), LN(Hypothèses!$B$52), Hypothèses!$C$52)) - (MAX(MIN((LOGNORM.INV(RAND(), LN(Hypothèses!$B$52), Hypothèses!$C$52)-Hypothèses!$E$52), Hypothèses!$D$52), 0)))*IF(C980&gt;=3,1,0)+((LOGNORM.INV(RAND(), LN(Hypothèses!$B$52), Hypothèses!$C$52)) - (MAX(MIN((LOGNORM.INV(RAND(), LN(Hypothèses!$B$52), Hypothèses!$C$52)-Hypothèses!$E$52), Hypothèses!$D$52), 0)))*IF(C980&gt;=4,1,0)</f>
        <v>0</v>
      </c>
      <c r="J980" s="7">
        <f>((LOGNORM.INV(RAND(), LN(Hypothèses!$B$53), Hypothèses!$C$53)) - (MAX(MIN((LOGNORM.INV(RAND(), LN(Hypothèses!$B$53), Hypothèses!$C$53)-Hypothèses!$E$53), Hypothèses!$D$53), 0)))*IF(D980&gt;=1,1,0)+((LOGNORM.INV(RAND(), LN(Hypothèses!$B$53), Hypothèses!$C$53)) - (MAX(MIN((LOGNORM.INV(RAND(), LN(Hypothèses!$B$53), Hypothèses!$C$53)-Hypothèses!$E$53), Hypothèses!$D$53), 0)))*IF(D980&gt;=2,1,0)+((LOGNORM.INV(RAND(), LN(Hypothèses!$B$53), Hypothèses!$C$53)) - (MAX(MIN((LOGNORM.INV(RAND(), LN(Hypothèses!$B$53), Hypothèses!$C$53)-Hypothèses!$E$53), Hypothèses!$D$53), 0)))*IF(D980&gt;=3,1,0)+((LOGNORM.INV(RAND(), LN(Hypothèses!$B$53), Hypothèses!$C$53)) - (MAX(MIN((LOGNORM.INV(RAND(), LN(Hypothèses!$B$53), Hypothèses!$C$53)-Hypothèses!$E$53), Hypothèses!$D$53), 0)))*IF(D980&gt;=4,1,0)</f>
        <v>0</v>
      </c>
      <c r="K980" s="7">
        <f>E980+F980+G980</f>
        <v>0</v>
      </c>
      <c r="L980" s="7">
        <f>H980+I980+J980</f>
        <v>0</v>
      </c>
      <c r="M980" s="7">
        <f>Simulateur!$G$20 + L980</f>
        <v>0</v>
      </c>
    </row>
    <row r="981" spans="1:13">
      <c r="A981" s="11">
        <v>980</v>
      </c>
      <c r="B981" s="11">
        <f>BINOM.INV(1000, (Hypothèses!$B$43*Hypothèses!$B$46)/1000, RAND())</f>
        <v>0</v>
      </c>
      <c r="C981" s="11">
        <f>BINOM.INV(1000, (Hypothèses!$B$43*Hypothèses!$B$47)/1000, RAND())</f>
        <v>0</v>
      </c>
      <c r="D981" s="11">
        <f>BINOM.INV(1000, (Hypothèses!$B$43*Hypothèses!$B$48)/1000, RAND())</f>
        <v>0</v>
      </c>
      <c r="E981" s="7">
        <f>(MAX(MIN((LOGNORM.INV(RAND(), LN(Hypothèses!$B$51), Hypothèses!$C$51)-Hypothèses!$E$51), Hypothèses!$D$51), 0))*IF(B981&gt;=1,1,0)+(MAX(MIN((LOGNORM.INV(RAND(), LN(Hypothèses!$B$51), Hypothèses!$C$51)-Hypothèses!$E$51), Hypothèses!$D$51), 0))*IF(B981&gt;=2,1,0)+(MAX(MIN((LOGNORM.INV(RAND(), LN(Hypothèses!$B$51), Hypothèses!$C$51)-Hypothèses!$E$51), Hypothèses!$D$51), 0))*IF(B981&gt;=3,1,0)+(MAX(MIN((LOGNORM.INV(RAND(), LN(Hypothèses!$B$51), Hypothèses!$C$51)-Hypothèses!$E$51), Hypothèses!$D$51), 0))*IF(B981&gt;=4,1,0)</f>
        <v>0</v>
      </c>
      <c r="F981" s="7">
        <f>(MAX(MIN((LOGNORM.INV(RAND(), LN(Hypothèses!$B$52), Hypothèses!$C$52)-Hypothèses!$E$52), Hypothèses!$D$52), 0))*IF(C981&gt;=1,1,0)+(MAX(MIN((LOGNORM.INV(RAND(), LN(Hypothèses!$B$52), Hypothèses!$C$52)-Hypothèses!$E$52), Hypothèses!$D$52), 0))*IF(C981&gt;=2,1,0)+(MAX(MIN((LOGNORM.INV(RAND(), LN(Hypothèses!$B$52), Hypothèses!$C$52)-Hypothèses!$E$52), Hypothèses!$D$52), 0))*IF(C981&gt;=3,1,0)+(MAX(MIN((LOGNORM.INV(RAND(), LN(Hypothèses!$B$52), Hypothèses!$C$52)-Hypothèses!$E$52), Hypothèses!$D$52), 0))*IF(C981&gt;=4,1,0)</f>
        <v>0</v>
      </c>
      <c r="G981" s="7">
        <f>(MAX(MIN((LOGNORM.INV(RAND(), LN(Hypothèses!$B$53), Hypothèses!$C$53)-Hypothèses!$E$53), Hypothèses!$D$53), 0))*IF(D981&gt;=1,1,0)+(MAX(MIN((LOGNORM.INV(RAND(), LN(Hypothèses!$B$53), Hypothèses!$C$53)-Hypothèses!$E$53), Hypothèses!$D$53), 0))*IF(D981&gt;=2,1,0)+(MAX(MIN((LOGNORM.INV(RAND(), LN(Hypothèses!$B$53), Hypothèses!$C$53)-Hypothèses!$E$53), Hypothèses!$D$53), 0))*IF(D981&gt;=3,1,0)+(MAX(MIN((LOGNORM.INV(RAND(), LN(Hypothèses!$B$53), Hypothèses!$C$53)-Hypothèses!$E$53), Hypothèses!$D$53), 0))*IF(D981&gt;=4,1,0)</f>
        <v>0</v>
      </c>
      <c r="H981" s="7">
        <f>((LOGNORM.INV(RAND(), LN(Hypothèses!$B$51), Hypothèses!$C$51)) - (MAX(MIN((LOGNORM.INV(RAND(), LN(Hypothèses!$B$51), Hypothèses!$C$51)-Hypothèses!$E$51), Hypothèses!$D$51), 0)))*IF(B981&gt;=1,1,0)+((LOGNORM.INV(RAND(), LN(Hypothèses!$B$51), Hypothèses!$C$51)) - (MAX(MIN((LOGNORM.INV(RAND(), LN(Hypothèses!$B$51), Hypothèses!$C$51)-Hypothèses!$E$51), Hypothèses!$D$51), 0)))*IF(B981&gt;=2,1,0)+((LOGNORM.INV(RAND(), LN(Hypothèses!$B$51), Hypothèses!$C$51)) - (MAX(MIN((LOGNORM.INV(RAND(), LN(Hypothèses!$B$51), Hypothèses!$C$51)-Hypothèses!$E$51), Hypothèses!$D$51), 0)))*IF(B981&gt;=3,1,0)+((LOGNORM.INV(RAND(), LN(Hypothèses!$B$51), Hypothèses!$C$51)) - (MAX(MIN((LOGNORM.INV(RAND(), LN(Hypothèses!$B$51), Hypothèses!$C$51)-Hypothèses!$E$51), Hypothèses!$D$51), 0)))*IF(B981&gt;=4,1,0)</f>
        <v>0</v>
      </c>
      <c r="I981" s="7">
        <f>((LOGNORM.INV(RAND(), LN(Hypothèses!$B$52), Hypothèses!$C$52)) - (MAX(MIN((LOGNORM.INV(RAND(), LN(Hypothèses!$B$52), Hypothèses!$C$52)-Hypothèses!$E$52), Hypothèses!$D$52), 0)))*IF(C981&gt;=1,1,0)+((LOGNORM.INV(RAND(), LN(Hypothèses!$B$52), Hypothèses!$C$52)) - (MAX(MIN((LOGNORM.INV(RAND(), LN(Hypothèses!$B$52), Hypothèses!$C$52)-Hypothèses!$E$52), Hypothèses!$D$52), 0)))*IF(C981&gt;=2,1,0)+((LOGNORM.INV(RAND(), LN(Hypothèses!$B$52), Hypothèses!$C$52)) - (MAX(MIN((LOGNORM.INV(RAND(), LN(Hypothèses!$B$52), Hypothèses!$C$52)-Hypothèses!$E$52), Hypothèses!$D$52), 0)))*IF(C981&gt;=3,1,0)+((LOGNORM.INV(RAND(), LN(Hypothèses!$B$52), Hypothèses!$C$52)) - (MAX(MIN((LOGNORM.INV(RAND(), LN(Hypothèses!$B$52), Hypothèses!$C$52)-Hypothèses!$E$52), Hypothèses!$D$52), 0)))*IF(C981&gt;=4,1,0)</f>
        <v>0</v>
      </c>
      <c r="J981" s="7">
        <f>((LOGNORM.INV(RAND(), LN(Hypothèses!$B$53), Hypothèses!$C$53)) - (MAX(MIN((LOGNORM.INV(RAND(), LN(Hypothèses!$B$53), Hypothèses!$C$53)-Hypothèses!$E$53), Hypothèses!$D$53), 0)))*IF(D981&gt;=1,1,0)+((LOGNORM.INV(RAND(), LN(Hypothèses!$B$53), Hypothèses!$C$53)) - (MAX(MIN((LOGNORM.INV(RAND(), LN(Hypothèses!$B$53), Hypothèses!$C$53)-Hypothèses!$E$53), Hypothèses!$D$53), 0)))*IF(D981&gt;=2,1,0)+((LOGNORM.INV(RAND(), LN(Hypothèses!$B$53), Hypothèses!$C$53)) - (MAX(MIN((LOGNORM.INV(RAND(), LN(Hypothèses!$B$53), Hypothèses!$C$53)-Hypothèses!$E$53), Hypothèses!$D$53), 0)))*IF(D981&gt;=3,1,0)+((LOGNORM.INV(RAND(), LN(Hypothèses!$B$53), Hypothèses!$C$53)) - (MAX(MIN((LOGNORM.INV(RAND(), LN(Hypothèses!$B$53), Hypothèses!$C$53)-Hypothèses!$E$53), Hypothèses!$D$53), 0)))*IF(D981&gt;=4,1,0)</f>
        <v>0</v>
      </c>
      <c r="K981" s="7">
        <f>E981+F981+G981</f>
        <v>0</v>
      </c>
      <c r="L981" s="7">
        <f>H981+I981+J981</f>
        <v>0</v>
      </c>
      <c r="M981" s="7">
        <f>Simulateur!$G$20 + L981</f>
        <v>0</v>
      </c>
    </row>
    <row r="982" spans="1:13">
      <c r="A982" s="11">
        <v>981</v>
      </c>
      <c r="B982" s="11">
        <f>BINOM.INV(1000, (Hypothèses!$B$43*Hypothèses!$B$46)/1000, RAND())</f>
        <v>0</v>
      </c>
      <c r="C982" s="11">
        <f>BINOM.INV(1000, (Hypothèses!$B$43*Hypothèses!$B$47)/1000, RAND())</f>
        <v>0</v>
      </c>
      <c r="D982" s="11">
        <f>BINOM.INV(1000, (Hypothèses!$B$43*Hypothèses!$B$48)/1000, RAND())</f>
        <v>0</v>
      </c>
      <c r="E982" s="7">
        <f>(MAX(MIN((LOGNORM.INV(RAND(), LN(Hypothèses!$B$51), Hypothèses!$C$51)-Hypothèses!$E$51), Hypothèses!$D$51), 0))*IF(B982&gt;=1,1,0)+(MAX(MIN((LOGNORM.INV(RAND(), LN(Hypothèses!$B$51), Hypothèses!$C$51)-Hypothèses!$E$51), Hypothèses!$D$51), 0))*IF(B982&gt;=2,1,0)+(MAX(MIN((LOGNORM.INV(RAND(), LN(Hypothèses!$B$51), Hypothèses!$C$51)-Hypothèses!$E$51), Hypothèses!$D$51), 0))*IF(B982&gt;=3,1,0)+(MAX(MIN((LOGNORM.INV(RAND(), LN(Hypothèses!$B$51), Hypothèses!$C$51)-Hypothèses!$E$51), Hypothèses!$D$51), 0))*IF(B982&gt;=4,1,0)</f>
        <v>0</v>
      </c>
      <c r="F982" s="7">
        <f>(MAX(MIN((LOGNORM.INV(RAND(), LN(Hypothèses!$B$52), Hypothèses!$C$52)-Hypothèses!$E$52), Hypothèses!$D$52), 0))*IF(C982&gt;=1,1,0)+(MAX(MIN((LOGNORM.INV(RAND(), LN(Hypothèses!$B$52), Hypothèses!$C$52)-Hypothèses!$E$52), Hypothèses!$D$52), 0))*IF(C982&gt;=2,1,0)+(MAX(MIN((LOGNORM.INV(RAND(), LN(Hypothèses!$B$52), Hypothèses!$C$52)-Hypothèses!$E$52), Hypothèses!$D$52), 0))*IF(C982&gt;=3,1,0)+(MAX(MIN((LOGNORM.INV(RAND(), LN(Hypothèses!$B$52), Hypothèses!$C$52)-Hypothèses!$E$52), Hypothèses!$D$52), 0))*IF(C982&gt;=4,1,0)</f>
        <v>0</v>
      </c>
      <c r="G982" s="7">
        <f>(MAX(MIN((LOGNORM.INV(RAND(), LN(Hypothèses!$B$53), Hypothèses!$C$53)-Hypothèses!$E$53), Hypothèses!$D$53), 0))*IF(D982&gt;=1,1,0)+(MAX(MIN((LOGNORM.INV(RAND(), LN(Hypothèses!$B$53), Hypothèses!$C$53)-Hypothèses!$E$53), Hypothèses!$D$53), 0))*IF(D982&gt;=2,1,0)+(MAX(MIN((LOGNORM.INV(RAND(), LN(Hypothèses!$B$53), Hypothèses!$C$53)-Hypothèses!$E$53), Hypothèses!$D$53), 0))*IF(D982&gt;=3,1,0)+(MAX(MIN((LOGNORM.INV(RAND(), LN(Hypothèses!$B$53), Hypothèses!$C$53)-Hypothèses!$E$53), Hypothèses!$D$53), 0))*IF(D982&gt;=4,1,0)</f>
        <v>0</v>
      </c>
      <c r="H982" s="7">
        <f>((LOGNORM.INV(RAND(), LN(Hypothèses!$B$51), Hypothèses!$C$51)) - (MAX(MIN((LOGNORM.INV(RAND(), LN(Hypothèses!$B$51), Hypothèses!$C$51)-Hypothèses!$E$51), Hypothèses!$D$51), 0)))*IF(B982&gt;=1,1,0)+((LOGNORM.INV(RAND(), LN(Hypothèses!$B$51), Hypothèses!$C$51)) - (MAX(MIN((LOGNORM.INV(RAND(), LN(Hypothèses!$B$51), Hypothèses!$C$51)-Hypothèses!$E$51), Hypothèses!$D$51), 0)))*IF(B982&gt;=2,1,0)+((LOGNORM.INV(RAND(), LN(Hypothèses!$B$51), Hypothèses!$C$51)) - (MAX(MIN((LOGNORM.INV(RAND(), LN(Hypothèses!$B$51), Hypothèses!$C$51)-Hypothèses!$E$51), Hypothèses!$D$51), 0)))*IF(B982&gt;=3,1,0)+((LOGNORM.INV(RAND(), LN(Hypothèses!$B$51), Hypothèses!$C$51)) - (MAX(MIN((LOGNORM.INV(RAND(), LN(Hypothèses!$B$51), Hypothèses!$C$51)-Hypothèses!$E$51), Hypothèses!$D$51), 0)))*IF(B982&gt;=4,1,0)</f>
        <v>0</v>
      </c>
      <c r="I982" s="7">
        <f>((LOGNORM.INV(RAND(), LN(Hypothèses!$B$52), Hypothèses!$C$52)) - (MAX(MIN((LOGNORM.INV(RAND(), LN(Hypothèses!$B$52), Hypothèses!$C$52)-Hypothèses!$E$52), Hypothèses!$D$52), 0)))*IF(C982&gt;=1,1,0)+((LOGNORM.INV(RAND(), LN(Hypothèses!$B$52), Hypothèses!$C$52)) - (MAX(MIN((LOGNORM.INV(RAND(), LN(Hypothèses!$B$52), Hypothèses!$C$52)-Hypothèses!$E$52), Hypothèses!$D$52), 0)))*IF(C982&gt;=2,1,0)+((LOGNORM.INV(RAND(), LN(Hypothèses!$B$52), Hypothèses!$C$52)) - (MAX(MIN((LOGNORM.INV(RAND(), LN(Hypothèses!$B$52), Hypothèses!$C$52)-Hypothèses!$E$52), Hypothèses!$D$52), 0)))*IF(C982&gt;=3,1,0)+((LOGNORM.INV(RAND(), LN(Hypothèses!$B$52), Hypothèses!$C$52)) - (MAX(MIN((LOGNORM.INV(RAND(), LN(Hypothèses!$B$52), Hypothèses!$C$52)-Hypothèses!$E$52), Hypothèses!$D$52), 0)))*IF(C982&gt;=4,1,0)</f>
        <v>0</v>
      </c>
      <c r="J982" s="7">
        <f>((LOGNORM.INV(RAND(), LN(Hypothèses!$B$53), Hypothèses!$C$53)) - (MAX(MIN((LOGNORM.INV(RAND(), LN(Hypothèses!$B$53), Hypothèses!$C$53)-Hypothèses!$E$53), Hypothèses!$D$53), 0)))*IF(D982&gt;=1,1,0)+((LOGNORM.INV(RAND(), LN(Hypothèses!$B$53), Hypothèses!$C$53)) - (MAX(MIN((LOGNORM.INV(RAND(), LN(Hypothèses!$B$53), Hypothèses!$C$53)-Hypothèses!$E$53), Hypothèses!$D$53), 0)))*IF(D982&gt;=2,1,0)+((LOGNORM.INV(RAND(), LN(Hypothèses!$B$53), Hypothèses!$C$53)) - (MAX(MIN((LOGNORM.INV(RAND(), LN(Hypothèses!$B$53), Hypothèses!$C$53)-Hypothèses!$E$53), Hypothèses!$D$53), 0)))*IF(D982&gt;=3,1,0)+((LOGNORM.INV(RAND(), LN(Hypothèses!$B$53), Hypothèses!$C$53)) - (MAX(MIN((LOGNORM.INV(RAND(), LN(Hypothèses!$B$53), Hypothèses!$C$53)-Hypothèses!$E$53), Hypothèses!$D$53), 0)))*IF(D982&gt;=4,1,0)</f>
        <v>0</v>
      </c>
      <c r="K982" s="7">
        <f>E982+F982+G982</f>
        <v>0</v>
      </c>
      <c r="L982" s="7">
        <f>H982+I982+J982</f>
        <v>0</v>
      </c>
      <c r="M982" s="7">
        <f>Simulateur!$G$20 + L982</f>
        <v>0</v>
      </c>
    </row>
    <row r="983" spans="1:13">
      <c r="A983" s="11">
        <v>982</v>
      </c>
      <c r="B983" s="11">
        <f>BINOM.INV(1000, (Hypothèses!$B$43*Hypothèses!$B$46)/1000, RAND())</f>
        <v>0</v>
      </c>
      <c r="C983" s="11">
        <f>BINOM.INV(1000, (Hypothèses!$B$43*Hypothèses!$B$47)/1000, RAND())</f>
        <v>0</v>
      </c>
      <c r="D983" s="11">
        <f>BINOM.INV(1000, (Hypothèses!$B$43*Hypothèses!$B$48)/1000, RAND())</f>
        <v>0</v>
      </c>
      <c r="E983" s="7">
        <f>(MAX(MIN((LOGNORM.INV(RAND(), LN(Hypothèses!$B$51), Hypothèses!$C$51)-Hypothèses!$E$51), Hypothèses!$D$51), 0))*IF(B983&gt;=1,1,0)+(MAX(MIN((LOGNORM.INV(RAND(), LN(Hypothèses!$B$51), Hypothèses!$C$51)-Hypothèses!$E$51), Hypothèses!$D$51), 0))*IF(B983&gt;=2,1,0)+(MAX(MIN((LOGNORM.INV(RAND(), LN(Hypothèses!$B$51), Hypothèses!$C$51)-Hypothèses!$E$51), Hypothèses!$D$51), 0))*IF(B983&gt;=3,1,0)+(MAX(MIN((LOGNORM.INV(RAND(), LN(Hypothèses!$B$51), Hypothèses!$C$51)-Hypothèses!$E$51), Hypothèses!$D$51), 0))*IF(B983&gt;=4,1,0)</f>
        <v>0</v>
      </c>
      <c r="F983" s="7">
        <f>(MAX(MIN((LOGNORM.INV(RAND(), LN(Hypothèses!$B$52), Hypothèses!$C$52)-Hypothèses!$E$52), Hypothèses!$D$52), 0))*IF(C983&gt;=1,1,0)+(MAX(MIN((LOGNORM.INV(RAND(), LN(Hypothèses!$B$52), Hypothèses!$C$52)-Hypothèses!$E$52), Hypothèses!$D$52), 0))*IF(C983&gt;=2,1,0)+(MAX(MIN((LOGNORM.INV(RAND(), LN(Hypothèses!$B$52), Hypothèses!$C$52)-Hypothèses!$E$52), Hypothèses!$D$52), 0))*IF(C983&gt;=3,1,0)+(MAX(MIN((LOGNORM.INV(RAND(), LN(Hypothèses!$B$52), Hypothèses!$C$52)-Hypothèses!$E$52), Hypothèses!$D$52), 0))*IF(C983&gt;=4,1,0)</f>
        <v>0</v>
      </c>
      <c r="G983" s="7">
        <f>(MAX(MIN((LOGNORM.INV(RAND(), LN(Hypothèses!$B$53), Hypothèses!$C$53)-Hypothèses!$E$53), Hypothèses!$D$53), 0))*IF(D983&gt;=1,1,0)+(MAX(MIN((LOGNORM.INV(RAND(), LN(Hypothèses!$B$53), Hypothèses!$C$53)-Hypothèses!$E$53), Hypothèses!$D$53), 0))*IF(D983&gt;=2,1,0)+(MAX(MIN((LOGNORM.INV(RAND(), LN(Hypothèses!$B$53), Hypothèses!$C$53)-Hypothèses!$E$53), Hypothèses!$D$53), 0))*IF(D983&gt;=3,1,0)+(MAX(MIN((LOGNORM.INV(RAND(), LN(Hypothèses!$B$53), Hypothèses!$C$53)-Hypothèses!$E$53), Hypothèses!$D$53), 0))*IF(D983&gt;=4,1,0)</f>
        <v>0</v>
      </c>
      <c r="H983" s="7">
        <f>((LOGNORM.INV(RAND(), LN(Hypothèses!$B$51), Hypothèses!$C$51)) - (MAX(MIN((LOGNORM.INV(RAND(), LN(Hypothèses!$B$51), Hypothèses!$C$51)-Hypothèses!$E$51), Hypothèses!$D$51), 0)))*IF(B983&gt;=1,1,0)+((LOGNORM.INV(RAND(), LN(Hypothèses!$B$51), Hypothèses!$C$51)) - (MAX(MIN((LOGNORM.INV(RAND(), LN(Hypothèses!$B$51), Hypothèses!$C$51)-Hypothèses!$E$51), Hypothèses!$D$51), 0)))*IF(B983&gt;=2,1,0)+((LOGNORM.INV(RAND(), LN(Hypothèses!$B$51), Hypothèses!$C$51)) - (MAX(MIN((LOGNORM.INV(RAND(), LN(Hypothèses!$B$51), Hypothèses!$C$51)-Hypothèses!$E$51), Hypothèses!$D$51), 0)))*IF(B983&gt;=3,1,0)+((LOGNORM.INV(RAND(), LN(Hypothèses!$B$51), Hypothèses!$C$51)) - (MAX(MIN((LOGNORM.INV(RAND(), LN(Hypothèses!$B$51), Hypothèses!$C$51)-Hypothèses!$E$51), Hypothèses!$D$51), 0)))*IF(B983&gt;=4,1,0)</f>
        <v>0</v>
      </c>
      <c r="I983" s="7">
        <f>((LOGNORM.INV(RAND(), LN(Hypothèses!$B$52), Hypothèses!$C$52)) - (MAX(MIN((LOGNORM.INV(RAND(), LN(Hypothèses!$B$52), Hypothèses!$C$52)-Hypothèses!$E$52), Hypothèses!$D$52), 0)))*IF(C983&gt;=1,1,0)+((LOGNORM.INV(RAND(), LN(Hypothèses!$B$52), Hypothèses!$C$52)) - (MAX(MIN((LOGNORM.INV(RAND(), LN(Hypothèses!$B$52), Hypothèses!$C$52)-Hypothèses!$E$52), Hypothèses!$D$52), 0)))*IF(C983&gt;=2,1,0)+((LOGNORM.INV(RAND(), LN(Hypothèses!$B$52), Hypothèses!$C$52)) - (MAX(MIN((LOGNORM.INV(RAND(), LN(Hypothèses!$B$52), Hypothèses!$C$52)-Hypothèses!$E$52), Hypothèses!$D$52), 0)))*IF(C983&gt;=3,1,0)+((LOGNORM.INV(RAND(), LN(Hypothèses!$B$52), Hypothèses!$C$52)) - (MAX(MIN((LOGNORM.INV(RAND(), LN(Hypothèses!$B$52), Hypothèses!$C$52)-Hypothèses!$E$52), Hypothèses!$D$52), 0)))*IF(C983&gt;=4,1,0)</f>
        <v>0</v>
      </c>
      <c r="J983" s="7">
        <f>((LOGNORM.INV(RAND(), LN(Hypothèses!$B$53), Hypothèses!$C$53)) - (MAX(MIN((LOGNORM.INV(RAND(), LN(Hypothèses!$B$53), Hypothèses!$C$53)-Hypothèses!$E$53), Hypothèses!$D$53), 0)))*IF(D983&gt;=1,1,0)+((LOGNORM.INV(RAND(), LN(Hypothèses!$B$53), Hypothèses!$C$53)) - (MAX(MIN((LOGNORM.INV(RAND(), LN(Hypothèses!$B$53), Hypothèses!$C$53)-Hypothèses!$E$53), Hypothèses!$D$53), 0)))*IF(D983&gt;=2,1,0)+((LOGNORM.INV(RAND(), LN(Hypothèses!$B$53), Hypothèses!$C$53)) - (MAX(MIN((LOGNORM.INV(RAND(), LN(Hypothèses!$B$53), Hypothèses!$C$53)-Hypothèses!$E$53), Hypothèses!$D$53), 0)))*IF(D983&gt;=3,1,0)+((LOGNORM.INV(RAND(), LN(Hypothèses!$B$53), Hypothèses!$C$53)) - (MAX(MIN((LOGNORM.INV(RAND(), LN(Hypothèses!$B$53), Hypothèses!$C$53)-Hypothèses!$E$53), Hypothèses!$D$53), 0)))*IF(D983&gt;=4,1,0)</f>
        <v>0</v>
      </c>
      <c r="K983" s="7">
        <f>E983+F983+G983</f>
        <v>0</v>
      </c>
      <c r="L983" s="7">
        <f>H983+I983+J983</f>
        <v>0</v>
      </c>
      <c r="M983" s="7">
        <f>Simulateur!$G$20 + L983</f>
        <v>0</v>
      </c>
    </row>
    <row r="984" spans="1:13">
      <c r="A984" s="11">
        <v>983</v>
      </c>
      <c r="B984" s="11">
        <f>BINOM.INV(1000, (Hypothèses!$B$43*Hypothèses!$B$46)/1000, RAND())</f>
        <v>0</v>
      </c>
      <c r="C984" s="11">
        <f>BINOM.INV(1000, (Hypothèses!$B$43*Hypothèses!$B$47)/1000, RAND())</f>
        <v>0</v>
      </c>
      <c r="D984" s="11">
        <f>BINOM.INV(1000, (Hypothèses!$B$43*Hypothèses!$B$48)/1000, RAND())</f>
        <v>0</v>
      </c>
      <c r="E984" s="7">
        <f>(MAX(MIN((LOGNORM.INV(RAND(), LN(Hypothèses!$B$51), Hypothèses!$C$51)-Hypothèses!$E$51), Hypothèses!$D$51), 0))*IF(B984&gt;=1,1,0)+(MAX(MIN((LOGNORM.INV(RAND(), LN(Hypothèses!$B$51), Hypothèses!$C$51)-Hypothèses!$E$51), Hypothèses!$D$51), 0))*IF(B984&gt;=2,1,0)+(MAX(MIN((LOGNORM.INV(RAND(), LN(Hypothèses!$B$51), Hypothèses!$C$51)-Hypothèses!$E$51), Hypothèses!$D$51), 0))*IF(B984&gt;=3,1,0)+(MAX(MIN((LOGNORM.INV(RAND(), LN(Hypothèses!$B$51), Hypothèses!$C$51)-Hypothèses!$E$51), Hypothèses!$D$51), 0))*IF(B984&gt;=4,1,0)</f>
        <v>0</v>
      </c>
      <c r="F984" s="7">
        <f>(MAX(MIN((LOGNORM.INV(RAND(), LN(Hypothèses!$B$52), Hypothèses!$C$52)-Hypothèses!$E$52), Hypothèses!$D$52), 0))*IF(C984&gt;=1,1,0)+(MAX(MIN((LOGNORM.INV(RAND(), LN(Hypothèses!$B$52), Hypothèses!$C$52)-Hypothèses!$E$52), Hypothèses!$D$52), 0))*IF(C984&gt;=2,1,0)+(MAX(MIN((LOGNORM.INV(RAND(), LN(Hypothèses!$B$52), Hypothèses!$C$52)-Hypothèses!$E$52), Hypothèses!$D$52), 0))*IF(C984&gt;=3,1,0)+(MAX(MIN((LOGNORM.INV(RAND(), LN(Hypothèses!$B$52), Hypothèses!$C$52)-Hypothèses!$E$52), Hypothèses!$D$52), 0))*IF(C984&gt;=4,1,0)</f>
        <v>0</v>
      </c>
      <c r="G984" s="7">
        <f>(MAX(MIN((LOGNORM.INV(RAND(), LN(Hypothèses!$B$53), Hypothèses!$C$53)-Hypothèses!$E$53), Hypothèses!$D$53), 0))*IF(D984&gt;=1,1,0)+(MAX(MIN((LOGNORM.INV(RAND(), LN(Hypothèses!$B$53), Hypothèses!$C$53)-Hypothèses!$E$53), Hypothèses!$D$53), 0))*IF(D984&gt;=2,1,0)+(MAX(MIN((LOGNORM.INV(RAND(), LN(Hypothèses!$B$53), Hypothèses!$C$53)-Hypothèses!$E$53), Hypothèses!$D$53), 0))*IF(D984&gt;=3,1,0)+(MAX(MIN((LOGNORM.INV(RAND(), LN(Hypothèses!$B$53), Hypothèses!$C$53)-Hypothèses!$E$53), Hypothèses!$D$53), 0))*IF(D984&gt;=4,1,0)</f>
        <v>0</v>
      </c>
      <c r="H984" s="7">
        <f>((LOGNORM.INV(RAND(), LN(Hypothèses!$B$51), Hypothèses!$C$51)) - (MAX(MIN((LOGNORM.INV(RAND(), LN(Hypothèses!$B$51), Hypothèses!$C$51)-Hypothèses!$E$51), Hypothèses!$D$51), 0)))*IF(B984&gt;=1,1,0)+((LOGNORM.INV(RAND(), LN(Hypothèses!$B$51), Hypothèses!$C$51)) - (MAX(MIN((LOGNORM.INV(RAND(), LN(Hypothèses!$B$51), Hypothèses!$C$51)-Hypothèses!$E$51), Hypothèses!$D$51), 0)))*IF(B984&gt;=2,1,0)+((LOGNORM.INV(RAND(), LN(Hypothèses!$B$51), Hypothèses!$C$51)) - (MAX(MIN((LOGNORM.INV(RAND(), LN(Hypothèses!$B$51), Hypothèses!$C$51)-Hypothèses!$E$51), Hypothèses!$D$51), 0)))*IF(B984&gt;=3,1,0)+((LOGNORM.INV(RAND(), LN(Hypothèses!$B$51), Hypothèses!$C$51)) - (MAX(MIN((LOGNORM.INV(RAND(), LN(Hypothèses!$B$51), Hypothèses!$C$51)-Hypothèses!$E$51), Hypothèses!$D$51), 0)))*IF(B984&gt;=4,1,0)</f>
        <v>0</v>
      </c>
      <c r="I984" s="7">
        <f>((LOGNORM.INV(RAND(), LN(Hypothèses!$B$52), Hypothèses!$C$52)) - (MAX(MIN((LOGNORM.INV(RAND(), LN(Hypothèses!$B$52), Hypothèses!$C$52)-Hypothèses!$E$52), Hypothèses!$D$52), 0)))*IF(C984&gt;=1,1,0)+((LOGNORM.INV(RAND(), LN(Hypothèses!$B$52), Hypothèses!$C$52)) - (MAX(MIN((LOGNORM.INV(RAND(), LN(Hypothèses!$B$52), Hypothèses!$C$52)-Hypothèses!$E$52), Hypothèses!$D$52), 0)))*IF(C984&gt;=2,1,0)+((LOGNORM.INV(RAND(), LN(Hypothèses!$B$52), Hypothèses!$C$52)) - (MAX(MIN((LOGNORM.INV(RAND(), LN(Hypothèses!$B$52), Hypothèses!$C$52)-Hypothèses!$E$52), Hypothèses!$D$52), 0)))*IF(C984&gt;=3,1,0)+((LOGNORM.INV(RAND(), LN(Hypothèses!$B$52), Hypothèses!$C$52)) - (MAX(MIN((LOGNORM.INV(RAND(), LN(Hypothèses!$B$52), Hypothèses!$C$52)-Hypothèses!$E$52), Hypothèses!$D$52), 0)))*IF(C984&gt;=4,1,0)</f>
        <v>0</v>
      </c>
      <c r="J984" s="7">
        <f>((LOGNORM.INV(RAND(), LN(Hypothèses!$B$53), Hypothèses!$C$53)) - (MAX(MIN((LOGNORM.INV(RAND(), LN(Hypothèses!$B$53), Hypothèses!$C$53)-Hypothèses!$E$53), Hypothèses!$D$53), 0)))*IF(D984&gt;=1,1,0)+((LOGNORM.INV(RAND(), LN(Hypothèses!$B$53), Hypothèses!$C$53)) - (MAX(MIN((LOGNORM.INV(RAND(), LN(Hypothèses!$B$53), Hypothèses!$C$53)-Hypothèses!$E$53), Hypothèses!$D$53), 0)))*IF(D984&gt;=2,1,0)+((LOGNORM.INV(RAND(), LN(Hypothèses!$B$53), Hypothèses!$C$53)) - (MAX(MIN((LOGNORM.INV(RAND(), LN(Hypothèses!$B$53), Hypothèses!$C$53)-Hypothèses!$E$53), Hypothèses!$D$53), 0)))*IF(D984&gt;=3,1,0)+((LOGNORM.INV(RAND(), LN(Hypothèses!$B$53), Hypothèses!$C$53)) - (MAX(MIN((LOGNORM.INV(RAND(), LN(Hypothèses!$B$53), Hypothèses!$C$53)-Hypothèses!$E$53), Hypothèses!$D$53), 0)))*IF(D984&gt;=4,1,0)</f>
        <v>0</v>
      </c>
      <c r="K984" s="7">
        <f>E984+F984+G984</f>
        <v>0</v>
      </c>
      <c r="L984" s="7">
        <f>H984+I984+J984</f>
        <v>0</v>
      </c>
      <c r="M984" s="7">
        <f>Simulateur!$G$20 + L984</f>
        <v>0</v>
      </c>
    </row>
    <row r="985" spans="1:13">
      <c r="A985" s="11">
        <v>984</v>
      </c>
      <c r="B985" s="11">
        <f>BINOM.INV(1000, (Hypothèses!$B$43*Hypothèses!$B$46)/1000, RAND())</f>
        <v>0</v>
      </c>
      <c r="C985" s="11">
        <f>BINOM.INV(1000, (Hypothèses!$B$43*Hypothèses!$B$47)/1000, RAND())</f>
        <v>0</v>
      </c>
      <c r="D985" s="11">
        <f>BINOM.INV(1000, (Hypothèses!$B$43*Hypothèses!$B$48)/1000, RAND())</f>
        <v>0</v>
      </c>
      <c r="E985" s="7">
        <f>(MAX(MIN((LOGNORM.INV(RAND(), LN(Hypothèses!$B$51), Hypothèses!$C$51)-Hypothèses!$E$51), Hypothèses!$D$51), 0))*IF(B985&gt;=1,1,0)+(MAX(MIN((LOGNORM.INV(RAND(), LN(Hypothèses!$B$51), Hypothèses!$C$51)-Hypothèses!$E$51), Hypothèses!$D$51), 0))*IF(B985&gt;=2,1,0)+(MAX(MIN((LOGNORM.INV(RAND(), LN(Hypothèses!$B$51), Hypothèses!$C$51)-Hypothèses!$E$51), Hypothèses!$D$51), 0))*IF(B985&gt;=3,1,0)+(MAX(MIN((LOGNORM.INV(RAND(), LN(Hypothèses!$B$51), Hypothèses!$C$51)-Hypothèses!$E$51), Hypothèses!$D$51), 0))*IF(B985&gt;=4,1,0)</f>
        <v>0</v>
      </c>
      <c r="F985" s="7">
        <f>(MAX(MIN((LOGNORM.INV(RAND(), LN(Hypothèses!$B$52), Hypothèses!$C$52)-Hypothèses!$E$52), Hypothèses!$D$52), 0))*IF(C985&gt;=1,1,0)+(MAX(MIN((LOGNORM.INV(RAND(), LN(Hypothèses!$B$52), Hypothèses!$C$52)-Hypothèses!$E$52), Hypothèses!$D$52), 0))*IF(C985&gt;=2,1,0)+(MAX(MIN((LOGNORM.INV(RAND(), LN(Hypothèses!$B$52), Hypothèses!$C$52)-Hypothèses!$E$52), Hypothèses!$D$52), 0))*IF(C985&gt;=3,1,0)+(MAX(MIN((LOGNORM.INV(RAND(), LN(Hypothèses!$B$52), Hypothèses!$C$52)-Hypothèses!$E$52), Hypothèses!$D$52), 0))*IF(C985&gt;=4,1,0)</f>
        <v>0</v>
      </c>
      <c r="G985" s="7">
        <f>(MAX(MIN((LOGNORM.INV(RAND(), LN(Hypothèses!$B$53), Hypothèses!$C$53)-Hypothèses!$E$53), Hypothèses!$D$53), 0))*IF(D985&gt;=1,1,0)+(MAX(MIN((LOGNORM.INV(RAND(), LN(Hypothèses!$B$53), Hypothèses!$C$53)-Hypothèses!$E$53), Hypothèses!$D$53), 0))*IF(D985&gt;=2,1,0)+(MAX(MIN((LOGNORM.INV(RAND(), LN(Hypothèses!$B$53), Hypothèses!$C$53)-Hypothèses!$E$53), Hypothèses!$D$53), 0))*IF(D985&gt;=3,1,0)+(MAX(MIN((LOGNORM.INV(RAND(), LN(Hypothèses!$B$53), Hypothèses!$C$53)-Hypothèses!$E$53), Hypothèses!$D$53), 0))*IF(D985&gt;=4,1,0)</f>
        <v>0</v>
      </c>
      <c r="H985" s="7">
        <f>((LOGNORM.INV(RAND(), LN(Hypothèses!$B$51), Hypothèses!$C$51)) - (MAX(MIN((LOGNORM.INV(RAND(), LN(Hypothèses!$B$51), Hypothèses!$C$51)-Hypothèses!$E$51), Hypothèses!$D$51), 0)))*IF(B985&gt;=1,1,0)+((LOGNORM.INV(RAND(), LN(Hypothèses!$B$51), Hypothèses!$C$51)) - (MAX(MIN((LOGNORM.INV(RAND(), LN(Hypothèses!$B$51), Hypothèses!$C$51)-Hypothèses!$E$51), Hypothèses!$D$51), 0)))*IF(B985&gt;=2,1,0)+((LOGNORM.INV(RAND(), LN(Hypothèses!$B$51), Hypothèses!$C$51)) - (MAX(MIN((LOGNORM.INV(RAND(), LN(Hypothèses!$B$51), Hypothèses!$C$51)-Hypothèses!$E$51), Hypothèses!$D$51), 0)))*IF(B985&gt;=3,1,0)+((LOGNORM.INV(RAND(), LN(Hypothèses!$B$51), Hypothèses!$C$51)) - (MAX(MIN((LOGNORM.INV(RAND(), LN(Hypothèses!$B$51), Hypothèses!$C$51)-Hypothèses!$E$51), Hypothèses!$D$51), 0)))*IF(B985&gt;=4,1,0)</f>
        <v>0</v>
      </c>
      <c r="I985" s="7">
        <f>((LOGNORM.INV(RAND(), LN(Hypothèses!$B$52), Hypothèses!$C$52)) - (MAX(MIN((LOGNORM.INV(RAND(), LN(Hypothèses!$B$52), Hypothèses!$C$52)-Hypothèses!$E$52), Hypothèses!$D$52), 0)))*IF(C985&gt;=1,1,0)+((LOGNORM.INV(RAND(), LN(Hypothèses!$B$52), Hypothèses!$C$52)) - (MAX(MIN((LOGNORM.INV(RAND(), LN(Hypothèses!$B$52), Hypothèses!$C$52)-Hypothèses!$E$52), Hypothèses!$D$52), 0)))*IF(C985&gt;=2,1,0)+((LOGNORM.INV(RAND(), LN(Hypothèses!$B$52), Hypothèses!$C$52)) - (MAX(MIN((LOGNORM.INV(RAND(), LN(Hypothèses!$B$52), Hypothèses!$C$52)-Hypothèses!$E$52), Hypothèses!$D$52), 0)))*IF(C985&gt;=3,1,0)+((LOGNORM.INV(RAND(), LN(Hypothèses!$B$52), Hypothèses!$C$52)) - (MAX(MIN((LOGNORM.INV(RAND(), LN(Hypothèses!$B$52), Hypothèses!$C$52)-Hypothèses!$E$52), Hypothèses!$D$52), 0)))*IF(C985&gt;=4,1,0)</f>
        <v>0</v>
      </c>
      <c r="J985" s="7">
        <f>((LOGNORM.INV(RAND(), LN(Hypothèses!$B$53), Hypothèses!$C$53)) - (MAX(MIN((LOGNORM.INV(RAND(), LN(Hypothèses!$B$53), Hypothèses!$C$53)-Hypothèses!$E$53), Hypothèses!$D$53), 0)))*IF(D985&gt;=1,1,0)+((LOGNORM.INV(RAND(), LN(Hypothèses!$B$53), Hypothèses!$C$53)) - (MAX(MIN((LOGNORM.INV(RAND(), LN(Hypothèses!$B$53), Hypothèses!$C$53)-Hypothèses!$E$53), Hypothèses!$D$53), 0)))*IF(D985&gt;=2,1,0)+((LOGNORM.INV(RAND(), LN(Hypothèses!$B$53), Hypothèses!$C$53)) - (MAX(MIN((LOGNORM.INV(RAND(), LN(Hypothèses!$B$53), Hypothèses!$C$53)-Hypothèses!$E$53), Hypothèses!$D$53), 0)))*IF(D985&gt;=3,1,0)+((LOGNORM.INV(RAND(), LN(Hypothèses!$B$53), Hypothèses!$C$53)) - (MAX(MIN((LOGNORM.INV(RAND(), LN(Hypothèses!$B$53), Hypothèses!$C$53)-Hypothèses!$E$53), Hypothèses!$D$53), 0)))*IF(D985&gt;=4,1,0)</f>
        <v>0</v>
      </c>
      <c r="K985" s="7">
        <f>E985+F985+G985</f>
        <v>0</v>
      </c>
      <c r="L985" s="7">
        <f>H985+I985+J985</f>
        <v>0</v>
      </c>
      <c r="M985" s="7">
        <f>Simulateur!$G$20 + L985</f>
        <v>0</v>
      </c>
    </row>
    <row r="986" spans="1:13">
      <c r="A986" s="11">
        <v>985</v>
      </c>
      <c r="B986" s="11">
        <f>BINOM.INV(1000, (Hypothèses!$B$43*Hypothèses!$B$46)/1000, RAND())</f>
        <v>0</v>
      </c>
      <c r="C986" s="11">
        <f>BINOM.INV(1000, (Hypothèses!$B$43*Hypothèses!$B$47)/1000, RAND())</f>
        <v>0</v>
      </c>
      <c r="D986" s="11">
        <f>BINOM.INV(1000, (Hypothèses!$B$43*Hypothèses!$B$48)/1000, RAND())</f>
        <v>0</v>
      </c>
      <c r="E986" s="7">
        <f>(MAX(MIN((LOGNORM.INV(RAND(), LN(Hypothèses!$B$51), Hypothèses!$C$51)-Hypothèses!$E$51), Hypothèses!$D$51), 0))*IF(B986&gt;=1,1,0)+(MAX(MIN((LOGNORM.INV(RAND(), LN(Hypothèses!$B$51), Hypothèses!$C$51)-Hypothèses!$E$51), Hypothèses!$D$51), 0))*IF(B986&gt;=2,1,0)+(MAX(MIN((LOGNORM.INV(RAND(), LN(Hypothèses!$B$51), Hypothèses!$C$51)-Hypothèses!$E$51), Hypothèses!$D$51), 0))*IF(B986&gt;=3,1,0)+(MAX(MIN((LOGNORM.INV(RAND(), LN(Hypothèses!$B$51), Hypothèses!$C$51)-Hypothèses!$E$51), Hypothèses!$D$51), 0))*IF(B986&gt;=4,1,0)</f>
        <v>0</v>
      </c>
      <c r="F986" s="7">
        <f>(MAX(MIN((LOGNORM.INV(RAND(), LN(Hypothèses!$B$52), Hypothèses!$C$52)-Hypothèses!$E$52), Hypothèses!$D$52), 0))*IF(C986&gt;=1,1,0)+(MAX(MIN((LOGNORM.INV(RAND(), LN(Hypothèses!$B$52), Hypothèses!$C$52)-Hypothèses!$E$52), Hypothèses!$D$52), 0))*IF(C986&gt;=2,1,0)+(MAX(MIN((LOGNORM.INV(RAND(), LN(Hypothèses!$B$52), Hypothèses!$C$52)-Hypothèses!$E$52), Hypothèses!$D$52), 0))*IF(C986&gt;=3,1,0)+(MAX(MIN((LOGNORM.INV(RAND(), LN(Hypothèses!$B$52), Hypothèses!$C$52)-Hypothèses!$E$52), Hypothèses!$D$52), 0))*IF(C986&gt;=4,1,0)</f>
        <v>0</v>
      </c>
      <c r="G986" s="7">
        <f>(MAX(MIN((LOGNORM.INV(RAND(), LN(Hypothèses!$B$53), Hypothèses!$C$53)-Hypothèses!$E$53), Hypothèses!$D$53), 0))*IF(D986&gt;=1,1,0)+(MAX(MIN((LOGNORM.INV(RAND(), LN(Hypothèses!$B$53), Hypothèses!$C$53)-Hypothèses!$E$53), Hypothèses!$D$53), 0))*IF(D986&gt;=2,1,0)+(MAX(MIN((LOGNORM.INV(RAND(), LN(Hypothèses!$B$53), Hypothèses!$C$53)-Hypothèses!$E$53), Hypothèses!$D$53), 0))*IF(D986&gt;=3,1,0)+(MAX(MIN((LOGNORM.INV(RAND(), LN(Hypothèses!$B$53), Hypothèses!$C$53)-Hypothèses!$E$53), Hypothèses!$D$53), 0))*IF(D986&gt;=4,1,0)</f>
        <v>0</v>
      </c>
      <c r="H986" s="7">
        <f>((LOGNORM.INV(RAND(), LN(Hypothèses!$B$51), Hypothèses!$C$51)) - (MAX(MIN((LOGNORM.INV(RAND(), LN(Hypothèses!$B$51), Hypothèses!$C$51)-Hypothèses!$E$51), Hypothèses!$D$51), 0)))*IF(B986&gt;=1,1,0)+((LOGNORM.INV(RAND(), LN(Hypothèses!$B$51), Hypothèses!$C$51)) - (MAX(MIN((LOGNORM.INV(RAND(), LN(Hypothèses!$B$51), Hypothèses!$C$51)-Hypothèses!$E$51), Hypothèses!$D$51), 0)))*IF(B986&gt;=2,1,0)+((LOGNORM.INV(RAND(), LN(Hypothèses!$B$51), Hypothèses!$C$51)) - (MAX(MIN((LOGNORM.INV(RAND(), LN(Hypothèses!$B$51), Hypothèses!$C$51)-Hypothèses!$E$51), Hypothèses!$D$51), 0)))*IF(B986&gt;=3,1,0)+((LOGNORM.INV(RAND(), LN(Hypothèses!$B$51), Hypothèses!$C$51)) - (MAX(MIN((LOGNORM.INV(RAND(), LN(Hypothèses!$B$51), Hypothèses!$C$51)-Hypothèses!$E$51), Hypothèses!$D$51), 0)))*IF(B986&gt;=4,1,0)</f>
        <v>0</v>
      </c>
      <c r="I986" s="7">
        <f>((LOGNORM.INV(RAND(), LN(Hypothèses!$B$52), Hypothèses!$C$52)) - (MAX(MIN((LOGNORM.INV(RAND(), LN(Hypothèses!$B$52), Hypothèses!$C$52)-Hypothèses!$E$52), Hypothèses!$D$52), 0)))*IF(C986&gt;=1,1,0)+((LOGNORM.INV(RAND(), LN(Hypothèses!$B$52), Hypothèses!$C$52)) - (MAX(MIN((LOGNORM.INV(RAND(), LN(Hypothèses!$B$52), Hypothèses!$C$52)-Hypothèses!$E$52), Hypothèses!$D$52), 0)))*IF(C986&gt;=2,1,0)+((LOGNORM.INV(RAND(), LN(Hypothèses!$B$52), Hypothèses!$C$52)) - (MAX(MIN((LOGNORM.INV(RAND(), LN(Hypothèses!$B$52), Hypothèses!$C$52)-Hypothèses!$E$52), Hypothèses!$D$52), 0)))*IF(C986&gt;=3,1,0)+((LOGNORM.INV(RAND(), LN(Hypothèses!$B$52), Hypothèses!$C$52)) - (MAX(MIN((LOGNORM.INV(RAND(), LN(Hypothèses!$B$52), Hypothèses!$C$52)-Hypothèses!$E$52), Hypothèses!$D$52), 0)))*IF(C986&gt;=4,1,0)</f>
        <v>0</v>
      </c>
      <c r="J986" s="7">
        <f>((LOGNORM.INV(RAND(), LN(Hypothèses!$B$53), Hypothèses!$C$53)) - (MAX(MIN((LOGNORM.INV(RAND(), LN(Hypothèses!$B$53), Hypothèses!$C$53)-Hypothèses!$E$53), Hypothèses!$D$53), 0)))*IF(D986&gt;=1,1,0)+((LOGNORM.INV(RAND(), LN(Hypothèses!$B$53), Hypothèses!$C$53)) - (MAX(MIN((LOGNORM.INV(RAND(), LN(Hypothèses!$B$53), Hypothèses!$C$53)-Hypothèses!$E$53), Hypothèses!$D$53), 0)))*IF(D986&gt;=2,1,0)+((LOGNORM.INV(RAND(), LN(Hypothèses!$B$53), Hypothèses!$C$53)) - (MAX(MIN((LOGNORM.INV(RAND(), LN(Hypothèses!$B$53), Hypothèses!$C$53)-Hypothèses!$E$53), Hypothèses!$D$53), 0)))*IF(D986&gt;=3,1,0)+((LOGNORM.INV(RAND(), LN(Hypothèses!$B$53), Hypothèses!$C$53)) - (MAX(MIN((LOGNORM.INV(RAND(), LN(Hypothèses!$B$53), Hypothèses!$C$53)-Hypothèses!$E$53), Hypothèses!$D$53), 0)))*IF(D986&gt;=4,1,0)</f>
        <v>0</v>
      </c>
      <c r="K986" s="7">
        <f>E986+F986+G986</f>
        <v>0</v>
      </c>
      <c r="L986" s="7">
        <f>H986+I986+J986</f>
        <v>0</v>
      </c>
      <c r="M986" s="7">
        <f>Simulateur!$G$20 + L986</f>
        <v>0</v>
      </c>
    </row>
    <row r="987" spans="1:13">
      <c r="A987" s="11">
        <v>986</v>
      </c>
      <c r="B987" s="11">
        <f>BINOM.INV(1000, (Hypothèses!$B$43*Hypothèses!$B$46)/1000, RAND())</f>
        <v>0</v>
      </c>
      <c r="C987" s="11">
        <f>BINOM.INV(1000, (Hypothèses!$B$43*Hypothèses!$B$47)/1000, RAND())</f>
        <v>0</v>
      </c>
      <c r="D987" s="11">
        <f>BINOM.INV(1000, (Hypothèses!$B$43*Hypothèses!$B$48)/1000, RAND())</f>
        <v>0</v>
      </c>
      <c r="E987" s="7">
        <f>(MAX(MIN((LOGNORM.INV(RAND(), LN(Hypothèses!$B$51), Hypothèses!$C$51)-Hypothèses!$E$51), Hypothèses!$D$51), 0))*IF(B987&gt;=1,1,0)+(MAX(MIN((LOGNORM.INV(RAND(), LN(Hypothèses!$B$51), Hypothèses!$C$51)-Hypothèses!$E$51), Hypothèses!$D$51), 0))*IF(B987&gt;=2,1,0)+(MAX(MIN((LOGNORM.INV(RAND(), LN(Hypothèses!$B$51), Hypothèses!$C$51)-Hypothèses!$E$51), Hypothèses!$D$51), 0))*IF(B987&gt;=3,1,0)+(MAX(MIN((LOGNORM.INV(RAND(), LN(Hypothèses!$B$51), Hypothèses!$C$51)-Hypothèses!$E$51), Hypothèses!$D$51), 0))*IF(B987&gt;=4,1,0)</f>
        <v>0</v>
      </c>
      <c r="F987" s="7">
        <f>(MAX(MIN((LOGNORM.INV(RAND(), LN(Hypothèses!$B$52), Hypothèses!$C$52)-Hypothèses!$E$52), Hypothèses!$D$52), 0))*IF(C987&gt;=1,1,0)+(MAX(MIN((LOGNORM.INV(RAND(), LN(Hypothèses!$B$52), Hypothèses!$C$52)-Hypothèses!$E$52), Hypothèses!$D$52), 0))*IF(C987&gt;=2,1,0)+(MAX(MIN((LOGNORM.INV(RAND(), LN(Hypothèses!$B$52), Hypothèses!$C$52)-Hypothèses!$E$52), Hypothèses!$D$52), 0))*IF(C987&gt;=3,1,0)+(MAX(MIN((LOGNORM.INV(RAND(), LN(Hypothèses!$B$52), Hypothèses!$C$52)-Hypothèses!$E$52), Hypothèses!$D$52), 0))*IF(C987&gt;=4,1,0)</f>
        <v>0</v>
      </c>
      <c r="G987" s="7">
        <f>(MAX(MIN((LOGNORM.INV(RAND(), LN(Hypothèses!$B$53), Hypothèses!$C$53)-Hypothèses!$E$53), Hypothèses!$D$53), 0))*IF(D987&gt;=1,1,0)+(MAX(MIN((LOGNORM.INV(RAND(), LN(Hypothèses!$B$53), Hypothèses!$C$53)-Hypothèses!$E$53), Hypothèses!$D$53), 0))*IF(D987&gt;=2,1,0)+(MAX(MIN((LOGNORM.INV(RAND(), LN(Hypothèses!$B$53), Hypothèses!$C$53)-Hypothèses!$E$53), Hypothèses!$D$53), 0))*IF(D987&gt;=3,1,0)+(MAX(MIN((LOGNORM.INV(RAND(), LN(Hypothèses!$B$53), Hypothèses!$C$53)-Hypothèses!$E$53), Hypothèses!$D$53), 0))*IF(D987&gt;=4,1,0)</f>
        <v>0</v>
      </c>
      <c r="H987" s="7">
        <f>((LOGNORM.INV(RAND(), LN(Hypothèses!$B$51), Hypothèses!$C$51)) - (MAX(MIN((LOGNORM.INV(RAND(), LN(Hypothèses!$B$51), Hypothèses!$C$51)-Hypothèses!$E$51), Hypothèses!$D$51), 0)))*IF(B987&gt;=1,1,0)+((LOGNORM.INV(RAND(), LN(Hypothèses!$B$51), Hypothèses!$C$51)) - (MAX(MIN((LOGNORM.INV(RAND(), LN(Hypothèses!$B$51), Hypothèses!$C$51)-Hypothèses!$E$51), Hypothèses!$D$51), 0)))*IF(B987&gt;=2,1,0)+((LOGNORM.INV(RAND(), LN(Hypothèses!$B$51), Hypothèses!$C$51)) - (MAX(MIN((LOGNORM.INV(RAND(), LN(Hypothèses!$B$51), Hypothèses!$C$51)-Hypothèses!$E$51), Hypothèses!$D$51), 0)))*IF(B987&gt;=3,1,0)+((LOGNORM.INV(RAND(), LN(Hypothèses!$B$51), Hypothèses!$C$51)) - (MAX(MIN((LOGNORM.INV(RAND(), LN(Hypothèses!$B$51), Hypothèses!$C$51)-Hypothèses!$E$51), Hypothèses!$D$51), 0)))*IF(B987&gt;=4,1,0)</f>
        <v>0</v>
      </c>
      <c r="I987" s="7">
        <f>((LOGNORM.INV(RAND(), LN(Hypothèses!$B$52), Hypothèses!$C$52)) - (MAX(MIN((LOGNORM.INV(RAND(), LN(Hypothèses!$B$52), Hypothèses!$C$52)-Hypothèses!$E$52), Hypothèses!$D$52), 0)))*IF(C987&gt;=1,1,0)+((LOGNORM.INV(RAND(), LN(Hypothèses!$B$52), Hypothèses!$C$52)) - (MAX(MIN((LOGNORM.INV(RAND(), LN(Hypothèses!$B$52), Hypothèses!$C$52)-Hypothèses!$E$52), Hypothèses!$D$52), 0)))*IF(C987&gt;=2,1,0)+((LOGNORM.INV(RAND(), LN(Hypothèses!$B$52), Hypothèses!$C$52)) - (MAX(MIN((LOGNORM.INV(RAND(), LN(Hypothèses!$B$52), Hypothèses!$C$52)-Hypothèses!$E$52), Hypothèses!$D$52), 0)))*IF(C987&gt;=3,1,0)+((LOGNORM.INV(RAND(), LN(Hypothèses!$B$52), Hypothèses!$C$52)) - (MAX(MIN((LOGNORM.INV(RAND(), LN(Hypothèses!$B$52), Hypothèses!$C$52)-Hypothèses!$E$52), Hypothèses!$D$52), 0)))*IF(C987&gt;=4,1,0)</f>
        <v>0</v>
      </c>
      <c r="J987" s="7">
        <f>((LOGNORM.INV(RAND(), LN(Hypothèses!$B$53), Hypothèses!$C$53)) - (MAX(MIN((LOGNORM.INV(RAND(), LN(Hypothèses!$B$53), Hypothèses!$C$53)-Hypothèses!$E$53), Hypothèses!$D$53), 0)))*IF(D987&gt;=1,1,0)+((LOGNORM.INV(RAND(), LN(Hypothèses!$B$53), Hypothèses!$C$53)) - (MAX(MIN((LOGNORM.INV(RAND(), LN(Hypothèses!$B$53), Hypothèses!$C$53)-Hypothèses!$E$53), Hypothèses!$D$53), 0)))*IF(D987&gt;=2,1,0)+((LOGNORM.INV(RAND(), LN(Hypothèses!$B$53), Hypothèses!$C$53)) - (MAX(MIN((LOGNORM.INV(RAND(), LN(Hypothèses!$B$53), Hypothèses!$C$53)-Hypothèses!$E$53), Hypothèses!$D$53), 0)))*IF(D987&gt;=3,1,0)+((LOGNORM.INV(RAND(), LN(Hypothèses!$B$53), Hypothèses!$C$53)) - (MAX(MIN((LOGNORM.INV(RAND(), LN(Hypothèses!$B$53), Hypothèses!$C$53)-Hypothèses!$E$53), Hypothèses!$D$53), 0)))*IF(D987&gt;=4,1,0)</f>
        <v>0</v>
      </c>
      <c r="K987" s="7">
        <f>E987+F987+G987</f>
        <v>0</v>
      </c>
      <c r="L987" s="7">
        <f>H987+I987+J987</f>
        <v>0</v>
      </c>
      <c r="M987" s="7">
        <f>Simulateur!$G$20 + L987</f>
        <v>0</v>
      </c>
    </row>
    <row r="988" spans="1:13">
      <c r="A988" s="11">
        <v>987</v>
      </c>
      <c r="B988" s="11">
        <f>BINOM.INV(1000, (Hypothèses!$B$43*Hypothèses!$B$46)/1000, RAND())</f>
        <v>0</v>
      </c>
      <c r="C988" s="11">
        <f>BINOM.INV(1000, (Hypothèses!$B$43*Hypothèses!$B$47)/1000, RAND())</f>
        <v>0</v>
      </c>
      <c r="D988" s="11">
        <f>BINOM.INV(1000, (Hypothèses!$B$43*Hypothèses!$B$48)/1000, RAND())</f>
        <v>0</v>
      </c>
      <c r="E988" s="7">
        <f>(MAX(MIN((LOGNORM.INV(RAND(), LN(Hypothèses!$B$51), Hypothèses!$C$51)-Hypothèses!$E$51), Hypothèses!$D$51), 0))*IF(B988&gt;=1,1,0)+(MAX(MIN((LOGNORM.INV(RAND(), LN(Hypothèses!$B$51), Hypothèses!$C$51)-Hypothèses!$E$51), Hypothèses!$D$51), 0))*IF(B988&gt;=2,1,0)+(MAX(MIN((LOGNORM.INV(RAND(), LN(Hypothèses!$B$51), Hypothèses!$C$51)-Hypothèses!$E$51), Hypothèses!$D$51), 0))*IF(B988&gt;=3,1,0)+(MAX(MIN((LOGNORM.INV(RAND(), LN(Hypothèses!$B$51), Hypothèses!$C$51)-Hypothèses!$E$51), Hypothèses!$D$51), 0))*IF(B988&gt;=4,1,0)</f>
        <v>0</v>
      </c>
      <c r="F988" s="7">
        <f>(MAX(MIN((LOGNORM.INV(RAND(), LN(Hypothèses!$B$52), Hypothèses!$C$52)-Hypothèses!$E$52), Hypothèses!$D$52), 0))*IF(C988&gt;=1,1,0)+(MAX(MIN((LOGNORM.INV(RAND(), LN(Hypothèses!$B$52), Hypothèses!$C$52)-Hypothèses!$E$52), Hypothèses!$D$52), 0))*IF(C988&gt;=2,1,0)+(MAX(MIN((LOGNORM.INV(RAND(), LN(Hypothèses!$B$52), Hypothèses!$C$52)-Hypothèses!$E$52), Hypothèses!$D$52), 0))*IF(C988&gt;=3,1,0)+(MAX(MIN((LOGNORM.INV(RAND(), LN(Hypothèses!$B$52), Hypothèses!$C$52)-Hypothèses!$E$52), Hypothèses!$D$52), 0))*IF(C988&gt;=4,1,0)</f>
        <v>0</v>
      </c>
      <c r="G988" s="7">
        <f>(MAX(MIN((LOGNORM.INV(RAND(), LN(Hypothèses!$B$53), Hypothèses!$C$53)-Hypothèses!$E$53), Hypothèses!$D$53), 0))*IF(D988&gt;=1,1,0)+(MAX(MIN((LOGNORM.INV(RAND(), LN(Hypothèses!$B$53), Hypothèses!$C$53)-Hypothèses!$E$53), Hypothèses!$D$53), 0))*IF(D988&gt;=2,1,0)+(MAX(MIN((LOGNORM.INV(RAND(), LN(Hypothèses!$B$53), Hypothèses!$C$53)-Hypothèses!$E$53), Hypothèses!$D$53), 0))*IF(D988&gt;=3,1,0)+(MAX(MIN((LOGNORM.INV(RAND(), LN(Hypothèses!$B$53), Hypothèses!$C$53)-Hypothèses!$E$53), Hypothèses!$D$53), 0))*IF(D988&gt;=4,1,0)</f>
        <v>0</v>
      </c>
      <c r="H988" s="7">
        <f>((LOGNORM.INV(RAND(), LN(Hypothèses!$B$51), Hypothèses!$C$51)) - (MAX(MIN((LOGNORM.INV(RAND(), LN(Hypothèses!$B$51), Hypothèses!$C$51)-Hypothèses!$E$51), Hypothèses!$D$51), 0)))*IF(B988&gt;=1,1,0)+((LOGNORM.INV(RAND(), LN(Hypothèses!$B$51), Hypothèses!$C$51)) - (MAX(MIN((LOGNORM.INV(RAND(), LN(Hypothèses!$B$51), Hypothèses!$C$51)-Hypothèses!$E$51), Hypothèses!$D$51), 0)))*IF(B988&gt;=2,1,0)+((LOGNORM.INV(RAND(), LN(Hypothèses!$B$51), Hypothèses!$C$51)) - (MAX(MIN((LOGNORM.INV(RAND(), LN(Hypothèses!$B$51), Hypothèses!$C$51)-Hypothèses!$E$51), Hypothèses!$D$51), 0)))*IF(B988&gt;=3,1,0)+((LOGNORM.INV(RAND(), LN(Hypothèses!$B$51), Hypothèses!$C$51)) - (MAX(MIN((LOGNORM.INV(RAND(), LN(Hypothèses!$B$51), Hypothèses!$C$51)-Hypothèses!$E$51), Hypothèses!$D$51), 0)))*IF(B988&gt;=4,1,0)</f>
        <v>0</v>
      </c>
      <c r="I988" s="7">
        <f>((LOGNORM.INV(RAND(), LN(Hypothèses!$B$52), Hypothèses!$C$52)) - (MAX(MIN((LOGNORM.INV(RAND(), LN(Hypothèses!$B$52), Hypothèses!$C$52)-Hypothèses!$E$52), Hypothèses!$D$52), 0)))*IF(C988&gt;=1,1,0)+((LOGNORM.INV(RAND(), LN(Hypothèses!$B$52), Hypothèses!$C$52)) - (MAX(MIN((LOGNORM.INV(RAND(), LN(Hypothèses!$B$52), Hypothèses!$C$52)-Hypothèses!$E$52), Hypothèses!$D$52), 0)))*IF(C988&gt;=2,1,0)+((LOGNORM.INV(RAND(), LN(Hypothèses!$B$52), Hypothèses!$C$52)) - (MAX(MIN((LOGNORM.INV(RAND(), LN(Hypothèses!$B$52), Hypothèses!$C$52)-Hypothèses!$E$52), Hypothèses!$D$52), 0)))*IF(C988&gt;=3,1,0)+((LOGNORM.INV(RAND(), LN(Hypothèses!$B$52), Hypothèses!$C$52)) - (MAX(MIN((LOGNORM.INV(RAND(), LN(Hypothèses!$B$52), Hypothèses!$C$52)-Hypothèses!$E$52), Hypothèses!$D$52), 0)))*IF(C988&gt;=4,1,0)</f>
        <v>0</v>
      </c>
      <c r="J988" s="7">
        <f>((LOGNORM.INV(RAND(), LN(Hypothèses!$B$53), Hypothèses!$C$53)) - (MAX(MIN((LOGNORM.INV(RAND(), LN(Hypothèses!$B$53), Hypothèses!$C$53)-Hypothèses!$E$53), Hypothèses!$D$53), 0)))*IF(D988&gt;=1,1,0)+((LOGNORM.INV(RAND(), LN(Hypothèses!$B$53), Hypothèses!$C$53)) - (MAX(MIN((LOGNORM.INV(RAND(), LN(Hypothèses!$B$53), Hypothèses!$C$53)-Hypothèses!$E$53), Hypothèses!$D$53), 0)))*IF(D988&gt;=2,1,0)+((LOGNORM.INV(RAND(), LN(Hypothèses!$B$53), Hypothèses!$C$53)) - (MAX(MIN((LOGNORM.INV(RAND(), LN(Hypothèses!$B$53), Hypothèses!$C$53)-Hypothèses!$E$53), Hypothèses!$D$53), 0)))*IF(D988&gt;=3,1,0)+((LOGNORM.INV(RAND(), LN(Hypothèses!$B$53), Hypothèses!$C$53)) - (MAX(MIN((LOGNORM.INV(RAND(), LN(Hypothèses!$B$53), Hypothèses!$C$53)-Hypothèses!$E$53), Hypothèses!$D$53), 0)))*IF(D988&gt;=4,1,0)</f>
        <v>0</v>
      </c>
      <c r="K988" s="7">
        <f>E988+F988+G988</f>
        <v>0</v>
      </c>
      <c r="L988" s="7">
        <f>H988+I988+J988</f>
        <v>0</v>
      </c>
      <c r="M988" s="7">
        <f>Simulateur!$G$20 + L988</f>
        <v>0</v>
      </c>
    </row>
    <row r="989" spans="1:13">
      <c r="A989" s="11">
        <v>988</v>
      </c>
      <c r="B989" s="11">
        <f>BINOM.INV(1000, (Hypothèses!$B$43*Hypothèses!$B$46)/1000, RAND())</f>
        <v>0</v>
      </c>
      <c r="C989" s="11">
        <f>BINOM.INV(1000, (Hypothèses!$B$43*Hypothèses!$B$47)/1000, RAND())</f>
        <v>0</v>
      </c>
      <c r="D989" s="11">
        <f>BINOM.INV(1000, (Hypothèses!$B$43*Hypothèses!$B$48)/1000, RAND())</f>
        <v>0</v>
      </c>
      <c r="E989" s="7">
        <f>(MAX(MIN((LOGNORM.INV(RAND(), LN(Hypothèses!$B$51), Hypothèses!$C$51)-Hypothèses!$E$51), Hypothèses!$D$51), 0))*IF(B989&gt;=1,1,0)+(MAX(MIN((LOGNORM.INV(RAND(), LN(Hypothèses!$B$51), Hypothèses!$C$51)-Hypothèses!$E$51), Hypothèses!$D$51), 0))*IF(B989&gt;=2,1,0)+(MAX(MIN((LOGNORM.INV(RAND(), LN(Hypothèses!$B$51), Hypothèses!$C$51)-Hypothèses!$E$51), Hypothèses!$D$51), 0))*IF(B989&gt;=3,1,0)+(MAX(MIN((LOGNORM.INV(RAND(), LN(Hypothèses!$B$51), Hypothèses!$C$51)-Hypothèses!$E$51), Hypothèses!$D$51), 0))*IF(B989&gt;=4,1,0)</f>
        <v>0</v>
      </c>
      <c r="F989" s="7">
        <f>(MAX(MIN((LOGNORM.INV(RAND(), LN(Hypothèses!$B$52), Hypothèses!$C$52)-Hypothèses!$E$52), Hypothèses!$D$52), 0))*IF(C989&gt;=1,1,0)+(MAX(MIN((LOGNORM.INV(RAND(), LN(Hypothèses!$B$52), Hypothèses!$C$52)-Hypothèses!$E$52), Hypothèses!$D$52), 0))*IF(C989&gt;=2,1,0)+(MAX(MIN((LOGNORM.INV(RAND(), LN(Hypothèses!$B$52), Hypothèses!$C$52)-Hypothèses!$E$52), Hypothèses!$D$52), 0))*IF(C989&gt;=3,1,0)+(MAX(MIN((LOGNORM.INV(RAND(), LN(Hypothèses!$B$52), Hypothèses!$C$52)-Hypothèses!$E$52), Hypothèses!$D$52), 0))*IF(C989&gt;=4,1,0)</f>
        <v>0</v>
      </c>
      <c r="G989" s="7">
        <f>(MAX(MIN((LOGNORM.INV(RAND(), LN(Hypothèses!$B$53), Hypothèses!$C$53)-Hypothèses!$E$53), Hypothèses!$D$53), 0))*IF(D989&gt;=1,1,0)+(MAX(MIN((LOGNORM.INV(RAND(), LN(Hypothèses!$B$53), Hypothèses!$C$53)-Hypothèses!$E$53), Hypothèses!$D$53), 0))*IF(D989&gt;=2,1,0)+(MAX(MIN((LOGNORM.INV(RAND(), LN(Hypothèses!$B$53), Hypothèses!$C$53)-Hypothèses!$E$53), Hypothèses!$D$53), 0))*IF(D989&gt;=3,1,0)+(MAX(MIN((LOGNORM.INV(RAND(), LN(Hypothèses!$B$53), Hypothèses!$C$53)-Hypothèses!$E$53), Hypothèses!$D$53), 0))*IF(D989&gt;=4,1,0)</f>
        <v>0</v>
      </c>
      <c r="H989" s="7">
        <f>((LOGNORM.INV(RAND(), LN(Hypothèses!$B$51), Hypothèses!$C$51)) - (MAX(MIN((LOGNORM.INV(RAND(), LN(Hypothèses!$B$51), Hypothèses!$C$51)-Hypothèses!$E$51), Hypothèses!$D$51), 0)))*IF(B989&gt;=1,1,0)+((LOGNORM.INV(RAND(), LN(Hypothèses!$B$51), Hypothèses!$C$51)) - (MAX(MIN((LOGNORM.INV(RAND(), LN(Hypothèses!$B$51), Hypothèses!$C$51)-Hypothèses!$E$51), Hypothèses!$D$51), 0)))*IF(B989&gt;=2,1,0)+((LOGNORM.INV(RAND(), LN(Hypothèses!$B$51), Hypothèses!$C$51)) - (MAX(MIN((LOGNORM.INV(RAND(), LN(Hypothèses!$B$51), Hypothèses!$C$51)-Hypothèses!$E$51), Hypothèses!$D$51), 0)))*IF(B989&gt;=3,1,0)+((LOGNORM.INV(RAND(), LN(Hypothèses!$B$51), Hypothèses!$C$51)) - (MAX(MIN((LOGNORM.INV(RAND(), LN(Hypothèses!$B$51), Hypothèses!$C$51)-Hypothèses!$E$51), Hypothèses!$D$51), 0)))*IF(B989&gt;=4,1,0)</f>
        <v>0</v>
      </c>
      <c r="I989" s="7">
        <f>((LOGNORM.INV(RAND(), LN(Hypothèses!$B$52), Hypothèses!$C$52)) - (MAX(MIN((LOGNORM.INV(RAND(), LN(Hypothèses!$B$52), Hypothèses!$C$52)-Hypothèses!$E$52), Hypothèses!$D$52), 0)))*IF(C989&gt;=1,1,0)+((LOGNORM.INV(RAND(), LN(Hypothèses!$B$52), Hypothèses!$C$52)) - (MAX(MIN((LOGNORM.INV(RAND(), LN(Hypothèses!$B$52), Hypothèses!$C$52)-Hypothèses!$E$52), Hypothèses!$D$52), 0)))*IF(C989&gt;=2,1,0)+((LOGNORM.INV(RAND(), LN(Hypothèses!$B$52), Hypothèses!$C$52)) - (MAX(MIN((LOGNORM.INV(RAND(), LN(Hypothèses!$B$52), Hypothèses!$C$52)-Hypothèses!$E$52), Hypothèses!$D$52), 0)))*IF(C989&gt;=3,1,0)+((LOGNORM.INV(RAND(), LN(Hypothèses!$B$52), Hypothèses!$C$52)) - (MAX(MIN((LOGNORM.INV(RAND(), LN(Hypothèses!$B$52), Hypothèses!$C$52)-Hypothèses!$E$52), Hypothèses!$D$52), 0)))*IF(C989&gt;=4,1,0)</f>
        <v>0</v>
      </c>
      <c r="J989" s="7">
        <f>((LOGNORM.INV(RAND(), LN(Hypothèses!$B$53), Hypothèses!$C$53)) - (MAX(MIN((LOGNORM.INV(RAND(), LN(Hypothèses!$B$53), Hypothèses!$C$53)-Hypothèses!$E$53), Hypothèses!$D$53), 0)))*IF(D989&gt;=1,1,0)+((LOGNORM.INV(RAND(), LN(Hypothèses!$B$53), Hypothèses!$C$53)) - (MAX(MIN((LOGNORM.INV(RAND(), LN(Hypothèses!$B$53), Hypothèses!$C$53)-Hypothèses!$E$53), Hypothèses!$D$53), 0)))*IF(D989&gt;=2,1,0)+((LOGNORM.INV(RAND(), LN(Hypothèses!$B$53), Hypothèses!$C$53)) - (MAX(MIN((LOGNORM.INV(RAND(), LN(Hypothèses!$B$53), Hypothèses!$C$53)-Hypothèses!$E$53), Hypothèses!$D$53), 0)))*IF(D989&gt;=3,1,0)+((LOGNORM.INV(RAND(), LN(Hypothèses!$B$53), Hypothèses!$C$53)) - (MAX(MIN((LOGNORM.INV(RAND(), LN(Hypothèses!$B$53), Hypothèses!$C$53)-Hypothèses!$E$53), Hypothèses!$D$53), 0)))*IF(D989&gt;=4,1,0)</f>
        <v>0</v>
      </c>
      <c r="K989" s="7">
        <f>E989+F989+G989</f>
        <v>0</v>
      </c>
      <c r="L989" s="7">
        <f>H989+I989+J989</f>
        <v>0</v>
      </c>
      <c r="M989" s="7">
        <f>Simulateur!$G$20 + L989</f>
        <v>0</v>
      </c>
    </row>
    <row r="990" spans="1:13">
      <c r="A990" s="11">
        <v>989</v>
      </c>
      <c r="B990" s="11">
        <f>BINOM.INV(1000, (Hypothèses!$B$43*Hypothèses!$B$46)/1000, RAND())</f>
        <v>0</v>
      </c>
      <c r="C990" s="11">
        <f>BINOM.INV(1000, (Hypothèses!$B$43*Hypothèses!$B$47)/1000, RAND())</f>
        <v>0</v>
      </c>
      <c r="D990" s="11">
        <f>BINOM.INV(1000, (Hypothèses!$B$43*Hypothèses!$B$48)/1000, RAND())</f>
        <v>0</v>
      </c>
      <c r="E990" s="7">
        <f>(MAX(MIN((LOGNORM.INV(RAND(), LN(Hypothèses!$B$51), Hypothèses!$C$51)-Hypothèses!$E$51), Hypothèses!$D$51), 0))*IF(B990&gt;=1,1,0)+(MAX(MIN((LOGNORM.INV(RAND(), LN(Hypothèses!$B$51), Hypothèses!$C$51)-Hypothèses!$E$51), Hypothèses!$D$51), 0))*IF(B990&gt;=2,1,0)+(MAX(MIN((LOGNORM.INV(RAND(), LN(Hypothèses!$B$51), Hypothèses!$C$51)-Hypothèses!$E$51), Hypothèses!$D$51), 0))*IF(B990&gt;=3,1,0)+(MAX(MIN((LOGNORM.INV(RAND(), LN(Hypothèses!$B$51), Hypothèses!$C$51)-Hypothèses!$E$51), Hypothèses!$D$51), 0))*IF(B990&gt;=4,1,0)</f>
        <v>0</v>
      </c>
      <c r="F990" s="7">
        <f>(MAX(MIN((LOGNORM.INV(RAND(), LN(Hypothèses!$B$52), Hypothèses!$C$52)-Hypothèses!$E$52), Hypothèses!$D$52), 0))*IF(C990&gt;=1,1,0)+(MAX(MIN((LOGNORM.INV(RAND(), LN(Hypothèses!$B$52), Hypothèses!$C$52)-Hypothèses!$E$52), Hypothèses!$D$52), 0))*IF(C990&gt;=2,1,0)+(MAX(MIN((LOGNORM.INV(RAND(), LN(Hypothèses!$B$52), Hypothèses!$C$52)-Hypothèses!$E$52), Hypothèses!$D$52), 0))*IF(C990&gt;=3,1,0)+(MAX(MIN((LOGNORM.INV(RAND(), LN(Hypothèses!$B$52), Hypothèses!$C$52)-Hypothèses!$E$52), Hypothèses!$D$52), 0))*IF(C990&gt;=4,1,0)</f>
        <v>0</v>
      </c>
      <c r="G990" s="7">
        <f>(MAX(MIN((LOGNORM.INV(RAND(), LN(Hypothèses!$B$53), Hypothèses!$C$53)-Hypothèses!$E$53), Hypothèses!$D$53), 0))*IF(D990&gt;=1,1,0)+(MAX(MIN((LOGNORM.INV(RAND(), LN(Hypothèses!$B$53), Hypothèses!$C$53)-Hypothèses!$E$53), Hypothèses!$D$53), 0))*IF(D990&gt;=2,1,0)+(MAX(MIN((LOGNORM.INV(RAND(), LN(Hypothèses!$B$53), Hypothèses!$C$53)-Hypothèses!$E$53), Hypothèses!$D$53), 0))*IF(D990&gt;=3,1,0)+(MAX(MIN((LOGNORM.INV(RAND(), LN(Hypothèses!$B$53), Hypothèses!$C$53)-Hypothèses!$E$53), Hypothèses!$D$53), 0))*IF(D990&gt;=4,1,0)</f>
        <v>0</v>
      </c>
      <c r="H990" s="7">
        <f>((LOGNORM.INV(RAND(), LN(Hypothèses!$B$51), Hypothèses!$C$51)) - (MAX(MIN((LOGNORM.INV(RAND(), LN(Hypothèses!$B$51), Hypothèses!$C$51)-Hypothèses!$E$51), Hypothèses!$D$51), 0)))*IF(B990&gt;=1,1,0)+((LOGNORM.INV(RAND(), LN(Hypothèses!$B$51), Hypothèses!$C$51)) - (MAX(MIN((LOGNORM.INV(RAND(), LN(Hypothèses!$B$51), Hypothèses!$C$51)-Hypothèses!$E$51), Hypothèses!$D$51), 0)))*IF(B990&gt;=2,1,0)+((LOGNORM.INV(RAND(), LN(Hypothèses!$B$51), Hypothèses!$C$51)) - (MAX(MIN((LOGNORM.INV(RAND(), LN(Hypothèses!$B$51), Hypothèses!$C$51)-Hypothèses!$E$51), Hypothèses!$D$51), 0)))*IF(B990&gt;=3,1,0)+((LOGNORM.INV(RAND(), LN(Hypothèses!$B$51), Hypothèses!$C$51)) - (MAX(MIN((LOGNORM.INV(RAND(), LN(Hypothèses!$B$51), Hypothèses!$C$51)-Hypothèses!$E$51), Hypothèses!$D$51), 0)))*IF(B990&gt;=4,1,0)</f>
        <v>0</v>
      </c>
      <c r="I990" s="7">
        <f>((LOGNORM.INV(RAND(), LN(Hypothèses!$B$52), Hypothèses!$C$52)) - (MAX(MIN((LOGNORM.INV(RAND(), LN(Hypothèses!$B$52), Hypothèses!$C$52)-Hypothèses!$E$52), Hypothèses!$D$52), 0)))*IF(C990&gt;=1,1,0)+((LOGNORM.INV(RAND(), LN(Hypothèses!$B$52), Hypothèses!$C$52)) - (MAX(MIN((LOGNORM.INV(RAND(), LN(Hypothèses!$B$52), Hypothèses!$C$52)-Hypothèses!$E$52), Hypothèses!$D$52), 0)))*IF(C990&gt;=2,1,0)+((LOGNORM.INV(RAND(), LN(Hypothèses!$B$52), Hypothèses!$C$52)) - (MAX(MIN((LOGNORM.INV(RAND(), LN(Hypothèses!$B$52), Hypothèses!$C$52)-Hypothèses!$E$52), Hypothèses!$D$52), 0)))*IF(C990&gt;=3,1,0)+((LOGNORM.INV(RAND(), LN(Hypothèses!$B$52), Hypothèses!$C$52)) - (MAX(MIN((LOGNORM.INV(RAND(), LN(Hypothèses!$B$52), Hypothèses!$C$52)-Hypothèses!$E$52), Hypothèses!$D$52), 0)))*IF(C990&gt;=4,1,0)</f>
        <v>0</v>
      </c>
      <c r="J990" s="7">
        <f>((LOGNORM.INV(RAND(), LN(Hypothèses!$B$53), Hypothèses!$C$53)) - (MAX(MIN((LOGNORM.INV(RAND(), LN(Hypothèses!$B$53), Hypothèses!$C$53)-Hypothèses!$E$53), Hypothèses!$D$53), 0)))*IF(D990&gt;=1,1,0)+((LOGNORM.INV(RAND(), LN(Hypothèses!$B$53), Hypothèses!$C$53)) - (MAX(MIN((LOGNORM.INV(RAND(), LN(Hypothèses!$B$53), Hypothèses!$C$53)-Hypothèses!$E$53), Hypothèses!$D$53), 0)))*IF(D990&gt;=2,1,0)+((LOGNORM.INV(RAND(), LN(Hypothèses!$B$53), Hypothèses!$C$53)) - (MAX(MIN((LOGNORM.INV(RAND(), LN(Hypothèses!$B$53), Hypothèses!$C$53)-Hypothèses!$E$53), Hypothèses!$D$53), 0)))*IF(D990&gt;=3,1,0)+((LOGNORM.INV(RAND(), LN(Hypothèses!$B$53), Hypothèses!$C$53)) - (MAX(MIN((LOGNORM.INV(RAND(), LN(Hypothèses!$B$53), Hypothèses!$C$53)-Hypothèses!$E$53), Hypothèses!$D$53), 0)))*IF(D990&gt;=4,1,0)</f>
        <v>0</v>
      </c>
      <c r="K990" s="7">
        <f>E990+F990+G990</f>
        <v>0</v>
      </c>
      <c r="L990" s="7">
        <f>H990+I990+J990</f>
        <v>0</v>
      </c>
      <c r="M990" s="7">
        <f>Simulateur!$G$20 + L990</f>
        <v>0</v>
      </c>
    </row>
    <row r="991" spans="1:13">
      <c r="A991" s="11">
        <v>990</v>
      </c>
      <c r="B991" s="11">
        <f>BINOM.INV(1000, (Hypothèses!$B$43*Hypothèses!$B$46)/1000, RAND())</f>
        <v>0</v>
      </c>
      <c r="C991" s="11">
        <f>BINOM.INV(1000, (Hypothèses!$B$43*Hypothèses!$B$47)/1000, RAND())</f>
        <v>0</v>
      </c>
      <c r="D991" s="11">
        <f>BINOM.INV(1000, (Hypothèses!$B$43*Hypothèses!$B$48)/1000, RAND())</f>
        <v>0</v>
      </c>
      <c r="E991" s="7">
        <f>(MAX(MIN((LOGNORM.INV(RAND(), LN(Hypothèses!$B$51), Hypothèses!$C$51)-Hypothèses!$E$51), Hypothèses!$D$51), 0))*IF(B991&gt;=1,1,0)+(MAX(MIN((LOGNORM.INV(RAND(), LN(Hypothèses!$B$51), Hypothèses!$C$51)-Hypothèses!$E$51), Hypothèses!$D$51), 0))*IF(B991&gt;=2,1,0)+(MAX(MIN((LOGNORM.INV(RAND(), LN(Hypothèses!$B$51), Hypothèses!$C$51)-Hypothèses!$E$51), Hypothèses!$D$51), 0))*IF(B991&gt;=3,1,0)+(MAX(MIN((LOGNORM.INV(RAND(), LN(Hypothèses!$B$51), Hypothèses!$C$51)-Hypothèses!$E$51), Hypothèses!$D$51), 0))*IF(B991&gt;=4,1,0)</f>
        <v>0</v>
      </c>
      <c r="F991" s="7">
        <f>(MAX(MIN((LOGNORM.INV(RAND(), LN(Hypothèses!$B$52), Hypothèses!$C$52)-Hypothèses!$E$52), Hypothèses!$D$52), 0))*IF(C991&gt;=1,1,0)+(MAX(MIN((LOGNORM.INV(RAND(), LN(Hypothèses!$B$52), Hypothèses!$C$52)-Hypothèses!$E$52), Hypothèses!$D$52), 0))*IF(C991&gt;=2,1,0)+(MAX(MIN((LOGNORM.INV(RAND(), LN(Hypothèses!$B$52), Hypothèses!$C$52)-Hypothèses!$E$52), Hypothèses!$D$52), 0))*IF(C991&gt;=3,1,0)+(MAX(MIN((LOGNORM.INV(RAND(), LN(Hypothèses!$B$52), Hypothèses!$C$52)-Hypothèses!$E$52), Hypothèses!$D$52), 0))*IF(C991&gt;=4,1,0)</f>
        <v>0</v>
      </c>
      <c r="G991" s="7">
        <f>(MAX(MIN((LOGNORM.INV(RAND(), LN(Hypothèses!$B$53), Hypothèses!$C$53)-Hypothèses!$E$53), Hypothèses!$D$53), 0))*IF(D991&gt;=1,1,0)+(MAX(MIN((LOGNORM.INV(RAND(), LN(Hypothèses!$B$53), Hypothèses!$C$53)-Hypothèses!$E$53), Hypothèses!$D$53), 0))*IF(D991&gt;=2,1,0)+(MAX(MIN((LOGNORM.INV(RAND(), LN(Hypothèses!$B$53), Hypothèses!$C$53)-Hypothèses!$E$53), Hypothèses!$D$53), 0))*IF(D991&gt;=3,1,0)+(MAX(MIN((LOGNORM.INV(RAND(), LN(Hypothèses!$B$53), Hypothèses!$C$53)-Hypothèses!$E$53), Hypothèses!$D$53), 0))*IF(D991&gt;=4,1,0)</f>
        <v>0</v>
      </c>
      <c r="H991" s="7">
        <f>((LOGNORM.INV(RAND(), LN(Hypothèses!$B$51), Hypothèses!$C$51)) - (MAX(MIN((LOGNORM.INV(RAND(), LN(Hypothèses!$B$51), Hypothèses!$C$51)-Hypothèses!$E$51), Hypothèses!$D$51), 0)))*IF(B991&gt;=1,1,0)+((LOGNORM.INV(RAND(), LN(Hypothèses!$B$51), Hypothèses!$C$51)) - (MAX(MIN((LOGNORM.INV(RAND(), LN(Hypothèses!$B$51), Hypothèses!$C$51)-Hypothèses!$E$51), Hypothèses!$D$51), 0)))*IF(B991&gt;=2,1,0)+((LOGNORM.INV(RAND(), LN(Hypothèses!$B$51), Hypothèses!$C$51)) - (MAX(MIN((LOGNORM.INV(RAND(), LN(Hypothèses!$B$51), Hypothèses!$C$51)-Hypothèses!$E$51), Hypothèses!$D$51), 0)))*IF(B991&gt;=3,1,0)+((LOGNORM.INV(RAND(), LN(Hypothèses!$B$51), Hypothèses!$C$51)) - (MAX(MIN((LOGNORM.INV(RAND(), LN(Hypothèses!$B$51), Hypothèses!$C$51)-Hypothèses!$E$51), Hypothèses!$D$51), 0)))*IF(B991&gt;=4,1,0)</f>
        <v>0</v>
      </c>
      <c r="I991" s="7">
        <f>((LOGNORM.INV(RAND(), LN(Hypothèses!$B$52), Hypothèses!$C$52)) - (MAX(MIN((LOGNORM.INV(RAND(), LN(Hypothèses!$B$52), Hypothèses!$C$52)-Hypothèses!$E$52), Hypothèses!$D$52), 0)))*IF(C991&gt;=1,1,0)+((LOGNORM.INV(RAND(), LN(Hypothèses!$B$52), Hypothèses!$C$52)) - (MAX(MIN((LOGNORM.INV(RAND(), LN(Hypothèses!$B$52), Hypothèses!$C$52)-Hypothèses!$E$52), Hypothèses!$D$52), 0)))*IF(C991&gt;=2,1,0)+((LOGNORM.INV(RAND(), LN(Hypothèses!$B$52), Hypothèses!$C$52)) - (MAX(MIN((LOGNORM.INV(RAND(), LN(Hypothèses!$B$52), Hypothèses!$C$52)-Hypothèses!$E$52), Hypothèses!$D$52), 0)))*IF(C991&gt;=3,1,0)+((LOGNORM.INV(RAND(), LN(Hypothèses!$B$52), Hypothèses!$C$52)) - (MAX(MIN((LOGNORM.INV(RAND(), LN(Hypothèses!$B$52), Hypothèses!$C$52)-Hypothèses!$E$52), Hypothèses!$D$52), 0)))*IF(C991&gt;=4,1,0)</f>
        <v>0</v>
      </c>
      <c r="J991" s="7">
        <f>((LOGNORM.INV(RAND(), LN(Hypothèses!$B$53), Hypothèses!$C$53)) - (MAX(MIN((LOGNORM.INV(RAND(), LN(Hypothèses!$B$53), Hypothèses!$C$53)-Hypothèses!$E$53), Hypothèses!$D$53), 0)))*IF(D991&gt;=1,1,0)+((LOGNORM.INV(RAND(), LN(Hypothèses!$B$53), Hypothèses!$C$53)) - (MAX(MIN((LOGNORM.INV(RAND(), LN(Hypothèses!$B$53), Hypothèses!$C$53)-Hypothèses!$E$53), Hypothèses!$D$53), 0)))*IF(D991&gt;=2,1,0)+((LOGNORM.INV(RAND(), LN(Hypothèses!$B$53), Hypothèses!$C$53)) - (MAX(MIN((LOGNORM.INV(RAND(), LN(Hypothèses!$B$53), Hypothèses!$C$53)-Hypothèses!$E$53), Hypothèses!$D$53), 0)))*IF(D991&gt;=3,1,0)+((LOGNORM.INV(RAND(), LN(Hypothèses!$B$53), Hypothèses!$C$53)) - (MAX(MIN((LOGNORM.INV(RAND(), LN(Hypothèses!$B$53), Hypothèses!$C$53)-Hypothèses!$E$53), Hypothèses!$D$53), 0)))*IF(D991&gt;=4,1,0)</f>
        <v>0</v>
      </c>
      <c r="K991" s="7">
        <f>E991+F991+G991</f>
        <v>0</v>
      </c>
      <c r="L991" s="7">
        <f>H991+I991+J991</f>
        <v>0</v>
      </c>
      <c r="M991" s="7">
        <f>Simulateur!$G$20 + L991</f>
        <v>0</v>
      </c>
    </row>
    <row r="992" spans="1:13">
      <c r="A992" s="11">
        <v>991</v>
      </c>
      <c r="B992" s="11">
        <f>BINOM.INV(1000, (Hypothèses!$B$43*Hypothèses!$B$46)/1000, RAND())</f>
        <v>0</v>
      </c>
      <c r="C992" s="11">
        <f>BINOM.INV(1000, (Hypothèses!$B$43*Hypothèses!$B$47)/1000, RAND())</f>
        <v>0</v>
      </c>
      <c r="D992" s="11">
        <f>BINOM.INV(1000, (Hypothèses!$B$43*Hypothèses!$B$48)/1000, RAND())</f>
        <v>0</v>
      </c>
      <c r="E992" s="7">
        <f>(MAX(MIN((LOGNORM.INV(RAND(), LN(Hypothèses!$B$51), Hypothèses!$C$51)-Hypothèses!$E$51), Hypothèses!$D$51), 0))*IF(B992&gt;=1,1,0)+(MAX(MIN((LOGNORM.INV(RAND(), LN(Hypothèses!$B$51), Hypothèses!$C$51)-Hypothèses!$E$51), Hypothèses!$D$51), 0))*IF(B992&gt;=2,1,0)+(MAX(MIN((LOGNORM.INV(RAND(), LN(Hypothèses!$B$51), Hypothèses!$C$51)-Hypothèses!$E$51), Hypothèses!$D$51), 0))*IF(B992&gt;=3,1,0)+(MAX(MIN((LOGNORM.INV(RAND(), LN(Hypothèses!$B$51), Hypothèses!$C$51)-Hypothèses!$E$51), Hypothèses!$D$51), 0))*IF(B992&gt;=4,1,0)</f>
        <v>0</v>
      </c>
      <c r="F992" s="7">
        <f>(MAX(MIN((LOGNORM.INV(RAND(), LN(Hypothèses!$B$52), Hypothèses!$C$52)-Hypothèses!$E$52), Hypothèses!$D$52), 0))*IF(C992&gt;=1,1,0)+(MAX(MIN((LOGNORM.INV(RAND(), LN(Hypothèses!$B$52), Hypothèses!$C$52)-Hypothèses!$E$52), Hypothèses!$D$52), 0))*IF(C992&gt;=2,1,0)+(MAX(MIN((LOGNORM.INV(RAND(), LN(Hypothèses!$B$52), Hypothèses!$C$52)-Hypothèses!$E$52), Hypothèses!$D$52), 0))*IF(C992&gt;=3,1,0)+(MAX(MIN((LOGNORM.INV(RAND(), LN(Hypothèses!$B$52), Hypothèses!$C$52)-Hypothèses!$E$52), Hypothèses!$D$52), 0))*IF(C992&gt;=4,1,0)</f>
        <v>0</v>
      </c>
      <c r="G992" s="7">
        <f>(MAX(MIN((LOGNORM.INV(RAND(), LN(Hypothèses!$B$53), Hypothèses!$C$53)-Hypothèses!$E$53), Hypothèses!$D$53), 0))*IF(D992&gt;=1,1,0)+(MAX(MIN((LOGNORM.INV(RAND(), LN(Hypothèses!$B$53), Hypothèses!$C$53)-Hypothèses!$E$53), Hypothèses!$D$53), 0))*IF(D992&gt;=2,1,0)+(MAX(MIN((LOGNORM.INV(RAND(), LN(Hypothèses!$B$53), Hypothèses!$C$53)-Hypothèses!$E$53), Hypothèses!$D$53), 0))*IF(D992&gt;=3,1,0)+(MAX(MIN((LOGNORM.INV(RAND(), LN(Hypothèses!$B$53), Hypothèses!$C$53)-Hypothèses!$E$53), Hypothèses!$D$53), 0))*IF(D992&gt;=4,1,0)</f>
        <v>0</v>
      </c>
      <c r="H992" s="7">
        <f>((LOGNORM.INV(RAND(), LN(Hypothèses!$B$51), Hypothèses!$C$51)) - (MAX(MIN((LOGNORM.INV(RAND(), LN(Hypothèses!$B$51), Hypothèses!$C$51)-Hypothèses!$E$51), Hypothèses!$D$51), 0)))*IF(B992&gt;=1,1,0)+((LOGNORM.INV(RAND(), LN(Hypothèses!$B$51), Hypothèses!$C$51)) - (MAX(MIN((LOGNORM.INV(RAND(), LN(Hypothèses!$B$51), Hypothèses!$C$51)-Hypothèses!$E$51), Hypothèses!$D$51), 0)))*IF(B992&gt;=2,1,0)+((LOGNORM.INV(RAND(), LN(Hypothèses!$B$51), Hypothèses!$C$51)) - (MAX(MIN((LOGNORM.INV(RAND(), LN(Hypothèses!$B$51), Hypothèses!$C$51)-Hypothèses!$E$51), Hypothèses!$D$51), 0)))*IF(B992&gt;=3,1,0)+((LOGNORM.INV(RAND(), LN(Hypothèses!$B$51), Hypothèses!$C$51)) - (MAX(MIN((LOGNORM.INV(RAND(), LN(Hypothèses!$B$51), Hypothèses!$C$51)-Hypothèses!$E$51), Hypothèses!$D$51), 0)))*IF(B992&gt;=4,1,0)</f>
        <v>0</v>
      </c>
      <c r="I992" s="7">
        <f>((LOGNORM.INV(RAND(), LN(Hypothèses!$B$52), Hypothèses!$C$52)) - (MAX(MIN((LOGNORM.INV(RAND(), LN(Hypothèses!$B$52), Hypothèses!$C$52)-Hypothèses!$E$52), Hypothèses!$D$52), 0)))*IF(C992&gt;=1,1,0)+((LOGNORM.INV(RAND(), LN(Hypothèses!$B$52), Hypothèses!$C$52)) - (MAX(MIN((LOGNORM.INV(RAND(), LN(Hypothèses!$B$52), Hypothèses!$C$52)-Hypothèses!$E$52), Hypothèses!$D$52), 0)))*IF(C992&gt;=2,1,0)+((LOGNORM.INV(RAND(), LN(Hypothèses!$B$52), Hypothèses!$C$52)) - (MAX(MIN((LOGNORM.INV(RAND(), LN(Hypothèses!$B$52), Hypothèses!$C$52)-Hypothèses!$E$52), Hypothèses!$D$52), 0)))*IF(C992&gt;=3,1,0)+((LOGNORM.INV(RAND(), LN(Hypothèses!$B$52), Hypothèses!$C$52)) - (MAX(MIN((LOGNORM.INV(RAND(), LN(Hypothèses!$B$52), Hypothèses!$C$52)-Hypothèses!$E$52), Hypothèses!$D$52), 0)))*IF(C992&gt;=4,1,0)</f>
        <v>0</v>
      </c>
      <c r="J992" s="7">
        <f>((LOGNORM.INV(RAND(), LN(Hypothèses!$B$53), Hypothèses!$C$53)) - (MAX(MIN((LOGNORM.INV(RAND(), LN(Hypothèses!$B$53), Hypothèses!$C$53)-Hypothèses!$E$53), Hypothèses!$D$53), 0)))*IF(D992&gt;=1,1,0)+((LOGNORM.INV(RAND(), LN(Hypothèses!$B$53), Hypothèses!$C$53)) - (MAX(MIN((LOGNORM.INV(RAND(), LN(Hypothèses!$B$53), Hypothèses!$C$53)-Hypothèses!$E$53), Hypothèses!$D$53), 0)))*IF(D992&gt;=2,1,0)+((LOGNORM.INV(RAND(), LN(Hypothèses!$B$53), Hypothèses!$C$53)) - (MAX(MIN((LOGNORM.INV(RAND(), LN(Hypothèses!$B$53), Hypothèses!$C$53)-Hypothèses!$E$53), Hypothèses!$D$53), 0)))*IF(D992&gt;=3,1,0)+((LOGNORM.INV(RAND(), LN(Hypothèses!$B$53), Hypothèses!$C$53)) - (MAX(MIN((LOGNORM.INV(RAND(), LN(Hypothèses!$B$53), Hypothèses!$C$53)-Hypothèses!$E$53), Hypothèses!$D$53), 0)))*IF(D992&gt;=4,1,0)</f>
        <v>0</v>
      </c>
      <c r="K992" s="7">
        <f>E992+F992+G992</f>
        <v>0</v>
      </c>
      <c r="L992" s="7">
        <f>H992+I992+J992</f>
        <v>0</v>
      </c>
      <c r="M992" s="7">
        <f>Simulateur!$G$20 + L992</f>
        <v>0</v>
      </c>
    </row>
    <row r="993" spans="1:13">
      <c r="A993" s="11">
        <v>992</v>
      </c>
      <c r="B993" s="11">
        <f>BINOM.INV(1000, (Hypothèses!$B$43*Hypothèses!$B$46)/1000, RAND())</f>
        <v>0</v>
      </c>
      <c r="C993" s="11">
        <f>BINOM.INV(1000, (Hypothèses!$B$43*Hypothèses!$B$47)/1000, RAND())</f>
        <v>0</v>
      </c>
      <c r="D993" s="11">
        <f>BINOM.INV(1000, (Hypothèses!$B$43*Hypothèses!$B$48)/1000, RAND())</f>
        <v>0</v>
      </c>
      <c r="E993" s="7">
        <f>(MAX(MIN((LOGNORM.INV(RAND(), LN(Hypothèses!$B$51), Hypothèses!$C$51)-Hypothèses!$E$51), Hypothèses!$D$51), 0))*IF(B993&gt;=1,1,0)+(MAX(MIN((LOGNORM.INV(RAND(), LN(Hypothèses!$B$51), Hypothèses!$C$51)-Hypothèses!$E$51), Hypothèses!$D$51), 0))*IF(B993&gt;=2,1,0)+(MAX(MIN((LOGNORM.INV(RAND(), LN(Hypothèses!$B$51), Hypothèses!$C$51)-Hypothèses!$E$51), Hypothèses!$D$51), 0))*IF(B993&gt;=3,1,0)+(MAX(MIN((LOGNORM.INV(RAND(), LN(Hypothèses!$B$51), Hypothèses!$C$51)-Hypothèses!$E$51), Hypothèses!$D$51), 0))*IF(B993&gt;=4,1,0)</f>
        <v>0</v>
      </c>
      <c r="F993" s="7">
        <f>(MAX(MIN((LOGNORM.INV(RAND(), LN(Hypothèses!$B$52), Hypothèses!$C$52)-Hypothèses!$E$52), Hypothèses!$D$52), 0))*IF(C993&gt;=1,1,0)+(MAX(MIN((LOGNORM.INV(RAND(), LN(Hypothèses!$B$52), Hypothèses!$C$52)-Hypothèses!$E$52), Hypothèses!$D$52), 0))*IF(C993&gt;=2,1,0)+(MAX(MIN((LOGNORM.INV(RAND(), LN(Hypothèses!$B$52), Hypothèses!$C$52)-Hypothèses!$E$52), Hypothèses!$D$52), 0))*IF(C993&gt;=3,1,0)+(MAX(MIN((LOGNORM.INV(RAND(), LN(Hypothèses!$B$52), Hypothèses!$C$52)-Hypothèses!$E$52), Hypothèses!$D$52), 0))*IF(C993&gt;=4,1,0)</f>
        <v>0</v>
      </c>
      <c r="G993" s="7">
        <f>(MAX(MIN((LOGNORM.INV(RAND(), LN(Hypothèses!$B$53), Hypothèses!$C$53)-Hypothèses!$E$53), Hypothèses!$D$53), 0))*IF(D993&gt;=1,1,0)+(MAX(MIN((LOGNORM.INV(RAND(), LN(Hypothèses!$B$53), Hypothèses!$C$53)-Hypothèses!$E$53), Hypothèses!$D$53), 0))*IF(D993&gt;=2,1,0)+(MAX(MIN((LOGNORM.INV(RAND(), LN(Hypothèses!$B$53), Hypothèses!$C$53)-Hypothèses!$E$53), Hypothèses!$D$53), 0))*IF(D993&gt;=3,1,0)+(MAX(MIN((LOGNORM.INV(RAND(), LN(Hypothèses!$B$53), Hypothèses!$C$53)-Hypothèses!$E$53), Hypothèses!$D$53), 0))*IF(D993&gt;=4,1,0)</f>
        <v>0</v>
      </c>
      <c r="H993" s="7">
        <f>((LOGNORM.INV(RAND(), LN(Hypothèses!$B$51), Hypothèses!$C$51)) - (MAX(MIN((LOGNORM.INV(RAND(), LN(Hypothèses!$B$51), Hypothèses!$C$51)-Hypothèses!$E$51), Hypothèses!$D$51), 0)))*IF(B993&gt;=1,1,0)+((LOGNORM.INV(RAND(), LN(Hypothèses!$B$51), Hypothèses!$C$51)) - (MAX(MIN((LOGNORM.INV(RAND(), LN(Hypothèses!$B$51), Hypothèses!$C$51)-Hypothèses!$E$51), Hypothèses!$D$51), 0)))*IF(B993&gt;=2,1,0)+((LOGNORM.INV(RAND(), LN(Hypothèses!$B$51), Hypothèses!$C$51)) - (MAX(MIN((LOGNORM.INV(RAND(), LN(Hypothèses!$B$51), Hypothèses!$C$51)-Hypothèses!$E$51), Hypothèses!$D$51), 0)))*IF(B993&gt;=3,1,0)+((LOGNORM.INV(RAND(), LN(Hypothèses!$B$51), Hypothèses!$C$51)) - (MAX(MIN((LOGNORM.INV(RAND(), LN(Hypothèses!$B$51), Hypothèses!$C$51)-Hypothèses!$E$51), Hypothèses!$D$51), 0)))*IF(B993&gt;=4,1,0)</f>
        <v>0</v>
      </c>
      <c r="I993" s="7">
        <f>((LOGNORM.INV(RAND(), LN(Hypothèses!$B$52), Hypothèses!$C$52)) - (MAX(MIN((LOGNORM.INV(RAND(), LN(Hypothèses!$B$52), Hypothèses!$C$52)-Hypothèses!$E$52), Hypothèses!$D$52), 0)))*IF(C993&gt;=1,1,0)+((LOGNORM.INV(RAND(), LN(Hypothèses!$B$52), Hypothèses!$C$52)) - (MAX(MIN((LOGNORM.INV(RAND(), LN(Hypothèses!$B$52), Hypothèses!$C$52)-Hypothèses!$E$52), Hypothèses!$D$52), 0)))*IF(C993&gt;=2,1,0)+((LOGNORM.INV(RAND(), LN(Hypothèses!$B$52), Hypothèses!$C$52)) - (MAX(MIN((LOGNORM.INV(RAND(), LN(Hypothèses!$B$52), Hypothèses!$C$52)-Hypothèses!$E$52), Hypothèses!$D$52), 0)))*IF(C993&gt;=3,1,0)+((LOGNORM.INV(RAND(), LN(Hypothèses!$B$52), Hypothèses!$C$52)) - (MAX(MIN((LOGNORM.INV(RAND(), LN(Hypothèses!$B$52), Hypothèses!$C$52)-Hypothèses!$E$52), Hypothèses!$D$52), 0)))*IF(C993&gt;=4,1,0)</f>
        <v>0</v>
      </c>
      <c r="J993" s="7">
        <f>((LOGNORM.INV(RAND(), LN(Hypothèses!$B$53), Hypothèses!$C$53)) - (MAX(MIN((LOGNORM.INV(RAND(), LN(Hypothèses!$B$53), Hypothèses!$C$53)-Hypothèses!$E$53), Hypothèses!$D$53), 0)))*IF(D993&gt;=1,1,0)+((LOGNORM.INV(RAND(), LN(Hypothèses!$B$53), Hypothèses!$C$53)) - (MAX(MIN((LOGNORM.INV(RAND(), LN(Hypothèses!$B$53), Hypothèses!$C$53)-Hypothèses!$E$53), Hypothèses!$D$53), 0)))*IF(D993&gt;=2,1,0)+((LOGNORM.INV(RAND(), LN(Hypothèses!$B$53), Hypothèses!$C$53)) - (MAX(MIN((LOGNORM.INV(RAND(), LN(Hypothèses!$B$53), Hypothèses!$C$53)-Hypothèses!$E$53), Hypothèses!$D$53), 0)))*IF(D993&gt;=3,1,0)+((LOGNORM.INV(RAND(), LN(Hypothèses!$B$53), Hypothèses!$C$53)) - (MAX(MIN((LOGNORM.INV(RAND(), LN(Hypothèses!$B$53), Hypothèses!$C$53)-Hypothèses!$E$53), Hypothèses!$D$53), 0)))*IF(D993&gt;=4,1,0)</f>
        <v>0</v>
      </c>
      <c r="K993" s="7">
        <f>E993+F993+G993</f>
        <v>0</v>
      </c>
      <c r="L993" s="7">
        <f>H993+I993+J993</f>
        <v>0</v>
      </c>
      <c r="M993" s="7">
        <f>Simulateur!$G$20 + L993</f>
        <v>0</v>
      </c>
    </row>
    <row r="994" spans="1:13">
      <c r="A994" s="11">
        <v>993</v>
      </c>
      <c r="B994" s="11">
        <f>BINOM.INV(1000, (Hypothèses!$B$43*Hypothèses!$B$46)/1000, RAND())</f>
        <v>0</v>
      </c>
      <c r="C994" s="11">
        <f>BINOM.INV(1000, (Hypothèses!$B$43*Hypothèses!$B$47)/1000, RAND())</f>
        <v>0</v>
      </c>
      <c r="D994" s="11">
        <f>BINOM.INV(1000, (Hypothèses!$B$43*Hypothèses!$B$48)/1000, RAND())</f>
        <v>0</v>
      </c>
      <c r="E994" s="7">
        <f>(MAX(MIN((LOGNORM.INV(RAND(), LN(Hypothèses!$B$51), Hypothèses!$C$51)-Hypothèses!$E$51), Hypothèses!$D$51), 0))*IF(B994&gt;=1,1,0)+(MAX(MIN((LOGNORM.INV(RAND(), LN(Hypothèses!$B$51), Hypothèses!$C$51)-Hypothèses!$E$51), Hypothèses!$D$51), 0))*IF(B994&gt;=2,1,0)+(MAX(MIN((LOGNORM.INV(RAND(), LN(Hypothèses!$B$51), Hypothèses!$C$51)-Hypothèses!$E$51), Hypothèses!$D$51), 0))*IF(B994&gt;=3,1,0)+(MAX(MIN((LOGNORM.INV(RAND(), LN(Hypothèses!$B$51), Hypothèses!$C$51)-Hypothèses!$E$51), Hypothèses!$D$51), 0))*IF(B994&gt;=4,1,0)</f>
        <v>0</v>
      </c>
      <c r="F994" s="7">
        <f>(MAX(MIN((LOGNORM.INV(RAND(), LN(Hypothèses!$B$52), Hypothèses!$C$52)-Hypothèses!$E$52), Hypothèses!$D$52), 0))*IF(C994&gt;=1,1,0)+(MAX(MIN((LOGNORM.INV(RAND(), LN(Hypothèses!$B$52), Hypothèses!$C$52)-Hypothèses!$E$52), Hypothèses!$D$52), 0))*IF(C994&gt;=2,1,0)+(MAX(MIN((LOGNORM.INV(RAND(), LN(Hypothèses!$B$52), Hypothèses!$C$52)-Hypothèses!$E$52), Hypothèses!$D$52), 0))*IF(C994&gt;=3,1,0)+(MAX(MIN((LOGNORM.INV(RAND(), LN(Hypothèses!$B$52), Hypothèses!$C$52)-Hypothèses!$E$52), Hypothèses!$D$52), 0))*IF(C994&gt;=4,1,0)</f>
        <v>0</v>
      </c>
      <c r="G994" s="7">
        <f>(MAX(MIN((LOGNORM.INV(RAND(), LN(Hypothèses!$B$53), Hypothèses!$C$53)-Hypothèses!$E$53), Hypothèses!$D$53), 0))*IF(D994&gt;=1,1,0)+(MAX(MIN((LOGNORM.INV(RAND(), LN(Hypothèses!$B$53), Hypothèses!$C$53)-Hypothèses!$E$53), Hypothèses!$D$53), 0))*IF(D994&gt;=2,1,0)+(MAX(MIN((LOGNORM.INV(RAND(), LN(Hypothèses!$B$53), Hypothèses!$C$53)-Hypothèses!$E$53), Hypothèses!$D$53), 0))*IF(D994&gt;=3,1,0)+(MAX(MIN((LOGNORM.INV(RAND(), LN(Hypothèses!$B$53), Hypothèses!$C$53)-Hypothèses!$E$53), Hypothèses!$D$53), 0))*IF(D994&gt;=4,1,0)</f>
        <v>0</v>
      </c>
      <c r="H994" s="7">
        <f>((LOGNORM.INV(RAND(), LN(Hypothèses!$B$51), Hypothèses!$C$51)) - (MAX(MIN((LOGNORM.INV(RAND(), LN(Hypothèses!$B$51), Hypothèses!$C$51)-Hypothèses!$E$51), Hypothèses!$D$51), 0)))*IF(B994&gt;=1,1,0)+((LOGNORM.INV(RAND(), LN(Hypothèses!$B$51), Hypothèses!$C$51)) - (MAX(MIN((LOGNORM.INV(RAND(), LN(Hypothèses!$B$51), Hypothèses!$C$51)-Hypothèses!$E$51), Hypothèses!$D$51), 0)))*IF(B994&gt;=2,1,0)+((LOGNORM.INV(RAND(), LN(Hypothèses!$B$51), Hypothèses!$C$51)) - (MAX(MIN((LOGNORM.INV(RAND(), LN(Hypothèses!$B$51), Hypothèses!$C$51)-Hypothèses!$E$51), Hypothèses!$D$51), 0)))*IF(B994&gt;=3,1,0)+((LOGNORM.INV(RAND(), LN(Hypothèses!$B$51), Hypothèses!$C$51)) - (MAX(MIN((LOGNORM.INV(RAND(), LN(Hypothèses!$B$51), Hypothèses!$C$51)-Hypothèses!$E$51), Hypothèses!$D$51), 0)))*IF(B994&gt;=4,1,0)</f>
        <v>0</v>
      </c>
      <c r="I994" s="7">
        <f>((LOGNORM.INV(RAND(), LN(Hypothèses!$B$52), Hypothèses!$C$52)) - (MAX(MIN((LOGNORM.INV(RAND(), LN(Hypothèses!$B$52), Hypothèses!$C$52)-Hypothèses!$E$52), Hypothèses!$D$52), 0)))*IF(C994&gt;=1,1,0)+((LOGNORM.INV(RAND(), LN(Hypothèses!$B$52), Hypothèses!$C$52)) - (MAX(MIN((LOGNORM.INV(RAND(), LN(Hypothèses!$B$52), Hypothèses!$C$52)-Hypothèses!$E$52), Hypothèses!$D$52), 0)))*IF(C994&gt;=2,1,0)+((LOGNORM.INV(RAND(), LN(Hypothèses!$B$52), Hypothèses!$C$52)) - (MAX(MIN((LOGNORM.INV(RAND(), LN(Hypothèses!$B$52), Hypothèses!$C$52)-Hypothèses!$E$52), Hypothèses!$D$52), 0)))*IF(C994&gt;=3,1,0)+((LOGNORM.INV(RAND(), LN(Hypothèses!$B$52), Hypothèses!$C$52)) - (MAX(MIN((LOGNORM.INV(RAND(), LN(Hypothèses!$B$52), Hypothèses!$C$52)-Hypothèses!$E$52), Hypothèses!$D$52), 0)))*IF(C994&gt;=4,1,0)</f>
        <v>0</v>
      </c>
      <c r="J994" s="7">
        <f>((LOGNORM.INV(RAND(), LN(Hypothèses!$B$53), Hypothèses!$C$53)) - (MAX(MIN((LOGNORM.INV(RAND(), LN(Hypothèses!$B$53), Hypothèses!$C$53)-Hypothèses!$E$53), Hypothèses!$D$53), 0)))*IF(D994&gt;=1,1,0)+((LOGNORM.INV(RAND(), LN(Hypothèses!$B$53), Hypothèses!$C$53)) - (MAX(MIN((LOGNORM.INV(RAND(), LN(Hypothèses!$B$53), Hypothèses!$C$53)-Hypothèses!$E$53), Hypothèses!$D$53), 0)))*IF(D994&gt;=2,1,0)+((LOGNORM.INV(RAND(), LN(Hypothèses!$B$53), Hypothèses!$C$53)) - (MAX(MIN((LOGNORM.INV(RAND(), LN(Hypothèses!$B$53), Hypothèses!$C$53)-Hypothèses!$E$53), Hypothèses!$D$53), 0)))*IF(D994&gt;=3,1,0)+((LOGNORM.INV(RAND(), LN(Hypothèses!$B$53), Hypothèses!$C$53)) - (MAX(MIN((LOGNORM.INV(RAND(), LN(Hypothèses!$B$53), Hypothèses!$C$53)-Hypothèses!$E$53), Hypothèses!$D$53), 0)))*IF(D994&gt;=4,1,0)</f>
        <v>0</v>
      </c>
      <c r="K994" s="7">
        <f>E994+F994+G994</f>
        <v>0</v>
      </c>
      <c r="L994" s="7">
        <f>H994+I994+J994</f>
        <v>0</v>
      </c>
      <c r="M994" s="7">
        <f>Simulateur!$G$20 + L994</f>
        <v>0</v>
      </c>
    </row>
    <row r="995" spans="1:13">
      <c r="A995" s="11">
        <v>994</v>
      </c>
      <c r="B995" s="11">
        <f>BINOM.INV(1000, (Hypothèses!$B$43*Hypothèses!$B$46)/1000, RAND())</f>
        <v>0</v>
      </c>
      <c r="C995" s="11">
        <f>BINOM.INV(1000, (Hypothèses!$B$43*Hypothèses!$B$47)/1000, RAND())</f>
        <v>0</v>
      </c>
      <c r="D995" s="11">
        <f>BINOM.INV(1000, (Hypothèses!$B$43*Hypothèses!$B$48)/1000, RAND())</f>
        <v>0</v>
      </c>
      <c r="E995" s="7">
        <f>(MAX(MIN((LOGNORM.INV(RAND(), LN(Hypothèses!$B$51), Hypothèses!$C$51)-Hypothèses!$E$51), Hypothèses!$D$51), 0))*IF(B995&gt;=1,1,0)+(MAX(MIN((LOGNORM.INV(RAND(), LN(Hypothèses!$B$51), Hypothèses!$C$51)-Hypothèses!$E$51), Hypothèses!$D$51), 0))*IF(B995&gt;=2,1,0)+(MAX(MIN((LOGNORM.INV(RAND(), LN(Hypothèses!$B$51), Hypothèses!$C$51)-Hypothèses!$E$51), Hypothèses!$D$51), 0))*IF(B995&gt;=3,1,0)+(MAX(MIN((LOGNORM.INV(RAND(), LN(Hypothèses!$B$51), Hypothèses!$C$51)-Hypothèses!$E$51), Hypothèses!$D$51), 0))*IF(B995&gt;=4,1,0)</f>
        <v>0</v>
      </c>
      <c r="F995" s="7">
        <f>(MAX(MIN((LOGNORM.INV(RAND(), LN(Hypothèses!$B$52), Hypothèses!$C$52)-Hypothèses!$E$52), Hypothèses!$D$52), 0))*IF(C995&gt;=1,1,0)+(MAX(MIN((LOGNORM.INV(RAND(), LN(Hypothèses!$B$52), Hypothèses!$C$52)-Hypothèses!$E$52), Hypothèses!$D$52), 0))*IF(C995&gt;=2,1,0)+(MAX(MIN((LOGNORM.INV(RAND(), LN(Hypothèses!$B$52), Hypothèses!$C$52)-Hypothèses!$E$52), Hypothèses!$D$52), 0))*IF(C995&gt;=3,1,0)+(MAX(MIN((LOGNORM.INV(RAND(), LN(Hypothèses!$B$52), Hypothèses!$C$52)-Hypothèses!$E$52), Hypothèses!$D$52), 0))*IF(C995&gt;=4,1,0)</f>
        <v>0</v>
      </c>
      <c r="G995" s="7">
        <f>(MAX(MIN((LOGNORM.INV(RAND(), LN(Hypothèses!$B$53), Hypothèses!$C$53)-Hypothèses!$E$53), Hypothèses!$D$53), 0))*IF(D995&gt;=1,1,0)+(MAX(MIN((LOGNORM.INV(RAND(), LN(Hypothèses!$B$53), Hypothèses!$C$53)-Hypothèses!$E$53), Hypothèses!$D$53), 0))*IF(D995&gt;=2,1,0)+(MAX(MIN((LOGNORM.INV(RAND(), LN(Hypothèses!$B$53), Hypothèses!$C$53)-Hypothèses!$E$53), Hypothèses!$D$53), 0))*IF(D995&gt;=3,1,0)+(MAX(MIN((LOGNORM.INV(RAND(), LN(Hypothèses!$B$53), Hypothèses!$C$53)-Hypothèses!$E$53), Hypothèses!$D$53), 0))*IF(D995&gt;=4,1,0)</f>
        <v>0</v>
      </c>
      <c r="H995" s="7">
        <f>((LOGNORM.INV(RAND(), LN(Hypothèses!$B$51), Hypothèses!$C$51)) - (MAX(MIN((LOGNORM.INV(RAND(), LN(Hypothèses!$B$51), Hypothèses!$C$51)-Hypothèses!$E$51), Hypothèses!$D$51), 0)))*IF(B995&gt;=1,1,0)+((LOGNORM.INV(RAND(), LN(Hypothèses!$B$51), Hypothèses!$C$51)) - (MAX(MIN((LOGNORM.INV(RAND(), LN(Hypothèses!$B$51), Hypothèses!$C$51)-Hypothèses!$E$51), Hypothèses!$D$51), 0)))*IF(B995&gt;=2,1,0)+((LOGNORM.INV(RAND(), LN(Hypothèses!$B$51), Hypothèses!$C$51)) - (MAX(MIN((LOGNORM.INV(RAND(), LN(Hypothèses!$B$51), Hypothèses!$C$51)-Hypothèses!$E$51), Hypothèses!$D$51), 0)))*IF(B995&gt;=3,1,0)+((LOGNORM.INV(RAND(), LN(Hypothèses!$B$51), Hypothèses!$C$51)) - (MAX(MIN((LOGNORM.INV(RAND(), LN(Hypothèses!$B$51), Hypothèses!$C$51)-Hypothèses!$E$51), Hypothèses!$D$51), 0)))*IF(B995&gt;=4,1,0)</f>
        <v>0</v>
      </c>
      <c r="I995" s="7">
        <f>((LOGNORM.INV(RAND(), LN(Hypothèses!$B$52), Hypothèses!$C$52)) - (MAX(MIN((LOGNORM.INV(RAND(), LN(Hypothèses!$B$52), Hypothèses!$C$52)-Hypothèses!$E$52), Hypothèses!$D$52), 0)))*IF(C995&gt;=1,1,0)+((LOGNORM.INV(RAND(), LN(Hypothèses!$B$52), Hypothèses!$C$52)) - (MAX(MIN((LOGNORM.INV(RAND(), LN(Hypothèses!$B$52), Hypothèses!$C$52)-Hypothèses!$E$52), Hypothèses!$D$52), 0)))*IF(C995&gt;=2,1,0)+((LOGNORM.INV(RAND(), LN(Hypothèses!$B$52), Hypothèses!$C$52)) - (MAX(MIN((LOGNORM.INV(RAND(), LN(Hypothèses!$B$52), Hypothèses!$C$52)-Hypothèses!$E$52), Hypothèses!$D$52), 0)))*IF(C995&gt;=3,1,0)+((LOGNORM.INV(RAND(), LN(Hypothèses!$B$52), Hypothèses!$C$52)) - (MAX(MIN((LOGNORM.INV(RAND(), LN(Hypothèses!$B$52), Hypothèses!$C$52)-Hypothèses!$E$52), Hypothèses!$D$52), 0)))*IF(C995&gt;=4,1,0)</f>
        <v>0</v>
      </c>
      <c r="J995" s="7">
        <f>((LOGNORM.INV(RAND(), LN(Hypothèses!$B$53), Hypothèses!$C$53)) - (MAX(MIN((LOGNORM.INV(RAND(), LN(Hypothèses!$B$53), Hypothèses!$C$53)-Hypothèses!$E$53), Hypothèses!$D$53), 0)))*IF(D995&gt;=1,1,0)+((LOGNORM.INV(RAND(), LN(Hypothèses!$B$53), Hypothèses!$C$53)) - (MAX(MIN((LOGNORM.INV(RAND(), LN(Hypothèses!$B$53), Hypothèses!$C$53)-Hypothèses!$E$53), Hypothèses!$D$53), 0)))*IF(D995&gt;=2,1,0)+((LOGNORM.INV(RAND(), LN(Hypothèses!$B$53), Hypothèses!$C$53)) - (MAX(MIN((LOGNORM.INV(RAND(), LN(Hypothèses!$B$53), Hypothèses!$C$53)-Hypothèses!$E$53), Hypothèses!$D$53), 0)))*IF(D995&gt;=3,1,0)+((LOGNORM.INV(RAND(), LN(Hypothèses!$B$53), Hypothèses!$C$53)) - (MAX(MIN((LOGNORM.INV(RAND(), LN(Hypothèses!$B$53), Hypothèses!$C$53)-Hypothèses!$E$53), Hypothèses!$D$53), 0)))*IF(D995&gt;=4,1,0)</f>
        <v>0</v>
      </c>
      <c r="K995" s="7">
        <f>E995+F995+G995</f>
        <v>0</v>
      </c>
      <c r="L995" s="7">
        <f>H995+I995+J995</f>
        <v>0</v>
      </c>
      <c r="M995" s="7">
        <f>Simulateur!$G$20 + L995</f>
        <v>0</v>
      </c>
    </row>
    <row r="996" spans="1:13">
      <c r="A996" s="11">
        <v>995</v>
      </c>
      <c r="B996" s="11">
        <f>BINOM.INV(1000, (Hypothèses!$B$43*Hypothèses!$B$46)/1000, RAND())</f>
        <v>0</v>
      </c>
      <c r="C996" s="11">
        <f>BINOM.INV(1000, (Hypothèses!$B$43*Hypothèses!$B$47)/1000, RAND())</f>
        <v>0</v>
      </c>
      <c r="D996" s="11">
        <f>BINOM.INV(1000, (Hypothèses!$B$43*Hypothèses!$B$48)/1000, RAND())</f>
        <v>0</v>
      </c>
      <c r="E996" s="7">
        <f>(MAX(MIN((LOGNORM.INV(RAND(), LN(Hypothèses!$B$51), Hypothèses!$C$51)-Hypothèses!$E$51), Hypothèses!$D$51), 0))*IF(B996&gt;=1,1,0)+(MAX(MIN((LOGNORM.INV(RAND(), LN(Hypothèses!$B$51), Hypothèses!$C$51)-Hypothèses!$E$51), Hypothèses!$D$51), 0))*IF(B996&gt;=2,1,0)+(MAX(MIN((LOGNORM.INV(RAND(), LN(Hypothèses!$B$51), Hypothèses!$C$51)-Hypothèses!$E$51), Hypothèses!$D$51), 0))*IF(B996&gt;=3,1,0)+(MAX(MIN((LOGNORM.INV(RAND(), LN(Hypothèses!$B$51), Hypothèses!$C$51)-Hypothèses!$E$51), Hypothèses!$D$51), 0))*IF(B996&gt;=4,1,0)</f>
        <v>0</v>
      </c>
      <c r="F996" s="7">
        <f>(MAX(MIN((LOGNORM.INV(RAND(), LN(Hypothèses!$B$52), Hypothèses!$C$52)-Hypothèses!$E$52), Hypothèses!$D$52), 0))*IF(C996&gt;=1,1,0)+(MAX(MIN((LOGNORM.INV(RAND(), LN(Hypothèses!$B$52), Hypothèses!$C$52)-Hypothèses!$E$52), Hypothèses!$D$52), 0))*IF(C996&gt;=2,1,0)+(MAX(MIN((LOGNORM.INV(RAND(), LN(Hypothèses!$B$52), Hypothèses!$C$52)-Hypothèses!$E$52), Hypothèses!$D$52), 0))*IF(C996&gt;=3,1,0)+(MAX(MIN((LOGNORM.INV(RAND(), LN(Hypothèses!$B$52), Hypothèses!$C$52)-Hypothèses!$E$52), Hypothèses!$D$52), 0))*IF(C996&gt;=4,1,0)</f>
        <v>0</v>
      </c>
      <c r="G996" s="7">
        <f>(MAX(MIN((LOGNORM.INV(RAND(), LN(Hypothèses!$B$53), Hypothèses!$C$53)-Hypothèses!$E$53), Hypothèses!$D$53), 0))*IF(D996&gt;=1,1,0)+(MAX(MIN((LOGNORM.INV(RAND(), LN(Hypothèses!$B$53), Hypothèses!$C$53)-Hypothèses!$E$53), Hypothèses!$D$53), 0))*IF(D996&gt;=2,1,0)+(MAX(MIN((LOGNORM.INV(RAND(), LN(Hypothèses!$B$53), Hypothèses!$C$53)-Hypothèses!$E$53), Hypothèses!$D$53), 0))*IF(D996&gt;=3,1,0)+(MAX(MIN((LOGNORM.INV(RAND(), LN(Hypothèses!$B$53), Hypothèses!$C$53)-Hypothèses!$E$53), Hypothèses!$D$53), 0))*IF(D996&gt;=4,1,0)</f>
        <v>0</v>
      </c>
      <c r="H996" s="7">
        <f>((LOGNORM.INV(RAND(), LN(Hypothèses!$B$51), Hypothèses!$C$51)) - (MAX(MIN((LOGNORM.INV(RAND(), LN(Hypothèses!$B$51), Hypothèses!$C$51)-Hypothèses!$E$51), Hypothèses!$D$51), 0)))*IF(B996&gt;=1,1,0)+((LOGNORM.INV(RAND(), LN(Hypothèses!$B$51), Hypothèses!$C$51)) - (MAX(MIN((LOGNORM.INV(RAND(), LN(Hypothèses!$B$51), Hypothèses!$C$51)-Hypothèses!$E$51), Hypothèses!$D$51), 0)))*IF(B996&gt;=2,1,0)+((LOGNORM.INV(RAND(), LN(Hypothèses!$B$51), Hypothèses!$C$51)) - (MAX(MIN((LOGNORM.INV(RAND(), LN(Hypothèses!$B$51), Hypothèses!$C$51)-Hypothèses!$E$51), Hypothèses!$D$51), 0)))*IF(B996&gt;=3,1,0)+((LOGNORM.INV(RAND(), LN(Hypothèses!$B$51), Hypothèses!$C$51)) - (MAX(MIN((LOGNORM.INV(RAND(), LN(Hypothèses!$B$51), Hypothèses!$C$51)-Hypothèses!$E$51), Hypothèses!$D$51), 0)))*IF(B996&gt;=4,1,0)</f>
        <v>0</v>
      </c>
      <c r="I996" s="7">
        <f>((LOGNORM.INV(RAND(), LN(Hypothèses!$B$52), Hypothèses!$C$52)) - (MAX(MIN((LOGNORM.INV(RAND(), LN(Hypothèses!$B$52), Hypothèses!$C$52)-Hypothèses!$E$52), Hypothèses!$D$52), 0)))*IF(C996&gt;=1,1,0)+((LOGNORM.INV(RAND(), LN(Hypothèses!$B$52), Hypothèses!$C$52)) - (MAX(MIN((LOGNORM.INV(RAND(), LN(Hypothèses!$B$52), Hypothèses!$C$52)-Hypothèses!$E$52), Hypothèses!$D$52), 0)))*IF(C996&gt;=2,1,0)+((LOGNORM.INV(RAND(), LN(Hypothèses!$B$52), Hypothèses!$C$52)) - (MAX(MIN((LOGNORM.INV(RAND(), LN(Hypothèses!$B$52), Hypothèses!$C$52)-Hypothèses!$E$52), Hypothèses!$D$52), 0)))*IF(C996&gt;=3,1,0)+((LOGNORM.INV(RAND(), LN(Hypothèses!$B$52), Hypothèses!$C$52)) - (MAX(MIN((LOGNORM.INV(RAND(), LN(Hypothèses!$B$52), Hypothèses!$C$52)-Hypothèses!$E$52), Hypothèses!$D$52), 0)))*IF(C996&gt;=4,1,0)</f>
        <v>0</v>
      </c>
      <c r="J996" s="7">
        <f>((LOGNORM.INV(RAND(), LN(Hypothèses!$B$53), Hypothèses!$C$53)) - (MAX(MIN((LOGNORM.INV(RAND(), LN(Hypothèses!$B$53), Hypothèses!$C$53)-Hypothèses!$E$53), Hypothèses!$D$53), 0)))*IF(D996&gt;=1,1,0)+((LOGNORM.INV(RAND(), LN(Hypothèses!$B$53), Hypothèses!$C$53)) - (MAX(MIN((LOGNORM.INV(RAND(), LN(Hypothèses!$B$53), Hypothèses!$C$53)-Hypothèses!$E$53), Hypothèses!$D$53), 0)))*IF(D996&gt;=2,1,0)+((LOGNORM.INV(RAND(), LN(Hypothèses!$B$53), Hypothèses!$C$53)) - (MAX(MIN((LOGNORM.INV(RAND(), LN(Hypothèses!$B$53), Hypothèses!$C$53)-Hypothèses!$E$53), Hypothèses!$D$53), 0)))*IF(D996&gt;=3,1,0)+((LOGNORM.INV(RAND(), LN(Hypothèses!$B$53), Hypothèses!$C$53)) - (MAX(MIN((LOGNORM.INV(RAND(), LN(Hypothèses!$B$53), Hypothèses!$C$53)-Hypothèses!$E$53), Hypothèses!$D$53), 0)))*IF(D996&gt;=4,1,0)</f>
        <v>0</v>
      </c>
      <c r="K996" s="7">
        <f>E996+F996+G996</f>
        <v>0</v>
      </c>
      <c r="L996" s="7">
        <f>H996+I996+J996</f>
        <v>0</v>
      </c>
      <c r="M996" s="7">
        <f>Simulateur!$G$20 + L996</f>
        <v>0</v>
      </c>
    </row>
    <row r="997" spans="1:13">
      <c r="A997" s="11">
        <v>996</v>
      </c>
      <c r="B997" s="11">
        <f>BINOM.INV(1000, (Hypothèses!$B$43*Hypothèses!$B$46)/1000, RAND())</f>
        <v>0</v>
      </c>
      <c r="C997" s="11">
        <f>BINOM.INV(1000, (Hypothèses!$B$43*Hypothèses!$B$47)/1000, RAND())</f>
        <v>0</v>
      </c>
      <c r="D997" s="11">
        <f>BINOM.INV(1000, (Hypothèses!$B$43*Hypothèses!$B$48)/1000, RAND())</f>
        <v>0</v>
      </c>
      <c r="E997" s="7">
        <f>(MAX(MIN((LOGNORM.INV(RAND(), LN(Hypothèses!$B$51), Hypothèses!$C$51)-Hypothèses!$E$51), Hypothèses!$D$51), 0))*IF(B997&gt;=1,1,0)+(MAX(MIN((LOGNORM.INV(RAND(), LN(Hypothèses!$B$51), Hypothèses!$C$51)-Hypothèses!$E$51), Hypothèses!$D$51), 0))*IF(B997&gt;=2,1,0)+(MAX(MIN((LOGNORM.INV(RAND(), LN(Hypothèses!$B$51), Hypothèses!$C$51)-Hypothèses!$E$51), Hypothèses!$D$51), 0))*IF(B997&gt;=3,1,0)+(MAX(MIN((LOGNORM.INV(RAND(), LN(Hypothèses!$B$51), Hypothèses!$C$51)-Hypothèses!$E$51), Hypothèses!$D$51), 0))*IF(B997&gt;=4,1,0)</f>
        <v>0</v>
      </c>
      <c r="F997" s="7">
        <f>(MAX(MIN((LOGNORM.INV(RAND(), LN(Hypothèses!$B$52), Hypothèses!$C$52)-Hypothèses!$E$52), Hypothèses!$D$52), 0))*IF(C997&gt;=1,1,0)+(MAX(MIN((LOGNORM.INV(RAND(), LN(Hypothèses!$B$52), Hypothèses!$C$52)-Hypothèses!$E$52), Hypothèses!$D$52), 0))*IF(C997&gt;=2,1,0)+(MAX(MIN((LOGNORM.INV(RAND(), LN(Hypothèses!$B$52), Hypothèses!$C$52)-Hypothèses!$E$52), Hypothèses!$D$52), 0))*IF(C997&gt;=3,1,0)+(MAX(MIN((LOGNORM.INV(RAND(), LN(Hypothèses!$B$52), Hypothèses!$C$52)-Hypothèses!$E$52), Hypothèses!$D$52), 0))*IF(C997&gt;=4,1,0)</f>
        <v>0</v>
      </c>
      <c r="G997" s="7">
        <f>(MAX(MIN((LOGNORM.INV(RAND(), LN(Hypothèses!$B$53), Hypothèses!$C$53)-Hypothèses!$E$53), Hypothèses!$D$53), 0))*IF(D997&gt;=1,1,0)+(MAX(MIN((LOGNORM.INV(RAND(), LN(Hypothèses!$B$53), Hypothèses!$C$53)-Hypothèses!$E$53), Hypothèses!$D$53), 0))*IF(D997&gt;=2,1,0)+(MAX(MIN((LOGNORM.INV(RAND(), LN(Hypothèses!$B$53), Hypothèses!$C$53)-Hypothèses!$E$53), Hypothèses!$D$53), 0))*IF(D997&gt;=3,1,0)+(MAX(MIN((LOGNORM.INV(RAND(), LN(Hypothèses!$B$53), Hypothèses!$C$53)-Hypothèses!$E$53), Hypothèses!$D$53), 0))*IF(D997&gt;=4,1,0)</f>
        <v>0</v>
      </c>
      <c r="H997" s="7">
        <f>((LOGNORM.INV(RAND(), LN(Hypothèses!$B$51), Hypothèses!$C$51)) - (MAX(MIN((LOGNORM.INV(RAND(), LN(Hypothèses!$B$51), Hypothèses!$C$51)-Hypothèses!$E$51), Hypothèses!$D$51), 0)))*IF(B997&gt;=1,1,0)+((LOGNORM.INV(RAND(), LN(Hypothèses!$B$51), Hypothèses!$C$51)) - (MAX(MIN((LOGNORM.INV(RAND(), LN(Hypothèses!$B$51), Hypothèses!$C$51)-Hypothèses!$E$51), Hypothèses!$D$51), 0)))*IF(B997&gt;=2,1,0)+((LOGNORM.INV(RAND(), LN(Hypothèses!$B$51), Hypothèses!$C$51)) - (MAX(MIN((LOGNORM.INV(RAND(), LN(Hypothèses!$B$51), Hypothèses!$C$51)-Hypothèses!$E$51), Hypothèses!$D$51), 0)))*IF(B997&gt;=3,1,0)+((LOGNORM.INV(RAND(), LN(Hypothèses!$B$51), Hypothèses!$C$51)) - (MAX(MIN((LOGNORM.INV(RAND(), LN(Hypothèses!$B$51), Hypothèses!$C$51)-Hypothèses!$E$51), Hypothèses!$D$51), 0)))*IF(B997&gt;=4,1,0)</f>
        <v>0</v>
      </c>
      <c r="I997" s="7">
        <f>((LOGNORM.INV(RAND(), LN(Hypothèses!$B$52), Hypothèses!$C$52)) - (MAX(MIN((LOGNORM.INV(RAND(), LN(Hypothèses!$B$52), Hypothèses!$C$52)-Hypothèses!$E$52), Hypothèses!$D$52), 0)))*IF(C997&gt;=1,1,0)+((LOGNORM.INV(RAND(), LN(Hypothèses!$B$52), Hypothèses!$C$52)) - (MAX(MIN((LOGNORM.INV(RAND(), LN(Hypothèses!$B$52), Hypothèses!$C$52)-Hypothèses!$E$52), Hypothèses!$D$52), 0)))*IF(C997&gt;=2,1,0)+((LOGNORM.INV(RAND(), LN(Hypothèses!$B$52), Hypothèses!$C$52)) - (MAX(MIN((LOGNORM.INV(RAND(), LN(Hypothèses!$B$52), Hypothèses!$C$52)-Hypothèses!$E$52), Hypothèses!$D$52), 0)))*IF(C997&gt;=3,1,0)+((LOGNORM.INV(RAND(), LN(Hypothèses!$B$52), Hypothèses!$C$52)) - (MAX(MIN((LOGNORM.INV(RAND(), LN(Hypothèses!$B$52), Hypothèses!$C$52)-Hypothèses!$E$52), Hypothèses!$D$52), 0)))*IF(C997&gt;=4,1,0)</f>
        <v>0</v>
      </c>
      <c r="J997" s="7">
        <f>((LOGNORM.INV(RAND(), LN(Hypothèses!$B$53), Hypothèses!$C$53)) - (MAX(MIN((LOGNORM.INV(RAND(), LN(Hypothèses!$B$53), Hypothèses!$C$53)-Hypothèses!$E$53), Hypothèses!$D$53), 0)))*IF(D997&gt;=1,1,0)+((LOGNORM.INV(RAND(), LN(Hypothèses!$B$53), Hypothèses!$C$53)) - (MAX(MIN((LOGNORM.INV(RAND(), LN(Hypothèses!$B$53), Hypothèses!$C$53)-Hypothèses!$E$53), Hypothèses!$D$53), 0)))*IF(D997&gt;=2,1,0)+((LOGNORM.INV(RAND(), LN(Hypothèses!$B$53), Hypothèses!$C$53)) - (MAX(MIN((LOGNORM.INV(RAND(), LN(Hypothèses!$B$53), Hypothèses!$C$53)-Hypothèses!$E$53), Hypothèses!$D$53), 0)))*IF(D997&gt;=3,1,0)+((LOGNORM.INV(RAND(), LN(Hypothèses!$B$53), Hypothèses!$C$53)) - (MAX(MIN((LOGNORM.INV(RAND(), LN(Hypothèses!$B$53), Hypothèses!$C$53)-Hypothèses!$E$53), Hypothèses!$D$53), 0)))*IF(D997&gt;=4,1,0)</f>
        <v>0</v>
      </c>
      <c r="K997" s="7">
        <f>E997+F997+G997</f>
        <v>0</v>
      </c>
      <c r="L997" s="7">
        <f>H997+I997+J997</f>
        <v>0</v>
      </c>
      <c r="M997" s="7">
        <f>Simulateur!$G$20 + L997</f>
        <v>0</v>
      </c>
    </row>
    <row r="998" spans="1:13">
      <c r="A998" s="11">
        <v>997</v>
      </c>
      <c r="B998" s="11">
        <f>BINOM.INV(1000, (Hypothèses!$B$43*Hypothèses!$B$46)/1000, RAND())</f>
        <v>0</v>
      </c>
      <c r="C998" s="11">
        <f>BINOM.INV(1000, (Hypothèses!$B$43*Hypothèses!$B$47)/1000, RAND())</f>
        <v>0</v>
      </c>
      <c r="D998" s="11">
        <f>BINOM.INV(1000, (Hypothèses!$B$43*Hypothèses!$B$48)/1000, RAND())</f>
        <v>0</v>
      </c>
      <c r="E998" s="7">
        <f>(MAX(MIN((LOGNORM.INV(RAND(), LN(Hypothèses!$B$51), Hypothèses!$C$51)-Hypothèses!$E$51), Hypothèses!$D$51), 0))*IF(B998&gt;=1,1,0)+(MAX(MIN((LOGNORM.INV(RAND(), LN(Hypothèses!$B$51), Hypothèses!$C$51)-Hypothèses!$E$51), Hypothèses!$D$51), 0))*IF(B998&gt;=2,1,0)+(MAX(MIN((LOGNORM.INV(RAND(), LN(Hypothèses!$B$51), Hypothèses!$C$51)-Hypothèses!$E$51), Hypothèses!$D$51), 0))*IF(B998&gt;=3,1,0)+(MAX(MIN((LOGNORM.INV(RAND(), LN(Hypothèses!$B$51), Hypothèses!$C$51)-Hypothèses!$E$51), Hypothèses!$D$51), 0))*IF(B998&gt;=4,1,0)</f>
        <v>0</v>
      </c>
      <c r="F998" s="7">
        <f>(MAX(MIN((LOGNORM.INV(RAND(), LN(Hypothèses!$B$52), Hypothèses!$C$52)-Hypothèses!$E$52), Hypothèses!$D$52), 0))*IF(C998&gt;=1,1,0)+(MAX(MIN((LOGNORM.INV(RAND(), LN(Hypothèses!$B$52), Hypothèses!$C$52)-Hypothèses!$E$52), Hypothèses!$D$52), 0))*IF(C998&gt;=2,1,0)+(MAX(MIN((LOGNORM.INV(RAND(), LN(Hypothèses!$B$52), Hypothèses!$C$52)-Hypothèses!$E$52), Hypothèses!$D$52), 0))*IF(C998&gt;=3,1,0)+(MAX(MIN((LOGNORM.INV(RAND(), LN(Hypothèses!$B$52), Hypothèses!$C$52)-Hypothèses!$E$52), Hypothèses!$D$52), 0))*IF(C998&gt;=4,1,0)</f>
        <v>0</v>
      </c>
      <c r="G998" s="7">
        <f>(MAX(MIN((LOGNORM.INV(RAND(), LN(Hypothèses!$B$53), Hypothèses!$C$53)-Hypothèses!$E$53), Hypothèses!$D$53), 0))*IF(D998&gt;=1,1,0)+(MAX(MIN((LOGNORM.INV(RAND(), LN(Hypothèses!$B$53), Hypothèses!$C$53)-Hypothèses!$E$53), Hypothèses!$D$53), 0))*IF(D998&gt;=2,1,0)+(MAX(MIN((LOGNORM.INV(RAND(), LN(Hypothèses!$B$53), Hypothèses!$C$53)-Hypothèses!$E$53), Hypothèses!$D$53), 0))*IF(D998&gt;=3,1,0)+(MAX(MIN((LOGNORM.INV(RAND(), LN(Hypothèses!$B$53), Hypothèses!$C$53)-Hypothèses!$E$53), Hypothèses!$D$53), 0))*IF(D998&gt;=4,1,0)</f>
        <v>0</v>
      </c>
      <c r="H998" s="7">
        <f>((LOGNORM.INV(RAND(), LN(Hypothèses!$B$51), Hypothèses!$C$51)) - (MAX(MIN((LOGNORM.INV(RAND(), LN(Hypothèses!$B$51), Hypothèses!$C$51)-Hypothèses!$E$51), Hypothèses!$D$51), 0)))*IF(B998&gt;=1,1,0)+((LOGNORM.INV(RAND(), LN(Hypothèses!$B$51), Hypothèses!$C$51)) - (MAX(MIN((LOGNORM.INV(RAND(), LN(Hypothèses!$B$51), Hypothèses!$C$51)-Hypothèses!$E$51), Hypothèses!$D$51), 0)))*IF(B998&gt;=2,1,0)+((LOGNORM.INV(RAND(), LN(Hypothèses!$B$51), Hypothèses!$C$51)) - (MAX(MIN((LOGNORM.INV(RAND(), LN(Hypothèses!$B$51), Hypothèses!$C$51)-Hypothèses!$E$51), Hypothèses!$D$51), 0)))*IF(B998&gt;=3,1,0)+((LOGNORM.INV(RAND(), LN(Hypothèses!$B$51), Hypothèses!$C$51)) - (MAX(MIN((LOGNORM.INV(RAND(), LN(Hypothèses!$B$51), Hypothèses!$C$51)-Hypothèses!$E$51), Hypothèses!$D$51), 0)))*IF(B998&gt;=4,1,0)</f>
        <v>0</v>
      </c>
      <c r="I998" s="7">
        <f>((LOGNORM.INV(RAND(), LN(Hypothèses!$B$52), Hypothèses!$C$52)) - (MAX(MIN((LOGNORM.INV(RAND(), LN(Hypothèses!$B$52), Hypothèses!$C$52)-Hypothèses!$E$52), Hypothèses!$D$52), 0)))*IF(C998&gt;=1,1,0)+((LOGNORM.INV(RAND(), LN(Hypothèses!$B$52), Hypothèses!$C$52)) - (MAX(MIN((LOGNORM.INV(RAND(), LN(Hypothèses!$B$52), Hypothèses!$C$52)-Hypothèses!$E$52), Hypothèses!$D$52), 0)))*IF(C998&gt;=2,1,0)+((LOGNORM.INV(RAND(), LN(Hypothèses!$B$52), Hypothèses!$C$52)) - (MAX(MIN((LOGNORM.INV(RAND(), LN(Hypothèses!$B$52), Hypothèses!$C$52)-Hypothèses!$E$52), Hypothèses!$D$52), 0)))*IF(C998&gt;=3,1,0)+((LOGNORM.INV(RAND(), LN(Hypothèses!$B$52), Hypothèses!$C$52)) - (MAX(MIN((LOGNORM.INV(RAND(), LN(Hypothèses!$B$52), Hypothèses!$C$52)-Hypothèses!$E$52), Hypothèses!$D$52), 0)))*IF(C998&gt;=4,1,0)</f>
        <v>0</v>
      </c>
      <c r="J998" s="7">
        <f>((LOGNORM.INV(RAND(), LN(Hypothèses!$B$53), Hypothèses!$C$53)) - (MAX(MIN((LOGNORM.INV(RAND(), LN(Hypothèses!$B$53), Hypothèses!$C$53)-Hypothèses!$E$53), Hypothèses!$D$53), 0)))*IF(D998&gt;=1,1,0)+((LOGNORM.INV(RAND(), LN(Hypothèses!$B$53), Hypothèses!$C$53)) - (MAX(MIN((LOGNORM.INV(RAND(), LN(Hypothèses!$B$53), Hypothèses!$C$53)-Hypothèses!$E$53), Hypothèses!$D$53), 0)))*IF(D998&gt;=2,1,0)+((LOGNORM.INV(RAND(), LN(Hypothèses!$B$53), Hypothèses!$C$53)) - (MAX(MIN((LOGNORM.INV(RAND(), LN(Hypothèses!$B$53), Hypothèses!$C$53)-Hypothèses!$E$53), Hypothèses!$D$53), 0)))*IF(D998&gt;=3,1,0)+((LOGNORM.INV(RAND(), LN(Hypothèses!$B$53), Hypothèses!$C$53)) - (MAX(MIN((LOGNORM.INV(RAND(), LN(Hypothèses!$B$53), Hypothèses!$C$53)-Hypothèses!$E$53), Hypothèses!$D$53), 0)))*IF(D998&gt;=4,1,0)</f>
        <v>0</v>
      </c>
      <c r="K998" s="7">
        <f>E998+F998+G998</f>
        <v>0</v>
      </c>
      <c r="L998" s="7">
        <f>H998+I998+J998</f>
        <v>0</v>
      </c>
      <c r="M998" s="7">
        <f>Simulateur!$G$20 + L998</f>
        <v>0</v>
      </c>
    </row>
    <row r="999" spans="1:13">
      <c r="A999" s="11">
        <v>998</v>
      </c>
      <c r="B999" s="11">
        <f>BINOM.INV(1000, (Hypothèses!$B$43*Hypothèses!$B$46)/1000, RAND())</f>
        <v>0</v>
      </c>
      <c r="C999" s="11">
        <f>BINOM.INV(1000, (Hypothèses!$B$43*Hypothèses!$B$47)/1000, RAND())</f>
        <v>0</v>
      </c>
      <c r="D999" s="11">
        <f>BINOM.INV(1000, (Hypothèses!$B$43*Hypothèses!$B$48)/1000, RAND())</f>
        <v>0</v>
      </c>
      <c r="E999" s="7">
        <f>(MAX(MIN((LOGNORM.INV(RAND(), LN(Hypothèses!$B$51), Hypothèses!$C$51)-Hypothèses!$E$51), Hypothèses!$D$51), 0))*IF(B999&gt;=1,1,0)+(MAX(MIN((LOGNORM.INV(RAND(), LN(Hypothèses!$B$51), Hypothèses!$C$51)-Hypothèses!$E$51), Hypothèses!$D$51), 0))*IF(B999&gt;=2,1,0)+(MAX(MIN((LOGNORM.INV(RAND(), LN(Hypothèses!$B$51), Hypothèses!$C$51)-Hypothèses!$E$51), Hypothèses!$D$51), 0))*IF(B999&gt;=3,1,0)+(MAX(MIN((LOGNORM.INV(RAND(), LN(Hypothèses!$B$51), Hypothèses!$C$51)-Hypothèses!$E$51), Hypothèses!$D$51), 0))*IF(B999&gt;=4,1,0)</f>
        <v>0</v>
      </c>
      <c r="F999" s="7">
        <f>(MAX(MIN((LOGNORM.INV(RAND(), LN(Hypothèses!$B$52), Hypothèses!$C$52)-Hypothèses!$E$52), Hypothèses!$D$52), 0))*IF(C999&gt;=1,1,0)+(MAX(MIN((LOGNORM.INV(RAND(), LN(Hypothèses!$B$52), Hypothèses!$C$52)-Hypothèses!$E$52), Hypothèses!$D$52), 0))*IF(C999&gt;=2,1,0)+(MAX(MIN((LOGNORM.INV(RAND(), LN(Hypothèses!$B$52), Hypothèses!$C$52)-Hypothèses!$E$52), Hypothèses!$D$52), 0))*IF(C999&gt;=3,1,0)+(MAX(MIN((LOGNORM.INV(RAND(), LN(Hypothèses!$B$52), Hypothèses!$C$52)-Hypothèses!$E$52), Hypothèses!$D$52), 0))*IF(C999&gt;=4,1,0)</f>
        <v>0</v>
      </c>
      <c r="G999" s="7">
        <f>(MAX(MIN((LOGNORM.INV(RAND(), LN(Hypothèses!$B$53), Hypothèses!$C$53)-Hypothèses!$E$53), Hypothèses!$D$53), 0))*IF(D999&gt;=1,1,0)+(MAX(MIN((LOGNORM.INV(RAND(), LN(Hypothèses!$B$53), Hypothèses!$C$53)-Hypothèses!$E$53), Hypothèses!$D$53), 0))*IF(D999&gt;=2,1,0)+(MAX(MIN((LOGNORM.INV(RAND(), LN(Hypothèses!$B$53), Hypothèses!$C$53)-Hypothèses!$E$53), Hypothèses!$D$53), 0))*IF(D999&gt;=3,1,0)+(MAX(MIN((LOGNORM.INV(RAND(), LN(Hypothèses!$B$53), Hypothèses!$C$53)-Hypothèses!$E$53), Hypothèses!$D$53), 0))*IF(D999&gt;=4,1,0)</f>
        <v>0</v>
      </c>
      <c r="H999" s="7">
        <f>((LOGNORM.INV(RAND(), LN(Hypothèses!$B$51), Hypothèses!$C$51)) - (MAX(MIN((LOGNORM.INV(RAND(), LN(Hypothèses!$B$51), Hypothèses!$C$51)-Hypothèses!$E$51), Hypothèses!$D$51), 0)))*IF(B999&gt;=1,1,0)+((LOGNORM.INV(RAND(), LN(Hypothèses!$B$51), Hypothèses!$C$51)) - (MAX(MIN((LOGNORM.INV(RAND(), LN(Hypothèses!$B$51), Hypothèses!$C$51)-Hypothèses!$E$51), Hypothèses!$D$51), 0)))*IF(B999&gt;=2,1,0)+((LOGNORM.INV(RAND(), LN(Hypothèses!$B$51), Hypothèses!$C$51)) - (MAX(MIN((LOGNORM.INV(RAND(), LN(Hypothèses!$B$51), Hypothèses!$C$51)-Hypothèses!$E$51), Hypothèses!$D$51), 0)))*IF(B999&gt;=3,1,0)+((LOGNORM.INV(RAND(), LN(Hypothèses!$B$51), Hypothèses!$C$51)) - (MAX(MIN((LOGNORM.INV(RAND(), LN(Hypothèses!$B$51), Hypothèses!$C$51)-Hypothèses!$E$51), Hypothèses!$D$51), 0)))*IF(B999&gt;=4,1,0)</f>
        <v>0</v>
      </c>
      <c r="I999" s="7">
        <f>((LOGNORM.INV(RAND(), LN(Hypothèses!$B$52), Hypothèses!$C$52)) - (MAX(MIN((LOGNORM.INV(RAND(), LN(Hypothèses!$B$52), Hypothèses!$C$52)-Hypothèses!$E$52), Hypothèses!$D$52), 0)))*IF(C999&gt;=1,1,0)+((LOGNORM.INV(RAND(), LN(Hypothèses!$B$52), Hypothèses!$C$52)) - (MAX(MIN((LOGNORM.INV(RAND(), LN(Hypothèses!$B$52), Hypothèses!$C$52)-Hypothèses!$E$52), Hypothèses!$D$52), 0)))*IF(C999&gt;=2,1,0)+((LOGNORM.INV(RAND(), LN(Hypothèses!$B$52), Hypothèses!$C$52)) - (MAX(MIN((LOGNORM.INV(RAND(), LN(Hypothèses!$B$52), Hypothèses!$C$52)-Hypothèses!$E$52), Hypothèses!$D$52), 0)))*IF(C999&gt;=3,1,0)+((LOGNORM.INV(RAND(), LN(Hypothèses!$B$52), Hypothèses!$C$52)) - (MAX(MIN((LOGNORM.INV(RAND(), LN(Hypothèses!$B$52), Hypothèses!$C$52)-Hypothèses!$E$52), Hypothèses!$D$52), 0)))*IF(C999&gt;=4,1,0)</f>
        <v>0</v>
      </c>
      <c r="J999" s="7">
        <f>((LOGNORM.INV(RAND(), LN(Hypothèses!$B$53), Hypothèses!$C$53)) - (MAX(MIN((LOGNORM.INV(RAND(), LN(Hypothèses!$B$53), Hypothèses!$C$53)-Hypothèses!$E$53), Hypothèses!$D$53), 0)))*IF(D999&gt;=1,1,0)+((LOGNORM.INV(RAND(), LN(Hypothèses!$B$53), Hypothèses!$C$53)) - (MAX(MIN((LOGNORM.INV(RAND(), LN(Hypothèses!$B$53), Hypothèses!$C$53)-Hypothèses!$E$53), Hypothèses!$D$53), 0)))*IF(D999&gt;=2,1,0)+((LOGNORM.INV(RAND(), LN(Hypothèses!$B$53), Hypothèses!$C$53)) - (MAX(MIN((LOGNORM.INV(RAND(), LN(Hypothèses!$B$53), Hypothèses!$C$53)-Hypothèses!$E$53), Hypothèses!$D$53), 0)))*IF(D999&gt;=3,1,0)+((LOGNORM.INV(RAND(), LN(Hypothèses!$B$53), Hypothèses!$C$53)) - (MAX(MIN((LOGNORM.INV(RAND(), LN(Hypothèses!$B$53), Hypothèses!$C$53)-Hypothèses!$E$53), Hypothèses!$D$53), 0)))*IF(D999&gt;=4,1,0)</f>
        <v>0</v>
      </c>
      <c r="K999" s="7">
        <f>E999+F999+G999</f>
        <v>0</v>
      </c>
      <c r="L999" s="7">
        <f>H999+I999+J999</f>
        <v>0</v>
      </c>
      <c r="M999" s="7">
        <f>Simulateur!$G$20 + L999</f>
        <v>0</v>
      </c>
    </row>
    <row r="1000" spans="1:13">
      <c r="A1000" s="11">
        <v>999</v>
      </c>
      <c r="B1000" s="11">
        <f>BINOM.INV(1000, (Hypothèses!$B$43*Hypothèses!$B$46)/1000, RAND())</f>
        <v>0</v>
      </c>
      <c r="C1000" s="11">
        <f>BINOM.INV(1000, (Hypothèses!$B$43*Hypothèses!$B$47)/1000, RAND())</f>
        <v>0</v>
      </c>
      <c r="D1000" s="11">
        <f>BINOM.INV(1000, (Hypothèses!$B$43*Hypothèses!$B$48)/1000, RAND())</f>
        <v>0</v>
      </c>
      <c r="E1000" s="7">
        <f>(MAX(MIN((LOGNORM.INV(RAND(), LN(Hypothèses!$B$51), Hypothèses!$C$51)-Hypothèses!$E$51), Hypothèses!$D$51), 0))*IF(B1000&gt;=1,1,0)+(MAX(MIN((LOGNORM.INV(RAND(), LN(Hypothèses!$B$51), Hypothèses!$C$51)-Hypothèses!$E$51), Hypothèses!$D$51), 0))*IF(B1000&gt;=2,1,0)+(MAX(MIN((LOGNORM.INV(RAND(), LN(Hypothèses!$B$51), Hypothèses!$C$51)-Hypothèses!$E$51), Hypothèses!$D$51), 0))*IF(B1000&gt;=3,1,0)+(MAX(MIN((LOGNORM.INV(RAND(), LN(Hypothèses!$B$51), Hypothèses!$C$51)-Hypothèses!$E$51), Hypothèses!$D$51), 0))*IF(B1000&gt;=4,1,0)</f>
        <v>0</v>
      </c>
      <c r="F1000" s="7">
        <f>(MAX(MIN((LOGNORM.INV(RAND(), LN(Hypothèses!$B$52), Hypothèses!$C$52)-Hypothèses!$E$52), Hypothèses!$D$52), 0))*IF(C1000&gt;=1,1,0)+(MAX(MIN((LOGNORM.INV(RAND(), LN(Hypothèses!$B$52), Hypothèses!$C$52)-Hypothèses!$E$52), Hypothèses!$D$52), 0))*IF(C1000&gt;=2,1,0)+(MAX(MIN((LOGNORM.INV(RAND(), LN(Hypothèses!$B$52), Hypothèses!$C$52)-Hypothèses!$E$52), Hypothèses!$D$52), 0))*IF(C1000&gt;=3,1,0)+(MAX(MIN((LOGNORM.INV(RAND(), LN(Hypothèses!$B$52), Hypothèses!$C$52)-Hypothèses!$E$52), Hypothèses!$D$52), 0))*IF(C1000&gt;=4,1,0)</f>
        <v>0</v>
      </c>
      <c r="G1000" s="7">
        <f>(MAX(MIN((LOGNORM.INV(RAND(), LN(Hypothèses!$B$53), Hypothèses!$C$53)-Hypothèses!$E$53), Hypothèses!$D$53), 0))*IF(D1000&gt;=1,1,0)+(MAX(MIN((LOGNORM.INV(RAND(), LN(Hypothèses!$B$53), Hypothèses!$C$53)-Hypothèses!$E$53), Hypothèses!$D$53), 0))*IF(D1000&gt;=2,1,0)+(MAX(MIN((LOGNORM.INV(RAND(), LN(Hypothèses!$B$53), Hypothèses!$C$53)-Hypothèses!$E$53), Hypothèses!$D$53), 0))*IF(D1000&gt;=3,1,0)+(MAX(MIN((LOGNORM.INV(RAND(), LN(Hypothèses!$B$53), Hypothèses!$C$53)-Hypothèses!$E$53), Hypothèses!$D$53), 0))*IF(D1000&gt;=4,1,0)</f>
        <v>0</v>
      </c>
      <c r="H1000" s="7">
        <f>((LOGNORM.INV(RAND(), LN(Hypothèses!$B$51), Hypothèses!$C$51)) - (MAX(MIN((LOGNORM.INV(RAND(), LN(Hypothèses!$B$51), Hypothèses!$C$51)-Hypothèses!$E$51), Hypothèses!$D$51), 0)))*IF(B1000&gt;=1,1,0)+((LOGNORM.INV(RAND(), LN(Hypothèses!$B$51), Hypothèses!$C$51)) - (MAX(MIN((LOGNORM.INV(RAND(), LN(Hypothèses!$B$51), Hypothèses!$C$51)-Hypothèses!$E$51), Hypothèses!$D$51), 0)))*IF(B1000&gt;=2,1,0)+((LOGNORM.INV(RAND(), LN(Hypothèses!$B$51), Hypothèses!$C$51)) - (MAX(MIN((LOGNORM.INV(RAND(), LN(Hypothèses!$B$51), Hypothèses!$C$51)-Hypothèses!$E$51), Hypothèses!$D$51), 0)))*IF(B1000&gt;=3,1,0)+((LOGNORM.INV(RAND(), LN(Hypothèses!$B$51), Hypothèses!$C$51)) - (MAX(MIN((LOGNORM.INV(RAND(), LN(Hypothèses!$B$51), Hypothèses!$C$51)-Hypothèses!$E$51), Hypothèses!$D$51), 0)))*IF(B1000&gt;=4,1,0)</f>
        <v>0</v>
      </c>
      <c r="I1000" s="7">
        <f>((LOGNORM.INV(RAND(), LN(Hypothèses!$B$52), Hypothèses!$C$52)) - (MAX(MIN((LOGNORM.INV(RAND(), LN(Hypothèses!$B$52), Hypothèses!$C$52)-Hypothèses!$E$52), Hypothèses!$D$52), 0)))*IF(C1000&gt;=1,1,0)+((LOGNORM.INV(RAND(), LN(Hypothèses!$B$52), Hypothèses!$C$52)) - (MAX(MIN((LOGNORM.INV(RAND(), LN(Hypothèses!$B$52), Hypothèses!$C$52)-Hypothèses!$E$52), Hypothèses!$D$52), 0)))*IF(C1000&gt;=2,1,0)+((LOGNORM.INV(RAND(), LN(Hypothèses!$B$52), Hypothèses!$C$52)) - (MAX(MIN((LOGNORM.INV(RAND(), LN(Hypothèses!$B$52), Hypothèses!$C$52)-Hypothèses!$E$52), Hypothèses!$D$52), 0)))*IF(C1000&gt;=3,1,0)+((LOGNORM.INV(RAND(), LN(Hypothèses!$B$52), Hypothèses!$C$52)) - (MAX(MIN((LOGNORM.INV(RAND(), LN(Hypothèses!$B$52), Hypothèses!$C$52)-Hypothèses!$E$52), Hypothèses!$D$52), 0)))*IF(C1000&gt;=4,1,0)</f>
        <v>0</v>
      </c>
      <c r="J1000" s="7">
        <f>((LOGNORM.INV(RAND(), LN(Hypothèses!$B$53), Hypothèses!$C$53)) - (MAX(MIN((LOGNORM.INV(RAND(), LN(Hypothèses!$B$53), Hypothèses!$C$53)-Hypothèses!$E$53), Hypothèses!$D$53), 0)))*IF(D1000&gt;=1,1,0)+((LOGNORM.INV(RAND(), LN(Hypothèses!$B$53), Hypothèses!$C$53)) - (MAX(MIN((LOGNORM.INV(RAND(), LN(Hypothèses!$B$53), Hypothèses!$C$53)-Hypothèses!$E$53), Hypothèses!$D$53), 0)))*IF(D1000&gt;=2,1,0)+((LOGNORM.INV(RAND(), LN(Hypothèses!$B$53), Hypothèses!$C$53)) - (MAX(MIN((LOGNORM.INV(RAND(), LN(Hypothèses!$B$53), Hypothèses!$C$53)-Hypothèses!$E$53), Hypothèses!$D$53), 0)))*IF(D1000&gt;=3,1,0)+((LOGNORM.INV(RAND(), LN(Hypothèses!$B$53), Hypothèses!$C$53)) - (MAX(MIN((LOGNORM.INV(RAND(), LN(Hypothèses!$B$53), Hypothèses!$C$53)-Hypothèses!$E$53), Hypothèses!$D$53), 0)))*IF(D1000&gt;=4,1,0)</f>
        <v>0</v>
      </c>
      <c r="K1000" s="7">
        <f>E1000+F1000+G1000</f>
        <v>0</v>
      </c>
      <c r="L1000" s="7">
        <f>H1000+I1000+J1000</f>
        <v>0</v>
      </c>
      <c r="M1000" s="7">
        <f>Simulateur!$G$20 + L1000</f>
        <v>0</v>
      </c>
    </row>
    <row r="1001" spans="1:13">
      <c r="A1001" s="11">
        <v>1000</v>
      </c>
      <c r="B1001" s="11">
        <f>BINOM.INV(1000, (Hypothèses!$B$43*Hypothèses!$B$46)/1000, RAND())</f>
        <v>0</v>
      </c>
      <c r="C1001" s="11">
        <f>BINOM.INV(1000, (Hypothèses!$B$43*Hypothèses!$B$47)/1000, RAND())</f>
        <v>0</v>
      </c>
      <c r="D1001" s="11">
        <f>BINOM.INV(1000, (Hypothèses!$B$43*Hypothèses!$B$48)/1000, RAND())</f>
        <v>0</v>
      </c>
      <c r="E1001" s="7">
        <f>(MAX(MIN((LOGNORM.INV(RAND(), LN(Hypothèses!$B$51), Hypothèses!$C$51)-Hypothèses!$E$51), Hypothèses!$D$51), 0))*IF(B1001&gt;=1,1,0)+(MAX(MIN((LOGNORM.INV(RAND(), LN(Hypothèses!$B$51), Hypothèses!$C$51)-Hypothèses!$E$51), Hypothèses!$D$51), 0))*IF(B1001&gt;=2,1,0)+(MAX(MIN((LOGNORM.INV(RAND(), LN(Hypothèses!$B$51), Hypothèses!$C$51)-Hypothèses!$E$51), Hypothèses!$D$51), 0))*IF(B1001&gt;=3,1,0)+(MAX(MIN((LOGNORM.INV(RAND(), LN(Hypothèses!$B$51), Hypothèses!$C$51)-Hypothèses!$E$51), Hypothèses!$D$51), 0))*IF(B1001&gt;=4,1,0)</f>
        <v>0</v>
      </c>
      <c r="F1001" s="7">
        <f>(MAX(MIN((LOGNORM.INV(RAND(), LN(Hypothèses!$B$52), Hypothèses!$C$52)-Hypothèses!$E$52), Hypothèses!$D$52), 0))*IF(C1001&gt;=1,1,0)+(MAX(MIN((LOGNORM.INV(RAND(), LN(Hypothèses!$B$52), Hypothèses!$C$52)-Hypothèses!$E$52), Hypothèses!$D$52), 0))*IF(C1001&gt;=2,1,0)+(MAX(MIN((LOGNORM.INV(RAND(), LN(Hypothèses!$B$52), Hypothèses!$C$52)-Hypothèses!$E$52), Hypothèses!$D$52), 0))*IF(C1001&gt;=3,1,0)+(MAX(MIN((LOGNORM.INV(RAND(), LN(Hypothèses!$B$52), Hypothèses!$C$52)-Hypothèses!$E$52), Hypothèses!$D$52), 0))*IF(C1001&gt;=4,1,0)</f>
        <v>0</v>
      </c>
      <c r="G1001" s="7">
        <f>(MAX(MIN((LOGNORM.INV(RAND(), LN(Hypothèses!$B$53), Hypothèses!$C$53)-Hypothèses!$E$53), Hypothèses!$D$53), 0))*IF(D1001&gt;=1,1,0)+(MAX(MIN((LOGNORM.INV(RAND(), LN(Hypothèses!$B$53), Hypothèses!$C$53)-Hypothèses!$E$53), Hypothèses!$D$53), 0))*IF(D1001&gt;=2,1,0)+(MAX(MIN((LOGNORM.INV(RAND(), LN(Hypothèses!$B$53), Hypothèses!$C$53)-Hypothèses!$E$53), Hypothèses!$D$53), 0))*IF(D1001&gt;=3,1,0)+(MAX(MIN((LOGNORM.INV(RAND(), LN(Hypothèses!$B$53), Hypothèses!$C$53)-Hypothèses!$E$53), Hypothèses!$D$53), 0))*IF(D1001&gt;=4,1,0)</f>
        <v>0</v>
      </c>
      <c r="H1001" s="7">
        <f>((LOGNORM.INV(RAND(), LN(Hypothèses!$B$51), Hypothèses!$C$51)) - (MAX(MIN((LOGNORM.INV(RAND(), LN(Hypothèses!$B$51), Hypothèses!$C$51)-Hypothèses!$E$51), Hypothèses!$D$51), 0)))*IF(B1001&gt;=1,1,0)+((LOGNORM.INV(RAND(), LN(Hypothèses!$B$51), Hypothèses!$C$51)) - (MAX(MIN((LOGNORM.INV(RAND(), LN(Hypothèses!$B$51), Hypothèses!$C$51)-Hypothèses!$E$51), Hypothèses!$D$51), 0)))*IF(B1001&gt;=2,1,0)+((LOGNORM.INV(RAND(), LN(Hypothèses!$B$51), Hypothèses!$C$51)) - (MAX(MIN((LOGNORM.INV(RAND(), LN(Hypothèses!$B$51), Hypothèses!$C$51)-Hypothèses!$E$51), Hypothèses!$D$51), 0)))*IF(B1001&gt;=3,1,0)+((LOGNORM.INV(RAND(), LN(Hypothèses!$B$51), Hypothèses!$C$51)) - (MAX(MIN((LOGNORM.INV(RAND(), LN(Hypothèses!$B$51), Hypothèses!$C$51)-Hypothèses!$E$51), Hypothèses!$D$51), 0)))*IF(B1001&gt;=4,1,0)</f>
        <v>0</v>
      </c>
      <c r="I1001" s="7">
        <f>((LOGNORM.INV(RAND(), LN(Hypothèses!$B$52), Hypothèses!$C$52)) - (MAX(MIN((LOGNORM.INV(RAND(), LN(Hypothèses!$B$52), Hypothèses!$C$52)-Hypothèses!$E$52), Hypothèses!$D$52), 0)))*IF(C1001&gt;=1,1,0)+((LOGNORM.INV(RAND(), LN(Hypothèses!$B$52), Hypothèses!$C$52)) - (MAX(MIN((LOGNORM.INV(RAND(), LN(Hypothèses!$B$52), Hypothèses!$C$52)-Hypothèses!$E$52), Hypothèses!$D$52), 0)))*IF(C1001&gt;=2,1,0)+((LOGNORM.INV(RAND(), LN(Hypothèses!$B$52), Hypothèses!$C$52)) - (MAX(MIN((LOGNORM.INV(RAND(), LN(Hypothèses!$B$52), Hypothèses!$C$52)-Hypothèses!$E$52), Hypothèses!$D$52), 0)))*IF(C1001&gt;=3,1,0)+((LOGNORM.INV(RAND(), LN(Hypothèses!$B$52), Hypothèses!$C$52)) - (MAX(MIN((LOGNORM.INV(RAND(), LN(Hypothèses!$B$52), Hypothèses!$C$52)-Hypothèses!$E$52), Hypothèses!$D$52), 0)))*IF(C1001&gt;=4,1,0)</f>
        <v>0</v>
      </c>
      <c r="J1001" s="7">
        <f>((LOGNORM.INV(RAND(), LN(Hypothèses!$B$53), Hypothèses!$C$53)) - (MAX(MIN((LOGNORM.INV(RAND(), LN(Hypothèses!$B$53), Hypothèses!$C$53)-Hypothèses!$E$53), Hypothèses!$D$53), 0)))*IF(D1001&gt;=1,1,0)+((LOGNORM.INV(RAND(), LN(Hypothèses!$B$53), Hypothèses!$C$53)) - (MAX(MIN((LOGNORM.INV(RAND(), LN(Hypothèses!$B$53), Hypothèses!$C$53)-Hypothèses!$E$53), Hypothèses!$D$53), 0)))*IF(D1001&gt;=2,1,0)+((LOGNORM.INV(RAND(), LN(Hypothèses!$B$53), Hypothèses!$C$53)) - (MAX(MIN((LOGNORM.INV(RAND(), LN(Hypothèses!$B$53), Hypothèses!$C$53)-Hypothèses!$E$53), Hypothèses!$D$53), 0)))*IF(D1001&gt;=3,1,0)+((LOGNORM.INV(RAND(), LN(Hypothèses!$B$53), Hypothèses!$C$53)) - (MAX(MIN((LOGNORM.INV(RAND(), LN(Hypothèses!$B$53), Hypothèses!$C$53)-Hypothèses!$E$53), Hypothèses!$D$53), 0)))*IF(D1001&gt;=4,1,0)</f>
        <v>0</v>
      </c>
      <c r="K1001" s="7">
        <f>E1001+F1001+G1001</f>
        <v>0</v>
      </c>
      <c r="L1001" s="7">
        <f>H1001+I1001+J1001</f>
        <v>0</v>
      </c>
      <c r="M1001" s="7">
        <f>Simulateur!$G$20 + L1001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defaultRowHeight="15"/>
  <cols>
    <col min="1" max="1" width="120.7109375" customWidth="1"/>
  </cols>
  <sheetData>
    <row r="1" spans="1:1">
      <c r="A1" t="s">
        <v>135</v>
      </c>
    </row>
    <row r="3" spans="1:1">
      <c r="A3" t="s">
        <v>136</v>
      </c>
    </row>
    <row r="4" spans="1:1">
      <c r="A4" t="s">
        <v>137</v>
      </c>
    </row>
    <row r="5" spans="1:1">
      <c r="A5" t="s">
        <v>138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10" spans="1:1">
      <c r="A10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Simulateur</vt:lpstr>
      <vt:lpstr>Hypothèses</vt:lpstr>
      <vt:lpstr>MonteCarlo</vt:lpstr>
      <vt:lpstr>Mode d'emploi</vt:lpstr>
      <vt:lpstr>Etages</vt:lpstr>
      <vt:lpstr>Franchises</vt:lpstr>
      <vt:lpstr>Securites</vt:lpstr>
      <vt:lpstr>Sinistres3A</vt:lpstr>
      <vt:lpstr>Types_Logement</vt:lpstr>
      <vt:lpstr>Zones_Risque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2025-09-30T17:01:06Z</dcterms:created>
  <dcterms:modified xsi:type="dcterms:W3CDTF">2025-09-30T17:01:06Z</dcterms:modified>
</cp:coreProperties>
</file>