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" sheetId="1" state="visible" r:id="rId1"/>
    <sheet xmlns:r="http://schemas.openxmlformats.org/officeDocument/2006/relationships" name="Titres" sheetId="2" state="visible" r:id="rId2"/>
    <sheet xmlns:r="http://schemas.openxmlformats.org/officeDocument/2006/relationships" name="Registre" sheetId="3" state="visible" r:id="rId3"/>
    <sheet xmlns:r="http://schemas.openxmlformats.org/officeDocument/2006/relationships" name="CapTable" sheetId="4" state="visible" r:id="rId4"/>
  </sheets>
  <definedNames>
    <definedName name="LIST_Types">=Param!$B$3:$B$6</definedName>
    <definedName name="LIST_Natures">=Param!$B$8:$B$11</definedName>
    <definedName name="LIST_Devises">=Param!$B$13:$B$15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EDEBFF"/>
      </patternFill>
    </fill>
    <fill>
      <patternFill patternType="solid">
        <fgColor rgb="00EAECEE"/>
      </patternFill>
    </fill>
    <fill>
      <patternFill patternType="solid">
        <fgColor rgb="00D6EAF8"/>
      </patternFill>
    </fill>
    <fill>
      <patternFill patternType="solid">
        <fgColor rgb="00F7F9F9"/>
      </patternFill>
    </fill>
  </fills>
  <borders count="2">
    <border>
      <left/>
      <right/>
      <top/>
      <bottom/>
      <diagonal/>
    </border>
    <border>
      <left style="thin">
        <color rgb="00D0D3D4"/>
      </left>
      <right style="thin">
        <color rgb="00D0D3D4"/>
      </right>
      <top style="thin">
        <color rgb="00D0D3D4"/>
      </top>
      <bottom style="thin">
        <color rgb="00D0D3D4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pivotButton="0" quotePrefix="0" xfId="0"/>
    <xf numFmtId="0" fontId="2" fillId="3" borderId="1" pivotButton="0" quotePrefix="0" xfId="0"/>
    <xf numFmtId="0" fontId="0" fillId="4" borderId="1" pivotButton="0" quotePrefix="0" xfId="0"/>
    <xf numFmtId="0" fontId="3" fillId="2" borderId="0" pivotButton="0" quotePrefix="0" xfId="0"/>
    <xf numFmtId="164" fontId="0" fillId="4" borderId="1" pivotButton="0" quotePrefix="0" xfId="0"/>
    <xf numFmtId="0" fontId="0" fillId="0" borderId="1" pivotButton="0" quotePrefix="0" xfId="0"/>
    <xf numFmtId="0" fontId="2" fillId="0" borderId="0" pivotButton="0" quotePrefix="0" xfId="0"/>
    <xf numFmtId="164" fontId="0" fillId="0" borderId="0" pivotButton="0" quotePrefix="0" xfId="0"/>
    <xf numFmtId="0" fontId="0" fillId="5" borderId="0" pivotButton="0" quotePrefix="0" xfId="0"/>
    <xf numFmtId="10" fontId="0" fillId="0" borderId="1" pivotButton="0" quotePrefix="0" xfId="0"/>
  </cellXfs>
  <cellStyles count="1">
    <cellStyle name="Normal" xfId="0" builtinId="0" hidden="0"/>
  </cellStyles>
  <dxfs count="1">
    <dxf>
      <fill>
        <patternFill patternType="solid">
          <fgColor rgb="00FADBD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28" customWidth="1" min="2" max="2"/>
  </cols>
  <sheetData>
    <row r="1">
      <c r="A1" s="1" t="inlineStr">
        <is>
          <t>PARAMÈTRES &amp; LISTES (modifier ici)</t>
        </is>
      </c>
    </row>
    <row r="3">
      <c r="A3" s="2" t="inlineStr">
        <is>
          <t>Types de mouvement</t>
        </is>
      </c>
      <c r="B3" s="3" t="inlineStr">
        <is>
          <t>Entrée</t>
        </is>
      </c>
    </row>
    <row r="4">
      <c r="B4" s="3" t="inlineStr">
        <is>
          <t>Sortie</t>
        </is>
      </c>
    </row>
    <row r="5">
      <c r="B5" s="3" t="inlineStr">
        <is>
          <t>Transfert</t>
        </is>
      </c>
    </row>
    <row r="6">
      <c r="B6" s="3" t="inlineStr">
        <is>
          <t>Annulation</t>
        </is>
      </c>
    </row>
    <row r="8">
      <c r="A8" s="2" t="inlineStr">
        <is>
          <t>Natures de titres</t>
        </is>
      </c>
      <c r="B8" s="3" t="inlineStr">
        <is>
          <t>Actions ordinaires</t>
        </is>
      </c>
    </row>
    <row r="9">
      <c r="B9" s="3" t="inlineStr">
        <is>
          <t>Actions préférentielles</t>
        </is>
      </c>
    </row>
    <row r="10">
      <c r="B10" s="3" t="inlineStr">
        <is>
          <t>Parts sociales</t>
        </is>
      </c>
    </row>
    <row r="11">
      <c r="B11" s="3" t="inlineStr">
        <is>
          <t>Obligations</t>
        </is>
      </c>
    </row>
    <row r="13">
      <c r="A13" s="2" t="inlineStr">
        <is>
          <t>Devises</t>
        </is>
      </c>
      <c r="B13" s="3" t="inlineStr">
        <is>
          <t>MAD</t>
        </is>
      </c>
    </row>
    <row r="14">
      <c r="B14" s="3" t="inlineStr">
        <is>
          <t>EUR</t>
        </is>
      </c>
    </row>
    <row r="15">
      <c r="B15" s="3" t="inlineStr">
        <is>
          <t>USD</t>
        </is>
      </c>
    </row>
  </sheetData>
  <pageMargins left="0.75" right="0.75" top="1" bottom="1" header="0.5" footer="0.5"/>
  <pageSetup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30" customWidth="1" min="2" max="2"/>
    <col width="20" customWidth="1" min="3" max="3"/>
    <col width="10" customWidth="1" min="4" max="4"/>
    <col width="12" customWidth="1" min="5" max="5"/>
    <col width="20" customWidth="1" min="6" max="6"/>
    <col width="18" customWidth="1" min="7" max="7"/>
    <col width="14" customWidth="1" min="8" max="8"/>
    <col width="14" customWidth="1" min="9" max="9"/>
  </cols>
  <sheetData>
    <row r="1">
      <c r="A1" s="4" t="inlineStr">
        <is>
          <t>RÉFÉRENTIEL TITRES (une ligne par ISIN)</t>
        </is>
      </c>
    </row>
    <row r="2">
      <c r="A2" s="2" t="inlineStr">
        <is>
          <t>ISIN / Code</t>
        </is>
      </c>
      <c r="B2" s="2" t="inlineStr">
        <is>
          <t>Intitulé</t>
        </is>
      </c>
      <c r="C2" s="2" t="inlineStr">
        <is>
          <t>Nature</t>
        </is>
      </c>
      <c r="D2" s="2" t="inlineStr">
        <is>
          <t>Devise</t>
        </is>
      </c>
      <c r="E2" s="2" t="inlineStr">
        <is>
          <t>Nominal</t>
        </is>
      </c>
      <c r="F2" s="2" t="inlineStr">
        <is>
          <t>Total émis (théorique)</t>
        </is>
      </c>
      <c r="G2" s="2" t="inlineStr">
        <is>
          <t>Forme</t>
        </is>
      </c>
      <c r="H2" s="2" t="inlineStr">
        <is>
          <t>Date ouverture</t>
        </is>
      </c>
      <c r="I2" s="2" t="inlineStr">
        <is>
          <t>Dernière MAJ</t>
        </is>
      </c>
    </row>
    <row r="3">
      <c r="A3" s="3" t="n"/>
      <c r="B3" s="3" t="n"/>
      <c r="C3" s="3" t="n"/>
      <c r="D3" s="3" t="n"/>
      <c r="E3" s="3" t="n"/>
      <c r="F3" s="3" t="n"/>
      <c r="G3" s="3" t="n"/>
      <c r="H3" s="5" t="n"/>
      <c r="I3" s="5" t="n"/>
    </row>
    <row r="4">
      <c r="A4" s="3" t="n"/>
      <c r="B4" s="3" t="n"/>
      <c r="C4" s="3" t="n"/>
      <c r="D4" s="3" t="n"/>
      <c r="E4" s="3" t="n"/>
      <c r="F4" s="3" t="n"/>
      <c r="G4" s="3" t="n"/>
      <c r="H4" s="5" t="n"/>
      <c r="I4" s="5" t="n"/>
    </row>
    <row r="5">
      <c r="A5" s="3" t="n"/>
      <c r="B5" s="3" t="n"/>
      <c r="C5" s="3" t="n"/>
      <c r="D5" s="3" t="n"/>
      <c r="E5" s="3" t="n"/>
      <c r="F5" s="3" t="n"/>
      <c r="G5" s="3" t="n"/>
      <c r="H5" s="5" t="n"/>
      <c r="I5" s="5" t="n"/>
    </row>
    <row r="6">
      <c r="A6" s="3" t="n"/>
      <c r="B6" s="3" t="n"/>
      <c r="C6" s="3" t="n"/>
      <c r="D6" s="3" t="n"/>
      <c r="E6" s="3" t="n"/>
      <c r="F6" s="3" t="n"/>
      <c r="G6" s="3" t="n"/>
      <c r="H6" s="5" t="n"/>
      <c r="I6" s="5" t="n"/>
    </row>
    <row r="7">
      <c r="A7" s="3" t="n"/>
      <c r="B7" s="3" t="n"/>
      <c r="C7" s="3" t="n"/>
      <c r="D7" s="3" t="n"/>
      <c r="E7" s="3" t="n"/>
      <c r="F7" s="3" t="n"/>
      <c r="G7" s="3" t="n"/>
      <c r="H7" s="5" t="n"/>
      <c r="I7" s="5" t="n"/>
    </row>
    <row r="8">
      <c r="A8" s="3" t="n"/>
      <c r="B8" s="3" t="n"/>
      <c r="C8" s="3" t="n"/>
      <c r="D8" s="3" t="n"/>
      <c r="E8" s="3" t="n"/>
      <c r="F8" s="3" t="n"/>
      <c r="G8" s="3" t="n"/>
      <c r="H8" s="5" t="n"/>
      <c r="I8" s="5" t="n"/>
    </row>
    <row r="9">
      <c r="A9" s="3" t="n"/>
      <c r="B9" s="3" t="n"/>
      <c r="C9" s="3" t="n"/>
      <c r="D9" s="3" t="n"/>
      <c r="E9" s="3" t="n"/>
      <c r="F9" s="3" t="n"/>
      <c r="G9" s="3" t="n"/>
      <c r="H9" s="5" t="n"/>
      <c r="I9" s="5" t="n"/>
    </row>
    <row r="10">
      <c r="A10" s="3" t="n"/>
      <c r="B10" s="3" t="n"/>
      <c r="C10" s="3" t="n"/>
      <c r="D10" s="3" t="n"/>
      <c r="E10" s="3" t="n"/>
      <c r="F10" s="3" t="n"/>
      <c r="G10" s="3" t="n"/>
      <c r="H10" s="5" t="n"/>
      <c r="I10" s="5" t="n"/>
    </row>
    <row r="11">
      <c r="A11" s="3" t="n"/>
      <c r="B11" s="3" t="n"/>
      <c r="C11" s="3" t="n"/>
      <c r="D11" s="3" t="n"/>
      <c r="E11" s="3" t="n"/>
      <c r="F11" s="3" t="n"/>
      <c r="G11" s="3" t="n"/>
      <c r="H11" s="5" t="n"/>
      <c r="I11" s="5" t="n"/>
    </row>
    <row r="12">
      <c r="A12" s="3" t="n"/>
      <c r="B12" s="3" t="n"/>
      <c r="C12" s="3" t="n"/>
      <c r="D12" s="3" t="n"/>
      <c r="E12" s="3" t="n"/>
      <c r="F12" s="3" t="n"/>
      <c r="G12" s="3" t="n"/>
      <c r="H12" s="5" t="n"/>
      <c r="I12" s="5" t="n"/>
    </row>
    <row r="13">
      <c r="A13" s="3" t="n"/>
      <c r="B13" s="3" t="n"/>
      <c r="C13" s="3" t="n"/>
      <c r="D13" s="3" t="n"/>
      <c r="E13" s="3" t="n"/>
      <c r="F13" s="3" t="n"/>
      <c r="G13" s="3" t="n"/>
      <c r="H13" s="5" t="n"/>
      <c r="I13" s="5" t="n"/>
    </row>
    <row r="14">
      <c r="A14" s="3" t="n"/>
      <c r="B14" s="3" t="n"/>
      <c r="C14" s="3" t="n"/>
      <c r="D14" s="3" t="n"/>
      <c r="E14" s="3" t="n"/>
      <c r="F14" s="3" t="n"/>
      <c r="G14" s="3" t="n"/>
      <c r="H14" s="5" t="n"/>
      <c r="I14" s="5" t="n"/>
    </row>
    <row r="15">
      <c r="A15" s="3" t="n"/>
      <c r="B15" s="3" t="n"/>
      <c r="C15" s="3" t="n"/>
      <c r="D15" s="3" t="n"/>
      <c r="E15" s="3" t="n"/>
      <c r="F15" s="3" t="n"/>
      <c r="G15" s="3" t="n"/>
      <c r="H15" s="5" t="n"/>
      <c r="I15" s="5" t="n"/>
    </row>
    <row r="16">
      <c r="A16" s="3" t="n"/>
      <c r="B16" s="3" t="n"/>
      <c r="C16" s="3" t="n"/>
      <c r="D16" s="3" t="n"/>
      <c r="E16" s="3" t="n"/>
      <c r="F16" s="3" t="n"/>
      <c r="G16" s="3" t="n"/>
      <c r="H16" s="5" t="n"/>
      <c r="I16" s="5" t="n"/>
    </row>
    <row r="17">
      <c r="A17" s="3" t="n"/>
      <c r="B17" s="3" t="n"/>
      <c r="C17" s="3" t="n"/>
      <c r="D17" s="3" t="n"/>
      <c r="E17" s="3" t="n"/>
      <c r="F17" s="3" t="n"/>
      <c r="G17" s="3" t="n"/>
      <c r="H17" s="5" t="n"/>
      <c r="I17" s="5" t="n"/>
    </row>
    <row r="18">
      <c r="A18" s="3" t="n"/>
      <c r="B18" s="3" t="n"/>
      <c r="C18" s="3" t="n"/>
      <c r="D18" s="3" t="n"/>
      <c r="E18" s="3" t="n"/>
      <c r="F18" s="3" t="n"/>
      <c r="G18" s="3" t="n"/>
      <c r="H18" s="5" t="n"/>
      <c r="I18" s="5" t="n"/>
    </row>
    <row r="19">
      <c r="A19" s="3" t="n"/>
      <c r="B19" s="3" t="n"/>
      <c r="C19" s="3" t="n"/>
      <c r="D19" s="3" t="n"/>
      <c r="E19" s="3" t="n"/>
      <c r="F19" s="3" t="n"/>
      <c r="G19" s="3" t="n"/>
      <c r="H19" s="5" t="n"/>
      <c r="I19" s="5" t="n"/>
    </row>
    <row r="20">
      <c r="A20" s="3" t="n"/>
      <c r="B20" s="3" t="n"/>
      <c r="C20" s="3" t="n"/>
      <c r="D20" s="3" t="n"/>
      <c r="E20" s="3" t="n"/>
      <c r="F20" s="3" t="n"/>
      <c r="G20" s="3" t="n"/>
      <c r="H20" s="5" t="n"/>
      <c r="I20" s="5" t="n"/>
    </row>
    <row r="21">
      <c r="A21" s="3" t="n"/>
      <c r="B21" s="3" t="n"/>
      <c r="C21" s="3" t="n"/>
      <c r="D21" s="3" t="n"/>
      <c r="E21" s="3" t="n"/>
      <c r="F21" s="3" t="n"/>
      <c r="G21" s="3" t="n"/>
      <c r="H21" s="5" t="n"/>
      <c r="I21" s="5" t="n"/>
    </row>
    <row r="22">
      <c r="A22" s="3" t="n"/>
      <c r="B22" s="3" t="n"/>
      <c r="C22" s="3" t="n"/>
      <c r="D22" s="3" t="n"/>
      <c r="E22" s="3" t="n"/>
      <c r="F22" s="3" t="n"/>
      <c r="G22" s="3" t="n"/>
      <c r="H22" s="5" t="n"/>
      <c r="I22" s="5" t="n"/>
    </row>
    <row r="23">
      <c r="A23" s="3" t="n"/>
      <c r="B23" s="3" t="n"/>
      <c r="C23" s="3" t="n"/>
      <c r="D23" s="3" t="n"/>
      <c r="E23" s="3" t="n"/>
      <c r="F23" s="3" t="n"/>
      <c r="G23" s="3" t="n"/>
      <c r="H23" s="5" t="n"/>
      <c r="I23" s="5" t="n"/>
    </row>
    <row r="24">
      <c r="A24" s="3" t="n"/>
      <c r="B24" s="3" t="n"/>
      <c r="C24" s="3" t="n"/>
      <c r="D24" s="3" t="n"/>
      <c r="E24" s="3" t="n"/>
      <c r="F24" s="3" t="n"/>
      <c r="G24" s="3" t="n"/>
      <c r="H24" s="5" t="n"/>
      <c r="I24" s="5" t="n"/>
    </row>
    <row r="25">
      <c r="A25" s="3" t="n"/>
      <c r="B25" s="3" t="n"/>
      <c r="C25" s="3" t="n"/>
      <c r="D25" s="3" t="n"/>
      <c r="E25" s="3" t="n"/>
      <c r="F25" s="3" t="n"/>
      <c r="G25" s="3" t="n"/>
      <c r="H25" s="5" t="n"/>
      <c r="I25" s="5" t="n"/>
    </row>
    <row r="26">
      <c r="A26" s="3" t="n"/>
      <c r="B26" s="3" t="n"/>
      <c r="C26" s="3" t="n"/>
      <c r="D26" s="3" t="n"/>
      <c r="E26" s="3" t="n"/>
      <c r="F26" s="3" t="n"/>
      <c r="G26" s="3" t="n"/>
      <c r="H26" s="5" t="n"/>
      <c r="I26" s="5" t="n"/>
    </row>
    <row r="27">
      <c r="A27" s="3" t="n"/>
      <c r="B27" s="3" t="n"/>
      <c r="C27" s="3" t="n"/>
      <c r="D27" s="3" t="n"/>
      <c r="E27" s="3" t="n"/>
      <c r="F27" s="3" t="n"/>
      <c r="G27" s="3" t="n"/>
      <c r="H27" s="5" t="n"/>
      <c r="I27" s="5" t="n"/>
    </row>
    <row r="28">
      <c r="A28" s="3" t="n"/>
      <c r="B28" s="3" t="n"/>
      <c r="C28" s="3" t="n"/>
      <c r="D28" s="3" t="n"/>
      <c r="E28" s="3" t="n"/>
      <c r="F28" s="3" t="n"/>
      <c r="G28" s="3" t="n"/>
      <c r="H28" s="5" t="n"/>
      <c r="I28" s="5" t="n"/>
    </row>
    <row r="29">
      <c r="A29" s="3" t="n"/>
      <c r="B29" s="3" t="n"/>
      <c r="C29" s="3" t="n"/>
      <c r="D29" s="3" t="n"/>
      <c r="E29" s="3" t="n"/>
      <c r="F29" s="3" t="n"/>
      <c r="G29" s="3" t="n"/>
      <c r="H29" s="5" t="n"/>
      <c r="I29" s="5" t="n"/>
    </row>
    <row r="30">
      <c r="A30" s="3" t="n"/>
      <c r="B30" s="3" t="n"/>
      <c r="C30" s="3" t="n"/>
      <c r="D30" s="3" t="n"/>
      <c r="E30" s="3" t="n"/>
      <c r="F30" s="3" t="n"/>
      <c r="G30" s="3" t="n"/>
      <c r="H30" s="5" t="n"/>
      <c r="I30" s="5" t="n"/>
    </row>
    <row r="31">
      <c r="A31" s="3" t="n"/>
      <c r="B31" s="3" t="n"/>
      <c r="C31" s="3" t="n"/>
      <c r="D31" s="3" t="n"/>
      <c r="E31" s="3" t="n"/>
      <c r="F31" s="3" t="n"/>
      <c r="G31" s="3" t="n"/>
      <c r="H31" s="5" t="n"/>
      <c r="I31" s="5" t="n"/>
    </row>
    <row r="32">
      <c r="A32" s="3" t="n"/>
      <c r="B32" s="3" t="n"/>
      <c r="C32" s="3" t="n"/>
      <c r="D32" s="3" t="n"/>
      <c r="E32" s="3" t="n"/>
      <c r="F32" s="3" t="n"/>
      <c r="G32" s="3" t="n"/>
      <c r="H32" s="5" t="n"/>
      <c r="I32" s="5" t="n"/>
    </row>
    <row r="33">
      <c r="A33" s="3" t="n"/>
      <c r="B33" s="3" t="n"/>
      <c r="C33" s="3" t="n"/>
      <c r="D33" s="3" t="n"/>
      <c r="E33" s="3" t="n"/>
      <c r="F33" s="3" t="n"/>
      <c r="G33" s="3" t="n"/>
      <c r="H33" s="5" t="n"/>
      <c r="I33" s="5" t="n"/>
    </row>
    <row r="34">
      <c r="A34" s="3" t="n"/>
      <c r="B34" s="3" t="n"/>
      <c r="C34" s="3" t="n"/>
      <c r="D34" s="3" t="n"/>
      <c r="E34" s="3" t="n"/>
      <c r="F34" s="3" t="n"/>
      <c r="G34" s="3" t="n"/>
      <c r="H34" s="5" t="n"/>
      <c r="I34" s="5" t="n"/>
    </row>
    <row r="35">
      <c r="A35" s="3" t="n"/>
      <c r="B35" s="3" t="n"/>
      <c r="C35" s="3" t="n"/>
      <c r="D35" s="3" t="n"/>
      <c r="E35" s="3" t="n"/>
      <c r="F35" s="3" t="n"/>
      <c r="G35" s="3" t="n"/>
      <c r="H35" s="5" t="n"/>
      <c r="I35" s="5" t="n"/>
    </row>
    <row r="36">
      <c r="A36" s="3" t="n"/>
      <c r="B36" s="3" t="n"/>
      <c r="C36" s="3" t="n"/>
      <c r="D36" s="3" t="n"/>
      <c r="E36" s="3" t="n"/>
      <c r="F36" s="3" t="n"/>
      <c r="G36" s="3" t="n"/>
      <c r="H36" s="5" t="n"/>
      <c r="I36" s="5" t="n"/>
    </row>
    <row r="37">
      <c r="A37" s="3" t="n"/>
      <c r="B37" s="3" t="n"/>
      <c r="C37" s="3" t="n"/>
      <c r="D37" s="3" t="n"/>
      <c r="E37" s="3" t="n"/>
      <c r="F37" s="3" t="n"/>
      <c r="G37" s="3" t="n"/>
      <c r="H37" s="5" t="n"/>
      <c r="I37" s="5" t="n"/>
    </row>
    <row r="38">
      <c r="A38" s="3" t="n"/>
      <c r="B38" s="3" t="n"/>
      <c r="C38" s="3" t="n"/>
      <c r="D38" s="3" t="n"/>
      <c r="E38" s="3" t="n"/>
      <c r="F38" s="3" t="n"/>
      <c r="G38" s="3" t="n"/>
      <c r="H38" s="5" t="n"/>
      <c r="I38" s="5" t="n"/>
    </row>
    <row r="39">
      <c r="A39" s="3" t="n"/>
      <c r="B39" s="3" t="n"/>
      <c r="C39" s="3" t="n"/>
      <c r="D39" s="3" t="n"/>
      <c r="E39" s="3" t="n"/>
      <c r="F39" s="3" t="n"/>
      <c r="G39" s="3" t="n"/>
      <c r="H39" s="5" t="n"/>
      <c r="I39" s="5" t="n"/>
    </row>
    <row r="40">
      <c r="A40" s="3" t="n"/>
      <c r="B40" s="3" t="n"/>
      <c r="C40" s="3" t="n"/>
      <c r="D40" s="3" t="n"/>
      <c r="E40" s="3" t="n"/>
      <c r="F40" s="3" t="n"/>
      <c r="G40" s="3" t="n"/>
      <c r="H40" s="5" t="n"/>
      <c r="I40" s="5" t="n"/>
    </row>
    <row r="41">
      <c r="A41" s="3" t="n"/>
      <c r="B41" s="3" t="n"/>
      <c r="C41" s="3" t="n"/>
      <c r="D41" s="3" t="n"/>
      <c r="E41" s="3" t="n"/>
      <c r="F41" s="3" t="n"/>
      <c r="G41" s="3" t="n"/>
      <c r="H41" s="5" t="n"/>
      <c r="I41" s="5" t="n"/>
    </row>
    <row r="42">
      <c r="A42" s="3" t="n"/>
      <c r="B42" s="3" t="n"/>
      <c r="C42" s="3" t="n"/>
      <c r="D42" s="3" t="n"/>
      <c r="E42" s="3" t="n"/>
      <c r="F42" s="3" t="n"/>
      <c r="G42" s="3" t="n"/>
      <c r="H42" s="5" t="n"/>
      <c r="I42" s="5" t="n"/>
    </row>
    <row r="43">
      <c r="A43" s="3" t="n"/>
      <c r="B43" s="3" t="n"/>
      <c r="C43" s="3" t="n"/>
      <c r="D43" s="3" t="n"/>
      <c r="E43" s="3" t="n"/>
      <c r="F43" s="3" t="n"/>
      <c r="G43" s="3" t="n"/>
      <c r="H43" s="5" t="n"/>
      <c r="I43" s="5" t="n"/>
    </row>
    <row r="44">
      <c r="A44" s="3" t="n"/>
      <c r="B44" s="3" t="n"/>
      <c r="C44" s="3" t="n"/>
      <c r="D44" s="3" t="n"/>
      <c r="E44" s="3" t="n"/>
      <c r="F44" s="3" t="n"/>
      <c r="G44" s="3" t="n"/>
      <c r="H44" s="5" t="n"/>
      <c r="I44" s="5" t="n"/>
    </row>
    <row r="45">
      <c r="A45" s="3" t="n"/>
      <c r="B45" s="3" t="n"/>
      <c r="C45" s="3" t="n"/>
      <c r="D45" s="3" t="n"/>
      <c r="E45" s="3" t="n"/>
      <c r="F45" s="3" t="n"/>
      <c r="G45" s="3" t="n"/>
      <c r="H45" s="5" t="n"/>
      <c r="I45" s="5" t="n"/>
    </row>
    <row r="46">
      <c r="A46" s="3" t="n"/>
      <c r="B46" s="3" t="n"/>
      <c r="C46" s="3" t="n"/>
      <c r="D46" s="3" t="n"/>
      <c r="E46" s="3" t="n"/>
      <c r="F46" s="3" t="n"/>
      <c r="G46" s="3" t="n"/>
      <c r="H46" s="5" t="n"/>
      <c r="I46" s="5" t="n"/>
    </row>
    <row r="47">
      <c r="A47" s="3" t="n"/>
      <c r="B47" s="3" t="n"/>
      <c r="C47" s="3" t="n"/>
      <c r="D47" s="3" t="n"/>
      <c r="E47" s="3" t="n"/>
      <c r="F47" s="3" t="n"/>
      <c r="G47" s="3" t="n"/>
      <c r="H47" s="5" t="n"/>
      <c r="I47" s="5" t="n"/>
    </row>
    <row r="48">
      <c r="A48" s="3" t="n"/>
      <c r="B48" s="3" t="n"/>
      <c r="C48" s="3" t="n"/>
      <c r="D48" s="3" t="n"/>
      <c r="E48" s="3" t="n"/>
      <c r="F48" s="3" t="n"/>
      <c r="G48" s="3" t="n"/>
      <c r="H48" s="5" t="n"/>
      <c r="I48" s="5" t="n"/>
    </row>
    <row r="49">
      <c r="A49" s="3" t="n"/>
      <c r="B49" s="3" t="n"/>
      <c r="C49" s="3" t="n"/>
      <c r="D49" s="3" t="n"/>
      <c r="E49" s="3" t="n"/>
      <c r="F49" s="3" t="n"/>
      <c r="G49" s="3" t="n"/>
      <c r="H49" s="5" t="n"/>
      <c r="I49" s="5" t="n"/>
    </row>
    <row r="50">
      <c r="A50" s="3" t="n"/>
      <c r="B50" s="3" t="n"/>
      <c r="C50" s="3" t="n"/>
      <c r="D50" s="3" t="n"/>
      <c r="E50" s="3" t="n"/>
      <c r="F50" s="3" t="n"/>
      <c r="G50" s="3" t="n"/>
      <c r="H50" s="5" t="n"/>
      <c r="I50" s="5" t="n"/>
    </row>
    <row r="51">
      <c r="A51" s="3" t="n"/>
      <c r="B51" s="3" t="n"/>
      <c r="C51" s="3" t="n"/>
      <c r="D51" s="3" t="n"/>
      <c r="E51" s="3" t="n"/>
      <c r="F51" s="3" t="n"/>
      <c r="G51" s="3" t="n"/>
      <c r="H51" s="5" t="n"/>
      <c r="I51" s="5" t="n"/>
    </row>
    <row r="52">
      <c r="A52" s="3" t="n"/>
      <c r="B52" s="3" t="n"/>
      <c r="C52" s="3" t="n"/>
      <c r="D52" s="3" t="n"/>
      <c r="E52" s="3" t="n"/>
      <c r="F52" s="3" t="n"/>
      <c r="G52" s="3" t="n"/>
      <c r="H52" s="5" t="n"/>
      <c r="I52" s="5" t="n"/>
    </row>
    <row r="53">
      <c r="A53" s="3" t="n"/>
      <c r="B53" s="3" t="n"/>
      <c r="C53" s="3" t="n"/>
      <c r="D53" s="3" t="n"/>
      <c r="E53" s="3" t="n"/>
      <c r="F53" s="3" t="n"/>
      <c r="G53" s="3" t="n"/>
      <c r="H53" s="5" t="n"/>
      <c r="I53" s="5" t="n"/>
    </row>
    <row r="54">
      <c r="A54" s="3" t="n"/>
      <c r="B54" s="3" t="n"/>
      <c r="C54" s="3" t="n"/>
      <c r="D54" s="3" t="n"/>
      <c r="E54" s="3" t="n"/>
      <c r="F54" s="3" t="n"/>
      <c r="G54" s="3" t="n"/>
      <c r="H54" s="5" t="n"/>
      <c r="I54" s="5" t="n"/>
    </row>
    <row r="55">
      <c r="A55" s="3" t="n"/>
      <c r="B55" s="3" t="n"/>
      <c r="C55" s="3" t="n"/>
      <c r="D55" s="3" t="n"/>
      <c r="E55" s="3" t="n"/>
      <c r="F55" s="3" t="n"/>
      <c r="G55" s="3" t="n"/>
      <c r="H55" s="5" t="n"/>
      <c r="I55" s="5" t="n"/>
    </row>
    <row r="56">
      <c r="A56" s="3" t="n"/>
      <c r="B56" s="3" t="n"/>
      <c r="C56" s="3" t="n"/>
      <c r="D56" s="3" t="n"/>
      <c r="E56" s="3" t="n"/>
      <c r="F56" s="3" t="n"/>
      <c r="G56" s="3" t="n"/>
      <c r="H56" s="5" t="n"/>
      <c r="I56" s="5" t="n"/>
    </row>
    <row r="57">
      <c r="A57" s="3" t="n"/>
      <c r="B57" s="3" t="n"/>
      <c r="C57" s="3" t="n"/>
      <c r="D57" s="3" t="n"/>
      <c r="E57" s="3" t="n"/>
      <c r="F57" s="3" t="n"/>
      <c r="G57" s="3" t="n"/>
      <c r="H57" s="5" t="n"/>
      <c r="I57" s="5" t="n"/>
    </row>
    <row r="58">
      <c r="A58" s="3" t="n"/>
      <c r="B58" s="3" t="n"/>
      <c r="C58" s="3" t="n"/>
      <c r="D58" s="3" t="n"/>
      <c r="E58" s="3" t="n"/>
      <c r="F58" s="3" t="n"/>
      <c r="G58" s="3" t="n"/>
      <c r="H58" s="5" t="n"/>
      <c r="I58" s="5" t="n"/>
    </row>
    <row r="59">
      <c r="A59" s="3" t="n"/>
      <c r="B59" s="3" t="n"/>
      <c r="C59" s="3" t="n"/>
      <c r="D59" s="3" t="n"/>
      <c r="E59" s="3" t="n"/>
      <c r="F59" s="3" t="n"/>
      <c r="G59" s="3" t="n"/>
      <c r="H59" s="5" t="n"/>
      <c r="I59" s="5" t="n"/>
    </row>
    <row r="60">
      <c r="A60" s="3" t="n"/>
      <c r="B60" s="3" t="n"/>
      <c r="C60" s="3" t="n"/>
      <c r="D60" s="3" t="n"/>
      <c r="E60" s="3" t="n"/>
      <c r="F60" s="3" t="n"/>
      <c r="G60" s="3" t="n"/>
      <c r="H60" s="5" t="n"/>
      <c r="I60" s="5" t="n"/>
    </row>
    <row r="61">
      <c r="A61" s="3" t="n"/>
      <c r="B61" s="3" t="n"/>
      <c r="C61" s="3" t="n"/>
      <c r="D61" s="3" t="n"/>
      <c r="E61" s="3" t="n"/>
      <c r="F61" s="3" t="n"/>
      <c r="G61" s="3" t="n"/>
      <c r="H61" s="5" t="n"/>
      <c r="I61" s="5" t="n"/>
    </row>
    <row r="62">
      <c r="A62" s="3" t="n"/>
      <c r="B62" s="3" t="n"/>
      <c r="C62" s="3" t="n"/>
      <c r="D62" s="3" t="n"/>
      <c r="E62" s="3" t="n"/>
      <c r="F62" s="3" t="n"/>
      <c r="G62" s="3" t="n"/>
      <c r="H62" s="5" t="n"/>
      <c r="I62" s="5" t="n"/>
    </row>
    <row r="63">
      <c r="A63" s="3" t="n"/>
      <c r="B63" s="3" t="n"/>
      <c r="C63" s="3" t="n"/>
      <c r="D63" s="3" t="n"/>
      <c r="E63" s="3" t="n"/>
      <c r="F63" s="3" t="n"/>
      <c r="G63" s="3" t="n"/>
      <c r="H63" s="5" t="n"/>
      <c r="I63" s="5" t="n"/>
    </row>
    <row r="64">
      <c r="A64" s="3" t="n"/>
      <c r="B64" s="3" t="n"/>
      <c r="C64" s="3" t="n"/>
      <c r="D64" s="3" t="n"/>
      <c r="E64" s="3" t="n"/>
      <c r="F64" s="3" t="n"/>
      <c r="G64" s="3" t="n"/>
      <c r="H64" s="5" t="n"/>
      <c r="I64" s="5" t="n"/>
    </row>
    <row r="65">
      <c r="A65" s="3" t="n"/>
      <c r="B65" s="3" t="n"/>
      <c r="C65" s="3" t="n"/>
      <c r="D65" s="3" t="n"/>
      <c r="E65" s="3" t="n"/>
      <c r="F65" s="3" t="n"/>
      <c r="G65" s="3" t="n"/>
      <c r="H65" s="5" t="n"/>
      <c r="I65" s="5" t="n"/>
    </row>
    <row r="66">
      <c r="A66" s="3" t="n"/>
      <c r="B66" s="3" t="n"/>
      <c r="C66" s="3" t="n"/>
      <c r="D66" s="3" t="n"/>
      <c r="E66" s="3" t="n"/>
      <c r="F66" s="3" t="n"/>
      <c r="G66" s="3" t="n"/>
      <c r="H66" s="5" t="n"/>
      <c r="I66" s="5" t="n"/>
    </row>
    <row r="67">
      <c r="A67" s="3" t="n"/>
      <c r="B67" s="3" t="n"/>
      <c r="C67" s="3" t="n"/>
      <c r="D67" s="3" t="n"/>
      <c r="E67" s="3" t="n"/>
      <c r="F67" s="3" t="n"/>
      <c r="G67" s="3" t="n"/>
      <c r="H67" s="5" t="n"/>
      <c r="I67" s="5" t="n"/>
    </row>
    <row r="68">
      <c r="A68" s="3" t="n"/>
      <c r="B68" s="3" t="n"/>
      <c r="C68" s="3" t="n"/>
      <c r="D68" s="3" t="n"/>
      <c r="E68" s="3" t="n"/>
      <c r="F68" s="3" t="n"/>
      <c r="G68" s="3" t="n"/>
      <c r="H68" s="5" t="n"/>
      <c r="I68" s="5" t="n"/>
    </row>
    <row r="69">
      <c r="A69" s="3" t="n"/>
      <c r="B69" s="3" t="n"/>
      <c r="C69" s="3" t="n"/>
      <c r="D69" s="3" t="n"/>
      <c r="E69" s="3" t="n"/>
      <c r="F69" s="3" t="n"/>
      <c r="G69" s="3" t="n"/>
      <c r="H69" s="5" t="n"/>
      <c r="I69" s="5" t="n"/>
    </row>
    <row r="70">
      <c r="A70" s="3" t="n"/>
      <c r="B70" s="3" t="n"/>
      <c r="C70" s="3" t="n"/>
      <c r="D70" s="3" t="n"/>
      <c r="E70" s="3" t="n"/>
      <c r="F70" s="3" t="n"/>
      <c r="G70" s="3" t="n"/>
      <c r="H70" s="5" t="n"/>
      <c r="I70" s="5" t="n"/>
    </row>
    <row r="71">
      <c r="A71" s="3" t="n"/>
      <c r="B71" s="3" t="n"/>
      <c r="C71" s="3" t="n"/>
      <c r="D71" s="3" t="n"/>
      <c r="E71" s="3" t="n"/>
      <c r="F71" s="3" t="n"/>
      <c r="G71" s="3" t="n"/>
      <c r="H71" s="5" t="n"/>
      <c r="I71" s="5" t="n"/>
    </row>
    <row r="72">
      <c r="A72" s="3" t="n"/>
      <c r="B72" s="3" t="n"/>
      <c r="C72" s="3" t="n"/>
      <c r="D72" s="3" t="n"/>
      <c r="E72" s="3" t="n"/>
      <c r="F72" s="3" t="n"/>
      <c r="G72" s="3" t="n"/>
      <c r="H72" s="5" t="n"/>
      <c r="I72" s="5" t="n"/>
    </row>
    <row r="73">
      <c r="A73" s="3" t="n"/>
      <c r="B73" s="3" t="n"/>
      <c r="C73" s="3" t="n"/>
      <c r="D73" s="3" t="n"/>
      <c r="E73" s="3" t="n"/>
      <c r="F73" s="3" t="n"/>
      <c r="G73" s="3" t="n"/>
      <c r="H73" s="5" t="n"/>
      <c r="I73" s="5" t="n"/>
    </row>
    <row r="74">
      <c r="A74" s="3" t="n"/>
      <c r="B74" s="3" t="n"/>
      <c r="C74" s="3" t="n"/>
      <c r="D74" s="3" t="n"/>
      <c r="E74" s="3" t="n"/>
      <c r="F74" s="3" t="n"/>
      <c r="G74" s="3" t="n"/>
      <c r="H74" s="5" t="n"/>
      <c r="I74" s="5" t="n"/>
    </row>
    <row r="75">
      <c r="A75" s="3" t="n"/>
      <c r="B75" s="3" t="n"/>
      <c r="C75" s="3" t="n"/>
      <c r="D75" s="3" t="n"/>
      <c r="E75" s="3" t="n"/>
      <c r="F75" s="3" t="n"/>
      <c r="G75" s="3" t="n"/>
      <c r="H75" s="5" t="n"/>
      <c r="I75" s="5" t="n"/>
    </row>
    <row r="76">
      <c r="A76" s="3" t="n"/>
      <c r="B76" s="3" t="n"/>
      <c r="C76" s="3" t="n"/>
      <c r="D76" s="3" t="n"/>
      <c r="E76" s="3" t="n"/>
      <c r="F76" s="3" t="n"/>
      <c r="G76" s="3" t="n"/>
      <c r="H76" s="5" t="n"/>
      <c r="I76" s="5" t="n"/>
    </row>
    <row r="77">
      <c r="A77" s="3" t="n"/>
      <c r="B77" s="3" t="n"/>
      <c r="C77" s="3" t="n"/>
      <c r="D77" s="3" t="n"/>
      <c r="E77" s="3" t="n"/>
      <c r="F77" s="3" t="n"/>
      <c r="G77" s="3" t="n"/>
      <c r="H77" s="5" t="n"/>
      <c r="I77" s="5" t="n"/>
    </row>
    <row r="78">
      <c r="A78" s="3" t="n"/>
      <c r="B78" s="3" t="n"/>
      <c r="C78" s="3" t="n"/>
      <c r="D78" s="3" t="n"/>
      <c r="E78" s="3" t="n"/>
      <c r="F78" s="3" t="n"/>
      <c r="G78" s="3" t="n"/>
      <c r="H78" s="5" t="n"/>
      <c r="I78" s="5" t="n"/>
    </row>
    <row r="79">
      <c r="A79" s="3" t="n"/>
      <c r="B79" s="3" t="n"/>
      <c r="C79" s="3" t="n"/>
      <c r="D79" s="3" t="n"/>
      <c r="E79" s="3" t="n"/>
      <c r="F79" s="3" t="n"/>
      <c r="G79" s="3" t="n"/>
      <c r="H79" s="5" t="n"/>
      <c r="I79" s="5" t="n"/>
    </row>
    <row r="80">
      <c r="A80" s="3" t="n"/>
      <c r="B80" s="3" t="n"/>
      <c r="C80" s="3" t="n"/>
      <c r="D80" s="3" t="n"/>
      <c r="E80" s="3" t="n"/>
      <c r="F80" s="3" t="n"/>
      <c r="G80" s="3" t="n"/>
      <c r="H80" s="5" t="n"/>
      <c r="I80" s="5" t="n"/>
    </row>
    <row r="81">
      <c r="A81" s="3" t="n"/>
      <c r="B81" s="3" t="n"/>
      <c r="C81" s="3" t="n"/>
      <c r="D81" s="3" t="n"/>
      <c r="E81" s="3" t="n"/>
      <c r="F81" s="3" t="n"/>
      <c r="G81" s="3" t="n"/>
      <c r="H81" s="5" t="n"/>
      <c r="I81" s="5" t="n"/>
    </row>
    <row r="82">
      <c r="A82" s="3" t="n"/>
      <c r="B82" s="3" t="n"/>
      <c r="C82" s="3" t="n"/>
      <c r="D82" s="3" t="n"/>
      <c r="E82" s="3" t="n"/>
      <c r="F82" s="3" t="n"/>
      <c r="G82" s="3" t="n"/>
      <c r="H82" s="5" t="n"/>
      <c r="I82" s="5" t="n"/>
    </row>
    <row r="83">
      <c r="A83" s="3" t="n"/>
      <c r="B83" s="3" t="n"/>
      <c r="C83" s="3" t="n"/>
      <c r="D83" s="3" t="n"/>
      <c r="E83" s="3" t="n"/>
      <c r="F83" s="3" t="n"/>
      <c r="G83" s="3" t="n"/>
      <c r="H83" s="5" t="n"/>
      <c r="I83" s="5" t="n"/>
    </row>
    <row r="84">
      <c r="A84" s="3" t="n"/>
      <c r="B84" s="3" t="n"/>
      <c r="C84" s="3" t="n"/>
      <c r="D84" s="3" t="n"/>
      <c r="E84" s="3" t="n"/>
      <c r="F84" s="3" t="n"/>
      <c r="G84" s="3" t="n"/>
      <c r="H84" s="5" t="n"/>
      <c r="I84" s="5" t="n"/>
    </row>
    <row r="85">
      <c r="A85" s="3" t="n"/>
      <c r="B85" s="3" t="n"/>
      <c r="C85" s="3" t="n"/>
      <c r="D85" s="3" t="n"/>
      <c r="E85" s="3" t="n"/>
      <c r="F85" s="3" t="n"/>
      <c r="G85" s="3" t="n"/>
      <c r="H85" s="5" t="n"/>
      <c r="I85" s="5" t="n"/>
    </row>
    <row r="86">
      <c r="A86" s="3" t="n"/>
      <c r="B86" s="3" t="n"/>
      <c r="C86" s="3" t="n"/>
      <c r="D86" s="3" t="n"/>
      <c r="E86" s="3" t="n"/>
      <c r="F86" s="3" t="n"/>
      <c r="G86" s="3" t="n"/>
      <c r="H86" s="5" t="n"/>
      <c r="I86" s="5" t="n"/>
    </row>
    <row r="87">
      <c r="A87" s="3" t="n"/>
      <c r="B87" s="3" t="n"/>
      <c r="C87" s="3" t="n"/>
      <c r="D87" s="3" t="n"/>
      <c r="E87" s="3" t="n"/>
      <c r="F87" s="3" t="n"/>
      <c r="G87" s="3" t="n"/>
      <c r="H87" s="5" t="n"/>
      <c r="I87" s="5" t="n"/>
    </row>
    <row r="88">
      <c r="A88" s="3" t="n"/>
      <c r="B88" s="3" t="n"/>
      <c r="C88" s="3" t="n"/>
      <c r="D88" s="3" t="n"/>
      <c r="E88" s="3" t="n"/>
      <c r="F88" s="3" t="n"/>
      <c r="G88" s="3" t="n"/>
      <c r="H88" s="5" t="n"/>
      <c r="I88" s="5" t="n"/>
    </row>
    <row r="89">
      <c r="A89" s="3" t="n"/>
      <c r="B89" s="3" t="n"/>
      <c r="C89" s="3" t="n"/>
      <c r="D89" s="3" t="n"/>
      <c r="E89" s="3" t="n"/>
      <c r="F89" s="3" t="n"/>
      <c r="G89" s="3" t="n"/>
      <c r="H89" s="5" t="n"/>
      <c r="I89" s="5" t="n"/>
    </row>
    <row r="90">
      <c r="A90" s="3" t="n"/>
      <c r="B90" s="3" t="n"/>
      <c r="C90" s="3" t="n"/>
      <c r="D90" s="3" t="n"/>
      <c r="E90" s="3" t="n"/>
      <c r="F90" s="3" t="n"/>
      <c r="G90" s="3" t="n"/>
      <c r="H90" s="5" t="n"/>
      <c r="I90" s="5" t="n"/>
    </row>
    <row r="91">
      <c r="A91" s="3" t="n"/>
      <c r="B91" s="3" t="n"/>
      <c r="C91" s="3" t="n"/>
      <c r="D91" s="3" t="n"/>
      <c r="E91" s="3" t="n"/>
      <c r="F91" s="3" t="n"/>
      <c r="G91" s="3" t="n"/>
      <c r="H91" s="5" t="n"/>
      <c r="I91" s="5" t="n"/>
    </row>
    <row r="92">
      <c r="A92" s="3" t="n"/>
      <c r="B92" s="3" t="n"/>
      <c r="C92" s="3" t="n"/>
      <c r="D92" s="3" t="n"/>
      <c r="E92" s="3" t="n"/>
      <c r="F92" s="3" t="n"/>
      <c r="G92" s="3" t="n"/>
      <c r="H92" s="5" t="n"/>
      <c r="I92" s="5" t="n"/>
    </row>
    <row r="93">
      <c r="A93" s="3" t="n"/>
      <c r="B93" s="3" t="n"/>
      <c r="C93" s="3" t="n"/>
      <c r="D93" s="3" t="n"/>
      <c r="E93" s="3" t="n"/>
      <c r="F93" s="3" t="n"/>
      <c r="G93" s="3" t="n"/>
      <c r="H93" s="5" t="n"/>
      <c r="I93" s="5" t="n"/>
    </row>
    <row r="94">
      <c r="A94" s="3" t="n"/>
      <c r="B94" s="3" t="n"/>
      <c r="C94" s="3" t="n"/>
      <c r="D94" s="3" t="n"/>
      <c r="E94" s="3" t="n"/>
      <c r="F94" s="3" t="n"/>
      <c r="G94" s="3" t="n"/>
      <c r="H94" s="5" t="n"/>
      <c r="I94" s="5" t="n"/>
    </row>
    <row r="95">
      <c r="A95" s="3" t="n"/>
      <c r="B95" s="3" t="n"/>
      <c r="C95" s="3" t="n"/>
      <c r="D95" s="3" t="n"/>
      <c r="E95" s="3" t="n"/>
      <c r="F95" s="3" t="n"/>
      <c r="G95" s="3" t="n"/>
      <c r="H95" s="5" t="n"/>
      <c r="I95" s="5" t="n"/>
    </row>
    <row r="96">
      <c r="A96" s="3" t="n"/>
      <c r="B96" s="3" t="n"/>
      <c r="C96" s="3" t="n"/>
      <c r="D96" s="3" t="n"/>
      <c r="E96" s="3" t="n"/>
      <c r="F96" s="3" t="n"/>
      <c r="G96" s="3" t="n"/>
      <c r="H96" s="5" t="n"/>
      <c r="I96" s="5" t="n"/>
    </row>
    <row r="97">
      <c r="A97" s="3" t="n"/>
      <c r="B97" s="3" t="n"/>
      <c r="C97" s="3" t="n"/>
      <c r="D97" s="3" t="n"/>
      <c r="E97" s="3" t="n"/>
      <c r="F97" s="3" t="n"/>
      <c r="G97" s="3" t="n"/>
      <c r="H97" s="5" t="n"/>
      <c r="I97" s="5" t="n"/>
    </row>
    <row r="98">
      <c r="A98" s="3" t="n"/>
      <c r="B98" s="3" t="n"/>
      <c r="C98" s="3" t="n"/>
      <c r="D98" s="3" t="n"/>
      <c r="E98" s="3" t="n"/>
      <c r="F98" s="3" t="n"/>
      <c r="G98" s="3" t="n"/>
      <c r="H98" s="5" t="n"/>
      <c r="I98" s="5" t="n"/>
    </row>
    <row r="99">
      <c r="A99" s="3" t="n"/>
      <c r="B99" s="3" t="n"/>
      <c r="C99" s="3" t="n"/>
      <c r="D99" s="3" t="n"/>
      <c r="E99" s="3" t="n"/>
      <c r="F99" s="3" t="n"/>
      <c r="G99" s="3" t="n"/>
      <c r="H99" s="5" t="n"/>
      <c r="I99" s="5" t="n"/>
    </row>
    <row r="100">
      <c r="A100" s="3" t="n"/>
      <c r="B100" s="3" t="n"/>
      <c r="C100" s="3" t="n"/>
      <c r="D100" s="3" t="n"/>
      <c r="E100" s="3" t="n"/>
      <c r="F100" s="3" t="n"/>
      <c r="G100" s="3" t="n"/>
      <c r="H100" s="5" t="n"/>
      <c r="I100" s="5" t="n"/>
    </row>
    <row r="101">
      <c r="A101" s="3" t="n"/>
      <c r="B101" s="3" t="n"/>
      <c r="C101" s="3" t="n"/>
      <c r="D101" s="3" t="n"/>
      <c r="E101" s="3" t="n"/>
      <c r="F101" s="3" t="n"/>
      <c r="G101" s="3" t="n"/>
      <c r="H101" s="5" t="n"/>
      <c r="I101" s="5" t="n"/>
    </row>
    <row r="102">
      <c r="A102" s="3" t="n"/>
      <c r="B102" s="3" t="n"/>
      <c r="C102" s="3" t="n"/>
      <c r="D102" s="3" t="n"/>
      <c r="E102" s="3" t="n"/>
      <c r="F102" s="3" t="n"/>
      <c r="G102" s="3" t="n"/>
      <c r="H102" s="5" t="n"/>
      <c r="I102" s="5" t="n"/>
    </row>
    <row r="103">
      <c r="A103" s="3" t="n"/>
      <c r="B103" s="3" t="n"/>
      <c r="C103" s="3" t="n"/>
      <c r="D103" s="3" t="n"/>
      <c r="E103" s="3" t="n"/>
      <c r="F103" s="3" t="n"/>
      <c r="G103" s="3" t="n"/>
      <c r="H103" s="5" t="n"/>
      <c r="I103" s="5" t="n"/>
    </row>
    <row r="104">
      <c r="A104" s="3" t="n"/>
      <c r="B104" s="3" t="n"/>
      <c r="C104" s="3" t="n"/>
      <c r="D104" s="3" t="n"/>
      <c r="E104" s="3" t="n"/>
      <c r="F104" s="3" t="n"/>
      <c r="G104" s="3" t="n"/>
      <c r="H104" s="5" t="n"/>
      <c r="I104" s="5" t="n"/>
    </row>
    <row r="105">
      <c r="A105" s="3" t="n"/>
      <c r="B105" s="3" t="n"/>
      <c r="C105" s="3" t="n"/>
      <c r="D105" s="3" t="n"/>
      <c r="E105" s="3" t="n"/>
      <c r="F105" s="3" t="n"/>
      <c r="G105" s="3" t="n"/>
      <c r="H105" s="5" t="n"/>
      <c r="I105" s="5" t="n"/>
    </row>
    <row r="106">
      <c r="A106" s="3" t="n"/>
      <c r="B106" s="3" t="n"/>
      <c r="C106" s="3" t="n"/>
      <c r="D106" s="3" t="n"/>
      <c r="E106" s="3" t="n"/>
      <c r="F106" s="3" t="n"/>
      <c r="G106" s="3" t="n"/>
      <c r="H106" s="5" t="n"/>
      <c r="I106" s="5" t="n"/>
    </row>
    <row r="107">
      <c r="A107" s="3" t="n"/>
      <c r="B107" s="3" t="n"/>
      <c r="C107" s="3" t="n"/>
      <c r="D107" s="3" t="n"/>
      <c r="E107" s="3" t="n"/>
      <c r="F107" s="3" t="n"/>
      <c r="G107" s="3" t="n"/>
      <c r="H107" s="5" t="n"/>
      <c r="I107" s="5" t="n"/>
    </row>
    <row r="108">
      <c r="A108" s="3" t="n"/>
      <c r="B108" s="3" t="n"/>
      <c r="C108" s="3" t="n"/>
      <c r="D108" s="3" t="n"/>
      <c r="E108" s="3" t="n"/>
      <c r="F108" s="3" t="n"/>
      <c r="G108" s="3" t="n"/>
      <c r="H108" s="5" t="n"/>
      <c r="I108" s="5" t="n"/>
    </row>
    <row r="109">
      <c r="A109" s="3" t="n"/>
      <c r="B109" s="3" t="n"/>
      <c r="C109" s="3" t="n"/>
      <c r="D109" s="3" t="n"/>
      <c r="E109" s="3" t="n"/>
      <c r="F109" s="3" t="n"/>
      <c r="G109" s="3" t="n"/>
      <c r="H109" s="5" t="n"/>
      <c r="I109" s="5" t="n"/>
    </row>
    <row r="110">
      <c r="A110" s="3" t="n"/>
      <c r="B110" s="3" t="n"/>
      <c r="C110" s="3" t="n"/>
      <c r="D110" s="3" t="n"/>
      <c r="E110" s="3" t="n"/>
      <c r="F110" s="3" t="n"/>
      <c r="G110" s="3" t="n"/>
      <c r="H110" s="5" t="n"/>
      <c r="I110" s="5" t="n"/>
    </row>
    <row r="111">
      <c r="A111" s="3" t="n"/>
      <c r="B111" s="3" t="n"/>
      <c r="C111" s="3" t="n"/>
      <c r="D111" s="3" t="n"/>
      <c r="E111" s="3" t="n"/>
      <c r="F111" s="3" t="n"/>
      <c r="G111" s="3" t="n"/>
      <c r="H111" s="5" t="n"/>
      <c r="I111" s="5" t="n"/>
    </row>
    <row r="112">
      <c r="A112" s="3" t="n"/>
      <c r="B112" s="3" t="n"/>
      <c r="C112" s="3" t="n"/>
      <c r="D112" s="3" t="n"/>
      <c r="E112" s="3" t="n"/>
      <c r="F112" s="3" t="n"/>
      <c r="G112" s="3" t="n"/>
      <c r="H112" s="5" t="n"/>
      <c r="I112" s="5" t="n"/>
    </row>
    <row r="113">
      <c r="A113" s="3" t="n"/>
      <c r="B113" s="3" t="n"/>
      <c r="C113" s="3" t="n"/>
      <c r="D113" s="3" t="n"/>
      <c r="E113" s="3" t="n"/>
      <c r="F113" s="3" t="n"/>
      <c r="G113" s="3" t="n"/>
      <c r="H113" s="5" t="n"/>
      <c r="I113" s="5" t="n"/>
    </row>
    <row r="114">
      <c r="A114" s="3" t="n"/>
      <c r="B114" s="3" t="n"/>
      <c r="C114" s="3" t="n"/>
      <c r="D114" s="3" t="n"/>
      <c r="E114" s="3" t="n"/>
      <c r="F114" s="3" t="n"/>
      <c r="G114" s="3" t="n"/>
      <c r="H114" s="5" t="n"/>
      <c r="I114" s="5" t="n"/>
    </row>
    <row r="115">
      <c r="A115" s="3" t="n"/>
      <c r="B115" s="3" t="n"/>
      <c r="C115" s="3" t="n"/>
      <c r="D115" s="3" t="n"/>
      <c r="E115" s="3" t="n"/>
      <c r="F115" s="3" t="n"/>
      <c r="G115" s="3" t="n"/>
      <c r="H115" s="5" t="n"/>
      <c r="I115" s="5" t="n"/>
    </row>
    <row r="116">
      <c r="A116" s="3" t="n"/>
      <c r="B116" s="3" t="n"/>
      <c r="C116" s="3" t="n"/>
      <c r="D116" s="3" t="n"/>
      <c r="E116" s="3" t="n"/>
      <c r="F116" s="3" t="n"/>
      <c r="G116" s="3" t="n"/>
      <c r="H116" s="5" t="n"/>
      <c r="I116" s="5" t="n"/>
    </row>
    <row r="117">
      <c r="A117" s="3" t="n"/>
      <c r="B117" s="3" t="n"/>
      <c r="C117" s="3" t="n"/>
      <c r="D117" s="3" t="n"/>
      <c r="E117" s="3" t="n"/>
      <c r="F117" s="3" t="n"/>
      <c r="G117" s="3" t="n"/>
      <c r="H117" s="5" t="n"/>
      <c r="I117" s="5" t="n"/>
    </row>
    <row r="118">
      <c r="A118" s="3" t="n"/>
      <c r="B118" s="3" t="n"/>
      <c r="C118" s="3" t="n"/>
      <c r="D118" s="3" t="n"/>
      <c r="E118" s="3" t="n"/>
      <c r="F118" s="3" t="n"/>
      <c r="G118" s="3" t="n"/>
      <c r="H118" s="5" t="n"/>
      <c r="I118" s="5" t="n"/>
    </row>
    <row r="119">
      <c r="A119" s="3" t="n"/>
      <c r="B119" s="3" t="n"/>
      <c r="C119" s="3" t="n"/>
      <c r="D119" s="3" t="n"/>
      <c r="E119" s="3" t="n"/>
      <c r="F119" s="3" t="n"/>
      <c r="G119" s="3" t="n"/>
      <c r="H119" s="5" t="n"/>
      <c r="I119" s="5" t="n"/>
    </row>
    <row r="120">
      <c r="A120" s="3" t="n"/>
      <c r="B120" s="3" t="n"/>
      <c r="C120" s="3" t="n"/>
      <c r="D120" s="3" t="n"/>
      <c r="E120" s="3" t="n"/>
      <c r="F120" s="3" t="n"/>
      <c r="G120" s="3" t="n"/>
      <c r="H120" s="5" t="n"/>
      <c r="I120" s="5" t="n"/>
    </row>
    <row r="121">
      <c r="A121" s="3" t="n"/>
      <c r="B121" s="3" t="n"/>
      <c r="C121" s="3" t="n"/>
      <c r="D121" s="3" t="n"/>
      <c r="E121" s="3" t="n"/>
      <c r="F121" s="3" t="n"/>
      <c r="G121" s="3" t="n"/>
      <c r="H121" s="5" t="n"/>
      <c r="I121" s="5" t="n"/>
    </row>
    <row r="122">
      <c r="A122" s="3" t="n"/>
      <c r="B122" s="3" t="n"/>
      <c r="C122" s="3" t="n"/>
      <c r="D122" s="3" t="n"/>
      <c r="E122" s="3" t="n"/>
      <c r="F122" s="3" t="n"/>
      <c r="G122" s="3" t="n"/>
      <c r="H122" s="5" t="n"/>
      <c r="I122" s="5" t="n"/>
    </row>
    <row r="123">
      <c r="A123" s="3" t="n"/>
      <c r="B123" s="3" t="n"/>
      <c r="C123" s="3" t="n"/>
      <c r="D123" s="3" t="n"/>
      <c r="E123" s="3" t="n"/>
      <c r="F123" s="3" t="n"/>
      <c r="G123" s="3" t="n"/>
      <c r="H123" s="5" t="n"/>
      <c r="I123" s="5" t="n"/>
    </row>
    <row r="124">
      <c r="A124" s="3" t="n"/>
      <c r="B124" s="3" t="n"/>
      <c r="C124" s="3" t="n"/>
      <c r="D124" s="3" t="n"/>
      <c r="E124" s="3" t="n"/>
      <c r="F124" s="3" t="n"/>
      <c r="G124" s="3" t="n"/>
      <c r="H124" s="5" t="n"/>
      <c r="I124" s="5" t="n"/>
    </row>
    <row r="125">
      <c r="A125" s="3" t="n"/>
      <c r="B125" s="3" t="n"/>
      <c r="C125" s="3" t="n"/>
      <c r="D125" s="3" t="n"/>
      <c r="E125" s="3" t="n"/>
      <c r="F125" s="3" t="n"/>
      <c r="G125" s="3" t="n"/>
      <c r="H125" s="5" t="n"/>
      <c r="I125" s="5" t="n"/>
    </row>
    <row r="126">
      <c r="A126" s="3" t="n"/>
      <c r="B126" s="3" t="n"/>
      <c r="C126" s="3" t="n"/>
      <c r="D126" s="3" t="n"/>
      <c r="E126" s="3" t="n"/>
      <c r="F126" s="3" t="n"/>
      <c r="G126" s="3" t="n"/>
      <c r="H126" s="5" t="n"/>
      <c r="I126" s="5" t="n"/>
    </row>
    <row r="127">
      <c r="A127" s="3" t="n"/>
      <c r="B127" s="3" t="n"/>
      <c r="C127" s="3" t="n"/>
      <c r="D127" s="3" t="n"/>
      <c r="E127" s="3" t="n"/>
      <c r="F127" s="3" t="n"/>
      <c r="G127" s="3" t="n"/>
      <c r="H127" s="5" t="n"/>
      <c r="I127" s="5" t="n"/>
    </row>
    <row r="128">
      <c r="A128" s="3" t="n"/>
      <c r="B128" s="3" t="n"/>
      <c r="C128" s="3" t="n"/>
      <c r="D128" s="3" t="n"/>
      <c r="E128" s="3" t="n"/>
      <c r="F128" s="3" t="n"/>
      <c r="G128" s="3" t="n"/>
      <c r="H128" s="5" t="n"/>
      <c r="I128" s="5" t="n"/>
    </row>
    <row r="129">
      <c r="A129" s="3" t="n"/>
      <c r="B129" s="3" t="n"/>
      <c r="C129" s="3" t="n"/>
      <c r="D129" s="3" t="n"/>
      <c r="E129" s="3" t="n"/>
      <c r="F129" s="3" t="n"/>
      <c r="G129" s="3" t="n"/>
      <c r="H129" s="5" t="n"/>
      <c r="I129" s="5" t="n"/>
    </row>
    <row r="130">
      <c r="A130" s="3" t="n"/>
      <c r="B130" s="3" t="n"/>
      <c r="C130" s="3" t="n"/>
      <c r="D130" s="3" t="n"/>
      <c r="E130" s="3" t="n"/>
      <c r="F130" s="3" t="n"/>
      <c r="G130" s="3" t="n"/>
      <c r="H130" s="5" t="n"/>
      <c r="I130" s="5" t="n"/>
    </row>
    <row r="131">
      <c r="A131" s="3" t="n"/>
      <c r="B131" s="3" t="n"/>
      <c r="C131" s="3" t="n"/>
      <c r="D131" s="3" t="n"/>
      <c r="E131" s="3" t="n"/>
      <c r="F131" s="3" t="n"/>
      <c r="G131" s="3" t="n"/>
      <c r="H131" s="5" t="n"/>
      <c r="I131" s="5" t="n"/>
    </row>
    <row r="132">
      <c r="A132" s="3" t="n"/>
      <c r="B132" s="3" t="n"/>
      <c r="C132" s="3" t="n"/>
      <c r="D132" s="3" t="n"/>
      <c r="E132" s="3" t="n"/>
      <c r="F132" s="3" t="n"/>
      <c r="G132" s="3" t="n"/>
      <c r="H132" s="5" t="n"/>
      <c r="I132" s="5" t="n"/>
    </row>
    <row r="133">
      <c r="A133" s="3" t="n"/>
      <c r="B133" s="3" t="n"/>
      <c r="C133" s="3" t="n"/>
      <c r="D133" s="3" t="n"/>
      <c r="E133" s="3" t="n"/>
      <c r="F133" s="3" t="n"/>
      <c r="G133" s="3" t="n"/>
      <c r="H133" s="5" t="n"/>
      <c r="I133" s="5" t="n"/>
    </row>
    <row r="134">
      <c r="A134" s="3" t="n"/>
      <c r="B134" s="3" t="n"/>
      <c r="C134" s="3" t="n"/>
      <c r="D134" s="3" t="n"/>
      <c r="E134" s="3" t="n"/>
      <c r="F134" s="3" t="n"/>
      <c r="G134" s="3" t="n"/>
      <c r="H134" s="5" t="n"/>
      <c r="I134" s="5" t="n"/>
    </row>
    <row r="135">
      <c r="A135" s="3" t="n"/>
      <c r="B135" s="3" t="n"/>
      <c r="C135" s="3" t="n"/>
      <c r="D135" s="3" t="n"/>
      <c r="E135" s="3" t="n"/>
      <c r="F135" s="3" t="n"/>
      <c r="G135" s="3" t="n"/>
      <c r="H135" s="5" t="n"/>
      <c r="I135" s="5" t="n"/>
    </row>
    <row r="136">
      <c r="A136" s="3" t="n"/>
      <c r="B136" s="3" t="n"/>
      <c r="C136" s="3" t="n"/>
      <c r="D136" s="3" t="n"/>
      <c r="E136" s="3" t="n"/>
      <c r="F136" s="3" t="n"/>
      <c r="G136" s="3" t="n"/>
      <c r="H136" s="5" t="n"/>
      <c r="I136" s="5" t="n"/>
    </row>
    <row r="137">
      <c r="A137" s="3" t="n"/>
      <c r="B137" s="3" t="n"/>
      <c r="C137" s="3" t="n"/>
      <c r="D137" s="3" t="n"/>
      <c r="E137" s="3" t="n"/>
      <c r="F137" s="3" t="n"/>
      <c r="G137" s="3" t="n"/>
      <c r="H137" s="5" t="n"/>
      <c r="I137" s="5" t="n"/>
    </row>
    <row r="138">
      <c r="A138" s="3" t="n"/>
      <c r="B138" s="3" t="n"/>
      <c r="C138" s="3" t="n"/>
      <c r="D138" s="3" t="n"/>
      <c r="E138" s="3" t="n"/>
      <c r="F138" s="3" t="n"/>
      <c r="G138" s="3" t="n"/>
      <c r="H138" s="5" t="n"/>
      <c r="I138" s="5" t="n"/>
    </row>
    <row r="139">
      <c r="A139" s="3" t="n"/>
      <c r="B139" s="3" t="n"/>
      <c r="C139" s="3" t="n"/>
      <c r="D139" s="3" t="n"/>
      <c r="E139" s="3" t="n"/>
      <c r="F139" s="3" t="n"/>
      <c r="G139" s="3" t="n"/>
      <c r="H139" s="5" t="n"/>
      <c r="I139" s="5" t="n"/>
    </row>
    <row r="140">
      <c r="A140" s="3" t="n"/>
      <c r="B140" s="3" t="n"/>
      <c r="C140" s="3" t="n"/>
      <c r="D140" s="3" t="n"/>
      <c r="E140" s="3" t="n"/>
      <c r="F140" s="3" t="n"/>
      <c r="G140" s="3" t="n"/>
      <c r="H140" s="5" t="n"/>
      <c r="I140" s="5" t="n"/>
    </row>
    <row r="141">
      <c r="A141" s="3" t="n"/>
      <c r="B141" s="3" t="n"/>
      <c r="C141" s="3" t="n"/>
      <c r="D141" s="3" t="n"/>
      <c r="E141" s="3" t="n"/>
      <c r="F141" s="3" t="n"/>
      <c r="G141" s="3" t="n"/>
      <c r="H141" s="5" t="n"/>
      <c r="I141" s="5" t="n"/>
    </row>
    <row r="142">
      <c r="A142" s="3" t="n"/>
      <c r="B142" s="3" t="n"/>
      <c r="C142" s="3" t="n"/>
      <c r="D142" s="3" t="n"/>
      <c r="E142" s="3" t="n"/>
      <c r="F142" s="3" t="n"/>
      <c r="G142" s="3" t="n"/>
      <c r="H142" s="5" t="n"/>
      <c r="I142" s="5" t="n"/>
    </row>
    <row r="143">
      <c r="A143" s="3" t="n"/>
      <c r="B143" s="3" t="n"/>
      <c r="C143" s="3" t="n"/>
      <c r="D143" s="3" t="n"/>
      <c r="E143" s="3" t="n"/>
      <c r="F143" s="3" t="n"/>
      <c r="G143" s="3" t="n"/>
      <c r="H143" s="5" t="n"/>
      <c r="I143" s="5" t="n"/>
    </row>
    <row r="144">
      <c r="A144" s="3" t="n"/>
      <c r="B144" s="3" t="n"/>
      <c r="C144" s="3" t="n"/>
      <c r="D144" s="3" t="n"/>
      <c r="E144" s="3" t="n"/>
      <c r="F144" s="3" t="n"/>
      <c r="G144" s="3" t="n"/>
      <c r="H144" s="5" t="n"/>
      <c r="I144" s="5" t="n"/>
    </row>
    <row r="145">
      <c r="A145" s="3" t="n"/>
      <c r="B145" s="3" t="n"/>
      <c r="C145" s="3" t="n"/>
      <c r="D145" s="3" t="n"/>
      <c r="E145" s="3" t="n"/>
      <c r="F145" s="3" t="n"/>
      <c r="G145" s="3" t="n"/>
      <c r="H145" s="5" t="n"/>
      <c r="I145" s="5" t="n"/>
    </row>
    <row r="146">
      <c r="A146" s="3" t="n"/>
      <c r="B146" s="3" t="n"/>
      <c r="C146" s="3" t="n"/>
      <c r="D146" s="3" t="n"/>
      <c r="E146" s="3" t="n"/>
      <c r="F146" s="3" t="n"/>
      <c r="G146" s="3" t="n"/>
      <c r="H146" s="5" t="n"/>
      <c r="I146" s="5" t="n"/>
    </row>
    <row r="147">
      <c r="A147" s="3" t="n"/>
      <c r="B147" s="3" t="n"/>
      <c r="C147" s="3" t="n"/>
      <c r="D147" s="3" t="n"/>
      <c r="E147" s="3" t="n"/>
      <c r="F147" s="3" t="n"/>
      <c r="G147" s="3" t="n"/>
      <c r="H147" s="5" t="n"/>
      <c r="I147" s="5" t="n"/>
    </row>
    <row r="148">
      <c r="A148" s="3" t="n"/>
      <c r="B148" s="3" t="n"/>
      <c r="C148" s="3" t="n"/>
      <c r="D148" s="3" t="n"/>
      <c r="E148" s="3" t="n"/>
      <c r="F148" s="3" t="n"/>
      <c r="G148" s="3" t="n"/>
      <c r="H148" s="5" t="n"/>
      <c r="I148" s="5" t="n"/>
    </row>
    <row r="149">
      <c r="A149" s="3" t="n"/>
      <c r="B149" s="3" t="n"/>
      <c r="C149" s="3" t="n"/>
      <c r="D149" s="3" t="n"/>
      <c r="E149" s="3" t="n"/>
      <c r="F149" s="3" t="n"/>
      <c r="G149" s="3" t="n"/>
      <c r="H149" s="5" t="n"/>
      <c r="I149" s="5" t="n"/>
    </row>
    <row r="150">
      <c r="A150" s="3" t="n"/>
      <c r="B150" s="3" t="n"/>
      <c r="C150" s="3" t="n"/>
      <c r="D150" s="3" t="n"/>
      <c r="E150" s="3" t="n"/>
      <c r="F150" s="3" t="n"/>
      <c r="G150" s="3" t="n"/>
      <c r="H150" s="5" t="n"/>
      <c r="I150" s="5" t="n"/>
    </row>
    <row r="151">
      <c r="A151" s="3" t="n"/>
      <c r="B151" s="3" t="n"/>
      <c r="C151" s="3" t="n"/>
      <c r="D151" s="3" t="n"/>
      <c r="E151" s="3" t="n"/>
      <c r="F151" s="3" t="n"/>
      <c r="G151" s="3" t="n"/>
      <c r="H151" s="5" t="n"/>
      <c r="I151" s="5" t="n"/>
    </row>
    <row r="152">
      <c r="A152" s="3" t="n"/>
      <c r="B152" s="3" t="n"/>
      <c r="C152" s="3" t="n"/>
      <c r="D152" s="3" t="n"/>
      <c r="E152" s="3" t="n"/>
      <c r="F152" s="3" t="n"/>
      <c r="G152" s="3" t="n"/>
      <c r="H152" s="5" t="n"/>
      <c r="I152" s="5" t="n"/>
    </row>
    <row r="153">
      <c r="A153" s="3" t="n"/>
      <c r="B153" s="3" t="n"/>
      <c r="C153" s="3" t="n"/>
      <c r="D153" s="3" t="n"/>
      <c r="E153" s="3" t="n"/>
      <c r="F153" s="3" t="n"/>
      <c r="G153" s="3" t="n"/>
      <c r="H153" s="5" t="n"/>
      <c r="I153" s="5" t="n"/>
    </row>
    <row r="154">
      <c r="A154" s="3" t="n"/>
      <c r="B154" s="3" t="n"/>
      <c r="C154" s="3" t="n"/>
      <c r="D154" s="3" t="n"/>
      <c r="E154" s="3" t="n"/>
      <c r="F154" s="3" t="n"/>
      <c r="G154" s="3" t="n"/>
      <c r="H154" s="5" t="n"/>
      <c r="I154" s="5" t="n"/>
    </row>
    <row r="155">
      <c r="A155" s="3" t="n"/>
      <c r="B155" s="3" t="n"/>
      <c r="C155" s="3" t="n"/>
      <c r="D155" s="3" t="n"/>
      <c r="E155" s="3" t="n"/>
      <c r="F155" s="3" t="n"/>
      <c r="G155" s="3" t="n"/>
      <c r="H155" s="5" t="n"/>
      <c r="I155" s="5" t="n"/>
    </row>
    <row r="156">
      <c r="A156" s="3" t="n"/>
      <c r="B156" s="3" t="n"/>
      <c r="C156" s="3" t="n"/>
      <c r="D156" s="3" t="n"/>
      <c r="E156" s="3" t="n"/>
      <c r="F156" s="3" t="n"/>
      <c r="G156" s="3" t="n"/>
      <c r="H156" s="5" t="n"/>
      <c r="I156" s="5" t="n"/>
    </row>
    <row r="157">
      <c r="A157" s="3" t="n"/>
      <c r="B157" s="3" t="n"/>
      <c r="C157" s="3" t="n"/>
      <c r="D157" s="3" t="n"/>
      <c r="E157" s="3" t="n"/>
      <c r="F157" s="3" t="n"/>
      <c r="G157" s="3" t="n"/>
      <c r="H157" s="5" t="n"/>
      <c r="I157" s="5" t="n"/>
    </row>
    <row r="158">
      <c r="A158" s="3" t="n"/>
      <c r="B158" s="3" t="n"/>
      <c r="C158" s="3" t="n"/>
      <c r="D158" s="3" t="n"/>
      <c r="E158" s="3" t="n"/>
      <c r="F158" s="3" t="n"/>
      <c r="G158" s="3" t="n"/>
      <c r="H158" s="5" t="n"/>
      <c r="I158" s="5" t="n"/>
    </row>
    <row r="159">
      <c r="A159" s="3" t="n"/>
      <c r="B159" s="3" t="n"/>
      <c r="C159" s="3" t="n"/>
      <c r="D159" s="3" t="n"/>
      <c r="E159" s="3" t="n"/>
      <c r="F159" s="3" t="n"/>
      <c r="G159" s="3" t="n"/>
      <c r="H159" s="5" t="n"/>
      <c r="I159" s="5" t="n"/>
    </row>
    <row r="160">
      <c r="A160" s="3" t="n"/>
      <c r="B160" s="3" t="n"/>
      <c r="C160" s="3" t="n"/>
      <c r="D160" s="3" t="n"/>
      <c r="E160" s="3" t="n"/>
      <c r="F160" s="3" t="n"/>
      <c r="G160" s="3" t="n"/>
      <c r="H160" s="5" t="n"/>
      <c r="I160" s="5" t="n"/>
    </row>
    <row r="161">
      <c r="A161" s="3" t="n"/>
      <c r="B161" s="3" t="n"/>
      <c r="C161" s="3" t="n"/>
      <c r="D161" s="3" t="n"/>
      <c r="E161" s="3" t="n"/>
      <c r="F161" s="3" t="n"/>
      <c r="G161" s="3" t="n"/>
      <c r="H161" s="5" t="n"/>
      <c r="I161" s="5" t="n"/>
    </row>
    <row r="162">
      <c r="A162" s="3" t="n"/>
      <c r="B162" s="3" t="n"/>
      <c r="C162" s="3" t="n"/>
      <c r="D162" s="3" t="n"/>
      <c r="E162" s="3" t="n"/>
      <c r="F162" s="3" t="n"/>
      <c r="G162" s="3" t="n"/>
      <c r="H162" s="5" t="n"/>
      <c r="I162" s="5" t="n"/>
    </row>
    <row r="163">
      <c r="A163" s="3" t="n"/>
      <c r="B163" s="3" t="n"/>
      <c r="C163" s="3" t="n"/>
      <c r="D163" s="3" t="n"/>
      <c r="E163" s="3" t="n"/>
      <c r="F163" s="3" t="n"/>
      <c r="G163" s="3" t="n"/>
      <c r="H163" s="5" t="n"/>
      <c r="I163" s="5" t="n"/>
    </row>
    <row r="164">
      <c r="A164" s="3" t="n"/>
      <c r="B164" s="3" t="n"/>
      <c r="C164" s="3" t="n"/>
      <c r="D164" s="3" t="n"/>
      <c r="E164" s="3" t="n"/>
      <c r="F164" s="3" t="n"/>
      <c r="G164" s="3" t="n"/>
      <c r="H164" s="5" t="n"/>
      <c r="I164" s="5" t="n"/>
    </row>
    <row r="165">
      <c r="A165" s="3" t="n"/>
      <c r="B165" s="3" t="n"/>
      <c r="C165" s="3" t="n"/>
      <c r="D165" s="3" t="n"/>
      <c r="E165" s="3" t="n"/>
      <c r="F165" s="3" t="n"/>
      <c r="G165" s="3" t="n"/>
      <c r="H165" s="5" t="n"/>
      <c r="I165" s="5" t="n"/>
    </row>
    <row r="166">
      <c r="A166" s="3" t="n"/>
      <c r="B166" s="3" t="n"/>
      <c r="C166" s="3" t="n"/>
      <c r="D166" s="3" t="n"/>
      <c r="E166" s="3" t="n"/>
      <c r="F166" s="3" t="n"/>
      <c r="G166" s="3" t="n"/>
      <c r="H166" s="5" t="n"/>
      <c r="I166" s="5" t="n"/>
    </row>
    <row r="167">
      <c r="A167" s="3" t="n"/>
      <c r="B167" s="3" t="n"/>
      <c r="C167" s="3" t="n"/>
      <c r="D167" s="3" t="n"/>
      <c r="E167" s="3" t="n"/>
      <c r="F167" s="3" t="n"/>
      <c r="G167" s="3" t="n"/>
      <c r="H167" s="5" t="n"/>
      <c r="I167" s="5" t="n"/>
    </row>
    <row r="168">
      <c r="A168" s="3" t="n"/>
      <c r="B168" s="3" t="n"/>
      <c r="C168" s="3" t="n"/>
      <c r="D168" s="3" t="n"/>
      <c r="E168" s="3" t="n"/>
      <c r="F168" s="3" t="n"/>
      <c r="G168" s="3" t="n"/>
      <c r="H168" s="5" t="n"/>
      <c r="I168" s="5" t="n"/>
    </row>
    <row r="169">
      <c r="A169" s="3" t="n"/>
      <c r="B169" s="3" t="n"/>
      <c r="C169" s="3" t="n"/>
      <c r="D169" s="3" t="n"/>
      <c r="E169" s="3" t="n"/>
      <c r="F169" s="3" t="n"/>
      <c r="G169" s="3" t="n"/>
      <c r="H169" s="5" t="n"/>
      <c r="I169" s="5" t="n"/>
    </row>
    <row r="170">
      <c r="A170" s="3" t="n"/>
      <c r="B170" s="3" t="n"/>
      <c r="C170" s="3" t="n"/>
      <c r="D170" s="3" t="n"/>
      <c r="E170" s="3" t="n"/>
      <c r="F170" s="3" t="n"/>
      <c r="G170" s="3" t="n"/>
      <c r="H170" s="5" t="n"/>
      <c r="I170" s="5" t="n"/>
    </row>
    <row r="171">
      <c r="A171" s="3" t="n"/>
      <c r="B171" s="3" t="n"/>
      <c r="C171" s="3" t="n"/>
      <c r="D171" s="3" t="n"/>
      <c r="E171" s="3" t="n"/>
      <c r="F171" s="3" t="n"/>
      <c r="G171" s="3" t="n"/>
      <c r="H171" s="5" t="n"/>
      <c r="I171" s="5" t="n"/>
    </row>
    <row r="172">
      <c r="A172" s="3" t="n"/>
      <c r="B172" s="3" t="n"/>
      <c r="C172" s="3" t="n"/>
      <c r="D172" s="3" t="n"/>
      <c r="E172" s="3" t="n"/>
      <c r="F172" s="3" t="n"/>
      <c r="G172" s="3" t="n"/>
      <c r="H172" s="5" t="n"/>
      <c r="I172" s="5" t="n"/>
    </row>
    <row r="173">
      <c r="A173" s="3" t="n"/>
      <c r="B173" s="3" t="n"/>
      <c r="C173" s="3" t="n"/>
      <c r="D173" s="3" t="n"/>
      <c r="E173" s="3" t="n"/>
      <c r="F173" s="3" t="n"/>
      <c r="G173" s="3" t="n"/>
      <c r="H173" s="5" t="n"/>
      <c r="I173" s="5" t="n"/>
    </row>
    <row r="174">
      <c r="A174" s="3" t="n"/>
      <c r="B174" s="3" t="n"/>
      <c r="C174" s="3" t="n"/>
      <c r="D174" s="3" t="n"/>
      <c r="E174" s="3" t="n"/>
      <c r="F174" s="3" t="n"/>
      <c r="G174" s="3" t="n"/>
      <c r="H174" s="5" t="n"/>
      <c r="I174" s="5" t="n"/>
    </row>
    <row r="175">
      <c r="A175" s="3" t="n"/>
      <c r="B175" s="3" t="n"/>
      <c r="C175" s="3" t="n"/>
      <c r="D175" s="3" t="n"/>
      <c r="E175" s="3" t="n"/>
      <c r="F175" s="3" t="n"/>
      <c r="G175" s="3" t="n"/>
      <c r="H175" s="5" t="n"/>
      <c r="I175" s="5" t="n"/>
    </row>
    <row r="176">
      <c r="A176" s="3" t="n"/>
      <c r="B176" s="3" t="n"/>
      <c r="C176" s="3" t="n"/>
      <c r="D176" s="3" t="n"/>
      <c r="E176" s="3" t="n"/>
      <c r="F176" s="3" t="n"/>
      <c r="G176" s="3" t="n"/>
      <c r="H176" s="5" t="n"/>
      <c r="I176" s="5" t="n"/>
    </row>
    <row r="177">
      <c r="A177" s="3" t="n"/>
      <c r="B177" s="3" t="n"/>
      <c r="C177" s="3" t="n"/>
      <c r="D177" s="3" t="n"/>
      <c r="E177" s="3" t="n"/>
      <c r="F177" s="3" t="n"/>
      <c r="G177" s="3" t="n"/>
      <c r="H177" s="5" t="n"/>
      <c r="I177" s="5" t="n"/>
    </row>
    <row r="178">
      <c r="A178" s="3" t="n"/>
      <c r="B178" s="3" t="n"/>
      <c r="C178" s="3" t="n"/>
      <c r="D178" s="3" t="n"/>
      <c r="E178" s="3" t="n"/>
      <c r="F178" s="3" t="n"/>
      <c r="G178" s="3" t="n"/>
      <c r="H178" s="5" t="n"/>
      <c r="I178" s="5" t="n"/>
    </row>
    <row r="179">
      <c r="A179" s="3" t="n"/>
      <c r="B179" s="3" t="n"/>
      <c r="C179" s="3" t="n"/>
      <c r="D179" s="3" t="n"/>
      <c r="E179" s="3" t="n"/>
      <c r="F179" s="3" t="n"/>
      <c r="G179" s="3" t="n"/>
      <c r="H179" s="5" t="n"/>
      <c r="I179" s="5" t="n"/>
    </row>
    <row r="180">
      <c r="A180" s="3" t="n"/>
      <c r="B180" s="3" t="n"/>
      <c r="C180" s="3" t="n"/>
      <c r="D180" s="3" t="n"/>
      <c r="E180" s="3" t="n"/>
      <c r="F180" s="3" t="n"/>
      <c r="G180" s="3" t="n"/>
      <c r="H180" s="5" t="n"/>
      <c r="I180" s="5" t="n"/>
    </row>
    <row r="181">
      <c r="A181" s="3" t="n"/>
      <c r="B181" s="3" t="n"/>
      <c r="C181" s="3" t="n"/>
      <c r="D181" s="3" t="n"/>
      <c r="E181" s="3" t="n"/>
      <c r="F181" s="3" t="n"/>
      <c r="G181" s="3" t="n"/>
      <c r="H181" s="5" t="n"/>
      <c r="I181" s="5" t="n"/>
    </row>
    <row r="182">
      <c r="A182" s="3" t="n"/>
      <c r="B182" s="3" t="n"/>
      <c r="C182" s="3" t="n"/>
      <c r="D182" s="3" t="n"/>
      <c r="E182" s="3" t="n"/>
      <c r="F182" s="3" t="n"/>
      <c r="G182" s="3" t="n"/>
      <c r="H182" s="5" t="n"/>
      <c r="I182" s="5" t="n"/>
    </row>
    <row r="183">
      <c r="A183" s="3" t="n"/>
      <c r="B183" s="3" t="n"/>
      <c r="C183" s="3" t="n"/>
      <c r="D183" s="3" t="n"/>
      <c r="E183" s="3" t="n"/>
      <c r="F183" s="3" t="n"/>
      <c r="G183" s="3" t="n"/>
      <c r="H183" s="5" t="n"/>
      <c r="I183" s="5" t="n"/>
    </row>
    <row r="184">
      <c r="A184" s="3" t="n"/>
      <c r="B184" s="3" t="n"/>
      <c r="C184" s="3" t="n"/>
      <c r="D184" s="3" t="n"/>
      <c r="E184" s="3" t="n"/>
      <c r="F184" s="3" t="n"/>
      <c r="G184" s="3" t="n"/>
      <c r="H184" s="5" t="n"/>
      <c r="I184" s="5" t="n"/>
    </row>
    <row r="185">
      <c r="A185" s="3" t="n"/>
      <c r="B185" s="3" t="n"/>
      <c r="C185" s="3" t="n"/>
      <c r="D185" s="3" t="n"/>
      <c r="E185" s="3" t="n"/>
      <c r="F185" s="3" t="n"/>
      <c r="G185" s="3" t="n"/>
      <c r="H185" s="5" t="n"/>
      <c r="I185" s="5" t="n"/>
    </row>
    <row r="186">
      <c r="A186" s="3" t="n"/>
      <c r="B186" s="3" t="n"/>
      <c r="C186" s="3" t="n"/>
      <c r="D186" s="3" t="n"/>
      <c r="E186" s="3" t="n"/>
      <c r="F186" s="3" t="n"/>
      <c r="G186" s="3" t="n"/>
      <c r="H186" s="5" t="n"/>
      <c r="I186" s="5" t="n"/>
    </row>
    <row r="187">
      <c r="A187" s="3" t="n"/>
      <c r="B187" s="3" t="n"/>
      <c r="C187" s="3" t="n"/>
      <c r="D187" s="3" t="n"/>
      <c r="E187" s="3" t="n"/>
      <c r="F187" s="3" t="n"/>
      <c r="G187" s="3" t="n"/>
      <c r="H187" s="5" t="n"/>
      <c r="I187" s="5" t="n"/>
    </row>
    <row r="188">
      <c r="A188" s="3" t="n"/>
      <c r="B188" s="3" t="n"/>
      <c r="C188" s="3" t="n"/>
      <c r="D188" s="3" t="n"/>
      <c r="E188" s="3" t="n"/>
      <c r="F188" s="3" t="n"/>
      <c r="G188" s="3" t="n"/>
      <c r="H188" s="5" t="n"/>
      <c r="I188" s="5" t="n"/>
    </row>
    <row r="189">
      <c r="A189" s="3" t="n"/>
      <c r="B189" s="3" t="n"/>
      <c r="C189" s="3" t="n"/>
      <c r="D189" s="3" t="n"/>
      <c r="E189" s="3" t="n"/>
      <c r="F189" s="3" t="n"/>
      <c r="G189" s="3" t="n"/>
      <c r="H189" s="5" t="n"/>
      <c r="I189" s="5" t="n"/>
    </row>
    <row r="190">
      <c r="A190" s="3" t="n"/>
      <c r="B190" s="3" t="n"/>
      <c r="C190" s="3" t="n"/>
      <c r="D190" s="3" t="n"/>
      <c r="E190" s="3" t="n"/>
      <c r="F190" s="3" t="n"/>
      <c r="G190" s="3" t="n"/>
      <c r="H190" s="5" t="n"/>
      <c r="I190" s="5" t="n"/>
    </row>
    <row r="191">
      <c r="A191" s="3" t="n"/>
      <c r="B191" s="3" t="n"/>
      <c r="C191" s="3" t="n"/>
      <c r="D191" s="3" t="n"/>
      <c r="E191" s="3" t="n"/>
      <c r="F191" s="3" t="n"/>
      <c r="G191" s="3" t="n"/>
      <c r="H191" s="5" t="n"/>
      <c r="I191" s="5" t="n"/>
    </row>
    <row r="192">
      <c r="A192" s="3" t="n"/>
      <c r="B192" s="3" t="n"/>
      <c r="C192" s="3" t="n"/>
      <c r="D192" s="3" t="n"/>
      <c r="E192" s="3" t="n"/>
      <c r="F192" s="3" t="n"/>
      <c r="G192" s="3" t="n"/>
      <c r="H192" s="5" t="n"/>
      <c r="I192" s="5" t="n"/>
    </row>
    <row r="193">
      <c r="A193" s="3" t="n"/>
      <c r="B193" s="3" t="n"/>
      <c r="C193" s="3" t="n"/>
      <c r="D193" s="3" t="n"/>
      <c r="E193" s="3" t="n"/>
      <c r="F193" s="3" t="n"/>
      <c r="G193" s="3" t="n"/>
      <c r="H193" s="5" t="n"/>
      <c r="I193" s="5" t="n"/>
    </row>
    <row r="194">
      <c r="A194" s="3" t="n"/>
      <c r="B194" s="3" t="n"/>
      <c r="C194" s="3" t="n"/>
      <c r="D194" s="3" t="n"/>
      <c r="E194" s="3" t="n"/>
      <c r="F194" s="3" t="n"/>
      <c r="G194" s="3" t="n"/>
      <c r="H194" s="5" t="n"/>
      <c r="I194" s="5" t="n"/>
    </row>
    <row r="195">
      <c r="A195" s="3" t="n"/>
      <c r="B195" s="3" t="n"/>
      <c r="C195" s="3" t="n"/>
      <c r="D195" s="3" t="n"/>
      <c r="E195" s="3" t="n"/>
      <c r="F195" s="3" t="n"/>
      <c r="G195" s="3" t="n"/>
      <c r="H195" s="5" t="n"/>
      <c r="I195" s="5" t="n"/>
    </row>
    <row r="196">
      <c r="A196" s="3" t="n"/>
      <c r="B196" s="3" t="n"/>
      <c r="C196" s="3" t="n"/>
      <c r="D196" s="3" t="n"/>
      <c r="E196" s="3" t="n"/>
      <c r="F196" s="3" t="n"/>
      <c r="G196" s="3" t="n"/>
      <c r="H196" s="5" t="n"/>
      <c r="I196" s="5" t="n"/>
    </row>
    <row r="197">
      <c r="A197" s="3" t="n"/>
      <c r="B197" s="3" t="n"/>
      <c r="C197" s="3" t="n"/>
      <c r="D197" s="3" t="n"/>
      <c r="E197" s="3" t="n"/>
      <c r="F197" s="3" t="n"/>
      <c r="G197" s="3" t="n"/>
      <c r="H197" s="5" t="n"/>
      <c r="I197" s="5" t="n"/>
    </row>
    <row r="198">
      <c r="A198" s="3" t="n"/>
      <c r="B198" s="3" t="n"/>
      <c r="C198" s="3" t="n"/>
      <c r="D198" s="3" t="n"/>
      <c r="E198" s="3" t="n"/>
      <c r="F198" s="3" t="n"/>
      <c r="G198" s="3" t="n"/>
      <c r="H198" s="5" t="n"/>
      <c r="I198" s="5" t="n"/>
    </row>
    <row r="199">
      <c r="A199" s="3" t="n"/>
      <c r="B199" s="3" t="n"/>
      <c r="C199" s="3" t="n"/>
      <c r="D199" s="3" t="n"/>
      <c r="E199" s="3" t="n"/>
      <c r="F199" s="3" t="n"/>
      <c r="G199" s="3" t="n"/>
      <c r="H199" s="5" t="n"/>
      <c r="I199" s="5" t="n"/>
    </row>
    <row r="200">
      <c r="A200" s="3" t="n"/>
      <c r="B200" s="3" t="n"/>
      <c r="C200" s="3" t="n"/>
      <c r="D200" s="3" t="n"/>
      <c r="E200" s="3" t="n"/>
      <c r="F200" s="3" t="n"/>
      <c r="G200" s="3" t="n"/>
      <c r="H200" s="5" t="n"/>
      <c r="I200" s="5" t="n"/>
    </row>
    <row r="201">
      <c r="A201" s="3" t="n"/>
      <c r="B201" s="3" t="n"/>
      <c r="C201" s="3" t="n"/>
      <c r="D201" s="3" t="n"/>
      <c r="E201" s="3" t="n"/>
      <c r="F201" s="3" t="n"/>
      <c r="G201" s="3" t="n"/>
      <c r="H201" s="5" t="n"/>
      <c r="I201" s="5" t="n"/>
    </row>
    <row r="202">
      <c r="A202" s="3" t="n"/>
      <c r="B202" s="3" t="n"/>
      <c r="C202" s="3" t="n"/>
      <c r="D202" s="3" t="n"/>
      <c r="E202" s="3" t="n"/>
      <c r="F202" s="3" t="n"/>
      <c r="G202" s="3" t="n"/>
      <c r="H202" s="5" t="n"/>
      <c r="I202" s="5" t="n"/>
    </row>
  </sheetData>
  <mergeCells count="1">
    <mergeCell ref="A1:I1"/>
  </mergeCells>
  <dataValidations count="2">
    <dataValidation sqref="C3:C203" showErrorMessage="1" showDropDown="1" showInputMessage="1" allowBlank="1" type="list">
      <formula1>=LIST_Natures</formula1>
    </dataValidation>
    <dataValidation sqref="D3:D203" showErrorMessage="1" showDropDown="1" showInputMessage="1" allowBlank="1" type="list">
      <formula1>=LIST_Devises</formula1>
    </dataValidation>
  </dataValidations>
  <pageMargins left="0.75" right="0.75" top="1" bottom="1" header="0.5" footer="0.5"/>
  <pageSetup fitToHeight="1" fitToWidth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500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6" customWidth="1" min="3" max="3"/>
    <col width="18" customWidth="1" min="4" max="4"/>
    <col width="18" customWidth="1" min="5" max="5"/>
    <col width="18" customWidth="1" min="6" max="6"/>
    <col width="12" customWidth="1" min="7" max="7"/>
    <col width="12" customWidth="1" min="8" max="8"/>
    <col width="22" customWidth="1" min="9" max="9"/>
    <col width="12" customWidth="1" min="10" max="10"/>
    <col width="20" customWidth="1" min="11" max="11"/>
  </cols>
  <sheetData>
    <row r="1">
      <c r="A1" s="4" t="inlineStr">
        <is>
          <t>JOURNAL DES MOUVEMENTS (entrées en BLEU — formules automatiques)</t>
        </is>
      </c>
    </row>
    <row r="2">
      <c r="A2" s="2" t="inlineStr">
        <is>
          <t>ID Mvt</t>
        </is>
      </c>
      <c r="B2" s="2" t="inlineStr">
        <is>
          <t>Date valeur</t>
        </is>
      </c>
      <c r="C2" s="2" t="inlineStr">
        <is>
          <t>Type</t>
        </is>
      </c>
      <c r="D2" s="2" t="inlineStr">
        <is>
          <t>ISIN / Code</t>
        </is>
      </c>
      <c r="E2" s="2" t="inlineStr">
        <is>
          <t>Compte Débit</t>
        </is>
      </c>
      <c r="F2" s="2" t="inlineStr">
        <is>
          <t>Compte Crédit</t>
        </is>
      </c>
      <c r="G2" s="2" t="inlineStr">
        <is>
          <t>Quantité</t>
        </is>
      </c>
      <c r="H2" s="2" t="inlineStr">
        <is>
          <t>Prix/valeur</t>
        </is>
      </c>
      <c r="I2" s="2" t="inlineStr">
        <is>
          <t>Référence</t>
        </is>
      </c>
      <c r="J2" s="2" t="inlineStr">
        <is>
          <t>Sens (+1/-1)</t>
        </is>
      </c>
      <c r="K2" s="2" t="inlineStr">
        <is>
          <t>Solde après (crédit)</t>
        </is>
      </c>
    </row>
    <row r="3">
      <c r="A3" s="3" t="n"/>
      <c r="B3" s="5" t="n"/>
      <c r="C3" s="3" t="n"/>
      <c r="D3" s="3" t="n"/>
      <c r="E3" s="3" t="n"/>
      <c r="F3" s="3" t="n"/>
      <c r="G3" s="3" t="n"/>
      <c r="H3" s="3" t="n"/>
      <c r="I3" s="3" t="n"/>
      <c r="J3" s="6">
        <f>IF(C3="Entrée",1,IF(C3="Transfert",1,IF(C3="Sortie",-1,IF(C3="Annulation",-1,0))))</f>
        <v/>
      </c>
      <c r="K3" s="6">
        <f>SUMPRODUCT(($F$3:$F3=F3)*($D$3:$D3=D3)*($J$3:$J3*$G$3:$G3))</f>
        <v/>
      </c>
    </row>
    <row r="4">
      <c r="A4" s="3" t="n"/>
      <c r="B4" s="5" t="n"/>
      <c r="C4" s="3" t="n"/>
      <c r="D4" s="3" t="n"/>
      <c r="E4" s="3" t="n"/>
      <c r="F4" s="3" t="n"/>
      <c r="G4" s="3" t="n"/>
      <c r="H4" s="3" t="n"/>
      <c r="I4" s="3" t="n"/>
      <c r="J4" s="6">
        <f>IF(C4="Entrée",1,IF(C4="Transfert",1,IF(C4="Sortie",-1,IF(C4="Annulation",-1,0))))</f>
        <v/>
      </c>
      <c r="K4" s="6">
        <f>SUMPRODUCT(($F$3:$F4=F4)*($D$3:$D4=D4)*($J$3:$J4*$G$3:$G4))</f>
        <v/>
      </c>
    </row>
    <row r="5">
      <c r="A5" s="3" t="n"/>
      <c r="B5" s="5" t="n"/>
      <c r="C5" s="3" t="n"/>
      <c r="D5" s="3" t="n"/>
      <c r="E5" s="3" t="n"/>
      <c r="F5" s="3" t="n"/>
      <c r="G5" s="3" t="n"/>
      <c r="H5" s="3" t="n"/>
      <c r="I5" s="3" t="n"/>
      <c r="J5" s="6">
        <f>IF(C5="Entrée",1,IF(C5="Transfert",1,IF(C5="Sortie",-1,IF(C5="Annulation",-1,0))))</f>
        <v/>
      </c>
      <c r="K5" s="6">
        <f>SUMPRODUCT(($F$3:$F5=F5)*($D$3:$D5=D5)*($J$3:$J5*$G$3:$G5))</f>
        <v/>
      </c>
    </row>
    <row r="6">
      <c r="A6" s="3" t="n"/>
      <c r="B6" s="5" t="n"/>
      <c r="C6" s="3" t="n"/>
      <c r="D6" s="3" t="n"/>
      <c r="E6" s="3" t="n"/>
      <c r="F6" s="3" t="n"/>
      <c r="G6" s="3" t="n"/>
      <c r="H6" s="3" t="n"/>
      <c r="I6" s="3" t="n"/>
      <c r="J6" s="6">
        <f>IF(C6="Entrée",1,IF(C6="Transfert",1,IF(C6="Sortie",-1,IF(C6="Annulation",-1,0))))</f>
        <v/>
      </c>
      <c r="K6" s="6">
        <f>SUMPRODUCT(($F$3:$F6=F6)*($D$3:$D6=D6)*($J$3:$J6*$G$3:$G6))</f>
        <v/>
      </c>
    </row>
    <row r="7">
      <c r="A7" s="3" t="n"/>
      <c r="B7" s="5" t="n"/>
      <c r="C7" s="3" t="n"/>
      <c r="D7" s="3" t="n"/>
      <c r="E7" s="3" t="n"/>
      <c r="F7" s="3" t="n"/>
      <c r="G7" s="3" t="n"/>
      <c r="H7" s="3" t="n"/>
      <c r="I7" s="3" t="n"/>
      <c r="J7" s="6">
        <f>IF(C7="Entrée",1,IF(C7="Transfert",1,IF(C7="Sortie",-1,IF(C7="Annulation",-1,0))))</f>
        <v/>
      </c>
      <c r="K7" s="6">
        <f>SUMPRODUCT(($F$3:$F7=F7)*($D$3:$D7=D7)*($J$3:$J7*$G$3:$G7))</f>
        <v/>
      </c>
    </row>
    <row r="8">
      <c r="A8" s="3" t="n"/>
      <c r="B8" s="5" t="n"/>
      <c r="C8" s="3" t="n"/>
      <c r="D8" s="3" t="n"/>
      <c r="E8" s="3" t="n"/>
      <c r="F8" s="3" t="n"/>
      <c r="G8" s="3" t="n"/>
      <c r="H8" s="3" t="n"/>
      <c r="I8" s="3" t="n"/>
      <c r="J8" s="6">
        <f>IF(C8="Entrée",1,IF(C8="Transfert",1,IF(C8="Sortie",-1,IF(C8="Annulation",-1,0))))</f>
        <v/>
      </c>
      <c r="K8" s="6">
        <f>SUMPRODUCT(($F$3:$F8=F8)*($D$3:$D8=D8)*($J$3:$J8*$G$3:$G8))</f>
        <v/>
      </c>
    </row>
    <row r="9">
      <c r="A9" s="3" t="n"/>
      <c r="B9" s="5" t="n"/>
      <c r="C9" s="3" t="n"/>
      <c r="D9" s="3" t="n"/>
      <c r="E9" s="3" t="n"/>
      <c r="F9" s="3" t="n"/>
      <c r="G9" s="3" t="n"/>
      <c r="H9" s="3" t="n"/>
      <c r="I9" s="3" t="n"/>
      <c r="J9" s="6">
        <f>IF(C9="Entrée",1,IF(C9="Transfert",1,IF(C9="Sortie",-1,IF(C9="Annulation",-1,0))))</f>
        <v/>
      </c>
      <c r="K9" s="6">
        <f>SUMPRODUCT(($F$3:$F9=F9)*($D$3:$D9=D9)*($J$3:$J9*$G$3:$G9))</f>
        <v/>
      </c>
    </row>
    <row r="10">
      <c r="A10" s="3" t="n"/>
      <c r="B10" s="5" t="n"/>
      <c r="C10" s="3" t="n"/>
      <c r="D10" s="3" t="n"/>
      <c r="E10" s="3" t="n"/>
      <c r="F10" s="3" t="n"/>
      <c r="G10" s="3" t="n"/>
      <c r="H10" s="3" t="n"/>
      <c r="I10" s="3" t="n"/>
      <c r="J10" s="6">
        <f>IF(C10="Entrée",1,IF(C10="Transfert",1,IF(C10="Sortie",-1,IF(C10="Annulation",-1,0))))</f>
        <v/>
      </c>
      <c r="K10" s="6">
        <f>SUMPRODUCT(($F$3:$F10=F10)*($D$3:$D10=D10)*($J$3:$J10*$G$3:$G10))</f>
        <v/>
      </c>
    </row>
    <row r="11">
      <c r="A11" s="3" t="n"/>
      <c r="B11" s="5" t="n"/>
      <c r="C11" s="3" t="n"/>
      <c r="D11" s="3" t="n"/>
      <c r="E11" s="3" t="n"/>
      <c r="F11" s="3" t="n"/>
      <c r="G11" s="3" t="n"/>
      <c r="H11" s="3" t="n"/>
      <c r="I11" s="3" t="n"/>
      <c r="J11" s="6">
        <f>IF(C11="Entrée",1,IF(C11="Transfert",1,IF(C11="Sortie",-1,IF(C11="Annulation",-1,0))))</f>
        <v/>
      </c>
      <c r="K11" s="6">
        <f>SUMPRODUCT(($F$3:$F11=F11)*($D$3:$D11=D11)*($J$3:$J11*$G$3:$G11))</f>
        <v/>
      </c>
    </row>
    <row r="12">
      <c r="A12" s="3" t="n"/>
      <c r="B12" s="5" t="n"/>
      <c r="C12" s="3" t="n"/>
      <c r="D12" s="3" t="n"/>
      <c r="E12" s="3" t="n"/>
      <c r="F12" s="3" t="n"/>
      <c r="G12" s="3" t="n"/>
      <c r="H12" s="3" t="n"/>
      <c r="I12" s="3" t="n"/>
      <c r="J12" s="6">
        <f>IF(C12="Entrée",1,IF(C12="Transfert",1,IF(C12="Sortie",-1,IF(C12="Annulation",-1,0))))</f>
        <v/>
      </c>
      <c r="K12" s="6">
        <f>SUMPRODUCT(($F$3:$F12=F12)*($D$3:$D12=D12)*($J$3:$J12*$G$3:$G12))</f>
        <v/>
      </c>
    </row>
    <row r="13">
      <c r="A13" s="3" t="n"/>
      <c r="B13" s="5" t="n"/>
      <c r="C13" s="3" t="n"/>
      <c r="D13" s="3" t="n"/>
      <c r="E13" s="3" t="n"/>
      <c r="F13" s="3" t="n"/>
      <c r="G13" s="3" t="n"/>
      <c r="H13" s="3" t="n"/>
      <c r="I13" s="3" t="n"/>
      <c r="J13" s="6">
        <f>IF(C13="Entrée",1,IF(C13="Transfert",1,IF(C13="Sortie",-1,IF(C13="Annulation",-1,0))))</f>
        <v/>
      </c>
      <c r="K13" s="6">
        <f>SUMPRODUCT(($F$3:$F13=F13)*($D$3:$D13=D13)*($J$3:$J13*$G$3:$G13))</f>
        <v/>
      </c>
    </row>
    <row r="14">
      <c r="A14" s="3" t="n"/>
      <c r="B14" s="5" t="n"/>
      <c r="C14" s="3" t="n"/>
      <c r="D14" s="3" t="n"/>
      <c r="E14" s="3" t="n"/>
      <c r="F14" s="3" t="n"/>
      <c r="G14" s="3" t="n"/>
      <c r="H14" s="3" t="n"/>
      <c r="I14" s="3" t="n"/>
      <c r="J14" s="6">
        <f>IF(C14="Entrée",1,IF(C14="Transfert",1,IF(C14="Sortie",-1,IF(C14="Annulation",-1,0))))</f>
        <v/>
      </c>
      <c r="K14" s="6">
        <f>SUMPRODUCT(($F$3:$F14=F14)*($D$3:$D14=D14)*($J$3:$J14*$G$3:$G14))</f>
        <v/>
      </c>
    </row>
    <row r="15">
      <c r="A15" s="3" t="n"/>
      <c r="B15" s="5" t="n"/>
      <c r="C15" s="3" t="n"/>
      <c r="D15" s="3" t="n"/>
      <c r="E15" s="3" t="n"/>
      <c r="F15" s="3" t="n"/>
      <c r="G15" s="3" t="n"/>
      <c r="H15" s="3" t="n"/>
      <c r="I15" s="3" t="n"/>
      <c r="J15" s="6">
        <f>IF(C15="Entrée",1,IF(C15="Transfert",1,IF(C15="Sortie",-1,IF(C15="Annulation",-1,0))))</f>
        <v/>
      </c>
      <c r="K15" s="6">
        <f>SUMPRODUCT(($F$3:$F15=F15)*($D$3:$D15=D15)*($J$3:$J15*$G$3:$G15))</f>
        <v/>
      </c>
    </row>
    <row r="16">
      <c r="A16" s="3" t="n"/>
      <c r="B16" s="5" t="n"/>
      <c r="C16" s="3" t="n"/>
      <c r="D16" s="3" t="n"/>
      <c r="E16" s="3" t="n"/>
      <c r="F16" s="3" t="n"/>
      <c r="G16" s="3" t="n"/>
      <c r="H16" s="3" t="n"/>
      <c r="I16" s="3" t="n"/>
      <c r="J16" s="6">
        <f>IF(C16="Entrée",1,IF(C16="Transfert",1,IF(C16="Sortie",-1,IF(C16="Annulation",-1,0))))</f>
        <v/>
      </c>
      <c r="K16" s="6">
        <f>SUMPRODUCT(($F$3:$F16=F16)*($D$3:$D16=D16)*($J$3:$J16*$G$3:$G16))</f>
        <v/>
      </c>
    </row>
    <row r="17">
      <c r="A17" s="3" t="n"/>
      <c r="B17" s="5" t="n"/>
      <c r="C17" s="3" t="n"/>
      <c r="D17" s="3" t="n"/>
      <c r="E17" s="3" t="n"/>
      <c r="F17" s="3" t="n"/>
      <c r="G17" s="3" t="n"/>
      <c r="H17" s="3" t="n"/>
      <c r="I17" s="3" t="n"/>
      <c r="J17" s="6">
        <f>IF(C17="Entrée",1,IF(C17="Transfert",1,IF(C17="Sortie",-1,IF(C17="Annulation",-1,0))))</f>
        <v/>
      </c>
      <c r="K17" s="6">
        <f>SUMPRODUCT(($F$3:$F17=F17)*($D$3:$D17=D17)*($J$3:$J17*$G$3:$G17))</f>
        <v/>
      </c>
    </row>
    <row r="18">
      <c r="A18" s="3" t="n"/>
      <c r="B18" s="5" t="n"/>
      <c r="C18" s="3" t="n"/>
      <c r="D18" s="3" t="n"/>
      <c r="E18" s="3" t="n"/>
      <c r="F18" s="3" t="n"/>
      <c r="G18" s="3" t="n"/>
      <c r="H18" s="3" t="n"/>
      <c r="I18" s="3" t="n"/>
      <c r="J18" s="6">
        <f>IF(C18="Entrée",1,IF(C18="Transfert",1,IF(C18="Sortie",-1,IF(C18="Annulation",-1,0))))</f>
        <v/>
      </c>
      <c r="K18" s="6">
        <f>SUMPRODUCT(($F$3:$F18=F18)*($D$3:$D18=D18)*($J$3:$J18*$G$3:$G18))</f>
        <v/>
      </c>
    </row>
    <row r="19">
      <c r="A19" s="3" t="n"/>
      <c r="B19" s="5" t="n"/>
      <c r="C19" s="3" t="n"/>
      <c r="D19" s="3" t="n"/>
      <c r="E19" s="3" t="n"/>
      <c r="F19" s="3" t="n"/>
      <c r="G19" s="3" t="n"/>
      <c r="H19" s="3" t="n"/>
      <c r="I19" s="3" t="n"/>
      <c r="J19" s="6">
        <f>IF(C19="Entrée",1,IF(C19="Transfert",1,IF(C19="Sortie",-1,IF(C19="Annulation",-1,0))))</f>
        <v/>
      </c>
      <c r="K19" s="6">
        <f>SUMPRODUCT(($F$3:$F19=F19)*($D$3:$D19=D19)*($J$3:$J19*$G$3:$G19))</f>
        <v/>
      </c>
    </row>
    <row r="20">
      <c r="A20" s="3" t="n"/>
      <c r="B20" s="5" t="n"/>
      <c r="C20" s="3" t="n"/>
      <c r="D20" s="3" t="n"/>
      <c r="E20" s="3" t="n"/>
      <c r="F20" s="3" t="n"/>
      <c r="G20" s="3" t="n"/>
      <c r="H20" s="3" t="n"/>
      <c r="I20" s="3" t="n"/>
      <c r="J20" s="6">
        <f>IF(C20="Entrée",1,IF(C20="Transfert",1,IF(C20="Sortie",-1,IF(C20="Annulation",-1,0))))</f>
        <v/>
      </c>
      <c r="K20" s="6">
        <f>SUMPRODUCT(($F$3:$F20=F20)*($D$3:$D20=D20)*($J$3:$J20*$G$3:$G20))</f>
        <v/>
      </c>
    </row>
    <row r="21">
      <c r="A21" s="3" t="n"/>
      <c r="B21" s="5" t="n"/>
      <c r="C21" s="3" t="n"/>
      <c r="D21" s="3" t="n"/>
      <c r="E21" s="3" t="n"/>
      <c r="F21" s="3" t="n"/>
      <c r="G21" s="3" t="n"/>
      <c r="H21" s="3" t="n"/>
      <c r="I21" s="3" t="n"/>
      <c r="J21" s="6">
        <f>IF(C21="Entrée",1,IF(C21="Transfert",1,IF(C21="Sortie",-1,IF(C21="Annulation",-1,0))))</f>
        <v/>
      </c>
      <c r="K21" s="6">
        <f>SUMPRODUCT(($F$3:$F21=F21)*($D$3:$D21=D21)*($J$3:$J21*$G$3:$G21))</f>
        <v/>
      </c>
    </row>
    <row r="22">
      <c r="A22" s="3" t="n"/>
      <c r="B22" s="5" t="n"/>
      <c r="C22" s="3" t="n"/>
      <c r="D22" s="3" t="n"/>
      <c r="E22" s="3" t="n"/>
      <c r="F22" s="3" t="n"/>
      <c r="G22" s="3" t="n"/>
      <c r="H22" s="3" t="n"/>
      <c r="I22" s="3" t="n"/>
      <c r="J22" s="6">
        <f>IF(C22="Entrée",1,IF(C22="Transfert",1,IF(C22="Sortie",-1,IF(C22="Annulation",-1,0))))</f>
        <v/>
      </c>
      <c r="K22" s="6">
        <f>SUMPRODUCT(($F$3:$F22=F22)*($D$3:$D22=D22)*($J$3:$J22*$G$3:$G22))</f>
        <v/>
      </c>
    </row>
    <row r="23">
      <c r="A23" s="3" t="n"/>
      <c r="B23" s="5" t="n"/>
      <c r="C23" s="3" t="n"/>
      <c r="D23" s="3" t="n"/>
      <c r="E23" s="3" t="n"/>
      <c r="F23" s="3" t="n"/>
      <c r="G23" s="3" t="n"/>
      <c r="H23" s="3" t="n"/>
      <c r="I23" s="3" t="n"/>
      <c r="J23" s="6">
        <f>IF(C23="Entrée",1,IF(C23="Transfert",1,IF(C23="Sortie",-1,IF(C23="Annulation",-1,0))))</f>
        <v/>
      </c>
      <c r="K23" s="6">
        <f>SUMPRODUCT(($F$3:$F23=F23)*($D$3:$D23=D23)*($J$3:$J23*$G$3:$G23))</f>
        <v/>
      </c>
    </row>
    <row r="24">
      <c r="A24" s="3" t="n"/>
      <c r="B24" s="5" t="n"/>
      <c r="C24" s="3" t="n"/>
      <c r="D24" s="3" t="n"/>
      <c r="E24" s="3" t="n"/>
      <c r="F24" s="3" t="n"/>
      <c r="G24" s="3" t="n"/>
      <c r="H24" s="3" t="n"/>
      <c r="I24" s="3" t="n"/>
      <c r="J24" s="6">
        <f>IF(C24="Entrée",1,IF(C24="Transfert",1,IF(C24="Sortie",-1,IF(C24="Annulation",-1,0))))</f>
        <v/>
      </c>
      <c r="K24" s="6">
        <f>SUMPRODUCT(($F$3:$F24=F24)*($D$3:$D24=D24)*($J$3:$J24*$G$3:$G24))</f>
        <v/>
      </c>
    </row>
    <row r="25">
      <c r="A25" s="3" t="n"/>
      <c r="B25" s="5" t="n"/>
      <c r="C25" s="3" t="n"/>
      <c r="D25" s="3" t="n"/>
      <c r="E25" s="3" t="n"/>
      <c r="F25" s="3" t="n"/>
      <c r="G25" s="3" t="n"/>
      <c r="H25" s="3" t="n"/>
      <c r="I25" s="3" t="n"/>
      <c r="J25" s="6">
        <f>IF(C25="Entrée",1,IF(C25="Transfert",1,IF(C25="Sortie",-1,IF(C25="Annulation",-1,0))))</f>
        <v/>
      </c>
      <c r="K25" s="6">
        <f>SUMPRODUCT(($F$3:$F25=F25)*($D$3:$D25=D25)*($J$3:$J25*$G$3:$G25))</f>
        <v/>
      </c>
    </row>
    <row r="26">
      <c r="A26" s="3" t="n"/>
      <c r="B26" s="5" t="n"/>
      <c r="C26" s="3" t="n"/>
      <c r="D26" s="3" t="n"/>
      <c r="E26" s="3" t="n"/>
      <c r="F26" s="3" t="n"/>
      <c r="G26" s="3" t="n"/>
      <c r="H26" s="3" t="n"/>
      <c r="I26" s="3" t="n"/>
      <c r="J26" s="6">
        <f>IF(C26="Entrée",1,IF(C26="Transfert",1,IF(C26="Sortie",-1,IF(C26="Annulation",-1,0))))</f>
        <v/>
      </c>
      <c r="K26" s="6">
        <f>SUMPRODUCT(($F$3:$F26=F26)*($D$3:$D26=D26)*($J$3:$J26*$G$3:$G26))</f>
        <v/>
      </c>
    </row>
    <row r="27">
      <c r="A27" s="3" t="n"/>
      <c r="B27" s="5" t="n"/>
      <c r="C27" s="3" t="n"/>
      <c r="D27" s="3" t="n"/>
      <c r="E27" s="3" t="n"/>
      <c r="F27" s="3" t="n"/>
      <c r="G27" s="3" t="n"/>
      <c r="H27" s="3" t="n"/>
      <c r="I27" s="3" t="n"/>
      <c r="J27" s="6">
        <f>IF(C27="Entrée",1,IF(C27="Transfert",1,IF(C27="Sortie",-1,IF(C27="Annulation",-1,0))))</f>
        <v/>
      </c>
      <c r="K27" s="6">
        <f>SUMPRODUCT(($F$3:$F27=F27)*($D$3:$D27=D27)*($J$3:$J27*$G$3:$G27))</f>
        <v/>
      </c>
    </row>
    <row r="28">
      <c r="A28" s="3" t="n"/>
      <c r="B28" s="5" t="n"/>
      <c r="C28" s="3" t="n"/>
      <c r="D28" s="3" t="n"/>
      <c r="E28" s="3" t="n"/>
      <c r="F28" s="3" t="n"/>
      <c r="G28" s="3" t="n"/>
      <c r="H28" s="3" t="n"/>
      <c r="I28" s="3" t="n"/>
      <c r="J28" s="6">
        <f>IF(C28="Entrée",1,IF(C28="Transfert",1,IF(C28="Sortie",-1,IF(C28="Annulation",-1,0))))</f>
        <v/>
      </c>
      <c r="K28" s="6">
        <f>SUMPRODUCT(($F$3:$F28=F28)*($D$3:$D28=D28)*($J$3:$J28*$G$3:$G28))</f>
        <v/>
      </c>
    </row>
    <row r="29">
      <c r="A29" s="3" t="n"/>
      <c r="B29" s="5" t="n"/>
      <c r="C29" s="3" t="n"/>
      <c r="D29" s="3" t="n"/>
      <c r="E29" s="3" t="n"/>
      <c r="F29" s="3" t="n"/>
      <c r="G29" s="3" t="n"/>
      <c r="H29" s="3" t="n"/>
      <c r="I29" s="3" t="n"/>
      <c r="J29" s="6">
        <f>IF(C29="Entrée",1,IF(C29="Transfert",1,IF(C29="Sortie",-1,IF(C29="Annulation",-1,0))))</f>
        <v/>
      </c>
      <c r="K29" s="6">
        <f>SUMPRODUCT(($F$3:$F29=F29)*($D$3:$D29=D29)*($J$3:$J29*$G$3:$G29))</f>
        <v/>
      </c>
    </row>
    <row r="30">
      <c r="A30" s="3" t="n"/>
      <c r="B30" s="5" t="n"/>
      <c r="C30" s="3" t="n"/>
      <c r="D30" s="3" t="n"/>
      <c r="E30" s="3" t="n"/>
      <c r="F30" s="3" t="n"/>
      <c r="G30" s="3" t="n"/>
      <c r="H30" s="3" t="n"/>
      <c r="I30" s="3" t="n"/>
      <c r="J30" s="6">
        <f>IF(C30="Entrée",1,IF(C30="Transfert",1,IF(C30="Sortie",-1,IF(C30="Annulation",-1,0))))</f>
        <v/>
      </c>
      <c r="K30" s="6">
        <f>SUMPRODUCT(($F$3:$F30=F30)*($D$3:$D30=D30)*($J$3:$J30*$G$3:$G30))</f>
        <v/>
      </c>
    </row>
    <row r="31">
      <c r="A31" s="3" t="n"/>
      <c r="B31" s="5" t="n"/>
      <c r="C31" s="3" t="n"/>
      <c r="D31" s="3" t="n"/>
      <c r="E31" s="3" t="n"/>
      <c r="F31" s="3" t="n"/>
      <c r="G31" s="3" t="n"/>
      <c r="H31" s="3" t="n"/>
      <c r="I31" s="3" t="n"/>
      <c r="J31" s="6">
        <f>IF(C31="Entrée",1,IF(C31="Transfert",1,IF(C31="Sortie",-1,IF(C31="Annulation",-1,0))))</f>
        <v/>
      </c>
      <c r="K31" s="6">
        <f>SUMPRODUCT(($F$3:$F31=F31)*($D$3:$D31=D31)*($J$3:$J31*$G$3:$G31))</f>
        <v/>
      </c>
    </row>
    <row r="32">
      <c r="A32" s="3" t="n"/>
      <c r="B32" s="5" t="n"/>
      <c r="C32" s="3" t="n"/>
      <c r="D32" s="3" t="n"/>
      <c r="E32" s="3" t="n"/>
      <c r="F32" s="3" t="n"/>
      <c r="G32" s="3" t="n"/>
      <c r="H32" s="3" t="n"/>
      <c r="I32" s="3" t="n"/>
      <c r="J32" s="6">
        <f>IF(C32="Entrée",1,IF(C32="Transfert",1,IF(C32="Sortie",-1,IF(C32="Annulation",-1,0))))</f>
        <v/>
      </c>
      <c r="K32" s="6">
        <f>SUMPRODUCT(($F$3:$F32=F32)*($D$3:$D32=D32)*($J$3:$J32*$G$3:$G32))</f>
        <v/>
      </c>
    </row>
    <row r="33">
      <c r="A33" s="3" t="n"/>
      <c r="B33" s="5" t="n"/>
      <c r="C33" s="3" t="n"/>
      <c r="D33" s="3" t="n"/>
      <c r="E33" s="3" t="n"/>
      <c r="F33" s="3" t="n"/>
      <c r="G33" s="3" t="n"/>
      <c r="H33" s="3" t="n"/>
      <c r="I33" s="3" t="n"/>
      <c r="J33" s="6">
        <f>IF(C33="Entrée",1,IF(C33="Transfert",1,IF(C33="Sortie",-1,IF(C33="Annulation",-1,0))))</f>
        <v/>
      </c>
      <c r="K33" s="6">
        <f>SUMPRODUCT(($F$3:$F33=F33)*($D$3:$D33=D33)*($J$3:$J33*$G$3:$G33))</f>
        <v/>
      </c>
    </row>
    <row r="34">
      <c r="A34" s="3" t="n"/>
      <c r="B34" s="5" t="n"/>
      <c r="C34" s="3" t="n"/>
      <c r="D34" s="3" t="n"/>
      <c r="E34" s="3" t="n"/>
      <c r="F34" s="3" t="n"/>
      <c r="G34" s="3" t="n"/>
      <c r="H34" s="3" t="n"/>
      <c r="I34" s="3" t="n"/>
      <c r="J34" s="6">
        <f>IF(C34="Entrée",1,IF(C34="Transfert",1,IF(C34="Sortie",-1,IF(C34="Annulation",-1,0))))</f>
        <v/>
      </c>
      <c r="K34" s="6">
        <f>SUMPRODUCT(($F$3:$F34=F34)*($D$3:$D34=D34)*($J$3:$J34*$G$3:$G34))</f>
        <v/>
      </c>
    </row>
    <row r="35">
      <c r="A35" s="3" t="n"/>
      <c r="B35" s="5" t="n"/>
      <c r="C35" s="3" t="n"/>
      <c r="D35" s="3" t="n"/>
      <c r="E35" s="3" t="n"/>
      <c r="F35" s="3" t="n"/>
      <c r="G35" s="3" t="n"/>
      <c r="H35" s="3" t="n"/>
      <c r="I35" s="3" t="n"/>
      <c r="J35" s="6">
        <f>IF(C35="Entrée",1,IF(C35="Transfert",1,IF(C35="Sortie",-1,IF(C35="Annulation",-1,0))))</f>
        <v/>
      </c>
      <c r="K35" s="6">
        <f>SUMPRODUCT(($F$3:$F35=F35)*($D$3:$D35=D35)*($J$3:$J35*$G$3:$G35))</f>
        <v/>
      </c>
    </row>
    <row r="36">
      <c r="A36" s="3" t="n"/>
      <c r="B36" s="5" t="n"/>
      <c r="C36" s="3" t="n"/>
      <c r="D36" s="3" t="n"/>
      <c r="E36" s="3" t="n"/>
      <c r="F36" s="3" t="n"/>
      <c r="G36" s="3" t="n"/>
      <c r="H36" s="3" t="n"/>
      <c r="I36" s="3" t="n"/>
      <c r="J36" s="6">
        <f>IF(C36="Entrée",1,IF(C36="Transfert",1,IF(C36="Sortie",-1,IF(C36="Annulation",-1,0))))</f>
        <v/>
      </c>
      <c r="K36" s="6">
        <f>SUMPRODUCT(($F$3:$F36=F36)*($D$3:$D36=D36)*($J$3:$J36*$G$3:$G36))</f>
        <v/>
      </c>
    </row>
    <row r="37">
      <c r="A37" s="3" t="n"/>
      <c r="B37" s="5" t="n"/>
      <c r="C37" s="3" t="n"/>
      <c r="D37" s="3" t="n"/>
      <c r="E37" s="3" t="n"/>
      <c r="F37" s="3" t="n"/>
      <c r="G37" s="3" t="n"/>
      <c r="H37" s="3" t="n"/>
      <c r="I37" s="3" t="n"/>
      <c r="J37" s="6">
        <f>IF(C37="Entrée",1,IF(C37="Transfert",1,IF(C37="Sortie",-1,IF(C37="Annulation",-1,0))))</f>
        <v/>
      </c>
      <c r="K37" s="6">
        <f>SUMPRODUCT(($F$3:$F37=F37)*($D$3:$D37=D37)*($J$3:$J37*$G$3:$G37))</f>
        <v/>
      </c>
    </row>
    <row r="38">
      <c r="A38" s="3" t="n"/>
      <c r="B38" s="5" t="n"/>
      <c r="C38" s="3" t="n"/>
      <c r="D38" s="3" t="n"/>
      <c r="E38" s="3" t="n"/>
      <c r="F38" s="3" t="n"/>
      <c r="G38" s="3" t="n"/>
      <c r="H38" s="3" t="n"/>
      <c r="I38" s="3" t="n"/>
      <c r="J38" s="6">
        <f>IF(C38="Entrée",1,IF(C38="Transfert",1,IF(C38="Sortie",-1,IF(C38="Annulation",-1,0))))</f>
        <v/>
      </c>
      <c r="K38" s="6">
        <f>SUMPRODUCT(($F$3:$F38=F38)*($D$3:$D38=D38)*($J$3:$J38*$G$3:$G38))</f>
        <v/>
      </c>
    </row>
    <row r="39">
      <c r="A39" s="3" t="n"/>
      <c r="B39" s="5" t="n"/>
      <c r="C39" s="3" t="n"/>
      <c r="D39" s="3" t="n"/>
      <c r="E39" s="3" t="n"/>
      <c r="F39" s="3" t="n"/>
      <c r="G39" s="3" t="n"/>
      <c r="H39" s="3" t="n"/>
      <c r="I39" s="3" t="n"/>
      <c r="J39" s="6">
        <f>IF(C39="Entrée",1,IF(C39="Transfert",1,IF(C39="Sortie",-1,IF(C39="Annulation",-1,0))))</f>
        <v/>
      </c>
      <c r="K39" s="6">
        <f>SUMPRODUCT(($F$3:$F39=F39)*($D$3:$D39=D39)*($J$3:$J39*$G$3:$G39))</f>
        <v/>
      </c>
    </row>
    <row r="40">
      <c r="A40" s="3" t="n"/>
      <c r="B40" s="5" t="n"/>
      <c r="C40" s="3" t="n"/>
      <c r="D40" s="3" t="n"/>
      <c r="E40" s="3" t="n"/>
      <c r="F40" s="3" t="n"/>
      <c r="G40" s="3" t="n"/>
      <c r="H40" s="3" t="n"/>
      <c r="I40" s="3" t="n"/>
      <c r="J40" s="6">
        <f>IF(C40="Entrée",1,IF(C40="Transfert",1,IF(C40="Sortie",-1,IF(C40="Annulation",-1,0))))</f>
        <v/>
      </c>
      <c r="K40" s="6">
        <f>SUMPRODUCT(($F$3:$F40=F40)*($D$3:$D40=D40)*($J$3:$J40*$G$3:$G40))</f>
        <v/>
      </c>
    </row>
    <row r="41">
      <c r="A41" s="3" t="n"/>
      <c r="B41" s="5" t="n"/>
      <c r="C41" s="3" t="n"/>
      <c r="D41" s="3" t="n"/>
      <c r="E41" s="3" t="n"/>
      <c r="F41" s="3" t="n"/>
      <c r="G41" s="3" t="n"/>
      <c r="H41" s="3" t="n"/>
      <c r="I41" s="3" t="n"/>
      <c r="J41" s="6">
        <f>IF(C41="Entrée",1,IF(C41="Transfert",1,IF(C41="Sortie",-1,IF(C41="Annulation",-1,0))))</f>
        <v/>
      </c>
      <c r="K41" s="6">
        <f>SUMPRODUCT(($F$3:$F41=F41)*($D$3:$D41=D41)*($J$3:$J41*$G$3:$G41))</f>
        <v/>
      </c>
    </row>
    <row r="42">
      <c r="A42" s="3" t="n"/>
      <c r="B42" s="5" t="n"/>
      <c r="C42" s="3" t="n"/>
      <c r="D42" s="3" t="n"/>
      <c r="E42" s="3" t="n"/>
      <c r="F42" s="3" t="n"/>
      <c r="G42" s="3" t="n"/>
      <c r="H42" s="3" t="n"/>
      <c r="I42" s="3" t="n"/>
      <c r="J42" s="6">
        <f>IF(C42="Entrée",1,IF(C42="Transfert",1,IF(C42="Sortie",-1,IF(C42="Annulation",-1,0))))</f>
        <v/>
      </c>
      <c r="K42" s="6">
        <f>SUMPRODUCT(($F$3:$F42=F42)*($D$3:$D42=D42)*($J$3:$J42*$G$3:$G42))</f>
        <v/>
      </c>
    </row>
    <row r="43">
      <c r="A43" s="3" t="n"/>
      <c r="B43" s="5" t="n"/>
      <c r="C43" s="3" t="n"/>
      <c r="D43" s="3" t="n"/>
      <c r="E43" s="3" t="n"/>
      <c r="F43" s="3" t="n"/>
      <c r="G43" s="3" t="n"/>
      <c r="H43" s="3" t="n"/>
      <c r="I43" s="3" t="n"/>
      <c r="J43" s="6">
        <f>IF(C43="Entrée",1,IF(C43="Transfert",1,IF(C43="Sortie",-1,IF(C43="Annulation",-1,0))))</f>
        <v/>
      </c>
      <c r="K43" s="6">
        <f>SUMPRODUCT(($F$3:$F43=F43)*($D$3:$D43=D43)*($J$3:$J43*$G$3:$G43))</f>
        <v/>
      </c>
    </row>
    <row r="44">
      <c r="A44" s="3" t="n"/>
      <c r="B44" s="5" t="n"/>
      <c r="C44" s="3" t="n"/>
      <c r="D44" s="3" t="n"/>
      <c r="E44" s="3" t="n"/>
      <c r="F44" s="3" t="n"/>
      <c r="G44" s="3" t="n"/>
      <c r="H44" s="3" t="n"/>
      <c r="I44" s="3" t="n"/>
      <c r="J44" s="6">
        <f>IF(C44="Entrée",1,IF(C44="Transfert",1,IF(C44="Sortie",-1,IF(C44="Annulation",-1,0))))</f>
        <v/>
      </c>
      <c r="K44" s="6">
        <f>SUMPRODUCT(($F$3:$F44=F44)*($D$3:$D44=D44)*($J$3:$J44*$G$3:$G44))</f>
        <v/>
      </c>
    </row>
    <row r="45">
      <c r="A45" s="3" t="n"/>
      <c r="B45" s="5" t="n"/>
      <c r="C45" s="3" t="n"/>
      <c r="D45" s="3" t="n"/>
      <c r="E45" s="3" t="n"/>
      <c r="F45" s="3" t="n"/>
      <c r="G45" s="3" t="n"/>
      <c r="H45" s="3" t="n"/>
      <c r="I45" s="3" t="n"/>
      <c r="J45" s="6">
        <f>IF(C45="Entrée",1,IF(C45="Transfert",1,IF(C45="Sortie",-1,IF(C45="Annulation",-1,0))))</f>
        <v/>
      </c>
      <c r="K45" s="6">
        <f>SUMPRODUCT(($F$3:$F45=F45)*($D$3:$D45=D45)*($J$3:$J45*$G$3:$G45))</f>
        <v/>
      </c>
    </row>
    <row r="46">
      <c r="A46" s="3" t="n"/>
      <c r="B46" s="5" t="n"/>
      <c r="C46" s="3" t="n"/>
      <c r="D46" s="3" t="n"/>
      <c r="E46" s="3" t="n"/>
      <c r="F46" s="3" t="n"/>
      <c r="G46" s="3" t="n"/>
      <c r="H46" s="3" t="n"/>
      <c r="I46" s="3" t="n"/>
      <c r="J46" s="6">
        <f>IF(C46="Entrée",1,IF(C46="Transfert",1,IF(C46="Sortie",-1,IF(C46="Annulation",-1,0))))</f>
        <v/>
      </c>
      <c r="K46" s="6">
        <f>SUMPRODUCT(($F$3:$F46=F46)*($D$3:$D46=D46)*($J$3:$J46*$G$3:$G46))</f>
        <v/>
      </c>
    </row>
    <row r="47">
      <c r="A47" s="3" t="n"/>
      <c r="B47" s="5" t="n"/>
      <c r="C47" s="3" t="n"/>
      <c r="D47" s="3" t="n"/>
      <c r="E47" s="3" t="n"/>
      <c r="F47" s="3" t="n"/>
      <c r="G47" s="3" t="n"/>
      <c r="H47" s="3" t="n"/>
      <c r="I47" s="3" t="n"/>
      <c r="J47" s="6">
        <f>IF(C47="Entrée",1,IF(C47="Transfert",1,IF(C47="Sortie",-1,IF(C47="Annulation",-1,0))))</f>
        <v/>
      </c>
      <c r="K47" s="6">
        <f>SUMPRODUCT(($F$3:$F47=F47)*($D$3:$D47=D47)*($J$3:$J47*$G$3:$G47))</f>
        <v/>
      </c>
    </row>
    <row r="48">
      <c r="A48" s="3" t="n"/>
      <c r="B48" s="5" t="n"/>
      <c r="C48" s="3" t="n"/>
      <c r="D48" s="3" t="n"/>
      <c r="E48" s="3" t="n"/>
      <c r="F48" s="3" t="n"/>
      <c r="G48" s="3" t="n"/>
      <c r="H48" s="3" t="n"/>
      <c r="I48" s="3" t="n"/>
      <c r="J48" s="6">
        <f>IF(C48="Entrée",1,IF(C48="Transfert",1,IF(C48="Sortie",-1,IF(C48="Annulation",-1,0))))</f>
        <v/>
      </c>
      <c r="K48" s="6">
        <f>SUMPRODUCT(($F$3:$F48=F48)*($D$3:$D48=D48)*($J$3:$J48*$G$3:$G48))</f>
        <v/>
      </c>
    </row>
    <row r="49">
      <c r="A49" s="3" t="n"/>
      <c r="B49" s="5" t="n"/>
      <c r="C49" s="3" t="n"/>
      <c r="D49" s="3" t="n"/>
      <c r="E49" s="3" t="n"/>
      <c r="F49" s="3" t="n"/>
      <c r="G49" s="3" t="n"/>
      <c r="H49" s="3" t="n"/>
      <c r="I49" s="3" t="n"/>
      <c r="J49" s="6">
        <f>IF(C49="Entrée",1,IF(C49="Transfert",1,IF(C49="Sortie",-1,IF(C49="Annulation",-1,0))))</f>
        <v/>
      </c>
      <c r="K49" s="6">
        <f>SUMPRODUCT(($F$3:$F49=F49)*($D$3:$D49=D49)*($J$3:$J49*$G$3:$G49))</f>
        <v/>
      </c>
    </row>
    <row r="50">
      <c r="A50" s="3" t="n"/>
      <c r="B50" s="5" t="n"/>
      <c r="C50" s="3" t="n"/>
      <c r="D50" s="3" t="n"/>
      <c r="E50" s="3" t="n"/>
      <c r="F50" s="3" t="n"/>
      <c r="G50" s="3" t="n"/>
      <c r="H50" s="3" t="n"/>
      <c r="I50" s="3" t="n"/>
      <c r="J50" s="6">
        <f>IF(C50="Entrée",1,IF(C50="Transfert",1,IF(C50="Sortie",-1,IF(C50="Annulation",-1,0))))</f>
        <v/>
      </c>
      <c r="K50" s="6">
        <f>SUMPRODUCT(($F$3:$F50=F50)*($D$3:$D50=D50)*($J$3:$J50*$G$3:$G50))</f>
        <v/>
      </c>
    </row>
    <row r="51">
      <c r="A51" s="3" t="n"/>
      <c r="B51" s="5" t="n"/>
      <c r="C51" s="3" t="n"/>
      <c r="D51" s="3" t="n"/>
      <c r="E51" s="3" t="n"/>
      <c r="F51" s="3" t="n"/>
      <c r="G51" s="3" t="n"/>
      <c r="H51" s="3" t="n"/>
      <c r="I51" s="3" t="n"/>
      <c r="J51" s="6">
        <f>IF(C51="Entrée",1,IF(C51="Transfert",1,IF(C51="Sortie",-1,IF(C51="Annulation",-1,0))))</f>
        <v/>
      </c>
      <c r="K51" s="6">
        <f>SUMPRODUCT(($F$3:$F51=F51)*($D$3:$D51=D51)*($J$3:$J51*$G$3:$G51))</f>
        <v/>
      </c>
    </row>
    <row r="52">
      <c r="A52" s="3" t="n"/>
      <c r="B52" s="5" t="n"/>
      <c r="C52" s="3" t="n"/>
      <c r="D52" s="3" t="n"/>
      <c r="E52" s="3" t="n"/>
      <c r="F52" s="3" t="n"/>
      <c r="G52" s="3" t="n"/>
      <c r="H52" s="3" t="n"/>
      <c r="I52" s="3" t="n"/>
      <c r="J52" s="6">
        <f>IF(C52="Entrée",1,IF(C52="Transfert",1,IF(C52="Sortie",-1,IF(C52="Annulation",-1,0))))</f>
        <v/>
      </c>
      <c r="K52" s="6">
        <f>SUMPRODUCT(($F$3:$F52=F52)*($D$3:$D52=D52)*($J$3:$J52*$G$3:$G52))</f>
        <v/>
      </c>
    </row>
    <row r="53">
      <c r="A53" s="3" t="n"/>
      <c r="B53" s="5" t="n"/>
      <c r="C53" s="3" t="n"/>
      <c r="D53" s="3" t="n"/>
      <c r="E53" s="3" t="n"/>
      <c r="F53" s="3" t="n"/>
      <c r="G53" s="3" t="n"/>
      <c r="H53" s="3" t="n"/>
      <c r="I53" s="3" t="n"/>
      <c r="J53" s="6">
        <f>IF(C53="Entrée",1,IF(C53="Transfert",1,IF(C53="Sortie",-1,IF(C53="Annulation",-1,0))))</f>
        <v/>
      </c>
      <c r="K53" s="6">
        <f>SUMPRODUCT(($F$3:$F53=F53)*($D$3:$D53=D53)*($J$3:$J53*$G$3:$G53))</f>
        <v/>
      </c>
    </row>
    <row r="54">
      <c r="A54" s="3" t="n"/>
      <c r="B54" s="5" t="n"/>
      <c r="C54" s="3" t="n"/>
      <c r="D54" s="3" t="n"/>
      <c r="E54" s="3" t="n"/>
      <c r="F54" s="3" t="n"/>
      <c r="G54" s="3" t="n"/>
      <c r="H54" s="3" t="n"/>
      <c r="I54" s="3" t="n"/>
      <c r="J54" s="6">
        <f>IF(C54="Entrée",1,IF(C54="Transfert",1,IF(C54="Sortie",-1,IF(C54="Annulation",-1,0))))</f>
        <v/>
      </c>
      <c r="K54" s="6">
        <f>SUMPRODUCT(($F$3:$F54=F54)*($D$3:$D54=D54)*($J$3:$J54*$G$3:$G54))</f>
        <v/>
      </c>
    </row>
    <row r="55">
      <c r="A55" s="3" t="n"/>
      <c r="B55" s="5" t="n"/>
      <c r="C55" s="3" t="n"/>
      <c r="D55" s="3" t="n"/>
      <c r="E55" s="3" t="n"/>
      <c r="F55" s="3" t="n"/>
      <c r="G55" s="3" t="n"/>
      <c r="H55" s="3" t="n"/>
      <c r="I55" s="3" t="n"/>
      <c r="J55" s="6">
        <f>IF(C55="Entrée",1,IF(C55="Transfert",1,IF(C55="Sortie",-1,IF(C55="Annulation",-1,0))))</f>
        <v/>
      </c>
      <c r="K55" s="6">
        <f>SUMPRODUCT(($F$3:$F55=F55)*($D$3:$D55=D55)*($J$3:$J55*$G$3:$G55))</f>
        <v/>
      </c>
    </row>
    <row r="56">
      <c r="A56" s="3" t="n"/>
      <c r="B56" s="5" t="n"/>
      <c r="C56" s="3" t="n"/>
      <c r="D56" s="3" t="n"/>
      <c r="E56" s="3" t="n"/>
      <c r="F56" s="3" t="n"/>
      <c r="G56" s="3" t="n"/>
      <c r="H56" s="3" t="n"/>
      <c r="I56" s="3" t="n"/>
      <c r="J56" s="6">
        <f>IF(C56="Entrée",1,IF(C56="Transfert",1,IF(C56="Sortie",-1,IF(C56="Annulation",-1,0))))</f>
        <v/>
      </c>
      <c r="K56" s="6">
        <f>SUMPRODUCT(($F$3:$F56=F56)*($D$3:$D56=D56)*($J$3:$J56*$G$3:$G56))</f>
        <v/>
      </c>
    </row>
    <row r="57">
      <c r="A57" s="3" t="n"/>
      <c r="B57" s="5" t="n"/>
      <c r="C57" s="3" t="n"/>
      <c r="D57" s="3" t="n"/>
      <c r="E57" s="3" t="n"/>
      <c r="F57" s="3" t="n"/>
      <c r="G57" s="3" t="n"/>
      <c r="H57" s="3" t="n"/>
      <c r="I57" s="3" t="n"/>
      <c r="J57" s="6">
        <f>IF(C57="Entrée",1,IF(C57="Transfert",1,IF(C57="Sortie",-1,IF(C57="Annulation",-1,0))))</f>
        <v/>
      </c>
      <c r="K57" s="6">
        <f>SUMPRODUCT(($F$3:$F57=F57)*($D$3:$D57=D57)*($J$3:$J57*$G$3:$G57))</f>
        <v/>
      </c>
    </row>
    <row r="58">
      <c r="A58" s="3" t="n"/>
      <c r="B58" s="5" t="n"/>
      <c r="C58" s="3" t="n"/>
      <c r="D58" s="3" t="n"/>
      <c r="E58" s="3" t="n"/>
      <c r="F58" s="3" t="n"/>
      <c r="G58" s="3" t="n"/>
      <c r="H58" s="3" t="n"/>
      <c r="I58" s="3" t="n"/>
      <c r="J58" s="6">
        <f>IF(C58="Entrée",1,IF(C58="Transfert",1,IF(C58="Sortie",-1,IF(C58="Annulation",-1,0))))</f>
        <v/>
      </c>
      <c r="K58" s="6">
        <f>SUMPRODUCT(($F$3:$F58=F58)*($D$3:$D58=D58)*($J$3:$J58*$G$3:$G58))</f>
        <v/>
      </c>
    </row>
    <row r="59">
      <c r="A59" s="3" t="n"/>
      <c r="B59" s="5" t="n"/>
      <c r="C59" s="3" t="n"/>
      <c r="D59" s="3" t="n"/>
      <c r="E59" s="3" t="n"/>
      <c r="F59" s="3" t="n"/>
      <c r="G59" s="3" t="n"/>
      <c r="H59" s="3" t="n"/>
      <c r="I59" s="3" t="n"/>
      <c r="J59" s="6">
        <f>IF(C59="Entrée",1,IF(C59="Transfert",1,IF(C59="Sortie",-1,IF(C59="Annulation",-1,0))))</f>
        <v/>
      </c>
      <c r="K59" s="6">
        <f>SUMPRODUCT(($F$3:$F59=F59)*($D$3:$D59=D59)*($J$3:$J59*$G$3:$G59))</f>
        <v/>
      </c>
    </row>
    <row r="60">
      <c r="A60" s="3" t="n"/>
      <c r="B60" s="5" t="n"/>
      <c r="C60" s="3" t="n"/>
      <c r="D60" s="3" t="n"/>
      <c r="E60" s="3" t="n"/>
      <c r="F60" s="3" t="n"/>
      <c r="G60" s="3" t="n"/>
      <c r="H60" s="3" t="n"/>
      <c r="I60" s="3" t="n"/>
      <c r="J60" s="6">
        <f>IF(C60="Entrée",1,IF(C60="Transfert",1,IF(C60="Sortie",-1,IF(C60="Annulation",-1,0))))</f>
        <v/>
      </c>
      <c r="K60" s="6">
        <f>SUMPRODUCT(($F$3:$F60=F60)*($D$3:$D60=D60)*($J$3:$J60*$G$3:$G60))</f>
        <v/>
      </c>
    </row>
    <row r="61">
      <c r="A61" s="3" t="n"/>
      <c r="B61" s="5" t="n"/>
      <c r="C61" s="3" t="n"/>
      <c r="D61" s="3" t="n"/>
      <c r="E61" s="3" t="n"/>
      <c r="F61" s="3" t="n"/>
      <c r="G61" s="3" t="n"/>
      <c r="H61" s="3" t="n"/>
      <c r="I61" s="3" t="n"/>
      <c r="J61" s="6">
        <f>IF(C61="Entrée",1,IF(C61="Transfert",1,IF(C61="Sortie",-1,IF(C61="Annulation",-1,0))))</f>
        <v/>
      </c>
      <c r="K61" s="6">
        <f>SUMPRODUCT(($F$3:$F61=F61)*($D$3:$D61=D61)*($J$3:$J61*$G$3:$G61))</f>
        <v/>
      </c>
    </row>
    <row r="62">
      <c r="A62" s="3" t="n"/>
      <c r="B62" s="5" t="n"/>
      <c r="C62" s="3" t="n"/>
      <c r="D62" s="3" t="n"/>
      <c r="E62" s="3" t="n"/>
      <c r="F62" s="3" t="n"/>
      <c r="G62" s="3" t="n"/>
      <c r="H62" s="3" t="n"/>
      <c r="I62" s="3" t="n"/>
      <c r="J62" s="6">
        <f>IF(C62="Entrée",1,IF(C62="Transfert",1,IF(C62="Sortie",-1,IF(C62="Annulation",-1,0))))</f>
        <v/>
      </c>
      <c r="K62" s="6">
        <f>SUMPRODUCT(($F$3:$F62=F62)*($D$3:$D62=D62)*($J$3:$J62*$G$3:$G62))</f>
        <v/>
      </c>
    </row>
    <row r="63">
      <c r="A63" s="3" t="n"/>
      <c r="B63" s="5" t="n"/>
      <c r="C63" s="3" t="n"/>
      <c r="D63" s="3" t="n"/>
      <c r="E63" s="3" t="n"/>
      <c r="F63" s="3" t="n"/>
      <c r="G63" s="3" t="n"/>
      <c r="H63" s="3" t="n"/>
      <c r="I63" s="3" t="n"/>
      <c r="J63" s="6">
        <f>IF(C63="Entrée",1,IF(C63="Transfert",1,IF(C63="Sortie",-1,IF(C63="Annulation",-1,0))))</f>
        <v/>
      </c>
      <c r="K63" s="6">
        <f>SUMPRODUCT(($F$3:$F63=F63)*($D$3:$D63=D63)*($J$3:$J63*$G$3:$G63))</f>
        <v/>
      </c>
    </row>
    <row r="64">
      <c r="A64" s="3" t="n"/>
      <c r="B64" s="5" t="n"/>
      <c r="C64" s="3" t="n"/>
      <c r="D64" s="3" t="n"/>
      <c r="E64" s="3" t="n"/>
      <c r="F64" s="3" t="n"/>
      <c r="G64" s="3" t="n"/>
      <c r="H64" s="3" t="n"/>
      <c r="I64" s="3" t="n"/>
      <c r="J64" s="6">
        <f>IF(C64="Entrée",1,IF(C64="Transfert",1,IF(C64="Sortie",-1,IF(C64="Annulation",-1,0))))</f>
        <v/>
      </c>
      <c r="K64" s="6">
        <f>SUMPRODUCT(($F$3:$F64=F64)*($D$3:$D64=D64)*($J$3:$J64*$G$3:$G64))</f>
        <v/>
      </c>
    </row>
    <row r="65">
      <c r="A65" s="3" t="n"/>
      <c r="B65" s="5" t="n"/>
      <c r="C65" s="3" t="n"/>
      <c r="D65" s="3" t="n"/>
      <c r="E65" s="3" t="n"/>
      <c r="F65" s="3" t="n"/>
      <c r="G65" s="3" t="n"/>
      <c r="H65" s="3" t="n"/>
      <c r="I65" s="3" t="n"/>
      <c r="J65" s="6">
        <f>IF(C65="Entrée",1,IF(C65="Transfert",1,IF(C65="Sortie",-1,IF(C65="Annulation",-1,0))))</f>
        <v/>
      </c>
      <c r="K65" s="6">
        <f>SUMPRODUCT(($F$3:$F65=F65)*($D$3:$D65=D65)*($J$3:$J65*$G$3:$G65))</f>
        <v/>
      </c>
    </row>
    <row r="66">
      <c r="A66" s="3" t="n"/>
      <c r="B66" s="5" t="n"/>
      <c r="C66" s="3" t="n"/>
      <c r="D66" s="3" t="n"/>
      <c r="E66" s="3" t="n"/>
      <c r="F66" s="3" t="n"/>
      <c r="G66" s="3" t="n"/>
      <c r="H66" s="3" t="n"/>
      <c r="I66" s="3" t="n"/>
      <c r="J66" s="6">
        <f>IF(C66="Entrée",1,IF(C66="Transfert",1,IF(C66="Sortie",-1,IF(C66="Annulation",-1,0))))</f>
        <v/>
      </c>
      <c r="K66" s="6">
        <f>SUMPRODUCT(($F$3:$F66=F66)*($D$3:$D66=D66)*($J$3:$J66*$G$3:$G66))</f>
        <v/>
      </c>
    </row>
    <row r="67">
      <c r="A67" s="3" t="n"/>
      <c r="B67" s="5" t="n"/>
      <c r="C67" s="3" t="n"/>
      <c r="D67" s="3" t="n"/>
      <c r="E67" s="3" t="n"/>
      <c r="F67" s="3" t="n"/>
      <c r="G67" s="3" t="n"/>
      <c r="H67" s="3" t="n"/>
      <c r="I67" s="3" t="n"/>
      <c r="J67" s="6">
        <f>IF(C67="Entrée",1,IF(C67="Transfert",1,IF(C67="Sortie",-1,IF(C67="Annulation",-1,0))))</f>
        <v/>
      </c>
      <c r="K67" s="6">
        <f>SUMPRODUCT(($F$3:$F67=F67)*($D$3:$D67=D67)*($J$3:$J67*$G$3:$G67))</f>
        <v/>
      </c>
    </row>
    <row r="68">
      <c r="A68" s="3" t="n"/>
      <c r="B68" s="5" t="n"/>
      <c r="C68" s="3" t="n"/>
      <c r="D68" s="3" t="n"/>
      <c r="E68" s="3" t="n"/>
      <c r="F68" s="3" t="n"/>
      <c r="G68" s="3" t="n"/>
      <c r="H68" s="3" t="n"/>
      <c r="I68" s="3" t="n"/>
      <c r="J68" s="6">
        <f>IF(C68="Entrée",1,IF(C68="Transfert",1,IF(C68="Sortie",-1,IF(C68="Annulation",-1,0))))</f>
        <v/>
      </c>
      <c r="K68" s="6">
        <f>SUMPRODUCT(($F$3:$F68=F68)*($D$3:$D68=D68)*($J$3:$J68*$G$3:$G68))</f>
        <v/>
      </c>
    </row>
    <row r="69">
      <c r="A69" s="3" t="n"/>
      <c r="B69" s="5" t="n"/>
      <c r="C69" s="3" t="n"/>
      <c r="D69" s="3" t="n"/>
      <c r="E69" s="3" t="n"/>
      <c r="F69" s="3" t="n"/>
      <c r="G69" s="3" t="n"/>
      <c r="H69" s="3" t="n"/>
      <c r="I69" s="3" t="n"/>
      <c r="J69" s="6">
        <f>IF(C69="Entrée",1,IF(C69="Transfert",1,IF(C69="Sortie",-1,IF(C69="Annulation",-1,0))))</f>
        <v/>
      </c>
      <c r="K69" s="6">
        <f>SUMPRODUCT(($F$3:$F69=F69)*($D$3:$D69=D69)*($J$3:$J69*$G$3:$G69))</f>
        <v/>
      </c>
    </row>
    <row r="70">
      <c r="A70" s="3" t="n"/>
      <c r="B70" s="5" t="n"/>
      <c r="C70" s="3" t="n"/>
      <c r="D70" s="3" t="n"/>
      <c r="E70" s="3" t="n"/>
      <c r="F70" s="3" t="n"/>
      <c r="G70" s="3" t="n"/>
      <c r="H70" s="3" t="n"/>
      <c r="I70" s="3" t="n"/>
      <c r="J70" s="6">
        <f>IF(C70="Entrée",1,IF(C70="Transfert",1,IF(C70="Sortie",-1,IF(C70="Annulation",-1,0))))</f>
        <v/>
      </c>
      <c r="K70" s="6">
        <f>SUMPRODUCT(($F$3:$F70=F70)*($D$3:$D70=D70)*($J$3:$J70*$G$3:$G70))</f>
        <v/>
      </c>
    </row>
    <row r="71">
      <c r="A71" s="3" t="n"/>
      <c r="B71" s="5" t="n"/>
      <c r="C71" s="3" t="n"/>
      <c r="D71" s="3" t="n"/>
      <c r="E71" s="3" t="n"/>
      <c r="F71" s="3" t="n"/>
      <c r="G71" s="3" t="n"/>
      <c r="H71" s="3" t="n"/>
      <c r="I71" s="3" t="n"/>
      <c r="J71" s="6">
        <f>IF(C71="Entrée",1,IF(C71="Transfert",1,IF(C71="Sortie",-1,IF(C71="Annulation",-1,0))))</f>
        <v/>
      </c>
      <c r="K71" s="6">
        <f>SUMPRODUCT(($F$3:$F71=F71)*($D$3:$D71=D71)*($J$3:$J71*$G$3:$G71))</f>
        <v/>
      </c>
    </row>
    <row r="72">
      <c r="A72" s="3" t="n"/>
      <c r="B72" s="5" t="n"/>
      <c r="C72" s="3" t="n"/>
      <c r="D72" s="3" t="n"/>
      <c r="E72" s="3" t="n"/>
      <c r="F72" s="3" t="n"/>
      <c r="G72" s="3" t="n"/>
      <c r="H72" s="3" t="n"/>
      <c r="I72" s="3" t="n"/>
      <c r="J72" s="6">
        <f>IF(C72="Entrée",1,IF(C72="Transfert",1,IF(C72="Sortie",-1,IF(C72="Annulation",-1,0))))</f>
        <v/>
      </c>
      <c r="K72" s="6">
        <f>SUMPRODUCT(($F$3:$F72=F72)*($D$3:$D72=D72)*($J$3:$J72*$G$3:$G72))</f>
        <v/>
      </c>
    </row>
    <row r="73">
      <c r="A73" s="3" t="n"/>
      <c r="B73" s="5" t="n"/>
      <c r="C73" s="3" t="n"/>
      <c r="D73" s="3" t="n"/>
      <c r="E73" s="3" t="n"/>
      <c r="F73" s="3" t="n"/>
      <c r="G73" s="3" t="n"/>
      <c r="H73" s="3" t="n"/>
      <c r="I73" s="3" t="n"/>
      <c r="J73" s="6">
        <f>IF(C73="Entrée",1,IF(C73="Transfert",1,IF(C73="Sortie",-1,IF(C73="Annulation",-1,0))))</f>
        <v/>
      </c>
      <c r="K73" s="6">
        <f>SUMPRODUCT(($F$3:$F73=F73)*($D$3:$D73=D73)*($J$3:$J73*$G$3:$G73))</f>
        <v/>
      </c>
    </row>
    <row r="74">
      <c r="A74" s="3" t="n"/>
      <c r="B74" s="5" t="n"/>
      <c r="C74" s="3" t="n"/>
      <c r="D74" s="3" t="n"/>
      <c r="E74" s="3" t="n"/>
      <c r="F74" s="3" t="n"/>
      <c r="G74" s="3" t="n"/>
      <c r="H74" s="3" t="n"/>
      <c r="I74" s="3" t="n"/>
      <c r="J74" s="6">
        <f>IF(C74="Entrée",1,IF(C74="Transfert",1,IF(C74="Sortie",-1,IF(C74="Annulation",-1,0))))</f>
        <v/>
      </c>
      <c r="K74" s="6">
        <f>SUMPRODUCT(($F$3:$F74=F74)*($D$3:$D74=D74)*($J$3:$J74*$G$3:$G74))</f>
        <v/>
      </c>
    </row>
    <row r="75">
      <c r="A75" s="3" t="n"/>
      <c r="B75" s="5" t="n"/>
      <c r="C75" s="3" t="n"/>
      <c r="D75" s="3" t="n"/>
      <c r="E75" s="3" t="n"/>
      <c r="F75" s="3" t="n"/>
      <c r="G75" s="3" t="n"/>
      <c r="H75" s="3" t="n"/>
      <c r="I75" s="3" t="n"/>
      <c r="J75" s="6">
        <f>IF(C75="Entrée",1,IF(C75="Transfert",1,IF(C75="Sortie",-1,IF(C75="Annulation",-1,0))))</f>
        <v/>
      </c>
      <c r="K75" s="6">
        <f>SUMPRODUCT(($F$3:$F75=F75)*($D$3:$D75=D75)*($J$3:$J75*$G$3:$G75))</f>
        <v/>
      </c>
    </row>
    <row r="76">
      <c r="A76" s="3" t="n"/>
      <c r="B76" s="5" t="n"/>
      <c r="C76" s="3" t="n"/>
      <c r="D76" s="3" t="n"/>
      <c r="E76" s="3" t="n"/>
      <c r="F76" s="3" t="n"/>
      <c r="G76" s="3" t="n"/>
      <c r="H76" s="3" t="n"/>
      <c r="I76" s="3" t="n"/>
      <c r="J76" s="6">
        <f>IF(C76="Entrée",1,IF(C76="Transfert",1,IF(C76="Sortie",-1,IF(C76="Annulation",-1,0))))</f>
        <v/>
      </c>
      <c r="K76" s="6">
        <f>SUMPRODUCT(($F$3:$F76=F76)*($D$3:$D76=D76)*($J$3:$J76*$G$3:$G76))</f>
        <v/>
      </c>
    </row>
    <row r="77">
      <c r="A77" s="3" t="n"/>
      <c r="B77" s="5" t="n"/>
      <c r="C77" s="3" t="n"/>
      <c r="D77" s="3" t="n"/>
      <c r="E77" s="3" t="n"/>
      <c r="F77" s="3" t="n"/>
      <c r="G77" s="3" t="n"/>
      <c r="H77" s="3" t="n"/>
      <c r="I77" s="3" t="n"/>
      <c r="J77" s="6">
        <f>IF(C77="Entrée",1,IF(C77="Transfert",1,IF(C77="Sortie",-1,IF(C77="Annulation",-1,0))))</f>
        <v/>
      </c>
      <c r="K77" s="6">
        <f>SUMPRODUCT(($F$3:$F77=F77)*($D$3:$D77=D77)*($J$3:$J77*$G$3:$G77))</f>
        <v/>
      </c>
    </row>
    <row r="78">
      <c r="A78" s="3" t="n"/>
      <c r="B78" s="5" t="n"/>
      <c r="C78" s="3" t="n"/>
      <c r="D78" s="3" t="n"/>
      <c r="E78" s="3" t="n"/>
      <c r="F78" s="3" t="n"/>
      <c r="G78" s="3" t="n"/>
      <c r="H78" s="3" t="n"/>
      <c r="I78" s="3" t="n"/>
      <c r="J78" s="6">
        <f>IF(C78="Entrée",1,IF(C78="Transfert",1,IF(C78="Sortie",-1,IF(C78="Annulation",-1,0))))</f>
        <v/>
      </c>
      <c r="K78" s="6">
        <f>SUMPRODUCT(($F$3:$F78=F78)*($D$3:$D78=D78)*($J$3:$J78*$G$3:$G78))</f>
        <v/>
      </c>
    </row>
    <row r="79">
      <c r="A79" s="3" t="n"/>
      <c r="B79" s="5" t="n"/>
      <c r="C79" s="3" t="n"/>
      <c r="D79" s="3" t="n"/>
      <c r="E79" s="3" t="n"/>
      <c r="F79" s="3" t="n"/>
      <c r="G79" s="3" t="n"/>
      <c r="H79" s="3" t="n"/>
      <c r="I79" s="3" t="n"/>
      <c r="J79" s="6">
        <f>IF(C79="Entrée",1,IF(C79="Transfert",1,IF(C79="Sortie",-1,IF(C79="Annulation",-1,0))))</f>
        <v/>
      </c>
      <c r="K79" s="6">
        <f>SUMPRODUCT(($F$3:$F79=F79)*($D$3:$D79=D79)*($J$3:$J79*$G$3:$G79))</f>
        <v/>
      </c>
    </row>
    <row r="80">
      <c r="A80" s="3" t="n"/>
      <c r="B80" s="5" t="n"/>
      <c r="C80" s="3" t="n"/>
      <c r="D80" s="3" t="n"/>
      <c r="E80" s="3" t="n"/>
      <c r="F80" s="3" t="n"/>
      <c r="G80" s="3" t="n"/>
      <c r="H80" s="3" t="n"/>
      <c r="I80" s="3" t="n"/>
      <c r="J80" s="6">
        <f>IF(C80="Entrée",1,IF(C80="Transfert",1,IF(C80="Sortie",-1,IF(C80="Annulation",-1,0))))</f>
        <v/>
      </c>
      <c r="K80" s="6">
        <f>SUMPRODUCT(($F$3:$F80=F80)*($D$3:$D80=D80)*($J$3:$J80*$G$3:$G80))</f>
        <v/>
      </c>
    </row>
    <row r="81">
      <c r="A81" s="3" t="n"/>
      <c r="B81" s="5" t="n"/>
      <c r="C81" s="3" t="n"/>
      <c r="D81" s="3" t="n"/>
      <c r="E81" s="3" t="n"/>
      <c r="F81" s="3" t="n"/>
      <c r="G81" s="3" t="n"/>
      <c r="H81" s="3" t="n"/>
      <c r="I81" s="3" t="n"/>
      <c r="J81" s="6">
        <f>IF(C81="Entrée",1,IF(C81="Transfert",1,IF(C81="Sortie",-1,IF(C81="Annulation",-1,0))))</f>
        <v/>
      </c>
      <c r="K81" s="6">
        <f>SUMPRODUCT(($F$3:$F81=F81)*($D$3:$D81=D81)*($J$3:$J81*$G$3:$G81))</f>
        <v/>
      </c>
    </row>
    <row r="82">
      <c r="A82" s="3" t="n"/>
      <c r="B82" s="5" t="n"/>
      <c r="C82" s="3" t="n"/>
      <c r="D82" s="3" t="n"/>
      <c r="E82" s="3" t="n"/>
      <c r="F82" s="3" t="n"/>
      <c r="G82" s="3" t="n"/>
      <c r="H82" s="3" t="n"/>
      <c r="I82" s="3" t="n"/>
      <c r="J82" s="6">
        <f>IF(C82="Entrée",1,IF(C82="Transfert",1,IF(C82="Sortie",-1,IF(C82="Annulation",-1,0))))</f>
        <v/>
      </c>
      <c r="K82" s="6">
        <f>SUMPRODUCT(($F$3:$F82=F82)*($D$3:$D82=D82)*($J$3:$J82*$G$3:$G82))</f>
        <v/>
      </c>
    </row>
    <row r="83">
      <c r="A83" s="3" t="n"/>
      <c r="B83" s="5" t="n"/>
      <c r="C83" s="3" t="n"/>
      <c r="D83" s="3" t="n"/>
      <c r="E83" s="3" t="n"/>
      <c r="F83" s="3" t="n"/>
      <c r="G83" s="3" t="n"/>
      <c r="H83" s="3" t="n"/>
      <c r="I83" s="3" t="n"/>
      <c r="J83" s="6">
        <f>IF(C83="Entrée",1,IF(C83="Transfert",1,IF(C83="Sortie",-1,IF(C83="Annulation",-1,0))))</f>
        <v/>
      </c>
      <c r="K83" s="6">
        <f>SUMPRODUCT(($F$3:$F83=F83)*($D$3:$D83=D83)*($J$3:$J83*$G$3:$G83))</f>
        <v/>
      </c>
    </row>
    <row r="84">
      <c r="A84" s="3" t="n"/>
      <c r="B84" s="5" t="n"/>
      <c r="C84" s="3" t="n"/>
      <c r="D84" s="3" t="n"/>
      <c r="E84" s="3" t="n"/>
      <c r="F84" s="3" t="n"/>
      <c r="G84" s="3" t="n"/>
      <c r="H84" s="3" t="n"/>
      <c r="I84" s="3" t="n"/>
      <c r="J84" s="6">
        <f>IF(C84="Entrée",1,IF(C84="Transfert",1,IF(C84="Sortie",-1,IF(C84="Annulation",-1,0))))</f>
        <v/>
      </c>
      <c r="K84" s="6">
        <f>SUMPRODUCT(($F$3:$F84=F84)*($D$3:$D84=D84)*($J$3:$J84*$G$3:$G84))</f>
        <v/>
      </c>
    </row>
    <row r="85">
      <c r="A85" s="3" t="n"/>
      <c r="B85" s="5" t="n"/>
      <c r="C85" s="3" t="n"/>
      <c r="D85" s="3" t="n"/>
      <c r="E85" s="3" t="n"/>
      <c r="F85" s="3" t="n"/>
      <c r="G85" s="3" t="n"/>
      <c r="H85" s="3" t="n"/>
      <c r="I85" s="3" t="n"/>
      <c r="J85" s="6">
        <f>IF(C85="Entrée",1,IF(C85="Transfert",1,IF(C85="Sortie",-1,IF(C85="Annulation",-1,0))))</f>
        <v/>
      </c>
      <c r="K85" s="6">
        <f>SUMPRODUCT(($F$3:$F85=F85)*($D$3:$D85=D85)*($J$3:$J85*$G$3:$G85))</f>
        <v/>
      </c>
    </row>
    <row r="86">
      <c r="A86" s="3" t="n"/>
      <c r="B86" s="5" t="n"/>
      <c r="C86" s="3" t="n"/>
      <c r="D86" s="3" t="n"/>
      <c r="E86" s="3" t="n"/>
      <c r="F86" s="3" t="n"/>
      <c r="G86" s="3" t="n"/>
      <c r="H86" s="3" t="n"/>
      <c r="I86" s="3" t="n"/>
      <c r="J86" s="6">
        <f>IF(C86="Entrée",1,IF(C86="Transfert",1,IF(C86="Sortie",-1,IF(C86="Annulation",-1,0))))</f>
        <v/>
      </c>
      <c r="K86" s="6">
        <f>SUMPRODUCT(($F$3:$F86=F86)*($D$3:$D86=D86)*($J$3:$J86*$G$3:$G86))</f>
        <v/>
      </c>
    </row>
    <row r="87">
      <c r="A87" s="3" t="n"/>
      <c r="B87" s="5" t="n"/>
      <c r="C87" s="3" t="n"/>
      <c r="D87" s="3" t="n"/>
      <c r="E87" s="3" t="n"/>
      <c r="F87" s="3" t="n"/>
      <c r="G87" s="3" t="n"/>
      <c r="H87" s="3" t="n"/>
      <c r="I87" s="3" t="n"/>
      <c r="J87" s="6">
        <f>IF(C87="Entrée",1,IF(C87="Transfert",1,IF(C87="Sortie",-1,IF(C87="Annulation",-1,0))))</f>
        <v/>
      </c>
      <c r="K87" s="6">
        <f>SUMPRODUCT(($F$3:$F87=F87)*($D$3:$D87=D87)*($J$3:$J87*$G$3:$G87))</f>
        <v/>
      </c>
    </row>
    <row r="88">
      <c r="A88" s="3" t="n"/>
      <c r="B88" s="5" t="n"/>
      <c r="C88" s="3" t="n"/>
      <c r="D88" s="3" t="n"/>
      <c r="E88" s="3" t="n"/>
      <c r="F88" s="3" t="n"/>
      <c r="G88" s="3" t="n"/>
      <c r="H88" s="3" t="n"/>
      <c r="I88" s="3" t="n"/>
      <c r="J88" s="6">
        <f>IF(C88="Entrée",1,IF(C88="Transfert",1,IF(C88="Sortie",-1,IF(C88="Annulation",-1,0))))</f>
        <v/>
      </c>
      <c r="K88" s="6">
        <f>SUMPRODUCT(($F$3:$F88=F88)*($D$3:$D88=D88)*($J$3:$J88*$G$3:$G88))</f>
        <v/>
      </c>
    </row>
    <row r="89">
      <c r="A89" s="3" t="n"/>
      <c r="B89" s="5" t="n"/>
      <c r="C89" s="3" t="n"/>
      <c r="D89" s="3" t="n"/>
      <c r="E89" s="3" t="n"/>
      <c r="F89" s="3" t="n"/>
      <c r="G89" s="3" t="n"/>
      <c r="H89" s="3" t="n"/>
      <c r="I89" s="3" t="n"/>
      <c r="J89" s="6">
        <f>IF(C89="Entrée",1,IF(C89="Transfert",1,IF(C89="Sortie",-1,IF(C89="Annulation",-1,0))))</f>
        <v/>
      </c>
      <c r="K89" s="6">
        <f>SUMPRODUCT(($F$3:$F89=F89)*($D$3:$D89=D89)*($J$3:$J89*$G$3:$G89))</f>
        <v/>
      </c>
    </row>
    <row r="90">
      <c r="A90" s="3" t="n"/>
      <c r="B90" s="5" t="n"/>
      <c r="C90" s="3" t="n"/>
      <c r="D90" s="3" t="n"/>
      <c r="E90" s="3" t="n"/>
      <c r="F90" s="3" t="n"/>
      <c r="G90" s="3" t="n"/>
      <c r="H90" s="3" t="n"/>
      <c r="I90" s="3" t="n"/>
      <c r="J90" s="6">
        <f>IF(C90="Entrée",1,IF(C90="Transfert",1,IF(C90="Sortie",-1,IF(C90="Annulation",-1,0))))</f>
        <v/>
      </c>
      <c r="K90" s="6">
        <f>SUMPRODUCT(($F$3:$F90=F90)*($D$3:$D90=D90)*($J$3:$J90*$G$3:$G90))</f>
        <v/>
      </c>
    </row>
    <row r="91">
      <c r="A91" s="3" t="n"/>
      <c r="B91" s="5" t="n"/>
      <c r="C91" s="3" t="n"/>
      <c r="D91" s="3" t="n"/>
      <c r="E91" s="3" t="n"/>
      <c r="F91" s="3" t="n"/>
      <c r="G91" s="3" t="n"/>
      <c r="H91" s="3" t="n"/>
      <c r="I91" s="3" t="n"/>
      <c r="J91" s="6">
        <f>IF(C91="Entrée",1,IF(C91="Transfert",1,IF(C91="Sortie",-1,IF(C91="Annulation",-1,0))))</f>
        <v/>
      </c>
      <c r="K91" s="6">
        <f>SUMPRODUCT(($F$3:$F91=F91)*($D$3:$D91=D91)*($J$3:$J91*$G$3:$G91))</f>
        <v/>
      </c>
    </row>
    <row r="92">
      <c r="A92" s="3" t="n"/>
      <c r="B92" s="5" t="n"/>
      <c r="C92" s="3" t="n"/>
      <c r="D92" s="3" t="n"/>
      <c r="E92" s="3" t="n"/>
      <c r="F92" s="3" t="n"/>
      <c r="G92" s="3" t="n"/>
      <c r="H92" s="3" t="n"/>
      <c r="I92" s="3" t="n"/>
      <c r="J92" s="6">
        <f>IF(C92="Entrée",1,IF(C92="Transfert",1,IF(C92="Sortie",-1,IF(C92="Annulation",-1,0))))</f>
        <v/>
      </c>
      <c r="K92" s="6">
        <f>SUMPRODUCT(($F$3:$F92=F92)*($D$3:$D92=D92)*($J$3:$J92*$G$3:$G92))</f>
        <v/>
      </c>
    </row>
    <row r="93">
      <c r="A93" s="3" t="n"/>
      <c r="B93" s="5" t="n"/>
      <c r="C93" s="3" t="n"/>
      <c r="D93" s="3" t="n"/>
      <c r="E93" s="3" t="n"/>
      <c r="F93" s="3" t="n"/>
      <c r="G93" s="3" t="n"/>
      <c r="H93" s="3" t="n"/>
      <c r="I93" s="3" t="n"/>
      <c r="J93" s="6">
        <f>IF(C93="Entrée",1,IF(C93="Transfert",1,IF(C93="Sortie",-1,IF(C93="Annulation",-1,0))))</f>
        <v/>
      </c>
      <c r="K93" s="6">
        <f>SUMPRODUCT(($F$3:$F93=F93)*($D$3:$D93=D93)*($J$3:$J93*$G$3:$G93))</f>
        <v/>
      </c>
    </row>
    <row r="94">
      <c r="A94" s="3" t="n"/>
      <c r="B94" s="5" t="n"/>
      <c r="C94" s="3" t="n"/>
      <c r="D94" s="3" t="n"/>
      <c r="E94" s="3" t="n"/>
      <c r="F94" s="3" t="n"/>
      <c r="G94" s="3" t="n"/>
      <c r="H94" s="3" t="n"/>
      <c r="I94" s="3" t="n"/>
      <c r="J94" s="6">
        <f>IF(C94="Entrée",1,IF(C94="Transfert",1,IF(C94="Sortie",-1,IF(C94="Annulation",-1,0))))</f>
        <v/>
      </c>
      <c r="K94" s="6">
        <f>SUMPRODUCT(($F$3:$F94=F94)*($D$3:$D94=D94)*($J$3:$J94*$G$3:$G94))</f>
        <v/>
      </c>
    </row>
    <row r="95">
      <c r="A95" s="3" t="n"/>
      <c r="B95" s="5" t="n"/>
      <c r="C95" s="3" t="n"/>
      <c r="D95" s="3" t="n"/>
      <c r="E95" s="3" t="n"/>
      <c r="F95" s="3" t="n"/>
      <c r="G95" s="3" t="n"/>
      <c r="H95" s="3" t="n"/>
      <c r="I95" s="3" t="n"/>
      <c r="J95" s="6">
        <f>IF(C95="Entrée",1,IF(C95="Transfert",1,IF(C95="Sortie",-1,IF(C95="Annulation",-1,0))))</f>
        <v/>
      </c>
      <c r="K95" s="6">
        <f>SUMPRODUCT(($F$3:$F95=F95)*($D$3:$D95=D95)*($J$3:$J95*$G$3:$G95))</f>
        <v/>
      </c>
    </row>
    <row r="96">
      <c r="A96" s="3" t="n"/>
      <c r="B96" s="5" t="n"/>
      <c r="C96" s="3" t="n"/>
      <c r="D96" s="3" t="n"/>
      <c r="E96" s="3" t="n"/>
      <c r="F96" s="3" t="n"/>
      <c r="G96" s="3" t="n"/>
      <c r="H96" s="3" t="n"/>
      <c r="I96" s="3" t="n"/>
      <c r="J96" s="6">
        <f>IF(C96="Entrée",1,IF(C96="Transfert",1,IF(C96="Sortie",-1,IF(C96="Annulation",-1,0))))</f>
        <v/>
      </c>
      <c r="K96" s="6">
        <f>SUMPRODUCT(($F$3:$F96=F96)*($D$3:$D96=D96)*($J$3:$J96*$G$3:$G96))</f>
        <v/>
      </c>
    </row>
    <row r="97">
      <c r="A97" s="3" t="n"/>
      <c r="B97" s="5" t="n"/>
      <c r="C97" s="3" t="n"/>
      <c r="D97" s="3" t="n"/>
      <c r="E97" s="3" t="n"/>
      <c r="F97" s="3" t="n"/>
      <c r="G97" s="3" t="n"/>
      <c r="H97" s="3" t="n"/>
      <c r="I97" s="3" t="n"/>
      <c r="J97" s="6">
        <f>IF(C97="Entrée",1,IF(C97="Transfert",1,IF(C97="Sortie",-1,IF(C97="Annulation",-1,0))))</f>
        <v/>
      </c>
      <c r="K97" s="6">
        <f>SUMPRODUCT(($F$3:$F97=F97)*($D$3:$D97=D97)*($J$3:$J97*$G$3:$G97))</f>
        <v/>
      </c>
    </row>
    <row r="98">
      <c r="A98" s="3" t="n"/>
      <c r="B98" s="5" t="n"/>
      <c r="C98" s="3" t="n"/>
      <c r="D98" s="3" t="n"/>
      <c r="E98" s="3" t="n"/>
      <c r="F98" s="3" t="n"/>
      <c r="G98" s="3" t="n"/>
      <c r="H98" s="3" t="n"/>
      <c r="I98" s="3" t="n"/>
      <c r="J98" s="6">
        <f>IF(C98="Entrée",1,IF(C98="Transfert",1,IF(C98="Sortie",-1,IF(C98="Annulation",-1,0))))</f>
        <v/>
      </c>
      <c r="K98" s="6">
        <f>SUMPRODUCT(($F$3:$F98=F98)*($D$3:$D98=D98)*($J$3:$J98*$G$3:$G98))</f>
        <v/>
      </c>
    </row>
    <row r="99">
      <c r="A99" s="3" t="n"/>
      <c r="B99" s="5" t="n"/>
      <c r="C99" s="3" t="n"/>
      <c r="D99" s="3" t="n"/>
      <c r="E99" s="3" t="n"/>
      <c r="F99" s="3" t="n"/>
      <c r="G99" s="3" t="n"/>
      <c r="H99" s="3" t="n"/>
      <c r="I99" s="3" t="n"/>
      <c r="J99" s="6">
        <f>IF(C99="Entrée",1,IF(C99="Transfert",1,IF(C99="Sortie",-1,IF(C99="Annulation",-1,0))))</f>
        <v/>
      </c>
      <c r="K99" s="6">
        <f>SUMPRODUCT(($F$3:$F99=F99)*($D$3:$D99=D99)*($J$3:$J99*$G$3:$G99))</f>
        <v/>
      </c>
    </row>
    <row r="100">
      <c r="A100" s="3" t="n"/>
      <c r="B100" s="5" t="n"/>
      <c r="C100" s="3" t="n"/>
      <c r="D100" s="3" t="n"/>
      <c r="E100" s="3" t="n"/>
      <c r="F100" s="3" t="n"/>
      <c r="G100" s="3" t="n"/>
      <c r="H100" s="3" t="n"/>
      <c r="I100" s="3" t="n"/>
      <c r="J100" s="6">
        <f>IF(C100="Entrée",1,IF(C100="Transfert",1,IF(C100="Sortie",-1,IF(C100="Annulation",-1,0))))</f>
        <v/>
      </c>
      <c r="K100" s="6">
        <f>SUMPRODUCT(($F$3:$F100=F100)*($D$3:$D100=D100)*($J$3:$J100*$G$3:$G100))</f>
        <v/>
      </c>
    </row>
    <row r="101">
      <c r="A101" s="3" t="n"/>
      <c r="B101" s="5" t="n"/>
      <c r="C101" s="3" t="n"/>
      <c r="D101" s="3" t="n"/>
      <c r="E101" s="3" t="n"/>
      <c r="F101" s="3" t="n"/>
      <c r="G101" s="3" t="n"/>
      <c r="H101" s="3" t="n"/>
      <c r="I101" s="3" t="n"/>
      <c r="J101" s="6">
        <f>IF(C101="Entrée",1,IF(C101="Transfert",1,IF(C101="Sortie",-1,IF(C101="Annulation",-1,0))))</f>
        <v/>
      </c>
      <c r="K101" s="6">
        <f>SUMPRODUCT(($F$3:$F101=F101)*($D$3:$D101=D101)*($J$3:$J101*$G$3:$G101))</f>
        <v/>
      </c>
    </row>
    <row r="102">
      <c r="A102" s="3" t="n"/>
      <c r="B102" s="5" t="n"/>
      <c r="C102" s="3" t="n"/>
      <c r="D102" s="3" t="n"/>
      <c r="E102" s="3" t="n"/>
      <c r="F102" s="3" t="n"/>
      <c r="G102" s="3" t="n"/>
      <c r="H102" s="3" t="n"/>
      <c r="I102" s="3" t="n"/>
      <c r="J102" s="6">
        <f>IF(C102="Entrée",1,IF(C102="Transfert",1,IF(C102="Sortie",-1,IF(C102="Annulation",-1,0))))</f>
        <v/>
      </c>
      <c r="K102" s="6">
        <f>SUMPRODUCT(($F$3:$F102=F102)*($D$3:$D102=D102)*($J$3:$J102*$G$3:$G102))</f>
        <v/>
      </c>
    </row>
    <row r="103">
      <c r="A103" s="3" t="n"/>
      <c r="B103" s="5" t="n"/>
      <c r="C103" s="3" t="n"/>
      <c r="D103" s="3" t="n"/>
      <c r="E103" s="3" t="n"/>
      <c r="F103" s="3" t="n"/>
      <c r="G103" s="3" t="n"/>
      <c r="H103" s="3" t="n"/>
      <c r="I103" s="3" t="n"/>
      <c r="J103" s="6">
        <f>IF(C103="Entrée",1,IF(C103="Transfert",1,IF(C103="Sortie",-1,IF(C103="Annulation",-1,0))))</f>
        <v/>
      </c>
      <c r="K103" s="6">
        <f>SUMPRODUCT(($F$3:$F103=F103)*($D$3:$D103=D103)*($J$3:$J103*$G$3:$G103))</f>
        <v/>
      </c>
    </row>
    <row r="104">
      <c r="A104" s="3" t="n"/>
      <c r="B104" s="5" t="n"/>
      <c r="C104" s="3" t="n"/>
      <c r="D104" s="3" t="n"/>
      <c r="E104" s="3" t="n"/>
      <c r="F104" s="3" t="n"/>
      <c r="G104" s="3" t="n"/>
      <c r="H104" s="3" t="n"/>
      <c r="I104" s="3" t="n"/>
      <c r="J104" s="6">
        <f>IF(C104="Entrée",1,IF(C104="Transfert",1,IF(C104="Sortie",-1,IF(C104="Annulation",-1,0))))</f>
        <v/>
      </c>
      <c r="K104" s="6">
        <f>SUMPRODUCT(($F$3:$F104=F104)*($D$3:$D104=D104)*($J$3:$J104*$G$3:$G104))</f>
        <v/>
      </c>
    </row>
    <row r="105">
      <c r="A105" s="3" t="n"/>
      <c r="B105" s="5" t="n"/>
      <c r="C105" s="3" t="n"/>
      <c r="D105" s="3" t="n"/>
      <c r="E105" s="3" t="n"/>
      <c r="F105" s="3" t="n"/>
      <c r="G105" s="3" t="n"/>
      <c r="H105" s="3" t="n"/>
      <c r="I105" s="3" t="n"/>
      <c r="J105" s="6">
        <f>IF(C105="Entrée",1,IF(C105="Transfert",1,IF(C105="Sortie",-1,IF(C105="Annulation",-1,0))))</f>
        <v/>
      </c>
      <c r="K105" s="6">
        <f>SUMPRODUCT(($F$3:$F105=F105)*($D$3:$D105=D105)*($J$3:$J105*$G$3:$G105))</f>
        <v/>
      </c>
    </row>
    <row r="106">
      <c r="A106" s="3" t="n"/>
      <c r="B106" s="5" t="n"/>
      <c r="C106" s="3" t="n"/>
      <c r="D106" s="3" t="n"/>
      <c r="E106" s="3" t="n"/>
      <c r="F106" s="3" t="n"/>
      <c r="G106" s="3" t="n"/>
      <c r="H106" s="3" t="n"/>
      <c r="I106" s="3" t="n"/>
      <c r="J106" s="6">
        <f>IF(C106="Entrée",1,IF(C106="Transfert",1,IF(C106="Sortie",-1,IF(C106="Annulation",-1,0))))</f>
        <v/>
      </c>
      <c r="K106" s="6">
        <f>SUMPRODUCT(($F$3:$F106=F106)*($D$3:$D106=D106)*($J$3:$J106*$G$3:$G106))</f>
        <v/>
      </c>
    </row>
    <row r="107">
      <c r="A107" s="3" t="n"/>
      <c r="B107" s="5" t="n"/>
      <c r="C107" s="3" t="n"/>
      <c r="D107" s="3" t="n"/>
      <c r="E107" s="3" t="n"/>
      <c r="F107" s="3" t="n"/>
      <c r="G107" s="3" t="n"/>
      <c r="H107" s="3" t="n"/>
      <c r="I107" s="3" t="n"/>
      <c r="J107" s="6">
        <f>IF(C107="Entrée",1,IF(C107="Transfert",1,IF(C107="Sortie",-1,IF(C107="Annulation",-1,0))))</f>
        <v/>
      </c>
      <c r="K107" s="6">
        <f>SUMPRODUCT(($F$3:$F107=F107)*($D$3:$D107=D107)*($J$3:$J107*$G$3:$G107))</f>
        <v/>
      </c>
    </row>
    <row r="108">
      <c r="A108" s="3" t="n"/>
      <c r="B108" s="5" t="n"/>
      <c r="C108" s="3" t="n"/>
      <c r="D108" s="3" t="n"/>
      <c r="E108" s="3" t="n"/>
      <c r="F108" s="3" t="n"/>
      <c r="G108" s="3" t="n"/>
      <c r="H108" s="3" t="n"/>
      <c r="I108" s="3" t="n"/>
      <c r="J108" s="6">
        <f>IF(C108="Entrée",1,IF(C108="Transfert",1,IF(C108="Sortie",-1,IF(C108="Annulation",-1,0))))</f>
        <v/>
      </c>
      <c r="K108" s="6">
        <f>SUMPRODUCT(($F$3:$F108=F108)*($D$3:$D108=D108)*($J$3:$J108*$G$3:$G108))</f>
        <v/>
      </c>
    </row>
    <row r="109">
      <c r="A109" s="3" t="n"/>
      <c r="B109" s="5" t="n"/>
      <c r="C109" s="3" t="n"/>
      <c r="D109" s="3" t="n"/>
      <c r="E109" s="3" t="n"/>
      <c r="F109" s="3" t="n"/>
      <c r="G109" s="3" t="n"/>
      <c r="H109" s="3" t="n"/>
      <c r="I109" s="3" t="n"/>
      <c r="J109" s="6">
        <f>IF(C109="Entrée",1,IF(C109="Transfert",1,IF(C109="Sortie",-1,IF(C109="Annulation",-1,0))))</f>
        <v/>
      </c>
      <c r="K109" s="6">
        <f>SUMPRODUCT(($F$3:$F109=F109)*($D$3:$D109=D109)*($J$3:$J109*$G$3:$G109))</f>
        <v/>
      </c>
    </row>
    <row r="110">
      <c r="A110" s="3" t="n"/>
      <c r="B110" s="5" t="n"/>
      <c r="C110" s="3" t="n"/>
      <c r="D110" s="3" t="n"/>
      <c r="E110" s="3" t="n"/>
      <c r="F110" s="3" t="n"/>
      <c r="G110" s="3" t="n"/>
      <c r="H110" s="3" t="n"/>
      <c r="I110" s="3" t="n"/>
      <c r="J110" s="6">
        <f>IF(C110="Entrée",1,IF(C110="Transfert",1,IF(C110="Sortie",-1,IF(C110="Annulation",-1,0))))</f>
        <v/>
      </c>
      <c r="K110" s="6">
        <f>SUMPRODUCT(($F$3:$F110=F110)*($D$3:$D110=D110)*($J$3:$J110*$G$3:$G110))</f>
        <v/>
      </c>
    </row>
    <row r="111">
      <c r="A111" s="3" t="n"/>
      <c r="B111" s="5" t="n"/>
      <c r="C111" s="3" t="n"/>
      <c r="D111" s="3" t="n"/>
      <c r="E111" s="3" t="n"/>
      <c r="F111" s="3" t="n"/>
      <c r="G111" s="3" t="n"/>
      <c r="H111" s="3" t="n"/>
      <c r="I111" s="3" t="n"/>
      <c r="J111" s="6">
        <f>IF(C111="Entrée",1,IF(C111="Transfert",1,IF(C111="Sortie",-1,IF(C111="Annulation",-1,0))))</f>
        <v/>
      </c>
      <c r="K111" s="6">
        <f>SUMPRODUCT(($F$3:$F111=F111)*($D$3:$D111=D111)*($J$3:$J111*$G$3:$G111))</f>
        <v/>
      </c>
    </row>
    <row r="112">
      <c r="A112" s="3" t="n"/>
      <c r="B112" s="5" t="n"/>
      <c r="C112" s="3" t="n"/>
      <c r="D112" s="3" t="n"/>
      <c r="E112" s="3" t="n"/>
      <c r="F112" s="3" t="n"/>
      <c r="G112" s="3" t="n"/>
      <c r="H112" s="3" t="n"/>
      <c r="I112" s="3" t="n"/>
      <c r="J112" s="6">
        <f>IF(C112="Entrée",1,IF(C112="Transfert",1,IF(C112="Sortie",-1,IF(C112="Annulation",-1,0))))</f>
        <v/>
      </c>
      <c r="K112" s="6">
        <f>SUMPRODUCT(($F$3:$F112=F112)*($D$3:$D112=D112)*($J$3:$J112*$G$3:$G112))</f>
        <v/>
      </c>
    </row>
    <row r="113">
      <c r="A113" s="3" t="n"/>
      <c r="B113" s="5" t="n"/>
      <c r="C113" s="3" t="n"/>
      <c r="D113" s="3" t="n"/>
      <c r="E113" s="3" t="n"/>
      <c r="F113" s="3" t="n"/>
      <c r="G113" s="3" t="n"/>
      <c r="H113" s="3" t="n"/>
      <c r="I113" s="3" t="n"/>
      <c r="J113" s="6">
        <f>IF(C113="Entrée",1,IF(C113="Transfert",1,IF(C113="Sortie",-1,IF(C113="Annulation",-1,0))))</f>
        <v/>
      </c>
      <c r="K113" s="6">
        <f>SUMPRODUCT(($F$3:$F113=F113)*($D$3:$D113=D113)*($J$3:$J113*$G$3:$G113))</f>
        <v/>
      </c>
    </row>
    <row r="114">
      <c r="A114" s="3" t="n"/>
      <c r="B114" s="5" t="n"/>
      <c r="C114" s="3" t="n"/>
      <c r="D114" s="3" t="n"/>
      <c r="E114" s="3" t="n"/>
      <c r="F114" s="3" t="n"/>
      <c r="G114" s="3" t="n"/>
      <c r="H114" s="3" t="n"/>
      <c r="I114" s="3" t="n"/>
      <c r="J114" s="6">
        <f>IF(C114="Entrée",1,IF(C114="Transfert",1,IF(C114="Sortie",-1,IF(C114="Annulation",-1,0))))</f>
        <v/>
      </c>
      <c r="K114" s="6">
        <f>SUMPRODUCT(($F$3:$F114=F114)*($D$3:$D114=D114)*($J$3:$J114*$G$3:$G114))</f>
        <v/>
      </c>
    </row>
    <row r="115">
      <c r="A115" s="3" t="n"/>
      <c r="B115" s="5" t="n"/>
      <c r="C115" s="3" t="n"/>
      <c r="D115" s="3" t="n"/>
      <c r="E115" s="3" t="n"/>
      <c r="F115" s="3" t="n"/>
      <c r="G115" s="3" t="n"/>
      <c r="H115" s="3" t="n"/>
      <c r="I115" s="3" t="n"/>
      <c r="J115" s="6">
        <f>IF(C115="Entrée",1,IF(C115="Transfert",1,IF(C115="Sortie",-1,IF(C115="Annulation",-1,0))))</f>
        <v/>
      </c>
      <c r="K115" s="6">
        <f>SUMPRODUCT(($F$3:$F115=F115)*($D$3:$D115=D115)*($J$3:$J115*$G$3:$G115))</f>
        <v/>
      </c>
    </row>
    <row r="116">
      <c r="A116" s="3" t="n"/>
      <c r="B116" s="5" t="n"/>
      <c r="C116" s="3" t="n"/>
      <c r="D116" s="3" t="n"/>
      <c r="E116" s="3" t="n"/>
      <c r="F116" s="3" t="n"/>
      <c r="G116" s="3" t="n"/>
      <c r="H116" s="3" t="n"/>
      <c r="I116" s="3" t="n"/>
      <c r="J116" s="6">
        <f>IF(C116="Entrée",1,IF(C116="Transfert",1,IF(C116="Sortie",-1,IF(C116="Annulation",-1,0))))</f>
        <v/>
      </c>
      <c r="K116" s="6">
        <f>SUMPRODUCT(($F$3:$F116=F116)*($D$3:$D116=D116)*($J$3:$J116*$G$3:$G116))</f>
        <v/>
      </c>
    </row>
    <row r="117">
      <c r="A117" s="3" t="n"/>
      <c r="B117" s="5" t="n"/>
      <c r="C117" s="3" t="n"/>
      <c r="D117" s="3" t="n"/>
      <c r="E117" s="3" t="n"/>
      <c r="F117" s="3" t="n"/>
      <c r="G117" s="3" t="n"/>
      <c r="H117" s="3" t="n"/>
      <c r="I117" s="3" t="n"/>
      <c r="J117" s="6">
        <f>IF(C117="Entrée",1,IF(C117="Transfert",1,IF(C117="Sortie",-1,IF(C117="Annulation",-1,0))))</f>
        <v/>
      </c>
      <c r="K117" s="6">
        <f>SUMPRODUCT(($F$3:$F117=F117)*($D$3:$D117=D117)*($J$3:$J117*$G$3:$G117))</f>
        <v/>
      </c>
    </row>
    <row r="118">
      <c r="A118" s="3" t="n"/>
      <c r="B118" s="5" t="n"/>
      <c r="C118" s="3" t="n"/>
      <c r="D118" s="3" t="n"/>
      <c r="E118" s="3" t="n"/>
      <c r="F118" s="3" t="n"/>
      <c r="G118" s="3" t="n"/>
      <c r="H118" s="3" t="n"/>
      <c r="I118" s="3" t="n"/>
      <c r="J118" s="6">
        <f>IF(C118="Entrée",1,IF(C118="Transfert",1,IF(C118="Sortie",-1,IF(C118="Annulation",-1,0))))</f>
        <v/>
      </c>
      <c r="K118" s="6">
        <f>SUMPRODUCT(($F$3:$F118=F118)*($D$3:$D118=D118)*($J$3:$J118*$G$3:$G118))</f>
        <v/>
      </c>
    </row>
    <row r="119">
      <c r="A119" s="3" t="n"/>
      <c r="B119" s="5" t="n"/>
      <c r="C119" s="3" t="n"/>
      <c r="D119" s="3" t="n"/>
      <c r="E119" s="3" t="n"/>
      <c r="F119" s="3" t="n"/>
      <c r="G119" s="3" t="n"/>
      <c r="H119" s="3" t="n"/>
      <c r="I119" s="3" t="n"/>
      <c r="J119" s="6">
        <f>IF(C119="Entrée",1,IF(C119="Transfert",1,IF(C119="Sortie",-1,IF(C119="Annulation",-1,0))))</f>
        <v/>
      </c>
      <c r="K119" s="6">
        <f>SUMPRODUCT(($F$3:$F119=F119)*($D$3:$D119=D119)*($J$3:$J119*$G$3:$G119))</f>
        <v/>
      </c>
    </row>
    <row r="120">
      <c r="A120" s="3" t="n"/>
      <c r="B120" s="5" t="n"/>
      <c r="C120" s="3" t="n"/>
      <c r="D120" s="3" t="n"/>
      <c r="E120" s="3" t="n"/>
      <c r="F120" s="3" t="n"/>
      <c r="G120" s="3" t="n"/>
      <c r="H120" s="3" t="n"/>
      <c r="I120" s="3" t="n"/>
      <c r="J120" s="6">
        <f>IF(C120="Entrée",1,IF(C120="Transfert",1,IF(C120="Sortie",-1,IF(C120="Annulation",-1,0))))</f>
        <v/>
      </c>
      <c r="K120" s="6">
        <f>SUMPRODUCT(($F$3:$F120=F120)*($D$3:$D120=D120)*($J$3:$J120*$G$3:$G120))</f>
        <v/>
      </c>
    </row>
    <row r="121">
      <c r="A121" s="3" t="n"/>
      <c r="B121" s="5" t="n"/>
      <c r="C121" s="3" t="n"/>
      <c r="D121" s="3" t="n"/>
      <c r="E121" s="3" t="n"/>
      <c r="F121" s="3" t="n"/>
      <c r="G121" s="3" t="n"/>
      <c r="H121" s="3" t="n"/>
      <c r="I121" s="3" t="n"/>
      <c r="J121" s="6">
        <f>IF(C121="Entrée",1,IF(C121="Transfert",1,IF(C121="Sortie",-1,IF(C121="Annulation",-1,0))))</f>
        <v/>
      </c>
      <c r="K121" s="6">
        <f>SUMPRODUCT(($F$3:$F121=F121)*($D$3:$D121=D121)*($J$3:$J121*$G$3:$G121))</f>
        <v/>
      </c>
    </row>
    <row r="122">
      <c r="A122" s="3" t="n"/>
      <c r="B122" s="5" t="n"/>
      <c r="C122" s="3" t="n"/>
      <c r="D122" s="3" t="n"/>
      <c r="E122" s="3" t="n"/>
      <c r="F122" s="3" t="n"/>
      <c r="G122" s="3" t="n"/>
      <c r="H122" s="3" t="n"/>
      <c r="I122" s="3" t="n"/>
      <c r="J122" s="6">
        <f>IF(C122="Entrée",1,IF(C122="Transfert",1,IF(C122="Sortie",-1,IF(C122="Annulation",-1,0))))</f>
        <v/>
      </c>
      <c r="K122" s="6">
        <f>SUMPRODUCT(($F$3:$F122=F122)*($D$3:$D122=D122)*($J$3:$J122*$G$3:$G122))</f>
        <v/>
      </c>
    </row>
    <row r="123">
      <c r="A123" s="3" t="n"/>
      <c r="B123" s="5" t="n"/>
      <c r="C123" s="3" t="n"/>
      <c r="D123" s="3" t="n"/>
      <c r="E123" s="3" t="n"/>
      <c r="F123" s="3" t="n"/>
      <c r="G123" s="3" t="n"/>
      <c r="H123" s="3" t="n"/>
      <c r="I123" s="3" t="n"/>
      <c r="J123" s="6">
        <f>IF(C123="Entrée",1,IF(C123="Transfert",1,IF(C123="Sortie",-1,IF(C123="Annulation",-1,0))))</f>
        <v/>
      </c>
      <c r="K123" s="6">
        <f>SUMPRODUCT(($F$3:$F123=F123)*($D$3:$D123=D123)*($J$3:$J123*$G$3:$G123))</f>
        <v/>
      </c>
    </row>
    <row r="124">
      <c r="A124" s="3" t="n"/>
      <c r="B124" s="5" t="n"/>
      <c r="C124" s="3" t="n"/>
      <c r="D124" s="3" t="n"/>
      <c r="E124" s="3" t="n"/>
      <c r="F124" s="3" t="n"/>
      <c r="G124" s="3" t="n"/>
      <c r="H124" s="3" t="n"/>
      <c r="I124" s="3" t="n"/>
      <c r="J124" s="6">
        <f>IF(C124="Entrée",1,IF(C124="Transfert",1,IF(C124="Sortie",-1,IF(C124="Annulation",-1,0))))</f>
        <v/>
      </c>
      <c r="K124" s="6">
        <f>SUMPRODUCT(($F$3:$F124=F124)*($D$3:$D124=D124)*($J$3:$J124*$G$3:$G124))</f>
        <v/>
      </c>
    </row>
    <row r="125">
      <c r="A125" s="3" t="n"/>
      <c r="B125" s="5" t="n"/>
      <c r="C125" s="3" t="n"/>
      <c r="D125" s="3" t="n"/>
      <c r="E125" s="3" t="n"/>
      <c r="F125" s="3" t="n"/>
      <c r="G125" s="3" t="n"/>
      <c r="H125" s="3" t="n"/>
      <c r="I125" s="3" t="n"/>
      <c r="J125" s="6">
        <f>IF(C125="Entrée",1,IF(C125="Transfert",1,IF(C125="Sortie",-1,IF(C125="Annulation",-1,0))))</f>
        <v/>
      </c>
      <c r="K125" s="6">
        <f>SUMPRODUCT(($F$3:$F125=F125)*($D$3:$D125=D125)*($J$3:$J125*$G$3:$G125))</f>
        <v/>
      </c>
    </row>
    <row r="126">
      <c r="A126" s="3" t="n"/>
      <c r="B126" s="5" t="n"/>
      <c r="C126" s="3" t="n"/>
      <c r="D126" s="3" t="n"/>
      <c r="E126" s="3" t="n"/>
      <c r="F126" s="3" t="n"/>
      <c r="G126" s="3" t="n"/>
      <c r="H126" s="3" t="n"/>
      <c r="I126" s="3" t="n"/>
      <c r="J126" s="6">
        <f>IF(C126="Entrée",1,IF(C126="Transfert",1,IF(C126="Sortie",-1,IF(C126="Annulation",-1,0))))</f>
        <v/>
      </c>
      <c r="K126" s="6">
        <f>SUMPRODUCT(($F$3:$F126=F126)*($D$3:$D126=D126)*($J$3:$J126*$G$3:$G126))</f>
        <v/>
      </c>
    </row>
    <row r="127">
      <c r="A127" s="3" t="n"/>
      <c r="B127" s="5" t="n"/>
      <c r="C127" s="3" t="n"/>
      <c r="D127" s="3" t="n"/>
      <c r="E127" s="3" t="n"/>
      <c r="F127" s="3" t="n"/>
      <c r="G127" s="3" t="n"/>
      <c r="H127" s="3" t="n"/>
      <c r="I127" s="3" t="n"/>
      <c r="J127" s="6">
        <f>IF(C127="Entrée",1,IF(C127="Transfert",1,IF(C127="Sortie",-1,IF(C127="Annulation",-1,0))))</f>
        <v/>
      </c>
      <c r="K127" s="6">
        <f>SUMPRODUCT(($F$3:$F127=F127)*($D$3:$D127=D127)*($J$3:$J127*$G$3:$G127))</f>
        <v/>
      </c>
    </row>
    <row r="128">
      <c r="A128" s="3" t="n"/>
      <c r="B128" s="5" t="n"/>
      <c r="C128" s="3" t="n"/>
      <c r="D128" s="3" t="n"/>
      <c r="E128" s="3" t="n"/>
      <c r="F128" s="3" t="n"/>
      <c r="G128" s="3" t="n"/>
      <c r="H128" s="3" t="n"/>
      <c r="I128" s="3" t="n"/>
      <c r="J128" s="6">
        <f>IF(C128="Entrée",1,IF(C128="Transfert",1,IF(C128="Sortie",-1,IF(C128="Annulation",-1,0))))</f>
        <v/>
      </c>
      <c r="K128" s="6">
        <f>SUMPRODUCT(($F$3:$F128=F128)*($D$3:$D128=D128)*($J$3:$J128*$G$3:$G128))</f>
        <v/>
      </c>
    </row>
    <row r="129">
      <c r="A129" s="3" t="n"/>
      <c r="B129" s="5" t="n"/>
      <c r="C129" s="3" t="n"/>
      <c r="D129" s="3" t="n"/>
      <c r="E129" s="3" t="n"/>
      <c r="F129" s="3" t="n"/>
      <c r="G129" s="3" t="n"/>
      <c r="H129" s="3" t="n"/>
      <c r="I129" s="3" t="n"/>
      <c r="J129" s="6">
        <f>IF(C129="Entrée",1,IF(C129="Transfert",1,IF(C129="Sortie",-1,IF(C129="Annulation",-1,0))))</f>
        <v/>
      </c>
      <c r="K129" s="6">
        <f>SUMPRODUCT(($F$3:$F129=F129)*($D$3:$D129=D129)*($J$3:$J129*$G$3:$G129))</f>
        <v/>
      </c>
    </row>
    <row r="130">
      <c r="A130" s="3" t="n"/>
      <c r="B130" s="5" t="n"/>
      <c r="C130" s="3" t="n"/>
      <c r="D130" s="3" t="n"/>
      <c r="E130" s="3" t="n"/>
      <c r="F130" s="3" t="n"/>
      <c r="G130" s="3" t="n"/>
      <c r="H130" s="3" t="n"/>
      <c r="I130" s="3" t="n"/>
      <c r="J130" s="6">
        <f>IF(C130="Entrée",1,IF(C130="Transfert",1,IF(C130="Sortie",-1,IF(C130="Annulation",-1,0))))</f>
        <v/>
      </c>
      <c r="K130" s="6">
        <f>SUMPRODUCT(($F$3:$F130=F130)*($D$3:$D130=D130)*($J$3:$J130*$G$3:$G130))</f>
        <v/>
      </c>
    </row>
    <row r="131">
      <c r="A131" s="3" t="n"/>
      <c r="B131" s="5" t="n"/>
      <c r="C131" s="3" t="n"/>
      <c r="D131" s="3" t="n"/>
      <c r="E131" s="3" t="n"/>
      <c r="F131" s="3" t="n"/>
      <c r="G131" s="3" t="n"/>
      <c r="H131" s="3" t="n"/>
      <c r="I131" s="3" t="n"/>
      <c r="J131" s="6">
        <f>IF(C131="Entrée",1,IF(C131="Transfert",1,IF(C131="Sortie",-1,IF(C131="Annulation",-1,0))))</f>
        <v/>
      </c>
      <c r="K131" s="6">
        <f>SUMPRODUCT(($F$3:$F131=F131)*($D$3:$D131=D131)*($J$3:$J131*$G$3:$G131))</f>
        <v/>
      </c>
    </row>
    <row r="132">
      <c r="A132" s="3" t="n"/>
      <c r="B132" s="5" t="n"/>
      <c r="C132" s="3" t="n"/>
      <c r="D132" s="3" t="n"/>
      <c r="E132" s="3" t="n"/>
      <c r="F132" s="3" t="n"/>
      <c r="G132" s="3" t="n"/>
      <c r="H132" s="3" t="n"/>
      <c r="I132" s="3" t="n"/>
      <c r="J132" s="6">
        <f>IF(C132="Entrée",1,IF(C132="Transfert",1,IF(C132="Sortie",-1,IF(C132="Annulation",-1,0))))</f>
        <v/>
      </c>
      <c r="K132" s="6">
        <f>SUMPRODUCT(($F$3:$F132=F132)*($D$3:$D132=D132)*($J$3:$J132*$G$3:$G132))</f>
        <v/>
      </c>
    </row>
    <row r="133">
      <c r="A133" s="3" t="n"/>
      <c r="B133" s="5" t="n"/>
      <c r="C133" s="3" t="n"/>
      <c r="D133" s="3" t="n"/>
      <c r="E133" s="3" t="n"/>
      <c r="F133" s="3" t="n"/>
      <c r="G133" s="3" t="n"/>
      <c r="H133" s="3" t="n"/>
      <c r="I133" s="3" t="n"/>
      <c r="J133" s="6">
        <f>IF(C133="Entrée",1,IF(C133="Transfert",1,IF(C133="Sortie",-1,IF(C133="Annulation",-1,0))))</f>
        <v/>
      </c>
      <c r="K133" s="6">
        <f>SUMPRODUCT(($F$3:$F133=F133)*($D$3:$D133=D133)*($J$3:$J133*$G$3:$G133))</f>
        <v/>
      </c>
    </row>
    <row r="134">
      <c r="A134" s="3" t="n"/>
      <c r="B134" s="5" t="n"/>
      <c r="C134" s="3" t="n"/>
      <c r="D134" s="3" t="n"/>
      <c r="E134" s="3" t="n"/>
      <c r="F134" s="3" t="n"/>
      <c r="G134" s="3" t="n"/>
      <c r="H134" s="3" t="n"/>
      <c r="I134" s="3" t="n"/>
      <c r="J134" s="6">
        <f>IF(C134="Entrée",1,IF(C134="Transfert",1,IF(C134="Sortie",-1,IF(C134="Annulation",-1,0))))</f>
        <v/>
      </c>
      <c r="K134" s="6">
        <f>SUMPRODUCT(($F$3:$F134=F134)*($D$3:$D134=D134)*($J$3:$J134*$G$3:$G134))</f>
        <v/>
      </c>
    </row>
    <row r="135">
      <c r="A135" s="3" t="n"/>
      <c r="B135" s="5" t="n"/>
      <c r="C135" s="3" t="n"/>
      <c r="D135" s="3" t="n"/>
      <c r="E135" s="3" t="n"/>
      <c r="F135" s="3" t="n"/>
      <c r="G135" s="3" t="n"/>
      <c r="H135" s="3" t="n"/>
      <c r="I135" s="3" t="n"/>
      <c r="J135" s="6">
        <f>IF(C135="Entrée",1,IF(C135="Transfert",1,IF(C135="Sortie",-1,IF(C135="Annulation",-1,0))))</f>
        <v/>
      </c>
      <c r="K135" s="6">
        <f>SUMPRODUCT(($F$3:$F135=F135)*($D$3:$D135=D135)*($J$3:$J135*$G$3:$G135))</f>
        <v/>
      </c>
    </row>
    <row r="136">
      <c r="A136" s="3" t="n"/>
      <c r="B136" s="5" t="n"/>
      <c r="C136" s="3" t="n"/>
      <c r="D136" s="3" t="n"/>
      <c r="E136" s="3" t="n"/>
      <c r="F136" s="3" t="n"/>
      <c r="G136" s="3" t="n"/>
      <c r="H136" s="3" t="n"/>
      <c r="I136" s="3" t="n"/>
      <c r="J136" s="6">
        <f>IF(C136="Entrée",1,IF(C136="Transfert",1,IF(C136="Sortie",-1,IF(C136="Annulation",-1,0))))</f>
        <v/>
      </c>
      <c r="K136" s="6">
        <f>SUMPRODUCT(($F$3:$F136=F136)*($D$3:$D136=D136)*($J$3:$J136*$G$3:$G136))</f>
        <v/>
      </c>
    </row>
    <row r="137">
      <c r="A137" s="3" t="n"/>
      <c r="B137" s="5" t="n"/>
      <c r="C137" s="3" t="n"/>
      <c r="D137" s="3" t="n"/>
      <c r="E137" s="3" t="n"/>
      <c r="F137" s="3" t="n"/>
      <c r="G137" s="3" t="n"/>
      <c r="H137" s="3" t="n"/>
      <c r="I137" s="3" t="n"/>
      <c r="J137" s="6">
        <f>IF(C137="Entrée",1,IF(C137="Transfert",1,IF(C137="Sortie",-1,IF(C137="Annulation",-1,0))))</f>
        <v/>
      </c>
      <c r="K137" s="6">
        <f>SUMPRODUCT(($F$3:$F137=F137)*($D$3:$D137=D137)*($J$3:$J137*$G$3:$G137))</f>
        <v/>
      </c>
    </row>
    <row r="138">
      <c r="A138" s="3" t="n"/>
      <c r="B138" s="5" t="n"/>
      <c r="C138" s="3" t="n"/>
      <c r="D138" s="3" t="n"/>
      <c r="E138" s="3" t="n"/>
      <c r="F138" s="3" t="n"/>
      <c r="G138" s="3" t="n"/>
      <c r="H138" s="3" t="n"/>
      <c r="I138" s="3" t="n"/>
      <c r="J138" s="6">
        <f>IF(C138="Entrée",1,IF(C138="Transfert",1,IF(C138="Sortie",-1,IF(C138="Annulation",-1,0))))</f>
        <v/>
      </c>
      <c r="K138" s="6">
        <f>SUMPRODUCT(($F$3:$F138=F138)*($D$3:$D138=D138)*($J$3:$J138*$G$3:$G138))</f>
        <v/>
      </c>
    </row>
    <row r="139">
      <c r="A139" s="3" t="n"/>
      <c r="B139" s="5" t="n"/>
      <c r="C139" s="3" t="n"/>
      <c r="D139" s="3" t="n"/>
      <c r="E139" s="3" t="n"/>
      <c r="F139" s="3" t="n"/>
      <c r="G139" s="3" t="n"/>
      <c r="H139" s="3" t="n"/>
      <c r="I139" s="3" t="n"/>
      <c r="J139" s="6">
        <f>IF(C139="Entrée",1,IF(C139="Transfert",1,IF(C139="Sortie",-1,IF(C139="Annulation",-1,0))))</f>
        <v/>
      </c>
      <c r="K139" s="6">
        <f>SUMPRODUCT(($F$3:$F139=F139)*($D$3:$D139=D139)*($J$3:$J139*$G$3:$G139))</f>
        <v/>
      </c>
    </row>
    <row r="140">
      <c r="A140" s="3" t="n"/>
      <c r="B140" s="5" t="n"/>
      <c r="C140" s="3" t="n"/>
      <c r="D140" s="3" t="n"/>
      <c r="E140" s="3" t="n"/>
      <c r="F140" s="3" t="n"/>
      <c r="G140" s="3" t="n"/>
      <c r="H140" s="3" t="n"/>
      <c r="I140" s="3" t="n"/>
      <c r="J140" s="6">
        <f>IF(C140="Entrée",1,IF(C140="Transfert",1,IF(C140="Sortie",-1,IF(C140="Annulation",-1,0))))</f>
        <v/>
      </c>
      <c r="K140" s="6">
        <f>SUMPRODUCT(($F$3:$F140=F140)*($D$3:$D140=D140)*($J$3:$J140*$G$3:$G140))</f>
        <v/>
      </c>
    </row>
    <row r="141">
      <c r="A141" s="3" t="n"/>
      <c r="B141" s="5" t="n"/>
      <c r="C141" s="3" t="n"/>
      <c r="D141" s="3" t="n"/>
      <c r="E141" s="3" t="n"/>
      <c r="F141" s="3" t="n"/>
      <c r="G141" s="3" t="n"/>
      <c r="H141" s="3" t="n"/>
      <c r="I141" s="3" t="n"/>
      <c r="J141" s="6">
        <f>IF(C141="Entrée",1,IF(C141="Transfert",1,IF(C141="Sortie",-1,IF(C141="Annulation",-1,0))))</f>
        <v/>
      </c>
      <c r="K141" s="6">
        <f>SUMPRODUCT(($F$3:$F141=F141)*($D$3:$D141=D141)*($J$3:$J141*$G$3:$G141))</f>
        <v/>
      </c>
    </row>
    <row r="142">
      <c r="A142" s="3" t="n"/>
      <c r="B142" s="5" t="n"/>
      <c r="C142" s="3" t="n"/>
      <c r="D142" s="3" t="n"/>
      <c r="E142" s="3" t="n"/>
      <c r="F142" s="3" t="n"/>
      <c r="G142" s="3" t="n"/>
      <c r="H142" s="3" t="n"/>
      <c r="I142" s="3" t="n"/>
      <c r="J142" s="6">
        <f>IF(C142="Entrée",1,IF(C142="Transfert",1,IF(C142="Sortie",-1,IF(C142="Annulation",-1,0))))</f>
        <v/>
      </c>
      <c r="K142" s="6">
        <f>SUMPRODUCT(($F$3:$F142=F142)*($D$3:$D142=D142)*($J$3:$J142*$G$3:$G142))</f>
        <v/>
      </c>
    </row>
    <row r="143">
      <c r="A143" s="3" t="n"/>
      <c r="B143" s="5" t="n"/>
      <c r="C143" s="3" t="n"/>
      <c r="D143" s="3" t="n"/>
      <c r="E143" s="3" t="n"/>
      <c r="F143" s="3" t="n"/>
      <c r="G143" s="3" t="n"/>
      <c r="H143" s="3" t="n"/>
      <c r="I143" s="3" t="n"/>
      <c r="J143" s="6">
        <f>IF(C143="Entrée",1,IF(C143="Transfert",1,IF(C143="Sortie",-1,IF(C143="Annulation",-1,0))))</f>
        <v/>
      </c>
      <c r="K143" s="6">
        <f>SUMPRODUCT(($F$3:$F143=F143)*($D$3:$D143=D143)*($J$3:$J143*$G$3:$G143))</f>
        <v/>
      </c>
    </row>
    <row r="144">
      <c r="A144" s="3" t="n"/>
      <c r="B144" s="5" t="n"/>
      <c r="C144" s="3" t="n"/>
      <c r="D144" s="3" t="n"/>
      <c r="E144" s="3" t="n"/>
      <c r="F144" s="3" t="n"/>
      <c r="G144" s="3" t="n"/>
      <c r="H144" s="3" t="n"/>
      <c r="I144" s="3" t="n"/>
      <c r="J144" s="6">
        <f>IF(C144="Entrée",1,IF(C144="Transfert",1,IF(C144="Sortie",-1,IF(C144="Annulation",-1,0))))</f>
        <v/>
      </c>
      <c r="K144" s="6">
        <f>SUMPRODUCT(($F$3:$F144=F144)*($D$3:$D144=D144)*($J$3:$J144*$G$3:$G144))</f>
        <v/>
      </c>
    </row>
    <row r="145">
      <c r="A145" s="3" t="n"/>
      <c r="B145" s="5" t="n"/>
      <c r="C145" s="3" t="n"/>
      <c r="D145" s="3" t="n"/>
      <c r="E145" s="3" t="n"/>
      <c r="F145" s="3" t="n"/>
      <c r="G145" s="3" t="n"/>
      <c r="H145" s="3" t="n"/>
      <c r="I145" s="3" t="n"/>
      <c r="J145" s="6">
        <f>IF(C145="Entrée",1,IF(C145="Transfert",1,IF(C145="Sortie",-1,IF(C145="Annulation",-1,0))))</f>
        <v/>
      </c>
      <c r="K145" s="6">
        <f>SUMPRODUCT(($F$3:$F145=F145)*($D$3:$D145=D145)*($J$3:$J145*$G$3:$G145))</f>
        <v/>
      </c>
    </row>
    <row r="146">
      <c r="A146" s="3" t="n"/>
      <c r="B146" s="5" t="n"/>
      <c r="C146" s="3" t="n"/>
      <c r="D146" s="3" t="n"/>
      <c r="E146" s="3" t="n"/>
      <c r="F146" s="3" t="n"/>
      <c r="G146" s="3" t="n"/>
      <c r="H146" s="3" t="n"/>
      <c r="I146" s="3" t="n"/>
      <c r="J146" s="6">
        <f>IF(C146="Entrée",1,IF(C146="Transfert",1,IF(C146="Sortie",-1,IF(C146="Annulation",-1,0))))</f>
        <v/>
      </c>
      <c r="K146" s="6">
        <f>SUMPRODUCT(($F$3:$F146=F146)*($D$3:$D146=D146)*($J$3:$J146*$G$3:$G146))</f>
        <v/>
      </c>
    </row>
    <row r="147">
      <c r="A147" s="3" t="n"/>
      <c r="B147" s="5" t="n"/>
      <c r="C147" s="3" t="n"/>
      <c r="D147" s="3" t="n"/>
      <c r="E147" s="3" t="n"/>
      <c r="F147" s="3" t="n"/>
      <c r="G147" s="3" t="n"/>
      <c r="H147" s="3" t="n"/>
      <c r="I147" s="3" t="n"/>
      <c r="J147" s="6">
        <f>IF(C147="Entrée",1,IF(C147="Transfert",1,IF(C147="Sortie",-1,IF(C147="Annulation",-1,0))))</f>
        <v/>
      </c>
      <c r="K147" s="6">
        <f>SUMPRODUCT(($F$3:$F147=F147)*($D$3:$D147=D147)*($J$3:$J147*$G$3:$G147))</f>
        <v/>
      </c>
    </row>
    <row r="148">
      <c r="A148" s="3" t="n"/>
      <c r="B148" s="5" t="n"/>
      <c r="C148" s="3" t="n"/>
      <c r="D148" s="3" t="n"/>
      <c r="E148" s="3" t="n"/>
      <c r="F148" s="3" t="n"/>
      <c r="G148" s="3" t="n"/>
      <c r="H148" s="3" t="n"/>
      <c r="I148" s="3" t="n"/>
      <c r="J148" s="6">
        <f>IF(C148="Entrée",1,IF(C148="Transfert",1,IF(C148="Sortie",-1,IF(C148="Annulation",-1,0))))</f>
        <v/>
      </c>
      <c r="K148" s="6">
        <f>SUMPRODUCT(($F$3:$F148=F148)*($D$3:$D148=D148)*($J$3:$J148*$G$3:$G148))</f>
        <v/>
      </c>
    </row>
    <row r="149">
      <c r="A149" s="3" t="n"/>
      <c r="B149" s="5" t="n"/>
      <c r="C149" s="3" t="n"/>
      <c r="D149" s="3" t="n"/>
      <c r="E149" s="3" t="n"/>
      <c r="F149" s="3" t="n"/>
      <c r="G149" s="3" t="n"/>
      <c r="H149" s="3" t="n"/>
      <c r="I149" s="3" t="n"/>
      <c r="J149" s="6">
        <f>IF(C149="Entrée",1,IF(C149="Transfert",1,IF(C149="Sortie",-1,IF(C149="Annulation",-1,0))))</f>
        <v/>
      </c>
      <c r="K149" s="6">
        <f>SUMPRODUCT(($F$3:$F149=F149)*($D$3:$D149=D149)*($J$3:$J149*$G$3:$G149))</f>
        <v/>
      </c>
    </row>
    <row r="150">
      <c r="A150" s="3" t="n"/>
      <c r="B150" s="5" t="n"/>
      <c r="C150" s="3" t="n"/>
      <c r="D150" s="3" t="n"/>
      <c r="E150" s="3" t="n"/>
      <c r="F150" s="3" t="n"/>
      <c r="G150" s="3" t="n"/>
      <c r="H150" s="3" t="n"/>
      <c r="I150" s="3" t="n"/>
      <c r="J150" s="6">
        <f>IF(C150="Entrée",1,IF(C150="Transfert",1,IF(C150="Sortie",-1,IF(C150="Annulation",-1,0))))</f>
        <v/>
      </c>
      <c r="K150" s="6">
        <f>SUMPRODUCT(($F$3:$F150=F150)*($D$3:$D150=D150)*($J$3:$J150*$G$3:$G150))</f>
        <v/>
      </c>
    </row>
    <row r="151">
      <c r="A151" s="3" t="n"/>
      <c r="B151" s="5" t="n"/>
      <c r="C151" s="3" t="n"/>
      <c r="D151" s="3" t="n"/>
      <c r="E151" s="3" t="n"/>
      <c r="F151" s="3" t="n"/>
      <c r="G151" s="3" t="n"/>
      <c r="H151" s="3" t="n"/>
      <c r="I151" s="3" t="n"/>
      <c r="J151" s="6">
        <f>IF(C151="Entrée",1,IF(C151="Transfert",1,IF(C151="Sortie",-1,IF(C151="Annulation",-1,0))))</f>
        <v/>
      </c>
      <c r="K151" s="6">
        <f>SUMPRODUCT(($F$3:$F151=F151)*($D$3:$D151=D151)*($J$3:$J151*$G$3:$G151))</f>
        <v/>
      </c>
    </row>
    <row r="152">
      <c r="A152" s="3" t="n"/>
      <c r="B152" s="5" t="n"/>
      <c r="C152" s="3" t="n"/>
      <c r="D152" s="3" t="n"/>
      <c r="E152" s="3" t="n"/>
      <c r="F152" s="3" t="n"/>
      <c r="G152" s="3" t="n"/>
      <c r="H152" s="3" t="n"/>
      <c r="I152" s="3" t="n"/>
      <c r="J152" s="6">
        <f>IF(C152="Entrée",1,IF(C152="Transfert",1,IF(C152="Sortie",-1,IF(C152="Annulation",-1,0))))</f>
        <v/>
      </c>
      <c r="K152" s="6">
        <f>SUMPRODUCT(($F$3:$F152=F152)*($D$3:$D152=D152)*($J$3:$J152*$G$3:$G152))</f>
        <v/>
      </c>
    </row>
    <row r="153">
      <c r="A153" s="3" t="n"/>
      <c r="B153" s="5" t="n"/>
      <c r="C153" s="3" t="n"/>
      <c r="D153" s="3" t="n"/>
      <c r="E153" s="3" t="n"/>
      <c r="F153" s="3" t="n"/>
      <c r="G153" s="3" t="n"/>
      <c r="H153" s="3" t="n"/>
      <c r="I153" s="3" t="n"/>
      <c r="J153" s="6">
        <f>IF(C153="Entrée",1,IF(C153="Transfert",1,IF(C153="Sortie",-1,IF(C153="Annulation",-1,0))))</f>
        <v/>
      </c>
      <c r="K153" s="6">
        <f>SUMPRODUCT(($F$3:$F153=F153)*($D$3:$D153=D153)*($J$3:$J153*$G$3:$G153))</f>
        <v/>
      </c>
    </row>
    <row r="154">
      <c r="A154" s="3" t="n"/>
      <c r="B154" s="5" t="n"/>
      <c r="C154" s="3" t="n"/>
      <c r="D154" s="3" t="n"/>
      <c r="E154" s="3" t="n"/>
      <c r="F154" s="3" t="n"/>
      <c r="G154" s="3" t="n"/>
      <c r="H154" s="3" t="n"/>
      <c r="I154" s="3" t="n"/>
      <c r="J154" s="6">
        <f>IF(C154="Entrée",1,IF(C154="Transfert",1,IF(C154="Sortie",-1,IF(C154="Annulation",-1,0))))</f>
        <v/>
      </c>
      <c r="K154" s="6">
        <f>SUMPRODUCT(($F$3:$F154=F154)*($D$3:$D154=D154)*($J$3:$J154*$G$3:$G154))</f>
        <v/>
      </c>
    </row>
    <row r="155">
      <c r="A155" s="3" t="n"/>
      <c r="B155" s="5" t="n"/>
      <c r="C155" s="3" t="n"/>
      <c r="D155" s="3" t="n"/>
      <c r="E155" s="3" t="n"/>
      <c r="F155" s="3" t="n"/>
      <c r="G155" s="3" t="n"/>
      <c r="H155" s="3" t="n"/>
      <c r="I155" s="3" t="n"/>
      <c r="J155" s="6">
        <f>IF(C155="Entrée",1,IF(C155="Transfert",1,IF(C155="Sortie",-1,IF(C155="Annulation",-1,0))))</f>
        <v/>
      </c>
      <c r="K155" s="6">
        <f>SUMPRODUCT(($F$3:$F155=F155)*($D$3:$D155=D155)*($J$3:$J155*$G$3:$G155))</f>
        <v/>
      </c>
    </row>
    <row r="156">
      <c r="A156" s="3" t="n"/>
      <c r="B156" s="5" t="n"/>
      <c r="C156" s="3" t="n"/>
      <c r="D156" s="3" t="n"/>
      <c r="E156" s="3" t="n"/>
      <c r="F156" s="3" t="n"/>
      <c r="G156" s="3" t="n"/>
      <c r="H156" s="3" t="n"/>
      <c r="I156" s="3" t="n"/>
      <c r="J156" s="6">
        <f>IF(C156="Entrée",1,IF(C156="Transfert",1,IF(C156="Sortie",-1,IF(C156="Annulation",-1,0))))</f>
        <v/>
      </c>
      <c r="K156" s="6">
        <f>SUMPRODUCT(($F$3:$F156=F156)*($D$3:$D156=D156)*($J$3:$J156*$G$3:$G156))</f>
        <v/>
      </c>
    </row>
    <row r="157">
      <c r="A157" s="3" t="n"/>
      <c r="B157" s="5" t="n"/>
      <c r="C157" s="3" t="n"/>
      <c r="D157" s="3" t="n"/>
      <c r="E157" s="3" t="n"/>
      <c r="F157" s="3" t="n"/>
      <c r="G157" s="3" t="n"/>
      <c r="H157" s="3" t="n"/>
      <c r="I157" s="3" t="n"/>
      <c r="J157" s="6">
        <f>IF(C157="Entrée",1,IF(C157="Transfert",1,IF(C157="Sortie",-1,IF(C157="Annulation",-1,0))))</f>
        <v/>
      </c>
      <c r="K157" s="6">
        <f>SUMPRODUCT(($F$3:$F157=F157)*($D$3:$D157=D157)*($J$3:$J157*$G$3:$G157))</f>
        <v/>
      </c>
    </row>
    <row r="158">
      <c r="A158" s="3" t="n"/>
      <c r="B158" s="5" t="n"/>
      <c r="C158" s="3" t="n"/>
      <c r="D158" s="3" t="n"/>
      <c r="E158" s="3" t="n"/>
      <c r="F158" s="3" t="n"/>
      <c r="G158" s="3" t="n"/>
      <c r="H158" s="3" t="n"/>
      <c r="I158" s="3" t="n"/>
      <c r="J158" s="6">
        <f>IF(C158="Entrée",1,IF(C158="Transfert",1,IF(C158="Sortie",-1,IF(C158="Annulation",-1,0))))</f>
        <v/>
      </c>
      <c r="K158" s="6">
        <f>SUMPRODUCT(($F$3:$F158=F158)*($D$3:$D158=D158)*($J$3:$J158*$G$3:$G158))</f>
        <v/>
      </c>
    </row>
    <row r="159">
      <c r="A159" s="3" t="n"/>
      <c r="B159" s="5" t="n"/>
      <c r="C159" s="3" t="n"/>
      <c r="D159" s="3" t="n"/>
      <c r="E159" s="3" t="n"/>
      <c r="F159" s="3" t="n"/>
      <c r="G159" s="3" t="n"/>
      <c r="H159" s="3" t="n"/>
      <c r="I159" s="3" t="n"/>
      <c r="J159" s="6">
        <f>IF(C159="Entrée",1,IF(C159="Transfert",1,IF(C159="Sortie",-1,IF(C159="Annulation",-1,0))))</f>
        <v/>
      </c>
      <c r="K159" s="6">
        <f>SUMPRODUCT(($F$3:$F159=F159)*($D$3:$D159=D159)*($J$3:$J159*$G$3:$G159))</f>
        <v/>
      </c>
    </row>
    <row r="160">
      <c r="A160" s="3" t="n"/>
      <c r="B160" s="5" t="n"/>
      <c r="C160" s="3" t="n"/>
      <c r="D160" s="3" t="n"/>
      <c r="E160" s="3" t="n"/>
      <c r="F160" s="3" t="n"/>
      <c r="G160" s="3" t="n"/>
      <c r="H160" s="3" t="n"/>
      <c r="I160" s="3" t="n"/>
      <c r="J160" s="6">
        <f>IF(C160="Entrée",1,IF(C160="Transfert",1,IF(C160="Sortie",-1,IF(C160="Annulation",-1,0))))</f>
        <v/>
      </c>
      <c r="K160" s="6">
        <f>SUMPRODUCT(($F$3:$F160=F160)*($D$3:$D160=D160)*($J$3:$J160*$G$3:$G160))</f>
        <v/>
      </c>
    </row>
    <row r="161">
      <c r="A161" s="3" t="n"/>
      <c r="B161" s="5" t="n"/>
      <c r="C161" s="3" t="n"/>
      <c r="D161" s="3" t="n"/>
      <c r="E161" s="3" t="n"/>
      <c r="F161" s="3" t="n"/>
      <c r="G161" s="3" t="n"/>
      <c r="H161" s="3" t="n"/>
      <c r="I161" s="3" t="n"/>
      <c r="J161" s="6">
        <f>IF(C161="Entrée",1,IF(C161="Transfert",1,IF(C161="Sortie",-1,IF(C161="Annulation",-1,0))))</f>
        <v/>
      </c>
      <c r="K161" s="6">
        <f>SUMPRODUCT(($F$3:$F161=F161)*($D$3:$D161=D161)*($J$3:$J161*$G$3:$G161))</f>
        <v/>
      </c>
    </row>
    <row r="162">
      <c r="A162" s="3" t="n"/>
      <c r="B162" s="5" t="n"/>
      <c r="C162" s="3" t="n"/>
      <c r="D162" s="3" t="n"/>
      <c r="E162" s="3" t="n"/>
      <c r="F162" s="3" t="n"/>
      <c r="G162" s="3" t="n"/>
      <c r="H162" s="3" t="n"/>
      <c r="I162" s="3" t="n"/>
      <c r="J162" s="6">
        <f>IF(C162="Entrée",1,IF(C162="Transfert",1,IF(C162="Sortie",-1,IF(C162="Annulation",-1,0))))</f>
        <v/>
      </c>
      <c r="K162" s="6">
        <f>SUMPRODUCT(($F$3:$F162=F162)*($D$3:$D162=D162)*($J$3:$J162*$G$3:$G162))</f>
        <v/>
      </c>
    </row>
    <row r="163">
      <c r="A163" s="3" t="n"/>
      <c r="B163" s="5" t="n"/>
      <c r="C163" s="3" t="n"/>
      <c r="D163" s="3" t="n"/>
      <c r="E163" s="3" t="n"/>
      <c r="F163" s="3" t="n"/>
      <c r="G163" s="3" t="n"/>
      <c r="H163" s="3" t="n"/>
      <c r="I163" s="3" t="n"/>
      <c r="J163" s="6">
        <f>IF(C163="Entrée",1,IF(C163="Transfert",1,IF(C163="Sortie",-1,IF(C163="Annulation",-1,0))))</f>
        <v/>
      </c>
      <c r="K163" s="6">
        <f>SUMPRODUCT(($F$3:$F163=F163)*($D$3:$D163=D163)*($J$3:$J163*$G$3:$G163))</f>
        <v/>
      </c>
    </row>
    <row r="164">
      <c r="A164" s="3" t="n"/>
      <c r="B164" s="5" t="n"/>
      <c r="C164" s="3" t="n"/>
      <c r="D164" s="3" t="n"/>
      <c r="E164" s="3" t="n"/>
      <c r="F164" s="3" t="n"/>
      <c r="G164" s="3" t="n"/>
      <c r="H164" s="3" t="n"/>
      <c r="I164" s="3" t="n"/>
      <c r="J164" s="6">
        <f>IF(C164="Entrée",1,IF(C164="Transfert",1,IF(C164="Sortie",-1,IF(C164="Annulation",-1,0))))</f>
        <v/>
      </c>
      <c r="K164" s="6">
        <f>SUMPRODUCT(($F$3:$F164=F164)*($D$3:$D164=D164)*($J$3:$J164*$G$3:$G164))</f>
        <v/>
      </c>
    </row>
    <row r="165">
      <c r="A165" s="3" t="n"/>
      <c r="B165" s="5" t="n"/>
      <c r="C165" s="3" t="n"/>
      <c r="D165" s="3" t="n"/>
      <c r="E165" s="3" t="n"/>
      <c r="F165" s="3" t="n"/>
      <c r="G165" s="3" t="n"/>
      <c r="H165" s="3" t="n"/>
      <c r="I165" s="3" t="n"/>
      <c r="J165" s="6">
        <f>IF(C165="Entrée",1,IF(C165="Transfert",1,IF(C165="Sortie",-1,IF(C165="Annulation",-1,0))))</f>
        <v/>
      </c>
      <c r="K165" s="6">
        <f>SUMPRODUCT(($F$3:$F165=F165)*($D$3:$D165=D165)*($J$3:$J165*$G$3:$G165))</f>
        <v/>
      </c>
    </row>
    <row r="166">
      <c r="A166" s="3" t="n"/>
      <c r="B166" s="5" t="n"/>
      <c r="C166" s="3" t="n"/>
      <c r="D166" s="3" t="n"/>
      <c r="E166" s="3" t="n"/>
      <c r="F166" s="3" t="n"/>
      <c r="G166" s="3" t="n"/>
      <c r="H166" s="3" t="n"/>
      <c r="I166" s="3" t="n"/>
      <c r="J166" s="6">
        <f>IF(C166="Entrée",1,IF(C166="Transfert",1,IF(C166="Sortie",-1,IF(C166="Annulation",-1,0))))</f>
        <v/>
      </c>
      <c r="K166" s="6">
        <f>SUMPRODUCT(($F$3:$F166=F166)*($D$3:$D166=D166)*($J$3:$J166*$G$3:$G166))</f>
        <v/>
      </c>
    </row>
    <row r="167">
      <c r="A167" s="3" t="n"/>
      <c r="B167" s="5" t="n"/>
      <c r="C167" s="3" t="n"/>
      <c r="D167" s="3" t="n"/>
      <c r="E167" s="3" t="n"/>
      <c r="F167" s="3" t="n"/>
      <c r="G167" s="3" t="n"/>
      <c r="H167" s="3" t="n"/>
      <c r="I167" s="3" t="n"/>
      <c r="J167" s="6">
        <f>IF(C167="Entrée",1,IF(C167="Transfert",1,IF(C167="Sortie",-1,IF(C167="Annulation",-1,0))))</f>
        <v/>
      </c>
      <c r="K167" s="6">
        <f>SUMPRODUCT(($F$3:$F167=F167)*($D$3:$D167=D167)*($J$3:$J167*$G$3:$G167))</f>
        <v/>
      </c>
    </row>
    <row r="168">
      <c r="A168" s="3" t="n"/>
      <c r="B168" s="5" t="n"/>
      <c r="C168" s="3" t="n"/>
      <c r="D168" s="3" t="n"/>
      <c r="E168" s="3" t="n"/>
      <c r="F168" s="3" t="n"/>
      <c r="G168" s="3" t="n"/>
      <c r="H168" s="3" t="n"/>
      <c r="I168" s="3" t="n"/>
      <c r="J168" s="6">
        <f>IF(C168="Entrée",1,IF(C168="Transfert",1,IF(C168="Sortie",-1,IF(C168="Annulation",-1,0))))</f>
        <v/>
      </c>
      <c r="K168" s="6">
        <f>SUMPRODUCT(($F$3:$F168=F168)*($D$3:$D168=D168)*($J$3:$J168*$G$3:$G168))</f>
        <v/>
      </c>
    </row>
    <row r="169">
      <c r="A169" s="3" t="n"/>
      <c r="B169" s="5" t="n"/>
      <c r="C169" s="3" t="n"/>
      <c r="D169" s="3" t="n"/>
      <c r="E169" s="3" t="n"/>
      <c r="F169" s="3" t="n"/>
      <c r="G169" s="3" t="n"/>
      <c r="H169" s="3" t="n"/>
      <c r="I169" s="3" t="n"/>
      <c r="J169" s="6">
        <f>IF(C169="Entrée",1,IF(C169="Transfert",1,IF(C169="Sortie",-1,IF(C169="Annulation",-1,0))))</f>
        <v/>
      </c>
      <c r="K169" s="6">
        <f>SUMPRODUCT(($F$3:$F169=F169)*($D$3:$D169=D169)*($J$3:$J169*$G$3:$G169))</f>
        <v/>
      </c>
    </row>
    <row r="170">
      <c r="A170" s="3" t="n"/>
      <c r="B170" s="5" t="n"/>
      <c r="C170" s="3" t="n"/>
      <c r="D170" s="3" t="n"/>
      <c r="E170" s="3" t="n"/>
      <c r="F170" s="3" t="n"/>
      <c r="G170" s="3" t="n"/>
      <c r="H170" s="3" t="n"/>
      <c r="I170" s="3" t="n"/>
      <c r="J170" s="6">
        <f>IF(C170="Entrée",1,IF(C170="Transfert",1,IF(C170="Sortie",-1,IF(C170="Annulation",-1,0))))</f>
        <v/>
      </c>
      <c r="K170" s="6">
        <f>SUMPRODUCT(($F$3:$F170=F170)*($D$3:$D170=D170)*($J$3:$J170*$G$3:$G170))</f>
        <v/>
      </c>
    </row>
    <row r="171">
      <c r="A171" s="3" t="n"/>
      <c r="B171" s="5" t="n"/>
      <c r="C171" s="3" t="n"/>
      <c r="D171" s="3" t="n"/>
      <c r="E171" s="3" t="n"/>
      <c r="F171" s="3" t="n"/>
      <c r="G171" s="3" t="n"/>
      <c r="H171" s="3" t="n"/>
      <c r="I171" s="3" t="n"/>
      <c r="J171" s="6">
        <f>IF(C171="Entrée",1,IF(C171="Transfert",1,IF(C171="Sortie",-1,IF(C171="Annulation",-1,0))))</f>
        <v/>
      </c>
      <c r="K171" s="6">
        <f>SUMPRODUCT(($F$3:$F171=F171)*($D$3:$D171=D171)*($J$3:$J171*$G$3:$G171))</f>
        <v/>
      </c>
    </row>
    <row r="172">
      <c r="A172" s="3" t="n"/>
      <c r="B172" s="5" t="n"/>
      <c r="C172" s="3" t="n"/>
      <c r="D172" s="3" t="n"/>
      <c r="E172" s="3" t="n"/>
      <c r="F172" s="3" t="n"/>
      <c r="G172" s="3" t="n"/>
      <c r="H172" s="3" t="n"/>
      <c r="I172" s="3" t="n"/>
      <c r="J172" s="6">
        <f>IF(C172="Entrée",1,IF(C172="Transfert",1,IF(C172="Sortie",-1,IF(C172="Annulation",-1,0))))</f>
        <v/>
      </c>
      <c r="K172" s="6">
        <f>SUMPRODUCT(($F$3:$F172=F172)*($D$3:$D172=D172)*($J$3:$J172*$G$3:$G172))</f>
        <v/>
      </c>
    </row>
    <row r="173">
      <c r="A173" s="3" t="n"/>
      <c r="B173" s="5" t="n"/>
      <c r="C173" s="3" t="n"/>
      <c r="D173" s="3" t="n"/>
      <c r="E173" s="3" t="n"/>
      <c r="F173" s="3" t="n"/>
      <c r="G173" s="3" t="n"/>
      <c r="H173" s="3" t="n"/>
      <c r="I173" s="3" t="n"/>
      <c r="J173" s="6">
        <f>IF(C173="Entrée",1,IF(C173="Transfert",1,IF(C173="Sortie",-1,IF(C173="Annulation",-1,0))))</f>
        <v/>
      </c>
      <c r="K173" s="6">
        <f>SUMPRODUCT(($F$3:$F173=F173)*($D$3:$D173=D173)*($J$3:$J173*$G$3:$G173))</f>
        <v/>
      </c>
    </row>
    <row r="174">
      <c r="A174" s="3" t="n"/>
      <c r="B174" s="5" t="n"/>
      <c r="C174" s="3" t="n"/>
      <c r="D174" s="3" t="n"/>
      <c r="E174" s="3" t="n"/>
      <c r="F174" s="3" t="n"/>
      <c r="G174" s="3" t="n"/>
      <c r="H174" s="3" t="n"/>
      <c r="I174" s="3" t="n"/>
      <c r="J174" s="6">
        <f>IF(C174="Entrée",1,IF(C174="Transfert",1,IF(C174="Sortie",-1,IF(C174="Annulation",-1,0))))</f>
        <v/>
      </c>
      <c r="K174" s="6">
        <f>SUMPRODUCT(($F$3:$F174=F174)*($D$3:$D174=D174)*($J$3:$J174*$G$3:$G174))</f>
        <v/>
      </c>
    </row>
    <row r="175">
      <c r="A175" s="3" t="n"/>
      <c r="B175" s="5" t="n"/>
      <c r="C175" s="3" t="n"/>
      <c r="D175" s="3" t="n"/>
      <c r="E175" s="3" t="n"/>
      <c r="F175" s="3" t="n"/>
      <c r="G175" s="3" t="n"/>
      <c r="H175" s="3" t="n"/>
      <c r="I175" s="3" t="n"/>
      <c r="J175" s="6">
        <f>IF(C175="Entrée",1,IF(C175="Transfert",1,IF(C175="Sortie",-1,IF(C175="Annulation",-1,0))))</f>
        <v/>
      </c>
      <c r="K175" s="6">
        <f>SUMPRODUCT(($F$3:$F175=F175)*($D$3:$D175=D175)*($J$3:$J175*$G$3:$G175))</f>
        <v/>
      </c>
    </row>
    <row r="176">
      <c r="A176" s="3" t="n"/>
      <c r="B176" s="5" t="n"/>
      <c r="C176" s="3" t="n"/>
      <c r="D176" s="3" t="n"/>
      <c r="E176" s="3" t="n"/>
      <c r="F176" s="3" t="n"/>
      <c r="G176" s="3" t="n"/>
      <c r="H176" s="3" t="n"/>
      <c r="I176" s="3" t="n"/>
      <c r="J176" s="6">
        <f>IF(C176="Entrée",1,IF(C176="Transfert",1,IF(C176="Sortie",-1,IF(C176="Annulation",-1,0))))</f>
        <v/>
      </c>
      <c r="K176" s="6">
        <f>SUMPRODUCT(($F$3:$F176=F176)*($D$3:$D176=D176)*($J$3:$J176*$G$3:$G176))</f>
        <v/>
      </c>
    </row>
    <row r="177">
      <c r="A177" s="3" t="n"/>
      <c r="B177" s="5" t="n"/>
      <c r="C177" s="3" t="n"/>
      <c r="D177" s="3" t="n"/>
      <c r="E177" s="3" t="n"/>
      <c r="F177" s="3" t="n"/>
      <c r="G177" s="3" t="n"/>
      <c r="H177" s="3" t="n"/>
      <c r="I177" s="3" t="n"/>
      <c r="J177" s="6">
        <f>IF(C177="Entrée",1,IF(C177="Transfert",1,IF(C177="Sortie",-1,IF(C177="Annulation",-1,0))))</f>
        <v/>
      </c>
      <c r="K177" s="6">
        <f>SUMPRODUCT(($F$3:$F177=F177)*($D$3:$D177=D177)*($J$3:$J177*$G$3:$G177))</f>
        <v/>
      </c>
    </row>
    <row r="178">
      <c r="A178" s="3" t="n"/>
      <c r="B178" s="5" t="n"/>
      <c r="C178" s="3" t="n"/>
      <c r="D178" s="3" t="n"/>
      <c r="E178" s="3" t="n"/>
      <c r="F178" s="3" t="n"/>
      <c r="G178" s="3" t="n"/>
      <c r="H178" s="3" t="n"/>
      <c r="I178" s="3" t="n"/>
      <c r="J178" s="6">
        <f>IF(C178="Entrée",1,IF(C178="Transfert",1,IF(C178="Sortie",-1,IF(C178="Annulation",-1,0))))</f>
        <v/>
      </c>
      <c r="K178" s="6">
        <f>SUMPRODUCT(($F$3:$F178=F178)*($D$3:$D178=D178)*($J$3:$J178*$G$3:$G178))</f>
        <v/>
      </c>
    </row>
    <row r="179">
      <c r="A179" s="3" t="n"/>
      <c r="B179" s="5" t="n"/>
      <c r="C179" s="3" t="n"/>
      <c r="D179" s="3" t="n"/>
      <c r="E179" s="3" t="n"/>
      <c r="F179" s="3" t="n"/>
      <c r="G179" s="3" t="n"/>
      <c r="H179" s="3" t="n"/>
      <c r="I179" s="3" t="n"/>
      <c r="J179" s="6">
        <f>IF(C179="Entrée",1,IF(C179="Transfert",1,IF(C179="Sortie",-1,IF(C179="Annulation",-1,0))))</f>
        <v/>
      </c>
      <c r="K179" s="6">
        <f>SUMPRODUCT(($F$3:$F179=F179)*($D$3:$D179=D179)*($J$3:$J179*$G$3:$G179))</f>
        <v/>
      </c>
    </row>
    <row r="180">
      <c r="A180" s="3" t="n"/>
      <c r="B180" s="5" t="n"/>
      <c r="C180" s="3" t="n"/>
      <c r="D180" s="3" t="n"/>
      <c r="E180" s="3" t="n"/>
      <c r="F180" s="3" t="n"/>
      <c r="G180" s="3" t="n"/>
      <c r="H180" s="3" t="n"/>
      <c r="I180" s="3" t="n"/>
      <c r="J180" s="6">
        <f>IF(C180="Entrée",1,IF(C180="Transfert",1,IF(C180="Sortie",-1,IF(C180="Annulation",-1,0))))</f>
        <v/>
      </c>
      <c r="K180" s="6">
        <f>SUMPRODUCT(($F$3:$F180=F180)*($D$3:$D180=D180)*($J$3:$J180*$G$3:$G180))</f>
        <v/>
      </c>
    </row>
    <row r="181">
      <c r="A181" s="3" t="n"/>
      <c r="B181" s="5" t="n"/>
      <c r="C181" s="3" t="n"/>
      <c r="D181" s="3" t="n"/>
      <c r="E181" s="3" t="n"/>
      <c r="F181" s="3" t="n"/>
      <c r="G181" s="3" t="n"/>
      <c r="H181" s="3" t="n"/>
      <c r="I181" s="3" t="n"/>
      <c r="J181" s="6">
        <f>IF(C181="Entrée",1,IF(C181="Transfert",1,IF(C181="Sortie",-1,IF(C181="Annulation",-1,0))))</f>
        <v/>
      </c>
      <c r="K181" s="6">
        <f>SUMPRODUCT(($F$3:$F181=F181)*($D$3:$D181=D181)*($J$3:$J181*$G$3:$G181))</f>
        <v/>
      </c>
    </row>
    <row r="182">
      <c r="A182" s="3" t="n"/>
      <c r="B182" s="5" t="n"/>
      <c r="C182" s="3" t="n"/>
      <c r="D182" s="3" t="n"/>
      <c r="E182" s="3" t="n"/>
      <c r="F182" s="3" t="n"/>
      <c r="G182" s="3" t="n"/>
      <c r="H182" s="3" t="n"/>
      <c r="I182" s="3" t="n"/>
      <c r="J182" s="6">
        <f>IF(C182="Entrée",1,IF(C182="Transfert",1,IF(C182="Sortie",-1,IF(C182="Annulation",-1,0))))</f>
        <v/>
      </c>
      <c r="K182" s="6">
        <f>SUMPRODUCT(($F$3:$F182=F182)*($D$3:$D182=D182)*($J$3:$J182*$G$3:$G182))</f>
        <v/>
      </c>
    </row>
    <row r="183">
      <c r="A183" s="3" t="n"/>
      <c r="B183" s="5" t="n"/>
      <c r="C183" s="3" t="n"/>
      <c r="D183" s="3" t="n"/>
      <c r="E183" s="3" t="n"/>
      <c r="F183" s="3" t="n"/>
      <c r="G183" s="3" t="n"/>
      <c r="H183" s="3" t="n"/>
      <c r="I183" s="3" t="n"/>
      <c r="J183" s="6">
        <f>IF(C183="Entrée",1,IF(C183="Transfert",1,IF(C183="Sortie",-1,IF(C183="Annulation",-1,0))))</f>
        <v/>
      </c>
      <c r="K183" s="6">
        <f>SUMPRODUCT(($F$3:$F183=F183)*($D$3:$D183=D183)*($J$3:$J183*$G$3:$G183))</f>
        <v/>
      </c>
    </row>
    <row r="184">
      <c r="A184" s="3" t="n"/>
      <c r="B184" s="5" t="n"/>
      <c r="C184" s="3" t="n"/>
      <c r="D184" s="3" t="n"/>
      <c r="E184" s="3" t="n"/>
      <c r="F184" s="3" t="n"/>
      <c r="G184" s="3" t="n"/>
      <c r="H184" s="3" t="n"/>
      <c r="I184" s="3" t="n"/>
      <c r="J184" s="6">
        <f>IF(C184="Entrée",1,IF(C184="Transfert",1,IF(C184="Sortie",-1,IF(C184="Annulation",-1,0))))</f>
        <v/>
      </c>
      <c r="K184" s="6">
        <f>SUMPRODUCT(($F$3:$F184=F184)*($D$3:$D184=D184)*($J$3:$J184*$G$3:$G184))</f>
        <v/>
      </c>
    </row>
    <row r="185">
      <c r="A185" s="3" t="n"/>
      <c r="B185" s="5" t="n"/>
      <c r="C185" s="3" t="n"/>
      <c r="D185" s="3" t="n"/>
      <c r="E185" s="3" t="n"/>
      <c r="F185" s="3" t="n"/>
      <c r="G185" s="3" t="n"/>
      <c r="H185" s="3" t="n"/>
      <c r="I185" s="3" t="n"/>
      <c r="J185" s="6">
        <f>IF(C185="Entrée",1,IF(C185="Transfert",1,IF(C185="Sortie",-1,IF(C185="Annulation",-1,0))))</f>
        <v/>
      </c>
      <c r="K185" s="6">
        <f>SUMPRODUCT(($F$3:$F185=F185)*($D$3:$D185=D185)*($J$3:$J185*$G$3:$G185))</f>
        <v/>
      </c>
    </row>
    <row r="186">
      <c r="A186" s="3" t="n"/>
      <c r="B186" s="5" t="n"/>
      <c r="C186" s="3" t="n"/>
      <c r="D186" s="3" t="n"/>
      <c r="E186" s="3" t="n"/>
      <c r="F186" s="3" t="n"/>
      <c r="G186" s="3" t="n"/>
      <c r="H186" s="3" t="n"/>
      <c r="I186" s="3" t="n"/>
      <c r="J186" s="6">
        <f>IF(C186="Entrée",1,IF(C186="Transfert",1,IF(C186="Sortie",-1,IF(C186="Annulation",-1,0))))</f>
        <v/>
      </c>
      <c r="K186" s="6">
        <f>SUMPRODUCT(($F$3:$F186=F186)*($D$3:$D186=D186)*($J$3:$J186*$G$3:$G186))</f>
        <v/>
      </c>
    </row>
    <row r="187">
      <c r="A187" s="3" t="n"/>
      <c r="B187" s="5" t="n"/>
      <c r="C187" s="3" t="n"/>
      <c r="D187" s="3" t="n"/>
      <c r="E187" s="3" t="n"/>
      <c r="F187" s="3" t="n"/>
      <c r="G187" s="3" t="n"/>
      <c r="H187" s="3" t="n"/>
      <c r="I187" s="3" t="n"/>
      <c r="J187" s="6">
        <f>IF(C187="Entrée",1,IF(C187="Transfert",1,IF(C187="Sortie",-1,IF(C187="Annulation",-1,0))))</f>
        <v/>
      </c>
      <c r="K187" s="6">
        <f>SUMPRODUCT(($F$3:$F187=F187)*($D$3:$D187=D187)*($J$3:$J187*$G$3:$G187))</f>
        <v/>
      </c>
    </row>
    <row r="188">
      <c r="A188" s="3" t="n"/>
      <c r="B188" s="5" t="n"/>
      <c r="C188" s="3" t="n"/>
      <c r="D188" s="3" t="n"/>
      <c r="E188" s="3" t="n"/>
      <c r="F188" s="3" t="n"/>
      <c r="G188" s="3" t="n"/>
      <c r="H188" s="3" t="n"/>
      <c r="I188" s="3" t="n"/>
      <c r="J188" s="6">
        <f>IF(C188="Entrée",1,IF(C188="Transfert",1,IF(C188="Sortie",-1,IF(C188="Annulation",-1,0))))</f>
        <v/>
      </c>
      <c r="K188" s="6">
        <f>SUMPRODUCT(($F$3:$F188=F188)*($D$3:$D188=D188)*($J$3:$J188*$G$3:$G188))</f>
        <v/>
      </c>
    </row>
    <row r="189">
      <c r="A189" s="3" t="n"/>
      <c r="B189" s="5" t="n"/>
      <c r="C189" s="3" t="n"/>
      <c r="D189" s="3" t="n"/>
      <c r="E189" s="3" t="n"/>
      <c r="F189" s="3" t="n"/>
      <c r="G189" s="3" t="n"/>
      <c r="H189" s="3" t="n"/>
      <c r="I189" s="3" t="n"/>
      <c r="J189" s="6">
        <f>IF(C189="Entrée",1,IF(C189="Transfert",1,IF(C189="Sortie",-1,IF(C189="Annulation",-1,0))))</f>
        <v/>
      </c>
      <c r="K189" s="6">
        <f>SUMPRODUCT(($F$3:$F189=F189)*($D$3:$D189=D189)*($J$3:$J189*$G$3:$G189))</f>
        <v/>
      </c>
    </row>
    <row r="190">
      <c r="A190" s="3" t="n"/>
      <c r="B190" s="5" t="n"/>
      <c r="C190" s="3" t="n"/>
      <c r="D190" s="3" t="n"/>
      <c r="E190" s="3" t="n"/>
      <c r="F190" s="3" t="n"/>
      <c r="G190" s="3" t="n"/>
      <c r="H190" s="3" t="n"/>
      <c r="I190" s="3" t="n"/>
      <c r="J190" s="6">
        <f>IF(C190="Entrée",1,IF(C190="Transfert",1,IF(C190="Sortie",-1,IF(C190="Annulation",-1,0))))</f>
        <v/>
      </c>
      <c r="K190" s="6">
        <f>SUMPRODUCT(($F$3:$F190=F190)*($D$3:$D190=D190)*($J$3:$J190*$G$3:$G190))</f>
        <v/>
      </c>
    </row>
    <row r="191">
      <c r="A191" s="3" t="n"/>
      <c r="B191" s="5" t="n"/>
      <c r="C191" s="3" t="n"/>
      <c r="D191" s="3" t="n"/>
      <c r="E191" s="3" t="n"/>
      <c r="F191" s="3" t="n"/>
      <c r="G191" s="3" t="n"/>
      <c r="H191" s="3" t="n"/>
      <c r="I191" s="3" t="n"/>
      <c r="J191" s="6">
        <f>IF(C191="Entrée",1,IF(C191="Transfert",1,IF(C191="Sortie",-1,IF(C191="Annulation",-1,0))))</f>
        <v/>
      </c>
      <c r="K191" s="6">
        <f>SUMPRODUCT(($F$3:$F191=F191)*($D$3:$D191=D191)*($J$3:$J191*$G$3:$G191))</f>
        <v/>
      </c>
    </row>
    <row r="192">
      <c r="A192" s="3" t="n"/>
      <c r="B192" s="5" t="n"/>
      <c r="C192" s="3" t="n"/>
      <c r="D192" s="3" t="n"/>
      <c r="E192" s="3" t="n"/>
      <c r="F192" s="3" t="n"/>
      <c r="G192" s="3" t="n"/>
      <c r="H192" s="3" t="n"/>
      <c r="I192" s="3" t="n"/>
      <c r="J192" s="6">
        <f>IF(C192="Entrée",1,IF(C192="Transfert",1,IF(C192="Sortie",-1,IF(C192="Annulation",-1,0))))</f>
        <v/>
      </c>
      <c r="K192" s="6">
        <f>SUMPRODUCT(($F$3:$F192=F192)*($D$3:$D192=D192)*($J$3:$J192*$G$3:$G192))</f>
        <v/>
      </c>
    </row>
    <row r="193">
      <c r="A193" s="3" t="n"/>
      <c r="B193" s="5" t="n"/>
      <c r="C193" s="3" t="n"/>
      <c r="D193" s="3" t="n"/>
      <c r="E193" s="3" t="n"/>
      <c r="F193" s="3" t="n"/>
      <c r="G193" s="3" t="n"/>
      <c r="H193" s="3" t="n"/>
      <c r="I193" s="3" t="n"/>
      <c r="J193" s="6">
        <f>IF(C193="Entrée",1,IF(C193="Transfert",1,IF(C193="Sortie",-1,IF(C193="Annulation",-1,0))))</f>
        <v/>
      </c>
      <c r="K193" s="6">
        <f>SUMPRODUCT(($F$3:$F193=F193)*($D$3:$D193=D193)*($J$3:$J193*$G$3:$G193))</f>
        <v/>
      </c>
    </row>
    <row r="194">
      <c r="A194" s="3" t="n"/>
      <c r="B194" s="5" t="n"/>
      <c r="C194" s="3" t="n"/>
      <c r="D194" s="3" t="n"/>
      <c r="E194" s="3" t="n"/>
      <c r="F194" s="3" t="n"/>
      <c r="G194" s="3" t="n"/>
      <c r="H194" s="3" t="n"/>
      <c r="I194" s="3" t="n"/>
      <c r="J194" s="6">
        <f>IF(C194="Entrée",1,IF(C194="Transfert",1,IF(C194="Sortie",-1,IF(C194="Annulation",-1,0))))</f>
        <v/>
      </c>
      <c r="K194" s="6">
        <f>SUMPRODUCT(($F$3:$F194=F194)*($D$3:$D194=D194)*($J$3:$J194*$G$3:$G194))</f>
        <v/>
      </c>
    </row>
    <row r="195">
      <c r="A195" s="3" t="n"/>
      <c r="B195" s="5" t="n"/>
      <c r="C195" s="3" t="n"/>
      <c r="D195" s="3" t="n"/>
      <c r="E195" s="3" t="n"/>
      <c r="F195" s="3" t="n"/>
      <c r="G195" s="3" t="n"/>
      <c r="H195" s="3" t="n"/>
      <c r="I195" s="3" t="n"/>
      <c r="J195" s="6">
        <f>IF(C195="Entrée",1,IF(C195="Transfert",1,IF(C195="Sortie",-1,IF(C195="Annulation",-1,0))))</f>
        <v/>
      </c>
      <c r="K195" s="6">
        <f>SUMPRODUCT(($F$3:$F195=F195)*($D$3:$D195=D195)*($J$3:$J195*$G$3:$G195))</f>
        <v/>
      </c>
    </row>
    <row r="196">
      <c r="A196" s="3" t="n"/>
      <c r="B196" s="5" t="n"/>
      <c r="C196" s="3" t="n"/>
      <c r="D196" s="3" t="n"/>
      <c r="E196" s="3" t="n"/>
      <c r="F196" s="3" t="n"/>
      <c r="G196" s="3" t="n"/>
      <c r="H196" s="3" t="n"/>
      <c r="I196" s="3" t="n"/>
      <c r="J196" s="6">
        <f>IF(C196="Entrée",1,IF(C196="Transfert",1,IF(C196="Sortie",-1,IF(C196="Annulation",-1,0))))</f>
        <v/>
      </c>
      <c r="K196" s="6">
        <f>SUMPRODUCT(($F$3:$F196=F196)*($D$3:$D196=D196)*($J$3:$J196*$G$3:$G196))</f>
        <v/>
      </c>
    </row>
    <row r="197">
      <c r="A197" s="3" t="n"/>
      <c r="B197" s="5" t="n"/>
      <c r="C197" s="3" t="n"/>
      <c r="D197" s="3" t="n"/>
      <c r="E197" s="3" t="n"/>
      <c r="F197" s="3" t="n"/>
      <c r="G197" s="3" t="n"/>
      <c r="H197" s="3" t="n"/>
      <c r="I197" s="3" t="n"/>
      <c r="J197" s="6">
        <f>IF(C197="Entrée",1,IF(C197="Transfert",1,IF(C197="Sortie",-1,IF(C197="Annulation",-1,0))))</f>
        <v/>
      </c>
      <c r="K197" s="6">
        <f>SUMPRODUCT(($F$3:$F197=F197)*($D$3:$D197=D197)*($J$3:$J197*$G$3:$G197))</f>
        <v/>
      </c>
    </row>
    <row r="198">
      <c r="A198" s="3" t="n"/>
      <c r="B198" s="5" t="n"/>
      <c r="C198" s="3" t="n"/>
      <c r="D198" s="3" t="n"/>
      <c r="E198" s="3" t="n"/>
      <c r="F198" s="3" t="n"/>
      <c r="G198" s="3" t="n"/>
      <c r="H198" s="3" t="n"/>
      <c r="I198" s="3" t="n"/>
      <c r="J198" s="6">
        <f>IF(C198="Entrée",1,IF(C198="Transfert",1,IF(C198="Sortie",-1,IF(C198="Annulation",-1,0))))</f>
        <v/>
      </c>
      <c r="K198" s="6">
        <f>SUMPRODUCT(($F$3:$F198=F198)*($D$3:$D198=D198)*($J$3:$J198*$G$3:$G198))</f>
        <v/>
      </c>
    </row>
    <row r="199">
      <c r="A199" s="3" t="n"/>
      <c r="B199" s="5" t="n"/>
      <c r="C199" s="3" t="n"/>
      <c r="D199" s="3" t="n"/>
      <c r="E199" s="3" t="n"/>
      <c r="F199" s="3" t="n"/>
      <c r="G199" s="3" t="n"/>
      <c r="H199" s="3" t="n"/>
      <c r="I199" s="3" t="n"/>
      <c r="J199" s="6">
        <f>IF(C199="Entrée",1,IF(C199="Transfert",1,IF(C199="Sortie",-1,IF(C199="Annulation",-1,0))))</f>
        <v/>
      </c>
      <c r="K199" s="6">
        <f>SUMPRODUCT(($F$3:$F199=F199)*($D$3:$D199=D199)*($J$3:$J199*$G$3:$G199))</f>
        <v/>
      </c>
    </row>
    <row r="200">
      <c r="A200" s="3" t="n"/>
      <c r="B200" s="5" t="n"/>
      <c r="C200" s="3" t="n"/>
      <c r="D200" s="3" t="n"/>
      <c r="E200" s="3" t="n"/>
      <c r="F200" s="3" t="n"/>
      <c r="G200" s="3" t="n"/>
      <c r="H200" s="3" t="n"/>
      <c r="I200" s="3" t="n"/>
      <c r="J200" s="6">
        <f>IF(C200="Entrée",1,IF(C200="Transfert",1,IF(C200="Sortie",-1,IF(C200="Annulation",-1,0))))</f>
        <v/>
      </c>
      <c r="K200" s="6">
        <f>SUMPRODUCT(($F$3:$F200=F200)*($D$3:$D200=D200)*($J$3:$J200*$G$3:$G200))</f>
        <v/>
      </c>
    </row>
    <row r="201">
      <c r="A201" s="3" t="n"/>
      <c r="B201" s="5" t="n"/>
      <c r="C201" s="3" t="n"/>
      <c r="D201" s="3" t="n"/>
      <c r="E201" s="3" t="n"/>
      <c r="F201" s="3" t="n"/>
      <c r="G201" s="3" t="n"/>
      <c r="H201" s="3" t="n"/>
      <c r="I201" s="3" t="n"/>
      <c r="J201" s="6">
        <f>IF(C201="Entrée",1,IF(C201="Transfert",1,IF(C201="Sortie",-1,IF(C201="Annulation",-1,0))))</f>
        <v/>
      </c>
      <c r="K201" s="6">
        <f>SUMPRODUCT(($F$3:$F201=F201)*($D$3:$D201=D201)*($J$3:$J201*$G$3:$G201))</f>
        <v/>
      </c>
    </row>
    <row r="202">
      <c r="A202" s="3" t="n"/>
      <c r="B202" s="5" t="n"/>
      <c r="C202" s="3" t="n"/>
      <c r="D202" s="3" t="n"/>
      <c r="E202" s="3" t="n"/>
      <c r="F202" s="3" t="n"/>
      <c r="G202" s="3" t="n"/>
      <c r="H202" s="3" t="n"/>
      <c r="I202" s="3" t="n"/>
      <c r="J202" s="6">
        <f>IF(C202="Entrée",1,IF(C202="Transfert",1,IF(C202="Sortie",-1,IF(C202="Annulation",-1,0))))</f>
        <v/>
      </c>
      <c r="K202" s="6">
        <f>SUMPRODUCT(($F$3:$F202=F202)*($D$3:$D202=D202)*($J$3:$J202*$G$3:$G202))</f>
        <v/>
      </c>
    </row>
    <row r="203">
      <c r="A203" s="3" t="n"/>
      <c r="B203" s="5" t="n"/>
      <c r="C203" s="3" t="n"/>
      <c r="D203" s="3" t="n"/>
      <c r="E203" s="3" t="n"/>
      <c r="F203" s="3" t="n"/>
      <c r="G203" s="3" t="n"/>
      <c r="H203" s="3" t="n"/>
      <c r="I203" s="3" t="n"/>
      <c r="J203" s="6">
        <f>IF(C203="Entrée",1,IF(C203="Transfert",1,IF(C203="Sortie",-1,IF(C203="Annulation",-1,0))))</f>
        <v/>
      </c>
      <c r="K203" s="6">
        <f>SUMPRODUCT(($F$3:$F203=F203)*($D$3:$D203=D203)*($J$3:$J203*$G$3:$G203))</f>
        <v/>
      </c>
    </row>
    <row r="204">
      <c r="A204" s="3" t="n"/>
      <c r="B204" s="5" t="n"/>
      <c r="C204" s="3" t="n"/>
      <c r="D204" s="3" t="n"/>
      <c r="E204" s="3" t="n"/>
      <c r="F204" s="3" t="n"/>
      <c r="G204" s="3" t="n"/>
      <c r="H204" s="3" t="n"/>
      <c r="I204" s="3" t="n"/>
      <c r="J204" s="6">
        <f>IF(C204="Entrée",1,IF(C204="Transfert",1,IF(C204="Sortie",-1,IF(C204="Annulation",-1,0))))</f>
        <v/>
      </c>
      <c r="K204" s="6">
        <f>SUMPRODUCT(($F$3:$F204=F204)*($D$3:$D204=D204)*($J$3:$J204*$G$3:$G204))</f>
        <v/>
      </c>
    </row>
    <row r="205">
      <c r="A205" s="3" t="n"/>
      <c r="B205" s="5" t="n"/>
      <c r="C205" s="3" t="n"/>
      <c r="D205" s="3" t="n"/>
      <c r="E205" s="3" t="n"/>
      <c r="F205" s="3" t="n"/>
      <c r="G205" s="3" t="n"/>
      <c r="H205" s="3" t="n"/>
      <c r="I205" s="3" t="n"/>
      <c r="J205" s="6">
        <f>IF(C205="Entrée",1,IF(C205="Transfert",1,IF(C205="Sortie",-1,IF(C205="Annulation",-1,0))))</f>
        <v/>
      </c>
      <c r="K205" s="6">
        <f>SUMPRODUCT(($F$3:$F205=F205)*($D$3:$D205=D205)*($J$3:$J205*$G$3:$G205))</f>
        <v/>
      </c>
    </row>
    <row r="206">
      <c r="A206" s="3" t="n"/>
      <c r="B206" s="5" t="n"/>
      <c r="C206" s="3" t="n"/>
      <c r="D206" s="3" t="n"/>
      <c r="E206" s="3" t="n"/>
      <c r="F206" s="3" t="n"/>
      <c r="G206" s="3" t="n"/>
      <c r="H206" s="3" t="n"/>
      <c r="I206" s="3" t="n"/>
      <c r="J206" s="6">
        <f>IF(C206="Entrée",1,IF(C206="Transfert",1,IF(C206="Sortie",-1,IF(C206="Annulation",-1,0))))</f>
        <v/>
      </c>
      <c r="K206" s="6">
        <f>SUMPRODUCT(($F$3:$F206=F206)*($D$3:$D206=D206)*($J$3:$J206*$G$3:$G206))</f>
        <v/>
      </c>
    </row>
    <row r="207">
      <c r="A207" s="3" t="n"/>
      <c r="B207" s="5" t="n"/>
      <c r="C207" s="3" t="n"/>
      <c r="D207" s="3" t="n"/>
      <c r="E207" s="3" t="n"/>
      <c r="F207" s="3" t="n"/>
      <c r="G207" s="3" t="n"/>
      <c r="H207" s="3" t="n"/>
      <c r="I207" s="3" t="n"/>
      <c r="J207" s="6">
        <f>IF(C207="Entrée",1,IF(C207="Transfert",1,IF(C207="Sortie",-1,IF(C207="Annulation",-1,0))))</f>
        <v/>
      </c>
      <c r="K207" s="6">
        <f>SUMPRODUCT(($F$3:$F207=F207)*($D$3:$D207=D207)*($J$3:$J207*$G$3:$G207))</f>
        <v/>
      </c>
    </row>
    <row r="208">
      <c r="A208" s="3" t="n"/>
      <c r="B208" s="5" t="n"/>
      <c r="C208" s="3" t="n"/>
      <c r="D208" s="3" t="n"/>
      <c r="E208" s="3" t="n"/>
      <c r="F208" s="3" t="n"/>
      <c r="G208" s="3" t="n"/>
      <c r="H208" s="3" t="n"/>
      <c r="I208" s="3" t="n"/>
      <c r="J208" s="6">
        <f>IF(C208="Entrée",1,IF(C208="Transfert",1,IF(C208="Sortie",-1,IF(C208="Annulation",-1,0))))</f>
        <v/>
      </c>
      <c r="K208" s="6">
        <f>SUMPRODUCT(($F$3:$F208=F208)*($D$3:$D208=D208)*($J$3:$J208*$G$3:$G208))</f>
        <v/>
      </c>
    </row>
    <row r="209">
      <c r="A209" s="3" t="n"/>
      <c r="B209" s="5" t="n"/>
      <c r="C209" s="3" t="n"/>
      <c r="D209" s="3" t="n"/>
      <c r="E209" s="3" t="n"/>
      <c r="F209" s="3" t="n"/>
      <c r="G209" s="3" t="n"/>
      <c r="H209" s="3" t="n"/>
      <c r="I209" s="3" t="n"/>
      <c r="J209" s="6">
        <f>IF(C209="Entrée",1,IF(C209="Transfert",1,IF(C209="Sortie",-1,IF(C209="Annulation",-1,0))))</f>
        <v/>
      </c>
      <c r="K209" s="6">
        <f>SUMPRODUCT(($F$3:$F209=F209)*($D$3:$D209=D209)*($J$3:$J209*$G$3:$G209))</f>
        <v/>
      </c>
    </row>
    <row r="210">
      <c r="A210" s="3" t="n"/>
      <c r="B210" s="5" t="n"/>
      <c r="C210" s="3" t="n"/>
      <c r="D210" s="3" t="n"/>
      <c r="E210" s="3" t="n"/>
      <c r="F210" s="3" t="n"/>
      <c r="G210" s="3" t="n"/>
      <c r="H210" s="3" t="n"/>
      <c r="I210" s="3" t="n"/>
      <c r="J210" s="6">
        <f>IF(C210="Entrée",1,IF(C210="Transfert",1,IF(C210="Sortie",-1,IF(C210="Annulation",-1,0))))</f>
        <v/>
      </c>
      <c r="K210" s="6">
        <f>SUMPRODUCT(($F$3:$F210=F210)*($D$3:$D210=D210)*($J$3:$J210*$G$3:$G210))</f>
        <v/>
      </c>
    </row>
    <row r="211">
      <c r="A211" s="3" t="n"/>
      <c r="B211" s="5" t="n"/>
      <c r="C211" s="3" t="n"/>
      <c r="D211" s="3" t="n"/>
      <c r="E211" s="3" t="n"/>
      <c r="F211" s="3" t="n"/>
      <c r="G211" s="3" t="n"/>
      <c r="H211" s="3" t="n"/>
      <c r="I211" s="3" t="n"/>
      <c r="J211" s="6">
        <f>IF(C211="Entrée",1,IF(C211="Transfert",1,IF(C211="Sortie",-1,IF(C211="Annulation",-1,0))))</f>
        <v/>
      </c>
      <c r="K211" s="6">
        <f>SUMPRODUCT(($F$3:$F211=F211)*($D$3:$D211=D211)*($J$3:$J211*$G$3:$G211))</f>
        <v/>
      </c>
    </row>
    <row r="212">
      <c r="A212" s="3" t="n"/>
      <c r="B212" s="5" t="n"/>
      <c r="C212" s="3" t="n"/>
      <c r="D212" s="3" t="n"/>
      <c r="E212" s="3" t="n"/>
      <c r="F212" s="3" t="n"/>
      <c r="G212" s="3" t="n"/>
      <c r="H212" s="3" t="n"/>
      <c r="I212" s="3" t="n"/>
      <c r="J212" s="6">
        <f>IF(C212="Entrée",1,IF(C212="Transfert",1,IF(C212="Sortie",-1,IF(C212="Annulation",-1,0))))</f>
        <v/>
      </c>
      <c r="K212" s="6">
        <f>SUMPRODUCT(($F$3:$F212=F212)*($D$3:$D212=D212)*($J$3:$J212*$G$3:$G212))</f>
        <v/>
      </c>
    </row>
    <row r="213">
      <c r="A213" s="3" t="n"/>
      <c r="B213" s="5" t="n"/>
      <c r="C213" s="3" t="n"/>
      <c r="D213" s="3" t="n"/>
      <c r="E213" s="3" t="n"/>
      <c r="F213" s="3" t="n"/>
      <c r="G213" s="3" t="n"/>
      <c r="H213" s="3" t="n"/>
      <c r="I213" s="3" t="n"/>
      <c r="J213" s="6">
        <f>IF(C213="Entrée",1,IF(C213="Transfert",1,IF(C213="Sortie",-1,IF(C213="Annulation",-1,0))))</f>
        <v/>
      </c>
      <c r="K213" s="6">
        <f>SUMPRODUCT(($F$3:$F213=F213)*($D$3:$D213=D213)*($J$3:$J213*$G$3:$G213))</f>
        <v/>
      </c>
    </row>
    <row r="214">
      <c r="A214" s="3" t="n"/>
      <c r="B214" s="5" t="n"/>
      <c r="C214" s="3" t="n"/>
      <c r="D214" s="3" t="n"/>
      <c r="E214" s="3" t="n"/>
      <c r="F214" s="3" t="n"/>
      <c r="G214" s="3" t="n"/>
      <c r="H214" s="3" t="n"/>
      <c r="I214" s="3" t="n"/>
      <c r="J214" s="6">
        <f>IF(C214="Entrée",1,IF(C214="Transfert",1,IF(C214="Sortie",-1,IF(C214="Annulation",-1,0))))</f>
        <v/>
      </c>
      <c r="K214" s="6">
        <f>SUMPRODUCT(($F$3:$F214=F214)*($D$3:$D214=D214)*($J$3:$J214*$G$3:$G214))</f>
        <v/>
      </c>
    </row>
    <row r="215">
      <c r="A215" s="3" t="n"/>
      <c r="B215" s="5" t="n"/>
      <c r="C215" s="3" t="n"/>
      <c r="D215" s="3" t="n"/>
      <c r="E215" s="3" t="n"/>
      <c r="F215" s="3" t="n"/>
      <c r="G215" s="3" t="n"/>
      <c r="H215" s="3" t="n"/>
      <c r="I215" s="3" t="n"/>
      <c r="J215" s="6">
        <f>IF(C215="Entrée",1,IF(C215="Transfert",1,IF(C215="Sortie",-1,IF(C215="Annulation",-1,0))))</f>
        <v/>
      </c>
      <c r="K215" s="6">
        <f>SUMPRODUCT(($F$3:$F215=F215)*($D$3:$D215=D215)*($J$3:$J215*$G$3:$G215))</f>
        <v/>
      </c>
    </row>
    <row r="216">
      <c r="A216" s="3" t="n"/>
      <c r="B216" s="5" t="n"/>
      <c r="C216" s="3" t="n"/>
      <c r="D216" s="3" t="n"/>
      <c r="E216" s="3" t="n"/>
      <c r="F216" s="3" t="n"/>
      <c r="G216" s="3" t="n"/>
      <c r="H216" s="3" t="n"/>
      <c r="I216" s="3" t="n"/>
      <c r="J216" s="6">
        <f>IF(C216="Entrée",1,IF(C216="Transfert",1,IF(C216="Sortie",-1,IF(C216="Annulation",-1,0))))</f>
        <v/>
      </c>
      <c r="K216" s="6">
        <f>SUMPRODUCT(($F$3:$F216=F216)*($D$3:$D216=D216)*($J$3:$J216*$G$3:$G216))</f>
        <v/>
      </c>
    </row>
    <row r="217">
      <c r="A217" s="3" t="n"/>
      <c r="B217" s="5" t="n"/>
      <c r="C217" s="3" t="n"/>
      <c r="D217" s="3" t="n"/>
      <c r="E217" s="3" t="n"/>
      <c r="F217" s="3" t="n"/>
      <c r="G217" s="3" t="n"/>
      <c r="H217" s="3" t="n"/>
      <c r="I217" s="3" t="n"/>
      <c r="J217" s="6">
        <f>IF(C217="Entrée",1,IF(C217="Transfert",1,IF(C217="Sortie",-1,IF(C217="Annulation",-1,0))))</f>
        <v/>
      </c>
      <c r="K217" s="6">
        <f>SUMPRODUCT(($F$3:$F217=F217)*($D$3:$D217=D217)*($J$3:$J217*$G$3:$G217))</f>
        <v/>
      </c>
    </row>
    <row r="218">
      <c r="A218" s="3" t="n"/>
      <c r="B218" s="5" t="n"/>
      <c r="C218" s="3" t="n"/>
      <c r="D218" s="3" t="n"/>
      <c r="E218" s="3" t="n"/>
      <c r="F218" s="3" t="n"/>
      <c r="G218" s="3" t="n"/>
      <c r="H218" s="3" t="n"/>
      <c r="I218" s="3" t="n"/>
      <c r="J218" s="6">
        <f>IF(C218="Entrée",1,IF(C218="Transfert",1,IF(C218="Sortie",-1,IF(C218="Annulation",-1,0))))</f>
        <v/>
      </c>
      <c r="K218" s="6">
        <f>SUMPRODUCT(($F$3:$F218=F218)*($D$3:$D218=D218)*($J$3:$J218*$G$3:$G218))</f>
        <v/>
      </c>
    </row>
    <row r="219">
      <c r="A219" s="3" t="n"/>
      <c r="B219" s="5" t="n"/>
      <c r="C219" s="3" t="n"/>
      <c r="D219" s="3" t="n"/>
      <c r="E219" s="3" t="n"/>
      <c r="F219" s="3" t="n"/>
      <c r="G219" s="3" t="n"/>
      <c r="H219" s="3" t="n"/>
      <c r="I219" s="3" t="n"/>
      <c r="J219" s="6">
        <f>IF(C219="Entrée",1,IF(C219="Transfert",1,IF(C219="Sortie",-1,IF(C219="Annulation",-1,0))))</f>
        <v/>
      </c>
      <c r="K219" s="6">
        <f>SUMPRODUCT(($F$3:$F219=F219)*($D$3:$D219=D219)*($J$3:$J219*$G$3:$G219))</f>
        <v/>
      </c>
    </row>
    <row r="220">
      <c r="A220" s="3" t="n"/>
      <c r="B220" s="5" t="n"/>
      <c r="C220" s="3" t="n"/>
      <c r="D220" s="3" t="n"/>
      <c r="E220" s="3" t="n"/>
      <c r="F220" s="3" t="n"/>
      <c r="G220" s="3" t="n"/>
      <c r="H220" s="3" t="n"/>
      <c r="I220" s="3" t="n"/>
      <c r="J220" s="6">
        <f>IF(C220="Entrée",1,IF(C220="Transfert",1,IF(C220="Sortie",-1,IF(C220="Annulation",-1,0))))</f>
        <v/>
      </c>
      <c r="K220" s="6">
        <f>SUMPRODUCT(($F$3:$F220=F220)*($D$3:$D220=D220)*($J$3:$J220*$G$3:$G220))</f>
        <v/>
      </c>
    </row>
    <row r="221">
      <c r="A221" s="3" t="n"/>
      <c r="B221" s="5" t="n"/>
      <c r="C221" s="3" t="n"/>
      <c r="D221" s="3" t="n"/>
      <c r="E221" s="3" t="n"/>
      <c r="F221" s="3" t="n"/>
      <c r="G221" s="3" t="n"/>
      <c r="H221" s="3" t="n"/>
      <c r="I221" s="3" t="n"/>
      <c r="J221" s="6">
        <f>IF(C221="Entrée",1,IF(C221="Transfert",1,IF(C221="Sortie",-1,IF(C221="Annulation",-1,0))))</f>
        <v/>
      </c>
      <c r="K221" s="6">
        <f>SUMPRODUCT(($F$3:$F221=F221)*($D$3:$D221=D221)*($J$3:$J221*$G$3:$G221))</f>
        <v/>
      </c>
    </row>
    <row r="222">
      <c r="A222" s="3" t="n"/>
      <c r="B222" s="5" t="n"/>
      <c r="C222" s="3" t="n"/>
      <c r="D222" s="3" t="n"/>
      <c r="E222" s="3" t="n"/>
      <c r="F222" s="3" t="n"/>
      <c r="G222" s="3" t="n"/>
      <c r="H222" s="3" t="n"/>
      <c r="I222" s="3" t="n"/>
      <c r="J222" s="6">
        <f>IF(C222="Entrée",1,IF(C222="Transfert",1,IF(C222="Sortie",-1,IF(C222="Annulation",-1,0))))</f>
        <v/>
      </c>
      <c r="K222" s="6">
        <f>SUMPRODUCT(($F$3:$F222=F222)*($D$3:$D222=D222)*($J$3:$J222*$G$3:$G222))</f>
        <v/>
      </c>
    </row>
    <row r="223">
      <c r="A223" s="3" t="n"/>
      <c r="B223" s="5" t="n"/>
      <c r="C223" s="3" t="n"/>
      <c r="D223" s="3" t="n"/>
      <c r="E223" s="3" t="n"/>
      <c r="F223" s="3" t="n"/>
      <c r="G223" s="3" t="n"/>
      <c r="H223" s="3" t="n"/>
      <c r="I223" s="3" t="n"/>
      <c r="J223" s="6">
        <f>IF(C223="Entrée",1,IF(C223="Transfert",1,IF(C223="Sortie",-1,IF(C223="Annulation",-1,0))))</f>
        <v/>
      </c>
      <c r="K223" s="6">
        <f>SUMPRODUCT(($F$3:$F223=F223)*($D$3:$D223=D223)*($J$3:$J223*$G$3:$G223))</f>
        <v/>
      </c>
    </row>
    <row r="224">
      <c r="A224" s="3" t="n"/>
      <c r="B224" s="5" t="n"/>
      <c r="C224" s="3" t="n"/>
      <c r="D224" s="3" t="n"/>
      <c r="E224" s="3" t="n"/>
      <c r="F224" s="3" t="n"/>
      <c r="G224" s="3" t="n"/>
      <c r="H224" s="3" t="n"/>
      <c r="I224" s="3" t="n"/>
      <c r="J224" s="6">
        <f>IF(C224="Entrée",1,IF(C224="Transfert",1,IF(C224="Sortie",-1,IF(C224="Annulation",-1,0))))</f>
        <v/>
      </c>
      <c r="K224" s="6">
        <f>SUMPRODUCT(($F$3:$F224=F224)*($D$3:$D224=D224)*($J$3:$J224*$G$3:$G224))</f>
        <v/>
      </c>
    </row>
    <row r="225">
      <c r="A225" s="3" t="n"/>
      <c r="B225" s="5" t="n"/>
      <c r="C225" s="3" t="n"/>
      <c r="D225" s="3" t="n"/>
      <c r="E225" s="3" t="n"/>
      <c r="F225" s="3" t="n"/>
      <c r="G225" s="3" t="n"/>
      <c r="H225" s="3" t="n"/>
      <c r="I225" s="3" t="n"/>
      <c r="J225" s="6">
        <f>IF(C225="Entrée",1,IF(C225="Transfert",1,IF(C225="Sortie",-1,IF(C225="Annulation",-1,0))))</f>
        <v/>
      </c>
      <c r="K225" s="6">
        <f>SUMPRODUCT(($F$3:$F225=F225)*($D$3:$D225=D225)*($J$3:$J225*$G$3:$G225))</f>
        <v/>
      </c>
    </row>
    <row r="226">
      <c r="A226" s="3" t="n"/>
      <c r="B226" s="5" t="n"/>
      <c r="C226" s="3" t="n"/>
      <c r="D226" s="3" t="n"/>
      <c r="E226" s="3" t="n"/>
      <c r="F226" s="3" t="n"/>
      <c r="G226" s="3" t="n"/>
      <c r="H226" s="3" t="n"/>
      <c r="I226" s="3" t="n"/>
      <c r="J226" s="6">
        <f>IF(C226="Entrée",1,IF(C226="Transfert",1,IF(C226="Sortie",-1,IF(C226="Annulation",-1,0))))</f>
        <v/>
      </c>
      <c r="K226" s="6">
        <f>SUMPRODUCT(($F$3:$F226=F226)*($D$3:$D226=D226)*($J$3:$J226*$G$3:$G226))</f>
        <v/>
      </c>
    </row>
    <row r="227">
      <c r="A227" s="3" t="n"/>
      <c r="B227" s="5" t="n"/>
      <c r="C227" s="3" t="n"/>
      <c r="D227" s="3" t="n"/>
      <c r="E227" s="3" t="n"/>
      <c r="F227" s="3" t="n"/>
      <c r="G227" s="3" t="n"/>
      <c r="H227" s="3" t="n"/>
      <c r="I227" s="3" t="n"/>
      <c r="J227" s="6">
        <f>IF(C227="Entrée",1,IF(C227="Transfert",1,IF(C227="Sortie",-1,IF(C227="Annulation",-1,0))))</f>
        <v/>
      </c>
      <c r="K227" s="6">
        <f>SUMPRODUCT(($F$3:$F227=F227)*($D$3:$D227=D227)*($J$3:$J227*$G$3:$G227))</f>
        <v/>
      </c>
    </row>
    <row r="228">
      <c r="A228" s="3" t="n"/>
      <c r="B228" s="5" t="n"/>
      <c r="C228" s="3" t="n"/>
      <c r="D228" s="3" t="n"/>
      <c r="E228" s="3" t="n"/>
      <c r="F228" s="3" t="n"/>
      <c r="G228" s="3" t="n"/>
      <c r="H228" s="3" t="n"/>
      <c r="I228" s="3" t="n"/>
      <c r="J228" s="6">
        <f>IF(C228="Entrée",1,IF(C228="Transfert",1,IF(C228="Sortie",-1,IF(C228="Annulation",-1,0))))</f>
        <v/>
      </c>
      <c r="K228" s="6">
        <f>SUMPRODUCT(($F$3:$F228=F228)*($D$3:$D228=D228)*($J$3:$J228*$G$3:$G228))</f>
        <v/>
      </c>
    </row>
    <row r="229">
      <c r="A229" s="3" t="n"/>
      <c r="B229" s="5" t="n"/>
      <c r="C229" s="3" t="n"/>
      <c r="D229" s="3" t="n"/>
      <c r="E229" s="3" t="n"/>
      <c r="F229" s="3" t="n"/>
      <c r="G229" s="3" t="n"/>
      <c r="H229" s="3" t="n"/>
      <c r="I229" s="3" t="n"/>
      <c r="J229" s="6">
        <f>IF(C229="Entrée",1,IF(C229="Transfert",1,IF(C229="Sortie",-1,IF(C229="Annulation",-1,0))))</f>
        <v/>
      </c>
      <c r="K229" s="6">
        <f>SUMPRODUCT(($F$3:$F229=F229)*($D$3:$D229=D229)*($J$3:$J229*$G$3:$G229))</f>
        <v/>
      </c>
    </row>
    <row r="230">
      <c r="A230" s="3" t="n"/>
      <c r="B230" s="5" t="n"/>
      <c r="C230" s="3" t="n"/>
      <c r="D230" s="3" t="n"/>
      <c r="E230" s="3" t="n"/>
      <c r="F230" s="3" t="n"/>
      <c r="G230" s="3" t="n"/>
      <c r="H230" s="3" t="n"/>
      <c r="I230" s="3" t="n"/>
      <c r="J230" s="6">
        <f>IF(C230="Entrée",1,IF(C230="Transfert",1,IF(C230="Sortie",-1,IF(C230="Annulation",-1,0))))</f>
        <v/>
      </c>
      <c r="K230" s="6">
        <f>SUMPRODUCT(($F$3:$F230=F230)*($D$3:$D230=D230)*($J$3:$J230*$G$3:$G230))</f>
        <v/>
      </c>
    </row>
    <row r="231">
      <c r="A231" s="3" t="n"/>
      <c r="B231" s="5" t="n"/>
      <c r="C231" s="3" t="n"/>
      <c r="D231" s="3" t="n"/>
      <c r="E231" s="3" t="n"/>
      <c r="F231" s="3" t="n"/>
      <c r="G231" s="3" t="n"/>
      <c r="H231" s="3" t="n"/>
      <c r="I231" s="3" t="n"/>
      <c r="J231" s="6">
        <f>IF(C231="Entrée",1,IF(C231="Transfert",1,IF(C231="Sortie",-1,IF(C231="Annulation",-1,0))))</f>
        <v/>
      </c>
      <c r="K231" s="6">
        <f>SUMPRODUCT(($F$3:$F231=F231)*($D$3:$D231=D231)*($J$3:$J231*$G$3:$G231))</f>
        <v/>
      </c>
    </row>
    <row r="232">
      <c r="A232" s="3" t="n"/>
      <c r="B232" s="5" t="n"/>
      <c r="C232" s="3" t="n"/>
      <c r="D232" s="3" t="n"/>
      <c r="E232" s="3" t="n"/>
      <c r="F232" s="3" t="n"/>
      <c r="G232" s="3" t="n"/>
      <c r="H232" s="3" t="n"/>
      <c r="I232" s="3" t="n"/>
      <c r="J232" s="6">
        <f>IF(C232="Entrée",1,IF(C232="Transfert",1,IF(C232="Sortie",-1,IF(C232="Annulation",-1,0))))</f>
        <v/>
      </c>
      <c r="K232" s="6">
        <f>SUMPRODUCT(($F$3:$F232=F232)*($D$3:$D232=D232)*($J$3:$J232*$G$3:$G232))</f>
        <v/>
      </c>
    </row>
    <row r="233">
      <c r="A233" s="3" t="n"/>
      <c r="B233" s="5" t="n"/>
      <c r="C233" s="3" t="n"/>
      <c r="D233" s="3" t="n"/>
      <c r="E233" s="3" t="n"/>
      <c r="F233" s="3" t="n"/>
      <c r="G233" s="3" t="n"/>
      <c r="H233" s="3" t="n"/>
      <c r="I233" s="3" t="n"/>
      <c r="J233" s="6">
        <f>IF(C233="Entrée",1,IF(C233="Transfert",1,IF(C233="Sortie",-1,IF(C233="Annulation",-1,0))))</f>
        <v/>
      </c>
      <c r="K233" s="6">
        <f>SUMPRODUCT(($F$3:$F233=F233)*($D$3:$D233=D233)*($J$3:$J233*$G$3:$G233))</f>
        <v/>
      </c>
    </row>
    <row r="234">
      <c r="A234" s="3" t="n"/>
      <c r="B234" s="5" t="n"/>
      <c r="C234" s="3" t="n"/>
      <c r="D234" s="3" t="n"/>
      <c r="E234" s="3" t="n"/>
      <c r="F234" s="3" t="n"/>
      <c r="G234" s="3" t="n"/>
      <c r="H234" s="3" t="n"/>
      <c r="I234" s="3" t="n"/>
      <c r="J234" s="6">
        <f>IF(C234="Entrée",1,IF(C234="Transfert",1,IF(C234="Sortie",-1,IF(C234="Annulation",-1,0))))</f>
        <v/>
      </c>
      <c r="K234" s="6">
        <f>SUMPRODUCT(($F$3:$F234=F234)*($D$3:$D234=D234)*($J$3:$J234*$G$3:$G234))</f>
        <v/>
      </c>
    </row>
    <row r="235">
      <c r="A235" s="3" t="n"/>
      <c r="B235" s="5" t="n"/>
      <c r="C235" s="3" t="n"/>
      <c r="D235" s="3" t="n"/>
      <c r="E235" s="3" t="n"/>
      <c r="F235" s="3" t="n"/>
      <c r="G235" s="3" t="n"/>
      <c r="H235" s="3" t="n"/>
      <c r="I235" s="3" t="n"/>
      <c r="J235" s="6">
        <f>IF(C235="Entrée",1,IF(C235="Transfert",1,IF(C235="Sortie",-1,IF(C235="Annulation",-1,0))))</f>
        <v/>
      </c>
      <c r="K235" s="6">
        <f>SUMPRODUCT(($F$3:$F235=F235)*($D$3:$D235=D235)*($J$3:$J235*$G$3:$G235))</f>
        <v/>
      </c>
    </row>
    <row r="236">
      <c r="A236" s="3" t="n"/>
      <c r="B236" s="5" t="n"/>
      <c r="C236" s="3" t="n"/>
      <c r="D236" s="3" t="n"/>
      <c r="E236" s="3" t="n"/>
      <c r="F236" s="3" t="n"/>
      <c r="G236" s="3" t="n"/>
      <c r="H236" s="3" t="n"/>
      <c r="I236" s="3" t="n"/>
      <c r="J236" s="6">
        <f>IF(C236="Entrée",1,IF(C236="Transfert",1,IF(C236="Sortie",-1,IF(C236="Annulation",-1,0))))</f>
        <v/>
      </c>
      <c r="K236" s="6">
        <f>SUMPRODUCT(($F$3:$F236=F236)*($D$3:$D236=D236)*($J$3:$J236*$G$3:$G236))</f>
        <v/>
      </c>
    </row>
    <row r="237">
      <c r="A237" s="3" t="n"/>
      <c r="B237" s="5" t="n"/>
      <c r="C237" s="3" t="n"/>
      <c r="D237" s="3" t="n"/>
      <c r="E237" s="3" t="n"/>
      <c r="F237" s="3" t="n"/>
      <c r="G237" s="3" t="n"/>
      <c r="H237" s="3" t="n"/>
      <c r="I237" s="3" t="n"/>
      <c r="J237" s="6">
        <f>IF(C237="Entrée",1,IF(C237="Transfert",1,IF(C237="Sortie",-1,IF(C237="Annulation",-1,0))))</f>
        <v/>
      </c>
      <c r="K237" s="6">
        <f>SUMPRODUCT(($F$3:$F237=F237)*($D$3:$D237=D237)*($J$3:$J237*$G$3:$G237))</f>
        <v/>
      </c>
    </row>
    <row r="238">
      <c r="A238" s="3" t="n"/>
      <c r="B238" s="5" t="n"/>
      <c r="C238" s="3" t="n"/>
      <c r="D238" s="3" t="n"/>
      <c r="E238" s="3" t="n"/>
      <c r="F238" s="3" t="n"/>
      <c r="G238" s="3" t="n"/>
      <c r="H238" s="3" t="n"/>
      <c r="I238" s="3" t="n"/>
      <c r="J238" s="6">
        <f>IF(C238="Entrée",1,IF(C238="Transfert",1,IF(C238="Sortie",-1,IF(C238="Annulation",-1,0))))</f>
        <v/>
      </c>
      <c r="K238" s="6">
        <f>SUMPRODUCT(($F$3:$F238=F238)*($D$3:$D238=D238)*($J$3:$J238*$G$3:$G238))</f>
        <v/>
      </c>
    </row>
    <row r="239">
      <c r="A239" s="3" t="n"/>
      <c r="B239" s="5" t="n"/>
      <c r="C239" s="3" t="n"/>
      <c r="D239" s="3" t="n"/>
      <c r="E239" s="3" t="n"/>
      <c r="F239" s="3" t="n"/>
      <c r="G239" s="3" t="n"/>
      <c r="H239" s="3" t="n"/>
      <c r="I239" s="3" t="n"/>
      <c r="J239" s="6">
        <f>IF(C239="Entrée",1,IF(C239="Transfert",1,IF(C239="Sortie",-1,IF(C239="Annulation",-1,0))))</f>
        <v/>
      </c>
      <c r="K239" s="6">
        <f>SUMPRODUCT(($F$3:$F239=F239)*($D$3:$D239=D239)*($J$3:$J239*$G$3:$G239))</f>
        <v/>
      </c>
    </row>
    <row r="240">
      <c r="A240" s="3" t="n"/>
      <c r="B240" s="5" t="n"/>
      <c r="C240" s="3" t="n"/>
      <c r="D240" s="3" t="n"/>
      <c r="E240" s="3" t="n"/>
      <c r="F240" s="3" t="n"/>
      <c r="G240" s="3" t="n"/>
      <c r="H240" s="3" t="n"/>
      <c r="I240" s="3" t="n"/>
      <c r="J240" s="6">
        <f>IF(C240="Entrée",1,IF(C240="Transfert",1,IF(C240="Sortie",-1,IF(C240="Annulation",-1,0))))</f>
        <v/>
      </c>
      <c r="K240" s="6">
        <f>SUMPRODUCT(($F$3:$F240=F240)*($D$3:$D240=D240)*($J$3:$J240*$G$3:$G240))</f>
        <v/>
      </c>
    </row>
    <row r="241">
      <c r="A241" s="3" t="n"/>
      <c r="B241" s="5" t="n"/>
      <c r="C241" s="3" t="n"/>
      <c r="D241" s="3" t="n"/>
      <c r="E241" s="3" t="n"/>
      <c r="F241" s="3" t="n"/>
      <c r="G241" s="3" t="n"/>
      <c r="H241" s="3" t="n"/>
      <c r="I241" s="3" t="n"/>
      <c r="J241" s="6">
        <f>IF(C241="Entrée",1,IF(C241="Transfert",1,IF(C241="Sortie",-1,IF(C241="Annulation",-1,0))))</f>
        <v/>
      </c>
      <c r="K241" s="6">
        <f>SUMPRODUCT(($F$3:$F241=F241)*($D$3:$D241=D241)*($J$3:$J241*$G$3:$G241))</f>
        <v/>
      </c>
    </row>
    <row r="242">
      <c r="A242" s="3" t="n"/>
      <c r="B242" s="5" t="n"/>
      <c r="C242" s="3" t="n"/>
      <c r="D242" s="3" t="n"/>
      <c r="E242" s="3" t="n"/>
      <c r="F242" s="3" t="n"/>
      <c r="G242" s="3" t="n"/>
      <c r="H242" s="3" t="n"/>
      <c r="I242" s="3" t="n"/>
      <c r="J242" s="6">
        <f>IF(C242="Entrée",1,IF(C242="Transfert",1,IF(C242="Sortie",-1,IF(C242="Annulation",-1,0))))</f>
        <v/>
      </c>
      <c r="K242" s="6">
        <f>SUMPRODUCT(($F$3:$F242=F242)*($D$3:$D242=D242)*($J$3:$J242*$G$3:$G242))</f>
        <v/>
      </c>
    </row>
    <row r="243">
      <c r="A243" s="3" t="n"/>
      <c r="B243" s="5" t="n"/>
      <c r="C243" s="3" t="n"/>
      <c r="D243" s="3" t="n"/>
      <c r="E243" s="3" t="n"/>
      <c r="F243" s="3" t="n"/>
      <c r="G243" s="3" t="n"/>
      <c r="H243" s="3" t="n"/>
      <c r="I243" s="3" t="n"/>
      <c r="J243" s="6">
        <f>IF(C243="Entrée",1,IF(C243="Transfert",1,IF(C243="Sortie",-1,IF(C243="Annulation",-1,0))))</f>
        <v/>
      </c>
      <c r="K243" s="6">
        <f>SUMPRODUCT(($F$3:$F243=F243)*($D$3:$D243=D243)*($J$3:$J243*$G$3:$G243))</f>
        <v/>
      </c>
    </row>
    <row r="244">
      <c r="A244" s="3" t="n"/>
      <c r="B244" s="5" t="n"/>
      <c r="C244" s="3" t="n"/>
      <c r="D244" s="3" t="n"/>
      <c r="E244" s="3" t="n"/>
      <c r="F244" s="3" t="n"/>
      <c r="G244" s="3" t="n"/>
      <c r="H244" s="3" t="n"/>
      <c r="I244" s="3" t="n"/>
      <c r="J244" s="6">
        <f>IF(C244="Entrée",1,IF(C244="Transfert",1,IF(C244="Sortie",-1,IF(C244="Annulation",-1,0))))</f>
        <v/>
      </c>
      <c r="K244" s="6">
        <f>SUMPRODUCT(($F$3:$F244=F244)*($D$3:$D244=D244)*($J$3:$J244*$G$3:$G244))</f>
        <v/>
      </c>
    </row>
    <row r="245">
      <c r="A245" s="3" t="n"/>
      <c r="B245" s="5" t="n"/>
      <c r="C245" s="3" t="n"/>
      <c r="D245" s="3" t="n"/>
      <c r="E245" s="3" t="n"/>
      <c r="F245" s="3" t="n"/>
      <c r="G245" s="3" t="n"/>
      <c r="H245" s="3" t="n"/>
      <c r="I245" s="3" t="n"/>
      <c r="J245" s="6">
        <f>IF(C245="Entrée",1,IF(C245="Transfert",1,IF(C245="Sortie",-1,IF(C245="Annulation",-1,0))))</f>
        <v/>
      </c>
      <c r="K245" s="6">
        <f>SUMPRODUCT(($F$3:$F245=F245)*($D$3:$D245=D245)*($J$3:$J245*$G$3:$G245))</f>
        <v/>
      </c>
    </row>
    <row r="246">
      <c r="A246" s="3" t="n"/>
      <c r="B246" s="5" t="n"/>
      <c r="C246" s="3" t="n"/>
      <c r="D246" s="3" t="n"/>
      <c r="E246" s="3" t="n"/>
      <c r="F246" s="3" t="n"/>
      <c r="G246" s="3" t="n"/>
      <c r="H246" s="3" t="n"/>
      <c r="I246" s="3" t="n"/>
      <c r="J246" s="6">
        <f>IF(C246="Entrée",1,IF(C246="Transfert",1,IF(C246="Sortie",-1,IF(C246="Annulation",-1,0))))</f>
        <v/>
      </c>
      <c r="K246" s="6">
        <f>SUMPRODUCT(($F$3:$F246=F246)*($D$3:$D246=D246)*($J$3:$J246*$G$3:$G246))</f>
        <v/>
      </c>
    </row>
    <row r="247">
      <c r="A247" s="3" t="n"/>
      <c r="B247" s="5" t="n"/>
      <c r="C247" s="3" t="n"/>
      <c r="D247" s="3" t="n"/>
      <c r="E247" s="3" t="n"/>
      <c r="F247" s="3" t="n"/>
      <c r="G247" s="3" t="n"/>
      <c r="H247" s="3" t="n"/>
      <c r="I247" s="3" t="n"/>
      <c r="J247" s="6">
        <f>IF(C247="Entrée",1,IF(C247="Transfert",1,IF(C247="Sortie",-1,IF(C247="Annulation",-1,0))))</f>
        <v/>
      </c>
      <c r="K247" s="6">
        <f>SUMPRODUCT(($F$3:$F247=F247)*($D$3:$D247=D247)*($J$3:$J247*$G$3:$G247))</f>
        <v/>
      </c>
    </row>
    <row r="248">
      <c r="A248" s="3" t="n"/>
      <c r="B248" s="5" t="n"/>
      <c r="C248" s="3" t="n"/>
      <c r="D248" s="3" t="n"/>
      <c r="E248" s="3" t="n"/>
      <c r="F248" s="3" t="n"/>
      <c r="G248" s="3" t="n"/>
      <c r="H248" s="3" t="n"/>
      <c r="I248" s="3" t="n"/>
      <c r="J248" s="6">
        <f>IF(C248="Entrée",1,IF(C248="Transfert",1,IF(C248="Sortie",-1,IF(C248="Annulation",-1,0))))</f>
        <v/>
      </c>
      <c r="K248" s="6">
        <f>SUMPRODUCT(($F$3:$F248=F248)*($D$3:$D248=D248)*($J$3:$J248*$G$3:$G248))</f>
        <v/>
      </c>
    </row>
    <row r="249">
      <c r="A249" s="3" t="n"/>
      <c r="B249" s="5" t="n"/>
      <c r="C249" s="3" t="n"/>
      <c r="D249" s="3" t="n"/>
      <c r="E249" s="3" t="n"/>
      <c r="F249" s="3" t="n"/>
      <c r="G249" s="3" t="n"/>
      <c r="H249" s="3" t="n"/>
      <c r="I249" s="3" t="n"/>
      <c r="J249" s="6">
        <f>IF(C249="Entrée",1,IF(C249="Transfert",1,IF(C249="Sortie",-1,IF(C249="Annulation",-1,0))))</f>
        <v/>
      </c>
      <c r="K249" s="6">
        <f>SUMPRODUCT(($F$3:$F249=F249)*($D$3:$D249=D249)*($J$3:$J249*$G$3:$G249))</f>
        <v/>
      </c>
    </row>
    <row r="250">
      <c r="A250" s="3" t="n"/>
      <c r="B250" s="5" t="n"/>
      <c r="C250" s="3" t="n"/>
      <c r="D250" s="3" t="n"/>
      <c r="E250" s="3" t="n"/>
      <c r="F250" s="3" t="n"/>
      <c r="G250" s="3" t="n"/>
      <c r="H250" s="3" t="n"/>
      <c r="I250" s="3" t="n"/>
      <c r="J250" s="6">
        <f>IF(C250="Entrée",1,IF(C250="Transfert",1,IF(C250="Sortie",-1,IF(C250="Annulation",-1,0))))</f>
        <v/>
      </c>
      <c r="K250" s="6">
        <f>SUMPRODUCT(($F$3:$F250=F250)*($D$3:$D250=D250)*($J$3:$J250*$G$3:$G250))</f>
        <v/>
      </c>
    </row>
    <row r="251">
      <c r="A251" s="3" t="n"/>
      <c r="B251" s="5" t="n"/>
      <c r="C251" s="3" t="n"/>
      <c r="D251" s="3" t="n"/>
      <c r="E251" s="3" t="n"/>
      <c r="F251" s="3" t="n"/>
      <c r="G251" s="3" t="n"/>
      <c r="H251" s="3" t="n"/>
      <c r="I251" s="3" t="n"/>
      <c r="J251" s="6">
        <f>IF(C251="Entrée",1,IF(C251="Transfert",1,IF(C251="Sortie",-1,IF(C251="Annulation",-1,0))))</f>
        <v/>
      </c>
      <c r="K251" s="6">
        <f>SUMPRODUCT(($F$3:$F251=F251)*($D$3:$D251=D251)*($J$3:$J251*$G$3:$G251))</f>
        <v/>
      </c>
    </row>
    <row r="252">
      <c r="A252" s="3" t="n"/>
      <c r="B252" s="5" t="n"/>
      <c r="C252" s="3" t="n"/>
      <c r="D252" s="3" t="n"/>
      <c r="E252" s="3" t="n"/>
      <c r="F252" s="3" t="n"/>
      <c r="G252" s="3" t="n"/>
      <c r="H252" s="3" t="n"/>
      <c r="I252" s="3" t="n"/>
      <c r="J252" s="6">
        <f>IF(C252="Entrée",1,IF(C252="Transfert",1,IF(C252="Sortie",-1,IF(C252="Annulation",-1,0))))</f>
        <v/>
      </c>
      <c r="K252" s="6">
        <f>SUMPRODUCT(($F$3:$F252=F252)*($D$3:$D252=D252)*($J$3:$J252*$G$3:$G252))</f>
        <v/>
      </c>
    </row>
    <row r="253">
      <c r="A253" s="3" t="n"/>
      <c r="B253" s="5" t="n"/>
      <c r="C253" s="3" t="n"/>
      <c r="D253" s="3" t="n"/>
      <c r="E253" s="3" t="n"/>
      <c r="F253" s="3" t="n"/>
      <c r="G253" s="3" t="n"/>
      <c r="H253" s="3" t="n"/>
      <c r="I253" s="3" t="n"/>
      <c r="J253" s="6">
        <f>IF(C253="Entrée",1,IF(C253="Transfert",1,IF(C253="Sortie",-1,IF(C253="Annulation",-1,0))))</f>
        <v/>
      </c>
      <c r="K253" s="6">
        <f>SUMPRODUCT(($F$3:$F253=F253)*($D$3:$D253=D253)*($J$3:$J253*$G$3:$G253))</f>
        <v/>
      </c>
    </row>
    <row r="254">
      <c r="A254" s="3" t="n"/>
      <c r="B254" s="5" t="n"/>
      <c r="C254" s="3" t="n"/>
      <c r="D254" s="3" t="n"/>
      <c r="E254" s="3" t="n"/>
      <c r="F254" s="3" t="n"/>
      <c r="G254" s="3" t="n"/>
      <c r="H254" s="3" t="n"/>
      <c r="I254" s="3" t="n"/>
      <c r="J254" s="6">
        <f>IF(C254="Entrée",1,IF(C254="Transfert",1,IF(C254="Sortie",-1,IF(C254="Annulation",-1,0))))</f>
        <v/>
      </c>
      <c r="K254" s="6">
        <f>SUMPRODUCT(($F$3:$F254=F254)*($D$3:$D254=D254)*($J$3:$J254*$G$3:$G254))</f>
        <v/>
      </c>
    </row>
    <row r="255">
      <c r="A255" s="3" t="n"/>
      <c r="B255" s="5" t="n"/>
      <c r="C255" s="3" t="n"/>
      <c r="D255" s="3" t="n"/>
      <c r="E255" s="3" t="n"/>
      <c r="F255" s="3" t="n"/>
      <c r="G255" s="3" t="n"/>
      <c r="H255" s="3" t="n"/>
      <c r="I255" s="3" t="n"/>
      <c r="J255" s="6">
        <f>IF(C255="Entrée",1,IF(C255="Transfert",1,IF(C255="Sortie",-1,IF(C255="Annulation",-1,0))))</f>
        <v/>
      </c>
      <c r="K255" s="6">
        <f>SUMPRODUCT(($F$3:$F255=F255)*($D$3:$D255=D255)*($J$3:$J255*$G$3:$G255))</f>
        <v/>
      </c>
    </row>
    <row r="256">
      <c r="A256" s="3" t="n"/>
      <c r="B256" s="5" t="n"/>
      <c r="C256" s="3" t="n"/>
      <c r="D256" s="3" t="n"/>
      <c r="E256" s="3" t="n"/>
      <c r="F256" s="3" t="n"/>
      <c r="G256" s="3" t="n"/>
      <c r="H256" s="3" t="n"/>
      <c r="I256" s="3" t="n"/>
      <c r="J256" s="6">
        <f>IF(C256="Entrée",1,IF(C256="Transfert",1,IF(C256="Sortie",-1,IF(C256="Annulation",-1,0))))</f>
        <v/>
      </c>
      <c r="K256" s="6">
        <f>SUMPRODUCT(($F$3:$F256=F256)*($D$3:$D256=D256)*($J$3:$J256*$G$3:$G256))</f>
        <v/>
      </c>
    </row>
    <row r="257">
      <c r="A257" s="3" t="n"/>
      <c r="B257" s="5" t="n"/>
      <c r="C257" s="3" t="n"/>
      <c r="D257" s="3" t="n"/>
      <c r="E257" s="3" t="n"/>
      <c r="F257" s="3" t="n"/>
      <c r="G257" s="3" t="n"/>
      <c r="H257" s="3" t="n"/>
      <c r="I257" s="3" t="n"/>
      <c r="J257" s="6">
        <f>IF(C257="Entrée",1,IF(C257="Transfert",1,IF(C257="Sortie",-1,IF(C257="Annulation",-1,0))))</f>
        <v/>
      </c>
      <c r="K257" s="6">
        <f>SUMPRODUCT(($F$3:$F257=F257)*($D$3:$D257=D257)*($J$3:$J257*$G$3:$G257))</f>
        <v/>
      </c>
    </row>
    <row r="258">
      <c r="A258" s="3" t="n"/>
      <c r="B258" s="5" t="n"/>
      <c r="C258" s="3" t="n"/>
      <c r="D258" s="3" t="n"/>
      <c r="E258" s="3" t="n"/>
      <c r="F258" s="3" t="n"/>
      <c r="G258" s="3" t="n"/>
      <c r="H258" s="3" t="n"/>
      <c r="I258" s="3" t="n"/>
      <c r="J258" s="6">
        <f>IF(C258="Entrée",1,IF(C258="Transfert",1,IF(C258="Sortie",-1,IF(C258="Annulation",-1,0))))</f>
        <v/>
      </c>
      <c r="K258" s="6">
        <f>SUMPRODUCT(($F$3:$F258=F258)*($D$3:$D258=D258)*($J$3:$J258*$G$3:$G258))</f>
        <v/>
      </c>
    </row>
    <row r="259">
      <c r="A259" s="3" t="n"/>
      <c r="B259" s="5" t="n"/>
      <c r="C259" s="3" t="n"/>
      <c r="D259" s="3" t="n"/>
      <c r="E259" s="3" t="n"/>
      <c r="F259" s="3" t="n"/>
      <c r="G259" s="3" t="n"/>
      <c r="H259" s="3" t="n"/>
      <c r="I259" s="3" t="n"/>
      <c r="J259" s="6">
        <f>IF(C259="Entrée",1,IF(C259="Transfert",1,IF(C259="Sortie",-1,IF(C259="Annulation",-1,0))))</f>
        <v/>
      </c>
      <c r="K259" s="6">
        <f>SUMPRODUCT(($F$3:$F259=F259)*($D$3:$D259=D259)*($J$3:$J259*$G$3:$G259))</f>
        <v/>
      </c>
    </row>
    <row r="260">
      <c r="A260" s="3" t="n"/>
      <c r="B260" s="5" t="n"/>
      <c r="C260" s="3" t="n"/>
      <c r="D260" s="3" t="n"/>
      <c r="E260" s="3" t="n"/>
      <c r="F260" s="3" t="n"/>
      <c r="G260" s="3" t="n"/>
      <c r="H260" s="3" t="n"/>
      <c r="I260" s="3" t="n"/>
      <c r="J260" s="6">
        <f>IF(C260="Entrée",1,IF(C260="Transfert",1,IF(C260="Sortie",-1,IF(C260="Annulation",-1,0))))</f>
        <v/>
      </c>
      <c r="K260" s="6">
        <f>SUMPRODUCT(($F$3:$F260=F260)*($D$3:$D260=D260)*($J$3:$J260*$G$3:$G260))</f>
        <v/>
      </c>
    </row>
    <row r="261">
      <c r="A261" s="3" t="n"/>
      <c r="B261" s="5" t="n"/>
      <c r="C261" s="3" t="n"/>
      <c r="D261" s="3" t="n"/>
      <c r="E261" s="3" t="n"/>
      <c r="F261" s="3" t="n"/>
      <c r="G261" s="3" t="n"/>
      <c r="H261" s="3" t="n"/>
      <c r="I261" s="3" t="n"/>
      <c r="J261" s="6">
        <f>IF(C261="Entrée",1,IF(C261="Transfert",1,IF(C261="Sortie",-1,IF(C261="Annulation",-1,0))))</f>
        <v/>
      </c>
      <c r="K261" s="6">
        <f>SUMPRODUCT(($F$3:$F261=F261)*($D$3:$D261=D261)*($J$3:$J261*$G$3:$G261))</f>
        <v/>
      </c>
    </row>
    <row r="262">
      <c r="A262" s="3" t="n"/>
      <c r="B262" s="5" t="n"/>
      <c r="C262" s="3" t="n"/>
      <c r="D262" s="3" t="n"/>
      <c r="E262" s="3" t="n"/>
      <c r="F262" s="3" t="n"/>
      <c r="G262" s="3" t="n"/>
      <c r="H262" s="3" t="n"/>
      <c r="I262" s="3" t="n"/>
      <c r="J262" s="6">
        <f>IF(C262="Entrée",1,IF(C262="Transfert",1,IF(C262="Sortie",-1,IF(C262="Annulation",-1,0))))</f>
        <v/>
      </c>
      <c r="K262" s="6">
        <f>SUMPRODUCT(($F$3:$F262=F262)*($D$3:$D262=D262)*($J$3:$J262*$G$3:$G262))</f>
        <v/>
      </c>
    </row>
    <row r="263">
      <c r="A263" s="3" t="n"/>
      <c r="B263" s="5" t="n"/>
      <c r="C263" s="3" t="n"/>
      <c r="D263" s="3" t="n"/>
      <c r="E263" s="3" t="n"/>
      <c r="F263" s="3" t="n"/>
      <c r="G263" s="3" t="n"/>
      <c r="H263" s="3" t="n"/>
      <c r="I263" s="3" t="n"/>
      <c r="J263" s="6">
        <f>IF(C263="Entrée",1,IF(C263="Transfert",1,IF(C263="Sortie",-1,IF(C263="Annulation",-1,0))))</f>
        <v/>
      </c>
      <c r="K263" s="6">
        <f>SUMPRODUCT(($F$3:$F263=F263)*($D$3:$D263=D263)*($J$3:$J263*$G$3:$G263))</f>
        <v/>
      </c>
    </row>
    <row r="264">
      <c r="A264" s="3" t="n"/>
      <c r="B264" s="5" t="n"/>
      <c r="C264" s="3" t="n"/>
      <c r="D264" s="3" t="n"/>
      <c r="E264" s="3" t="n"/>
      <c r="F264" s="3" t="n"/>
      <c r="G264" s="3" t="n"/>
      <c r="H264" s="3" t="n"/>
      <c r="I264" s="3" t="n"/>
      <c r="J264" s="6">
        <f>IF(C264="Entrée",1,IF(C264="Transfert",1,IF(C264="Sortie",-1,IF(C264="Annulation",-1,0))))</f>
        <v/>
      </c>
      <c r="K264" s="6">
        <f>SUMPRODUCT(($F$3:$F264=F264)*($D$3:$D264=D264)*($J$3:$J264*$G$3:$G264))</f>
        <v/>
      </c>
    </row>
    <row r="265">
      <c r="A265" s="3" t="n"/>
      <c r="B265" s="5" t="n"/>
      <c r="C265" s="3" t="n"/>
      <c r="D265" s="3" t="n"/>
      <c r="E265" s="3" t="n"/>
      <c r="F265" s="3" t="n"/>
      <c r="G265" s="3" t="n"/>
      <c r="H265" s="3" t="n"/>
      <c r="I265" s="3" t="n"/>
      <c r="J265" s="6">
        <f>IF(C265="Entrée",1,IF(C265="Transfert",1,IF(C265="Sortie",-1,IF(C265="Annulation",-1,0))))</f>
        <v/>
      </c>
      <c r="K265" s="6">
        <f>SUMPRODUCT(($F$3:$F265=F265)*($D$3:$D265=D265)*($J$3:$J265*$G$3:$G265))</f>
        <v/>
      </c>
    </row>
    <row r="266">
      <c r="A266" s="3" t="n"/>
      <c r="B266" s="5" t="n"/>
      <c r="C266" s="3" t="n"/>
      <c r="D266" s="3" t="n"/>
      <c r="E266" s="3" t="n"/>
      <c r="F266" s="3" t="n"/>
      <c r="G266" s="3" t="n"/>
      <c r="H266" s="3" t="n"/>
      <c r="I266" s="3" t="n"/>
      <c r="J266" s="6">
        <f>IF(C266="Entrée",1,IF(C266="Transfert",1,IF(C266="Sortie",-1,IF(C266="Annulation",-1,0))))</f>
        <v/>
      </c>
      <c r="K266" s="6">
        <f>SUMPRODUCT(($F$3:$F266=F266)*($D$3:$D266=D266)*($J$3:$J266*$G$3:$G266))</f>
        <v/>
      </c>
    </row>
    <row r="267">
      <c r="A267" s="3" t="n"/>
      <c r="B267" s="5" t="n"/>
      <c r="C267" s="3" t="n"/>
      <c r="D267" s="3" t="n"/>
      <c r="E267" s="3" t="n"/>
      <c r="F267" s="3" t="n"/>
      <c r="G267" s="3" t="n"/>
      <c r="H267" s="3" t="n"/>
      <c r="I267" s="3" t="n"/>
      <c r="J267" s="6">
        <f>IF(C267="Entrée",1,IF(C267="Transfert",1,IF(C267="Sortie",-1,IF(C267="Annulation",-1,0))))</f>
        <v/>
      </c>
      <c r="K267" s="6">
        <f>SUMPRODUCT(($F$3:$F267=F267)*($D$3:$D267=D267)*($J$3:$J267*$G$3:$G267))</f>
        <v/>
      </c>
    </row>
    <row r="268">
      <c r="A268" s="3" t="n"/>
      <c r="B268" s="5" t="n"/>
      <c r="C268" s="3" t="n"/>
      <c r="D268" s="3" t="n"/>
      <c r="E268" s="3" t="n"/>
      <c r="F268" s="3" t="n"/>
      <c r="G268" s="3" t="n"/>
      <c r="H268" s="3" t="n"/>
      <c r="I268" s="3" t="n"/>
      <c r="J268" s="6">
        <f>IF(C268="Entrée",1,IF(C268="Transfert",1,IF(C268="Sortie",-1,IF(C268="Annulation",-1,0))))</f>
        <v/>
      </c>
      <c r="K268" s="6">
        <f>SUMPRODUCT(($F$3:$F268=F268)*($D$3:$D268=D268)*($J$3:$J268*$G$3:$G268))</f>
        <v/>
      </c>
    </row>
    <row r="269">
      <c r="A269" s="3" t="n"/>
      <c r="B269" s="5" t="n"/>
      <c r="C269" s="3" t="n"/>
      <c r="D269" s="3" t="n"/>
      <c r="E269" s="3" t="n"/>
      <c r="F269" s="3" t="n"/>
      <c r="G269" s="3" t="n"/>
      <c r="H269" s="3" t="n"/>
      <c r="I269" s="3" t="n"/>
      <c r="J269" s="6">
        <f>IF(C269="Entrée",1,IF(C269="Transfert",1,IF(C269="Sortie",-1,IF(C269="Annulation",-1,0))))</f>
        <v/>
      </c>
      <c r="K269" s="6">
        <f>SUMPRODUCT(($F$3:$F269=F269)*($D$3:$D269=D269)*($J$3:$J269*$G$3:$G269))</f>
        <v/>
      </c>
    </row>
    <row r="270">
      <c r="A270" s="3" t="n"/>
      <c r="B270" s="5" t="n"/>
      <c r="C270" s="3" t="n"/>
      <c r="D270" s="3" t="n"/>
      <c r="E270" s="3" t="n"/>
      <c r="F270" s="3" t="n"/>
      <c r="G270" s="3" t="n"/>
      <c r="H270" s="3" t="n"/>
      <c r="I270" s="3" t="n"/>
      <c r="J270" s="6">
        <f>IF(C270="Entrée",1,IF(C270="Transfert",1,IF(C270="Sortie",-1,IF(C270="Annulation",-1,0))))</f>
        <v/>
      </c>
      <c r="K270" s="6">
        <f>SUMPRODUCT(($F$3:$F270=F270)*($D$3:$D270=D270)*($J$3:$J270*$G$3:$G270))</f>
        <v/>
      </c>
    </row>
    <row r="271">
      <c r="A271" s="3" t="n"/>
      <c r="B271" s="5" t="n"/>
      <c r="C271" s="3" t="n"/>
      <c r="D271" s="3" t="n"/>
      <c r="E271" s="3" t="n"/>
      <c r="F271" s="3" t="n"/>
      <c r="G271" s="3" t="n"/>
      <c r="H271" s="3" t="n"/>
      <c r="I271" s="3" t="n"/>
      <c r="J271" s="6">
        <f>IF(C271="Entrée",1,IF(C271="Transfert",1,IF(C271="Sortie",-1,IF(C271="Annulation",-1,0))))</f>
        <v/>
      </c>
      <c r="K271" s="6">
        <f>SUMPRODUCT(($F$3:$F271=F271)*($D$3:$D271=D271)*($J$3:$J271*$G$3:$G271))</f>
        <v/>
      </c>
    </row>
    <row r="272">
      <c r="A272" s="3" t="n"/>
      <c r="B272" s="5" t="n"/>
      <c r="C272" s="3" t="n"/>
      <c r="D272" s="3" t="n"/>
      <c r="E272" s="3" t="n"/>
      <c r="F272" s="3" t="n"/>
      <c r="G272" s="3" t="n"/>
      <c r="H272" s="3" t="n"/>
      <c r="I272" s="3" t="n"/>
      <c r="J272" s="6">
        <f>IF(C272="Entrée",1,IF(C272="Transfert",1,IF(C272="Sortie",-1,IF(C272="Annulation",-1,0))))</f>
        <v/>
      </c>
      <c r="K272" s="6">
        <f>SUMPRODUCT(($F$3:$F272=F272)*($D$3:$D272=D272)*($J$3:$J272*$G$3:$G272))</f>
        <v/>
      </c>
    </row>
    <row r="273">
      <c r="A273" s="3" t="n"/>
      <c r="B273" s="5" t="n"/>
      <c r="C273" s="3" t="n"/>
      <c r="D273" s="3" t="n"/>
      <c r="E273" s="3" t="n"/>
      <c r="F273" s="3" t="n"/>
      <c r="G273" s="3" t="n"/>
      <c r="H273" s="3" t="n"/>
      <c r="I273" s="3" t="n"/>
      <c r="J273" s="6">
        <f>IF(C273="Entrée",1,IF(C273="Transfert",1,IF(C273="Sortie",-1,IF(C273="Annulation",-1,0))))</f>
        <v/>
      </c>
      <c r="K273" s="6">
        <f>SUMPRODUCT(($F$3:$F273=F273)*($D$3:$D273=D273)*($J$3:$J273*$G$3:$G273))</f>
        <v/>
      </c>
    </row>
    <row r="274">
      <c r="A274" s="3" t="n"/>
      <c r="B274" s="5" t="n"/>
      <c r="C274" s="3" t="n"/>
      <c r="D274" s="3" t="n"/>
      <c r="E274" s="3" t="n"/>
      <c r="F274" s="3" t="n"/>
      <c r="G274" s="3" t="n"/>
      <c r="H274" s="3" t="n"/>
      <c r="I274" s="3" t="n"/>
      <c r="J274" s="6">
        <f>IF(C274="Entrée",1,IF(C274="Transfert",1,IF(C274="Sortie",-1,IF(C274="Annulation",-1,0))))</f>
        <v/>
      </c>
      <c r="K274" s="6">
        <f>SUMPRODUCT(($F$3:$F274=F274)*($D$3:$D274=D274)*($J$3:$J274*$G$3:$G274))</f>
        <v/>
      </c>
    </row>
    <row r="275">
      <c r="A275" s="3" t="n"/>
      <c r="B275" s="5" t="n"/>
      <c r="C275" s="3" t="n"/>
      <c r="D275" s="3" t="n"/>
      <c r="E275" s="3" t="n"/>
      <c r="F275" s="3" t="n"/>
      <c r="G275" s="3" t="n"/>
      <c r="H275" s="3" t="n"/>
      <c r="I275" s="3" t="n"/>
      <c r="J275" s="6">
        <f>IF(C275="Entrée",1,IF(C275="Transfert",1,IF(C275="Sortie",-1,IF(C275="Annulation",-1,0))))</f>
        <v/>
      </c>
      <c r="K275" s="6">
        <f>SUMPRODUCT(($F$3:$F275=F275)*($D$3:$D275=D275)*($J$3:$J275*$G$3:$G275))</f>
        <v/>
      </c>
    </row>
    <row r="276">
      <c r="A276" s="3" t="n"/>
      <c r="B276" s="5" t="n"/>
      <c r="C276" s="3" t="n"/>
      <c r="D276" s="3" t="n"/>
      <c r="E276" s="3" t="n"/>
      <c r="F276" s="3" t="n"/>
      <c r="G276" s="3" t="n"/>
      <c r="H276" s="3" t="n"/>
      <c r="I276" s="3" t="n"/>
      <c r="J276" s="6">
        <f>IF(C276="Entrée",1,IF(C276="Transfert",1,IF(C276="Sortie",-1,IF(C276="Annulation",-1,0))))</f>
        <v/>
      </c>
      <c r="K276" s="6">
        <f>SUMPRODUCT(($F$3:$F276=F276)*($D$3:$D276=D276)*($J$3:$J276*$G$3:$G276))</f>
        <v/>
      </c>
    </row>
    <row r="277">
      <c r="A277" s="3" t="n"/>
      <c r="B277" s="5" t="n"/>
      <c r="C277" s="3" t="n"/>
      <c r="D277" s="3" t="n"/>
      <c r="E277" s="3" t="n"/>
      <c r="F277" s="3" t="n"/>
      <c r="G277" s="3" t="n"/>
      <c r="H277" s="3" t="n"/>
      <c r="I277" s="3" t="n"/>
      <c r="J277" s="6">
        <f>IF(C277="Entrée",1,IF(C277="Transfert",1,IF(C277="Sortie",-1,IF(C277="Annulation",-1,0))))</f>
        <v/>
      </c>
      <c r="K277" s="6">
        <f>SUMPRODUCT(($F$3:$F277=F277)*($D$3:$D277=D277)*($J$3:$J277*$G$3:$G277))</f>
        <v/>
      </c>
    </row>
    <row r="278">
      <c r="A278" s="3" t="n"/>
      <c r="B278" s="5" t="n"/>
      <c r="C278" s="3" t="n"/>
      <c r="D278" s="3" t="n"/>
      <c r="E278" s="3" t="n"/>
      <c r="F278" s="3" t="n"/>
      <c r="G278" s="3" t="n"/>
      <c r="H278" s="3" t="n"/>
      <c r="I278" s="3" t="n"/>
      <c r="J278" s="6">
        <f>IF(C278="Entrée",1,IF(C278="Transfert",1,IF(C278="Sortie",-1,IF(C278="Annulation",-1,0))))</f>
        <v/>
      </c>
      <c r="K278" s="6">
        <f>SUMPRODUCT(($F$3:$F278=F278)*($D$3:$D278=D278)*($J$3:$J278*$G$3:$G278))</f>
        <v/>
      </c>
    </row>
    <row r="279">
      <c r="A279" s="3" t="n"/>
      <c r="B279" s="5" t="n"/>
      <c r="C279" s="3" t="n"/>
      <c r="D279" s="3" t="n"/>
      <c r="E279" s="3" t="n"/>
      <c r="F279" s="3" t="n"/>
      <c r="G279" s="3" t="n"/>
      <c r="H279" s="3" t="n"/>
      <c r="I279" s="3" t="n"/>
      <c r="J279" s="6">
        <f>IF(C279="Entrée",1,IF(C279="Transfert",1,IF(C279="Sortie",-1,IF(C279="Annulation",-1,0))))</f>
        <v/>
      </c>
      <c r="K279" s="6">
        <f>SUMPRODUCT(($F$3:$F279=F279)*($D$3:$D279=D279)*($J$3:$J279*$G$3:$G279))</f>
        <v/>
      </c>
    </row>
    <row r="280">
      <c r="A280" s="3" t="n"/>
      <c r="B280" s="5" t="n"/>
      <c r="C280" s="3" t="n"/>
      <c r="D280" s="3" t="n"/>
      <c r="E280" s="3" t="n"/>
      <c r="F280" s="3" t="n"/>
      <c r="G280" s="3" t="n"/>
      <c r="H280" s="3" t="n"/>
      <c r="I280" s="3" t="n"/>
      <c r="J280" s="6">
        <f>IF(C280="Entrée",1,IF(C280="Transfert",1,IF(C280="Sortie",-1,IF(C280="Annulation",-1,0))))</f>
        <v/>
      </c>
      <c r="K280" s="6">
        <f>SUMPRODUCT(($F$3:$F280=F280)*($D$3:$D280=D280)*($J$3:$J280*$G$3:$G280))</f>
        <v/>
      </c>
    </row>
    <row r="281">
      <c r="A281" s="3" t="n"/>
      <c r="B281" s="5" t="n"/>
      <c r="C281" s="3" t="n"/>
      <c r="D281" s="3" t="n"/>
      <c r="E281" s="3" t="n"/>
      <c r="F281" s="3" t="n"/>
      <c r="G281" s="3" t="n"/>
      <c r="H281" s="3" t="n"/>
      <c r="I281" s="3" t="n"/>
      <c r="J281" s="6">
        <f>IF(C281="Entrée",1,IF(C281="Transfert",1,IF(C281="Sortie",-1,IF(C281="Annulation",-1,0))))</f>
        <v/>
      </c>
      <c r="K281" s="6">
        <f>SUMPRODUCT(($F$3:$F281=F281)*($D$3:$D281=D281)*($J$3:$J281*$G$3:$G281))</f>
        <v/>
      </c>
    </row>
    <row r="282">
      <c r="A282" s="3" t="n"/>
      <c r="B282" s="5" t="n"/>
      <c r="C282" s="3" t="n"/>
      <c r="D282" s="3" t="n"/>
      <c r="E282" s="3" t="n"/>
      <c r="F282" s="3" t="n"/>
      <c r="G282" s="3" t="n"/>
      <c r="H282" s="3" t="n"/>
      <c r="I282" s="3" t="n"/>
      <c r="J282" s="6">
        <f>IF(C282="Entrée",1,IF(C282="Transfert",1,IF(C282="Sortie",-1,IF(C282="Annulation",-1,0))))</f>
        <v/>
      </c>
      <c r="K282" s="6">
        <f>SUMPRODUCT(($F$3:$F282=F282)*($D$3:$D282=D282)*($J$3:$J282*$G$3:$G282))</f>
        <v/>
      </c>
    </row>
    <row r="283">
      <c r="A283" s="3" t="n"/>
      <c r="B283" s="5" t="n"/>
      <c r="C283" s="3" t="n"/>
      <c r="D283" s="3" t="n"/>
      <c r="E283" s="3" t="n"/>
      <c r="F283" s="3" t="n"/>
      <c r="G283" s="3" t="n"/>
      <c r="H283" s="3" t="n"/>
      <c r="I283" s="3" t="n"/>
      <c r="J283" s="6">
        <f>IF(C283="Entrée",1,IF(C283="Transfert",1,IF(C283="Sortie",-1,IF(C283="Annulation",-1,0))))</f>
        <v/>
      </c>
      <c r="K283" s="6">
        <f>SUMPRODUCT(($F$3:$F283=F283)*($D$3:$D283=D283)*($J$3:$J283*$G$3:$G283))</f>
        <v/>
      </c>
    </row>
    <row r="284">
      <c r="A284" s="3" t="n"/>
      <c r="B284" s="5" t="n"/>
      <c r="C284" s="3" t="n"/>
      <c r="D284" s="3" t="n"/>
      <c r="E284" s="3" t="n"/>
      <c r="F284" s="3" t="n"/>
      <c r="G284" s="3" t="n"/>
      <c r="H284" s="3" t="n"/>
      <c r="I284" s="3" t="n"/>
      <c r="J284" s="6">
        <f>IF(C284="Entrée",1,IF(C284="Transfert",1,IF(C284="Sortie",-1,IF(C284="Annulation",-1,0))))</f>
        <v/>
      </c>
      <c r="K284" s="6">
        <f>SUMPRODUCT(($F$3:$F284=F284)*($D$3:$D284=D284)*($J$3:$J284*$G$3:$G284))</f>
        <v/>
      </c>
    </row>
    <row r="285">
      <c r="A285" s="3" t="n"/>
      <c r="B285" s="5" t="n"/>
      <c r="C285" s="3" t="n"/>
      <c r="D285" s="3" t="n"/>
      <c r="E285" s="3" t="n"/>
      <c r="F285" s="3" t="n"/>
      <c r="G285" s="3" t="n"/>
      <c r="H285" s="3" t="n"/>
      <c r="I285" s="3" t="n"/>
      <c r="J285" s="6">
        <f>IF(C285="Entrée",1,IF(C285="Transfert",1,IF(C285="Sortie",-1,IF(C285="Annulation",-1,0))))</f>
        <v/>
      </c>
      <c r="K285" s="6">
        <f>SUMPRODUCT(($F$3:$F285=F285)*($D$3:$D285=D285)*($J$3:$J285*$G$3:$G285))</f>
        <v/>
      </c>
    </row>
    <row r="286">
      <c r="A286" s="3" t="n"/>
      <c r="B286" s="5" t="n"/>
      <c r="C286" s="3" t="n"/>
      <c r="D286" s="3" t="n"/>
      <c r="E286" s="3" t="n"/>
      <c r="F286" s="3" t="n"/>
      <c r="G286" s="3" t="n"/>
      <c r="H286" s="3" t="n"/>
      <c r="I286" s="3" t="n"/>
      <c r="J286" s="6">
        <f>IF(C286="Entrée",1,IF(C286="Transfert",1,IF(C286="Sortie",-1,IF(C286="Annulation",-1,0))))</f>
        <v/>
      </c>
      <c r="K286" s="6">
        <f>SUMPRODUCT(($F$3:$F286=F286)*($D$3:$D286=D286)*($J$3:$J286*$G$3:$G286))</f>
        <v/>
      </c>
    </row>
    <row r="287">
      <c r="A287" s="3" t="n"/>
      <c r="B287" s="5" t="n"/>
      <c r="C287" s="3" t="n"/>
      <c r="D287" s="3" t="n"/>
      <c r="E287" s="3" t="n"/>
      <c r="F287" s="3" t="n"/>
      <c r="G287" s="3" t="n"/>
      <c r="H287" s="3" t="n"/>
      <c r="I287" s="3" t="n"/>
      <c r="J287" s="6">
        <f>IF(C287="Entrée",1,IF(C287="Transfert",1,IF(C287="Sortie",-1,IF(C287="Annulation",-1,0))))</f>
        <v/>
      </c>
      <c r="K287" s="6">
        <f>SUMPRODUCT(($F$3:$F287=F287)*($D$3:$D287=D287)*($J$3:$J287*$G$3:$G287))</f>
        <v/>
      </c>
    </row>
    <row r="288">
      <c r="A288" s="3" t="n"/>
      <c r="B288" s="5" t="n"/>
      <c r="C288" s="3" t="n"/>
      <c r="D288" s="3" t="n"/>
      <c r="E288" s="3" t="n"/>
      <c r="F288" s="3" t="n"/>
      <c r="G288" s="3" t="n"/>
      <c r="H288" s="3" t="n"/>
      <c r="I288" s="3" t="n"/>
      <c r="J288" s="6">
        <f>IF(C288="Entrée",1,IF(C288="Transfert",1,IF(C288="Sortie",-1,IF(C288="Annulation",-1,0))))</f>
        <v/>
      </c>
      <c r="K288" s="6">
        <f>SUMPRODUCT(($F$3:$F288=F288)*($D$3:$D288=D288)*($J$3:$J288*$G$3:$G288))</f>
        <v/>
      </c>
    </row>
    <row r="289">
      <c r="A289" s="3" t="n"/>
      <c r="B289" s="5" t="n"/>
      <c r="C289" s="3" t="n"/>
      <c r="D289" s="3" t="n"/>
      <c r="E289" s="3" t="n"/>
      <c r="F289" s="3" t="n"/>
      <c r="G289" s="3" t="n"/>
      <c r="H289" s="3" t="n"/>
      <c r="I289" s="3" t="n"/>
      <c r="J289" s="6">
        <f>IF(C289="Entrée",1,IF(C289="Transfert",1,IF(C289="Sortie",-1,IF(C289="Annulation",-1,0))))</f>
        <v/>
      </c>
      <c r="K289" s="6">
        <f>SUMPRODUCT(($F$3:$F289=F289)*($D$3:$D289=D289)*($J$3:$J289*$G$3:$G289))</f>
        <v/>
      </c>
    </row>
    <row r="290">
      <c r="A290" s="3" t="n"/>
      <c r="B290" s="5" t="n"/>
      <c r="C290" s="3" t="n"/>
      <c r="D290" s="3" t="n"/>
      <c r="E290" s="3" t="n"/>
      <c r="F290" s="3" t="n"/>
      <c r="G290" s="3" t="n"/>
      <c r="H290" s="3" t="n"/>
      <c r="I290" s="3" t="n"/>
      <c r="J290" s="6">
        <f>IF(C290="Entrée",1,IF(C290="Transfert",1,IF(C290="Sortie",-1,IF(C290="Annulation",-1,0))))</f>
        <v/>
      </c>
      <c r="K290" s="6">
        <f>SUMPRODUCT(($F$3:$F290=F290)*($D$3:$D290=D290)*($J$3:$J290*$G$3:$G290))</f>
        <v/>
      </c>
    </row>
    <row r="291">
      <c r="A291" s="3" t="n"/>
      <c r="B291" s="5" t="n"/>
      <c r="C291" s="3" t="n"/>
      <c r="D291" s="3" t="n"/>
      <c r="E291" s="3" t="n"/>
      <c r="F291" s="3" t="n"/>
      <c r="G291" s="3" t="n"/>
      <c r="H291" s="3" t="n"/>
      <c r="I291" s="3" t="n"/>
      <c r="J291" s="6">
        <f>IF(C291="Entrée",1,IF(C291="Transfert",1,IF(C291="Sortie",-1,IF(C291="Annulation",-1,0))))</f>
        <v/>
      </c>
      <c r="K291" s="6">
        <f>SUMPRODUCT(($F$3:$F291=F291)*($D$3:$D291=D291)*($J$3:$J291*$G$3:$G291))</f>
        <v/>
      </c>
    </row>
    <row r="292">
      <c r="A292" s="3" t="n"/>
      <c r="B292" s="5" t="n"/>
      <c r="C292" s="3" t="n"/>
      <c r="D292" s="3" t="n"/>
      <c r="E292" s="3" t="n"/>
      <c r="F292" s="3" t="n"/>
      <c r="G292" s="3" t="n"/>
      <c r="H292" s="3" t="n"/>
      <c r="I292" s="3" t="n"/>
      <c r="J292" s="6">
        <f>IF(C292="Entrée",1,IF(C292="Transfert",1,IF(C292="Sortie",-1,IF(C292="Annulation",-1,0))))</f>
        <v/>
      </c>
      <c r="K292" s="6">
        <f>SUMPRODUCT(($F$3:$F292=F292)*($D$3:$D292=D292)*($J$3:$J292*$G$3:$G292))</f>
        <v/>
      </c>
    </row>
    <row r="293">
      <c r="A293" s="3" t="n"/>
      <c r="B293" s="5" t="n"/>
      <c r="C293" s="3" t="n"/>
      <c r="D293" s="3" t="n"/>
      <c r="E293" s="3" t="n"/>
      <c r="F293" s="3" t="n"/>
      <c r="G293" s="3" t="n"/>
      <c r="H293" s="3" t="n"/>
      <c r="I293" s="3" t="n"/>
      <c r="J293" s="6">
        <f>IF(C293="Entrée",1,IF(C293="Transfert",1,IF(C293="Sortie",-1,IF(C293="Annulation",-1,0))))</f>
        <v/>
      </c>
      <c r="K293" s="6">
        <f>SUMPRODUCT(($F$3:$F293=F293)*($D$3:$D293=D293)*($J$3:$J293*$G$3:$G293))</f>
        <v/>
      </c>
    </row>
    <row r="294">
      <c r="A294" s="3" t="n"/>
      <c r="B294" s="5" t="n"/>
      <c r="C294" s="3" t="n"/>
      <c r="D294" s="3" t="n"/>
      <c r="E294" s="3" t="n"/>
      <c r="F294" s="3" t="n"/>
      <c r="G294" s="3" t="n"/>
      <c r="H294" s="3" t="n"/>
      <c r="I294" s="3" t="n"/>
      <c r="J294" s="6">
        <f>IF(C294="Entrée",1,IF(C294="Transfert",1,IF(C294="Sortie",-1,IF(C294="Annulation",-1,0))))</f>
        <v/>
      </c>
      <c r="K294" s="6">
        <f>SUMPRODUCT(($F$3:$F294=F294)*($D$3:$D294=D294)*($J$3:$J294*$G$3:$G294))</f>
        <v/>
      </c>
    </row>
    <row r="295">
      <c r="A295" s="3" t="n"/>
      <c r="B295" s="5" t="n"/>
      <c r="C295" s="3" t="n"/>
      <c r="D295" s="3" t="n"/>
      <c r="E295" s="3" t="n"/>
      <c r="F295" s="3" t="n"/>
      <c r="G295" s="3" t="n"/>
      <c r="H295" s="3" t="n"/>
      <c r="I295" s="3" t="n"/>
      <c r="J295" s="6">
        <f>IF(C295="Entrée",1,IF(C295="Transfert",1,IF(C295="Sortie",-1,IF(C295="Annulation",-1,0))))</f>
        <v/>
      </c>
      <c r="K295" s="6">
        <f>SUMPRODUCT(($F$3:$F295=F295)*($D$3:$D295=D295)*($J$3:$J295*$G$3:$G295))</f>
        <v/>
      </c>
    </row>
    <row r="296">
      <c r="A296" s="3" t="n"/>
      <c r="B296" s="5" t="n"/>
      <c r="C296" s="3" t="n"/>
      <c r="D296" s="3" t="n"/>
      <c r="E296" s="3" t="n"/>
      <c r="F296" s="3" t="n"/>
      <c r="G296" s="3" t="n"/>
      <c r="H296" s="3" t="n"/>
      <c r="I296" s="3" t="n"/>
      <c r="J296" s="6">
        <f>IF(C296="Entrée",1,IF(C296="Transfert",1,IF(C296="Sortie",-1,IF(C296="Annulation",-1,0))))</f>
        <v/>
      </c>
      <c r="K296" s="6">
        <f>SUMPRODUCT(($F$3:$F296=F296)*($D$3:$D296=D296)*($J$3:$J296*$G$3:$G296))</f>
        <v/>
      </c>
    </row>
    <row r="297">
      <c r="A297" s="3" t="n"/>
      <c r="B297" s="5" t="n"/>
      <c r="C297" s="3" t="n"/>
      <c r="D297" s="3" t="n"/>
      <c r="E297" s="3" t="n"/>
      <c r="F297" s="3" t="n"/>
      <c r="G297" s="3" t="n"/>
      <c r="H297" s="3" t="n"/>
      <c r="I297" s="3" t="n"/>
      <c r="J297" s="6">
        <f>IF(C297="Entrée",1,IF(C297="Transfert",1,IF(C297="Sortie",-1,IF(C297="Annulation",-1,0))))</f>
        <v/>
      </c>
      <c r="K297" s="6">
        <f>SUMPRODUCT(($F$3:$F297=F297)*($D$3:$D297=D297)*($J$3:$J297*$G$3:$G297))</f>
        <v/>
      </c>
    </row>
    <row r="298">
      <c r="A298" s="3" t="n"/>
      <c r="B298" s="5" t="n"/>
      <c r="C298" s="3" t="n"/>
      <c r="D298" s="3" t="n"/>
      <c r="E298" s="3" t="n"/>
      <c r="F298" s="3" t="n"/>
      <c r="G298" s="3" t="n"/>
      <c r="H298" s="3" t="n"/>
      <c r="I298" s="3" t="n"/>
      <c r="J298" s="6">
        <f>IF(C298="Entrée",1,IF(C298="Transfert",1,IF(C298="Sortie",-1,IF(C298="Annulation",-1,0))))</f>
        <v/>
      </c>
      <c r="K298" s="6">
        <f>SUMPRODUCT(($F$3:$F298=F298)*($D$3:$D298=D298)*($J$3:$J298*$G$3:$G298))</f>
        <v/>
      </c>
    </row>
    <row r="299">
      <c r="A299" s="3" t="n"/>
      <c r="B299" s="5" t="n"/>
      <c r="C299" s="3" t="n"/>
      <c r="D299" s="3" t="n"/>
      <c r="E299" s="3" t="n"/>
      <c r="F299" s="3" t="n"/>
      <c r="G299" s="3" t="n"/>
      <c r="H299" s="3" t="n"/>
      <c r="I299" s="3" t="n"/>
      <c r="J299" s="6">
        <f>IF(C299="Entrée",1,IF(C299="Transfert",1,IF(C299="Sortie",-1,IF(C299="Annulation",-1,0))))</f>
        <v/>
      </c>
      <c r="K299" s="6">
        <f>SUMPRODUCT(($F$3:$F299=F299)*($D$3:$D299=D299)*($J$3:$J299*$G$3:$G299))</f>
        <v/>
      </c>
    </row>
    <row r="300">
      <c r="A300" s="3" t="n"/>
      <c r="B300" s="5" t="n"/>
      <c r="C300" s="3" t="n"/>
      <c r="D300" s="3" t="n"/>
      <c r="E300" s="3" t="n"/>
      <c r="F300" s="3" t="n"/>
      <c r="G300" s="3" t="n"/>
      <c r="H300" s="3" t="n"/>
      <c r="I300" s="3" t="n"/>
      <c r="J300" s="6">
        <f>IF(C300="Entrée",1,IF(C300="Transfert",1,IF(C300="Sortie",-1,IF(C300="Annulation",-1,0))))</f>
        <v/>
      </c>
      <c r="K300" s="6">
        <f>SUMPRODUCT(($F$3:$F300=F300)*($D$3:$D300=D300)*($J$3:$J300*$G$3:$G300))</f>
        <v/>
      </c>
    </row>
    <row r="301">
      <c r="A301" s="3" t="n"/>
      <c r="B301" s="5" t="n"/>
      <c r="C301" s="3" t="n"/>
      <c r="D301" s="3" t="n"/>
      <c r="E301" s="3" t="n"/>
      <c r="F301" s="3" t="n"/>
      <c r="G301" s="3" t="n"/>
      <c r="H301" s="3" t="n"/>
      <c r="I301" s="3" t="n"/>
      <c r="J301" s="6">
        <f>IF(C301="Entrée",1,IF(C301="Transfert",1,IF(C301="Sortie",-1,IF(C301="Annulation",-1,0))))</f>
        <v/>
      </c>
      <c r="K301" s="6">
        <f>SUMPRODUCT(($F$3:$F301=F301)*($D$3:$D301=D301)*($J$3:$J301*$G$3:$G301))</f>
        <v/>
      </c>
    </row>
    <row r="302">
      <c r="A302" s="3" t="n"/>
      <c r="B302" s="5" t="n"/>
      <c r="C302" s="3" t="n"/>
      <c r="D302" s="3" t="n"/>
      <c r="E302" s="3" t="n"/>
      <c r="F302" s="3" t="n"/>
      <c r="G302" s="3" t="n"/>
      <c r="H302" s="3" t="n"/>
      <c r="I302" s="3" t="n"/>
      <c r="J302" s="6">
        <f>IF(C302="Entrée",1,IF(C302="Transfert",1,IF(C302="Sortie",-1,IF(C302="Annulation",-1,0))))</f>
        <v/>
      </c>
      <c r="K302" s="6">
        <f>SUMPRODUCT(($F$3:$F302=F302)*($D$3:$D302=D302)*($J$3:$J302*$G$3:$G302))</f>
        <v/>
      </c>
    </row>
    <row r="303">
      <c r="A303" s="3" t="n"/>
      <c r="B303" s="5" t="n"/>
      <c r="C303" s="3" t="n"/>
      <c r="D303" s="3" t="n"/>
      <c r="E303" s="3" t="n"/>
      <c r="F303" s="3" t="n"/>
      <c r="G303" s="3" t="n"/>
      <c r="H303" s="3" t="n"/>
      <c r="I303" s="3" t="n"/>
      <c r="J303" s="6">
        <f>IF(C303="Entrée",1,IF(C303="Transfert",1,IF(C303="Sortie",-1,IF(C303="Annulation",-1,0))))</f>
        <v/>
      </c>
      <c r="K303" s="6">
        <f>SUMPRODUCT(($F$3:$F303=F303)*($D$3:$D303=D303)*($J$3:$J303*$G$3:$G303))</f>
        <v/>
      </c>
    </row>
    <row r="304">
      <c r="A304" s="3" t="n"/>
      <c r="B304" s="5" t="n"/>
      <c r="C304" s="3" t="n"/>
      <c r="D304" s="3" t="n"/>
      <c r="E304" s="3" t="n"/>
      <c r="F304" s="3" t="n"/>
      <c r="G304" s="3" t="n"/>
      <c r="H304" s="3" t="n"/>
      <c r="I304" s="3" t="n"/>
      <c r="J304" s="6">
        <f>IF(C304="Entrée",1,IF(C304="Transfert",1,IF(C304="Sortie",-1,IF(C304="Annulation",-1,0))))</f>
        <v/>
      </c>
      <c r="K304" s="6">
        <f>SUMPRODUCT(($F$3:$F304=F304)*($D$3:$D304=D304)*($J$3:$J304*$G$3:$G304))</f>
        <v/>
      </c>
    </row>
    <row r="305">
      <c r="A305" s="3" t="n"/>
      <c r="B305" s="5" t="n"/>
      <c r="C305" s="3" t="n"/>
      <c r="D305" s="3" t="n"/>
      <c r="E305" s="3" t="n"/>
      <c r="F305" s="3" t="n"/>
      <c r="G305" s="3" t="n"/>
      <c r="H305" s="3" t="n"/>
      <c r="I305" s="3" t="n"/>
      <c r="J305" s="6">
        <f>IF(C305="Entrée",1,IF(C305="Transfert",1,IF(C305="Sortie",-1,IF(C305="Annulation",-1,0))))</f>
        <v/>
      </c>
      <c r="K305" s="6">
        <f>SUMPRODUCT(($F$3:$F305=F305)*($D$3:$D305=D305)*($J$3:$J305*$G$3:$G305))</f>
        <v/>
      </c>
    </row>
    <row r="306">
      <c r="A306" s="3" t="n"/>
      <c r="B306" s="5" t="n"/>
      <c r="C306" s="3" t="n"/>
      <c r="D306" s="3" t="n"/>
      <c r="E306" s="3" t="n"/>
      <c r="F306" s="3" t="n"/>
      <c r="G306" s="3" t="n"/>
      <c r="H306" s="3" t="n"/>
      <c r="I306" s="3" t="n"/>
      <c r="J306" s="6">
        <f>IF(C306="Entrée",1,IF(C306="Transfert",1,IF(C306="Sortie",-1,IF(C306="Annulation",-1,0))))</f>
        <v/>
      </c>
      <c r="K306" s="6">
        <f>SUMPRODUCT(($F$3:$F306=F306)*($D$3:$D306=D306)*($J$3:$J306*$G$3:$G306))</f>
        <v/>
      </c>
    </row>
    <row r="307">
      <c r="A307" s="3" t="n"/>
      <c r="B307" s="5" t="n"/>
      <c r="C307" s="3" t="n"/>
      <c r="D307" s="3" t="n"/>
      <c r="E307" s="3" t="n"/>
      <c r="F307" s="3" t="n"/>
      <c r="G307" s="3" t="n"/>
      <c r="H307" s="3" t="n"/>
      <c r="I307" s="3" t="n"/>
      <c r="J307" s="6">
        <f>IF(C307="Entrée",1,IF(C307="Transfert",1,IF(C307="Sortie",-1,IF(C307="Annulation",-1,0))))</f>
        <v/>
      </c>
      <c r="K307" s="6">
        <f>SUMPRODUCT(($F$3:$F307=F307)*($D$3:$D307=D307)*($J$3:$J307*$G$3:$G307))</f>
        <v/>
      </c>
    </row>
    <row r="308">
      <c r="A308" s="3" t="n"/>
      <c r="B308" s="5" t="n"/>
      <c r="C308" s="3" t="n"/>
      <c r="D308" s="3" t="n"/>
      <c r="E308" s="3" t="n"/>
      <c r="F308" s="3" t="n"/>
      <c r="G308" s="3" t="n"/>
      <c r="H308" s="3" t="n"/>
      <c r="I308" s="3" t="n"/>
      <c r="J308" s="6">
        <f>IF(C308="Entrée",1,IF(C308="Transfert",1,IF(C308="Sortie",-1,IF(C308="Annulation",-1,0))))</f>
        <v/>
      </c>
      <c r="K308" s="6">
        <f>SUMPRODUCT(($F$3:$F308=F308)*($D$3:$D308=D308)*($J$3:$J308*$G$3:$G308))</f>
        <v/>
      </c>
    </row>
    <row r="309">
      <c r="A309" s="3" t="n"/>
      <c r="B309" s="5" t="n"/>
      <c r="C309" s="3" t="n"/>
      <c r="D309" s="3" t="n"/>
      <c r="E309" s="3" t="n"/>
      <c r="F309" s="3" t="n"/>
      <c r="G309" s="3" t="n"/>
      <c r="H309" s="3" t="n"/>
      <c r="I309" s="3" t="n"/>
      <c r="J309" s="6">
        <f>IF(C309="Entrée",1,IF(C309="Transfert",1,IF(C309="Sortie",-1,IF(C309="Annulation",-1,0))))</f>
        <v/>
      </c>
      <c r="K309" s="6">
        <f>SUMPRODUCT(($F$3:$F309=F309)*($D$3:$D309=D309)*($J$3:$J309*$G$3:$G309))</f>
        <v/>
      </c>
    </row>
    <row r="310">
      <c r="A310" s="3" t="n"/>
      <c r="B310" s="5" t="n"/>
      <c r="C310" s="3" t="n"/>
      <c r="D310" s="3" t="n"/>
      <c r="E310" s="3" t="n"/>
      <c r="F310" s="3" t="n"/>
      <c r="G310" s="3" t="n"/>
      <c r="H310" s="3" t="n"/>
      <c r="I310" s="3" t="n"/>
      <c r="J310" s="6">
        <f>IF(C310="Entrée",1,IF(C310="Transfert",1,IF(C310="Sortie",-1,IF(C310="Annulation",-1,0))))</f>
        <v/>
      </c>
      <c r="K310" s="6">
        <f>SUMPRODUCT(($F$3:$F310=F310)*($D$3:$D310=D310)*($J$3:$J310*$G$3:$G310))</f>
        <v/>
      </c>
    </row>
    <row r="311">
      <c r="A311" s="3" t="n"/>
      <c r="B311" s="5" t="n"/>
      <c r="C311" s="3" t="n"/>
      <c r="D311" s="3" t="n"/>
      <c r="E311" s="3" t="n"/>
      <c r="F311" s="3" t="n"/>
      <c r="G311" s="3" t="n"/>
      <c r="H311" s="3" t="n"/>
      <c r="I311" s="3" t="n"/>
      <c r="J311" s="6">
        <f>IF(C311="Entrée",1,IF(C311="Transfert",1,IF(C311="Sortie",-1,IF(C311="Annulation",-1,0))))</f>
        <v/>
      </c>
      <c r="K311" s="6">
        <f>SUMPRODUCT(($F$3:$F311=F311)*($D$3:$D311=D311)*($J$3:$J311*$G$3:$G311))</f>
        <v/>
      </c>
    </row>
    <row r="312">
      <c r="A312" s="3" t="n"/>
      <c r="B312" s="5" t="n"/>
      <c r="C312" s="3" t="n"/>
      <c r="D312" s="3" t="n"/>
      <c r="E312" s="3" t="n"/>
      <c r="F312" s="3" t="n"/>
      <c r="G312" s="3" t="n"/>
      <c r="H312" s="3" t="n"/>
      <c r="I312" s="3" t="n"/>
      <c r="J312" s="6">
        <f>IF(C312="Entrée",1,IF(C312="Transfert",1,IF(C312="Sortie",-1,IF(C312="Annulation",-1,0))))</f>
        <v/>
      </c>
      <c r="K312" s="6">
        <f>SUMPRODUCT(($F$3:$F312=F312)*($D$3:$D312=D312)*($J$3:$J312*$G$3:$G312))</f>
        <v/>
      </c>
    </row>
    <row r="313">
      <c r="A313" s="3" t="n"/>
      <c r="B313" s="5" t="n"/>
      <c r="C313" s="3" t="n"/>
      <c r="D313" s="3" t="n"/>
      <c r="E313" s="3" t="n"/>
      <c r="F313" s="3" t="n"/>
      <c r="G313" s="3" t="n"/>
      <c r="H313" s="3" t="n"/>
      <c r="I313" s="3" t="n"/>
      <c r="J313" s="6">
        <f>IF(C313="Entrée",1,IF(C313="Transfert",1,IF(C313="Sortie",-1,IF(C313="Annulation",-1,0))))</f>
        <v/>
      </c>
      <c r="K313" s="6">
        <f>SUMPRODUCT(($F$3:$F313=F313)*($D$3:$D313=D313)*($J$3:$J313*$G$3:$G313))</f>
        <v/>
      </c>
    </row>
    <row r="314">
      <c r="A314" s="3" t="n"/>
      <c r="B314" s="5" t="n"/>
      <c r="C314" s="3" t="n"/>
      <c r="D314" s="3" t="n"/>
      <c r="E314" s="3" t="n"/>
      <c r="F314" s="3" t="n"/>
      <c r="G314" s="3" t="n"/>
      <c r="H314" s="3" t="n"/>
      <c r="I314" s="3" t="n"/>
      <c r="J314" s="6">
        <f>IF(C314="Entrée",1,IF(C314="Transfert",1,IF(C314="Sortie",-1,IF(C314="Annulation",-1,0))))</f>
        <v/>
      </c>
      <c r="K314" s="6">
        <f>SUMPRODUCT(($F$3:$F314=F314)*($D$3:$D314=D314)*($J$3:$J314*$G$3:$G314))</f>
        <v/>
      </c>
    </row>
    <row r="315">
      <c r="A315" s="3" t="n"/>
      <c r="B315" s="5" t="n"/>
      <c r="C315" s="3" t="n"/>
      <c r="D315" s="3" t="n"/>
      <c r="E315" s="3" t="n"/>
      <c r="F315" s="3" t="n"/>
      <c r="G315" s="3" t="n"/>
      <c r="H315" s="3" t="n"/>
      <c r="I315" s="3" t="n"/>
      <c r="J315" s="6">
        <f>IF(C315="Entrée",1,IF(C315="Transfert",1,IF(C315="Sortie",-1,IF(C315="Annulation",-1,0))))</f>
        <v/>
      </c>
      <c r="K315" s="6">
        <f>SUMPRODUCT(($F$3:$F315=F315)*($D$3:$D315=D315)*($J$3:$J315*$G$3:$G315))</f>
        <v/>
      </c>
    </row>
    <row r="316">
      <c r="A316" s="3" t="n"/>
      <c r="B316" s="5" t="n"/>
      <c r="C316" s="3" t="n"/>
      <c r="D316" s="3" t="n"/>
      <c r="E316" s="3" t="n"/>
      <c r="F316" s="3" t="n"/>
      <c r="G316" s="3" t="n"/>
      <c r="H316" s="3" t="n"/>
      <c r="I316" s="3" t="n"/>
      <c r="J316" s="6">
        <f>IF(C316="Entrée",1,IF(C316="Transfert",1,IF(C316="Sortie",-1,IF(C316="Annulation",-1,0))))</f>
        <v/>
      </c>
      <c r="K316" s="6">
        <f>SUMPRODUCT(($F$3:$F316=F316)*($D$3:$D316=D316)*($J$3:$J316*$G$3:$G316))</f>
        <v/>
      </c>
    </row>
    <row r="317">
      <c r="A317" s="3" t="n"/>
      <c r="B317" s="5" t="n"/>
      <c r="C317" s="3" t="n"/>
      <c r="D317" s="3" t="n"/>
      <c r="E317" s="3" t="n"/>
      <c r="F317" s="3" t="n"/>
      <c r="G317" s="3" t="n"/>
      <c r="H317" s="3" t="n"/>
      <c r="I317" s="3" t="n"/>
      <c r="J317" s="6">
        <f>IF(C317="Entrée",1,IF(C317="Transfert",1,IF(C317="Sortie",-1,IF(C317="Annulation",-1,0))))</f>
        <v/>
      </c>
      <c r="K317" s="6">
        <f>SUMPRODUCT(($F$3:$F317=F317)*($D$3:$D317=D317)*($J$3:$J317*$G$3:$G317))</f>
        <v/>
      </c>
    </row>
    <row r="318">
      <c r="A318" s="3" t="n"/>
      <c r="B318" s="5" t="n"/>
      <c r="C318" s="3" t="n"/>
      <c r="D318" s="3" t="n"/>
      <c r="E318" s="3" t="n"/>
      <c r="F318" s="3" t="n"/>
      <c r="G318" s="3" t="n"/>
      <c r="H318" s="3" t="n"/>
      <c r="I318" s="3" t="n"/>
      <c r="J318" s="6">
        <f>IF(C318="Entrée",1,IF(C318="Transfert",1,IF(C318="Sortie",-1,IF(C318="Annulation",-1,0))))</f>
        <v/>
      </c>
      <c r="K318" s="6">
        <f>SUMPRODUCT(($F$3:$F318=F318)*($D$3:$D318=D318)*($J$3:$J318*$G$3:$G318))</f>
        <v/>
      </c>
    </row>
    <row r="319">
      <c r="A319" s="3" t="n"/>
      <c r="B319" s="5" t="n"/>
      <c r="C319" s="3" t="n"/>
      <c r="D319" s="3" t="n"/>
      <c r="E319" s="3" t="n"/>
      <c r="F319" s="3" t="n"/>
      <c r="G319" s="3" t="n"/>
      <c r="H319" s="3" t="n"/>
      <c r="I319" s="3" t="n"/>
      <c r="J319" s="6">
        <f>IF(C319="Entrée",1,IF(C319="Transfert",1,IF(C319="Sortie",-1,IF(C319="Annulation",-1,0))))</f>
        <v/>
      </c>
      <c r="K319" s="6">
        <f>SUMPRODUCT(($F$3:$F319=F319)*($D$3:$D319=D319)*($J$3:$J319*$G$3:$G319))</f>
        <v/>
      </c>
    </row>
    <row r="320">
      <c r="A320" s="3" t="n"/>
      <c r="B320" s="5" t="n"/>
      <c r="C320" s="3" t="n"/>
      <c r="D320" s="3" t="n"/>
      <c r="E320" s="3" t="n"/>
      <c r="F320" s="3" t="n"/>
      <c r="G320" s="3" t="n"/>
      <c r="H320" s="3" t="n"/>
      <c r="I320" s="3" t="n"/>
      <c r="J320" s="6">
        <f>IF(C320="Entrée",1,IF(C320="Transfert",1,IF(C320="Sortie",-1,IF(C320="Annulation",-1,0))))</f>
        <v/>
      </c>
      <c r="K320" s="6">
        <f>SUMPRODUCT(($F$3:$F320=F320)*($D$3:$D320=D320)*($J$3:$J320*$G$3:$G320))</f>
        <v/>
      </c>
    </row>
    <row r="321">
      <c r="A321" s="3" t="n"/>
      <c r="B321" s="5" t="n"/>
      <c r="C321" s="3" t="n"/>
      <c r="D321" s="3" t="n"/>
      <c r="E321" s="3" t="n"/>
      <c r="F321" s="3" t="n"/>
      <c r="G321" s="3" t="n"/>
      <c r="H321" s="3" t="n"/>
      <c r="I321" s="3" t="n"/>
      <c r="J321" s="6">
        <f>IF(C321="Entrée",1,IF(C321="Transfert",1,IF(C321="Sortie",-1,IF(C321="Annulation",-1,0))))</f>
        <v/>
      </c>
      <c r="K321" s="6">
        <f>SUMPRODUCT(($F$3:$F321=F321)*($D$3:$D321=D321)*($J$3:$J321*$G$3:$G321))</f>
        <v/>
      </c>
    </row>
    <row r="322">
      <c r="A322" s="3" t="n"/>
      <c r="B322" s="5" t="n"/>
      <c r="C322" s="3" t="n"/>
      <c r="D322" s="3" t="n"/>
      <c r="E322" s="3" t="n"/>
      <c r="F322" s="3" t="n"/>
      <c r="G322" s="3" t="n"/>
      <c r="H322" s="3" t="n"/>
      <c r="I322" s="3" t="n"/>
      <c r="J322" s="6">
        <f>IF(C322="Entrée",1,IF(C322="Transfert",1,IF(C322="Sortie",-1,IF(C322="Annulation",-1,0))))</f>
        <v/>
      </c>
      <c r="K322" s="6">
        <f>SUMPRODUCT(($F$3:$F322=F322)*($D$3:$D322=D322)*($J$3:$J322*$G$3:$G322))</f>
        <v/>
      </c>
    </row>
    <row r="323">
      <c r="A323" s="3" t="n"/>
      <c r="B323" s="5" t="n"/>
      <c r="C323" s="3" t="n"/>
      <c r="D323" s="3" t="n"/>
      <c r="E323" s="3" t="n"/>
      <c r="F323" s="3" t="n"/>
      <c r="G323" s="3" t="n"/>
      <c r="H323" s="3" t="n"/>
      <c r="I323" s="3" t="n"/>
      <c r="J323" s="6">
        <f>IF(C323="Entrée",1,IF(C323="Transfert",1,IF(C323="Sortie",-1,IF(C323="Annulation",-1,0))))</f>
        <v/>
      </c>
      <c r="K323" s="6">
        <f>SUMPRODUCT(($F$3:$F323=F323)*($D$3:$D323=D323)*($J$3:$J323*$G$3:$G323))</f>
        <v/>
      </c>
    </row>
    <row r="324">
      <c r="A324" s="3" t="n"/>
      <c r="B324" s="5" t="n"/>
      <c r="C324" s="3" t="n"/>
      <c r="D324" s="3" t="n"/>
      <c r="E324" s="3" t="n"/>
      <c r="F324" s="3" t="n"/>
      <c r="G324" s="3" t="n"/>
      <c r="H324" s="3" t="n"/>
      <c r="I324" s="3" t="n"/>
      <c r="J324" s="6">
        <f>IF(C324="Entrée",1,IF(C324="Transfert",1,IF(C324="Sortie",-1,IF(C324="Annulation",-1,0))))</f>
        <v/>
      </c>
      <c r="K324" s="6">
        <f>SUMPRODUCT(($F$3:$F324=F324)*($D$3:$D324=D324)*($J$3:$J324*$G$3:$G324))</f>
        <v/>
      </c>
    </row>
    <row r="325">
      <c r="A325" s="3" t="n"/>
      <c r="B325" s="5" t="n"/>
      <c r="C325" s="3" t="n"/>
      <c r="D325" s="3" t="n"/>
      <c r="E325" s="3" t="n"/>
      <c r="F325" s="3" t="n"/>
      <c r="G325" s="3" t="n"/>
      <c r="H325" s="3" t="n"/>
      <c r="I325" s="3" t="n"/>
      <c r="J325" s="6">
        <f>IF(C325="Entrée",1,IF(C325="Transfert",1,IF(C325="Sortie",-1,IF(C325="Annulation",-1,0))))</f>
        <v/>
      </c>
      <c r="K325" s="6">
        <f>SUMPRODUCT(($F$3:$F325=F325)*($D$3:$D325=D325)*($J$3:$J325*$G$3:$G325))</f>
        <v/>
      </c>
    </row>
    <row r="326">
      <c r="A326" s="3" t="n"/>
      <c r="B326" s="5" t="n"/>
      <c r="C326" s="3" t="n"/>
      <c r="D326" s="3" t="n"/>
      <c r="E326" s="3" t="n"/>
      <c r="F326" s="3" t="n"/>
      <c r="G326" s="3" t="n"/>
      <c r="H326" s="3" t="n"/>
      <c r="I326" s="3" t="n"/>
      <c r="J326" s="6">
        <f>IF(C326="Entrée",1,IF(C326="Transfert",1,IF(C326="Sortie",-1,IF(C326="Annulation",-1,0))))</f>
        <v/>
      </c>
      <c r="K326" s="6">
        <f>SUMPRODUCT(($F$3:$F326=F326)*($D$3:$D326=D326)*($J$3:$J326*$G$3:$G326))</f>
        <v/>
      </c>
    </row>
    <row r="327">
      <c r="A327" s="3" t="n"/>
      <c r="B327" s="5" t="n"/>
      <c r="C327" s="3" t="n"/>
      <c r="D327" s="3" t="n"/>
      <c r="E327" s="3" t="n"/>
      <c r="F327" s="3" t="n"/>
      <c r="G327" s="3" t="n"/>
      <c r="H327" s="3" t="n"/>
      <c r="I327" s="3" t="n"/>
      <c r="J327" s="6">
        <f>IF(C327="Entrée",1,IF(C327="Transfert",1,IF(C327="Sortie",-1,IF(C327="Annulation",-1,0))))</f>
        <v/>
      </c>
      <c r="K327" s="6">
        <f>SUMPRODUCT(($F$3:$F327=F327)*($D$3:$D327=D327)*($J$3:$J327*$G$3:$G327))</f>
        <v/>
      </c>
    </row>
    <row r="328">
      <c r="A328" s="3" t="n"/>
      <c r="B328" s="5" t="n"/>
      <c r="C328" s="3" t="n"/>
      <c r="D328" s="3" t="n"/>
      <c r="E328" s="3" t="n"/>
      <c r="F328" s="3" t="n"/>
      <c r="G328" s="3" t="n"/>
      <c r="H328" s="3" t="n"/>
      <c r="I328" s="3" t="n"/>
      <c r="J328" s="6">
        <f>IF(C328="Entrée",1,IF(C328="Transfert",1,IF(C328="Sortie",-1,IF(C328="Annulation",-1,0))))</f>
        <v/>
      </c>
      <c r="K328" s="6">
        <f>SUMPRODUCT(($F$3:$F328=F328)*($D$3:$D328=D328)*($J$3:$J328*$G$3:$G328))</f>
        <v/>
      </c>
    </row>
    <row r="329">
      <c r="A329" s="3" t="n"/>
      <c r="B329" s="5" t="n"/>
      <c r="C329" s="3" t="n"/>
      <c r="D329" s="3" t="n"/>
      <c r="E329" s="3" t="n"/>
      <c r="F329" s="3" t="n"/>
      <c r="G329" s="3" t="n"/>
      <c r="H329" s="3" t="n"/>
      <c r="I329" s="3" t="n"/>
      <c r="J329" s="6">
        <f>IF(C329="Entrée",1,IF(C329="Transfert",1,IF(C329="Sortie",-1,IF(C329="Annulation",-1,0))))</f>
        <v/>
      </c>
      <c r="K329" s="6">
        <f>SUMPRODUCT(($F$3:$F329=F329)*($D$3:$D329=D329)*($J$3:$J329*$G$3:$G329))</f>
        <v/>
      </c>
    </row>
    <row r="330">
      <c r="A330" s="3" t="n"/>
      <c r="B330" s="5" t="n"/>
      <c r="C330" s="3" t="n"/>
      <c r="D330" s="3" t="n"/>
      <c r="E330" s="3" t="n"/>
      <c r="F330" s="3" t="n"/>
      <c r="G330" s="3" t="n"/>
      <c r="H330" s="3" t="n"/>
      <c r="I330" s="3" t="n"/>
      <c r="J330" s="6">
        <f>IF(C330="Entrée",1,IF(C330="Transfert",1,IF(C330="Sortie",-1,IF(C330="Annulation",-1,0))))</f>
        <v/>
      </c>
      <c r="K330" s="6">
        <f>SUMPRODUCT(($F$3:$F330=F330)*($D$3:$D330=D330)*($J$3:$J330*$G$3:$G330))</f>
        <v/>
      </c>
    </row>
    <row r="331">
      <c r="A331" s="3" t="n"/>
      <c r="B331" s="5" t="n"/>
      <c r="C331" s="3" t="n"/>
      <c r="D331" s="3" t="n"/>
      <c r="E331" s="3" t="n"/>
      <c r="F331" s="3" t="n"/>
      <c r="G331" s="3" t="n"/>
      <c r="H331" s="3" t="n"/>
      <c r="I331" s="3" t="n"/>
      <c r="J331" s="6">
        <f>IF(C331="Entrée",1,IF(C331="Transfert",1,IF(C331="Sortie",-1,IF(C331="Annulation",-1,0))))</f>
        <v/>
      </c>
      <c r="K331" s="6">
        <f>SUMPRODUCT(($F$3:$F331=F331)*($D$3:$D331=D331)*($J$3:$J331*$G$3:$G331))</f>
        <v/>
      </c>
    </row>
    <row r="332">
      <c r="A332" s="3" t="n"/>
      <c r="B332" s="5" t="n"/>
      <c r="C332" s="3" t="n"/>
      <c r="D332" s="3" t="n"/>
      <c r="E332" s="3" t="n"/>
      <c r="F332" s="3" t="n"/>
      <c r="G332" s="3" t="n"/>
      <c r="H332" s="3" t="n"/>
      <c r="I332" s="3" t="n"/>
      <c r="J332" s="6">
        <f>IF(C332="Entrée",1,IF(C332="Transfert",1,IF(C332="Sortie",-1,IF(C332="Annulation",-1,0))))</f>
        <v/>
      </c>
      <c r="K332" s="6">
        <f>SUMPRODUCT(($F$3:$F332=F332)*($D$3:$D332=D332)*($J$3:$J332*$G$3:$G332))</f>
        <v/>
      </c>
    </row>
    <row r="333">
      <c r="A333" s="3" t="n"/>
      <c r="B333" s="5" t="n"/>
      <c r="C333" s="3" t="n"/>
      <c r="D333" s="3" t="n"/>
      <c r="E333" s="3" t="n"/>
      <c r="F333" s="3" t="n"/>
      <c r="G333" s="3" t="n"/>
      <c r="H333" s="3" t="n"/>
      <c r="I333" s="3" t="n"/>
      <c r="J333" s="6">
        <f>IF(C333="Entrée",1,IF(C333="Transfert",1,IF(C333="Sortie",-1,IF(C333="Annulation",-1,0))))</f>
        <v/>
      </c>
      <c r="K333" s="6">
        <f>SUMPRODUCT(($F$3:$F333=F333)*($D$3:$D333=D333)*($J$3:$J333*$G$3:$G333))</f>
        <v/>
      </c>
    </row>
    <row r="334">
      <c r="A334" s="3" t="n"/>
      <c r="B334" s="5" t="n"/>
      <c r="C334" s="3" t="n"/>
      <c r="D334" s="3" t="n"/>
      <c r="E334" s="3" t="n"/>
      <c r="F334" s="3" t="n"/>
      <c r="G334" s="3" t="n"/>
      <c r="H334" s="3" t="n"/>
      <c r="I334" s="3" t="n"/>
      <c r="J334" s="6">
        <f>IF(C334="Entrée",1,IF(C334="Transfert",1,IF(C334="Sortie",-1,IF(C334="Annulation",-1,0))))</f>
        <v/>
      </c>
      <c r="K334" s="6">
        <f>SUMPRODUCT(($F$3:$F334=F334)*($D$3:$D334=D334)*($J$3:$J334*$G$3:$G334))</f>
        <v/>
      </c>
    </row>
    <row r="335">
      <c r="A335" s="3" t="n"/>
      <c r="B335" s="5" t="n"/>
      <c r="C335" s="3" t="n"/>
      <c r="D335" s="3" t="n"/>
      <c r="E335" s="3" t="n"/>
      <c r="F335" s="3" t="n"/>
      <c r="G335" s="3" t="n"/>
      <c r="H335" s="3" t="n"/>
      <c r="I335" s="3" t="n"/>
      <c r="J335" s="6">
        <f>IF(C335="Entrée",1,IF(C335="Transfert",1,IF(C335="Sortie",-1,IF(C335="Annulation",-1,0))))</f>
        <v/>
      </c>
      <c r="K335" s="6">
        <f>SUMPRODUCT(($F$3:$F335=F335)*($D$3:$D335=D335)*($J$3:$J335*$G$3:$G335))</f>
        <v/>
      </c>
    </row>
    <row r="336">
      <c r="A336" s="3" t="n"/>
      <c r="B336" s="5" t="n"/>
      <c r="C336" s="3" t="n"/>
      <c r="D336" s="3" t="n"/>
      <c r="E336" s="3" t="n"/>
      <c r="F336" s="3" t="n"/>
      <c r="G336" s="3" t="n"/>
      <c r="H336" s="3" t="n"/>
      <c r="I336" s="3" t="n"/>
      <c r="J336" s="6">
        <f>IF(C336="Entrée",1,IF(C336="Transfert",1,IF(C336="Sortie",-1,IF(C336="Annulation",-1,0))))</f>
        <v/>
      </c>
      <c r="K336" s="6">
        <f>SUMPRODUCT(($F$3:$F336=F336)*($D$3:$D336=D336)*($J$3:$J336*$G$3:$G336))</f>
        <v/>
      </c>
    </row>
    <row r="337">
      <c r="A337" s="3" t="n"/>
      <c r="B337" s="5" t="n"/>
      <c r="C337" s="3" t="n"/>
      <c r="D337" s="3" t="n"/>
      <c r="E337" s="3" t="n"/>
      <c r="F337" s="3" t="n"/>
      <c r="G337" s="3" t="n"/>
      <c r="H337" s="3" t="n"/>
      <c r="I337" s="3" t="n"/>
      <c r="J337" s="6">
        <f>IF(C337="Entrée",1,IF(C337="Transfert",1,IF(C337="Sortie",-1,IF(C337="Annulation",-1,0))))</f>
        <v/>
      </c>
      <c r="K337" s="6">
        <f>SUMPRODUCT(($F$3:$F337=F337)*($D$3:$D337=D337)*($J$3:$J337*$G$3:$G337))</f>
        <v/>
      </c>
    </row>
    <row r="338">
      <c r="A338" s="3" t="n"/>
      <c r="B338" s="5" t="n"/>
      <c r="C338" s="3" t="n"/>
      <c r="D338" s="3" t="n"/>
      <c r="E338" s="3" t="n"/>
      <c r="F338" s="3" t="n"/>
      <c r="G338" s="3" t="n"/>
      <c r="H338" s="3" t="n"/>
      <c r="I338" s="3" t="n"/>
      <c r="J338" s="6">
        <f>IF(C338="Entrée",1,IF(C338="Transfert",1,IF(C338="Sortie",-1,IF(C338="Annulation",-1,0))))</f>
        <v/>
      </c>
      <c r="K338" s="6">
        <f>SUMPRODUCT(($F$3:$F338=F338)*($D$3:$D338=D338)*($J$3:$J338*$G$3:$G338))</f>
        <v/>
      </c>
    </row>
    <row r="339">
      <c r="A339" s="3" t="n"/>
      <c r="B339" s="5" t="n"/>
      <c r="C339" s="3" t="n"/>
      <c r="D339" s="3" t="n"/>
      <c r="E339" s="3" t="n"/>
      <c r="F339" s="3" t="n"/>
      <c r="G339" s="3" t="n"/>
      <c r="H339" s="3" t="n"/>
      <c r="I339" s="3" t="n"/>
      <c r="J339" s="6">
        <f>IF(C339="Entrée",1,IF(C339="Transfert",1,IF(C339="Sortie",-1,IF(C339="Annulation",-1,0))))</f>
        <v/>
      </c>
      <c r="K339" s="6">
        <f>SUMPRODUCT(($F$3:$F339=F339)*($D$3:$D339=D339)*($J$3:$J339*$G$3:$G339))</f>
        <v/>
      </c>
    </row>
    <row r="340">
      <c r="A340" s="3" t="n"/>
      <c r="B340" s="5" t="n"/>
      <c r="C340" s="3" t="n"/>
      <c r="D340" s="3" t="n"/>
      <c r="E340" s="3" t="n"/>
      <c r="F340" s="3" t="n"/>
      <c r="G340" s="3" t="n"/>
      <c r="H340" s="3" t="n"/>
      <c r="I340" s="3" t="n"/>
      <c r="J340" s="6">
        <f>IF(C340="Entrée",1,IF(C340="Transfert",1,IF(C340="Sortie",-1,IF(C340="Annulation",-1,0))))</f>
        <v/>
      </c>
      <c r="K340" s="6">
        <f>SUMPRODUCT(($F$3:$F340=F340)*($D$3:$D340=D340)*($J$3:$J340*$G$3:$G340))</f>
        <v/>
      </c>
    </row>
    <row r="341">
      <c r="A341" s="3" t="n"/>
      <c r="B341" s="5" t="n"/>
      <c r="C341" s="3" t="n"/>
      <c r="D341" s="3" t="n"/>
      <c r="E341" s="3" t="n"/>
      <c r="F341" s="3" t="n"/>
      <c r="G341" s="3" t="n"/>
      <c r="H341" s="3" t="n"/>
      <c r="I341" s="3" t="n"/>
      <c r="J341" s="6">
        <f>IF(C341="Entrée",1,IF(C341="Transfert",1,IF(C341="Sortie",-1,IF(C341="Annulation",-1,0))))</f>
        <v/>
      </c>
      <c r="K341" s="6">
        <f>SUMPRODUCT(($F$3:$F341=F341)*($D$3:$D341=D341)*($J$3:$J341*$G$3:$G341))</f>
        <v/>
      </c>
    </row>
    <row r="342">
      <c r="A342" s="3" t="n"/>
      <c r="B342" s="5" t="n"/>
      <c r="C342" s="3" t="n"/>
      <c r="D342" s="3" t="n"/>
      <c r="E342" s="3" t="n"/>
      <c r="F342" s="3" t="n"/>
      <c r="G342" s="3" t="n"/>
      <c r="H342" s="3" t="n"/>
      <c r="I342" s="3" t="n"/>
      <c r="J342" s="6">
        <f>IF(C342="Entrée",1,IF(C342="Transfert",1,IF(C342="Sortie",-1,IF(C342="Annulation",-1,0))))</f>
        <v/>
      </c>
      <c r="K342" s="6">
        <f>SUMPRODUCT(($F$3:$F342=F342)*($D$3:$D342=D342)*($J$3:$J342*$G$3:$G342))</f>
        <v/>
      </c>
    </row>
    <row r="343">
      <c r="A343" s="3" t="n"/>
      <c r="B343" s="5" t="n"/>
      <c r="C343" s="3" t="n"/>
      <c r="D343" s="3" t="n"/>
      <c r="E343" s="3" t="n"/>
      <c r="F343" s="3" t="n"/>
      <c r="G343" s="3" t="n"/>
      <c r="H343" s="3" t="n"/>
      <c r="I343" s="3" t="n"/>
      <c r="J343" s="6">
        <f>IF(C343="Entrée",1,IF(C343="Transfert",1,IF(C343="Sortie",-1,IF(C343="Annulation",-1,0))))</f>
        <v/>
      </c>
      <c r="K343" s="6">
        <f>SUMPRODUCT(($F$3:$F343=F343)*($D$3:$D343=D343)*($J$3:$J343*$G$3:$G343))</f>
        <v/>
      </c>
    </row>
    <row r="344">
      <c r="A344" s="3" t="n"/>
      <c r="B344" s="5" t="n"/>
      <c r="C344" s="3" t="n"/>
      <c r="D344" s="3" t="n"/>
      <c r="E344" s="3" t="n"/>
      <c r="F344" s="3" t="n"/>
      <c r="G344" s="3" t="n"/>
      <c r="H344" s="3" t="n"/>
      <c r="I344" s="3" t="n"/>
      <c r="J344" s="6">
        <f>IF(C344="Entrée",1,IF(C344="Transfert",1,IF(C344="Sortie",-1,IF(C344="Annulation",-1,0))))</f>
        <v/>
      </c>
      <c r="K344" s="6">
        <f>SUMPRODUCT(($F$3:$F344=F344)*($D$3:$D344=D344)*($J$3:$J344*$G$3:$G344))</f>
        <v/>
      </c>
    </row>
    <row r="345">
      <c r="A345" s="3" t="n"/>
      <c r="B345" s="5" t="n"/>
      <c r="C345" s="3" t="n"/>
      <c r="D345" s="3" t="n"/>
      <c r="E345" s="3" t="n"/>
      <c r="F345" s="3" t="n"/>
      <c r="G345" s="3" t="n"/>
      <c r="H345" s="3" t="n"/>
      <c r="I345" s="3" t="n"/>
      <c r="J345" s="6">
        <f>IF(C345="Entrée",1,IF(C345="Transfert",1,IF(C345="Sortie",-1,IF(C345="Annulation",-1,0))))</f>
        <v/>
      </c>
      <c r="K345" s="6">
        <f>SUMPRODUCT(($F$3:$F345=F345)*($D$3:$D345=D345)*($J$3:$J345*$G$3:$G345))</f>
        <v/>
      </c>
    </row>
    <row r="346">
      <c r="A346" s="3" t="n"/>
      <c r="B346" s="5" t="n"/>
      <c r="C346" s="3" t="n"/>
      <c r="D346" s="3" t="n"/>
      <c r="E346" s="3" t="n"/>
      <c r="F346" s="3" t="n"/>
      <c r="G346" s="3" t="n"/>
      <c r="H346" s="3" t="n"/>
      <c r="I346" s="3" t="n"/>
      <c r="J346" s="6">
        <f>IF(C346="Entrée",1,IF(C346="Transfert",1,IF(C346="Sortie",-1,IF(C346="Annulation",-1,0))))</f>
        <v/>
      </c>
      <c r="K346" s="6">
        <f>SUMPRODUCT(($F$3:$F346=F346)*($D$3:$D346=D346)*($J$3:$J346*$G$3:$G346))</f>
        <v/>
      </c>
    </row>
    <row r="347">
      <c r="A347" s="3" t="n"/>
      <c r="B347" s="5" t="n"/>
      <c r="C347" s="3" t="n"/>
      <c r="D347" s="3" t="n"/>
      <c r="E347" s="3" t="n"/>
      <c r="F347" s="3" t="n"/>
      <c r="G347" s="3" t="n"/>
      <c r="H347" s="3" t="n"/>
      <c r="I347" s="3" t="n"/>
      <c r="J347" s="6">
        <f>IF(C347="Entrée",1,IF(C347="Transfert",1,IF(C347="Sortie",-1,IF(C347="Annulation",-1,0))))</f>
        <v/>
      </c>
      <c r="K347" s="6">
        <f>SUMPRODUCT(($F$3:$F347=F347)*($D$3:$D347=D347)*($J$3:$J347*$G$3:$G347))</f>
        <v/>
      </c>
    </row>
    <row r="348">
      <c r="A348" s="3" t="n"/>
      <c r="B348" s="5" t="n"/>
      <c r="C348" s="3" t="n"/>
      <c r="D348" s="3" t="n"/>
      <c r="E348" s="3" t="n"/>
      <c r="F348" s="3" t="n"/>
      <c r="G348" s="3" t="n"/>
      <c r="H348" s="3" t="n"/>
      <c r="I348" s="3" t="n"/>
      <c r="J348" s="6">
        <f>IF(C348="Entrée",1,IF(C348="Transfert",1,IF(C348="Sortie",-1,IF(C348="Annulation",-1,0))))</f>
        <v/>
      </c>
      <c r="K348" s="6">
        <f>SUMPRODUCT(($F$3:$F348=F348)*($D$3:$D348=D348)*($J$3:$J348*$G$3:$G348))</f>
        <v/>
      </c>
    </row>
    <row r="349">
      <c r="A349" s="3" t="n"/>
      <c r="B349" s="5" t="n"/>
      <c r="C349" s="3" t="n"/>
      <c r="D349" s="3" t="n"/>
      <c r="E349" s="3" t="n"/>
      <c r="F349" s="3" t="n"/>
      <c r="G349" s="3" t="n"/>
      <c r="H349" s="3" t="n"/>
      <c r="I349" s="3" t="n"/>
      <c r="J349" s="6">
        <f>IF(C349="Entrée",1,IF(C349="Transfert",1,IF(C349="Sortie",-1,IF(C349="Annulation",-1,0))))</f>
        <v/>
      </c>
      <c r="K349" s="6">
        <f>SUMPRODUCT(($F$3:$F349=F349)*($D$3:$D349=D349)*($J$3:$J349*$G$3:$G349))</f>
        <v/>
      </c>
    </row>
    <row r="350">
      <c r="A350" s="3" t="n"/>
      <c r="B350" s="5" t="n"/>
      <c r="C350" s="3" t="n"/>
      <c r="D350" s="3" t="n"/>
      <c r="E350" s="3" t="n"/>
      <c r="F350" s="3" t="n"/>
      <c r="G350" s="3" t="n"/>
      <c r="H350" s="3" t="n"/>
      <c r="I350" s="3" t="n"/>
      <c r="J350" s="6">
        <f>IF(C350="Entrée",1,IF(C350="Transfert",1,IF(C350="Sortie",-1,IF(C350="Annulation",-1,0))))</f>
        <v/>
      </c>
      <c r="K350" s="6">
        <f>SUMPRODUCT(($F$3:$F350=F350)*($D$3:$D350=D350)*($J$3:$J350*$G$3:$G350))</f>
        <v/>
      </c>
    </row>
    <row r="351">
      <c r="A351" s="3" t="n"/>
      <c r="B351" s="5" t="n"/>
      <c r="C351" s="3" t="n"/>
      <c r="D351" s="3" t="n"/>
      <c r="E351" s="3" t="n"/>
      <c r="F351" s="3" t="n"/>
      <c r="G351" s="3" t="n"/>
      <c r="H351" s="3" t="n"/>
      <c r="I351" s="3" t="n"/>
      <c r="J351" s="6">
        <f>IF(C351="Entrée",1,IF(C351="Transfert",1,IF(C351="Sortie",-1,IF(C351="Annulation",-1,0))))</f>
        <v/>
      </c>
      <c r="K351" s="6">
        <f>SUMPRODUCT(($F$3:$F351=F351)*($D$3:$D351=D351)*($J$3:$J351*$G$3:$G351))</f>
        <v/>
      </c>
    </row>
    <row r="352">
      <c r="A352" s="3" t="n"/>
      <c r="B352" s="5" t="n"/>
      <c r="C352" s="3" t="n"/>
      <c r="D352" s="3" t="n"/>
      <c r="E352" s="3" t="n"/>
      <c r="F352" s="3" t="n"/>
      <c r="G352" s="3" t="n"/>
      <c r="H352" s="3" t="n"/>
      <c r="I352" s="3" t="n"/>
      <c r="J352" s="6">
        <f>IF(C352="Entrée",1,IF(C352="Transfert",1,IF(C352="Sortie",-1,IF(C352="Annulation",-1,0))))</f>
        <v/>
      </c>
      <c r="K352" s="6">
        <f>SUMPRODUCT(($F$3:$F352=F352)*($D$3:$D352=D352)*($J$3:$J352*$G$3:$G352))</f>
        <v/>
      </c>
    </row>
    <row r="353">
      <c r="A353" s="3" t="n"/>
      <c r="B353" s="5" t="n"/>
      <c r="C353" s="3" t="n"/>
      <c r="D353" s="3" t="n"/>
      <c r="E353" s="3" t="n"/>
      <c r="F353" s="3" t="n"/>
      <c r="G353" s="3" t="n"/>
      <c r="H353" s="3" t="n"/>
      <c r="I353" s="3" t="n"/>
      <c r="J353" s="6">
        <f>IF(C353="Entrée",1,IF(C353="Transfert",1,IF(C353="Sortie",-1,IF(C353="Annulation",-1,0))))</f>
        <v/>
      </c>
      <c r="K353" s="6">
        <f>SUMPRODUCT(($F$3:$F353=F353)*($D$3:$D353=D353)*($J$3:$J353*$G$3:$G353))</f>
        <v/>
      </c>
    </row>
    <row r="354">
      <c r="A354" s="3" t="n"/>
      <c r="B354" s="5" t="n"/>
      <c r="C354" s="3" t="n"/>
      <c r="D354" s="3" t="n"/>
      <c r="E354" s="3" t="n"/>
      <c r="F354" s="3" t="n"/>
      <c r="G354" s="3" t="n"/>
      <c r="H354" s="3" t="n"/>
      <c r="I354" s="3" t="n"/>
      <c r="J354" s="6">
        <f>IF(C354="Entrée",1,IF(C354="Transfert",1,IF(C354="Sortie",-1,IF(C354="Annulation",-1,0))))</f>
        <v/>
      </c>
      <c r="K354" s="6">
        <f>SUMPRODUCT(($F$3:$F354=F354)*($D$3:$D354=D354)*($J$3:$J354*$G$3:$G354))</f>
        <v/>
      </c>
    </row>
    <row r="355">
      <c r="A355" s="3" t="n"/>
      <c r="B355" s="5" t="n"/>
      <c r="C355" s="3" t="n"/>
      <c r="D355" s="3" t="n"/>
      <c r="E355" s="3" t="n"/>
      <c r="F355" s="3" t="n"/>
      <c r="G355" s="3" t="n"/>
      <c r="H355" s="3" t="n"/>
      <c r="I355" s="3" t="n"/>
      <c r="J355" s="6">
        <f>IF(C355="Entrée",1,IF(C355="Transfert",1,IF(C355="Sortie",-1,IF(C355="Annulation",-1,0))))</f>
        <v/>
      </c>
      <c r="K355" s="6">
        <f>SUMPRODUCT(($F$3:$F355=F355)*($D$3:$D355=D355)*($J$3:$J355*$G$3:$G355))</f>
        <v/>
      </c>
    </row>
    <row r="356">
      <c r="A356" s="3" t="n"/>
      <c r="B356" s="5" t="n"/>
      <c r="C356" s="3" t="n"/>
      <c r="D356" s="3" t="n"/>
      <c r="E356" s="3" t="n"/>
      <c r="F356" s="3" t="n"/>
      <c r="G356" s="3" t="n"/>
      <c r="H356" s="3" t="n"/>
      <c r="I356" s="3" t="n"/>
      <c r="J356" s="6">
        <f>IF(C356="Entrée",1,IF(C356="Transfert",1,IF(C356="Sortie",-1,IF(C356="Annulation",-1,0))))</f>
        <v/>
      </c>
      <c r="K356" s="6">
        <f>SUMPRODUCT(($F$3:$F356=F356)*($D$3:$D356=D356)*($J$3:$J356*$G$3:$G356))</f>
        <v/>
      </c>
    </row>
    <row r="357">
      <c r="A357" s="3" t="n"/>
      <c r="B357" s="5" t="n"/>
      <c r="C357" s="3" t="n"/>
      <c r="D357" s="3" t="n"/>
      <c r="E357" s="3" t="n"/>
      <c r="F357" s="3" t="n"/>
      <c r="G357" s="3" t="n"/>
      <c r="H357" s="3" t="n"/>
      <c r="I357" s="3" t="n"/>
      <c r="J357" s="6">
        <f>IF(C357="Entrée",1,IF(C357="Transfert",1,IF(C357="Sortie",-1,IF(C357="Annulation",-1,0))))</f>
        <v/>
      </c>
      <c r="K357" s="6">
        <f>SUMPRODUCT(($F$3:$F357=F357)*($D$3:$D357=D357)*($J$3:$J357*$G$3:$G357))</f>
        <v/>
      </c>
    </row>
    <row r="358">
      <c r="A358" s="3" t="n"/>
      <c r="B358" s="5" t="n"/>
      <c r="C358" s="3" t="n"/>
      <c r="D358" s="3" t="n"/>
      <c r="E358" s="3" t="n"/>
      <c r="F358" s="3" t="n"/>
      <c r="G358" s="3" t="n"/>
      <c r="H358" s="3" t="n"/>
      <c r="I358" s="3" t="n"/>
      <c r="J358" s="6">
        <f>IF(C358="Entrée",1,IF(C358="Transfert",1,IF(C358="Sortie",-1,IF(C358="Annulation",-1,0))))</f>
        <v/>
      </c>
      <c r="K358" s="6">
        <f>SUMPRODUCT(($F$3:$F358=F358)*($D$3:$D358=D358)*($J$3:$J358*$G$3:$G358))</f>
        <v/>
      </c>
    </row>
    <row r="359">
      <c r="A359" s="3" t="n"/>
      <c r="B359" s="5" t="n"/>
      <c r="C359" s="3" t="n"/>
      <c r="D359" s="3" t="n"/>
      <c r="E359" s="3" t="n"/>
      <c r="F359" s="3" t="n"/>
      <c r="G359" s="3" t="n"/>
      <c r="H359" s="3" t="n"/>
      <c r="I359" s="3" t="n"/>
      <c r="J359" s="6">
        <f>IF(C359="Entrée",1,IF(C359="Transfert",1,IF(C359="Sortie",-1,IF(C359="Annulation",-1,0))))</f>
        <v/>
      </c>
      <c r="K359" s="6">
        <f>SUMPRODUCT(($F$3:$F359=F359)*($D$3:$D359=D359)*($J$3:$J359*$G$3:$G359))</f>
        <v/>
      </c>
    </row>
    <row r="360">
      <c r="A360" s="3" t="n"/>
      <c r="B360" s="5" t="n"/>
      <c r="C360" s="3" t="n"/>
      <c r="D360" s="3" t="n"/>
      <c r="E360" s="3" t="n"/>
      <c r="F360" s="3" t="n"/>
      <c r="G360" s="3" t="n"/>
      <c r="H360" s="3" t="n"/>
      <c r="I360" s="3" t="n"/>
      <c r="J360" s="6">
        <f>IF(C360="Entrée",1,IF(C360="Transfert",1,IF(C360="Sortie",-1,IF(C360="Annulation",-1,0))))</f>
        <v/>
      </c>
      <c r="K360" s="6">
        <f>SUMPRODUCT(($F$3:$F360=F360)*($D$3:$D360=D360)*($J$3:$J360*$G$3:$G360))</f>
        <v/>
      </c>
    </row>
    <row r="361">
      <c r="A361" s="3" t="n"/>
      <c r="B361" s="5" t="n"/>
      <c r="C361" s="3" t="n"/>
      <c r="D361" s="3" t="n"/>
      <c r="E361" s="3" t="n"/>
      <c r="F361" s="3" t="n"/>
      <c r="G361" s="3" t="n"/>
      <c r="H361" s="3" t="n"/>
      <c r="I361" s="3" t="n"/>
      <c r="J361" s="6">
        <f>IF(C361="Entrée",1,IF(C361="Transfert",1,IF(C361="Sortie",-1,IF(C361="Annulation",-1,0))))</f>
        <v/>
      </c>
      <c r="K361" s="6">
        <f>SUMPRODUCT(($F$3:$F361=F361)*($D$3:$D361=D361)*($J$3:$J361*$G$3:$G361))</f>
        <v/>
      </c>
    </row>
    <row r="362">
      <c r="A362" s="3" t="n"/>
      <c r="B362" s="5" t="n"/>
      <c r="C362" s="3" t="n"/>
      <c r="D362" s="3" t="n"/>
      <c r="E362" s="3" t="n"/>
      <c r="F362" s="3" t="n"/>
      <c r="G362" s="3" t="n"/>
      <c r="H362" s="3" t="n"/>
      <c r="I362" s="3" t="n"/>
      <c r="J362" s="6">
        <f>IF(C362="Entrée",1,IF(C362="Transfert",1,IF(C362="Sortie",-1,IF(C362="Annulation",-1,0))))</f>
        <v/>
      </c>
      <c r="K362" s="6">
        <f>SUMPRODUCT(($F$3:$F362=F362)*($D$3:$D362=D362)*($J$3:$J362*$G$3:$G362))</f>
        <v/>
      </c>
    </row>
    <row r="363">
      <c r="A363" s="3" t="n"/>
      <c r="B363" s="5" t="n"/>
      <c r="C363" s="3" t="n"/>
      <c r="D363" s="3" t="n"/>
      <c r="E363" s="3" t="n"/>
      <c r="F363" s="3" t="n"/>
      <c r="G363" s="3" t="n"/>
      <c r="H363" s="3" t="n"/>
      <c r="I363" s="3" t="n"/>
      <c r="J363" s="6">
        <f>IF(C363="Entrée",1,IF(C363="Transfert",1,IF(C363="Sortie",-1,IF(C363="Annulation",-1,0))))</f>
        <v/>
      </c>
      <c r="K363" s="6">
        <f>SUMPRODUCT(($F$3:$F363=F363)*($D$3:$D363=D363)*($J$3:$J363*$G$3:$G363))</f>
        <v/>
      </c>
    </row>
    <row r="364">
      <c r="A364" s="3" t="n"/>
      <c r="B364" s="5" t="n"/>
      <c r="C364" s="3" t="n"/>
      <c r="D364" s="3" t="n"/>
      <c r="E364" s="3" t="n"/>
      <c r="F364" s="3" t="n"/>
      <c r="G364" s="3" t="n"/>
      <c r="H364" s="3" t="n"/>
      <c r="I364" s="3" t="n"/>
      <c r="J364" s="6">
        <f>IF(C364="Entrée",1,IF(C364="Transfert",1,IF(C364="Sortie",-1,IF(C364="Annulation",-1,0))))</f>
        <v/>
      </c>
      <c r="K364" s="6">
        <f>SUMPRODUCT(($F$3:$F364=F364)*($D$3:$D364=D364)*($J$3:$J364*$G$3:$G364))</f>
        <v/>
      </c>
    </row>
    <row r="365">
      <c r="A365" s="3" t="n"/>
      <c r="B365" s="5" t="n"/>
      <c r="C365" s="3" t="n"/>
      <c r="D365" s="3" t="n"/>
      <c r="E365" s="3" t="n"/>
      <c r="F365" s="3" t="n"/>
      <c r="G365" s="3" t="n"/>
      <c r="H365" s="3" t="n"/>
      <c r="I365" s="3" t="n"/>
      <c r="J365" s="6">
        <f>IF(C365="Entrée",1,IF(C365="Transfert",1,IF(C365="Sortie",-1,IF(C365="Annulation",-1,0))))</f>
        <v/>
      </c>
      <c r="K365" s="6">
        <f>SUMPRODUCT(($F$3:$F365=F365)*($D$3:$D365=D365)*($J$3:$J365*$G$3:$G365))</f>
        <v/>
      </c>
    </row>
    <row r="366">
      <c r="A366" s="3" t="n"/>
      <c r="B366" s="5" t="n"/>
      <c r="C366" s="3" t="n"/>
      <c r="D366" s="3" t="n"/>
      <c r="E366" s="3" t="n"/>
      <c r="F366" s="3" t="n"/>
      <c r="G366" s="3" t="n"/>
      <c r="H366" s="3" t="n"/>
      <c r="I366" s="3" t="n"/>
      <c r="J366" s="6">
        <f>IF(C366="Entrée",1,IF(C366="Transfert",1,IF(C366="Sortie",-1,IF(C366="Annulation",-1,0))))</f>
        <v/>
      </c>
      <c r="K366" s="6">
        <f>SUMPRODUCT(($F$3:$F366=F366)*($D$3:$D366=D366)*($J$3:$J366*$G$3:$G366))</f>
        <v/>
      </c>
    </row>
    <row r="367">
      <c r="A367" s="3" t="n"/>
      <c r="B367" s="5" t="n"/>
      <c r="C367" s="3" t="n"/>
      <c r="D367" s="3" t="n"/>
      <c r="E367" s="3" t="n"/>
      <c r="F367" s="3" t="n"/>
      <c r="G367" s="3" t="n"/>
      <c r="H367" s="3" t="n"/>
      <c r="I367" s="3" t="n"/>
      <c r="J367" s="6">
        <f>IF(C367="Entrée",1,IF(C367="Transfert",1,IF(C367="Sortie",-1,IF(C367="Annulation",-1,0))))</f>
        <v/>
      </c>
      <c r="K367" s="6">
        <f>SUMPRODUCT(($F$3:$F367=F367)*($D$3:$D367=D367)*($J$3:$J367*$G$3:$G367))</f>
        <v/>
      </c>
    </row>
    <row r="368">
      <c r="A368" s="3" t="n"/>
      <c r="B368" s="5" t="n"/>
      <c r="C368" s="3" t="n"/>
      <c r="D368" s="3" t="n"/>
      <c r="E368" s="3" t="n"/>
      <c r="F368" s="3" t="n"/>
      <c r="G368" s="3" t="n"/>
      <c r="H368" s="3" t="n"/>
      <c r="I368" s="3" t="n"/>
      <c r="J368" s="6">
        <f>IF(C368="Entrée",1,IF(C368="Transfert",1,IF(C368="Sortie",-1,IF(C368="Annulation",-1,0))))</f>
        <v/>
      </c>
      <c r="K368" s="6">
        <f>SUMPRODUCT(($F$3:$F368=F368)*($D$3:$D368=D368)*($J$3:$J368*$G$3:$G368))</f>
        <v/>
      </c>
    </row>
    <row r="369">
      <c r="A369" s="3" t="n"/>
      <c r="B369" s="5" t="n"/>
      <c r="C369" s="3" t="n"/>
      <c r="D369" s="3" t="n"/>
      <c r="E369" s="3" t="n"/>
      <c r="F369" s="3" t="n"/>
      <c r="G369" s="3" t="n"/>
      <c r="H369" s="3" t="n"/>
      <c r="I369" s="3" t="n"/>
      <c r="J369" s="6">
        <f>IF(C369="Entrée",1,IF(C369="Transfert",1,IF(C369="Sortie",-1,IF(C369="Annulation",-1,0))))</f>
        <v/>
      </c>
      <c r="K369" s="6">
        <f>SUMPRODUCT(($F$3:$F369=F369)*($D$3:$D369=D369)*($J$3:$J369*$G$3:$G369))</f>
        <v/>
      </c>
    </row>
    <row r="370">
      <c r="A370" s="3" t="n"/>
      <c r="B370" s="5" t="n"/>
      <c r="C370" s="3" t="n"/>
      <c r="D370" s="3" t="n"/>
      <c r="E370" s="3" t="n"/>
      <c r="F370" s="3" t="n"/>
      <c r="G370" s="3" t="n"/>
      <c r="H370" s="3" t="n"/>
      <c r="I370" s="3" t="n"/>
      <c r="J370" s="6">
        <f>IF(C370="Entrée",1,IF(C370="Transfert",1,IF(C370="Sortie",-1,IF(C370="Annulation",-1,0))))</f>
        <v/>
      </c>
      <c r="K370" s="6">
        <f>SUMPRODUCT(($F$3:$F370=F370)*($D$3:$D370=D370)*($J$3:$J370*$G$3:$G370))</f>
        <v/>
      </c>
    </row>
    <row r="371">
      <c r="A371" s="3" t="n"/>
      <c r="B371" s="5" t="n"/>
      <c r="C371" s="3" t="n"/>
      <c r="D371" s="3" t="n"/>
      <c r="E371" s="3" t="n"/>
      <c r="F371" s="3" t="n"/>
      <c r="G371" s="3" t="n"/>
      <c r="H371" s="3" t="n"/>
      <c r="I371" s="3" t="n"/>
      <c r="J371" s="6">
        <f>IF(C371="Entrée",1,IF(C371="Transfert",1,IF(C371="Sortie",-1,IF(C371="Annulation",-1,0))))</f>
        <v/>
      </c>
      <c r="K371" s="6">
        <f>SUMPRODUCT(($F$3:$F371=F371)*($D$3:$D371=D371)*($J$3:$J371*$G$3:$G371))</f>
        <v/>
      </c>
    </row>
    <row r="372">
      <c r="A372" s="3" t="n"/>
      <c r="B372" s="5" t="n"/>
      <c r="C372" s="3" t="n"/>
      <c r="D372" s="3" t="n"/>
      <c r="E372" s="3" t="n"/>
      <c r="F372" s="3" t="n"/>
      <c r="G372" s="3" t="n"/>
      <c r="H372" s="3" t="n"/>
      <c r="I372" s="3" t="n"/>
      <c r="J372" s="6">
        <f>IF(C372="Entrée",1,IF(C372="Transfert",1,IF(C372="Sortie",-1,IF(C372="Annulation",-1,0))))</f>
        <v/>
      </c>
      <c r="K372" s="6">
        <f>SUMPRODUCT(($F$3:$F372=F372)*($D$3:$D372=D372)*($J$3:$J372*$G$3:$G372))</f>
        <v/>
      </c>
    </row>
    <row r="373">
      <c r="A373" s="3" t="n"/>
      <c r="B373" s="5" t="n"/>
      <c r="C373" s="3" t="n"/>
      <c r="D373" s="3" t="n"/>
      <c r="E373" s="3" t="n"/>
      <c r="F373" s="3" t="n"/>
      <c r="G373" s="3" t="n"/>
      <c r="H373" s="3" t="n"/>
      <c r="I373" s="3" t="n"/>
      <c r="J373" s="6">
        <f>IF(C373="Entrée",1,IF(C373="Transfert",1,IF(C373="Sortie",-1,IF(C373="Annulation",-1,0))))</f>
        <v/>
      </c>
      <c r="K373" s="6">
        <f>SUMPRODUCT(($F$3:$F373=F373)*($D$3:$D373=D373)*($J$3:$J373*$G$3:$G373))</f>
        <v/>
      </c>
    </row>
    <row r="374">
      <c r="A374" s="3" t="n"/>
      <c r="B374" s="5" t="n"/>
      <c r="C374" s="3" t="n"/>
      <c r="D374" s="3" t="n"/>
      <c r="E374" s="3" t="n"/>
      <c r="F374" s="3" t="n"/>
      <c r="G374" s="3" t="n"/>
      <c r="H374" s="3" t="n"/>
      <c r="I374" s="3" t="n"/>
      <c r="J374" s="6">
        <f>IF(C374="Entrée",1,IF(C374="Transfert",1,IF(C374="Sortie",-1,IF(C374="Annulation",-1,0))))</f>
        <v/>
      </c>
      <c r="K374" s="6">
        <f>SUMPRODUCT(($F$3:$F374=F374)*($D$3:$D374=D374)*($J$3:$J374*$G$3:$G374))</f>
        <v/>
      </c>
    </row>
    <row r="375">
      <c r="A375" s="3" t="n"/>
      <c r="B375" s="5" t="n"/>
      <c r="C375" s="3" t="n"/>
      <c r="D375" s="3" t="n"/>
      <c r="E375" s="3" t="n"/>
      <c r="F375" s="3" t="n"/>
      <c r="G375" s="3" t="n"/>
      <c r="H375" s="3" t="n"/>
      <c r="I375" s="3" t="n"/>
      <c r="J375" s="6">
        <f>IF(C375="Entrée",1,IF(C375="Transfert",1,IF(C375="Sortie",-1,IF(C375="Annulation",-1,0))))</f>
        <v/>
      </c>
      <c r="K375" s="6">
        <f>SUMPRODUCT(($F$3:$F375=F375)*($D$3:$D375=D375)*($J$3:$J375*$G$3:$G375))</f>
        <v/>
      </c>
    </row>
    <row r="376">
      <c r="A376" s="3" t="n"/>
      <c r="B376" s="5" t="n"/>
      <c r="C376" s="3" t="n"/>
      <c r="D376" s="3" t="n"/>
      <c r="E376" s="3" t="n"/>
      <c r="F376" s="3" t="n"/>
      <c r="G376" s="3" t="n"/>
      <c r="H376" s="3" t="n"/>
      <c r="I376" s="3" t="n"/>
      <c r="J376" s="6">
        <f>IF(C376="Entrée",1,IF(C376="Transfert",1,IF(C376="Sortie",-1,IF(C376="Annulation",-1,0))))</f>
        <v/>
      </c>
      <c r="K376" s="6">
        <f>SUMPRODUCT(($F$3:$F376=F376)*($D$3:$D376=D376)*($J$3:$J376*$G$3:$G376))</f>
        <v/>
      </c>
    </row>
    <row r="377">
      <c r="A377" s="3" t="n"/>
      <c r="B377" s="5" t="n"/>
      <c r="C377" s="3" t="n"/>
      <c r="D377" s="3" t="n"/>
      <c r="E377" s="3" t="n"/>
      <c r="F377" s="3" t="n"/>
      <c r="G377" s="3" t="n"/>
      <c r="H377" s="3" t="n"/>
      <c r="I377" s="3" t="n"/>
      <c r="J377" s="6">
        <f>IF(C377="Entrée",1,IF(C377="Transfert",1,IF(C377="Sortie",-1,IF(C377="Annulation",-1,0))))</f>
        <v/>
      </c>
      <c r="K377" s="6">
        <f>SUMPRODUCT(($F$3:$F377=F377)*($D$3:$D377=D377)*($J$3:$J377*$G$3:$G377))</f>
        <v/>
      </c>
    </row>
    <row r="378">
      <c r="A378" s="3" t="n"/>
      <c r="B378" s="5" t="n"/>
      <c r="C378" s="3" t="n"/>
      <c r="D378" s="3" t="n"/>
      <c r="E378" s="3" t="n"/>
      <c r="F378" s="3" t="n"/>
      <c r="G378" s="3" t="n"/>
      <c r="H378" s="3" t="n"/>
      <c r="I378" s="3" t="n"/>
      <c r="J378" s="6">
        <f>IF(C378="Entrée",1,IF(C378="Transfert",1,IF(C378="Sortie",-1,IF(C378="Annulation",-1,0))))</f>
        <v/>
      </c>
      <c r="K378" s="6">
        <f>SUMPRODUCT(($F$3:$F378=F378)*($D$3:$D378=D378)*($J$3:$J378*$G$3:$G378))</f>
        <v/>
      </c>
    </row>
    <row r="379">
      <c r="A379" s="3" t="n"/>
      <c r="B379" s="5" t="n"/>
      <c r="C379" s="3" t="n"/>
      <c r="D379" s="3" t="n"/>
      <c r="E379" s="3" t="n"/>
      <c r="F379" s="3" t="n"/>
      <c r="G379" s="3" t="n"/>
      <c r="H379" s="3" t="n"/>
      <c r="I379" s="3" t="n"/>
      <c r="J379" s="6">
        <f>IF(C379="Entrée",1,IF(C379="Transfert",1,IF(C379="Sortie",-1,IF(C379="Annulation",-1,0))))</f>
        <v/>
      </c>
      <c r="K379" s="6">
        <f>SUMPRODUCT(($F$3:$F379=F379)*($D$3:$D379=D379)*($J$3:$J379*$G$3:$G379))</f>
        <v/>
      </c>
    </row>
    <row r="380">
      <c r="A380" s="3" t="n"/>
      <c r="B380" s="5" t="n"/>
      <c r="C380" s="3" t="n"/>
      <c r="D380" s="3" t="n"/>
      <c r="E380" s="3" t="n"/>
      <c r="F380" s="3" t="n"/>
      <c r="G380" s="3" t="n"/>
      <c r="H380" s="3" t="n"/>
      <c r="I380" s="3" t="n"/>
      <c r="J380" s="6">
        <f>IF(C380="Entrée",1,IF(C380="Transfert",1,IF(C380="Sortie",-1,IF(C380="Annulation",-1,0))))</f>
        <v/>
      </c>
      <c r="K380" s="6">
        <f>SUMPRODUCT(($F$3:$F380=F380)*($D$3:$D380=D380)*($J$3:$J380*$G$3:$G380))</f>
        <v/>
      </c>
    </row>
    <row r="381">
      <c r="A381" s="3" t="n"/>
      <c r="B381" s="5" t="n"/>
      <c r="C381" s="3" t="n"/>
      <c r="D381" s="3" t="n"/>
      <c r="E381" s="3" t="n"/>
      <c r="F381" s="3" t="n"/>
      <c r="G381" s="3" t="n"/>
      <c r="H381" s="3" t="n"/>
      <c r="I381" s="3" t="n"/>
      <c r="J381" s="6">
        <f>IF(C381="Entrée",1,IF(C381="Transfert",1,IF(C381="Sortie",-1,IF(C381="Annulation",-1,0))))</f>
        <v/>
      </c>
      <c r="K381" s="6">
        <f>SUMPRODUCT(($F$3:$F381=F381)*($D$3:$D381=D381)*($J$3:$J381*$G$3:$G381))</f>
        <v/>
      </c>
    </row>
    <row r="382">
      <c r="A382" s="3" t="n"/>
      <c r="B382" s="5" t="n"/>
      <c r="C382" s="3" t="n"/>
      <c r="D382" s="3" t="n"/>
      <c r="E382" s="3" t="n"/>
      <c r="F382" s="3" t="n"/>
      <c r="G382" s="3" t="n"/>
      <c r="H382" s="3" t="n"/>
      <c r="I382" s="3" t="n"/>
      <c r="J382" s="6">
        <f>IF(C382="Entrée",1,IF(C382="Transfert",1,IF(C382="Sortie",-1,IF(C382="Annulation",-1,0))))</f>
        <v/>
      </c>
      <c r="K382" s="6">
        <f>SUMPRODUCT(($F$3:$F382=F382)*($D$3:$D382=D382)*($J$3:$J382*$G$3:$G382))</f>
        <v/>
      </c>
    </row>
    <row r="383">
      <c r="A383" s="3" t="n"/>
      <c r="B383" s="5" t="n"/>
      <c r="C383" s="3" t="n"/>
      <c r="D383" s="3" t="n"/>
      <c r="E383" s="3" t="n"/>
      <c r="F383" s="3" t="n"/>
      <c r="G383" s="3" t="n"/>
      <c r="H383" s="3" t="n"/>
      <c r="I383" s="3" t="n"/>
      <c r="J383" s="6">
        <f>IF(C383="Entrée",1,IF(C383="Transfert",1,IF(C383="Sortie",-1,IF(C383="Annulation",-1,0))))</f>
        <v/>
      </c>
      <c r="K383" s="6">
        <f>SUMPRODUCT(($F$3:$F383=F383)*($D$3:$D383=D383)*($J$3:$J383*$G$3:$G383))</f>
        <v/>
      </c>
    </row>
    <row r="384">
      <c r="A384" s="3" t="n"/>
      <c r="B384" s="5" t="n"/>
      <c r="C384" s="3" t="n"/>
      <c r="D384" s="3" t="n"/>
      <c r="E384" s="3" t="n"/>
      <c r="F384" s="3" t="n"/>
      <c r="G384" s="3" t="n"/>
      <c r="H384" s="3" t="n"/>
      <c r="I384" s="3" t="n"/>
      <c r="J384" s="6">
        <f>IF(C384="Entrée",1,IF(C384="Transfert",1,IF(C384="Sortie",-1,IF(C384="Annulation",-1,0))))</f>
        <v/>
      </c>
      <c r="K384" s="6">
        <f>SUMPRODUCT(($F$3:$F384=F384)*($D$3:$D384=D384)*($J$3:$J384*$G$3:$G384))</f>
        <v/>
      </c>
    </row>
    <row r="385">
      <c r="A385" s="3" t="n"/>
      <c r="B385" s="5" t="n"/>
      <c r="C385" s="3" t="n"/>
      <c r="D385" s="3" t="n"/>
      <c r="E385" s="3" t="n"/>
      <c r="F385" s="3" t="n"/>
      <c r="G385" s="3" t="n"/>
      <c r="H385" s="3" t="n"/>
      <c r="I385" s="3" t="n"/>
      <c r="J385" s="6">
        <f>IF(C385="Entrée",1,IF(C385="Transfert",1,IF(C385="Sortie",-1,IF(C385="Annulation",-1,0))))</f>
        <v/>
      </c>
      <c r="K385" s="6">
        <f>SUMPRODUCT(($F$3:$F385=F385)*($D$3:$D385=D385)*($J$3:$J385*$G$3:$G385))</f>
        <v/>
      </c>
    </row>
    <row r="386">
      <c r="A386" s="3" t="n"/>
      <c r="B386" s="5" t="n"/>
      <c r="C386" s="3" t="n"/>
      <c r="D386" s="3" t="n"/>
      <c r="E386" s="3" t="n"/>
      <c r="F386" s="3" t="n"/>
      <c r="G386" s="3" t="n"/>
      <c r="H386" s="3" t="n"/>
      <c r="I386" s="3" t="n"/>
      <c r="J386" s="6">
        <f>IF(C386="Entrée",1,IF(C386="Transfert",1,IF(C386="Sortie",-1,IF(C386="Annulation",-1,0))))</f>
        <v/>
      </c>
      <c r="K386" s="6">
        <f>SUMPRODUCT(($F$3:$F386=F386)*($D$3:$D386=D386)*($J$3:$J386*$G$3:$G386))</f>
        <v/>
      </c>
    </row>
    <row r="387">
      <c r="A387" s="3" t="n"/>
      <c r="B387" s="5" t="n"/>
      <c r="C387" s="3" t="n"/>
      <c r="D387" s="3" t="n"/>
      <c r="E387" s="3" t="n"/>
      <c r="F387" s="3" t="n"/>
      <c r="G387" s="3" t="n"/>
      <c r="H387" s="3" t="n"/>
      <c r="I387" s="3" t="n"/>
      <c r="J387" s="6">
        <f>IF(C387="Entrée",1,IF(C387="Transfert",1,IF(C387="Sortie",-1,IF(C387="Annulation",-1,0))))</f>
        <v/>
      </c>
      <c r="K387" s="6">
        <f>SUMPRODUCT(($F$3:$F387=F387)*($D$3:$D387=D387)*($J$3:$J387*$G$3:$G387))</f>
        <v/>
      </c>
    </row>
    <row r="388">
      <c r="A388" s="3" t="n"/>
      <c r="B388" s="5" t="n"/>
      <c r="C388" s="3" t="n"/>
      <c r="D388" s="3" t="n"/>
      <c r="E388" s="3" t="n"/>
      <c r="F388" s="3" t="n"/>
      <c r="G388" s="3" t="n"/>
      <c r="H388" s="3" t="n"/>
      <c r="I388" s="3" t="n"/>
      <c r="J388" s="6">
        <f>IF(C388="Entrée",1,IF(C388="Transfert",1,IF(C388="Sortie",-1,IF(C388="Annulation",-1,0))))</f>
        <v/>
      </c>
      <c r="K388" s="6">
        <f>SUMPRODUCT(($F$3:$F388=F388)*($D$3:$D388=D388)*($J$3:$J388*$G$3:$G388))</f>
        <v/>
      </c>
    </row>
    <row r="389">
      <c r="A389" s="3" t="n"/>
      <c r="B389" s="5" t="n"/>
      <c r="C389" s="3" t="n"/>
      <c r="D389" s="3" t="n"/>
      <c r="E389" s="3" t="n"/>
      <c r="F389" s="3" t="n"/>
      <c r="G389" s="3" t="n"/>
      <c r="H389" s="3" t="n"/>
      <c r="I389" s="3" t="n"/>
      <c r="J389" s="6">
        <f>IF(C389="Entrée",1,IF(C389="Transfert",1,IF(C389="Sortie",-1,IF(C389="Annulation",-1,0))))</f>
        <v/>
      </c>
      <c r="K389" s="6">
        <f>SUMPRODUCT(($F$3:$F389=F389)*($D$3:$D389=D389)*($J$3:$J389*$G$3:$G389))</f>
        <v/>
      </c>
    </row>
    <row r="390">
      <c r="A390" s="3" t="n"/>
      <c r="B390" s="5" t="n"/>
      <c r="C390" s="3" t="n"/>
      <c r="D390" s="3" t="n"/>
      <c r="E390" s="3" t="n"/>
      <c r="F390" s="3" t="n"/>
      <c r="G390" s="3" t="n"/>
      <c r="H390" s="3" t="n"/>
      <c r="I390" s="3" t="n"/>
      <c r="J390" s="6">
        <f>IF(C390="Entrée",1,IF(C390="Transfert",1,IF(C390="Sortie",-1,IF(C390="Annulation",-1,0))))</f>
        <v/>
      </c>
      <c r="K390" s="6">
        <f>SUMPRODUCT(($F$3:$F390=F390)*($D$3:$D390=D390)*($J$3:$J390*$G$3:$G390))</f>
        <v/>
      </c>
    </row>
    <row r="391">
      <c r="A391" s="3" t="n"/>
      <c r="B391" s="5" t="n"/>
      <c r="C391" s="3" t="n"/>
      <c r="D391" s="3" t="n"/>
      <c r="E391" s="3" t="n"/>
      <c r="F391" s="3" t="n"/>
      <c r="G391" s="3" t="n"/>
      <c r="H391" s="3" t="n"/>
      <c r="I391" s="3" t="n"/>
      <c r="J391" s="6">
        <f>IF(C391="Entrée",1,IF(C391="Transfert",1,IF(C391="Sortie",-1,IF(C391="Annulation",-1,0))))</f>
        <v/>
      </c>
      <c r="K391" s="6">
        <f>SUMPRODUCT(($F$3:$F391=F391)*($D$3:$D391=D391)*($J$3:$J391*$G$3:$G391))</f>
        <v/>
      </c>
    </row>
    <row r="392">
      <c r="A392" s="3" t="n"/>
      <c r="B392" s="5" t="n"/>
      <c r="C392" s="3" t="n"/>
      <c r="D392" s="3" t="n"/>
      <c r="E392" s="3" t="n"/>
      <c r="F392" s="3" t="n"/>
      <c r="G392" s="3" t="n"/>
      <c r="H392" s="3" t="n"/>
      <c r="I392" s="3" t="n"/>
      <c r="J392" s="6">
        <f>IF(C392="Entrée",1,IF(C392="Transfert",1,IF(C392="Sortie",-1,IF(C392="Annulation",-1,0))))</f>
        <v/>
      </c>
      <c r="K392" s="6">
        <f>SUMPRODUCT(($F$3:$F392=F392)*($D$3:$D392=D392)*($J$3:$J392*$G$3:$G392))</f>
        <v/>
      </c>
    </row>
    <row r="393">
      <c r="A393" s="3" t="n"/>
      <c r="B393" s="5" t="n"/>
      <c r="C393" s="3" t="n"/>
      <c r="D393" s="3" t="n"/>
      <c r="E393" s="3" t="n"/>
      <c r="F393" s="3" t="n"/>
      <c r="G393" s="3" t="n"/>
      <c r="H393" s="3" t="n"/>
      <c r="I393" s="3" t="n"/>
      <c r="J393" s="6">
        <f>IF(C393="Entrée",1,IF(C393="Transfert",1,IF(C393="Sortie",-1,IF(C393="Annulation",-1,0))))</f>
        <v/>
      </c>
      <c r="K393" s="6">
        <f>SUMPRODUCT(($F$3:$F393=F393)*($D$3:$D393=D393)*($J$3:$J393*$G$3:$G393))</f>
        <v/>
      </c>
    </row>
    <row r="394">
      <c r="A394" s="3" t="n"/>
      <c r="B394" s="5" t="n"/>
      <c r="C394" s="3" t="n"/>
      <c r="D394" s="3" t="n"/>
      <c r="E394" s="3" t="n"/>
      <c r="F394" s="3" t="n"/>
      <c r="G394" s="3" t="n"/>
      <c r="H394" s="3" t="n"/>
      <c r="I394" s="3" t="n"/>
      <c r="J394" s="6">
        <f>IF(C394="Entrée",1,IF(C394="Transfert",1,IF(C394="Sortie",-1,IF(C394="Annulation",-1,0))))</f>
        <v/>
      </c>
      <c r="K394" s="6">
        <f>SUMPRODUCT(($F$3:$F394=F394)*($D$3:$D394=D394)*($J$3:$J394*$G$3:$G394))</f>
        <v/>
      </c>
    </row>
    <row r="395">
      <c r="A395" s="3" t="n"/>
      <c r="B395" s="5" t="n"/>
      <c r="C395" s="3" t="n"/>
      <c r="D395" s="3" t="n"/>
      <c r="E395" s="3" t="n"/>
      <c r="F395" s="3" t="n"/>
      <c r="G395" s="3" t="n"/>
      <c r="H395" s="3" t="n"/>
      <c r="I395" s="3" t="n"/>
      <c r="J395" s="6">
        <f>IF(C395="Entrée",1,IF(C395="Transfert",1,IF(C395="Sortie",-1,IF(C395="Annulation",-1,0))))</f>
        <v/>
      </c>
      <c r="K395" s="6">
        <f>SUMPRODUCT(($F$3:$F395=F395)*($D$3:$D395=D395)*($J$3:$J395*$G$3:$G395))</f>
        <v/>
      </c>
    </row>
    <row r="396">
      <c r="A396" s="3" t="n"/>
      <c r="B396" s="5" t="n"/>
      <c r="C396" s="3" t="n"/>
      <c r="D396" s="3" t="n"/>
      <c r="E396" s="3" t="n"/>
      <c r="F396" s="3" t="n"/>
      <c r="G396" s="3" t="n"/>
      <c r="H396" s="3" t="n"/>
      <c r="I396" s="3" t="n"/>
      <c r="J396" s="6">
        <f>IF(C396="Entrée",1,IF(C396="Transfert",1,IF(C396="Sortie",-1,IF(C396="Annulation",-1,0))))</f>
        <v/>
      </c>
      <c r="K396" s="6">
        <f>SUMPRODUCT(($F$3:$F396=F396)*($D$3:$D396=D396)*($J$3:$J396*$G$3:$G396))</f>
        <v/>
      </c>
    </row>
    <row r="397">
      <c r="A397" s="3" t="n"/>
      <c r="B397" s="5" t="n"/>
      <c r="C397" s="3" t="n"/>
      <c r="D397" s="3" t="n"/>
      <c r="E397" s="3" t="n"/>
      <c r="F397" s="3" t="n"/>
      <c r="G397" s="3" t="n"/>
      <c r="H397" s="3" t="n"/>
      <c r="I397" s="3" t="n"/>
      <c r="J397" s="6">
        <f>IF(C397="Entrée",1,IF(C397="Transfert",1,IF(C397="Sortie",-1,IF(C397="Annulation",-1,0))))</f>
        <v/>
      </c>
      <c r="K397" s="6">
        <f>SUMPRODUCT(($F$3:$F397=F397)*($D$3:$D397=D397)*($J$3:$J397*$G$3:$G397))</f>
        <v/>
      </c>
    </row>
    <row r="398">
      <c r="A398" s="3" t="n"/>
      <c r="B398" s="5" t="n"/>
      <c r="C398" s="3" t="n"/>
      <c r="D398" s="3" t="n"/>
      <c r="E398" s="3" t="n"/>
      <c r="F398" s="3" t="n"/>
      <c r="G398" s="3" t="n"/>
      <c r="H398" s="3" t="n"/>
      <c r="I398" s="3" t="n"/>
      <c r="J398" s="6">
        <f>IF(C398="Entrée",1,IF(C398="Transfert",1,IF(C398="Sortie",-1,IF(C398="Annulation",-1,0))))</f>
        <v/>
      </c>
      <c r="K398" s="6">
        <f>SUMPRODUCT(($F$3:$F398=F398)*($D$3:$D398=D398)*($J$3:$J398*$G$3:$G398))</f>
        <v/>
      </c>
    </row>
    <row r="399">
      <c r="A399" s="3" t="n"/>
      <c r="B399" s="5" t="n"/>
      <c r="C399" s="3" t="n"/>
      <c r="D399" s="3" t="n"/>
      <c r="E399" s="3" t="n"/>
      <c r="F399" s="3" t="n"/>
      <c r="G399" s="3" t="n"/>
      <c r="H399" s="3" t="n"/>
      <c r="I399" s="3" t="n"/>
      <c r="J399" s="6">
        <f>IF(C399="Entrée",1,IF(C399="Transfert",1,IF(C399="Sortie",-1,IF(C399="Annulation",-1,0))))</f>
        <v/>
      </c>
      <c r="K399" s="6">
        <f>SUMPRODUCT(($F$3:$F399=F399)*($D$3:$D399=D399)*($J$3:$J399*$G$3:$G399))</f>
        <v/>
      </c>
    </row>
    <row r="400">
      <c r="A400" s="3" t="n"/>
      <c r="B400" s="5" t="n"/>
      <c r="C400" s="3" t="n"/>
      <c r="D400" s="3" t="n"/>
      <c r="E400" s="3" t="n"/>
      <c r="F400" s="3" t="n"/>
      <c r="G400" s="3" t="n"/>
      <c r="H400" s="3" t="n"/>
      <c r="I400" s="3" t="n"/>
      <c r="J400" s="6">
        <f>IF(C400="Entrée",1,IF(C400="Transfert",1,IF(C400="Sortie",-1,IF(C400="Annulation",-1,0))))</f>
        <v/>
      </c>
      <c r="K400" s="6">
        <f>SUMPRODUCT(($F$3:$F400=F400)*($D$3:$D400=D400)*($J$3:$J400*$G$3:$G400))</f>
        <v/>
      </c>
    </row>
    <row r="401">
      <c r="A401" s="3" t="n"/>
      <c r="B401" s="5" t="n"/>
      <c r="C401" s="3" t="n"/>
      <c r="D401" s="3" t="n"/>
      <c r="E401" s="3" t="n"/>
      <c r="F401" s="3" t="n"/>
      <c r="G401" s="3" t="n"/>
      <c r="H401" s="3" t="n"/>
      <c r="I401" s="3" t="n"/>
      <c r="J401" s="6">
        <f>IF(C401="Entrée",1,IF(C401="Transfert",1,IF(C401="Sortie",-1,IF(C401="Annulation",-1,0))))</f>
        <v/>
      </c>
      <c r="K401" s="6">
        <f>SUMPRODUCT(($F$3:$F401=F401)*($D$3:$D401=D401)*($J$3:$J401*$G$3:$G401))</f>
        <v/>
      </c>
    </row>
    <row r="402">
      <c r="A402" s="3" t="n"/>
      <c r="B402" s="5" t="n"/>
      <c r="C402" s="3" t="n"/>
      <c r="D402" s="3" t="n"/>
      <c r="E402" s="3" t="n"/>
      <c r="F402" s="3" t="n"/>
      <c r="G402" s="3" t="n"/>
      <c r="H402" s="3" t="n"/>
      <c r="I402" s="3" t="n"/>
      <c r="J402" s="6">
        <f>IF(C402="Entrée",1,IF(C402="Transfert",1,IF(C402="Sortie",-1,IF(C402="Annulation",-1,0))))</f>
        <v/>
      </c>
      <c r="K402" s="6">
        <f>SUMPRODUCT(($F$3:$F402=F402)*($D$3:$D402=D402)*($J$3:$J402*$G$3:$G402))</f>
        <v/>
      </c>
    </row>
    <row r="403">
      <c r="A403" s="3" t="n"/>
      <c r="B403" s="5" t="n"/>
      <c r="C403" s="3" t="n"/>
      <c r="D403" s="3" t="n"/>
      <c r="E403" s="3" t="n"/>
      <c r="F403" s="3" t="n"/>
      <c r="G403" s="3" t="n"/>
      <c r="H403" s="3" t="n"/>
      <c r="I403" s="3" t="n"/>
      <c r="J403" s="6">
        <f>IF(C403="Entrée",1,IF(C403="Transfert",1,IF(C403="Sortie",-1,IF(C403="Annulation",-1,0))))</f>
        <v/>
      </c>
      <c r="K403" s="6">
        <f>SUMPRODUCT(($F$3:$F403=F403)*($D$3:$D403=D403)*($J$3:$J403*$G$3:$G403))</f>
        <v/>
      </c>
    </row>
    <row r="404">
      <c r="A404" s="3" t="n"/>
      <c r="B404" s="5" t="n"/>
      <c r="C404" s="3" t="n"/>
      <c r="D404" s="3" t="n"/>
      <c r="E404" s="3" t="n"/>
      <c r="F404" s="3" t="n"/>
      <c r="G404" s="3" t="n"/>
      <c r="H404" s="3" t="n"/>
      <c r="I404" s="3" t="n"/>
      <c r="J404" s="6">
        <f>IF(C404="Entrée",1,IF(C404="Transfert",1,IF(C404="Sortie",-1,IF(C404="Annulation",-1,0))))</f>
        <v/>
      </c>
      <c r="K404" s="6">
        <f>SUMPRODUCT(($F$3:$F404=F404)*($D$3:$D404=D404)*($J$3:$J404*$G$3:$G404))</f>
        <v/>
      </c>
    </row>
    <row r="405">
      <c r="A405" s="3" t="n"/>
      <c r="B405" s="5" t="n"/>
      <c r="C405" s="3" t="n"/>
      <c r="D405" s="3" t="n"/>
      <c r="E405" s="3" t="n"/>
      <c r="F405" s="3" t="n"/>
      <c r="G405" s="3" t="n"/>
      <c r="H405" s="3" t="n"/>
      <c r="I405" s="3" t="n"/>
      <c r="J405" s="6">
        <f>IF(C405="Entrée",1,IF(C405="Transfert",1,IF(C405="Sortie",-1,IF(C405="Annulation",-1,0))))</f>
        <v/>
      </c>
      <c r="K405" s="6">
        <f>SUMPRODUCT(($F$3:$F405=F405)*($D$3:$D405=D405)*($J$3:$J405*$G$3:$G405))</f>
        <v/>
      </c>
    </row>
    <row r="406">
      <c r="A406" s="3" t="n"/>
      <c r="B406" s="5" t="n"/>
      <c r="C406" s="3" t="n"/>
      <c r="D406" s="3" t="n"/>
      <c r="E406" s="3" t="n"/>
      <c r="F406" s="3" t="n"/>
      <c r="G406" s="3" t="n"/>
      <c r="H406" s="3" t="n"/>
      <c r="I406" s="3" t="n"/>
      <c r="J406" s="6">
        <f>IF(C406="Entrée",1,IF(C406="Transfert",1,IF(C406="Sortie",-1,IF(C406="Annulation",-1,0))))</f>
        <v/>
      </c>
      <c r="K406" s="6">
        <f>SUMPRODUCT(($F$3:$F406=F406)*($D$3:$D406=D406)*($J$3:$J406*$G$3:$G406))</f>
        <v/>
      </c>
    </row>
    <row r="407">
      <c r="A407" s="3" t="n"/>
      <c r="B407" s="5" t="n"/>
      <c r="C407" s="3" t="n"/>
      <c r="D407" s="3" t="n"/>
      <c r="E407" s="3" t="n"/>
      <c r="F407" s="3" t="n"/>
      <c r="G407" s="3" t="n"/>
      <c r="H407" s="3" t="n"/>
      <c r="I407" s="3" t="n"/>
      <c r="J407" s="6">
        <f>IF(C407="Entrée",1,IF(C407="Transfert",1,IF(C407="Sortie",-1,IF(C407="Annulation",-1,0))))</f>
        <v/>
      </c>
      <c r="K407" s="6">
        <f>SUMPRODUCT(($F$3:$F407=F407)*($D$3:$D407=D407)*($J$3:$J407*$G$3:$G407))</f>
        <v/>
      </c>
    </row>
    <row r="408">
      <c r="A408" s="3" t="n"/>
      <c r="B408" s="5" t="n"/>
      <c r="C408" s="3" t="n"/>
      <c r="D408" s="3" t="n"/>
      <c r="E408" s="3" t="n"/>
      <c r="F408" s="3" t="n"/>
      <c r="G408" s="3" t="n"/>
      <c r="H408" s="3" t="n"/>
      <c r="I408" s="3" t="n"/>
      <c r="J408" s="6">
        <f>IF(C408="Entrée",1,IF(C408="Transfert",1,IF(C408="Sortie",-1,IF(C408="Annulation",-1,0))))</f>
        <v/>
      </c>
      <c r="K408" s="6">
        <f>SUMPRODUCT(($F$3:$F408=F408)*($D$3:$D408=D408)*($J$3:$J408*$G$3:$G408))</f>
        <v/>
      </c>
    </row>
    <row r="409">
      <c r="A409" s="3" t="n"/>
      <c r="B409" s="5" t="n"/>
      <c r="C409" s="3" t="n"/>
      <c r="D409" s="3" t="n"/>
      <c r="E409" s="3" t="n"/>
      <c r="F409" s="3" t="n"/>
      <c r="G409" s="3" t="n"/>
      <c r="H409" s="3" t="n"/>
      <c r="I409" s="3" t="n"/>
      <c r="J409" s="6">
        <f>IF(C409="Entrée",1,IF(C409="Transfert",1,IF(C409="Sortie",-1,IF(C409="Annulation",-1,0))))</f>
        <v/>
      </c>
      <c r="K409" s="6">
        <f>SUMPRODUCT(($F$3:$F409=F409)*($D$3:$D409=D409)*($J$3:$J409*$G$3:$G409))</f>
        <v/>
      </c>
    </row>
    <row r="410">
      <c r="A410" s="3" t="n"/>
      <c r="B410" s="5" t="n"/>
      <c r="C410" s="3" t="n"/>
      <c r="D410" s="3" t="n"/>
      <c r="E410" s="3" t="n"/>
      <c r="F410" s="3" t="n"/>
      <c r="G410" s="3" t="n"/>
      <c r="H410" s="3" t="n"/>
      <c r="I410" s="3" t="n"/>
      <c r="J410" s="6">
        <f>IF(C410="Entrée",1,IF(C410="Transfert",1,IF(C410="Sortie",-1,IF(C410="Annulation",-1,0))))</f>
        <v/>
      </c>
      <c r="K410" s="6">
        <f>SUMPRODUCT(($F$3:$F410=F410)*($D$3:$D410=D410)*($J$3:$J410*$G$3:$G410))</f>
        <v/>
      </c>
    </row>
    <row r="411">
      <c r="A411" s="3" t="n"/>
      <c r="B411" s="5" t="n"/>
      <c r="C411" s="3" t="n"/>
      <c r="D411" s="3" t="n"/>
      <c r="E411" s="3" t="n"/>
      <c r="F411" s="3" t="n"/>
      <c r="G411" s="3" t="n"/>
      <c r="H411" s="3" t="n"/>
      <c r="I411" s="3" t="n"/>
      <c r="J411" s="6">
        <f>IF(C411="Entrée",1,IF(C411="Transfert",1,IF(C411="Sortie",-1,IF(C411="Annulation",-1,0))))</f>
        <v/>
      </c>
      <c r="K411" s="6">
        <f>SUMPRODUCT(($F$3:$F411=F411)*($D$3:$D411=D411)*($J$3:$J411*$G$3:$G411))</f>
        <v/>
      </c>
    </row>
    <row r="412">
      <c r="A412" s="3" t="n"/>
      <c r="B412" s="5" t="n"/>
      <c r="C412" s="3" t="n"/>
      <c r="D412" s="3" t="n"/>
      <c r="E412" s="3" t="n"/>
      <c r="F412" s="3" t="n"/>
      <c r="G412" s="3" t="n"/>
      <c r="H412" s="3" t="n"/>
      <c r="I412" s="3" t="n"/>
      <c r="J412" s="6">
        <f>IF(C412="Entrée",1,IF(C412="Transfert",1,IF(C412="Sortie",-1,IF(C412="Annulation",-1,0))))</f>
        <v/>
      </c>
      <c r="K412" s="6">
        <f>SUMPRODUCT(($F$3:$F412=F412)*($D$3:$D412=D412)*($J$3:$J412*$G$3:$G412))</f>
        <v/>
      </c>
    </row>
    <row r="413">
      <c r="A413" s="3" t="n"/>
      <c r="B413" s="5" t="n"/>
      <c r="C413" s="3" t="n"/>
      <c r="D413" s="3" t="n"/>
      <c r="E413" s="3" t="n"/>
      <c r="F413" s="3" t="n"/>
      <c r="G413" s="3" t="n"/>
      <c r="H413" s="3" t="n"/>
      <c r="I413" s="3" t="n"/>
      <c r="J413" s="6">
        <f>IF(C413="Entrée",1,IF(C413="Transfert",1,IF(C413="Sortie",-1,IF(C413="Annulation",-1,0))))</f>
        <v/>
      </c>
      <c r="K413" s="6">
        <f>SUMPRODUCT(($F$3:$F413=F413)*($D$3:$D413=D413)*($J$3:$J413*$G$3:$G413))</f>
        <v/>
      </c>
    </row>
    <row r="414">
      <c r="A414" s="3" t="n"/>
      <c r="B414" s="5" t="n"/>
      <c r="C414" s="3" t="n"/>
      <c r="D414" s="3" t="n"/>
      <c r="E414" s="3" t="n"/>
      <c r="F414" s="3" t="n"/>
      <c r="G414" s="3" t="n"/>
      <c r="H414" s="3" t="n"/>
      <c r="I414" s="3" t="n"/>
      <c r="J414" s="6">
        <f>IF(C414="Entrée",1,IF(C414="Transfert",1,IF(C414="Sortie",-1,IF(C414="Annulation",-1,0))))</f>
        <v/>
      </c>
      <c r="K414" s="6">
        <f>SUMPRODUCT(($F$3:$F414=F414)*($D$3:$D414=D414)*($J$3:$J414*$G$3:$G414))</f>
        <v/>
      </c>
    </row>
    <row r="415">
      <c r="A415" s="3" t="n"/>
      <c r="B415" s="5" t="n"/>
      <c r="C415" s="3" t="n"/>
      <c r="D415" s="3" t="n"/>
      <c r="E415" s="3" t="n"/>
      <c r="F415" s="3" t="n"/>
      <c r="G415" s="3" t="n"/>
      <c r="H415" s="3" t="n"/>
      <c r="I415" s="3" t="n"/>
      <c r="J415" s="6">
        <f>IF(C415="Entrée",1,IF(C415="Transfert",1,IF(C415="Sortie",-1,IF(C415="Annulation",-1,0))))</f>
        <v/>
      </c>
      <c r="K415" s="6">
        <f>SUMPRODUCT(($F$3:$F415=F415)*($D$3:$D415=D415)*($J$3:$J415*$G$3:$G415))</f>
        <v/>
      </c>
    </row>
    <row r="416">
      <c r="A416" s="3" t="n"/>
      <c r="B416" s="5" t="n"/>
      <c r="C416" s="3" t="n"/>
      <c r="D416" s="3" t="n"/>
      <c r="E416" s="3" t="n"/>
      <c r="F416" s="3" t="n"/>
      <c r="G416" s="3" t="n"/>
      <c r="H416" s="3" t="n"/>
      <c r="I416" s="3" t="n"/>
      <c r="J416" s="6">
        <f>IF(C416="Entrée",1,IF(C416="Transfert",1,IF(C416="Sortie",-1,IF(C416="Annulation",-1,0))))</f>
        <v/>
      </c>
      <c r="K416" s="6">
        <f>SUMPRODUCT(($F$3:$F416=F416)*($D$3:$D416=D416)*($J$3:$J416*$G$3:$G416))</f>
        <v/>
      </c>
    </row>
    <row r="417">
      <c r="A417" s="3" t="n"/>
      <c r="B417" s="5" t="n"/>
      <c r="C417" s="3" t="n"/>
      <c r="D417" s="3" t="n"/>
      <c r="E417" s="3" t="n"/>
      <c r="F417" s="3" t="n"/>
      <c r="G417" s="3" t="n"/>
      <c r="H417" s="3" t="n"/>
      <c r="I417" s="3" t="n"/>
      <c r="J417" s="6">
        <f>IF(C417="Entrée",1,IF(C417="Transfert",1,IF(C417="Sortie",-1,IF(C417="Annulation",-1,0))))</f>
        <v/>
      </c>
      <c r="K417" s="6">
        <f>SUMPRODUCT(($F$3:$F417=F417)*($D$3:$D417=D417)*($J$3:$J417*$G$3:$G417))</f>
        <v/>
      </c>
    </row>
    <row r="418">
      <c r="A418" s="3" t="n"/>
      <c r="B418" s="5" t="n"/>
      <c r="C418" s="3" t="n"/>
      <c r="D418" s="3" t="n"/>
      <c r="E418" s="3" t="n"/>
      <c r="F418" s="3" t="n"/>
      <c r="G418" s="3" t="n"/>
      <c r="H418" s="3" t="n"/>
      <c r="I418" s="3" t="n"/>
      <c r="J418" s="6">
        <f>IF(C418="Entrée",1,IF(C418="Transfert",1,IF(C418="Sortie",-1,IF(C418="Annulation",-1,0))))</f>
        <v/>
      </c>
      <c r="K418" s="6">
        <f>SUMPRODUCT(($F$3:$F418=F418)*($D$3:$D418=D418)*($J$3:$J418*$G$3:$G418))</f>
        <v/>
      </c>
    </row>
    <row r="419">
      <c r="A419" s="3" t="n"/>
      <c r="B419" s="5" t="n"/>
      <c r="C419" s="3" t="n"/>
      <c r="D419" s="3" t="n"/>
      <c r="E419" s="3" t="n"/>
      <c r="F419" s="3" t="n"/>
      <c r="G419" s="3" t="n"/>
      <c r="H419" s="3" t="n"/>
      <c r="I419" s="3" t="n"/>
      <c r="J419" s="6">
        <f>IF(C419="Entrée",1,IF(C419="Transfert",1,IF(C419="Sortie",-1,IF(C419="Annulation",-1,0))))</f>
        <v/>
      </c>
      <c r="K419" s="6">
        <f>SUMPRODUCT(($F$3:$F419=F419)*($D$3:$D419=D419)*($J$3:$J419*$G$3:$G419))</f>
        <v/>
      </c>
    </row>
    <row r="420">
      <c r="A420" s="3" t="n"/>
      <c r="B420" s="5" t="n"/>
      <c r="C420" s="3" t="n"/>
      <c r="D420" s="3" t="n"/>
      <c r="E420" s="3" t="n"/>
      <c r="F420" s="3" t="n"/>
      <c r="G420" s="3" t="n"/>
      <c r="H420" s="3" t="n"/>
      <c r="I420" s="3" t="n"/>
      <c r="J420" s="6">
        <f>IF(C420="Entrée",1,IF(C420="Transfert",1,IF(C420="Sortie",-1,IF(C420="Annulation",-1,0))))</f>
        <v/>
      </c>
      <c r="K420" s="6">
        <f>SUMPRODUCT(($F$3:$F420=F420)*($D$3:$D420=D420)*($J$3:$J420*$G$3:$G420))</f>
        <v/>
      </c>
    </row>
    <row r="421">
      <c r="A421" s="3" t="n"/>
      <c r="B421" s="5" t="n"/>
      <c r="C421" s="3" t="n"/>
      <c r="D421" s="3" t="n"/>
      <c r="E421" s="3" t="n"/>
      <c r="F421" s="3" t="n"/>
      <c r="G421" s="3" t="n"/>
      <c r="H421" s="3" t="n"/>
      <c r="I421" s="3" t="n"/>
      <c r="J421" s="6">
        <f>IF(C421="Entrée",1,IF(C421="Transfert",1,IF(C421="Sortie",-1,IF(C421="Annulation",-1,0))))</f>
        <v/>
      </c>
      <c r="K421" s="6">
        <f>SUMPRODUCT(($F$3:$F421=F421)*($D$3:$D421=D421)*($J$3:$J421*$G$3:$G421))</f>
        <v/>
      </c>
    </row>
    <row r="422">
      <c r="A422" s="3" t="n"/>
      <c r="B422" s="5" t="n"/>
      <c r="C422" s="3" t="n"/>
      <c r="D422" s="3" t="n"/>
      <c r="E422" s="3" t="n"/>
      <c r="F422" s="3" t="n"/>
      <c r="G422" s="3" t="n"/>
      <c r="H422" s="3" t="n"/>
      <c r="I422" s="3" t="n"/>
      <c r="J422" s="6">
        <f>IF(C422="Entrée",1,IF(C422="Transfert",1,IF(C422="Sortie",-1,IF(C422="Annulation",-1,0))))</f>
        <v/>
      </c>
      <c r="K422" s="6">
        <f>SUMPRODUCT(($F$3:$F422=F422)*($D$3:$D422=D422)*($J$3:$J422*$G$3:$G422))</f>
        <v/>
      </c>
    </row>
    <row r="423">
      <c r="A423" s="3" t="n"/>
      <c r="B423" s="5" t="n"/>
      <c r="C423" s="3" t="n"/>
      <c r="D423" s="3" t="n"/>
      <c r="E423" s="3" t="n"/>
      <c r="F423" s="3" t="n"/>
      <c r="G423" s="3" t="n"/>
      <c r="H423" s="3" t="n"/>
      <c r="I423" s="3" t="n"/>
      <c r="J423" s="6">
        <f>IF(C423="Entrée",1,IF(C423="Transfert",1,IF(C423="Sortie",-1,IF(C423="Annulation",-1,0))))</f>
        <v/>
      </c>
      <c r="K423" s="6">
        <f>SUMPRODUCT(($F$3:$F423=F423)*($D$3:$D423=D423)*($J$3:$J423*$G$3:$G423))</f>
        <v/>
      </c>
    </row>
    <row r="424">
      <c r="A424" s="3" t="n"/>
      <c r="B424" s="5" t="n"/>
      <c r="C424" s="3" t="n"/>
      <c r="D424" s="3" t="n"/>
      <c r="E424" s="3" t="n"/>
      <c r="F424" s="3" t="n"/>
      <c r="G424" s="3" t="n"/>
      <c r="H424" s="3" t="n"/>
      <c r="I424" s="3" t="n"/>
      <c r="J424" s="6">
        <f>IF(C424="Entrée",1,IF(C424="Transfert",1,IF(C424="Sortie",-1,IF(C424="Annulation",-1,0))))</f>
        <v/>
      </c>
      <c r="K424" s="6">
        <f>SUMPRODUCT(($F$3:$F424=F424)*($D$3:$D424=D424)*($J$3:$J424*$G$3:$G424))</f>
        <v/>
      </c>
    </row>
    <row r="425">
      <c r="A425" s="3" t="n"/>
      <c r="B425" s="5" t="n"/>
      <c r="C425" s="3" t="n"/>
      <c r="D425" s="3" t="n"/>
      <c r="E425" s="3" t="n"/>
      <c r="F425" s="3" t="n"/>
      <c r="G425" s="3" t="n"/>
      <c r="H425" s="3" t="n"/>
      <c r="I425" s="3" t="n"/>
      <c r="J425" s="6">
        <f>IF(C425="Entrée",1,IF(C425="Transfert",1,IF(C425="Sortie",-1,IF(C425="Annulation",-1,0))))</f>
        <v/>
      </c>
      <c r="K425" s="6">
        <f>SUMPRODUCT(($F$3:$F425=F425)*($D$3:$D425=D425)*($J$3:$J425*$G$3:$G425))</f>
        <v/>
      </c>
    </row>
    <row r="426">
      <c r="A426" s="3" t="n"/>
      <c r="B426" s="5" t="n"/>
      <c r="C426" s="3" t="n"/>
      <c r="D426" s="3" t="n"/>
      <c r="E426" s="3" t="n"/>
      <c r="F426" s="3" t="n"/>
      <c r="G426" s="3" t="n"/>
      <c r="H426" s="3" t="n"/>
      <c r="I426" s="3" t="n"/>
      <c r="J426" s="6">
        <f>IF(C426="Entrée",1,IF(C426="Transfert",1,IF(C426="Sortie",-1,IF(C426="Annulation",-1,0))))</f>
        <v/>
      </c>
      <c r="K426" s="6">
        <f>SUMPRODUCT(($F$3:$F426=F426)*($D$3:$D426=D426)*($J$3:$J426*$G$3:$G426))</f>
        <v/>
      </c>
    </row>
    <row r="427">
      <c r="A427" s="3" t="n"/>
      <c r="B427" s="5" t="n"/>
      <c r="C427" s="3" t="n"/>
      <c r="D427" s="3" t="n"/>
      <c r="E427" s="3" t="n"/>
      <c r="F427" s="3" t="n"/>
      <c r="G427" s="3" t="n"/>
      <c r="H427" s="3" t="n"/>
      <c r="I427" s="3" t="n"/>
      <c r="J427" s="6">
        <f>IF(C427="Entrée",1,IF(C427="Transfert",1,IF(C427="Sortie",-1,IF(C427="Annulation",-1,0))))</f>
        <v/>
      </c>
      <c r="K427" s="6">
        <f>SUMPRODUCT(($F$3:$F427=F427)*($D$3:$D427=D427)*($J$3:$J427*$G$3:$G427))</f>
        <v/>
      </c>
    </row>
    <row r="428">
      <c r="A428" s="3" t="n"/>
      <c r="B428" s="5" t="n"/>
      <c r="C428" s="3" t="n"/>
      <c r="D428" s="3" t="n"/>
      <c r="E428" s="3" t="n"/>
      <c r="F428" s="3" t="n"/>
      <c r="G428" s="3" t="n"/>
      <c r="H428" s="3" t="n"/>
      <c r="I428" s="3" t="n"/>
      <c r="J428" s="6">
        <f>IF(C428="Entrée",1,IF(C428="Transfert",1,IF(C428="Sortie",-1,IF(C428="Annulation",-1,0))))</f>
        <v/>
      </c>
      <c r="K428" s="6">
        <f>SUMPRODUCT(($F$3:$F428=F428)*($D$3:$D428=D428)*($J$3:$J428*$G$3:$G428))</f>
        <v/>
      </c>
    </row>
    <row r="429">
      <c r="A429" s="3" t="n"/>
      <c r="B429" s="5" t="n"/>
      <c r="C429" s="3" t="n"/>
      <c r="D429" s="3" t="n"/>
      <c r="E429" s="3" t="n"/>
      <c r="F429" s="3" t="n"/>
      <c r="G429" s="3" t="n"/>
      <c r="H429" s="3" t="n"/>
      <c r="I429" s="3" t="n"/>
      <c r="J429" s="6">
        <f>IF(C429="Entrée",1,IF(C429="Transfert",1,IF(C429="Sortie",-1,IF(C429="Annulation",-1,0))))</f>
        <v/>
      </c>
      <c r="K429" s="6">
        <f>SUMPRODUCT(($F$3:$F429=F429)*($D$3:$D429=D429)*($J$3:$J429*$G$3:$G429))</f>
        <v/>
      </c>
    </row>
    <row r="430">
      <c r="A430" s="3" t="n"/>
      <c r="B430" s="5" t="n"/>
      <c r="C430" s="3" t="n"/>
      <c r="D430" s="3" t="n"/>
      <c r="E430" s="3" t="n"/>
      <c r="F430" s="3" t="n"/>
      <c r="G430" s="3" t="n"/>
      <c r="H430" s="3" t="n"/>
      <c r="I430" s="3" t="n"/>
      <c r="J430" s="6">
        <f>IF(C430="Entrée",1,IF(C430="Transfert",1,IF(C430="Sortie",-1,IF(C430="Annulation",-1,0))))</f>
        <v/>
      </c>
      <c r="K430" s="6">
        <f>SUMPRODUCT(($F$3:$F430=F430)*($D$3:$D430=D430)*($J$3:$J430*$G$3:$G430))</f>
        <v/>
      </c>
    </row>
    <row r="431">
      <c r="A431" s="3" t="n"/>
      <c r="B431" s="5" t="n"/>
      <c r="C431" s="3" t="n"/>
      <c r="D431" s="3" t="n"/>
      <c r="E431" s="3" t="n"/>
      <c r="F431" s="3" t="n"/>
      <c r="G431" s="3" t="n"/>
      <c r="H431" s="3" t="n"/>
      <c r="I431" s="3" t="n"/>
      <c r="J431" s="6">
        <f>IF(C431="Entrée",1,IF(C431="Transfert",1,IF(C431="Sortie",-1,IF(C431="Annulation",-1,0))))</f>
        <v/>
      </c>
      <c r="K431" s="6">
        <f>SUMPRODUCT(($F$3:$F431=F431)*($D$3:$D431=D431)*($J$3:$J431*$G$3:$G431))</f>
        <v/>
      </c>
    </row>
    <row r="432">
      <c r="A432" s="3" t="n"/>
      <c r="B432" s="5" t="n"/>
      <c r="C432" s="3" t="n"/>
      <c r="D432" s="3" t="n"/>
      <c r="E432" s="3" t="n"/>
      <c r="F432" s="3" t="n"/>
      <c r="G432" s="3" t="n"/>
      <c r="H432" s="3" t="n"/>
      <c r="I432" s="3" t="n"/>
      <c r="J432" s="6">
        <f>IF(C432="Entrée",1,IF(C432="Transfert",1,IF(C432="Sortie",-1,IF(C432="Annulation",-1,0))))</f>
        <v/>
      </c>
      <c r="K432" s="6">
        <f>SUMPRODUCT(($F$3:$F432=F432)*($D$3:$D432=D432)*($J$3:$J432*$G$3:$G432))</f>
        <v/>
      </c>
    </row>
    <row r="433">
      <c r="A433" s="3" t="n"/>
      <c r="B433" s="5" t="n"/>
      <c r="C433" s="3" t="n"/>
      <c r="D433" s="3" t="n"/>
      <c r="E433" s="3" t="n"/>
      <c r="F433" s="3" t="n"/>
      <c r="G433" s="3" t="n"/>
      <c r="H433" s="3" t="n"/>
      <c r="I433" s="3" t="n"/>
      <c r="J433" s="6">
        <f>IF(C433="Entrée",1,IF(C433="Transfert",1,IF(C433="Sortie",-1,IF(C433="Annulation",-1,0))))</f>
        <v/>
      </c>
      <c r="K433" s="6">
        <f>SUMPRODUCT(($F$3:$F433=F433)*($D$3:$D433=D433)*($J$3:$J433*$G$3:$G433))</f>
        <v/>
      </c>
    </row>
    <row r="434">
      <c r="A434" s="3" t="n"/>
      <c r="B434" s="5" t="n"/>
      <c r="C434" s="3" t="n"/>
      <c r="D434" s="3" t="n"/>
      <c r="E434" s="3" t="n"/>
      <c r="F434" s="3" t="n"/>
      <c r="G434" s="3" t="n"/>
      <c r="H434" s="3" t="n"/>
      <c r="I434" s="3" t="n"/>
      <c r="J434" s="6">
        <f>IF(C434="Entrée",1,IF(C434="Transfert",1,IF(C434="Sortie",-1,IF(C434="Annulation",-1,0))))</f>
        <v/>
      </c>
      <c r="K434" s="6">
        <f>SUMPRODUCT(($F$3:$F434=F434)*($D$3:$D434=D434)*($J$3:$J434*$G$3:$G434))</f>
        <v/>
      </c>
    </row>
    <row r="435">
      <c r="A435" s="3" t="n"/>
      <c r="B435" s="5" t="n"/>
      <c r="C435" s="3" t="n"/>
      <c r="D435" s="3" t="n"/>
      <c r="E435" s="3" t="n"/>
      <c r="F435" s="3" t="n"/>
      <c r="G435" s="3" t="n"/>
      <c r="H435" s="3" t="n"/>
      <c r="I435" s="3" t="n"/>
      <c r="J435" s="6">
        <f>IF(C435="Entrée",1,IF(C435="Transfert",1,IF(C435="Sortie",-1,IF(C435="Annulation",-1,0))))</f>
        <v/>
      </c>
      <c r="K435" s="6">
        <f>SUMPRODUCT(($F$3:$F435=F435)*($D$3:$D435=D435)*($J$3:$J435*$G$3:$G435))</f>
        <v/>
      </c>
    </row>
    <row r="436">
      <c r="A436" s="3" t="n"/>
      <c r="B436" s="5" t="n"/>
      <c r="C436" s="3" t="n"/>
      <c r="D436" s="3" t="n"/>
      <c r="E436" s="3" t="n"/>
      <c r="F436" s="3" t="n"/>
      <c r="G436" s="3" t="n"/>
      <c r="H436" s="3" t="n"/>
      <c r="I436" s="3" t="n"/>
      <c r="J436" s="6">
        <f>IF(C436="Entrée",1,IF(C436="Transfert",1,IF(C436="Sortie",-1,IF(C436="Annulation",-1,0))))</f>
        <v/>
      </c>
      <c r="K436" s="6">
        <f>SUMPRODUCT(($F$3:$F436=F436)*($D$3:$D436=D436)*($J$3:$J436*$G$3:$G436))</f>
        <v/>
      </c>
    </row>
    <row r="437">
      <c r="A437" s="3" t="n"/>
      <c r="B437" s="5" t="n"/>
      <c r="C437" s="3" t="n"/>
      <c r="D437" s="3" t="n"/>
      <c r="E437" s="3" t="n"/>
      <c r="F437" s="3" t="n"/>
      <c r="G437" s="3" t="n"/>
      <c r="H437" s="3" t="n"/>
      <c r="I437" s="3" t="n"/>
      <c r="J437" s="6">
        <f>IF(C437="Entrée",1,IF(C437="Transfert",1,IF(C437="Sortie",-1,IF(C437="Annulation",-1,0))))</f>
        <v/>
      </c>
      <c r="K437" s="6">
        <f>SUMPRODUCT(($F$3:$F437=F437)*($D$3:$D437=D437)*($J$3:$J437*$G$3:$G437))</f>
        <v/>
      </c>
    </row>
    <row r="438">
      <c r="A438" s="3" t="n"/>
      <c r="B438" s="5" t="n"/>
      <c r="C438" s="3" t="n"/>
      <c r="D438" s="3" t="n"/>
      <c r="E438" s="3" t="n"/>
      <c r="F438" s="3" t="n"/>
      <c r="G438" s="3" t="n"/>
      <c r="H438" s="3" t="n"/>
      <c r="I438" s="3" t="n"/>
      <c r="J438" s="6">
        <f>IF(C438="Entrée",1,IF(C438="Transfert",1,IF(C438="Sortie",-1,IF(C438="Annulation",-1,0))))</f>
        <v/>
      </c>
      <c r="K438" s="6">
        <f>SUMPRODUCT(($F$3:$F438=F438)*($D$3:$D438=D438)*($J$3:$J438*$G$3:$G438))</f>
        <v/>
      </c>
    </row>
    <row r="439">
      <c r="A439" s="3" t="n"/>
      <c r="B439" s="5" t="n"/>
      <c r="C439" s="3" t="n"/>
      <c r="D439" s="3" t="n"/>
      <c r="E439" s="3" t="n"/>
      <c r="F439" s="3" t="n"/>
      <c r="G439" s="3" t="n"/>
      <c r="H439" s="3" t="n"/>
      <c r="I439" s="3" t="n"/>
      <c r="J439" s="6">
        <f>IF(C439="Entrée",1,IF(C439="Transfert",1,IF(C439="Sortie",-1,IF(C439="Annulation",-1,0))))</f>
        <v/>
      </c>
      <c r="K439" s="6">
        <f>SUMPRODUCT(($F$3:$F439=F439)*($D$3:$D439=D439)*($J$3:$J439*$G$3:$G439))</f>
        <v/>
      </c>
    </row>
    <row r="440">
      <c r="A440" s="3" t="n"/>
      <c r="B440" s="5" t="n"/>
      <c r="C440" s="3" t="n"/>
      <c r="D440" s="3" t="n"/>
      <c r="E440" s="3" t="n"/>
      <c r="F440" s="3" t="n"/>
      <c r="G440" s="3" t="n"/>
      <c r="H440" s="3" t="n"/>
      <c r="I440" s="3" t="n"/>
      <c r="J440" s="6">
        <f>IF(C440="Entrée",1,IF(C440="Transfert",1,IF(C440="Sortie",-1,IF(C440="Annulation",-1,0))))</f>
        <v/>
      </c>
      <c r="K440" s="6">
        <f>SUMPRODUCT(($F$3:$F440=F440)*($D$3:$D440=D440)*($J$3:$J440*$G$3:$G440))</f>
        <v/>
      </c>
    </row>
    <row r="441">
      <c r="A441" s="3" t="n"/>
      <c r="B441" s="5" t="n"/>
      <c r="C441" s="3" t="n"/>
      <c r="D441" s="3" t="n"/>
      <c r="E441" s="3" t="n"/>
      <c r="F441" s="3" t="n"/>
      <c r="G441" s="3" t="n"/>
      <c r="H441" s="3" t="n"/>
      <c r="I441" s="3" t="n"/>
      <c r="J441" s="6">
        <f>IF(C441="Entrée",1,IF(C441="Transfert",1,IF(C441="Sortie",-1,IF(C441="Annulation",-1,0))))</f>
        <v/>
      </c>
      <c r="K441" s="6">
        <f>SUMPRODUCT(($F$3:$F441=F441)*($D$3:$D441=D441)*($J$3:$J441*$G$3:$G441))</f>
        <v/>
      </c>
    </row>
    <row r="442">
      <c r="A442" s="3" t="n"/>
      <c r="B442" s="5" t="n"/>
      <c r="C442" s="3" t="n"/>
      <c r="D442" s="3" t="n"/>
      <c r="E442" s="3" t="n"/>
      <c r="F442" s="3" t="n"/>
      <c r="G442" s="3" t="n"/>
      <c r="H442" s="3" t="n"/>
      <c r="I442" s="3" t="n"/>
      <c r="J442" s="6">
        <f>IF(C442="Entrée",1,IF(C442="Transfert",1,IF(C442="Sortie",-1,IF(C442="Annulation",-1,0))))</f>
        <v/>
      </c>
      <c r="K442" s="6">
        <f>SUMPRODUCT(($F$3:$F442=F442)*($D$3:$D442=D442)*($J$3:$J442*$G$3:$G442))</f>
        <v/>
      </c>
    </row>
    <row r="443">
      <c r="A443" s="3" t="n"/>
      <c r="B443" s="5" t="n"/>
      <c r="C443" s="3" t="n"/>
      <c r="D443" s="3" t="n"/>
      <c r="E443" s="3" t="n"/>
      <c r="F443" s="3" t="n"/>
      <c r="G443" s="3" t="n"/>
      <c r="H443" s="3" t="n"/>
      <c r="I443" s="3" t="n"/>
      <c r="J443" s="6">
        <f>IF(C443="Entrée",1,IF(C443="Transfert",1,IF(C443="Sortie",-1,IF(C443="Annulation",-1,0))))</f>
        <v/>
      </c>
      <c r="K443" s="6">
        <f>SUMPRODUCT(($F$3:$F443=F443)*($D$3:$D443=D443)*($J$3:$J443*$G$3:$G443))</f>
        <v/>
      </c>
    </row>
    <row r="444">
      <c r="A444" s="3" t="n"/>
      <c r="B444" s="5" t="n"/>
      <c r="C444" s="3" t="n"/>
      <c r="D444" s="3" t="n"/>
      <c r="E444" s="3" t="n"/>
      <c r="F444" s="3" t="n"/>
      <c r="G444" s="3" t="n"/>
      <c r="H444" s="3" t="n"/>
      <c r="I444" s="3" t="n"/>
      <c r="J444" s="6">
        <f>IF(C444="Entrée",1,IF(C444="Transfert",1,IF(C444="Sortie",-1,IF(C444="Annulation",-1,0))))</f>
        <v/>
      </c>
      <c r="K444" s="6">
        <f>SUMPRODUCT(($F$3:$F444=F444)*($D$3:$D444=D444)*($J$3:$J444*$G$3:$G444))</f>
        <v/>
      </c>
    </row>
    <row r="445">
      <c r="A445" s="3" t="n"/>
      <c r="B445" s="5" t="n"/>
      <c r="C445" s="3" t="n"/>
      <c r="D445" s="3" t="n"/>
      <c r="E445" s="3" t="n"/>
      <c r="F445" s="3" t="n"/>
      <c r="G445" s="3" t="n"/>
      <c r="H445" s="3" t="n"/>
      <c r="I445" s="3" t="n"/>
      <c r="J445" s="6">
        <f>IF(C445="Entrée",1,IF(C445="Transfert",1,IF(C445="Sortie",-1,IF(C445="Annulation",-1,0))))</f>
        <v/>
      </c>
      <c r="K445" s="6">
        <f>SUMPRODUCT(($F$3:$F445=F445)*($D$3:$D445=D445)*($J$3:$J445*$G$3:$G445))</f>
        <v/>
      </c>
    </row>
    <row r="446">
      <c r="A446" s="3" t="n"/>
      <c r="B446" s="5" t="n"/>
      <c r="C446" s="3" t="n"/>
      <c r="D446" s="3" t="n"/>
      <c r="E446" s="3" t="n"/>
      <c r="F446" s="3" t="n"/>
      <c r="G446" s="3" t="n"/>
      <c r="H446" s="3" t="n"/>
      <c r="I446" s="3" t="n"/>
      <c r="J446" s="6">
        <f>IF(C446="Entrée",1,IF(C446="Transfert",1,IF(C446="Sortie",-1,IF(C446="Annulation",-1,0))))</f>
        <v/>
      </c>
      <c r="K446" s="6">
        <f>SUMPRODUCT(($F$3:$F446=F446)*($D$3:$D446=D446)*($J$3:$J446*$G$3:$G446))</f>
        <v/>
      </c>
    </row>
    <row r="447">
      <c r="A447" s="3" t="n"/>
      <c r="B447" s="5" t="n"/>
      <c r="C447" s="3" t="n"/>
      <c r="D447" s="3" t="n"/>
      <c r="E447" s="3" t="n"/>
      <c r="F447" s="3" t="n"/>
      <c r="G447" s="3" t="n"/>
      <c r="H447" s="3" t="n"/>
      <c r="I447" s="3" t="n"/>
      <c r="J447" s="6">
        <f>IF(C447="Entrée",1,IF(C447="Transfert",1,IF(C447="Sortie",-1,IF(C447="Annulation",-1,0))))</f>
        <v/>
      </c>
      <c r="K447" s="6">
        <f>SUMPRODUCT(($F$3:$F447=F447)*($D$3:$D447=D447)*($J$3:$J447*$G$3:$G447))</f>
        <v/>
      </c>
    </row>
    <row r="448">
      <c r="A448" s="3" t="n"/>
      <c r="B448" s="5" t="n"/>
      <c r="C448" s="3" t="n"/>
      <c r="D448" s="3" t="n"/>
      <c r="E448" s="3" t="n"/>
      <c r="F448" s="3" t="n"/>
      <c r="G448" s="3" t="n"/>
      <c r="H448" s="3" t="n"/>
      <c r="I448" s="3" t="n"/>
      <c r="J448" s="6">
        <f>IF(C448="Entrée",1,IF(C448="Transfert",1,IF(C448="Sortie",-1,IF(C448="Annulation",-1,0))))</f>
        <v/>
      </c>
      <c r="K448" s="6">
        <f>SUMPRODUCT(($F$3:$F448=F448)*($D$3:$D448=D448)*($J$3:$J448*$G$3:$G448))</f>
        <v/>
      </c>
    </row>
    <row r="449">
      <c r="A449" s="3" t="n"/>
      <c r="B449" s="5" t="n"/>
      <c r="C449" s="3" t="n"/>
      <c r="D449" s="3" t="n"/>
      <c r="E449" s="3" t="n"/>
      <c r="F449" s="3" t="n"/>
      <c r="G449" s="3" t="n"/>
      <c r="H449" s="3" t="n"/>
      <c r="I449" s="3" t="n"/>
      <c r="J449" s="6">
        <f>IF(C449="Entrée",1,IF(C449="Transfert",1,IF(C449="Sortie",-1,IF(C449="Annulation",-1,0))))</f>
        <v/>
      </c>
      <c r="K449" s="6">
        <f>SUMPRODUCT(($F$3:$F449=F449)*($D$3:$D449=D449)*($J$3:$J449*$G$3:$G449))</f>
        <v/>
      </c>
    </row>
    <row r="450">
      <c r="A450" s="3" t="n"/>
      <c r="B450" s="5" t="n"/>
      <c r="C450" s="3" t="n"/>
      <c r="D450" s="3" t="n"/>
      <c r="E450" s="3" t="n"/>
      <c r="F450" s="3" t="n"/>
      <c r="G450" s="3" t="n"/>
      <c r="H450" s="3" t="n"/>
      <c r="I450" s="3" t="n"/>
      <c r="J450" s="6">
        <f>IF(C450="Entrée",1,IF(C450="Transfert",1,IF(C450="Sortie",-1,IF(C450="Annulation",-1,0))))</f>
        <v/>
      </c>
      <c r="K450" s="6">
        <f>SUMPRODUCT(($F$3:$F450=F450)*($D$3:$D450=D450)*($J$3:$J450*$G$3:$G450))</f>
        <v/>
      </c>
    </row>
    <row r="451">
      <c r="A451" s="3" t="n"/>
      <c r="B451" s="5" t="n"/>
      <c r="C451" s="3" t="n"/>
      <c r="D451" s="3" t="n"/>
      <c r="E451" s="3" t="n"/>
      <c r="F451" s="3" t="n"/>
      <c r="G451" s="3" t="n"/>
      <c r="H451" s="3" t="n"/>
      <c r="I451" s="3" t="n"/>
      <c r="J451" s="6">
        <f>IF(C451="Entrée",1,IF(C451="Transfert",1,IF(C451="Sortie",-1,IF(C451="Annulation",-1,0))))</f>
        <v/>
      </c>
      <c r="K451" s="6">
        <f>SUMPRODUCT(($F$3:$F451=F451)*($D$3:$D451=D451)*($J$3:$J451*$G$3:$G451))</f>
        <v/>
      </c>
    </row>
    <row r="452">
      <c r="A452" s="3" t="n"/>
      <c r="B452" s="5" t="n"/>
      <c r="C452" s="3" t="n"/>
      <c r="D452" s="3" t="n"/>
      <c r="E452" s="3" t="n"/>
      <c r="F452" s="3" t="n"/>
      <c r="G452" s="3" t="n"/>
      <c r="H452" s="3" t="n"/>
      <c r="I452" s="3" t="n"/>
      <c r="J452" s="6">
        <f>IF(C452="Entrée",1,IF(C452="Transfert",1,IF(C452="Sortie",-1,IF(C452="Annulation",-1,0))))</f>
        <v/>
      </c>
      <c r="K452" s="6">
        <f>SUMPRODUCT(($F$3:$F452=F452)*($D$3:$D452=D452)*($J$3:$J452*$G$3:$G452))</f>
        <v/>
      </c>
    </row>
    <row r="453">
      <c r="A453" s="3" t="n"/>
      <c r="B453" s="5" t="n"/>
      <c r="C453" s="3" t="n"/>
      <c r="D453" s="3" t="n"/>
      <c r="E453" s="3" t="n"/>
      <c r="F453" s="3" t="n"/>
      <c r="G453" s="3" t="n"/>
      <c r="H453" s="3" t="n"/>
      <c r="I453" s="3" t="n"/>
      <c r="J453" s="6">
        <f>IF(C453="Entrée",1,IF(C453="Transfert",1,IF(C453="Sortie",-1,IF(C453="Annulation",-1,0))))</f>
        <v/>
      </c>
      <c r="K453" s="6">
        <f>SUMPRODUCT(($F$3:$F453=F453)*($D$3:$D453=D453)*($J$3:$J453*$G$3:$G453))</f>
        <v/>
      </c>
    </row>
    <row r="454">
      <c r="A454" s="3" t="n"/>
      <c r="B454" s="5" t="n"/>
      <c r="C454" s="3" t="n"/>
      <c r="D454" s="3" t="n"/>
      <c r="E454" s="3" t="n"/>
      <c r="F454" s="3" t="n"/>
      <c r="G454" s="3" t="n"/>
      <c r="H454" s="3" t="n"/>
      <c r="I454" s="3" t="n"/>
      <c r="J454" s="6">
        <f>IF(C454="Entrée",1,IF(C454="Transfert",1,IF(C454="Sortie",-1,IF(C454="Annulation",-1,0))))</f>
        <v/>
      </c>
      <c r="K454" s="6">
        <f>SUMPRODUCT(($F$3:$F454=F454)*($D$3:$D454=D454)*($J$3:$J454*$G$3:$G454))</f>
        <v/>
      </c>
    </row>
    <row r="455">
      <c r="A455" s="3" t="n"/>
      <c r="B455" s="5" t="n"/>
      <c r="C455" s="3" t="n"/>
      <c r="D455" s="3" t="n"/>
      <c r="E455" s="3" t="n"/>
      <c r="F455" s="3" t="n"/>
      <c r="G455" s="3" t="n"/>
      <c r="H455" s="3" t="n"/>
      <c r="I455" s="3" t="n"/>
      <c r="J455" s="6">
        <f>IF(C455="Entrée",1,IF(C455="Transfert",1,IF(C455="Sortie",-1,IF(C455="Annulation",-1,0))))</f>
        <v/>
      </c>
      <c r="K455" s="6">
        <f>SUMPRODUCT(($F$3:$F455=F455)*($D$3:$D455=D455)*($J$3:$J455*$G$3:$G455))</f>
        <v/>
      </c>
    </row>
    <row r="456">
      <c r="A456" s="3" t="n"/>
      <c r="B456" s="5" t="n"/>
      <c r="C456" s="3" t="n"/>
      <c r="D456" s="3" t="n"/>
      <c r="E456" s="3" t="n"/>
      <c r="F456" s="3" t="n"/>
      <c r="G456" s="3" t="n"/>
      <c r="H456" s="3" t="n"/>
      <c r="I456" s="3" t="n"/>
      <c r="J456" s="6">
        <f>IF(C456="Entrée",1,IF(C456="Transfert",1,IF(C456="Sortie",-1,IF(C456="Annulation",-1,0))))</f>
        <v/>
      </c>
      <c r="K456" s="6">
        <f>SUMPRODUCT(($F$3:$F456=F456)*($D$3:$D456=D456)*($J$3:$J456*$G$3:$G456))</f>
        <v/>
      </c>
    </row>
    <row r="457">
      <c r="A457" s="3" t="n"/>
      <c r="B457" s="5" t="n"/>
      <c r="C457" s="3" t="n"/>
      <c r="D457" s="3" t="n"/>
      <c r="E457" s="3" t="n"/>
      <c r="F457" s="3" t="n"/>
      <c r="G457" s="3" t="n"/>
      <c r="H457" s="3" t="n"/>
      <c r="I457" s="3" t="n"/>
      <c r="J457" s="6">
        <f>IF(C457="Entrée",1,IF(C457="Transfert",1,IF(C457="Sortie",-1,IF(C457="Annulation",-1,0))))</f>
        <v/>
      </c>
      <c r="K457" s="6">
        <f>SUMPRODUCT(($F$3:$F457=F457)*($D$3:$D457=D457)*($J$3:$J457*$G$3:$G457))</f>
        <v/>
      </c>
    </row>
    <row r="458">
      <c r="A458" s="3" t="n"/>
      <c r="B458" s="5" t="n"/>
      <c r="C458" s="3" t="n"/>
      <c r="D458" s="3" t="n"/>
      <c r="E458" s="3" t="n"/>
      <c r="F458" s="3" t="n"/>
      <c r="G458" s="3" t="n"/>
      <c r="H458" s="3" t="n"/>
      <c r="I458" s="3" t="n"/>
      <c r="J458" s="6">
        <f>IF(C458="Entrée",1,IF(C458="Transfert",1,IF(C458="Sortie",-1,IF(C458="Annulation",-1,0))))</f>
        <v/>
      </c>
      <c r="K458" s="6">
        <f>SUMPRODUCT(($F$3:$F458=F458)*($D$3:$D458=D458)*($J$3:$J458*$G$3:$G458))</f>
        <v/>
      </c>
    </row>
    <row r="459">
      <c r="A459" s="3" t="n"/>
      <c r="B459" s="5" t="n"/>
      <c r="C459" s="3" t="n"/>
      <c r="D459" s="3" t="n"/>
      <c r="E459" s="3" t="n"/>
      <c r="F459" s="3" t="n"/>
      <c r="G459" s="3" t="n"/>
      <c r="H459" s="3" t="n"/>
      <c r="I459" s="3" t="n"/>
      <c r="J459" s="6">
        <f>IF(C459="Entrée",1,IF(C459="Transfert",1,IF(C459="Sortie",-1,IF(C459="Annulation",-1,0))))</f>
        <v/>
      </c>
      <c r="K459" s="6">
        <f>SUMPRODUCT(($F$3:$F459=F459)*($D$3:$D459=D459)*($J$3:$J459*$G$3:$G459))</f>
        <v/>
      </c>
    </row>
    <row r="460">
      <c r="A460" s="3" t="n"/>
      <c r="B460" s="5" t="n"/>
      <c r="C460" s="3" t="n"/>
      <c r="D460" s="3" t="n"/>
      <c r="E460" s="3" t="n"/>
      <c r="F460" s="3" t="n"/>
      <c r="G460" s="3" t="n"/>
      <c r="H460" s="3" t="n"/>
      <c r="I460" s="3" t="n"/>
      <c r="J460" s="6">
        <f>IF(C460="Entrée",1,IF(C460="Transfert",1,IF(C460="Sortie",-1,IF(C460="Annulation",-1,0))))</f>
        <v/>
      </c>
      <c r="K460" s="6">
        <f>SUMPRODUCT(($F$3:$F460=F460)*($D$3:$D460=D460)*($J$3:$J460*$G$3:$G460))</f>
        <v/>
      </c>
    </row>
    <row r="461">
      <c r="A461" s="3" t="n"/>
      <c r="B461" s="5" t="n"/>
      <c r="C461" s="3" t="n"/>
      <c r="D461" s="3" t="n"/>
      <c r="E461" s="3" t="n"/>
      <c r="F461" s="3" t="n"/>
      <c r="G461" s="3" t="n"/>
      <c r="H461" s="3" t="n"/>
      <c r="I461" s="3" t="n"/>
      <c r="J461" s="6">
        <f>IF(C461="Entrée",1,IF(C461="Transfert",1,IF(C461="Sortie",-1,IF(C461="Annulation",-1,0))))</f>
        <v/>
      </c>
      <c r="K461" s="6">
        <f>SUMPRODUCT(($F$3:$F461=F461)*($D$3:$D461=D461)*($J$3:$J461*$G$3:$G461))</f>
        <v/>
      </c>
    </row>
    <row r="462">
      <c r="A462" s="3" t="n"/>
      <c r="B462" s="5" t="n"/>
      <c r="C462" s="3" t="n"/>
      <c r="D462" s="3" t="n"/>
      <c r="E462" s="3" t="n"/>
      <c r="F462" s="3" t="n"/>
      <c r="G462" s="3" t="n"/>
      <c r="H462" s="3" t="n"/>
      <c r="I462" s="3" t="n"/>
      <c r="J462" s="6">
        <f>IF(C462="Entrée",1,IF(C462="Transfert",1,IF(C462="Sortie",-1,IF(C462="Annulation",-1,0))))</f>
        <v/>
      </c>
      <c r="K462" s="6">
        <f>SUMPRODUCT(($F$3:$F462=F462)*($D$3:$D462=D462)*($J$3:$J462*$G$3:$G462))</f>
        <v/>
      </c>
    </row>
    <row r="463">
      <c r="A463" s="3" t="n"/>
      <c r="B463" s="5" t="n"/>
      <c r="C463" s="3" t="n"/>
      <c r="D463" s="3" t="n"/>
      <c r="E463" s="3" t="n"/>
      <c r="F463" s="3" t="n"/>
      <c r="G463" s="3" t="n"/>
      <c r="H463" s="3" t="n"/>
      <c r="I463" s="3" t="n"/>
      <c r="J463" s="6">
        <f>IF(C463="Entrée",1,IF(C463="Transfert",1,IF(C463="Sortie",-1,IF(C463="Annulation",-1,0))))</f>
        <v/>
      </c>
      <c r="K463" s="6">
        <f>SUMPRODUCT(($F$3:$F463=F463)*($D$3:$D463=D463)*($J$3:$J463*$G$3:$G463))</f>
        <v/>
      </c>
    </row>
    <row r="464">
      <c r="A464" s="3" t="n"/>
      <c r="B464" s="5" t="n"/>
      <c r="C464" s="3" t="n"/>
      <c r="D464" s="3" t="n"/>
      <c r="E464" s="3" t="n"/>
      <c r="F464" s="3" t="n"/>
      <c r="G464" s="3" t="n"/>
      <c r="H464" s="3" t="n"/>
      <c r="I464" s="3" t="n"/>
      <c r="J464" s="6">
        <f>IF(C464="Entrée",1,IF(C464="Transfert",1,IF(C464="Sortie",-1,IF(C464="Annulation",-1,0))))</f>
        <v/>
      </c>
      <c r="K464" s="6">
        <f>SUMPRODUCT(($F$3:$F464=F464)*($D$3:$D464=D464)*($J$3:$J464*$G$3:$G464))</f>
        <v/>
      </c>
    </row>
    <row r="465">
      <c r="A465" s="3" t="n"/>
      <c r="B465" s="5" t="n"/>
      <c r="C465" s="3" t="n"/>
      <c r="D465" s="3" t="n"/>
      <c r="E465" s="3" t="n"/>
      <c r="F465" s="3" t="n"/>
      <c r="G465" s="3" t="n"/>
      <c r="H465" s="3" t="n"/>
      <c r="I465" s="3" t="n"/>
      <c r="J465" s="6">
        <f>IF(C465="Entrée",1,IF(C465="Transfert",1,IF(C465="Sortie",-1,IF(C465="Annulation",-1,0))))</f>
        <v/>
      </c>
      <c r="K465" s="6">
        <f>SUMPRODUCT(($F$3:$F465=F465)*($D$3:$D465=D465)*($J$3:$J465*$G$3:$G465))</f>
        <v/>
      </c>
    </row>
    <row r="466">
      <c r="A466" s="3" t="n"/>
      <c r="B466" s="5" t="n"/>
      <c r="C466" s="3" t="n"/>
      <c r="D466" s="3" t="n"/>
      <c r="E466" s="3" t="n"/>
      <c r="F466" s="3" t="n"/>
      <c r="G466" s="3" t="n"/>
      <c r="H466" s="3" t="n"/>
      <c r="I466" s="3" t="n"/>
      <c r="J466" s="6">
        <f>IF(C466="Entrée",1,IF(C466="Transfert",1,IF(C466="Sortie",-1,IF(C466="Annulation",-1,0))))</f>
        <v/>
      </c>
      <c r="K466" s="6">
        <f>SUMPRODUCT(($F$3:$F466=F466)*($D$3:$D466=D466)*($J$3:$J466*$G$3:$G466))</f>
        <v/>
      </c>
    </row>
    <row r="467">
      <c r="A467" s="3" t="n"/>
      <c r="B467" s="5" t="n"/>
      <c r="C467" s="3" t="n"/>
      <c r="D467" s="3" t="n"/>
      <c r="E467" s="3" t="n"/>
      <c r="F467" s="3" t="n"/>
      <c r="G467" s="3" t="n"/>
      <c r="H467" s="3" t="n"/>
      <c r="I467" s="3" t="n"/>
      <c r="J467" s="6">
        <f>IF(C467="Entrée",1,IF(C467="Transfert",1,IF(C467="Sortie",-1,IF(C467="Annulation",-1,0))))</f>
        <v/>
      </c>
      <c r="K467" s="6">
        <f>SUMPRODUCT(($F$3:$F467=F467)*($D$3:$D467=D467)*($J$3:$J467*$G$3:$G467))</f>
        <v/>
      </c>
    </row>
    <row r="468">
      <c r="A468" s="3" t="n"/>
      <c r="B468" s="5" t="n"/>
      <c r="C468" s="3" t="n"/>
      <c r="D468" s="3" t="n"/>
      <c r="E468" s="3" t="n"/>
      <c r="F468" s="3" t="n"/>
      <c r="G468" s="3" t="n"/>
      <c r="H468" s="3" t="n"/>
      <c r="I468" s="3" t="n"/>
      <c r="J468" s="6">
        <f>IF(C468="Entrée",1,IF(C468="Transfert",1,IF(C468="Sortie",-1,IF(C468="Annulation",-1,0))))</f>
        <v/>
      </c>
      <c r="K468" s="6">
        <f>SUMPRODUCT(($F$3:$F468=F468)*($D$3:$D468=D468)*($J$3:$J468*$G$3:$G468))</f>
        <v/>
      </c>
    </row>
    <row r="469">
      <c r="A469" s="3" t="n"/>
      <c r="B469" s="5" t="n"/>
      <c r="C469" s="3" t="n"/>
      <c r="D469" s="3" t="n"/>
      <c r="E469" s="3" t="n"/>
      <c r="F469" s="3" t="n"/>
      <c r="G469" s="3" t="n"/>
      <c r="H469" s="3" t="n"/>
      <c r="I469" s="3" t="n"/>
      <c r="J469" s="6">
        <f>IF(C469="Entrée",1,IF(C469="Transfert",1,IF(C469="Sortie",-1,IF(C469="Annulation",-1,0))))</f>
        <v/>
      </c>
      <c r="K469" s="6">
        <f>SUMPRODUCT(($F$3:$F469=F469)*($D$3:$D469=D469)*($J$3:$J469*$G$3:$G469))</f>
        <v/>
      </c>
    </row>
    <row r="470">
      <c r="A470" s="3" t="n"/>
      <c r="B470" s="5" t="n"/>
      <c r="C470" s="3" t="n"/>
      <c r="D470" s="3" t="n"/>
      <c r="E470" s="3" t="n"/>
      <c r="F470" s="3" t="n"/>
      <c r="G470" s="3" t="n"/>
      <c r="H470" s="3" t="n"/>
      <c r="I470" s="3" t="n"/>
      <c r="J470" s="6">
        <f>IF(C470="Entrée",1,IF(C470="Transfert",1,IF(C470="Sortie",-1,IF(C470="Annulation",-1,0))))</f>
        <v/>
      </c>
      <c r="K470" s="6">
        <f>SUMPRODUCT(($F$3:$F470=F470)*($D$3:$D470=D470)*($J$3:$J470*$G$3:$G470))</f>
        <v/>
      </c>
    </row>
    <row r="471">
      <c r="A471" s="3" t="n"/>
      <c r="B471" s="5" t="n"/>
      <c r="C471" s="3" t="n"/>
      <c r="D471" s="3" t="n"/>
      <c r="E471" s="3" t="n"/>
      <c r="F471" s="3" t="n"/>
      <c r="G471" s="3" t="n"/>
      <c r="H471" s="3" t="n"/>
      <c r="I471" s="3" t="n"/>
      <c r="J471" s="6">
        <f>IF(C471="Entrée",1,IF(C471="Transfert",1,IF(C471="Sortie",-1,IF(C471="Annulation",-1,0))))</f>
        <v/>
      </c>
      <c r="K471" s="6">
        <f>SUMPRODUCT(($F$3:$F471=F471)*($D$3:$D471=D471)*($J$3:$J471*$G$3:$G471))</f>
        <v/>
      </c>
    </row>
    <row r="472">
      <c r="A472" s="3" t="n"/>
      <c r="B472" s="5" t="n"/>
      <c r="C472" s="3" t="n"/>
      <c r="D472" s="3" t="n"/>
      <c r="E472" s="3" t="n"/>
      <c r="F472" s="3" t="n"/>
      <c r="G472" s="3" t="n"/>
      <c r="H472" s="3" t="n"/>
      <c r="I472" s="3" t="n"/>
      <c r="J472" s="6">
        <f>IF(C472="Entrée",1,IF(C472="Transfert",1,IF(C472="Sortie",-1,IF(C472="Annulation",-1,0))))</f>
        <v/>
      </c>
      <c r="K472" s="6">
        <f>SUMPRODUCT(($F$3:$F472=F472)*($D$3:$D472=D472)*($J$3:$J472*$G$3:$G472))</f>
        <v/>
      </c>
    </row>
    <row r="473">
      <c r="A473" s="3" t="n"/>
      <c r="B473" s="5" t="n"/>
      <c r="C473" s="3" t="n"/>
      <c r="D473" s="3" t="n"/>
      <c r="E473" s="3" t="n"/>
      <c r="F473" s="3" t="n"/>
      <c r="G473" s="3" t="n"/>
      <c r="H473" s="3" t="n"/>
      <c r="I473" s="3" t="n"/>
      <c r="J473" s="6">
        <f>IF(C473="Entrée",1,IF(C473="Transfert",1,IF(C473="Sortie",-1,IF(C473="Annulation",-1,0))))</f>
        <v/>
      </c>
      <c r="K473" s="6">
        <f>SUMPRODUCT(($F$3:$F473=F473)*($D$3:$D473=D473)*($J$3:$J473*$G$3:$G473))</f>
        <v/>
      </c>
    </row>
    <row r="474">
      <c r="A474" s="3" t="n"/>
      <c r="B474" s="5" t="n"/>
      <c r="C474" s="3" t="n"/>
      <c r="D474" s="3" t="n"/>
      <c r="E474" s="3" t="n"/>
      <c r="F474" s="3" t="n"/>
      <c r="G474" s="3" t="n"/>
      <c r="H474" s="3" t="n"/>
      <c r="I474" s="3" t="n"/>
      <c r="J474" s="6">
        <f>IF(C474="Entrée",1,IF(C474="Transfert",1,IF(C474="Sortie",-1,IF(C474="Annulation",-1,0))))</f>
        <v/>
      </c>
      <c r="K474" s="6">
        <f>SUMPRODUCT(($F$3:$F474=F474)*($D$3:$D474=D474)*($J$3:$J474*$G$3:$G474))</f>
        <v/>
      </c>
    </row>
    <row r="475">
      <c r="A475" s="3" t="n"/>
      <c r="B475" s="5" t="n"/>
      <c r="C475" s="3" t="n"/>
      <c r="D475" s="3" t="n"/>
      <c r="E475" s="3" t="n"/>
      <c r="F475" s="3" t="n"/>
      <c r="G475" s="3" t="n"/>
      <c r="H475" s="3" t="n"/>
      <c r="I475" s="3" t="n"/>
      <c r="J475" s="6">
        <f>IF(C475="Entrée",1,IF(C475="Transfert",1,IF(C475="Sortie",-1,IF(C475="Annulation",-1,0))))</f>
        <v/>
      </c>
      <c r="K475" s="6">
        <f>SUMPRODUCT(($F$3:$F475=F475)*($D$3:$D475=D475)*($J$3:$J475*$G$3:$G475))</f>
        <v/>
      </c>
    </row>
    <row r="476">
      <c r="A476" s="3" t="n"/>
      <c r="B476" s="5" t="n"/>
      <c r="C476" s="3" t="n"/>
      <c r="D476" s="3" t="n"/>
      <c r="E476" s="3" t="n"/>
      <c r="F476" s="3" t="n"/>
      <c r="G476" s="3" t="n"/>
      <c r="H476" s="3" t="n"/>
      <c r="I476" s="3" t="n"/>
      <c r="J476" s="6">
        <f>IF(C476="Entrée",1,IF(C476="Transfert",1,IF(C476="Sortie",-1,IF(C476="Annulation",-1,0))))</f>
        <v/>
      </c>
      <c r="K476" s="6">
        <f>SUMPRODUCT(($F$3:$F476=F476)*($D$3:$D476=D476)*($J$3:$J476*$G$3:$G476))</f>
        <v/>
      </c>
    </row>
    <row r="477">
      <c r="A477" s="3" t="n"/>
      <c r="B477" s="5" t="n"/>
      <c r="C477" s="3" t="n"/>
      <c r="D477" s="3" t="n"/>
      <c r="E477" s="3" t="n"/>
      <c r="F477" s="3" t="n"/>
      <c r="G477" s="3" t="n"/>
      <c r="H477" s="3" t="n"/>
      <c r="I477" s="3" t="n"/>
      <c r="J477" s="6">
        <f>IF(C477="Entrée",1,IF(C477="Transfert",1,IF(C477="Sortie",-1,IF(C477="Annulation",-1,0))))</f>
        <v/>
      </c>
      <c r="K477" s="6">
        <f>SUMPRODUCT(($F$3:$F477=F477)*($D$3:$D477=D477)*($J$3:$J477*$G$3:$G477))</f>
        <v/>
      </c>
    </row>
    <row r="478">
      <c r="A478" s="3" t="n"/>
      <c r="B478" s="5" t="n"/>
      <c r="C478" s="3" t="n"/>
      <c r="D478" s="3" t="n"/>
      <c r="E478" s="3" t="n"/>
      <c r="F478" s="3" t="n"/>
      <c r="G478" s="3" t="n"/>
      <c r="H478" s="3" t="n"/>
      <c r="I478" s="3" t="n"/>
      <c r="J478" s="6">
        <f>IF(C478="Entrée",1,IF(C478="Transfert",1,IF(C478="Sortie",-1,IF(C478="Annulation",-1,0))))</f>
        <v/>
      </c>
      <c r="K478" s="6">
        <f>SUMPRODUCT(($F$3:$F478=F478)*($D$3:$D478=D478)*($J$3:$J478*$G$3:$G478))</f>
        <v/>
      </c>
    </row>
    <row r="479">
      <c r="A479" s="3" t="n"/>
      <c r="B479" s="5" t="n"/>
      <c r="C479" s="3" t="n"/>
      <c r="D479" s="3" t="n"/>
      <c r="E479" s="3" t="n"/>
      <c r="F479" s="3" t="n"/>
      <c r="G479" s="3" t="n"/>
      <c r="H479" s="3" t="n"/>
      <c r="I479" s="3" t="n"/>
      <c r="J479" s="6">
        <f>IF(C479="Entrée",1,IF(C479="Transfert",1,IF(C479="Sortie",-1,IF(C479="Annulation",-1,0))))</f>
        <v/>
      </c>
      <c r="K479" s="6">
        <f>SUMPRODUCT(($F$3:$F479=F479)*($D$3:$D479=D479)*($J$3:$J479*$G$3:$G479))</f>
        <v/>
      </c>
    </row>
    <row r="480">
      <c r="A480" s="3" t="n"/>
      <c r="B480" s="5" t="n"/>
      <c r="C480" s="3" t="n"/>
      <c r="D480" s="3" t="n"/>
      <c r="E480" s="3" t="n"/>
      <c r="F480" s="3" t="n"/>
      <c r="G480" s="3" t="n"/>
      <c r="H480" s="3" t="n"/>
      <c r="I480" s="3" t="n"/>
      <c r="J480" s="6">
        <f>IF(C480="Entrée",1,IF(C480="Transfert",1,IF(C480="Sortie",-1,IF(C480="Annulation",-1,0))))</f>
        <v/>
      </c>
      <c r="K480" s="6">
        <f>SUMPRODUCT(($F$3:$F480=F480)*($D$3:$D480=D480)*($J$3:$J480*$G$3:$G480))</f>
        <v/>
      </c>
    </row>
    <row r="481">
      <c r="A481" s="3" t="n"/>
      <c r="B481" s="5" t="n"/>
      <c r="C481" s="3" t="n"/>
      <c r="D481" s="3" t="n"/>
      <c r="E481" s="3" t="n"/>
      <c r="F481" s="3" t="n"/>
      <c r="G481" s="3" t="n"/>
      <c r="H481" s="3" t="n"/>
      <c r="I481" s="3" t="n"/>
      <c r="J481" s="6">
        <f>IF(C481="Entrée",1,IF(C481="Transfert",1,IF(C481="Sortie",-1,IF(C481="Annulation",-1,0))))</f>
        <v/>
      </c>
      <c r="K481" s="6">
        <f>SUMPRODUCT(($F$3:$F481=F481)*($D$3:$D481=D481)*($J$3:$J481*$G$3:$G481))</f>
        <v/>
      </c>
    </row>
    <row r="482">
      <c r="A482" s="3" t="n"/>
      <c r="B482" s="5" t="n"/>
      <c r="C482" s="3" t="n"/>
      <c r="D482" s="3" t="n"/>
      <c r="E482" s="3" t="n"/>
      <c r="F482" s="3" t="n"/>
      <c r="G482" s="3" t="n"/>
      <c r="H482" s="3" t="n"/>
      <c r="I482" s="3" t="n"/>
      <c r="J482" s="6">
        <f>IF(C482="Entrée",1,IF(C482="Transfert",1,IF(C482="Sortie",-1,IF(C482="Annulation",-1,0))))</f>
        <v/>
      </c>
      <c r="K482" s="6">
        <f>SUMPRODUCT(($F$3:$F482=F482)*($D$3:$D482=D482)*($J$3:$J482*$G$3:$G482))</f>
        <v/>
      </c>
    </row>
    <row r="483">
      <c r="A483" s="3" t="n"/>
      <c r="B483" s="5" t="n"/>
      <c r="C483" s="3" t="n"/>
      <c r="D483" s="3" t="n"/>
      <c r="E483" s="3" t="n"/>
      <c r="F483" s="3" t="n"/>
      <c r="G483" s="3" t="n"/>
      <c r="H483" s="3" t="n"/>
      <c r="I483" s="3" t="n"/>
      <c r="J483" s="6">
        <f>IF(C483="Entrée",1,IF(C483="Transfert",1,IF(C483="Sortie",-1,IF(C483="Annulation",-1,0))))</f>
        <v/>
      </c>
      <c r="K483" s="6">
        <f>SUMPRODUCT(($F$3:$F483=F483)*($D$3:$D483=D483)*($J$3:$J483*$G$3:$G483))</f>
        <v/>
      </c>
    </row>
    <row r="484">
      <c r="A484" s="3" t="n"/>
      <c r="B484" s="5" t="n"/>
      <c r="C484" s="3" t="n"/>
      <c r="D484" s="3" t="n"/>
      <c r="E484" s="3" t="n"/>
      <c r="F484" s="3" t="n"/>
      <c r="G484" s="3" t="n"/>
      <c r="H484" s="3" t="n"/>
      <c r="I484" s="3" t="n"/>
      <c r="J484" s="6">
        <f>IF(C484="Entrée",1,IF(C484="Transfert",1,IF(C484="Sortie",-1,IF(C484="Annulation",-1,0))))</f>
        <v/>
      </c>
      <c r="K484" s="6">
        <f>SUMPRODUCT(($F$3:$F484=F484)*($D$3:$D484=D484)*($J$3:$J484*$G$3:$G484))</f>
        <v/>
      </c>
    </row>
    <row r="485">
      <c r="A485" s="3" t="n"/>
      <c r="B485" s="5" t="n"/>
      <c r="C485" s="3" t="n"/>
      <c r="D485" s="3" t="n"/>
      <c r="E485" s="3" t="n"/>
      <c r="F485" s="3" t="n"/>
      <c r="G485" s="3" t="n"/>
      <c r="H485" s="3" t="n"/>
      <c r="I485" s="3" t="n"/>
      <c r="J485" s="6">
        <f>IF(C485="Entrée",1,IF(C485="Transfert",1,IF(C485="Sortie",-1,IF(C485="Annulation",-1,0))))</f>
        <v/>
      </c>
      <c r="K485" s="6">
        <f>SUMPRODUCT(($F$3:$F485=F485)*($D$3:$D485=D485)*($J$3:$J485*$G$3:$G485))</f>
        <v/>
      </c>
    </row>
    <row r="486">
      <c r="A486" s="3" t="n"/>
      <c r="B486" s="5" t="n"/>
      <c r="C486" s="3" t="n"/>
      <c r="D486" s="3" t="n"/>
      <c r="E486" s="3" t="n"/>
      <c r="F486" s="3" t="n"/>
      <c r="G486" s="3" t="n"/>
      <c r="H486" s="3" t="n"/>
      <c r="I486" s="3" t="n"/>
      <c r="J486" s="6">
        <f>IF(C486="Entrée",1,IF(C486="Transfert",1,IF(C486="Sortie",-1,IF(C486="Annulation",-1,0))))</f>
        <v/>
      </c>
      <c r="K486" s="6">
        <f>SUMPRODUCT(($F$3:$F486=F486)*($D$3:$D486=D486)*($J$3:$J486*$G$3:$G486))</f>
        <v/>
      </c>
    </row>
    <row r="487">
      <c r="A487" s="3" t="n"/>
      <c r="B487" s="5" t="n"/>
      <c r="C487" s="3" t="n"/>
      <c r="D487" s="3" t="n"/>
      <c r="E487" s="3" t="n"/>
      <c r="F487" s="3" t="n"/>
      <c r="G487" s="3" t="n"/>
      <c r="H487" s="3" t="n"/>
      <c r="I487" s="3" t="n"/>
      <c r="J487" s="6">
        <f>IF(C487="Entrée",1,IF(C487="Transfert",1,IF(C487="Sortie",-1,IF(C487="Annulation",-1,0))))</f>
        <v/>
      </c>
      <c r="K487" s="6">
        <f>SUMPRODUCT(($F$3:$F487=F487)*($D$3:$D487=D487)*($J$3:$J487*$G$3:$G487))</f>
        <v/>
      </c>
    </row>
    <row r="488">
      <c r="A488" s="3" t="n"/>
      <c r="B488" s="5" t="n"/>
      <c r="C488" s="3" t="n"/>
      <c r="D488" s="3" t="n"/>
      <c r="E488" s="3" t="n"/>
      <c r="F488" s="3" t="n"/>
      <c r="G488" s="3" t="n"/>
      <c r="H488" s="3" t="n"/>
      <c r="I488" s="3" t="n"/>
      <c r="J488" s="6">
        <f>IF(C488="Entrée",1,IF(C488="Transfert",1,IF(C488="Sortie",-1,IF(C488="Annulation",-1,0))))</f>
        <v/>
      </c>
      <c r="K488" s="6">
        <f>SUMPRODUCT(($F$3:$F488=F488)*($D$3:$D488=D488)*($J$3:$J488*$G$3:$G488))</f>
        <v/>
      </c>
    </row>
    <row r="489">
      <c r="A489" s="3" t="n"/>
      <c r="B489" s="5" t="n"/>
      <c r="C489" s="3" t="n"/>
      <c r="D489" s="3" t="n"/>
      <c r="E489" s="3" t="n"/>
      <c r="F489" s="3" t="n"/>
      <c r="G489" s="3" t="n"/>
      <c r="H489" s="3" t="n"/>
      <c r="I489" s="3" t="n"/>
      <c r="J489" s="6">
        <f>IF(C489="Entrée",1,IF(C489="Transfert",1,IF(C489="Sortie",-1,IF(C489="Annulation",-1,0))))</f>
        <v/>
      </c>
      <c r="K489" s="6">
        <f>SUMPRODUCT(($F$3:$F489=F489)*($D$3:$D489=D489)*($J$3:$J489*$G$3:$G489))</f>
        <v/>
      </c>
    </row>
    <row r="490">
      <c r="A490" s="3" t="n"/>
      <c r="B490" s="5" t="n"/>
      <c r="C490" s="3" t="n"/>
      <c r="D490" s="3" t="n"/>
      <c r="E490" s="3" t="n"/>
      <c r="F490" s="3" t="n"/>
      <c r="G490" s="3" t="n"/>
      <c r="H490" s="3" t="n"/>
      <c r="I490" s="3" t="n"/>
      <c r="J490" s="6">
        <f>IF(C490="Entrée",1,IF(C490="Transfert",1,IF(C490="Sortie",-1,IF(C490="Annulation",-1,0))))</f>
        <v/>
      </c>
      <c r="K490" s="6">
        <f>SUMPRODUCT(($F$3:$F490=F490)*($D$3:$D490=D490)*($J$3:$J490*$G$3:$G490))</f>
        <v/>
      </c>
    </row>
    <row r="491">
      <c r="A491" s="3" t="n"/>
      <c r="B491" s="5" t="n"/>
      <c r="C491" s="3" t="n"/>
      <c r="D491" s="3" t="n"/>
      <c r="E491" s="3" t="n"/>
      <c r="F491" s="3" t="n"/>
      <c r="G491" s="3" t="n"/>
      <c r="H491" s="3" t="n"/>
      <c r="I491" s="3" t="n"/>
      <c r="J491" s="6">
        <f>IF(C491="Entrée",1,IF(C491="Transfert",1,IF(C491="Sortie",-1,IF(C491="Annulation",-1,0))))</f>
        <v/>
      </c>
      <c r="K491" s="6">
        <f>SUMPRODUCT(($F$3:$F491=F491)*($D$3:$D491=D491)*($J$3:$J491*$G$3:$G491))</f>
        <v/>
      </c>
    </row>
    <row r="492">
      <c r="A492" s="3" t="n"/>
      <c r="B492" s="5" t="n"/>
      <c r="C492" s="3" t="n"/>
      <c r="D492" s="3" t="n"/>
      <c r="E492" s="3" t="n"/>
      <c r="F492" s="3" t="n"/>
      <c r="G492" s="3" t="n"/>
      <c r="H492" s="3" t="n"/>
      <c r="I492" s="3" t="n"/>
      <c r="J492" s="6">
        <f>IF(C492="Entrée",1,IF(C492="Transfert",1,IF(C492="Sortie",-1,IF(C492="Annulation",-1,0))))</f>
        <v/>
      </c>
      <c r="K492" s="6">
        <f>SUMPRODUCT(($F$3:$F492=F492)*($D$3:$D492=D492)*($J$3:$J492*$G$3:$G492))</f>
        <v/>
      </c>
    </row>
    <row r="493">
      <c r="A493" s="3" t="n"/>
      <c r="B493" s="5" t="n"/>
      <c r="C493" s="3" t="n"/>
      <c r="D493" s="3" t="n"/>
      <c r="E493" s="3" t="n"/>
      <c r="F493" s="3" t="n"/>
      <c r="G493" s="3" t="n"/>
      <c r="H493" s="3" t="n"/>
      <c r="I493" s="3" t="n"/>
      <c r="J493" s="6">
        <f>IF(C493="Entrée",1,IF(C493="Transfert",1,IF(C493="Sortie",-1,IF(C493="Annulation",-1,0))))</f>
        <v/>
      </c>
      <c r="K493" s="6">
        <f>SUMPRODUCT(($F$3:$F493=F493)*($D$3:$D493=D493)*($J$3:$J493*$G$3:$G493))</f>
        <v/>
      </c>
    </row>
    <row r="494">
      <c r="A494" s="3" t="n"/>
      <c r="B494" s="5" t="n"/>
      <c r="C494" s="3" t="n"/>
      <c r="D494" s="3" t="n"/>
      <c r="E494" s="3" t="n"/>
      <c r="F494" s="3" t="n"/>
      <c r="G494" s="3" t="n"/>
      <c r="H494" s="3" t="n"/>
      <c r="I494" s="3" t="n"/>
      <c r="J494" s="6">
        <f>IF(C494="Entrée",1,IF(C494="Transfert",1,IF(C494="Sortie",-1,IF(C494="Annulation",-1,0))))</f>
        <v/>
      </c>
      <c r="K494" s="6">
        <f>SUMPRODUCT(($F$3:$F494=F494)*($D$3:$D494=D494)*($J$3:$J494*$G$3:$G494))</f>
        <v/>
      </c>
    </row>
    <row r="495">
      <c r="A495" s="3" t="n"/>
      <c r="B495" s="5" t="n"/>
      <c r="C495" s="3" t="n"/>
      <c r="D495" s="3" t="n"/>
      <c r="E495" s="3" t="n"/>
      <c r="F495" s="3" t="n"/>
      <c r="G495" s="3" t="n"/>
      <c r="H495" s="3" t="n"/>
      <c r="I495" s="3" t="n"/>
      <c r="J495" s="6">
        <f>IF(C495="Entrée",1,IF(C495="Transfert",1,IF(C495="Sortie",-1,IF(C495="Annulation",-1,0))))</f>
        <v/>
      </c>
      <c r="K495" s="6">
        <f>SUMPRODUCT(($F$3:$F495=F495)*($D$3:$D495=D495)*($J$3:$J495*$G$3:$G495))</f>
        <v/>
      </c>
    </row>
    <row r="496">
      <c r="A496" s="3" t="n"/>
      <c r="B496" s="5" t="n"/>
      <c r="C496" s="3" t="n"/>
      <c r="D496" s="3" t="n"/>
      <c r="E496" s="3" t="n"/>
      <c r="F496" s="3" t="n"/>
      <c r="G496" s="3" t="n"/>
      <c r="H496" s="3" t="n"/>
      <c r="I496" s="3" t="n"/>
      <c r="J496" s="6">
        <f>IF(C496="Entrée",1,IF(C496="Transfert",1,IF(C496="Sortie",-1,IF(C496="Annulation",-1,0))))</f>
        <v/>
      </c>
      <c r="K496" s="6">
        <f>SUMPRODUCT(($F$3:$F496=F496)*($D$3:$D496=D496)*($J$3:$J496*$G$3:$G496))</f>
        <v/>
      </c>
    </row>
    <row r="497">
      <c r="A497" s="3" t="n"/>
      <c r="B497" s="5" t="n"/>
      <c r="C497" s="3" t="n"/>
      <c r="D497" s="3" t="n"/>
      <c r="E497" s="3" t="n"/>
      <c r="F497" s="3" t="n"/>
      <c r="G497" s="3" t="n"/>
      <c r="H497" s="3" t="n"/>
      <c r="I497" s="3" t="n"/>
      <c r="J497" s="6">
        <f>IF(C497="Entrée",1,IF(C497="Transfert",1,IF(C497="Sortie",-1,IF(C497="Annulation",-1,0))))</f>
        <v/>
      </c>
      <c r="K497" s="6">
        <f>SUMPRODUCT(($F$3:$F497=F497)*($D$3:$D497=D497)*($J$3:$J497*$G$3:$G497))</f>
        <v/>
      </c>
    </row>
    <row r="498">
      <c r="A498" s="3" t="n"/>
      <c r="B498" s="5" t="n"/>
      <c r="C498" s="3" t="n"/>
      <c r="D498" s="3" t="n"/>
      <c r="E498" s="3" t="n"/>
      <c r="F498" s="3" t="n"/>
      <c r="G498" s="3" t="n"/>
      <c r="H498" s="3" t="n"/>
      <c r="I498" s="3" t="n"/>
      <c r="J498" s="6">
        <f>IF(C498="Entrée",1,IF(C498="Transfert",1,IF(C498="Sortie",-1,IF(C498="Annulation",-1,0))))</f>
        <v/>
      </c>
      <c r="K498" s="6">
        <f>SUMPRODUCT(($F$3:$F498=F498)*($D$3:$D498=D498)*($J$3:$J498*$G$3:$G498))</f>
        <v/>
      </c>
    </row>
    <row r="499">
      <c r="A499" s="3" t="n"/>
      <c r="B499" s="5" t="n"/>
      <c r="C499" s="3" t="n"/>
      <c r="D499" s="3" t="n"/>
      <c r="E499" s="3" t="n"/>
      <c r="F499" s="3" t="n"/>
      <c r="G499" s="3" t="n"/>
      <c r="H499" s="3" t="n"/>
      <c r="I499" s="3" t="n"/>
      <c r="J499" s="6">
        <f>IF(C499="Entrée",1,IF(C499="Transfert",1,IF(C499="Sortie",-1,IF(C499="Annulation",-1,0))))</f>
        <v/>
      </c>
      <c r="K499" s="6">
        <f>SUMPRODUCT(($F$3:$F499=F499)*($D$3:$D499=D499)*($J$3:$J499*$G$3:$G499))</f>
        <v/>
      </c>
    </row>
    <row r="500">
      <c r="A500" s="3" t="n"/>
      <c r="B500" s="5" t="n"/>
      <c r="C500" s="3" t="n"/>
      <c r="D500" s="3" t="n"/>
      <c r="E500" s="3" t="n"/>
      <c r="F500" s="3" t="n"/>
      <c r="G500" s="3" t="n"/>
      <c r="H500" s="3" t="n"/>
      <c r="I500" s="3" t="n"/>
      <c r="J500" s="6">
        <f>IF(C500="Entrée",1,IF(C500="Transfert",1,IF(C500="Sortie",-1,IF(C500="Annulation",-1,0))))</f>
        <v/>
      </c>
      <c r="K500" s="6">
        <f>SUMPRODUCT(($F$3:$F500=F500)*($D$3:$D500=D500)*($J$3:$J500*$G$3:$G500))</f>
        <v/>
      </c>
    </row>
  </sheetData>
  <mergeCells count="1">
    <mergeCell ref="A1:K1"/>
  </mergeCells>
  <conditionalFormatting sqref="K3:K500">
    <cfRule type="cellIs" priority="1" operator="lessThan" dxfId="0">
      <formula>0</formula>
    </cfRule>
  </conditionalFormatting>
  <dataValidations count="2">
    <dataValidation sqref="C3:C500" showErrorMessage="1" showDropDown="1" showInputMessage="1" allowBlank="1" type="list">
      <formula1>=LIST_Types</formula1>
    </dataValidation>
    <dataValidation sqref="D3:D500" showErrorMessage="1" showDropDown="1" showInputMessage="1" allowBlank="1" type="list">
      <formula1>=Titres!$A$3:$A$203</formula1>
    </dataValidation>
  </dataValidations>
  <pageMargins left="0.75" right="0.75" top="1" bottom="1" header="0.5" footer="0.5"/>
  <pageSetup fitToHeight="1" fitToWidth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300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28" customWidth="1" min="2" max="2"/>
    <col width="14" customWidth="1" min="3" max="3"/>
    <col width="18" customWidth="1" min="4" max="4"/>
    <col width="26" customWidth="1" min="5" max="5"/>
  </cols>
  <sheetData>
    <row r="1">
      <c r="A1" s="4" t="inlineStr">
        <is>
          <t>TABLEAU DE CAPITALISATION — instantané à la date</t>
        </is>
      </c>
    </row>
    <row r="2">
      <c r="A2" s="7" t="inlineStr">
        <is>
          <t>Date de référence :</t>
        </is>
      </c>
      <c r="B2" s="8" t="inlineStr"/>
      <c r="D2" s="7" t="inlineStr">
        <is>
          <t>Total en circulation (toutes lignes) :</t>
        </is>
      </c>
      <c r="F2">
        <f>SUM($C$5:$C$300)</f>
        <v/>
      </c>
    </row>
    <row r="3">
      <c r="A3" s="9" t="inlineStr">
        <is>
          <t>REMARQUE : saisir la date en B2. Les quantités sont calculées via SUMPRODUCT sur le Registre.</t>
        </is>
      </c>
    </row>
    <row r="4">
      <c r="A4" s="2" t="inlineStr">
        <is>
          <t>ISIN / Code</t>
        </is>
      </c>
      <c r="B4" s="2" t="inlineStr">
        <is>
          <t>Compte (nominatif)</t>
        </is>
      </c>
      <c r="C4" s="2" t="inlineStr">
        <is>
          <t>Quantité</t>
        </is>
      </c>
      <c r="D4" s="2" t="inlineStr">
        <is>
          <t>% détention (par ISIN)</t>
        </is>
      </c>
      <c r="E4" s="2" t="inlineStr">
        <is>
          <t>Commentaires</t>
        </is>
      </c>
    </row>
    <row r="5">
      <c r="A5" s="3" t="n"/>
      <c r="B5" s="3" t="n"/>
      <c r="C5" s="6">
        <f>IF(OR(A5="",B5=""),"",SUMPRODUCT((Registre!$D$3:$D$500=A5)*(Registre!$F$3:$F$500=B5)*(Registre!$B$3:$B$500&lt;=CapTable!$B$2)*(Registre!$J$3:$J$500*Registre!$G$3:$G$500)))</f>
        <v/>
      </c>
      <c r="D5" s="10">
        <f>IF(C5="","",C5/SUMIF($A$5:$A$300,A5,$C$5:$C$300))</f>
        <v/>
      </c>
      <c r="E5" s="6" t="n"/>
    </row>
    <row r="6">
      <c r="A6" s="3" t="n"/>
      <c r="B6" s="3" t="n"/>
      <c r="C6" s="6">
        <f>IF(OR(A6="",B6=""),"",SUMPRODUCT((Registre!$D$3:$D$500=A6)*(Registre!$F$3:$F$500=B6)*(Registre!$B$3:$B$500&lt;=CapTable!$B$2)*(Registre!$J$3:$J$500*Registre!$G$3:$G$500)))</f>
        <v/>
      </c>
      <c r="D6" s="10">
        <f>IF(C6="","",C6/SUMIF($A$5:$A$300,A6,$C$5:$C$300))</f>
        <v/>
      </c>
      <c r="E6" s="6" t="n"/>
    </row>
    <row r="7">
      <c r="A7" s="3" t="n"/>
      <c r="B7" s="3" t="n"/>
      <c r="C7" s="6">
        <f>IF(OR(A7="",B7=""),"",SUMPRODUCT((Registre!$D$3:$D$500=A7)*(Registre!$F$3:$F$500=B7)*(Registre!$B$3:$B$500&lt;=CapTable!$B$2)*(Registre!$J$3:$J$500*Registre!$G$3:$G$500)))</f>
        <v/>
      </c>
      <c r="D7" s="10">
        <f>IF(C7="","",C7/SUMIF($A$5:$A$300,A7,$C$5:$C$300))</f>
        <v/>
      </c>
      <c r="E7" s="6" t="n"/>
    </row>
    <row r="8">
      <c r="A8" s="3" t="n"/>
      <c r="B8" s="3" t="n"/>
      <c r="C8" s="6">
        <f>IF(OR(A8="",B8=""),"",SUMPRODUCT((Registre!$D$3:$D$500=A8)*(Registre!$F$3:$F$500=B8)*(Registre!$B$3:$B$500&lt;=CapTable!$B$2)*(Registre!$J$3:$J$500*Registre!$G$3:$G$500)))</f>
        <v/>
      </c>
      <c r="D8" s="10">
        <f>IF(C8="","",C8/SUMIF($A$5:$A$300,A8,$C$5:$C$300))</f>
        <v/>
      </c>
      <c r="E8" s="6" t="n"/>
    </row>
    <row r="9">
      <c r="A9" s="3" t="n"/>
      <c r="B9" s="3" t="n"/>
      <c r="C9" s="6">
        <f>IF(OR(A9="",B9=""),"",SUMPRODUCT((Registre!$D$3:$D$500=A9)*(Registre!$F$3:$F$500=B9)*(Registre!$B$3:$B$500&lt;=CapTable!$B$2)*(Registre!$J$3:$J$500*Registre!$G$3:$G$500)))</f>
        <v/>
      </c>
      <c r="D9" s="10">
        <f>IF(C9="","",C9/SUMIF($A$5:$A$300,A9,$C$5:$C$300))</f>
        <v/>
      </c>
      <c r="E9" s="6" t="n"/>
    </row>
    <row r="10">
      <c r="A10" s="3" t="n"/>
      <c r="B10" s="3" t="n"/>
      <c r="C10" s="6">
        <f>IF(OR(A10="",B10=""),"",SUMPRODUCT((Registre!$D$3:$D$500=A10)*(Registre!$F$3:$F$500=B10)*(Registre!$B$3:$B$500&lt;=CapTable!$B$2)*(Registre!$J$3:$J$500*Registre!$G$3:$G$500)))</f>
        <v/>
      </c>
      <c r="D10" s="10">
        <f>IF(C10="","",C10/SUMIF($A$5:$A$300,A10,$C$5:$C$300))</f>
        <v/>
      </c>
      <c r="E10" s="6" t="n"/>
    </row>
    <row r="11">
      <c r="A11" s="3" t="n"/>
      <c r="B11" s="3" t="n"/>
      <c r="C11" s="6">
        <f>IF(OR(A11="",B11=""),"",SUMPRODUCT((Registre!$D$3:$D$500=A11)*(Registre!$F$3:$F$500=B11)*(Registre!$B$3:$B$500&lt;=CapTable!$B$2)*(Registre!$J$3:$J$500*Registre!$G$3:$G$500)))</f>
        <v/>
      </c>
      <c r="D11" s="10">
        <f>IF(C11="","",C11/SUMIF($A$5:$A$300,A11,$C$5:$C$300))</f>
        <v/>
      </c>
      <c r="E11" s="6" t="n"/>
    </row>
    <row r="12">
      <c r="A12" s="3" t="n"/>
      <c r="B12" s="3" t="n"/>
      <c r="C12" s="6">
        <f>IF(OR(A12="",B12=""),"",SUMPRODUCT((Registre!$D$3:$D$500=A12)*(Registre!$F$3:$F$500=B12)*(Registre!$B$3:$B$500&lt;=CapTable!$B$2)*(Registre!$J$3:$J$500*Registre!$G$3:$G$500)))</f>
        <v/>
      </c>
      <c r="D12" s="10">
        <f>IF(C12="","",C12/SUMIF($A$5:$A$300,A12,$C$5:$C$300))</f>
        <v/>
      </c>
      <c r="E12" s="6" t="n"/>
    </row>
    <row r="13">
      <c r="A13" s="3" t="n"/>
      <c r="B13" s="3" t="n"/>
      <c r="C13" s="6">
        <f>IF(OR(A13="",B13=""),"",SUMPRODUCT((Registre!$D$3:$D$500=A13)*(Registre!$F$3:$F$500=B13)*(Registre!$B$3:$B$500&lt;=CapTable!$B$2)*(Registre!$J$3:$J$500*Registre!$G$3:$G$500)))</f>
        <v/>
      </c>
      <c r="D13" s="10">
        <f>IF(C13="","",C13/SUMIF($A$5:$A$300,A13,$C$5:$C$300))</f>
        <v/>
      </c>
      <c r="E13" s="6" t="n"/>
    </row>
    <row r="14">
      <c r="A14" s="3" t="n"/>
      <c r="B14" s="3" t="n"/>
      <c r="C14" s="6">
        <f>IF(OR(A14="",B14=""),"",SUMPRODUCT((Registre!$D$3:$D$500=A14)*(Registre!$F$3:$F$500=B14)*(Registre!$B$3:$B$500&lt;=CapTable!$B$2)*(Registre!$J$3:$J$500*Registre!$G$3:$G$500)))</f>
        <v/>
      </c>
      <c r="D14" s="10">
        <f>IF(C14="","",C14/SUMIF($A$5:$A$300,A14,$C$5:$C$300))</f>
        <v/>
      </c>
      <c r="E14" s="6" t="n"/>
    </row>
    <row r="15">
      <c r="A15" s="3" t="n"/>
      <c r="B15" s="3" t="n"/>
      <c r="C15" s="6">
        <f>IF(OR(A15="",B15=""),"",SUMPRODUCT((Registre!$D$3:$D$500=A15)*(Registre!$F$3:$F$500=B15)*(Registre!$B$3:$B$500&lt;=CapTable!$B$2)*(Registre!$J$3:$J$500*Registre!$G$3:$G$500)))</f>
        <v/>
      </c>
      <c r="D15" s="10">
        <f>IF(C15="","",C15/SUMIF($A$5:$A$300,A15,$C$5:$C$300))</f>
        <v/>
      </c>
      <c r="E15" s="6" t="n"/>
    </row>
    <row r="16">
      <c r="A16" s="3" t="n"/>
      <c r="B16" s="3" t="n"/>
      <c r="C16" s="6">
        <f>IF(OR(A16="",B16=""),"",SUMPRODUCT((Registre!$D$3:$D$500=A16)*(Registre!$F$3:$F$500=B16)*(Registre!$B$3:$B$500&lt;=CapTable!$B$2)*(Registre!$J$3:$J$500*Registre!$G$3:$G$500)))</f>
        <v/>
      </c>
      <c r="D16" s="10">
        <f>IF(C16="","",C16/SUMIF($A$5:$A$300,A16,$C$5:$C$300))</f>
        <v/>
      </c>
      <c r="E16" s="6" t="n"/>
    </row>
    <row r="17">
      <c r="A17" s="3" t="n"/>
      <c r="B17" s="3" t="n"/>
      <c r="C17" s="6">
        <f>IF(OR(A17="",B17=""),"",SUMPRODUCT((Registre!$D$3:$D$500=A17)*(Registre!$F$3:$F$500=B17)*(Registre!$B$3:$B$500&lt;=CapTable!$B$2)*(Registre!$J$3:$J$500*Registre!$G$3:$G$500)))</f>
        <v/>
      </c>
      <c r="D17" s="10">
        <f>IF(C17="","",C17/SUMIF($A$5:$A$300,A17,$C$5:$C$300))</f>
        <v/>
      </c>
      <c r="E17" s="6" t="n"/>
    </row>
    <row r="18">
      <c r="A18" s="3" t="n"/>
      <c r="B18" s="3" t="n"/>
      <c r="C18" s="6">
        <f>IF(OR(A18="",B18=""),"",SUMPRODUCT((Registre!$D$3:$D$500=A18)*(Registre!$F$3:$F$500=B18)*(Registre!$B$3:$B$500&lt;=CapTable!$B$2)*(Registre!$J$3:$J$500*Registre!$G$3:$G$500)))</f>
        <v/>
      </c>
      <c r="D18" s="10">
        <f>IF(C18="","",C18/SUMIF($A$5:$A$300,A18,$C$5:$C$300))</f>
        <v/>
      </c>
      <c r="E18" s="6" t="n"/>
    </row>
    <row r="19">
      <c r="A19" s="3" t="n"/>
      <c r="B19" s="3" t="n"/>
      <c r="C19" s="6">
        <f>IF(OR(A19="",B19=""),"",SUMPRODUCT((Registre!$D$3:$D$500=A19)*(Registre!$F$3:$F$500=B19)*(Registre!$B$3:$B$500&lt;=CapTable!$B$2)*(Registre!$J$3:$J$500*Registre!$G$3:$G$500)))</f>
        <v/>
      </c>
      <c r="D19" s="10">
        <f>IF(C19="","",C19/SUMIF($A$5:$A$300,A19,$C$5:$C$300))</f>
        <v/>
      </c>
      <c r="E19" s="6" t="n"/>
    </row>
    <row r="20">
      <c r="A20" s="3" t="n"/>
      <c r="B20" s="3" t="n"/>
      <c r="C20" s="6">
        <f>IF(OR(A20="",B20=""),"",SUMPRODUCT((Registre!$D$3:$D$500=A20)*(Registre!$F$3:$F$500=B20)*(Registre!$B$3:$B$500&lt;=CapTable!$B$2)*(Registre!$J$3:$J$500*Registre!$G$3:$G$500)))</f>
        <v/>
      </c>
      <c r="D20" s="10">
        <f>IF(C20="","",C20/SUMIF($A$5:$A$300,A20,$C$5:$C$300))</f>
        <v/>
      </c>
      <c r="E20" s="6" t="n"/>
    </row>
    <row r="21">
      <c r="A21" s="3" t="n"/>
      <c r="B21" s="3" t="n"/>
      <c r="C21" s="6">
        <f>IF(OR(A21="",B21=""),"",SUMPRODUCT((Registre!$D$3:$D$500=A21)*(Registre!$F$3:$F$500=B21)*(Registre!$B$3:$B$500&lt;=CapTable!$B$2)*(Registre!$J$3:$J$500*Registre!$G$3:$G$500)))</f>
        <v/>
      </c>
      <c r="D21" s="10">
        <f>IF(C21="","",C21/SUMIF($A$5:$A$300,A21,$C$5:$C$300))</f>
        <v/>
      </c>
      <c r="E21" s="6" t="n"/>
    </row>
    <row r="22">
      <c r="A22" s="3" t="n"/>
      <c r="B22" s="3" t="n"/>
      <c r="C22" s="6">
        <f>IF(OR(A22="",B22=""),"",SUMPRODUCT((Registre!$D$3:$D$500=A22)*(Registre!$F$3:$F$500=B22)*(Registre!$B$3:$B$500&lt;=CapTable!$B$2)*(Registre!$J$3:$J$500*Registre!$G$3:$G$500)))</f>
        <v/>
      </c>
      <c r="D22" s="10">
        <f>IF(C22="","",C22/SUMIF($A$5:$A$300,A22,$C$5:$C$300))</f>
        <v/>
      </c>
      <c r="E22" s="6" t="n"/>
    </row>
    <row r="23">
      <c r="A23" s="3" t="n"/>
      <c r="B23" s="3" t="n"/>
      <c r="C23" s="6">
        <f>IF(OR(A23="",B23=""),"",SUMPRODUCT((Registre!$D$3:$D$500=A23)*(Registre!$F$3:$F$500=B23)*(Registre!$B$3:$B$500&lt;=CapTable!$B$2)*(Registre!$J$3:$J$500*Registre!$G$3:$G$500)))</f>
        <v/>
      </c>
      <c r="D23" s="10">
        <f>IF(C23="","",C23/SUMIF($A$5:$A$300,A23,$C$5:$C$300))</f>
        <v/>
      </c>
      <c r="E23" s="6" t="n"/>
    </row>
    <row r="24">
      <c r="A24" s="3" t="n"/>
      <c r="B24" s="3" t="n"/>
      <c r="C24" s="6">
        <f>IF(OR(A24="",B24=""),"",SUMPRODUCT((Registre!$D$3:$D$500=A24)*(Registre!$F$3:$F$500=B24)*(Registre!$B$3:$B$500&lt;=CapTable!$B$2)*(Registre!$J$3:$J$500*Registre!$G$3:$G$500)))</f>
        <v/>
      </c>
      <c r="D24" s="10">
        <f>IF(C24="","",C24/SUMIF($A$5:$A$300,A24,$C$5:$C$300))</f>
        <v/>
      </c>
      <c r="E24" s="6" t="n"/>
    </row>
    <row r="25">
      <c r="A25" s="3" t="n"/>
      <c r="B25" s="3" t="n"/>
      <c r="C25" s="6">
        <f>IF(OR(A25="",B25=""),"",SUMPRODUCT((Registre!$D$3:$D$500=A25)*(Registre!$F$3:$F$500=B25)*(Registre!$B$3:$B$500&lt;=CapTable!$B$2)*(Registre!$J$3:$J$500*Registre!$G$3:$G$500)))</f>
        <v/>
      </c>
      <c r="D25" s="10">
        <f>IF(C25="","",C25/SUMIF($A$5:$A$300,A25,$C$5:$C$300))</f>
        <v/>
      </c>
      <c r="E25" s="6" t="n"/>
    </row>
    <row r="26">
      <c r="A26" s="3" t="n"/>
      <c r="B26" s="3" t="n"/>
      <c r="C26" s="6">
        <f>IF(OR(A26="",B26=""),"",SUMPRODUCT((Registre!$D$3:$D$500=A26)*(Registre!$F$3:$F$500=B26)*(Registre!$B$3:$B$500&lt;=CapTable!$B$2)*(Registre!$J$3:$J$500*Registre!$G$3:$G$500)))</f>
        <v/>
      </c>
      <c r="D26" s="10">
        <f>IF(C26="","",C26/SUMIF($A$5:$A$300,A26,$C$5:$C$300))</f>
        <v/>
      </c>
      <c r="E26" s="6" t="n"/>
    </row>
    <row r="27">
      <c r="A27" s="3" t="n"/>
      <c r="B27" s="3" t="n"/>
      <c r="C27" s="6">
        <f>IF(OR(A27="",B27=""),"",SUMPRODUCT((Registre!$D$3:$D$500=A27)*(Registre!$F$3:$F$500=B27)*(Registre!$B$3:$B$500&lt;=CapTable!$B$2)*(Registre!$J$3:$J$500*Registre!$G$3:$G$500)))</f>
        <v/>
      </c>
      <c r="D27" s="10">
        <f>IF(C27="","",C27/SUMIF($A$5:$A$300,A27,$C$5:$C$300))</f>
        <v/>
      </c>
      <c r="E27" s="6" t="n"/>
    </row>
    <row r="28">
      <c r="A28" s="3" t="n"/>
      <c r="B28" s="3" t="n"/>
      <c r="C28" s="6">
        <f>IF(OR(A28="",B28=""),"",SUMPRODUCT((Registre!$D$3:$D$500=A28)*(Registre!$F$3:$F$500=B28)*(Registre!$B$3:$B$500&lt;=CapTable!$B$2)*(Registre!$J$3:$J$500*Registre!$G$3:$G$500)))</f>
        <v/>
      </c>
      <c r="D28" s="10">
        <f>IF(C28="","",C28/SUMIF($A$5:$A$300,A28,$C$5:$C$300))</f>
        <v/>
      </c>
      <c r="E28" s="6" t="n"/>
    </row>
    <row r="29">
      <c r="A29" s="3" t="n"/>
      <c r="B29" s="3" t="n"/>
      <c r="C29" s="6">
        <f>IF(OR(A29="",B29=""),"",SUMPRODUCT((Registre!$D$3:$D$500=A29)*(Registre!$F$3:$F$500=B29)*(Registre!$B$3:$B$500&lt;=CapTable!$B$2)*(Registre!$J$3:$J$500*Registre!$G$3:$G$500)))</f>
        <v/>
      </c>
      <c r="D29" s="10">
        <f>IF(C29="","",C29/SUMIF($A$5:$A$300,A29,$C$5:$C$300))</f>
        <v/>
      </c>
      <c r="E29" s="6" t="n"/>
    </row>
    <row r="30">
      <c r="A30" s="3" t="n"/>
      <c r="B30" s="3" t="n"/>
      <c r="C30" s="6">
        <f>IF(OR(A30="",B30=""),"",SUMPRODUCT((Registre!$D$3:$D$500=A30)*(Registre!$F$3:$F$500=B30)*(Registre!$B$3:$B$500&lt;=CapTable!$B$2)*(Registre!$J$3:$J$500*Registre!$G$3:$G$500)))</f>
        <v/>
      </c>
      <c r="D30" s="10">
        <f>IF(C30="","",C30/SUMIF($A$5:$A$300,A30,$C$5:$C$300))</f>
        <v/>
      </c>
      <c r="E30" s="6" t="n"/>
    </row>
    <row r="31">
      <c r="A31" s="3" t="n"/>
      <c r="B31" s="3" t="n"/>
      <c r="C31" s="6">
        <f>IF(OR(A31="",B31=""),"",SUMPRODUCT((Registre!$D$3:$D$500=A31)*(Registre!$F$3:$F$500=B31)*(Registre!$B$3:$B$500&lt;=CapTable!$B$2)*(Registre!$J$3:$J$500*Registre!$G$3:$G$500)))</f>
        <v/>
      </c>
      <c r="D31" s="10">
        <f>IF(C31="","",C31/SUMIF($A$5:$A$300,A31,$C$5:$C$300))</f>
        <v/>
      </c>
      <c r="E31" s="6" t="n"/>
    </row>
    <row r="32">
      <c r="A32" s="3" t="n"/>
      <c r="B32" s="3" t="n"/>
      <c r="C32" s="6">
        <f>IF(OR(A32="",B32=""),"",SUMPRODUCT((Registre!$D$3:$D$500=A32)*(Registre!$F$3:$F$500=B32)*(Registre!$B$3:$B$500&lt;=CapTable!$B$2)*(Registre!$J$3:$J$500*Registre!$G$3:$G$500)))</f>
        <v/>
      </c>
      <c r="D32" s="10">
        <f>IF(C32="","",C32/SUMIF($A$5:$A$300,A32,$C$5:$C$300))</f>
        <v/>
      </c>
      <c r="E32" s="6" t="n"/>
    </row>
    <row r="33">
      <c r="A33" s="3" t="n"/>
      <c r="B33" s="3" t="n"/>
      <c r="C33" s="6">
        <f>IF(OR(A33="",B33=""),"",SUMPRODUCT((Registre!$D$3:$D$500=A33)*(Registre!$F$3:$F$500=B33)*(Registre!$B$3:$B$500&lt;=CapTable!$B$2)*(Registre!$J$3:$J$500*Registre!$G$3:$G$500)))</f>
        <v/>
      </c>
      <c r="D33" s="10">
        <f>IF(C33="","",C33/SUMIF($A$5:$A$300,A33,$C$5:$C$300))</f>
        <v/>
      </c>
      <c r="E33" s="6" t="n"/>
    </row>
    <row r="34">
      <c r="A34" s="3" t="n"/>
      <c r="B34" s="3" t="n"/>
      <c r="C34" s="6">
        <f>IF(OR(A34="",B34=""),"",SUMPRODUCT((Registre!$D$3:$D$500=A34)*(Registre!$F$3:$F$500=B34)*(Registre!$B$3:$B$500&lt;=CapTable!$B$2)*(Registre!$J$3:$J$500*Registre!$G$3:$G$500)))</f>
        <v/>
      </c>
      <c r="D34" s="10">
        <f>IF(C34="","",C34/SUMIF($A$5:$A$300,A34,$C$5:$C$300))</f>
        <v/>
      </c>
      <c r="E34" s="6" t="n"/>
    </row>
    <row r="35">
      <c r="A35" s="3" t="n"/>
      <c r="B35" s="3" t="n"/>
      <c r="C35" s="6">
        <f>IF(OR(A35="",B35=""),"",SUMPRODUCT((Registre!$D$3:$D$500=A35)*(Registre!$F$3:$F$500=B35)*(Registre!$B$3:$B$500&lt;=CapTable!$B$2)*(Registre!$J$3:$J$500*Registre!$G$3:$G$500)))</f>
        <v/>
      </c>
      <c r="D35" s="10">
        <f>IF(C35="","",C35/SUMIF($A$5:$A$300,A35,$C$5:$C$300))</f>
        <v/>
      </c>
      <c r="E35" s="6" t="n"/>
    </row>
    <row r="36">
      <c r="A36" s="3" t="n"/>
      <c r="B36" s="3" t="n"/>
      <c r="C36" s="6">
        <f>IF(OR(A36="",B36=""),"",SUMPRODUCT((Registre!$D$3:$D$500=A36)*(Registre!$F$3:$F$500=B36)*(Registre!$B$3:$B$500&lt;=CapTable!$B$2)*(Registre!$J$3:$J$500*Registre!$G$3:$G$500)))</f>
        <v/>
      </c>
      <c r="D36" s="10">
        <f>IF(C36="","",C36/SUMIF($A$5:$A$300,A36,$C$5:$C$300))</f>
        <v/>
      </c>
      <c r="E36" s="6" t="n"/>
    </row>
    <row r="37">
      <c r="A37" s="3" t="n"/>
      <c r="B37" s="3" t="n"/>
      <c r="C37" s="6">
        <f>IF(OR(A37="",B37=""),"",SUMPRODUCT((Registre!$D$3:$D$500=A37)*(Registre!$F$3:$F$500=B37)*(Registre!$B$3:$B$500&lt;=CapTable!$B$2)*(Registre!$J$3:$J$500*Registre!$G$3:$G$500)))</f>
        <v/>
      </c>
      <c r="D37" s="10">
        <f>IF(C37="","",C37/SUMIF($A$5:$A$300,A37,$C$5:$C$300))</f>
        <v/>
      </c>
      <c r="E37" s="6" t="n"/>
    </row>
    <row r="38">
      <c r="A38" s="3" t="n"/>
      <c r="B38" s="3" t="n"/>
      <c r="C38" s="6">
        <f>IF(OR(A38="",B38=""),"",SUMPRODUCT((Registre!$D$3:$D$500=A38)*(Registre!$F$3:$F$500=B38)*(Registre!$B$3:$B$500&lt;=CapTable!$B$2)*(Registre!$J$3:$J$500*Registre!$G$3:$G$500)))</f>
        <v/>
      </c>
      <c r="D38" s="10">
        <f>IF(C38="","",C38/SUMIF($A$5:$A$300,A38,$C$5:$C$300))</f>
        <v/>
      </c>
      <c r="E38" s="6" t="n"/>
    </row>
    <row r="39">
      <c r="A39" s="3" t="n"/>
      <c r="B39" s="3" t="n"/>
      <c r="C39" s="6">
        <f>IF(OR(A39="",B39=""),"",SUMPRODUCT((Registre!$D$3:$D$500=A39)*(Registre!$F$3:$F$500=B39)*(Registre!$B$3:$B$500&lt;=CapTable!$B$2)*(Registre!$J$3:$J$500*Registre!$G$3:$G$500)))</f>
        <v/>
      </c>
      <c r="D39" s="10">
        <f>IF(C39="","",C39/SUMIF($A$5:$A$300,A39,$C$5:$C$300))</f>
        <v/>
      </c>
      <c r="E39" s="6" t="n"/>
    </row>
    <row r="40">
      <c r="A40" s="3" t="n"/>
      <c r="B40" s="3" t="n"/>
      <c r="C40" s="6">
        <f>IF(OR(A40="",B40=""),"",SUMPRODUCT((Registre!$D$3:$D$500=A40)*(Registre!$F$3:$F$500=B40)*(Registre!$B$3:$B$500&lt;=CapTable!$B$2)*(Registre!$J$3:$J$500*Registre!$G$3:$G$500)))</f>
        <v/>
      </c>
      <c r="D40" s="10">
        <f>IF(C40="","",C40/SUMIF($A$5:$A$300,A40,$C$5:$C$300))</f>
        <v/>
      </c>
      <c r="E40" s="6" t="n"/>
    </row>
    <row r="41">
      <c r="A41" s="3" t="n"/>
      <c r="B41" s="3" t="n"/>
      <c r="C41" s="6">
        <f>IF(OR(A41="",B41=""),"",SUMPRODUCT((Registre!$D$3:$D$500=A41)*(Registre!$F$3:$F$500=B41)*(Registre!$B$3:$B$500&lt;=CapTable!$B$2)*(Registre!$J$3:$J$500*Registre!$G$3:$G$500)))</f>
        <v/>
      </c>
      <c r="D41" s="10">
        <f>IF(C41="","",C41/SUMIF($A$5:$A$300,A41,$C$5:$C$300))</f>
        <v/>
      </c>
      <c r="E41" s="6" t="n"/>
    </row>
    <row r="42">
      <c r="A42" s="3" t="n"/>
      <c r="B42" s="3" t="n"/>
      <c r="C42" s="6">
        <f>IF(OR(A42="",B42=""),"",SUMPRODUCT((Registre!$D$3:$D$500=A42)*(Registre!$F$3:$F$500=B42)*(Registre!$B$3:$B$500&lt;=CapTable!$B$2)*(Registre!$J$3:$J$500*Registre!$G$3:$G$500)))</f>
        <v/>
      </c>
      <c r="D42" s="10">
        <f>IF(C42="","",C42/SUMIF($A$5:$A$300,A42,$C$5:$C$300))</f>
        <v/>
      </c>
      <c r="E42" s="6" t="n"/>
    </row>
    <row r="43">
      <c r="A43" s="3" t="n"/>
      <c r="B43" s="3" t="n"/>
      <c r="C43" s="6">
        <f>IF(OR(A43="",B43=""),"",SUMPRODUCT((Registre!$D$3:$D$500=A43)*(Registre!$F$3:$F$500=B43)*(Registre!$B$3:$B$500&lt;=CapTable!$B$2)*(Registre!$J$3:$J$500*Registre!$G$3:$G$500)))</f>
        <v/>
      </c>
      <c r="D43" s="10">
        <f>IF(C43="","",C43/SUMIF($A$5:$A$300,A43,$C$5:$C$300))</f>
        <v/>
      </c>
      <c r="E43" s="6" t="n"/>
    </row>
    <row r="44">
      <c r="A44" s="3" t="n"/>
      <c r="B44" s="3" t="n"/>
      <c r="C44" s="6">
        <f>IF(OR(A44="",B44=""),"",SUMPRODUCT((Registre!$D$3:$D$500=A44)*(Registre!$F$3:$F$500=B44)*(Registre!$B$3:$B$500&lt;=CapTable!$B$2)*(Registre!$J$3:$J$500*Registre!$G$3:$G$500)))</f>
        <v/>
      </c>
      <c r="D44" s="10">
        <f>IF(C44="","",C44/SUMIF($A$5:$A$300,A44,$C$5:$C$300))</f>
        <v/>
      </c>
      <c r="E44" s="6" t="n"/>
    </row>
    <row r="45">
      <c r="A45" s="3" t="n"/>
      <c r="B45" s="3" t="n"/>
      <c r="C45" s="6">
        <f>IF(OR(A45="",B45=""),"",SUMPRODUCT((Registre!$D$3:$D$500=A45)*(Registre!$F$3:$F$500=B45)*(Registre!$B$3:$B$500&lt;=CapTable!$B$2)*(Registre!$J$3:$J$500*Registre!$G$3:$G$500)))</f>
        <v/>
      </c>
      <c r="D45" s="10">
        <f>IF(C45="","",C45/SUMIF($A$5:$A$300,A45,$C$5:$C$300))</f>
        <v/>
      </c>
      <c r="E45" s="6" t="n"/>
    </row>
    <row r="46">
      <c r="A46" s="3" t="n"/>
      <c r="B46" s="3" t="n"/>
      <c r="C46" s="6">
        <f>IF(OR(A46="",B46=""),"",SUMPRODUCT((Registre!$D$3:$D$500=A46)*(Registre!$F$3:$F$500=B46)*(Registre!$B$3:$B$500&lt;=CapTable!$B$2)*(Registre!$J$3:$J$500*Registre!$G$3:$G$500)))</f>
        <v/>
      </c>
      <c r="D46" s="10">
        <f>IF(C46="","",C46/SUMIF($A$5:$A$300,A46,$C$5:$C$300))</f>
        <v/>
      </c>
      <c r="E46" s="6" t="n"/>
    </row>
    <row r="47">
      <c r="A47" s="3" t="n"/>
      <c r="B47" s="3" t="n"/>
      <c r="C47" s="6">
        <f>IF(OR(A47="",B47=""),"",SUMPRODUCT((Registre!$D$3:$D$500=A47)*(Registre!$F$3:$F$500=B47)*(Registre!$B$3:$B$500&lt;=CapTable!$B$2)*(Registre!$J$3:$J$500*Registre!$G$3:$G$500)))</f>
        <v/>
      </c>
      <c r="D47" s="10">
        <f>IF(C47="","",C47/SUMIF($A$5:$A$300,A47,$C$5:$C$300))</f>
        <v/>
      </c>
      <c r="E47" s="6" t="n"/>
    </row>
    <row r="48">
      <c r="A48" s="3" t="n"/>
      <c r="B48" s="3" t="n"/>
      <c r="C48" s="6">
        <f>IF(OR(A48="",B48=""),"",SUMPRODUCT((Registre!$D$3:$D$500=A48)*(Registre!$F$3:$F$500=B48)*(Registre!$B$3:$B$500&lt;=CapTable!$B$2)*(Registre!$J$3:$J$500*Registre!$G$3:$G$500)))</f>
        <v/>
      </c>
      <c r="D48" s="10">
        <f>IF(C48="","",C48/SUMIF($A$5:$A$300,A48,$C$5:$C$300))</f>
        <v/>
      </c>
      <c r="E48" s="6" t="n"/>
    </row>
    <row r="49">
      <c r="A49" s="3" t="n"/>
      <c r="B49" s="3" t="n"/>
      <c r="C49" s="6">
        <f>IF(OR(A49="",B49=""),"",SUMPRODUCT((Registre!$D$3:$D$500=A49)*(Registre!$F$3:$F$500=B49)*(Registre!$B$3:$B$500&lt;=CapTable!$B$2)*(Registre!$J$3:$J$500*Registre!$G$3:$G$500)))</f>
        <v/>
      </c>
      <c r="D49" s="10">
        <f>IF(C49="","",C49/SUMIF($A$5:$A$300,A49,$C$5:$C$300))</f>
        <v/>
      </c>
      <c r="E49" s="6" t="n"/>
    </row>
    <row r="50">
      <c r="A50" s="3" t="n"/>
      <c r="B50" s="3" t="n"/>
      <c r="C50" s="6">
        <f>IF(OR(A50="",B50=""),"",SUMPRODUCT((Registre!$D$3:$D$500=A50)*(Registre!$F$3:$F$500=B50)*(Registre!$B$3:$B$500&lt;=CapTable!$B$2)*(Registre!$J$3:$J$500*Registre!$G$3:$G$500)))</f>
        <v/>
      </c>
      <c r="D50" s="10">
        <f>IF(C50="","",C50/SUMIF($A$5:$A$300,A50,$C$5:$C$300))</f>
        <v/>
      </c>
      <c r="E50" s="6" t="n"/>
    </row>
    <row r="51">
      <c r="A51" s="3" t="n"/>
      <c r="B51" s="3" t="n"/>
      <c r="C51" s="6">
        <f>IF(OR(A51="",B51=""),"",SUMPRODUCT((Registre!$D$3:$D$500=A51)*(Registre!$F$3:$F$500=B51)*(Registre!$B$3:$B$500&lt;=CapTable!$B$2)*(Registre!$J$3:$J$500*Registre!$G$3:$G$500)))</f>
        <v/>
      </c>
      <c r="D51" s="10">
        <f>IF(C51="","",C51/SUMIF($A$5:$A$300,A51,$C$5:$C$300))</f>
        <v/>
      </c>
      <c r="E51" s="6" t="n"/>
    </row>
    <row r="52">
      <c r="A52" s="3" t="n"/>
      <c r="B52" s="3" t="n"/>
      <c r="C52" s="6">
        <f>IF(OR(A52="",B52=""),"",SUMPRODUCT((Registre!$D$3:$D$500=A52)*(Registre!$F$3:$F$500=B52)*(Registre!$B$3:$B$500&lt;=CapTable!$B$2)*(Registre!$J$3:$J$500*Registre!$G$3:$G$500)))</f>
        <v/>
      </c>
      <c r="D52" s="10">
        <f>IF(C52="","",C52/SUMIF($A$5:$A$300,A52,$C$5:$C$300))</f>
        <v/>
      </c>
      <c r="E52" s="6" t="n"/>
    </row>
    <row r="53">
      <c r="A53" s="3" t="n"/>
      <c r="B53" s="3" t="n"/>
      <c r="C53" s="6">
        <f>IF(OR(A53="",B53=""),"",SUMPRODUCT((Registre!$D$3:$D$500=A53)*(Registre!$F$3:$F$500=B53)*(Registre!$B$3:$B$500&lt;=CapTable!$B$2)*(Registre!$J$3:$J$500*Registre!$G$3:$G$500)))</f>
        <v/>
      </c>
      <c r="D53" s="10">
        <f>IF(C53="","",C53/SUMIF($A$5:$A$300,A53,$C$5:$C$300))</f>
        <v/>
      </c>
      <c r="E53" s="6" t="n"/>
    </row>
    <row r="54">
      <c r="A54" s="3" t="n"/>
      <c r="B54" s="3" t="n"/>
      <c r="C54" s="6">
        <f>IF(OR(A54="",B54=""),"",SUMPRODUCT((Registre!$D$3:$D$500=A54)*(Registre!$F$3:$F$500=B54)*(Registre!$B$3:$B$500&lt;=CapTable!$B$2)*(Registre!$J$3:$J$500*Registre!$G$3:$G$500)))</f>
        <v/>
      </c>
      <c r="D54" s="10">
        <f>IF(C54="","",C54/SUMIF($A$5:$A$300,A54,$C$5:$C$300))</f>
        <v/>
      </c>
      <c r="E54" s="6" t="n"/>
    </row>
    <row r="55">
      <c r="A55" s="3" t="n"/>
      <c r="B55" s="3" t="n"/>
      <c r="C55" s="6">
        <f>IF(OR(A55="",B55=""),"",SUMPRODUCT((Registre!$D$3:$D$500=A55)*(Registre!$F$3:$F$500=B55)*(Registre!$B$3:$B$500&lt;=CapTable!$B$2)*(Registre!$J$3:$J$500*Registre!$G$3:$G$500)))</f>
        <v/>
      </c>
      <c r="D55" s="10">
        <f>IF(C55="","",C55/SUMIF($A$5:$A$300,A55,$C$5:$C$300))</f>
        <v/>
      </c>
      <c r="E55" s="6" t="n"/>
    </row>
    <row r="56">
      <c r="A56" s="3" t="n"/>
      <c r="B56" s="3" t="n"/>
      <c r="C56" s="6">
        <f>IF(OR(A56="",B56=""),"",SUMPRODUCT((Registre!$D$3:$D$500=A56)*(Registre!$F$3:$F$500=B56)*(Registre!$B$3:$B$500&lt;=CapTable!$B$2)*(Registre!$J$3:$J$500*Registre!$G$3:$G$500)))</f>
        <v/>
      </c>
      <c r="D56" s="10">
        <f>IF(C56="","",C56/SUMIF($A$5:$A$300,A56,$C$5:$C$300))</f>
        <v/>
      </c>
      <c r="E56" s="6" t="n"/>
    </row>
    <row r="57">
      <c r="A57" s="3" t="n"/>
      <c r="B57" s="3" t="n"/>
      <c r="C57" s="6">
        <f>IF(OR(A57="",B57=""),"",SUMPRODUCT((Registre!$D$3:$D$500=A57)*(Registre!$F$3:$F$500=B57)*(Registre!$B$3:$B$500&lt;=CapTable!$B$2)*(Registre!$J$3:$J$500*Registre!$G$3:$G$500)))</f>
        <v/>
      </c>
      <c r="D57" s="10">
        <f>IF(C57="","",C57/SUMIF($A$5:$A$300,A57,$C$5:$C$300))</f>
        <v/>
      </c>
      <c r="E57" s="6" t="n"/>
    </row>
    <row r="58">
      <c r="A58" s="3" t="n"/>
      <c r="B58" s="3" t="n"/>
      <c r="C58" s="6">
        <f>IF(OR(A58="",B58=""),"",SUMPRODUCT((Registre!$D$3:$D$500=A58)*(Registre!$F$3:$F$500=B58)*(Registre!$B$3:$B$500&lt;=CapTable!$B$2)*(Registre!$J$3:$J$500*Registre!$G$3:$G$500)))</f>
        <v/>
      </c>
      <c r="D58" s="10">
        <f>IF(C58="","",C58/SUMIF($A$5:$A$300,A58,$C$5:$C$300))</f>
        <v/>
      </c>
      <c r="E58" s="6" t="n"/>
    </row>
    <row r="59">
      <c r="A59" s="3" t="n"/>
      <c r="B59" s="3" t="n"/>
      <c r="C59" s="6">
        <f>IF(OR(A59="",B59=""),"",SUMPRODUCT((Registre!$D$3:$D$500=A59)*(Registre!$F$3:$F$500=B59)*(Registre!$B$3:$B$500&lt;=CapTable!$B$2)*(Registre!$J$3:$J$500*Registre!$G$3:$G$500)))</f>
        <v/>
      </c>
      <c r="D59" s="10">
        <f>IF(C59="","",C59/SUMIF($A$5:$A$300,A59,$C$5:$C$300))</f>
        <v/>
      </c>
      <c r="E59" s="6" t="n"/>
    </row>
    <row r="60">
      <c r="A60" s="3" t="n"/>
      <c r="B60" s="3" t="n"/>
      <c r="C60" s="6">
        <f>IF(OR(A60="",B60=""),"",SUMPRODUCT((Registre!$D$3:$D$500=A60)*(Registre!$F$3:$F$500=B60)*(Registre!$B$3:$B$500&lt;=CapTable!$B$2)*(Registre!$J$3:$J$500*Registre!$G$3:$G$500)))</f>
        <v/>
      </c>
      <c r="D60" s="10">
        <f>IF(C60="","",C60/SUMIF($A$5:$A$300,A60,$C$5:$C$300))</f>
        <v/>
      </c>
      <c r="E60" s="6" t="n"/>
    </row>
    <row r="61">
      <c r="A61" s="3" t="n"/>
      <c r="B61" s="3" t="n"/>
      <c r="C61" s="6">
        <f>IF(OR(A61="",B61=""),"",SUMPRODUCT((Registre!$D$3:$D$500=A61)*(Registre!$F$3:$F$500=B61)*(Registre!$B$3:$B$500&lt;=CapTable!$B$2)*(Registre!$J$3:$J$500*Registre!$G$3:$G$500)))</f>
        <v/>
      </c>
      <c r="D61" s="10">
        <f>IF(C61="","",C61/SUMIF($A$5:$A$300,A61,$C$5:$C$300))</f>
        <v/>
      </c>
      <c r="E61" s="6" t="n"/>
    </row>
    <row r="62">
      <c r="A62" s="3" t="n"/>
      <c r="B62" s="3" t="n"/>
      <c r="C62" s="6">
        <f>IF(OR(A62="",B62=""),"",SUMPRODUCT((Registre!$D$3:$D$500=A62)*(Registre!$F$3:$F$500=B62)*(Registre!$B$3:$B$500&lt;=CapTable!$B$2)*(Registre!$J$3:$J$500*Registre!$G$3:$G$500)))</f>
        <v/>
      </c>
      <c r="D62" s="10">
        <f>IF(C62="","",C62/SUMIF($A$5:$A$300,A62,$C$5:$C$300))</f>
        <v/>
      </c>
      <c r="E62" s="6" t="n"/>
    </row>
    <row r="63">
      <c r="A63" s="3" t="n"/>
      <c r="B63" s="3" t="n"/>
      <c r="C63" s="6">
        <f>IF(OR(A63="",B63=""),"",SUMPRODUCT((Registre!$D$3:$D$500=A63)*(Registre!$F$3:$F$500=B63)*(Registre!$B$3:$B$500&lt;=CapTable!$B$2)*(Registre!$J$3:$J$500*Registre!$G$3:$G$500)))</f>
        <v/>
      </c>
      <c r="D63" s="10">
        <f>IF(C63="","",C63/SUMIF($A$5:$A$300,A63,$C$5:$C$300))</f>
        <v/>
      </c>
      <c r="E63" s="6" t="n"/>
    </row>
    <row r="64">
      <c r="A64" s="3" t="n"/>
      <c r="B64" s="3" t="n"/>
      <c r="C64" s="6">
        <f>IF(OR(A64="",B64=""),"",SUMPRODUCT((Registre!$D$3:$D$500=A64)*(Registre!$F$3:$F$500=B64)*(Registre!$B$3:$B$500&lt;=CapTable!$B$2)*(Registre!$J$3:$J$500*Registre!$G$3:$G$500)))</f>
        <v/>
      </c>
      <c r="D64" s="10">
        <f>IF(C64="","",C64/SUMIF($A$5:$A$300,A64,$C$5:$C$300))</f>
        <v/>
      </c>
      <c r="E64" s="6" t="n"/>
    </row>
    <row r="65">
      <c r="A65" s="3" t="n"/>
      <c r="B65" s="3" t="n"/>
      <c r="C65" s="6">
        <f>IF(OR(A65="",B65=""),"",SUMPRODUCT((Registre!$D$3:$D$500=A65)*(Registre!$F$3:$F$500=B65)*(Registre!$B$3:$B$500&lt;=CapTable!$B$2)*(Registre!$J$3:$J$500*Registre!$G$3:$G$500)))</f>
        <v/>
      </c>
      <c r="D65" s="10">
        <f>IF(C65="","",C65/SUMIF($A$5:$A$300,A65,$C$5:$C$300))</f>
        <v/>
      </c>
      <c r="E65" s="6" t="n"/>
    </row>
    <row r="66">
      <c r="A66" s="3" t="n"/>
      <c r="B66" s="3" t="n"/>
      <c r="C66" s="6">
        <f>IF(OR(A66="",B66=""),"",SUMPRODUCT((Registre!$D$3:$D$500=A66)*(Registre!$F$3:$F$500=B66)*(Registre!$B$3:$B$500&lt;=CapTable!$B$2)*(Registre!$J$3:$J$500*Registre!$G$3:$G$500)))</f>
        <v/>
      </c>
      <c r="D66" s="10">
        <f>IF(C66="","",C66/SUMIF($A$5:$A$300,A66,$C$5:$C$300))</f>
        <v/>
      </c>
      <c r="E66" s="6" t="n"/>
    </row>
    <row r="67">
      <c r="A67" s="3" t="n"/>
      <c r="B67" s="3" t="n"/>
      <c r="C67" s="6">
        <f>IF(OR(A67="",B67=""),"",SUMPRODUCT((Registre!$D$3:$D$500=A67)*(Registre!$F$3:$F$500=B67)*(Registre!$B$3:$B$500&lt;=CapTable!$B$2)*(Registre!$J$3:$J$500*Registre!$G$3:$G$500)))</f>
        <v/>
      </c>
      <c r="D67" s="10">
        <f>IF(C67="","",C67/SUMIF($A$5:$A$300,A67,$C$5:$C$300))</f>
        <v/>
      </c>
      <c r="E67" s="6" t="n"/>
    </row>
    <row r="68">
      <c r="A68" s="3" t="n"/>
      <c r="B68" s="3" t="n"/>
      <c r="C68" s="6">
        <f>IF(OR(A68="",B68=""),"",SUMPRODUCT((Registre!$D$3:$D$500=A68)*(Registre!$F$3:$F$500=B68)*(Registre!$B$3:$B$500&lt;=CapTable!$B$2)*(Registre!$J$3:$J$500*Registre!$G$3:$G$500)))</f>
        <v/>
      </c>
      <c r="D68" s="10">
        <f>IF(C68="","",C68/SUMIF($A$5:$A$300,A68,$C$5:$C$300))</f>
        <v/>
      </c>
      <c r="E68" s="6" t="n"/>
    </row>
    <row r="69">
      <c r="A69" s="3" t="n"/>
      <c r="B69" s="3" t="n"/>
      <c r="C69" s="6">
        <f>IF(OR(A69="",B69=""),"",SUMPRODUCT((Registre!$D$3:$D$500=A69)*(Registre!$F$3:$F$500=B69)*(Registre!$B$3:$B$500&lt;=CapTable!$B$2)*(Registre!$J$3:$J$500*Registre!$G$3:$G$500)))</f>
        <v/>
      </c>
      <c r="D69" s="10">
        <f>IF(C69="","",C69/SUMIF($A$5:$A$300,A69,$C$5:$C$300))</f>
        <v/>
      </c>
      <c r="E69" s="6" t="n"/>
    </row>
    <row r="70">
      <c r="A70" s="3" t="n"/>
      <c r="B70" s="3" t="n"/>
      <c r="C70" s="6">
        <f>IF(OR(A70="",B70=""),"",SUMPRODUCT((Registre!$D$3:$D$500=A70)*(Registre!$F$3:$F$500=B70)*(Registre!$B$3:$B$500&lt;=CapTable!$B$2)*(Registre!$J$3:$J$500*Registre!$G$3:$G$500)))</f>
        <v/>
      </c>
      <c r="D70" s="10">
        <f>IF(C70="","",C70/SUMIF($A$5:$A$300,A70,$C$5:$C$300))</f>
        <v/>
      </c>
      <c r="E70" s="6" t="n"/>
    </row>
    <row r="71">
      <c r="A71" s="3" t="n"/>
      <c r="B71" s="3" t="n"/>
      <c r="C71" s="6">
        <f>IF(OR(A71="",B71=""),"",SUMPRODUCT((Registre!$D$3:$D$500=A71)*(Registre!$F$3:$F$500=B71)*(Registre!$B$3:$B$500&lt;=CapTable!$B$2)*(Registre!$J$3:$J$500*Registre!$G$3:$G$500)))</f>
        <v/>
      </c>
      <c r="D71" s="10">
        <f>IF(C71="","",C71/SUMIF($A$5:$A$300,A71,$C$5:$C$300))</f>
        <v/>
      </c>
      <c r="E71" s="6" t="n"/>
    </row>
    <row r="72">
      <c r="A72" s="3" t="n"/>
      <c r="B72" s="3" t="n"/>
      <c r="C72" s="6">
        <f>IF(OR(A72="",B72=""),"",SUMPRODUCT((Registre!$D$3:$D$500=A72)*(Registre!$F$3:$F$500=B72)*(Registre!$B$3:$B$500&lt;=CapTable!$B$2)*(Registre!$J$3:$J$500*Registre!$G$3:$G$500)))</f>
        <v/>
      </c>
      <c r="D72" s="10">
        <f>IF(C72="","",C72/SUMIF($A$5:$A$300,A72,$C$5:$C$300))</f>
        <v/>
      </c>
      <c r="E72" s="6" t="n"/>
    </row>
    <row r="73">
      <c r="A73" s="3" t="n"/>
      <c r="B73" s="3" t="n"/>
      <c r="C73" s="6">
        <f>IF(OR(A73="",B73=""),"",SUMPRODUCT((Registre!$D$3:$D$500=A73)*(Registre!$F$3:$F$500=B73)*(Registre!$B$3:$B$500&lt;=CapTable!$B$2)*(Registre!$J$3:$J$500*Registre!$G$3:$G$500)))</f>
        <v/>
      </c>
      <c r="D73" s="10">
        <f>IF(C73="","",C73/SUMIF($A$5:$A$300,A73,$C$5:$C$300))</f>
        <v/>
      </c>
      <c r="E73" s="6" t="n"/>
    </row>
    <row r="74">
      <c r="A74" s="3" t="n"/>
      <c r="B74" s="3" t="n"/>
      <c r="C74" s="6">
        <f>IF(OR(A74="",B74=""),"",SUMPRODUCT((Registre!$D$3:$D$500=A74)*(Registre!$F$3:$F$500=B74)*(Registre!$B$3:$B$500&lt;=CapTable!$B$2)*(Registre!$J$3:$J$500*Registre!$G$3:$G$500)))</f>
        <v/>
      </c>
      <c r="D74" s="10">
        <f>IF(C74="","",C74/SUMIF($A$5:$A$300,A74,$C$5:$C$300))</f>
        <v/>
      </c>
      <c r="E74" s="6" t="n"/>
    </row>
    <row r="75">
      <c r="A75" s="3" t="n"/>
      <c r="B75" s="3" t="n"/>
      <c r="C75" s="6">
        <f>IF(OR(A75="",B75=""),"",SUMPRODUCT((Registre!$D$3:$D$500=A75)*(Registre!$F$3:$F$500=B75)*(Registre!$B$3:$B$500&lt;=CapTable!$B$2)*(Registre!$J$3:$J$500*Registre!$G$3:$G$500)))</f>
        <v/>
      </c>
      <c r="D75" s="10">
        <f>IF(C75="","",C75/SUMIF($A$5:$A$300,A75,$C$5:$C$300))</f>
        <v/>
      </c>
      <c r="E75" s="6" t="n"/>
    </row>
    <row r="76">
      <c r="A76" s="3" t="n"/>
      <c r="B76" s="3" t="n"/>
      <c r="C76" s="6">
        <f>IF(OR(A76="",B76=""),"",SUMPRODUCT((Registre!$D$3:$D$500=A76)*(Registre!$F$3:$F$500=B76)*(Registre!$B$3:$B$500&lt;=CapTable!$B$2)*(Registre!$J$3:$J$500*Registre!$G$3:$G$500)))</f>
        <v/>
      </c>
      <c r="D76" s="10">
        <f>IF(C76="","",C76/SUMIF($A$5:$A$300,A76,$C$5:$C$300))</f>
        <v/>
      </c>
      <c r="E76" s="6" t="n"/>
    </row>
    <row r="77">
      <c r="A77" s="3" t="n"/>
      <c r="B77" s="3" t="n"/>
      <c r="C77" s="6">
        <f>IF(OR(A77="",B77=""),"",SUMPRODUCT((Registre!$D$3:$D$500=A77)*(Registre!$F$3:$F$500=B77)*(Registre!$B$3:$B$500&lt;=CapTable!$B$2)*(Registre!$J$3:$J$500*Registre!$G$3:$G$500)))</f>
        <v/>
      </c>
      <c r="D77" s="10">
        <f>IF(C77="","",C77/SUMIF($A$5:$A$300,A77,$C$5:$C$300))</f>
        <v/>
      </c>
      <c r="E77" s="6" t="n"/>
    </row>
    <row r="78">
      <c r="A78" s="3" t="n"/>
      <c r="B78" s="3" t="n"/>
      <c r="C78" s="6">
        <f>IF(OR(A78="",B78=""),"",SUMPRODUCT((Registre!$D$3:$D$500=A78)*(Registre!$F$3:$F$500=B78)*(Registre!$B$3:$B$500&lt;=CapTable!$B$2)*(Registre!$J$3:$J$500*Registre!$G$3:$G$500)))</f>
        <v/>
      </c>
      <c r="D78" s="10">
        <f>IF(C78="","",C78/SUMIF($A$5:$A$300,A78,$C$5:$C$300))</f>
        <v/>
      </c>
      <c r="E78" s="6" t="n"/>
    </row>
    <row r="79">
      <c r="A79" s="3" t="n"/>
      <c r="B79" s="3" t="n"/>
      <c r="C79" s="6">
        <f>IF(OR(A79="",B79=""),"",SUMPRODUCT((Registre!$D$3:$D$500=A79)*(Registre!$F$3:$F$500=B79)*(Registre!$B$3:$B$500&lt;=CapTable!$B$2)*(Registre!$J$3:$J$500*Registre!$G$3:$G$500)))</f>
        <v/>
      </c>
      <c r="D79" s="10">
        <f>IF(C79="","",C79/SUMIF($A$5:$A$300,A79,$C$5:$C$300))</f>
        <v/>
      </c>
      <c r="E79" s="6" t="n"/>
    </row>
    <row r="80">
      <c r="A80" s="3" t="n"/>
      <c r="B80" s="3" t="n"/>
      <c r="C80" s="6">
        <f>IF(OR(A80="",B80=""),"",SUMPRODUCT((Registre!$D$3:$D$500=A80)*(Registre!$F$3:$F$500=B80)*(Registre!$B$3:$B$500&lt;=CapTable!$B$2)*(Registre!$J$3:$J$500*Registre!$G$3:$G$500)))</f>
        <v/>
      </c>
      <c r="D80" s="10">
        <f>IF(C80="","",C80/SUMIF($A$5:$A$300,A80,$C$5:$C$300))</f>
        <v/>
      </c>
      <c r="E80" s="6" t="n"/>
    </row>
    <row r="81">
      <c r="A81" s="3" t="n"/>
      <c r="B81" s="3" t="n"/>
      <c r="C81" s="6">
        <f>IF(OR(A81="",B81=""),"",SUMPRODUCT((Registre!$D$3:$D$500=A81)*(Registre!$F$3:$F$500=B81)*(Registre!$B$3:$B$500&lt;=CapTable!$B$2)*(Registre!$J$3:$J$500*Registre!$G$3:$G$500)))</f>
        <v/>
      </c>
      <c r="D81" s="10">
        <f>IF(C81="","",C81/SUMIF($A$5:$A$300,A81,$C$5:$C$300))</f>
        <v/>
      </c>
      <c r="E81" s="6" t="n"/>
    </row>
    <row r="82">
      <c r="A82" s="3" t="n"/>
      <c r="B82" s="3" t="n"/>
      <c r="C82" s="6">
        <f>IF(OR(A82="",B82=""),"",SUMPRODUCT((Registre!$D$3:$D$500=A82)*(Registre!$F$3:$F$500=B82)*(Registre!$B$3:$B$500&lt;=CapTable!$B$2)*(Registre!$J$3:$J$500*Registre!$G$3:$G$500)))</f>
        <v/>
      </c>
      <c r="D82" s="10">
        <f>IF(C82="","",C82/SUMIF($A$5:$A$300,A82,$C$5:$C$300))</f>
        <v/>
      </c>
      <c r="E82" s="6" t="n"/>
    </row>
    <row r="83">
      <c r="A83" s="3" t="n"/>
      <c r="B83" s="3" t="n"/>
      <c r="C83" s="6">
        <f>IF(OR(A83="",B83=""),"",SUMPRODUCT((Registre!$D$3:$D$500=A83)*(Registre!$F$3:$F$500=B83)*(Registre!$B$3:$B$500&lt;=CapTable!$B$2)*(Registre!$J$3:$J$500*Registre!$G$3:$G$500)))</f>
        <v/>
      </c>
      <c r="D83" s="10">
        <f>IF(C83="","",C83/SUMIF($A$5:$A$300,A83,$C$5:$C$300))</f>
        <v/>
      </c>
      <c r="E83" s="6" t="n"/>
    </row>
    <row r="84">
      <c r="A84" s="3" t="n"/>
      <c r="B84" s="3" t="n"/>
      <c r="C84" s="6">
        <f>IF(OR(A84="",B84=""),"",SUMPRODUCT((Registre!$D$3:$D$500=A84)*(Registre!$F$3:$F$500=B84)*(Registre!$B$3:$B$500&lt;=CapTable!$B$2)*(Registre!$J$3:$J$500*Registre!$G$3:$G$500)))</f>
        <v/>
      </c>
      <c r="D84" s="10">
        <f>IF(C84="","",C84/SUMIF($A$5:$A$300,A84,$C$5:$C$300))</f>
        <v/>
      </c>
      <c r="E84" s="6" t="n"/>
    </row>
    <row r="85">
      <c r="A85" s="3" t="n"/>
      <c r="B85" s="3" t="n"/>
      <c r="C85" s="6">
        <f>IF(OR(A85="",B85=""),"",SUMPRODUCT((Registre!$D$3:$D$500=A85)*(Registre!$F$3:$F$500=B85)*(Registre!$B$3:$B$500&lt;=CapTable!$B$2)*(Registre!$J$3:$J$500*Registre!$G$3:$G$500)))</f>
        <v/>
      </c>
      <c r="D85" s="10">
        <f>IF(C85="","",C85/SUMIF($A$5:$A$300,A85,$C$5:$C$300))</f>
        <v/>
      </c>
      <c r="E85" s="6" t="n"/>
    </row>
    <row r="86">
      <c r="A86" s="3" t="n"/>
      <c r="B86" s="3" t="n"/>
      <c r="C86" s="6">
        <f>IF(OR(A86="",B86=""),"",SUMPRODUCT((Registre!$D$3:$D$500=A86)*(Registre!$F$3:$F$500=B86)*(Registre!$B$3:$B$500&lt;=CapTable!$B$2)*(Registre!$J$3:$J$500*Registre!$G$3:$G$500)))</f>
        <v/>
      </c>
      <c r="D86" s="10">
        <f>IF(C86="","",C86/SUMIF($A$5:$A$300,A86,$C$5:$C$300))</f>
        <v/>
      </c>
      <c r="E86" s="6" t="n"/>
    </row>
    <row r="87">
      <c r="A87" s="3" t="n"/>
      <c r="B87" s="3" t="n"/>
      <c r="C87" s="6">
        <f>IF(OR(A87="",B87=""),"",SUMPRODUCT((Registre!$D$3:$D$500=A87)*(Registre!$F$3:$F$500=B87)*(Registre!$B$3:$B$500&lt;=CapTable!$B$2)*(Registre!$J$3:$J$500*Registre!$G$3:$G$500)))</f>
        <v/>
      </c>
      <c r="D87" s="10">
        <f>IF(C87="","",C87/SUMIF($A$5:$A$300,A87,$C$5:$C$300))</f>
        <v/>
      </c>
      <c r="E87" s="6" t="n"/>
    </row>
    <row r="88">
      <c r="A88" s="3" t="n"/>
      <c r="B88" s="3" t="n"/>
      <c r="C88" s="6">
        <f>IF(OR(A88="",B88=""),"",SUMPRODUCT((Registre!$D$3:$D$500=A88)*(Registre!$F$3:$F$500=B88)*(Registre!$B$3:$B$500&lt;=CapTable!$B$2)*(Registre!$J$3:$J$500*Registre!$G$3:$G$500)))</f>
        <v/>
      </c>
      <c r="D88" s="10">
        <f>IF(C88="","",C88/SUMIF($A$5:$A$300,A88,$C$5:$C$300))</f>
        <v/>
      </c>
      <c r="E88" s="6" t="n"/>
    </row>
    <row r="89">
      <c r="A89" s="3" t="n"/>
      <c r="B89" s="3" t="n"/>
      <c r="C89" s="6">
        <f>IF(OR(A89="",B89=""),"",SUMPRODUCT((Registre!$D$3:$D$500=A89)*(Registre!$F$3:$F$500=B89)*(Registre!$B$3:$B$500&lt;=CapTable!$B$2)*(Registre!$J$3:$J$500*Registre!$G$3:$G$500)))</f>
        <v/>
      </c>
      <c r="D89" s="10">
        <f>IF(C89="","",C89/SUMIF($A$5:$A$300,A89,$C$5:$C$300))</f>
        <v/>
      </c>
      <c r="E89" s="6" t="n"/>
    </row>
    <row r="90">
      <c r="A90" s="3" t="n"/>
      <c r="B90" s="3" t="n"/>
      <c r="C90" s="6">
        <f>IF(OR(A90="",B90=""),"",SUMPRODUCT((Registre!$D$3:$D$500=A90)*(Registre!$F$3:$F$500=B90)*(Registre!$B$3:$B$500&lt;=CapTable!$B$2)*(Registre!$J$3:$J$500*Registre!$G$3:$G$500)))</f>
        <v/>
      </c>
      <c r="D90" s="10">
        <f>IF(C90="","",C90/SUMIF($A$5:$A$300,A90,$C$5:$C$300))</f>
        <v/>
      </c>
      <c r="E90" s="6" t="n"/>
    </row>
    <row r="91">
      <c r="A91" s="3" t="n"/>
      <c r="B91" s="3" t="n"/>
      <c r="C91" s="6">
        <f>IF(OR(A91="",B91=""),"",SUMPRODUCT((Registre!$D$3:$D$500=A91)*(Registre!$F$3:$F$500=B91)*(Registre!$B$3:$B$500&lt;=CapTable!$B$2)*(Registre!$J$3:$J$500*Registre!$G$3:$G$500)))</f>
        <v/>
      </c>
      <c r="D91" s="10">
        <f>IF(C91="","",C91/SUMIF($A$5:$A$300,A91,$C$5:$C$300))</f>
        <v/>
      </c>
      <c r="E91" s="6" t="n"/>
    </row>
    <row r="92">
      <c r="A92" s="3" t="n"/>
      <c r="B92" s="3" t="n"/>
      <c r="C92" s="6">
        <f>IF(OR(A92="",B92=""),"",SUMPRODUCT((Registre!$D$3:$D$500=A92)*(Registre!$F$3:$F$500=B92)*(Registre!$B$3:$B$500&lt;=CapTable!$B$2)*(Registre!$J$3:$J$500*Registre!$G$3:$G$500)))</f>
        <v/>
      </c>
      <c r="D92" s="10">
        <f>IF(C92="","",C92/SUMIF($A$5:$A$300,A92,$C$5:$C$300))</f>
        <v/>
      </c>
      <c r="E92" s="6" t="n"/>
    </row>
    <row r="93">
      <c r="A93" s="3" t="n"/>
      <c r="B93" s="3" t="n"/>
      <c r="C93" s="6">
        <f>IF(OR(A93="",B93=""),"",SUMPRODUCT((Registre!$D$3:$D$500=A93)*(Registre!$F$3:$F$500=B93)*(Registre!$B$3:$B$500&lt;=CapTable!$B$2)*(Registre!$J$3:$J$500*Registre!$G$3:$G$500)))</f>
        <v/>
      </c>
      <c r="D93" s="10">
        <f>IF(C93="","",C93/SUMIF($A$5:$A$300,A93,$C$5:$C$300))</f>
        <v/>
      </c>
      <c r="E93" s="6" t="n"/>
    </row>
    <row r="94">
      <c r="A94" s="3" t="n"/>
      <c r="B94" s="3" t="n"/>
      <c r="C94" s="6">
        <f>IF(OR(A94="",B94=""),"",SUMPRODUCT((Registre!$D$3:$D$500=A94)*(Registre!$F$3:$F$500=B94)*(Registre!$B$3:$B$500&lt;=CapTable!$B$2)*(Registre!$J$3:$J$500*Registre!$G$3:$G$500)))</f>
        <v/>
      </c>
      <c r="D94" s="10">
        <f>IF(C94="","",C94/SUMIF($A$5:$A$300,A94,$C$5:$C$300))</f>
        <v/>
      </c>
      <c r="E94" s="6" t="n"/>
    </row>
    <row r="95">
      <c r="A95" s="3" t="n"/>
      <c r="B95" s="3" t="n"/>
      <c r="C95" s="6">
        <f>IF(OR(A95="",B95=""),"",SUMPRODUCT((Registre!$D$3:$D$500=A95)*(Registre!$F$3:$F$500=B95)*(Registre!$B$3:$B$500&lt;=CapTable!$B$2)*(Registre!$J$3:$J$500*Registre!$G$3:$G$500)))</f>
        <v/>
      </c>
      <c r="D95" s="10">
        <f>IF(C95="","",C95/SUMIF($A$5:$A$300,A95,$C$5:$C$300))</f>
        <v/>
      </c>
      <c r="E95" s="6" t="n"/>
    </row>
    <row r="96">
      <c r="A96" s="3" t="n"/>
      <c r="B96" s="3" t="n"/>
      <c r="C96" s="6">
        <f>IF(OR(A96="",B96=""),"",SUMPRODUCT((Registre!$D$3:$D$500=A96)*(Registre!$F$3:$F$500=B96)*(Registre!$B$3:$B$500&lt;=CapTable!$B$2)*(Registre!$J$3:$J$500*Registre!$G$3:$G$500)))</f>
        <v/>
      </c>
      <c r="D96" s="10">
        <f>IF(C96="","",C96/SUMIF($A$5:$A$300,A96,$C$5:$C$300))</f>
        <v/>
      </c>
      <c r="E96" s="6" t="n"/>
    </row>
    <row r="97">
      <c r="A97" s="3" t="n"/>
      <c r="B97" s="3" t="n"/>
      <c r="C97" s="6">
        <f>IF(OR(A97="",B97=""),"",SUMPRODUCT((Registre!$D$3:$D$500=A97)*(Registre!$F$3:$F$500=B97)*(Registre!$B$3:$B$500&lt;=CapTable!$B$2)*(Registre!$J$3:$J$500*Registre!$G$3:$G$500)))</f>
        <v/>
      </c>
      <c r="D97" s="10">
        <f>IF(C97="","",C97/SUMIF($A$5:$A$300,A97,$C$5:$C$300))</f>
        <v/>
      </c>
      <c r="E97" s="6" t="n"/>
    </row>
    <row r="98">
      <c r="A98" s="3" t="n"/>
      <c r="B98" s="3" t="n"/>
      <c r="C98" s="6">
        <f>IF(OR(A98="",B98=""),"",SUMPRODUCT((Registre!$D$3:$D$500=A98)*(Registre!$F$3:$F$500=B98)*(Registre!$B$3:$B$500&lt;=CapTable!$B$2)*(Registre!$J$3:$J$500*Registre!$G$3:$G$500)))</f>
        <v/>
      </c>
      <c r="D98" s="10">
        <f>IF(C98="","",C98/SUMIF($A$5:$A$300,A98,$C$5:$C$300))</f>
        <v/>
      </c>
      <c r="E98" s="6" t="n"/>
    </row>
    <row r="99">
      <c r="A99" s="3" t="n"/>
      <c r="B99" s="3" t="n"/>
      <c r="C99" s="6">
        <f>IF(OR(A99="",B99=""),"",SUMPRODUCT((Registre!$D$3:$D$500=A99)*(Registre!$F$3:$F$500=B99)*(Registre!$B$3:$B$500&lt;=CapTable!$B$2)*(Registre!$J$3:$J$500*Registre!$G$3:$G$500)))</f>
        <v/>
      </c>
      <c r="D99" s="10">
        <f>IF(C99="","",C99/SUMIF($A$5:$A$300,A99,$C$5:$C$300))</f>
        <v/>
      </c>
      <c r="E99" s="6" t="n"/>
    </row>
    <row r="100">
      <c r="A100" s="3" t="n"/>
      <c r="B100" s="3" t="n"/>
      <c r="C100" s="6">
        <f>IF(OR(A100="",B100=""),"",SUMPRODUCT((Registre!$D$3:$D$500=A100)*(Registre!$F$3:$F$500=B100)*(Registre!$B$3:$B$500&lt;=CapTable!$B$2)*(Registre!$J$3:$J$500*Registre!$G$3:$G$500)))</f>
        <v/>
      </c>
      <c r="D100" s="10">
        <f>IF(C100="","",C100/SUMIF($A$5:$A$300,A100,$C$5:$C$300))</f>
        <v/>
      </c>
      <c r="E100" s="6" t="n"/>
    </row>
    <row r="101">
      <c r="A101" s="3" t="n"/>
      <c r="B101" s="3" t="n"/>
      <c r="C101" s="6">
        <f>IF(OR(A101="",B101=""),"",SUMPRODUCT((Registre!$D$3:$D$500=A101)*(Registre!$F$3:$F$500=B101)*(Registre!$B$3:$B$500&lt;=CapTable!$B$2)*(Registre!$J$3:$J$500*Registre!$G$3:$G$500)))</f>
        <v/>
      </c>
      <c r="D101" s="10">
        <f>IF(C101="","",C101/SUMIF($A$5:$A$300,A101,$C$5:$C$300))</f>
        <v/>
      </c>
      <c r="E101" s="6" t="n"/>
    </row>
    <row r="102">
      <c r="A102" s="3" t="n"/>
      <c r="B102" s="3" t="n"/>
      <c r="C102" s="6">
        <f>IF(OR(A102="",B102=""),"",SUMPRODUCT((Registre!$D$3:$D$500=A102)*(Registre!$F$3:$F$500=B102)*(Registre!$B$3:$B$500&lt;=CapTable!$B$2)*(Registre!$J$3:$J$500*Registre!$G$3:$G$500)))</f>
        <v/>
      </c>
      <c r="D102" s="10">
        <f>IF(C102="","",C102/SUMIF($A$5:$A$300,A102,$C$5:$C$300))</f>
        <v/>
      </c>
      <c r="E102" s="6" t="n"/>
    </row>
    <row r="103">
      <c r="A103" s="3" t="n"/>
      <c r="B103" s="3" t="n"/>
      <c r="C103" s="6">
        <f>IF(OR(A103="",B103=""),"",SUMPRODUCT((Registre!$D$3:$D$500=A103)*(Registre!$F$3:$F$500=B103)*(Registre!$B$3:$B$500&lt;=CapTable!$B$2)*(Registre!$J$3:$J$500*Registre!$G$3:$G$500)))</f>
        <v/>
      </c>
      <c r="D103" s="10">
        <f>IF(C103="","",C103/SUMIF($A$5:$A$300,A103,$C$5:$C$300))</f>
        <v/>
      </c>
      <c r="E103" s="6" t="n"/>
    </row>
    <row r="104">
      <c r="A104" s="3" t="n"/>
      <c r="B104" s="3" t="n"/>
      <c r="C104" s="6">
        <f>IF(OR(A104="",B104=""),"",SUMPRODUCT((Registre!$D$3:$D$500=A104)*(Registre!$F$3:$F$500=B104)*(Registre!$B$3:$B$500&lt;=CapTable!$B$2)*(Registre!$J$3:$J$500*Registre!$G$3:$G$500)))</f>
        <v/>
      </c>
      <c r="D104" s="10">
        <f>IF(C104="","",C104/SUMIF($A$5:$A$300,A104,$C$5:$C$300))</f>
        <v/>
      </c>
      <c r="E104" s="6" t="n"/>
    </row>
    <row r="105">
      <c r="A105" s="3" t="n"/>
      <c r="B105" s="3" t="n"/>
      <c r="C105" s="6">
        <f>IF(OR(A105="",B105=""),"",SUMPRODUCT((Registre!$D$3:$D$500=A105)*(Registre!$F$3:$F$500=B105)*(Registre!$B$3:$B$500&lt;=CapTable!$B$2)*(Registre!$J$3:$J$500*Registre!$G$3:$G$500)))</f>
        <v/>
      </c>
      <c r="D105" s="10">
        <f>IF(C105="","",C105/SUMIF($A$5:$A$300,A105,$C$5:$C$300))</f>
        <v/>
      </c>
      <c r="E105" s="6" t="n"/>
    </row>
    <row r="106">
      <c r="A106" s="3" t="n"/>
      <c r="B106" s="3" t="n"/>
      <c r="C106" s="6">
        <f>IF(OR(A106="",B106=""),"",SUMPRODUCT((Registre!$D$3:$D$500=A106)*(Registre!$F$3:$F$500=B106)*(Registre!$B$3:$B$500&lt;=CapTable!$B$2)*(Registre!$J$3:$J$500*Registre!$G$3:$G$500)))</f>
        <v/>
      </c>
      <c r="D106" s="10">
        <f>IF(C106="","",C106/SUMIF($A$5:$A$300,A106,$C$5:$C$300))</f>
        <v/>
      </c>
      <c r="E106" s="6" t="n"/>
    </row>
    <row r="107">
      <c r="A107" s="3" t="n"/>
      <c r="B107" s="3" t="n"/>
      <c r="C107" s="6">
        <f>IF(OR(A107="",B107=""),"",SUMPRODUCT((Registre!$D$3:$D$500=A107)*(Registre!$F$3:$F$500=B107)*(Registre!$B$3:$B$500&lt;=CapTable!$B$2)*(Registre!$J$3:$J$500*Registre!$G$3:$G$500)))</f>
        <v/>
      </c>
      <c r="D107" s="10">
        <f>IF(C107="","",C107/SUMIF($A$5:$A$300,A107,$C$5:$C$300))</f>
        <v/>
      </c>
      <c r="E107" s="6" t="n"/>
    </row>
    <row r="108">
      <c r="A108" s="3" t="n"/>
      <c r="B108" s="3" t="n"/>
      <c r="C108" s="6">
        <f>IF(OR(A108="",B108=""),"",SUMPRODUCT((Registre!$D$3:$D$500=A108)*(Registre!$F$3:$F$500=B108)*(Registre!$B$3:$B$500&lt;=CapTable!$B$2)*(Registre!$J$3:$J$500*Registre!$G$3:$G$500)))</f>
        <v/>
      </c>
      <c r="D108" s="10">
        <f>IF(C108="","",C108/SUMIF($A$5:$A$300,A108,$C$5:$C$300))</f>
        <v/>
      </c>
      <c r="E108" s="6" t="n"/>
    </row>
    <row r="109">
      <c r="A109" s="3" t="n"/>
      <c r="B109" s="3" t="n"/>
      <c r="C109" s="6">
        <f>IF(OR(A109="",B109=""),"",SUMPRODUCT((Registre!$D$3:$D$500=A109)*(Registre!$F$3:$F$500=B109)*(Registre!$B$3:$B$500&lt;=CapTable!$B$2)*(Registre!$J$3:$J$500*Registre!$G$3:$G$500)))</f>
        <v/>
      </c>
      <c r="D109" s="10">
        <f>IF(C109="","",C109/SUMIF($A$5:$A$300,A109,$C$5:$C$300))</f>
        <v/>
      </c>
      <c r="E109" s="6" t="n"/>
    </row>
    <row r="110">
      <c r="A110" s="3" t="n"/>
      <c r="B110" s="3" t="n"/>
      <c r="C110" s="6">
        <f>IF(OR(A110="",B110=""),"",SUMPRODUCT((Registre!$D$3:$D$500=A110)*(Registre!$F$3:$F$500=B110)*(Registre!$B$3:$B$500&lt;=CapTable!$B$2)*(Registre!$J$3:$J$500*Registre!$G$3:$G$500)))</f>
        <v/>
      </c>
      <c r="D110" s="10">
        <f>IF(C110="","",C110/SUMIF($A$5:$A$300,A110,$C$5:$C$300))</f>
        <v/>
      </c>
      <c r="E110" s="6" t="n"/>
    </row>
    <row r="111">
      <c r="A111" s="3" t="n"/>
      <c r="B111" s="3" t="n"/>
      <c r="C111" s="6">
        <f>IF(OR(A111="",B111=""),"",SUMPRODUCT((Registre!$D$3:$D$500=A111)*(Registre!$F$3:$F$500=B111)*(Registre!$B$3:$B$500&lt;=CapTable!$B$2)*(Registre!$J$3:$J$500*Registre!$G$3:$G$500)))</f>
        <v/>
      </c>
      <c r="D111" s="10">
        <f>IF(C111="","",C111/SUMIF($A$5:$A$300,A111,$C$5:$C$300))</f>
        <v/>
      </c>
      <c r="E111" s="6" t="n"/>
    </row>
    <row r="112">
      <c r="A112" s="3" t="n"/>
      <c r="B112" s="3" t="n"/>
      <c r="C112" s="6">
        <f>IF(OR(A112="",B112=""),"",SUMPRODUCT((Registre!$D$3:$D$500=A112)*(Registre!$F$3:$F$500=B112)*(Registre!$B$3:$B$500&lt;=CapTable!$B$2)*(Registre!$J$3:$J$500*Registre!$G$3:$G$500)))</f>
        <v/>
      </c>
      <c r="D112" s="10">
        <f>IF(C112="","",C112/SUMIF($A$5:$A$300,A112,$C$5:$C$300))</f>
        <v/>
      </c>
      <c r="E112" s="6" t="n"/>
    </row>
    <row r="113">
      <c r="A113" s="3" t="n"/>
      <c r="B113" s="3" t="n"/>
      <c r="C113" s="6">
        <f>IF(OR(A113="",B113=""),"",SUMPRODUCT((Registre!$D$3:$D$500=A113)*(Registre!$F$3:$F$500=B113)*(Registre!$B$3:$B$500&lt;=CapTable!$B$2)*(Registre!$J$3:$J$500*Registre!$G$3:$G$500)))</f>
        <v/>
      </c>
      <c r="D113" s="10">
        <f>IF(C113="","",C113/SUMIF($A$5:$A$300,A113,$C$5:$C$300))</f>
        <v/>
      </c>
      <c r="E113" s="6" t="n"/>
    </row>
    <row r="114">
      <c r="A114" s="3" t="n"/>
      <c r="B114" s="3" t="n"/>
      <c r="C114" s="6">
        <f>IF(OR(A114="",B114=""),"",SUMPRODUCT((Registre!$D$3:$D$500=A114)*(Registre!$F$3:$F$500=B114)*(Registre!$B$3:$B$500&lt;=CapTable!$B$2)*(Registre!$J$3:$J$500*Registre!$G$3:$G$500)))</f>
        <v/>
      </c>
      <c r="D114" s="10">
        <f>IF(C114="","",C114/SUMIF($A$5:$A$300,A114,$C$5:$C$300))</f>
        <v/>
      </c>
      <c r="E114" s="6" t="n"/>
    </row>
    <row r="115">
      <c r="A115" s="3" t="n"/>
      <c r="B115" s="3" t="n"/>
      <c r="C115" s="6">
        <f>IF(OR(A115="",B115=""),"",SUMPRODUCT((Registre!$D$3:$D$500=A115)*(Registre!$F$3:$F$500=B115)*(Registre!$B$3:$B$500&lt;=CapTable!$B$2)*(Registre!$J$3:$J$500*Registre!$G$3:$G$500)))</f>
        <v/>
      </c>
      <c r="D115" s="10">
        <f>IF(C115="","",C115/SUMIF($A$5:$A$300,A115,$C$5:$C$300))</f>
        <v/>
      </c>
      <c r="E115" s="6" t="n"/>
    </row>
    <row r="116">
      <c r="A116" s="3" t="n"/>
      <c r="B116" s="3" t="n"/>
      <c r="C116" s="6">
        <f>IF(OR(A116="",B116=""),"",SUMPRODUCT((Registre!$D$3:$D$500=A116)*(Registre!$F$3:$F$500=B116)*(Registre!$B$3:$B$500&lt;=CapTable!$B$2)*(Registre!$J$3:$J$500*Registre!$G$3:$G$500)))</f>
        <v/>
      </c>
      <c r="D116" s="10">
        <f>IF(C116="","",C116/SUMIF($A$5:$A$300,A116,$C$5:$C$300))</f>
        <v/>
      </c>
      <c r="E116" s="6" t="n"/>
    </row>
    <row r="117">
      <c r="A117" s="3" t="n"/>
      <c r="B117" s="3" t="n"/>
      <c r="C117" s="6">
        <f>IF(OR(A117="",B117=""),"",SUMPRODUCT((Registre!$D$3:$D$500=A117)*(Registre!$F$3:$F$500=B117)*(Registre!$B$3:$B$500&lt;=CapTable!$B$2)*(Registre!$J$3:$J$500*Registre!$G$3:$G$500)))</f>
        <v/>
      </c>
      <c r="D117" s="10">
        <f>IF(C117="","",C117/SUMIF($A$5:$A$300,A117,$C$5:$C$300))</f>
        <v/>
      </c>
      <c r="E117" s="6" t="n"/>
    </row>
    <row r="118">
      <c r="A118" s="3" t="n"/>
      <c r="B118" s="3" t="n"/>
      <c r="C118" s="6">
        <f>IF(OR(A118="",B118=""),"",SUMPRODUCT((Registre!$D$3:$D$500=A118)*(Registre!$F$3:$F$500=B118)*(Registre!$B$3:$B$500&lt;=CapTable!$B$2)*(Registre!$J$3:$J$500*Registre!$G$3:$G$500)))</f>
        <v/>
      </c>
      <c r="D118" s="10">
        <f>IF(C118="","",C118/SUMIF($A$5:$A$300,A118,$C$5:$C$300))</f>
        <v/>
      </c>
      <c r="E118" s="6" t="n"/>
    </row>
    <row r="119">
      <c r="A119" s="3" t="n"/>
      <c r="B119" s="3" t="n"/>
      <c r="C119" s="6">
        <f>IF(OR(A119="",B119=""),"",SUMPRODUCT((Registre!$D$3:$D$500=A119)*(Registre!$F$3:$F$500=B119)*(Registre!$B$3:$B$500&lt;=CapTable!$B$2)*(Registre!$J$3:$J$500*Registre!$G$3:$G$500)))</f>
        <v/>
      </c>
      <c r="D119" s="10">
        <f>IF(C119="","",C119/SUMIF($A$5:$A$300,A119,$C$5:$C$300))</f>
        <v/>
      </c>
      <c r="E119" s="6" t="n"/>
    </row>
    <row r="120">
      <c r="A120" s="3" t="n"/>
      <c r="B120" s="3" t="n"/>
      <c r="C120" s="6">
        <f>IF(OR(A120="",B120=""),"",SUMPRODUCT((Registre!$D$3:$D$500=A120)*(Registre!$F$3:$F$500=B120)*(Registre!$B$3:$B$500&lt;=CapTable!$B$2)*(Registre!$J$3:$J$500*Registre!$G$3:$G$500)))</f>
        <v/>
      </c>
      <c r="D120" s="10">
        <f>IF(C120="","",C120/SUMIF($A$5:$A$300,A120,$C$5:$C$300))</f>
        <v/>
      </c>
      <c r="E120" s="6" t="n"/>
    </row>
    <row r="121">
      <c r="A121" s="3" t="n"/>
      <c r="B121" s="3" t="n"/>
      <c r="C121" s="6">
        <f>IF(OR(A121="",B121=""),"",SUMPRODUCT((Registre!$D$3:$D$500=A121)*(Registre!$F$3:$F$500=B121)*(Registre!$B$3:$B$500&lt;=CapTable!$B$2)*(Registre!$J$3:$J$500*Registre!$G$3:$G$500)))</f>
        <v/>
      </c>
      <c r="D121" s="10">
        <f>IF(C121="","",C121/SUMIF($A$5:$A$300,A121,$C$5:$C$300))</f>
        <v/>
      </c>
      <c r="E121" s="6" t="n"/>
    </row>
    <row r="122">
      <c r="A122" s="3" t="n"/>
      <c r="B122" s="3" t="n"/>
      <c r="C122" s="6">
        <f>IF(OR(A122="",B122=""),"",SUMPRODUCT((Registre!$D$3:$D$500=A122)*(Registre!$F$3:$F$500=B122)*(Registre!$B$3:$B$500&lt;=CapTable!$B$2)*(Registre!$J$3:$J$500*Registre!$G$3:$G$500)))</f>
        <v/>
      </c>
      <c r="D122" s="10">
        <f>IF(C122="","",C122/SUMIF($A$5:$A$300,A122,$C$5:$C$300))</f>
        <v/>
      </c>
      <c r="E122" s="6" t="n"/>
    </row>
    <row r="123">
      <c r="A123" s="3" t="n"/>
      <c r="B123" s="3" t="n"/>
      <c r="C123" s="6">
        <f>IF(OR(A123="",B123=""),"",SUMPRODUCT((Registre!$D$3:$D$500=A123)*(Registre!$F$3:$F$500=B123)*(Registre!$B$3:$B$500&lt;=CapTable!$B$2)*(Registre!$J$3:$J$500*Registre!$G$3:$G$500)))</f>
        <v/>
      </c>
      <c r="D123" s="10">
        <f>IF(C123="","",C123/SUMIF($A$5:$A$300,A123,$C$5:$C$300))</f>
        <v/>
      </c>
      <c r="E123" s="6" t="n"/>
    </row>
    <row r="124">
      <c r="A124" s="3" t="n"/>
      <c r="B124" s="3" t="n"/>
      <c r="C124" s="6">
        <f>IF(OR(A124="",B124=""),"",SUMPRODUCT((Registre!$D$3:$D$500=A124)*(Registre!$F$3:$F$500=B124)*(Registre!$B$3:$B$500&lt;=CapTable!$B$2)*(Registre!$J$3:$J$500*Registre!$G$3:$G$500)))</f>
        <v/>
      </c>
      <c r="D124" s="10">
        <f>IF(C124="","",C124/SUMIF($A$5:$A$300,A124,$C$5:$C$300))</f>
        <v/>
      </c>
      <c r="E124" s="6" t="n"/>
    </row>
    <row r="125">
      <c r="A125" s="3" t="n"/>
      <c r="B125" s="3" t="n"/>
      <c r="C125" s="6">
        <f>IF(OR(A125="",B125=""),"",SUMPRODUCT((Registre!$D$3:$D$500=A125)*(Registre!$F$3:$F$500=B125)*(Registre!$B$3:$B$500&lt;=CapTable!$B$2)*(Registre!$J$3:$J$500*Registre!$G$3:$G$500)))</f>
        <v/>
      </c>
      <c r="D125" s="10">
        <f>IF(C125="","",C125/SUMIF($A$5:$A$300,A125,$C$5:$C$300))</f>
        <v/>
      </c>
      <c r="E125" s="6" t="n"/>
    </row>
    <row r="126">
      <c r="A126" s="3" t="n"/>
      <c r="B126" s="3" t="n"/>
      <c r="C126" s="6">
        <f>IF(OR(A126="",B126=""),"",SUMPRODUCT((Registre!$D$3:$D$500=A126)*(Registre!$F$3:$F$500=B126)*(Registre!$B$3:$B$500&lt;=CapTable!$B$2)*(Registre!$J$3:$J$500*Registre!$G$3:$G$500)))</f>
        <v/>
      </c>
      <c r="D126" s="10">
        <f>IF(C126="","",C126/SUMIF($A$5:$A$300,A126,$C$5:$C$300))</f>
        <v/>
      </c>
      <c r="E126" s="6" t="n"/>
    </row>
    <row r="127">
      <c r="A127" s="3" t="n"/>
      <c r="B127" s="3" t="n"/>
      <c r="C127" s="6">
        <f>IF(OR(A127="",B127=""),"",SUMPRODUCT((Registre!$D$3:$D$500=A127)*(Registre!$F$3:$F$500=B127)*(Registre!$B$3:$B$500&lt;=CapTable!$B$2)*(Registre!$J$3:$J$500*Registre!$G$3:$G$500)))</f>
        <v/>
      </c>
      <c r="D127" s="10">
        <f>IF(C127="","",C127/SUMIF($A$5:$A$300,A127,$C$5:$C$300))</f>
        <v/>
      </c>
      <c r="E127" s="6" t="n"/>
    </row>
    <row r="128">
      <c r="A128" s="3" t="n"/>
      <c r="B128" s="3" t="n"/>
      <c r="C128" s="6">
        <f>IF(OR(A128="",B128=""),"",SUMPRODUCT((Registre!$D$3:$D$500=A128)*(Registre!$F$3:$F$500=B128)*(Registre!$B$3:$B$500&lt;=CapTable!$B$2)*(Registre!$J$3:$J$500*Registre!$G$3:$G$500)))</f>
        <v/>
      </c>
      <c r="D128" s="10">
        <f>IF(C128="","",C128/SUMIF($A$5:$A$300,A128,$C$5:$C$300))</f>
        <v/>
      </c>
      <c r="E128" s="6" t="n"/>
    </row>
    <row r="129">
      <c r="A129" s="3" t="n"/>
      <c r="B129" s="3" t="n"/>
      <c r="C129" s="6">
        <f>IF(OR(A129="",B129=""),"",SUMPRODUCT((Registre!$D$3:$D$500=A129)*(Registre!$F$3:$F$500=B129)*(Registre!$B$3:$B$500&lt;=CapTable!$B$2)*(Registre!$J$3:$J$500*Registre!$G$3:$G$500)))</f>
        <v/>
      </c>
      <c r="D129" s="10">
        <f>IF(C129="","",C129/SUMIF($A$5:$A$300,A129,$C$5:$C$300))</f>
        <v/>
      </c>
      <c r="E129" s="6" t="n"/>
    </row>
    <row r="130">
      <c r="A130" s="3" t="n"/>
      <c r="B130" s="3" t="n"/>
      <c r="C130" s="6">
        <f>IF(OR(A130="",B130=""),"",SUMPRODUCT((Registre!$D$3:$D$500=A130)*(Registre!$F$3:$F$500=B130)*(Registre!$B$3:$B$500&lt;=CapTable!$B$2)*(Registre!$J$3:$J$500*Registre!$G$3:$G$500)))</f>
        <v/>
      </c>
      <c r="D130" s="10">
        <f>IF(C130="","",C130/SUMIF($A$5:$A$300,A130,$C$5:$C$300))</f>
        <v/>
      </c>
      <c r="E130" s="6" t="n"/>
    </row>
    <row r="131">
      <c r="A131" s="3" t="n"/>
      <c r="B131" s="3" t="n"/>
      <c r="C131" s="6">
        <f>IF(OR(A131="",B131=""),"",SUMPRODUCT((Registre!$D$3:$D$500=A131)*(Registre!$F$3:$F$500=B131)*(Registre!$B$3:$B$500&lt;=CapTable!$B$2)*(Registre!$J$3:$J$500*Registre!$G$3:$G$500)))</f>
        <v/>
      </c>
      <c r="D131" s="10">
        <f>IF(C131="","",C131/SUMIF($A$5:$A$300,A131,$C$5:$C$300))</f>
        <v/>
      </c>
      <c r="E131" s="6" t="n"/>
    </row>
    <row r="132">
      <c r="A132" s="3" t="n"/>
      <c r="B132" s="3" t="n"/>
      <c r="C132" s="6">
        <f>IF(OR(A132="",B132=""),"",SUMPRODUCT((Registre!$D$3:$D$500=A132)*(Registre!$F$3:$F$500=B132)*(Registre!$B$3:$B$500&lt;=CapTable!$B$2)*(Registre!$J$3:$J$500*Registre!$G$3:$G$500)))</f>
        <v/>
      </c>
      <c r="D132" s="10">
        <f>IF(C132="","",C132/SUMIF($A$5:$A$300,A132,$C$5:$C$300))</f>
        <v/>
      </c>
      <c r="E132" s="6" t="n"/>
    </row>
    <row r="133">
      <c r="A133" s="3" t="n"/>
      <c r="B133" s="3" t="n"/>
      <c r="C133" s="6">
        <f>IF(OR(A133="",B133=""),"",SUMPRODUCT((Registre!$D$3:$D$500=A133)*(Registre!$F$3:$F$500=B133)*(Registre!$B$3:$B$500&lt;=CapTable!$B$2)*(Registre!$J$3:$J$500*Registre!$G$3:$G$500)))</f>
        <v/>
      </c>
      <c r="D133" s="10">
        <f>IF(C133="","",C133/SUMIF($A$5:$A$300,A133,$C$5:$C$300))</f>
        <v/>
      </c>
      <c r="E133" s="6" t="n"/>
    </row>
    <row r="134">
      <c r="A134" s="3" t="n"/>
      <c r="B134" s="3" t="n"/>
      <c r="C134" s="6">
        <f>IF(OR(A134="",B134=""),"",SUMPRODUCT((Registre!$D$3:$D$500=A134)*(Registre!$F$3:$F$500=B134)*(Registre!$B$3:$B$500&lt;=CapTable!$B$2)*(Registre!$J$3:$J$500*Registre!$G$3:$G$500)))</f>
        <v/>
      </c>
      <c r="D134" s="10">
        <f>IF(C134="","",C134/SUMIF($A$5:$A$300,A134,$C$5:$C$300))</f>
        <v/>
      </c>
      <c r="E134" s="6" t="n"/>
    </row>
    <row r="135">
      <c r="A135" s="3" t="n"/>
      <c r="B135" s="3" t="n"/>
      <c r="C135" s="6">
        <f>IF(OR(A135="",B135=""),"",SUMPRODUCT((Registre!$D$3:$D$500=A135)*(Registre!$F$3:$F$500=B135)*(Registre!$B$3:$B$500&lt;=CapTable!$B$2)*(Registre!$J$3:$J$500*Registre!$G$3:$G$500)))</f>
        <v/>
      </c>
      <c r="D135" s="10">
        <f>IF(C135="","",C135/SUMIF($A$5:$A$300,A135,$C$5:$C$300))</f>
        <v/>
      </c>
      <c r="E135" s="6" t="n"/>
    </row>
    <row r="136">
      <c r="A136" s="3" t="n"/>
      <c r="B136" s="3" t="n"/>
      <c r="C136" s="6">
        <f>IF(OR(A136="",B136=""),"",SUMPRODUCT((Registre!$D$3:$D$500=A136)*(Registre!$F$3:$F$500=B136)*(Registre!$B$3:$B$500&lt;=CapTable!$B$2)*(Registre!$J$3:$J$500*Registre!$G$3:$G$500)))</f>
        <v/>
      </c>
      <c r="D136" s="10">
        <f>IF(C136="","",C136/SUMIF($A$5:$A$300,A136,$C$5:$C$300))</f>
        <v/>
      </c>
      <c r="E136" s="6" t="n"/>
    </row>
    <row r="137">
      <c r="A137" s="3" t="n"/>
      <c r="B137" s="3" t="n"/>
      <c r="C137" s="6">
        <f>IF(OR(A137="",B137=""),"",SUMPRODUCT((Registre!$D$3:$D$500=A137)*(Registre!$F$3:$F$500=B137)*(Registre!$B$3:$B$500&lt;=CapTable!$B$2)*(Registre!$J$3:$J$500*Registre!$G$3:$G$500)))</f>
        <v/>
      </c>
      <c r="D137" s="10">
        <f>IF(C137="","",C137/SUMIF($A$5:$A$300,A137,$C$5:$C$300))</f>
        <v/>
      </c>
      <c r="E137" s="6" t="n"/>
    </row>
    <row r="138">
      <c r="A138" s="3" t="n"/>
      <c r="B138" s="3" t="n"/>
      <c r="C138" s="6">
        <f>IF(OR(A138="",B138=""),"",SUMPRODUCT((Registre!$D$3:$D$500=A138)*(Registre!$F$3:$F$500=B138)*(Registre!$B$3:$B$500&lt;=CapTable!$B$2)*(Registre!$J$3:$J$500*Registre!$G$3:$G$500)))</f>
        <v/>
      </c>
      <c r="D138" s="10">
        <f>IF(C138="","",C138/SUMIF($A$5:$A$300,A138,$C$5:$C$300))</f>
        <v/>
      </c>
      <c r="E138" s="6" t="n"/>
    </row>
    <row r="139">
      <c r="A139" s="3" t="n"/>
      <c r="B139" s="3" t="n"/>
      <c r="C139" s="6">
        <f>IF(OR(A139="",B139=""),"",SUMPRODUCT((Registre!$D$3:$D$500=A139)*(Registre!$F$3:$F$500=B139)*(Registre!$B$3:$B$500&lt;=CapTable!$B$2)*(Registre!$J$3:$J$500*Registre!$G$3:$G$500)))</f>
        <v/>
      </c>
      <c r="D139" s="10">
        <f>IF(C139="","",C139/SUMIF($A$5:$A$300,A139,$C$5:$C$300))</f>
        <v/>
      </c>
      <c r="E139" s="6" t="n"/>
    </row>
    <row r="140">
      <c r="A140" s="3" t="n"/>
      <c r="B140" s="3" t="n"/>
      <c r="C140" s="6">
        <f>IF(OR(A140="",B140=""),"",SUMPRODUCT((Registre!$D$3:$D$500=A140)*(Registre!$F$3:$F$500=B140)*(Registre!$B$3:$B$500&lt;=CapTable!$B$2)*(Registre!$J$3:$J$500*Registre!$G$3:$G$500)))</f>
        <v/>
      </c>
      <c r="D140" s="10">
        <f>IF(C140="","",C140/SUMIF($A$5:$A$300,A140,$C$5:$C$300))</f>
        <v/>
      </c>
      <c r="E140" s="6" t="n"/>
    </row>
    <row r="141">
      <c r="A141" s="3" t="n"/>
      <c r="B141" s="3" t="n"/>
      <c r="C141" s="6">
        <f>IF(OR(A141="",B141=""),"",SUMPRODUCT((Registre!$D$3:$D$500=A141)*(Registre!$F$3:$F$500=B141)*(Registre!$B$3:$B$500&lt;=CapTable!$B$2)*(Registre!$J$3:$J$500*Registre!$G$3:$G$500)))</f>
        <v/>
      </c>
      <c r="D141" s="10">
        <f>IF(C141="","",C141/SUMIF($A$5:$A$300,A141,$C$5:$C$300))</f>
        <v/>
      </c>
      <c r="E141" s="6" t="n"/>
    </row>
    <row r="142">
      <c r="A142" s="3" t="n"/>
      <c r="B142" s="3" t="n"/>
      <c r="C142" s="6">
        <f>IF(OR(A142="",B142=""),"",SUMPRODUCT((Registre!$D$3:$D$500=A142)*(Registre!$F$3:$F$500=B142)*(Registre!$B$3:$B$500&lt;=CapTable!$B$2)*(Registre!$J$3:$J$500*Registre!$G$3:$G$500)))</f>
        <v/>
      </c>
      <c r="D142" s="10">
        <f>IF(C142="","",C142/SUMIF($A$5:$A$300,A142,$C$5:$C$300))</f>
        <v/>
      </c>
      <c r="E142" s="6" t="n"/>
    </row>
    <row r="143">
      <c r="A143" s="3" t="n"/>
      <c r="B143" s="3" t="n"/>
      <c r="C143" s="6">
        <f>IF(OR(A143="",B143=""),"",SUMPRODUCT((Registre!$D$3:$D$500=A143)*(Registre!$F$3:$F$500=B143)*(Registre!$B$3:$B$500&lt;=CapTable!$B$2)*(Registre!$J$3:$J$500*Registre!$G$3:$G$500)))</f>
        <v/>
      </c>
      <c r="D143" s="10">
        <f>IF(C143="","",C143/SUMIF($A$5:$A$300,A143,$C$5:$C$300))</f>
        <v/>
      </c>
      <c r="E143" s="6" t="n"/>
    </row>
    <row r="144">
      <c r="A144" s="3" t="n"/>
      <c r="B144" s="3" t="n"/>
      <c r="C144" s="6">
        <f>IF(OR(A144="",B144=""),"",SUMPRODUCT((Registre!$D$3:$D$500=A144)*(Registre!$F$3:$F$500=B144)*(Registre!$B$3:$B$500&lt;=CapTable!$B$2)*(Registre!$J$3:$J$500*Registre!$G$3:$G$500)))</f>
        <v/>
      </c>
      <c r="D144" s="10">
        <f>IF(C144="","",C144/SUMIF($A$5:$A$300,A144,$C$5:$C$300))</f>
        <v/>
      </c>
      <c r="E144" s="6" t="n"/>
    </row>
    <row r="145">
      <c r="A145" s="3" t="n"/>
      <c r="B145" s="3" t="n"/>
      <c r="C145" s="6">
        <f>IF(OR(A145="",B145=""),"",SUMPRODUCT((Registre!$D$3:$D$500=A145)*(Registre!$F$3:$F$500=B145)*(Registre!$B$3:$B$500&lt;=CapTable!$B$2)*(Registre!$J$3:$J$500*Registre!$G$3:$G$500)))</f>
        <v/>
      </c>
      <c r="D145" s="10">
        <f>IF(C145="","",C145/SUMIF($A$5:$A$300,A145,$C$5:$C$300))</f>
        <v/>
      </c>
      <c r="E145" s="6" t="n"/>
    </row>
    <row r="146">
      <c r="A146" s="3" t="n"/>
      <c r="B146" s="3" t="n"/>
      <c r="C146" s="6">
        <f>IF(OR(A146="",B146=""),"",SUMPRODUCT((Registre!$D$3:$D$500=A146)*(Registre!$F$3:$F$500=B146)*(Registre!$B$3:$B$500&lt;=CapTable!$B$2)*(Registre!$J$3:$J$500*Registre!$G$3:$G$500)))</f>
        <v/>
      </c>
      <c r="D146" s="10">
        <f>IF(C146="","",C146/SUMIF($A$5:$A$300,A146,$C$5:$C$300))</f>
        <v/>
      </c>
      <c r="E146" s="6" t="n"/>
    </row>
    <row r="147">
      <c r="A147" s="3" t="n"/>
      <c r="B147" s="3" t="n"/>
      <c r="C147" s="6">
        <f>IF(OR(A147="",B147=""),"",SUMPRODUCT((Registre!$D$3:$D$500=A147)*(Registre!$F$3:$F$500=B147)*(Registre!$B$3:$B$500&lt;=CapTable!$B$2)*(Registre!$J$3:$J$500*Registre!$G$3:$G$500)))</f>
        <v/>
      </c>
      <c r="D147" s="10">
        <f>IF(C147="","",C147/SUMIF($A$5:$A$300,A147,$C$5:$C$300))</f>
        <v/>
      </c>
      <c r="E147" s="6" t="n"/>
    </row>
    <row r="148">
      <c r="A148" s="3" t="n"/>
      <c r="B148" s="3" t="n"/>
      <c r="C148" s="6">
        <f>IF(OR(A148="",B148=""),"",SUMPRODUCT((Registre!$D$3:$D$500=A148)*(Registre!$F$3:$F$500=B148)*(Registre!$B$3:$B$500&lt;=CapTable!$B$2)*(Registre!$J$3:$J$500*Registre!$G$3:$G$500)))</f>
        <v/>
      </c>
      <c r="D148" s="10">
        <f>IF(C148="","",C148/SUMIF($A$5:$A$300,A148,$C$5:$C$300))</f>
        <v/>
      </c>
      <c r="E148" s="6" t="n"/>
    </row>
    <row r="149">
      <c r="A149" s="3" t="n"/>
      <c r="B149" s="3" t="n"/>
      <c r="C149" s="6">
        <f>IF(OR(A149="",B149=""),"",SUMPRODUCT((Registre!$D$3:$D$500=A149)*(Registre!$F$3:$F$500=B149)*(Registre!$B$3:$B$500&lt;=CapTable!$B$2)*(Registre!$J$3:$J$500*Registre!$G$3:$G$500)))</f>
        <v/>
      </c>
      <c r="D149" s="10">
        <f>IF(C149="","",C149/SUMIF($A$5:$A$300,A149,$C$5:$C$300))</f>
        <v/>
      </c>
      <c r="E149" s="6" t="n"/>
    </row>
    <row r="150">
      <c r="A150" s="3" t="n"/>
      <c r="B150" s="3" t="n"/>
      <c r="C150" s="6">
        <f>IF(OR(A150="",B150=""),"",SUMPRODUCT((Registre!$D$3:$D$500=A150)*(Registre!$F$3:$F$500=B150)*(Registre!$B$3:$B$500&lt;=CapTable!$B$2)*(Registre!$J$3:$J$500*Registre!$G$3:$G$500)))</f>
        <v/>
      </c>
      <c r="D150" s="10">
        <f>IF(C150="","",C150/SUMIF($A$5:$A$300,A150,$C$5:$C$300))</f>
        <v/>
      </c>
      <c r="E150" s="6" t="n"/>
    </row>
    <row r="151">
      <c r="A151" s="3" t="n"/>
      <c r="B151" s="3" t="n"/>
      <c r="C151" s="6">
        <f>IF(OR(A151="",B151=""),"",SUMPRODUCT((Registre!$D$3:$D$500=A151)*(Registre!$F$3:$F$500=B151)*(Registre!$B$3:$B$500&lt;=CapTable!$B$2)*(Registre!$J$3:$J$500*Registre!$G$3:$G$500)))</f>
        <v/>
      </c>
      <c r="D151" s="10">
        <f>IF(C151="","",C151/SUMIF($A$5:$A$300,A151,$C$5:$C$300))</f>
        <v/>
      </c>
      <c r="E151" s="6" t="n"/>
    </row>
    <row r="152">
      <c r="A152" s="3" t="n"/>
      <c r="B152" s="3" t="n"/>
      <c r="C152" s="6">
        <f>IF(OR(A152="",B152=""),"",SUMPRODUCT((Registre!$D$3:$D$500=A152)*(Registre!$F$3:$F$500=B152)*(Registre!$B$3:$B$500&lt;=CapTable!$B$2)*(Registre!$J$3:$J$500*Registre!$G$3:$G$500)))</f>
        <v/>
      </c>
      <c r="D152" s="10">
        <f>IF(C152="","",C152/SUMIF($A$5:$A$300,A152,$C$5:$C$300))</f>
        <v/>
      </c>
      <c r="E152" s="6" t="n"/>
    </row>
    <row r="153">
      <c r="A153" s="3" t="n"/>
      <c r="B153" s="3" t="n"/>
      <c r="C153" s="6">
        <f>IF(OR(A153="",B153=""),"",SUMPRODUCT((Registre!$D$3:$D$500=A153)*(Registre!$F$3:$F$500=B153)*(Registre!$B$3:$B$500&lt;=CapTable!$B$2)*(Registre!$J$3:$J$500*Registre!$G$3:$G$500)))</f>
        <v/>
      </c>
      <c r="D153" s="10">
        <f>IF(C153="","",C153/SUMIF($A$5:$A$300,A153,$C$5:$C$300))</f>
        <v/>
      </c>
      <c r="E153" s="6" t="n"/>
    </row>
    <row r="154">
      <c r="A154" s="3" t="n"/>
      <c r="B154" s="3" t="n"/>
      <c r="C154" s="6">
        <f>IF(OR(A154="",B154=""),"",SUMPRODUCT((Registre!$D$3:$D$500=A154)*(Registre!$F$3:$F$500=B154)*(Registre!$B$3:$B$500&lt;=CapTable!$B$2)*(Registre!$J$3:$J$500*Registre!$G$3:$G$500)))</f>
        <v/>
      </c>
      <c r="D154" s="10">
        <f>IF(C154="","",C154/SUMIF($A$5:$A$300,A154,$C$5:$C$300))</f>
        <v/>
      </c>
      <c r="E154" s="6" t="n"/>
    </row>
    <row r="155">
      <c r="A155" s="3" t="n"/>
      <c r="B155" s="3" t="n"/>
      <c r="C155" s="6">
        <f>IF(OR(A155="",B155=""),"",SUMPRODUCT((Registre!$D$3:$D$500=A155)*(Registre!$F$3:$F$500=B155)*(Registre!$B$3:$B$500&lt;=CapTable!$B$2)*(Registre!$J$3:$J$500*Registre!$G$3:$G$500)))</f>
        <v/>
      </c>
      <c r="D155" s="10">
        <f>IF(C155="","",C155/SUMIF($A$5:$A$300,A155,$C$5:$C$300))</f>
        <v/>
      </c>
      <c r="E155" s="6" t="n"/>
    </row>
    <row r="156">
      <c r="A156" s="3" t="n"/>
      <c r="B156" s="3" t="n"/>
      <c r="C156" s="6">
        <f>IF(OR(A156="",B156=""),"",SUMPRODUCT((Registre!$D$3:$D$500=A156)*(Registre!$F$3:$F$500=B156)*(Registre!$B$3:$B$500&lt;=CapTable!$B$2)*(Registre!$J$3:$J$500*Registre!$G$3:$G$500)))</f>
        <v/>
      </c>
      <c r="D156" s="10">
        <f>IF(C156="","",C156/SUMIF($A$5:$A$300,A156,$C$5:$C$300))</f>
        <v/>
      </c>
      <c r="E156" s="6" t="n"/>
    </row>
    <row r="157">
      <c r="A157" s="3" t="n"/>
      <c r="B157" s="3" t="n"/>
      <c r="C157" s="6">
        <f>IF(OR(A157="",B157=""),"",SUMPRODUCT((Registre!$D$3:$D$500=A157)*(Registre!$F$3:$F$500=B157)*(Registre!$B$3:$B$500&lt;=CapTable!$B$2)*(Registre!$J$3:$J$500*Registre!$G$3:$G$500)))</f>
        <v/>
      </c>
      <c r="D157" s="10">
        <f>IF(C157="","",C157/SUMIF($A$5:$A$300,A157,$C$5:$C$300))</f>
        <v/>
      </c>
      <c r="E157" s="6" t="n"/>
    </row>
    <row r="158">
      <c r="A158" s="3" t="n"/>
      <c r="B158" s="3" t="n"/>
      <c r="C158" s="6">
        <f>IF(OR(A158="",B158=""),"",SUMPRODUCT((Registre!$D$3:$D$500=A158)*(Registre!$F$3:$F$500=B158)*(Registre!$B$3:$B$500&lt;=CapTable!$B$2)*(Registre!$J$3:$J$500*Registre!$G$3:$G$500)))</f>
        <v/>
      </c>
      <c r="D158" s="10">
        <f>IF(C158="","",C158/SUMIF($A$5:$A$300,A158,$C$5:$C$300))</f>
        <v/>
      </c>
      <c r="E158" s="6" t="n"/>
    </row>
    <row r="159">
      <c r="A159" s="3" t="n"/>
      <c r="B159" s="3" t="n"/>
      <c r="C159" s="6">
        <f>IF(OR(A159="",B159=""),"",SUMPRODUCT((Registre!$D$3:$D$500=A159)*(Registre!$F$3:$F$500=B159)*(Registre!$B$3:$B$500&lt;=CapTable!$B$2)*(Registre!$J$3:$J$500*Registre!$G$3:$G$500)))</f>
        <v/>
      </c>
      <c r="D159" s="10">
        <f>IF(C159="","",C159/SUMIF($A$5:$A$300,A159,$C$5:$C$300))</f>
        <v/>
      </c>
      <c r="E159" s="6" t="n"/>
    </row>
    <row r="160">
      <c r="A160" s="3" t="n"/>
      <c r="B160" s="3" t="n"/>
      <c r="C160" s="6">
        <f>IF(OR(A160="",B160=""),"",SUMPRODUCT((Registre!$D$3:$D$500=A160)*(Registre!$F$3:$F$500=B160)*(Registre!$B$3:$B$500&lt;=CapTable!$B$2)*(Registre!$J$3:$J$500*Registre!$G$3:$G$500)))</f>
        <v/>
      </c>
      <c r="D160" s="10">
        <f>IF(C160="","",C160/SUMIF($A$5:$A$300,A160,$C$5:$C$300))</f>
        <v/>
      </c>
      <c r="E160" s="6" t="n"/>
    </row>
    <row r="161">
      <c r="A161" s="3" t="n"/>
      <c r="B161" s="3" t="n"/>
      <c r="C161" s="6">
        <f>IF(OR(A161="",B161=""),"",SUMPRODUCT((Registre!$D$3:$D$500=A161)*(Registre!$F$3:$F$500=B161)*(Registre!$B$3:$B$500&lt;=CapTable!$B$2)*(Registre!$J$3:$J$500*Registre!$G$3:$G$500)))</f>
        <v/>
      </c>
      <c r="D161" s="10">
        <f>IF(C161="","",C161/SUMIF($A$5:$A$300,A161,$C$5:$C$300))</f>
        <v/>
      </c>
      <c r="E161" s="6" t="n"/>
    </row>
    <row r="162">
      <c r="A162" s="3" t="n"/>
      <c r="B162" s="3" t="n"/>
      <c r="C162" s="6">
        <f>IF(OR(A162="",B162=""),"",SUMPRODUCT((Registre!$D$3:$D$500=A162)*(Registre!$F$3:$F$500=B162)*(Registre!$B$3:$B$500&lt;=CapTable!$B$2)*(Registre!$J$3:$J$500*Registre!$G$3:$G$500)))</f>
        <v/>
      </c>
      <c r="D162" s="10">
        <f>IF(C162="","",C162/SUMIF($A$5:$A$300,A162,$C$5:$C$300))</f>
        <v/>
      </c>
      <c r="E162" s="6" t="n"/>
    </row>
    <row r="163">
      <c r="A163" s="3" t="n"/>
      <c r="B163" s="3" t="n"/>
      <c r="C163" s="6">
        <f>IF(OR(A163="",B163=""),"",SUMPRODUCT((Registre!$D$3:$D$500=A163)*(Registre!$F$3:$F$500=B163)*(Registre!$B$3:$B$500&lt;=CapTable!$B$2)*(Registre!$J$3:$J$500*Registre!$G$3:$G$500)))</f>
        <v/>
      </c>
      <c r="D163" s="10">
        <f>IF(C163="","",C163/SUMIF($A$5:$A$300,A163,$C$5:$C$300))</f>
        <v/>
      </c>
      <c r="E163" s="6" t="n"/>
    </row>
    <row r="164">
      <c r="A164" s="3" t="n"/>
      <c r="B164" s="3" t="n"/>
      <c r="C164" s="6">
        <f>IF(OR(A164="",B164=""),"",SUMPRODUCT((Registre!$D$3:$D$500=A164)*(Registre!$F$3:$F$500=B164)*(Registre!$B$3:$B$500&lt;=CapTable!$B$2)*(Registre!$J$3:$J$500*Registre!$G$3:$G$500)))</f>
        <v/>
      </c>
      <c r="D164" s="10">
        <f>IF(C164="","",C164/SUMIF($A$5:$A$300,A164,$C$5:$C$300))</f>
        <v/>
      </c>
      <c r="E164" s="6" t="n"/>
    </row>
    <row r="165">
      <c r="A165" s="3" t="n"/>
      <c r="B165" s="3" t="n"/>
      <c r="C165" s="6">
        <f>IF(OR(A165="",B165=""),"",SUMPRODUCT((Registre!$D$3:$D$500=A165)*(Registre!$F$3:$F$500=B165)*(Registre!$B$3:$B$500&lt;=CapTable!$B$2)*(Registre!$J$3:$J$500*Registre!$G$3:$G$500)))</f>
        <v/>
      </c>
      <c r="D165" s="10">
        <f>IF(C165="","",C165/SUMIF($A$5:$A$300,A165,$C$5:$C$300))</f>
        <v/>
      </c>
      <c r="E165" s="6" t="n"/>
    </row>
    <row r="166">
      <c r="A166" s="3" t="n"/>
      <c r="B166" s="3" t="n"/>
      <c r="C166" s="6">
        <f>IF(OR(A166="",B166=""),"",SUMPRODUCT((Registre!$D$3:$D$500=A166)*(Registre!$F$3:$F$500=B166)*(Registre!$B$3:$B$500&lt;=CapTable!$B$2)*(Registre!$J$3:$J$500*Registre!$G$3:$G$500)))</f>
        <v/>
      </c>
      <c r="D166" s="10">
        <f>IF(C166="","",C166/SUMIF($A$5:$A$300,A166,$C$5:$C$300))</f>
        <v/>
      </c>
      <c r="E166" s="6" t="n"/>
    </row>
    <row r="167">
      <c r="A167" s="3" t="n"/>
      <c r="B167" s="3" t="n"/>
      <c r="C167" s="6">
        <f>IF(OR(A167="",B167=""),"",SUMPRODUCT((Registre!$D$3:$D$500=A167)*(Registre!$F$3:$F$500=B167)*(Registre!$B$3:$B$500&lt;=CapTable!$B$2)*(Registre!$J$3:$J$500*Registre!$G$3:$G$500)))</f>
        <v/>
      </c>
      <c r="D167" s="10">
        <f>IF(C167="","",C167/SUMIF($A$5:$A$300,A167,$C$5:$C$300))</f>
        <v/>
      </c>
      <c r="E167" s="6" t="n"/>
    </row>
    <row r="168">
      <c r="A168" s="3" t="n"/>
      <c r="B168" s="3" t="n"/>
      <c r="C168" s="6">
        <f>IF(OR(A168="",B168=""),"",SUMPRODUCT((Registre!$D$3:$D$500=A168)*(Registre!$F$3:$F$500=B168)*(Registre!$B$3:$B$500&lt;=CapTable!$B$2)*(Registre!$J$3:$J$500*Registre!$G$3:$G$500)))</f>
        <v/>
      </c>
      <c r="D168" s="10">
        <f>IF(C168="","",C168/SUMIF($A$5:$A$300,A168,$C$5:$C$300))</f>
        <v/>
      </c>
      <c r="E168" s="6" t="n"/>
    </row>
    <row r="169">
      <c r="A169" s="3" t="n"/>
      <c r="B169" s="3" t="n"/>
      <c r="C169" s="6">
        <f>IF(OR(A169="",B169=""),"",SUMPRODUCT((Registre!$D$3:$D$500=A169)*(Registre!$F$3:$F$500=B169)*(Registre!$B$3:$B$500&lt;=CapTable!$B$2)*(Registre!$J$3:$J$500*Registre!$G$3:$G$500)))</f>
        <v/>
      </c>
      <c r="D169" s="10">
        <f>IF(C169="","",C169/SUMIF($A$5:$A$300,A169,$C$5:$C$300))</f>
        <v/>
      </c>
      <c r="E169" s="6" t="n"/>
    </row>
    <row r="170">
      <c r="A170" s="3" t="n"/>
      <c r="B170" s="3" t="n"/>
      <c r="C170" s="6">
        <f>IF(OR(A170="",B170=""),"",SUMPRODUCT((Registre!$D$3:$D$500=A170)*(Registre!$F$3:$F$500=B170)*(Registre!$B$3:$B$500&lt;=CapTable!$B$2)*(Registre!$J$3:$J$500*Registre!$G$3:$G$500)))</f>
        <v/>
      </c>
      <c r="D170" s="10">
        <f>IF(C170="","",C170/SUMIF($A$5:$A$300,A170,$C$5:$C$300))</f>
        <v/>
      </c>
      <c r="E170" s="6" t="n"/>
    </row>
    <row r="171">
      <c r="A171" s="3" t="n"/>
      <c r="B171" s="3" t="n"/>
      <c r="C171" s="6">
        <f>IF(OR(A171="",B171=""),"",SUMPRODUCT((Registre!$D$3:$D$500=A171)*(Registre!$F$3:$F$500=B171)*(Registre!$B$3:$B$500&lt;=CapTable!$B$2)*(Registre!$J$3:$J$500*Registre!$G$3:$G$500)))</f>
        <v/>
      </c>
      <c r="D171" s="10">
        <f>IF(C171="","",C171/SUMIF($A$5:$A$300,A171,$C$5:$C$300))</f>
        <v/>
      </c>
      <c r="E171" s="6" t="n"/>
    </row>
    <row r="172">
      <c r="A172" s="3" t="n"/>
      <c r="B172" s="3" t="n"/>
      <c r="C172" s="6">
        <f>IF(OR(A172="",B172=""),"",SUMPRODUCT((Registre!$D$3:$D$500=A172)*(Registre!$F$3:$F$500=B172)*(Registre!$B$3:$B$500&lt;=CapTable!$B$2)*(Registre!$J$3:$J$500*Registre!$G$3:$G$500)))</f>
        <v/>
      </c>
      <c r="D172" s="10">
        <f>IF(C172="","",C172/SUMIF($A$5:$A$300,A172,$C$5:$C$300))</f>
        <v/>
      </c>
      <c r="E172" s="6" t="n"/>
    </row>
    <row r="173">
      <c r="A173" s="3" t="n"/>
      <c r="B173" s="3" t="n"/>
      <c r="C173" s="6">
        <f>IF(OR(A173="",B173=""),"",SUMPRODUCT((Registre!$D$3:$D$500=A173)*(Registre!$F$3:$F$500=B173)*(Registre!$B$3:$B$500&lt;=CapTable!$B$2)*(Registre!$J$3:$J$500*Registre!$G$3:$G$500)))</f>
        <v/>
      </c>
      <c r="D173" s="10">
        <f>IF(C173="","",C173/SUMIF($A$5:$A$300,A173,$C$5:$C$300))</f>
        <v/>
      </c>
      <c r="E173" s="6" t="n"/>
    </row>
    <row r="174">
      <c r="A174" s="3" t="n"/>
      <c r="B174" s="3" t="n"/>
      <c r="C174" s="6">
        <f>IF(OR(A174="",B174=""),"",SUMPRODUCT((Registre!$D$3:$D$500=A174)*(Registre!$F$3:$F$500=B174)*(Registre!$B$3:$B$500&lt;=CapTable!$B$2)*(Registre!$J$3:$J$500*Registre!$G$3:$G$500)))</f>
        <v/>
      </c>
      <c r="D174" s="10">
        <f>IF(C174="","",C174/SUMIF($A$5:$A$300,A174,$C$5:$C$300))</f>
        <v/>
      </c>
      <c r="E174" s="6" t="n"/>
    </row>
    <row r="175">
      <c r="A175" s="3" t="n"/>
      <c r="B175" s="3" t="n"/>
      <c r="C175" s="6">
        <f>IF(OR(A175="",B175=""),"",SUMPRODUCT((Registre!$D$3:$D$500=A175)*(Registre!$F$3:$F$500=B175)*(Registre!$B$3:$B$500&lt;=CapTable!$B$2)*(Registre!$J$3:$J$500*Registre!$G$3:$G$500)))</f>
        <v/>
      </c>
      <c r="D175" s="10">
        <f>IF(C175="","",C175/SUMIF($A$5:$A$300,A175,$C$5:$C$300))</f>
        <v/>
      </c>
      <c r="E175" s="6" t="n"/>
    </row>
    <row r="176">
      <c r="A176" s="3" t="n"/>
      <c r="B176" s="3" t="n"/>
      <c r="C176" s="6">
        <f>IF(OR(A176="",B176=""),"",SUMPRODUCT((Registre!$D$3:$D$500=A176)*(Registre!$F$3:$F$500=B176)*(Registre!$B$3:$B$500&lt;=CapTable!$B$2)*(Registre!$J$3:$J$500*Registre!$G$3:$G$500)))</f>
        <v/>
      </c>
      <c r="D176" s="10">
        <f>IF(C176="","",C176/SUMIF($A$5:$A$300,A176,$C$5:$C$300))</f>
        <v/>
      </c>
      <c r="E176" s="6" t="n"/>
    </row>
    <row r="177">
      <c r="A177" s="3" t="n"/>
      <c r="B177" s="3" t="n"/>
      <c r="C177" s="6">
        <f>IF(OR(A177="",B177=""),"",SUMPRODUCT((Registre!$D$3:$D$500=A177)*(Registre!$F$3:$F$500=B177)*(Registre!$B$3:$B$500&lt;=CapTable!$B$2)*(Registre!$J$3:$J$500*Registre!$G$3:$G$500)))</f>
        <v/>
      </c>
      <c r="D177" s="10">
        <f>IF(C177="","",C177/SUMIF($A$5:$A$300,A177,$C$5:$C$300))</f>
        <v/>
      </c>
      <c r="E177" s="6" t="n"/>
    </row>
    <row r="178">
      <c r="A178" s="3" t="n"/>
      <c r="B178" s="3" t="n"/>
      <c r="C178" s="6">
        <f>IF(OR(A178="",B178=""),"",SUMPRODUCT((Registre!$D$3:$D$500=A178)*(Registre!$F$3:$F$500=B178)*(Registre!$B$3:$B$500&lt;=CapTable!$B$2)*(Registre!$J$3:$J$500*Registre!$G$3:$G$500)))</f>
        <v/>
      </c>
      <c r="D178" s="10">
        <f>IF(C178="","",C178/SUMIF($A$5:$A$300,A178,$C$5:$C$300))</f>
        <v/>
      </c>
      <c r="E178" s="6" t="n"/>
    </row>
    <row r="179">
      <c r="A179" s="3" t="n"/>
      <c r="B179" s="3" t="n"/>
      <c r="C179" s="6">
        <f>IF(OR(A179="",B179=""),"",SUMPRODUCT((Registre!$D$3:$D$500=A179)*(Registre!$F$3:$F$500=B179)*(Registre!$B$3:$B$500&lt;=CapTable!$B$2)*(Registre!$J$3:$J$500*Registre!$G$3:$G$500)))</f>
        <v/>
      </c>
      <c r="D179" s="10">
        <f>IF(C179="","",C179/SUMIF($A$5:$A$300,A179,$C$5:$C$300))</f>
        <v/>
      </c>
      <c r="E179" s="6" t="n"/>
    </row>
    <row r="180">
      <c r="A180" s="3" t="n"/>
      <c r="B180" s="3" t="n"/>
      <c r="C180" s="6">
        <f>IF(OR(A180="",B180=""),"",SUMPRODUCT((Registre!$D$3:$D$500=A180)*(Registre!$F$3:$F$500=B180)*(Registre!$B$3:$B$500&lt;=CapTable!$B$2)*(Registre!$J$3:$J$500*Registre!$G$3:$G$500)))</f>
        <v/>
      </c>
      <c r="D180" s="10">
        <f>IF(C180="","",C180/SUMIF($A$5:$A$300,A180,$C$5:$C$300))</f>
        <v/>
      </c>
      <c r="E180" s="6" t="n"/>
    </row>
    <row r="181">
      <c r="A181" s="3" t="n"/>
      <c r="B181" s="3" t="n"/>
      <c r="C181" s="6">
        <f>IF(OR(A181="",B181=""),"",SUMPRODUCT((Registre!$D$3:$D$500=A181)*(Registre!$F$3:$F$500=B181)*(Registre!$B$3:$B$500&lt;=CapTable!$B$2)*(Registre!$J$3:$J$500*Registre!$G$3:$G$500)))</f>
        <v/>
      </c>
      <c r="D181" s="10">
        <f>IF(C181="","",C181/SUMIF($A$5:$A$300,A181,$C$5:$C$300))</f>
        <v/>
      </c>
      <c r="E181" s="6" t="n"/>
    </row>
    <row r="182">
      <c r="A182" s="3" t="n"/>
      <c r="B182" s="3" t="n"/>
      <c r="C182" s="6">
        <f>IF(OR(A182="",B182=""),"",SUMPRODUCT((Registre!$D$3:$D$500=A182)*(Registre!$F$3:$F$500=B182)*(Registre!$B$3:$B$500&lt;=CapTable!$B$2)*(Registre!$J$3:$J$500*Registre!$G$3:$G$500)))</f>
        <v/>
      </c>
      <c r="D182" s="10">
        <f>IF(C182="","",C182/SUMIF($A$5:$A$300,A182,$C$5:$C$300))</f>
        <v/>
      </c>
      <c r="E182" s="6" t="n"/>
    </row>
    <row r="183">
      <c r="A183" s="3" t="n"/>
      <c r="B183" s="3" t="n"/>
      <c r="C183" s="6">
        <f>IF(OR(A183="",B183=""),"",SUMPRODUCT((Registre!$D$3:$D$500=A183)*(Registre!$F$3:$F$500=B183)*(Registre!$B$3:$B$500&lt;=CapTable!$B$2)*(Registre!$J$3:$J$500*Registre!$G$3:$G$500)))</f>
        <v/>
      </c>
      <c r="D183" s="10">
        <f>IF(C183="","",C183/SUMIF($A$5:$A$300,A183,$C$5:$C$300))</f>
        <v/>
      </c>
      <c r="E183" s="6" t="n"/>
    </row>
    <row r="184">
      <c r="A184" s="3" t="n"/>
      <c r="B184" s="3" t="n"/>
      <c r="C184" s="6">
        <f>IF(OR(A184="",B184=""),"",SUMPRODUCT((Registre!$D$3:$D$500=A184)*(Registre!$F$3:$F$500=B184)*(Registre!$B$3:$B$500&lt;=CapTable!$B$2)*(Registre!$J$3:$J$500*Registre!$G$3:$G$500)))</f>
        <v/>
      </c>
      <c r="D184" s="10">
        <f>IF(C184="","",C184/SUMIF($A$5:$A$300,A184,$C$5:$C$300))</f>
        <v/>
      </c>
      <c r="E184" s="6" t="n"/>
    </row>
    <row r="185">
      <c r="A185" s="3" t="n"/>
      <c r="B185" s="3" t="n"/>
      <c r="C185" s="6">
        <f>IF(OR(A185="",B185=""),"",SUMPRODUCT((Registre!$D$3:$D$500=A185)*(Registre!$F$3:$F$500=B185)*(Registre!$B$3:$B$500&lt;=CapTable!$B$2)*(Registre!$J$3:$J$500*Registre!$G$3:$G$500)))</f>
        <v/>
      </c>
      <c r="D185" s="10">
        <f>IF(C185="","",C185/SUMIF($A$5:$A$300,A185,$C$5:$C$300))</f>
        <v/>
      </c>
      <c r="E185" s="6" t="n"/>
    </row>
    <row r="186">
      <c r="A186" s="3" t="n"/>
      <c r="B186" s="3" t="n"/>
      <c r="C186" s="6">
        <f>IF(OR(A186="",B186=""),"",SUMPRODUCT((Registre!$D$3:$D$500=A186)*(Registre!$F$3:$F$500=B186)*(Registre!$B$3:$B$500&lt;=CapTable!$B$2)*(Registre!$J$3:$J$500*Registre!$G$3:$G$500)))</f>
        <v/>
      </c>
      <c r="D186" s="10">
        <f>IF(C186="","",C186/SUMIF($A$5:$A$300,A186,$C$5:$C$300))</f>
        <v/>
      </c>
      <c r="E186" s="6" t="n"/>
    </row>
    <row r="187">
      <c r="A187" s="3" t="n"/>
      <c r="B187" s="3" t="n"/>
      <c r="C187" s="6">
        <f>IF(OR(A187="",B187=""),"",SUMPRODUCT((Registre!$D$3:$D$500=A187)*(Registre!$F$3:$F$500=B187)*(Registre!$B$3:$B$500&lt;=CapTable!$B$2)*(Registre!$J$3:$J$500*Registre!$G$3:$G$500)))</f>
        <v/>
      </c>
      <c r="D187" s="10">
        <f>IF(C187="","",C187/SUMIF($A$5:$A$300,A187,$C$5:$C$300))</f>
        <v/>
      </c>
      <c r="E187" s="6" t="n"/>
    </row>
    <row r="188">
      <c r="A188" s="3" t="n"/>
      <c r="B188" s="3" t="n"/>
      <c r="C188" s="6">
        <f>IF(OR(A188="",B188=""),"",SUMPRODUCT((Registre!$D$3:$D$500=A188)*(Registre!$F$3:$F$500=B188)*(Registre!$B$3:$B$500&lt;=CapTable!$B$2)*(Registre!$J$3:$J$500*Registre!$G$3:$G$500)))</f>
        <v/>
      </c>
      <c r="D188" s="10">
        <f>IF(C188="","",C188/SUMIF($A$5:$A$300,A188,$C$5:$C$300))</f>
        <v/>
      </c>
      <c r="E188" s="6" t="n"/>
    </row>
    <row r="189">
      <c r="A189" s="3" t="n"/>
      <c r="B189" s="3" t="n"/>
      <c r="C189" s="6">
        <f>IF(OR(A189="",B189=""),"",SUMPRODUCT((Registre!$D$3:$D$500=A189)*(Registre!$F$3:$F$500=B189)*(Registre!$B$3:$B$500&lt;=CapTable!$B$2)*(Registre!$J$3:$J$500*Registre!$G$3:$G$500)))</f>
        <v/>
      </c>
      <c r="D189" s="10">
        <f>IF(C189="","",C189/SUMIF($A$5:$A$300,A189,$C$5:$C$300))</f>
        <v/>
      </c>
      <c r="E189" s="6" t="n"/>
    </row>
    <row r="190">
      <c r="A190" s="3" t="n"/>
      <c r="B190" s="3" t="n"/>
      <c r="C190" s="6">
        <f>IF(OR(A190="",B190=""),"",SUMPRODUCT((Registre!$D$3:$D$500=A190)*(Registre!$F$3:$F$500=B190)*(Registre!$B$3:$B$500&lt;=CapTable!$B$2)*(Registre!$J$3:$J$500*Registre!$G$3:$G$500)))</f>
        <v/>
      </c>
      <c r="D190" s="10">
        <f>IF(C190="","",C190/SUMIF($A$5:$A$300,A190,$C$5:$C$300))</f>
        <v/>
      </c>
      <c r="E190" s="6" t="n"/>
    </row>
    <row r="191">
      <c r="A191" s="3" t="n"/>
      <c r="B191" s="3" t="n"/>
      <c r="C191" s="6">
        <f>IF(OR(A191="",B191=""),"",SUMPRODUCT((Registre!$D$3:$D$500=A191)*(Registre!$F$3:$F$500=B191)*(Registre!$B$3:$B$500&lt;=CapTable!$B$2)*(Registre!$J$3:$J$500*Registre!$G$3:$G$500)))</f>
        <v/>
      </c>
      <c r="D191" s="10">
        <f>IF(C191="","",C191/SUMIF($A$5:$A$300,A191,$C$5:$C$300))</f>
        <v/>
      </c>
      <c r="E191" s="6" t="n"/>
    </row>
    <row r="192">
      <c r="A192" s="3" t="n"/>
      <c r="B192" s="3" t="n"/>
      <c r="C192" s="6">
        <f>IF(OR(A192="",B192=""),"",SUMPRODUCT((Registre!$D$3:$D$500=A192)*(Registre!$F$3:$F$500=B192)*(Registre!$B$3:$B$500&lt;=CapTable!$B$2)*(Registre!$J$3:$J$500*Registre!$G$3:$G$500)))</f>
        <v/>
      </c>
      <c r="D192" s="10">
        <f>IF(C192="","",C192/SUMIF($A$5:$A$300,A192,$C$5:$C$300))</f>
        <v/>
      </c>
      <c r="E192" s="6" t="n"/>
    </row>
    <row r="193">
      <c r="A193" s="3" t="n"/>
      <c r="B193" s="3" t="n"/>
      <c r="C193" s="6">
        <f>IF(OR(A193="",B193=""),"",SUMPRODUCT((Registre!$D$3:$D$500=A193)*(Registre!$F$3:$F$500=B193)*(Registre!$B$3:$B$500&lt;=CapTable!$B$2)*(Registre!$J$3:$J$500*Registre!$G$3:$G$500)))</f>
        <v/>
      </c>
      <c r="D193" s="10">
        <f>IF(C193="","",C193/SUMIF($A$5:$A$300,A193,$C$5:$C$300))</f>
        <v/>
      </c>
      <c r="E193" s="6" t="n"/>
    </row>
    <row r="194">
      <c r="A194" s="3" t="n"/>
      <c r="B194" s="3" t="n"/>
      <c r="C194" s="6">
        <f>IF(OR(A194="",B194=""),"",SUMPRODUCT((Registre!$D$3:$D$500=A194)*(Registre!$F$3:$F$500=B194)*(Registre!$B$3:$B$500&lt;=CapTable!$B$2)*(Registre!$J$3:$J$500*Registre!$G$3:$G$500)))</f>
        <v/>
      </c>
      <c r="D194" s="10">
        <f>IF(C194="","",C194/SUMIF($A$5:$A$300,A194,$C$5:$C$300))</f>
        <v/>
      </c>
      <c r="E194" s="6" t="n"/>
    </row>
    <row r="195">
      <c r="A195" s="3" t="n"/>
      <c r="B195" s="3" t="n"/>
      <c r="C195" s="6">
        <f>IF(OR(A195="",B195=""),"",SUMPRODUCT((Registre!$D$3:$D$500=A195)*(Registre!$F$3:$F$500=B195)*(Registre!$B$3:$B$500&lt;=CapTable!$B$2)*(Registre!$J$3:$J$500*Registre!$G$3:$G$500)))</f>
        <v/>
      </c>
      <c r="D195" s="10">
        <f>IF(C195="","",C195/SUMIF($A$5:$A$300,A195,$C$5:$C$300))</f>
        <v/>
      </c>
      <c r="E195" s="6" t="n"/>
    </row>
    <row r="196">
      <c r="A196" s="3" t="n"/>
      <c r="B196" s="3" t="n"/>
      <c r="C196" s="6">
        <f>IF(OR(A196="",B196=""),"",SUMPRODUCT((Registre!$D$3:$D$500=A196)*(Registre!$F$3:$F$500=B196)*(Registre!$B$3:$B$500&lt;=CapTable!$B$2)*(Registre!$J$3:$J$500*Registre!$G$3:$G$500)))</f>
        <v/>
      </c>
      <c r="D196" s="10">
        <f>IF(C196="","",C196/SUMIF($A$5:$A$300,A196,$C$5:$C$300))</f>
        <v/>
      </c>
      <c r="E196" s="6" t="n"/>
    </row>
    <row r="197">
      <c r="A197" s="3" t="n"/>
      <c r="B197" s="3" t="n"/>
      <c r="C197" s="6">
        <f>IF(OR(A197="",B197=""),"",SUMPRODUCT((Registre!$D$3:$D$500=A197)*(Registre!$F$3:$F$500=B197)*(Registre!$B$3:$B$500&lt;=CapTable!$B$2)*(Registre!$J$3:$J$500*Registre!$G$3:$G$500)))</f>
        <v/>
      </c>
      <c r="D197" s="10">
        <f>IF(C197="","",C197/SUMIF($A$5:$A$300,A197,$C$5:$C$300))</f>
        <v/>
      </c>
      <c r="E197" s="6" t="n"/>
    </row>
    <row r="198">
      <c r="A198" s="3" t="n"/>
      <c r="B198" s="3" t="n"/>
      <c r="C198" s="6">
        <f>IF(OR(A198="",B198=""),"",SUMPRODUCT((Registre!$D$3:$D$500=A198)*(Registre!$F$3:$F$500=B198)*(Registre!$B$3:$B$500&lt;=CapTable!$B$2)*(Registre!$J$3:$J$500*Registre!$G$3:$G$500)))</f>
        <v/>
      </c>
      <c r="D198" s="10">
        <f>IF(C198="","",C198/SUMIF($A$5:$A$300,A198,$C$5:$C$300))</f>
        <v/>
      </c>
      <c r="E198" s="6" t="n"/>
    </row>
    <row r="199">
      <c r="A199" s="3" t="n"/>
      <c r="B199" s="3" t="n"/>
      <c r="C199" s="6">
        <f>IF(OR(A199="",B199=""),"",SUMPRODUCT((Registre!$D$3:$D$500=A199)*(Registre!$F$3:$F$500=B199)*(Registre!$B$3:$B$500&lt;=CapTable!$B$2)*(Registre!$J$3:$J$500*Registre!$G$3:$G$500)))</f>
        <v/>
      </c>
      <c r="D199" s="10">
        <f>IF(C199="","",C199/SUMIF($A$5:$A$300,A199,$C$5:$C$300))</f>
        <v/>
      </c>
      <c r="E199" s="6" t="n"/>
    </row>
    <row r="200">
      <c r="A200" s="3" t="n"/>
      <c r="B200" s="3" t="n"/>
      <c r="C200" s="6">
        <f>IF(OR(A200="",B200=""),"",SUMPRODUCT((Registre!$D$3:$D$500=A200)*(Registre!$F$3:$F$500=B200)*(Registre!$B$3:$B$500&lt;=CapTable!$B$2)*(Registre!$J$3:$J$500*Registre!$G$3:$G$500)))</f>
        <v/>
      </c>
      <c r="D200" s="10">
        <f>IF(C200="","",C200/SUMIF($A$5:$A$300,A200,$C$5:$C$300))</f>
        <v/>
      </c>
      <c r="E200" s="6" t="n"/>
    </row>
    <row r="201">
      <c r="A201" s="3" t="n"/>
      <c r="B201" s="3" t="n"/>
      <c r="C201" s="6">
        <f>IF(OR(A201="",B201=""),"",SUMPRODUCT((Registre!$D$3:$D$500=A201)*(Registre!$F$3:$F$500=B201)*(Registre!$B$3:$B$500&lt;=CapTable!$B$2)*(Registre!$J$3:$J$500*Registre!$G$3:$G$500)))</f>
        <v/>
      </c>
      <c r="D201" s="10">
        <f>IF(C201="","",C201/SUMIF($A$5:$A$300,A201,$C$5:$C$300))</f>
        <v/>
      </c>
      <c r="E201" s="6" t="n"/>
    </row>
    <row r="202">
      <c r="A202" s="3" t="n"/>
      <c r="B202" s="3" t="n"/>
      <c r="C202" s="6">
        <f>IF(OR(A202="",B202=""),"",SUMPRODUCT((Registre!$D$3:$D$500=A202)*(Registre!$F$3:$F$500=B202)*(Registre!$B$3:$B$500&lt;=CapTable!$B$2)*(Registre!$J$3:$J$500*Registre!$G$3:$G$500)))</f>
        <v/>
      </c>
      <c r="D202" s="10">
        <f>IF(C202="","",C202/SUMIF($A$5:$A$300,A202,$C$5:$C$300))</f>
        <v/>
      </c>
      <c r="E202" s="6" t="n"/>
    </row>
    <row r="203">
      <c r="A203" s="3" t="n"/>
      <c r="B203" s="3" t="n"/>
      <c r="C203" s="6">
        <f>IF(OR(A203="",B203=""),"",SUMPRODUCT((Registre!$D$3:$D$500=A203)*(Registre!$F$3:$F$500=B203)*(Registre!$B$3:$B$500&lt;=CapTable!$B$2)*(Registre!$J$3:$J$500*Registre!$G$3:$G$500)))</f>
        <v/>
      </c>
      <c r="D203" s="10">
        <f>IF(C203="","",C203/SUMIF($A$5:$A$300,A203,$C$5:$C$300))</f>
        <v/>
      </c>
      <c r="E203" s="6" t="n"/>
    </row>
    <row r="204">
      <c r="A204" s="3" t="n"/>
      <c r="B204" s="3" t="n"/>
      <c r="C204" s="6">
        <f>IF(OR(A204="",B204=""),"",SUMPRODUCT((Registre!$D$3:$D$500=A204)*(Registre!$F$3:$F$500=B204)*(Registre!$B$3:$B$500&lt;=CapTable!$B$2)*(Registre!$J$3:$J$500*Registre!$G$3:$G$500)))</f>
        <v/>
      </c>
      <c r="D204" s="10">
        <f>IF(C204="","",C204/SUMIF($A$5:$A$300,A204,$C$5:$C$300))</f>
        <v/>
      </c>
      <c r="E204" s="6" t="n"/>
    </row>
    <row r="205">
      <c r="A205" s="3" t="n"/>
      <c r="B205" s="3" t="n"/>
      <c r="C205" s="6">
        <f>IF(OR(A205="",B205=""),"",SUMPRODUCT((Registre!$D$3:$D$500=A205)*(Registre!$F$3:$F$500=B205)*(Registre!$B$3:$B$500&lt;=CapTable!$B$2)*(Registre!$J$3:$J$500*Registre!$G$3:$G$500)))</f>
        <v/>
      </c>
      <c r="D205" s="10">
        <f>IF(C205="","",C205/SUMIF($A$5:$A$300,A205,$C$5:$C$300))</f>
        <v/>
      </c>
      <c r="E205" s="6" t="n"/>
    </row>
    <row r="206">
      <c r="A206" s="3" t="n"/>
      <c r="B206" s="3" t="n"/>
      <c r="C206" s="6">
        <f>IF(OR(A206="",B206=""),"",SUMPRODUCT((Registre!$D$3:$D$500=A206)*(Registre!$F$3:$F$500=B206)*(Registre!$B$3:$B$500&lt;=CapTable!$B$2)*(Registre!$J$3:$J$500*Registre!$G$3:$G$500)))</f>
        <v/>
      </c>
      <c r="D206" s="10">
        <f>IF(C206="","",C206/SUMIF($A$5:$A$300,A206,$C$5:$C$300))</f>
        <v/>
      </c>
      <c r="E206" s="6" t="n"/>
    </row>
    <row r="207">
      <c r="A207" s="3" t="n"/>
      <c r="B207" s="3" t="n"/>
      <c r="C207" s="6">
        <f>IF(OR(A207="",B207=""),"",SUMPRODUCT((Registre!$D$3:$D$500=A207)*(Registre!$F$3:$F$500=B207)*(Registre!$B$3:$B$500&lt;=CapTable!$B$2)*(Registre!$J$3:$J$500*Registre!$G$3:$G$500)))</f>
        <v/>
      </c>
      <c r="D207" s="10">
        <f>IF(C207="","",C207/SUMIF($A$5:$A$300,A207,$C$5:$C$300))</f>
        <v/>
      </c>
      <c r="E207" s="6" t="n"/>
    </row>
    <row r="208">
      <c r="A208" s="3" t="n"/>
      <c r="B208" s="3" t="n"/>
      <c r="C208" s="6">
        <f>IF(OR(A208="",B208=""),"",SUMPRODUCT((Registre!$D$3:$D$500=A208)*(Registre!$F$3:$F$500=B208)*(Registre!$B$3:$B$500&lt;=CapTable!$B$2)*(Registre!$J$3:$J$500*Registre!$G$3:$G$500)))</f>
        <v/>
      </c>
      <c r="D208" s="10">
        <f>IF(C208="","",C208/SUMIF($A$5:$A$300,A208,$C$5:$C$300))</f>
        <v/>
      </c>
      <c r="E208" s="6" t="n"/>
    </row>
    <row r="209">
      <c r="A209" s="3" t="n"/>
      <c r="B209" s="3" t="n"/>
      <c r="C209" s="6">
        <f>IF(OR(A209="",B209=""),"",SUMPRODUCT((Registre!$D$3:$D$500=A209)*(Registre!$F$3:$F$500=B209)*(Registre!$B$3:$B$500&lt;=CapTable!$B$2)*(Registre!$J$3:$J$500*Registre!$G$3:$G$500)))</f>
        <v/>
      </c>
      <c r="D209" s="10">
        <f>IF(C209="","",C209/SUMIF($A$5:$A$300,A209,$C$5:$C$300))</f>
        <v/>
      </c>
      <c r="E209" s="6" t="n"/>
    </row>
    <row r="210">
      <c r="A210" s="3" t="n"/>
      <c r="B210" s="3" t="n"/>
      <c r="C210" s="6">
        <f>IF(OR(A210="",B210=""),"",SUMPRODUCT((Registre!$D$3:$D$500=A210)*(Registre!$F$3:$F$500=B210)*(Registre!$B$3:$B$500&lt;=CapTable!$B$2)*(Registre!$J$3:$J$500*Registre!$G$3:$G$500)))</f>
        <v/>
      </c>
      <c r="D210" s="10">
        <f>IF(C210="","",C210/SUMIF($A$5:$A$300,A210,$C$5:$C$300))</f>
        <v/>
      </c>
      <c r="E210" s="6" t="n"/>
    </row>
    <row r="211">
      <c r="A211" s="3" t="n"/>
      <c r="B211" s="3" t="n"/>
      <c r="C211" s="6">
        <f>IF(OR(A211="",B211=""),"",SUMPRODUCT((Registre!$D$3:$D$500=A211)*(Registre!$F$3:$F$500=B211)*(Registre!$B$3:$B$500&lt;=CapTable!$B$2)*(Registre!$J$3:$J$500*Registre!$G$3:$G$500)))</f>
        <v/>
      </c>
      <c r="D211" s="10">
        <f>IF(C211="","",C211/SUMIF($A$5:$A$300,A211,$C$5:$C$300))</f>
        <v/>
      </c>
      <c r="E211" s="6" t="n"/>
    </row>
    <row r="212">
      <c r="A212" s="3" t="n"/>
      <c r="B212" s="3" t="n"/>
      <c r="C212" s="6">
        <f>IF(OR(A212="",B212=""),"",SUMPRODUCT((Registre!$D$3:$D$500=A212)*(Registre!$F$3:$F$500=B212)*(Registre!$B$3:$B$500&lt;=CapTable!$B$2)*(Registre!$J$3:$J$500*Registre!$G$3:$G$500)))</f>
        <v/>
      </c>
      <c r="D212" s="10">
        <f>IF(C212="","",C212/SUMIF($A$5:$A$300,A212,$C$5:$C$300))</f>
        <v/>
      </c>
      <c r="E212" s="6" t="n"/>
    </row>
    <row r="213">
      <c r="A213" s="3" t="n"/>
      <c r="B213" s="3" t="n"/>
      <c r="C213" s="6">
        <f>IF(OR(A213="",B213=""),"",SUMPRODUCT((Registre!$D$3:$D$500=A213)*(Registre!$F$3:$F$500=B213)*(Registre!$B$3:$B$500&lt;=CapTable!$B$2)*(Registre!$J$3:$J$500*Registre!$G$3:$G$500)))</f>
        <v/>
      </c>
      <c r="D213" s="10">
        <f>IF(C213="","",C213/SUMIF($A$5:$A$300,A213,$C$5:$C$300))</f>
        <v/>
      </c>
      <c r="E213" s="6" t="n"/>
    </row>
    <row r="214">
      <c r="A214" s="3" t="n"/>
      <c r="B214" s="3" t="n"/>
      <c r="C214" s="6">
        <f>IF(OR(A214="",B214=""),"",SUMPRODUCT((Registre!$D$3:$D$500=A214)*(Registre!$F$3:$F$500=B214)*(Registre!$B$3:$B$500&lt;=CapTable!$B$2)*(Registre!$J$3:$J$500*Registre!$G$3:$G$500)))</f>
        <v/>
      </c>
      <c r="D214" s="10">
        <f>IF(C214="","",C214/SUMIF($A$5:$A$300,A214,$C$5:$C$300))</f>
        <v/>
      </c>
      <c r="E214" s="6" t="n"/>
    </row>
    <row r="215">
      <c r="A215" s="3" t="n"/>
      <c r="B215" s="3" t="n"/>
      <c r="C215" s="6">
        <f>IF(OR(A215="",B215=""),"",SUMPRODUCT((Registre!$D$3:$D$500=A215)*(Registre!$F$3:$F$500=B215)*(Registre!$B$3:$B$500&lt;=CapTable!$B$2)*(Registre!$J$3:$J$500*Registre!$G$3:$G$500)))</f>
        <v/>
      </c>
      <c r="D215" s="10">
        <f>IF(C215="","",C215/SUMIF($A$5:$A$300,A215,$C$5:$C$300))</f>
        <v/>
      </c>
      <c r="E215" s="6" t="n"/>
    </row>
    <row r="216">
      <c r="A216" s="3" t="n"/>
      <c r="B216" s="3" t="n"/>
      <c r="C216" s="6">
        <f>IF(OR(A216="",B216=""),"",SUMPRODUCT((Registre!$D$3:$D$500=A216)*(Registre!$F$3:$F$500=B216)*(Registre!$B$3:$B$500&lt;=CapTable!$B$2)*(Registre!$J$3:$J$500*Registre!$G$3:$G$500)))</f>
        <v/>
      </c>
      <c r="D216" s="10">
        <f>IF(C216="","",C216/SUMIF($A$5:$A$300,A216,$C$5:$C$300))</f>
        <v/>
      </c>
      <c r="E216" s="6" t="n"/>
    </row>
    <row r="217">
      <c r="A217" s="3" t="n"/>
      <c r="B217" s="3" t="n"/>
      <c r="C217" s="6">
        <f>IF(OR(A217="",B217=""),"",SUMPRODUCT((Registre!$D$3:$D$500=A217)*(Registre!$F$3:$F$500=B217)*(Registre!$B$3:$B$500&lt;=CapTable!$B$2)*(Registre!$J$3:$J$500*Registre!$G$3:$G$500)))</f>
        <v/>
      </c>
      <c r="D217" s="10">
        <f>IF(C217="","",C217/SUMIF($A$5:$A$300,A217,$C$5:$C$300))</f>
        <v/>
      </c>
      <c r="E217" s="6" t="n"/>
    </row>
    <row r="218">
      <c r="A218" s="3" t="n"/>
      <c r="B218" s="3" t="n"/>
      <c r="C218" s="6">
        <f>IF(OR(A218="",B218=""),"",SUMPRODUCT((Registre!$D$3:$D$500=A218)*(Registre!$F$3:$F$500=B218)*(Registre!$B$3:$B$500&lt;=CapTable!$B$2)*(Registre!$J$3:$J$500*Registre!$G$3:$G$500)))</f>
        <v/>
      </c>
      <c r="D218" s="10">
        <f>IF(C218="","",C218/SUMIF($A$5:$A$300,A218,$C$5:$C$300))</f>
        <v/>
      </c>
      <c r="E218" s="6" t="n"/>
    </row>
    <row r="219">
      <c r="A219" s="3" t="n"/>
      <c r="B219" s="3" t="n"/>
      <c r="C219" s="6">
        <f>IF(OR(A219="",B219=""),"",SUMPRODUCT((Registre!$D$3:$D$500=A219)*(Registre!$F$3:$F$500=B219)*(Registre!$B$3:$B$500&lt;=CapTable!$B$2)*(Registre!$J$3:$J$500*Registre!$G$3:$G$500)))</f>
        <v/>
      </c>
      <c r="D219" s="10">
        <f>IF(C219="","",C219/SUMIF($A$5:$A$300,A219,$C$5:$C$300))</f>
        <v/>
      </c>
      <c r="E219" s="6" t="n"/>
    </row>
    <row r="220">
      <c r="A220" s="3" t="n"/>
      <c r="B220" s="3" t="n"/>
      <c r="C220" s="6">
        <f>IF(OR(A220="",B220=""),"",SUMPRODUCT((Registre!$D$3:$D$500=A220)*(Registre!$F$3:$F$500=B220)*(Registre!$B$3:$B$500&lt;=CapTable!$B$2)*(Registre!$J$3:$J$500*Registre!$G$3:$G$500)))</f>
        <v/>
      </c>
      <c r="D220" s="10">
        <f>IF(C220="","",C220/SUMIF($A$5:$A$300,A220,$C$5:$C$300))</f>
        <v/>
      </c>
      <c r="E220" s="6" t="n"/>
    </row>
    <row r="221">
      <c r="A221" s="3" t="n"/>
      <c r="B221" s="3" t="n"/>
      <c r="C221" s="6">
        <f>IF(OR(A221="",B221=""),"",SUMPRODUCT((Registre!$D$3:$D$500=A221)*(Registre!$F$3:$F$500=B221)*(Registre!$B$3:$B$500&lt;=CapTable!$B$2)*(Registre!$J$3:$J$500*Registre!$G$3:$G$500)))</f>
        <v/>
      </c>
      <c r="D221" s="10">
        <f>IF(C221="","",C221/SUMIF($A$5:$A$300,A221,$C$5:$C$300))</f>
        <v/>
      </c>
      <c r="E221" s="6" t="n"/>
    </row>
    <row r="222">
      <c r="A222" s="3" t="n"/>
      <c r="B222" s="3" t="n"/>
      <c r="C222" s="6">
        <f>IF(OR(A222="",B222=""),"",SUMPRODUCT((Registre!$D$3:$D$500=A222)*(Registre!$F$3:$F$500=B222)*(Registre!$B$3:$B$500&lt;=CapTable!$B$2)*(Registre!$J$3:$J$500*Registre!$G$3:$G$500)))</f>
        <v/>
      </c>
      <c r="D222" s="10">
        <f>IF(C222="","",C222/SUMIF($A$5:$A$300,A222,$C$5:$C$300))</f>
        <v/>
      </c>
      <c r="E222" s="6" t="n"/>
    </row>
    <row r="223">
      <c r="A223" s="3" t="n"/>
      <c r="B223" s="3" t="n"/>
      <c r="C223" s="6">
        <f>IF(OR(A223="",B223=""),"",SUMPRODUCT((Registre!$D$3:$D$500=A223)*(Registre!$F$3:$F$500=B223)*(Registre!$B$3:$B$500&lt;=CapTable!$B$2)*(Registre!$J$3:$J$500*Registre!$G$3:$G$500)))</f>
        <v/>
      </c>
      <c r="D223" s="10">
        <f>IF(C223="","",C223/SUMIF($A$5:$A$300,A223,$C$5:$C$300))</f>
        <v/>
      </c>
      <c r="E223" s="6" t="n"/>
    </row>
    <row r="224">
      <c r="A224" s="3" t="n"/>
      <c r="B224" s="3" t="n"/>
      <c r="C224" s="6">
        <f>IF(OR(A224="",B224=""),"",SUMPRODUCT((Registre!$D$3:$D$500=A224)*(Registre!$F$3:$F$500=B224)*(Registre!$B$3:$B$500&lt;=CapTable!$B$2)*(Registre!$J$3:$J$500*Registre!$G$3:$G$500)))</f>
        <v/>
      </c>
      <c r="D224" s="10">
        <f>IF(C224="","",C224/SUMIF($A$5:$A$300,A224,$C$5:$C$300))</f>
        <v/>
      </c>
      <c r="E224" s="6" t="n"/>
    </row>
    <row r="225">
      <c r="A225" s="3" t="n"/>
      <c r="B225" s="3" t="n"/>
      <c r="C225" s="6">
        <f>IF(OR(A225="",B225=""),"",SUMPRODUCT((Registre!$D$3:$D$500=A225)*(Registre!$F$3:$F$500=B225)*(Registre!$B$3:$B$500&lt;=CapTable!$B$2)*(Registre!$J$3:$J$500*Registre!$G$3:$G$500)))</f>
        <v/>
      </c>
      <c r="D225" s="10">
        <f>IF(C225="","",C225/SUMIF($A$5:$A$300,A225,$C$5:$C$300))</f>
        <v/>
      </c>
      <c r="E225" s="6" t="n"/>
    </row>
    <row r="226">
      <c r="A226" s="3" t="n"/>
      <c r="B226" s="3" t="n"/>
      <c r="C226" s="6">
        <f>IF(OR(A226="",B226=""),"",SUMPRODUCT((Registre!$D$3:$D$500=A226)*(Registre!$F$3:$F$500=B226)*(Registre!$B$3:$B$500&lt;=CapTable!$B$2)*(Registre!$J$3:$J$500*Registre!$G$3:$G$500)))</f>
        <v/>
      </c>
      <c r="D226" s="10">
        <f>IF(C226="","",C226/SUMIF($A$5:$A$300,A226,$C$5:$C$300))</f>
        <v/>
      </c>
      <c r="E226" s="6" t="n"/>
    </row>
    <row r="227">
      <c r="A227" s="3" t="n"/>
      <c r="B227" s="3" t="n"/>
      <c r="C227" s="6">
        <f>IF(OR(A227="",B227=""),"",SUMPRODUCT((Registre!$D$3:$D$500=A227)*(Registre!$F$3:$F$500=B227)*(Registre!$B$3:$B$500&lt;=CapTable!$B$2)*(Registre!$J$3:$J$500*Registre!$G$3:$G$500)))</f>
        <v/>
      </c>
      <c r="D227" s="10">
        <f>IF(C227="","",C227/SUMIF($A$5:$A$300,A227,$C$5:$C$300))</f>
        <v/>
      </c>
      <c r="E227" s="6" t="n"/>
    </row>
    <row r="228">
      <c r="A228" s="3" t="n"/>
      <c r="B228" s="3" t="n"/>
      <c r="C228" s="6">
        <f>IF(OR(A228="",B228=""),"",SUMPRODUCT((Registre!$D$3:$D$500=A228)*(Registre!$F$3:$F$500=B228)*(Registre!$B$3:$B$500&lt;=CapTable!$B$2)*(Registre!$J$3:$J$500*Registre!$G$3:$G$500)))</f>
        <v/>
      </c>
      <c r="D228" s="10">
        <f>IF(C228="","",C228/SUMIF($A$5:$A$300,A228,$C$5:$C$300))</f>
        <v/>
      </c>
      <c r="E228" s="6" t="n"/>
    </row>
    <row r="229">
      <c r="A229" s="3" t="n"/>
      <c r="B229" s="3" t="n"/>
      <c r="C229" s="6">
        <f>IF(OR(A229="",B229=""),"",SUMPRODUCT((Registre!$D$3:$D$500=A229)*(Registre!$F$3:$F$500=B229)*(Registre!$B$3:$B$500&lt;=CapTable!$B$2)*(Registre!$J$3:$J$500*Registre!$G$3:$G$500)))</f>
        <v/>
      </c>
      <c r="D229" s="10">
        <f>IF(C229="","",C229/SUMIF($A$5:$A$300,A229,$C$5:$C$300))</f>
        <v/>
      </c>
      <c r="E229" s="6" t="n"/>
    </row>
    <row r="230">
      <c r="A230" s="3" t="n"/>
      <c r="B230" s="3" t="n"/>
      <c r="C230" s="6">
        <f>IF(OR(A230="",B230=""),"",SUMPRODUCT((Registre!$D$3:$D$500=A230)*(Registre!$F$3:$F$500=B230)*(Registre!$B$3:$B$500&lt;=CapTable!$B$2)*(Registre!$J$3:$J$500*Registre!$G$3:$G$500)))</f>
        <v/>
      </c>
      <c r="D230" s="10">
        <f>IF(C230="","",C230/SUMIF($A$5:$A$300,A230,$C$5:$C$300))</f>
        <v/>
      </c>
      <c r="E230" s="6" t="n"/>
    </row>
    <row r="231">
      <c r="A231" s="3" t="n"/>
      <c r="B231" s="3" t="n"/>
      <c r="C231" s="6">
        <f>IF(OR(A231="",B231=""),"",SUMPRODUCT((Registre!$D$3:$D$500=A231)*(Registre!$F$3:$F$500=B231)*(Registre!$B$3:$B$500&lt;=CapTable!$B$2)*(Registre!$J$3:$J$500*Registre!$G$3:$G$500)))</f>
        <v/>
      </c>
      <c r="D231" s="10">
        <f>IF(C231="","",C231/SUMIF($A$5:$A$300,A231,$C$5:$C$300))</f>
        <v/>
      </c>
      <c r="E231" s="6" t="n"/>
    </row>
    <row r="232">
      <c r="A232" s="3" t="n"/>
      <c r="B232" s="3" t="n"/>
      <c r="C232" s="6">
        <f>IF(OR(A232="",B232=""),"",SUMPRODUCT((Registre!$D$3:$D$500=A232)*(Registre!$F$3:$F$500=B232)*(Registre!$B$3:$B$500&lt;=CapTable!$B$2)*(Registre!$J$3:$J$500*Registre!$G$3:$G$500)))</f>
        <v/>
      </c>
      <c r="D232" s="10">
        <f>IF(C232="","",C232/SUMIF($A$5:$A$300,A232,$C$5:$C$300))</f>
        <v/>
      </c>
      <c r="E232" s="6" t="n"/>
    </row>
    <row r="233">
      <c r="A233" s="3" t="n"/>
      <c r="B233" s="3" t="n"/>
      <c r="C233" s="6">
        <f>IF(OR(A233="",B233=""),"",SUMPRODUCT((Registre!$D$3:$D$500=A233)*(Registre!$F$3:$F$500=B233)*(Registre!$B$3:$B$500&lt;=CapTable!$B$2)*(Registre!$J$3:$J$500*Registre!$G$3:$G$500)))</f>
        <v/>
      </c>
      <c r="D233" s="10">
        <f>IF(C233="","",C233/SUMIF($A$5:$A$300,A233,$C$5:$C$300))</f>
        <v/>
      </c>
      <c r="E233" s="6" t="n"/>
    </row>
    <row r="234">
      <c r="A234" s="3" t="n"/>
      <c r="B234" s="3" t="n"/>
      <c r="C234" s="6">
        <f>IF(OR(A234="",B234=""),"",SUMPRODUCT((Registre!$D$3:$D$500=A234)*(Registre!$F$3:$F$500=B234)*(Registre!$B$3:$B$500&lt;=CapTable!$B$2)*(Registre!$J$3:$J$500*Registre!$G$3:$G$500)))</f>
        <v/>
      </c>
      <c r="D234" s="10">
        <f>IF(C234="","",C234/SUMIF($A$5:$A$300,A234,$C$5:$C$300))</f>
        <v/>
      </c>
      <c r="E234" s="6" t="n"/>
    </row>
    <row r="235">
      <c r="A235" s="3" t="n"/>
      <c r="B235" s="3" t="n"/>
      <c r="C235" s="6">
        <f>IF(OR(A235="",B235=""),"",SUMPRODUCT((Registre!$D$3:$D$500=A235)*(Registre!$F$3:$F$500=B235)*(Registre!$B$3:$B$500&lt;=CapTable!$B$2)*(Registre!$J$3:$J$500*Registre!$G$3:$G$500)))</f>
        <v/>
      </c>
      <c r="D235" s="10">
        <f>IF(C235="","",C235/SUMIF($A$5:$A$300,A235,$C$5:$C$300))</f>
        <v/>
      </c>
      <c r="E235" s="6" t="n"/>
    </row>
    <row r="236">
      <c r="A236" s="3" t="n"/>
      <c r="B236" s="3" t="n"/>
      <c r="C236" s="6">
        <f>IF(OR(A236="",B236=""),"",SUMPRODUCT((Registre!$D$3:$D$500=A236)*(Registre!$F$3:$F$500=B236)*(Registre!$B$3:$B$500&lt;=CapTable!$B$2)*(Registre!$J$3:$J$500*Registre!$G$3:$G$500)))</f>
        <v/>
      </c>
      <c r="D236" s="10">
        <f>IF(C236="","",C236/SUMIF($A$5:$A$300,A236,$C$5:$C$300))</f>
        <v/>
      </c>
      <c r="E236" s="6" t="n"/>
    </row>
    <row r="237">
      <c r="A237" s="3" t="n"/>
      <c r="B237" s="3" t="n"/>
      <c r="C237" s="6">
        <f>IF(OR(A237="",B237=""),"",SUMPRODUCT((Registre!$D$3:$D$500=A237)*(Registre!$F$3:$F$500=B237)*(Registre!$B$3:$B$500&lt;=CapTable!$B$2)*(Registre!$J$3:$J$500*Registre!$G$3:$G$500)))</f>
        <v/>
      </c>
      <c r="D237" s="10">
        <f>IF(C237="","",C237/SUMIF($A$5:$A$300,A237,$C$5:$C$300))</f>
        <v/>
      </c>
      <c r="E237" s="6" t="n"/>
    </row>
    <row r="238">
      <c r="A238" s="3" t="n"/>
      <c r="B238" s="3" t="n"/>
      <c r="C238" s="6">
        <f>IF(OR(A238="",B238=""),"",SUMPRODUCT((Registre!$D$3:$D$500=A238)*(Registre!$F$3:$F$500=B238)*(Registre!$B$3:$B$500&lt;=CapTable!$B$2)*(Registre!$J$3:$J$500*Registre!$G$3:$G$500)))</f>
        <v/>
      </c>
      <c r="D238" s="10">
        <f>IF(C238="","",C238/SUMIF($A$5:$A$300,A238,$C$5:$C$300))</f>
        <v/>
      </c>
      <c r="E238" s="6" t="n"/>
    </row>
    <row r="239">
      <c r="A239" s="3" t="n"/>
      <c r="B239" s="3" t="n"/>
      <c r="C239" s="6">
        <f>IF(OR(A239="",B239=""),"",SUMPRODUCT((Registre!$D$3:$D$500=A239)*(Registre!$F$3:$F$500=B239)*(Registre!$B$3:$B$500&lt;=CapTable!$B$2)*(Registre!$J$3:$J$500*Registre!$G$3:$G$500)))</f>
        <v/>
      </c>
      <c r="D239" s="10">
        <f>IF(C239="","",C239/SUMIF($A$5:$A$300,A239,$C$5:$C$300))</f>
        <v/>
      </c>
      <c r="E239" s="6" t="n"/>
    </row>
    <row r="240">
      <c r="A240" s="3" t="n"/>
      <c r="B240" s="3" t="n"/>
      <c r="C240" s="6">
        <f>IF(OR(A240="",B240=""),"",SUMPRODUCT((Registre!$D$3:$D$500=A240)*(Registre!$F$3:$F$500=B240)*(Registre!$B$3:$B$500&lt;=CapTable!$B$2)*(Registre!$J$3:$J$500*Registre!$G$3:$G$500)))</f>
        <v/>
      </c>
      <c r="D240" s="10">
        <f>IF(C240="","",C240/SUMIF($A$5:$A$300,A240,$C$5:$C$300))</f>
        <v/>
      </c>
      <c r="E240" s="6" t="n"/>
    </row>
    <row r="241">
      <c r="A241" s="3" t="n"/>
      <c r="B241" s="3" t="n"/>
      <c r="C241" s="6">
        <f>IF(OR(A241="",B241=""),"",SUMPRODUCT((Registre!$D$3:$D$500=A241)*(Registre!$F$3:$F$500=B241)*(Registre!$B$3:$B$500&lt;=CapTable!$B$2)*(Registre!$J$3:$J$500*Registre!$G$3:$G$500)))</f>
        <v/>
      </c>
      <c r="D241" s="10">
        <f>IF(C241="","",C241/SUMIF($A$5:$A$300,A241,$C$5:$C$300))</f>
        <v/>
      </c>
      <c r="E241" s="6" t="n"/>
    </row>
    <row r="242">
      <c r="A242" s="3" t="n"/>
      <c r="B242" s="3" t="n"/>
      <c r="C242" s="6">
        <f>IF(OR(A242="",B242=""),"",SUMPRODUCT((Registre!$D$3:$D$500=A242)*(Registre!$F$3:$F$500=B242)*(Registre!$B$3:$B$500&lt;=CapTable!$B$2)*(Registre!$J$3:$J$500*Registre!$G$3:$G$500)))</f>
        <v/>
      </c>
      <c r="D242" s="10">
        <f>IF(C242="","",C242/SUMIF($A$5:$A$300,A242,$C$5:$C$300))</f>
        <v/>
      </c>
      <c r="E242" s="6" t="n"/>
    </row>
    <row r="243">
      <c r="A243" s="3" t="n"/>
      <c r="B243" s="3" t="n"/>
      <c r="C243" s="6">
        <f>IF(OR(A243="",B243=""),"",SUMPRODUCT((Registre!$D$3:$D$500=A243)*(Registre!$F$3:$F$500=B243)*(Registre!$B$3:$B$500&lt;=CapTable!$B$2)*(Registre!$J$3:$J$500*Registre!$G$3:$G$500)))</f>
        <v/>
      </c>
      <c r="D243" s="10">
        <f>IF(C243="","",C243/SUMIF($A$5:$A$300,A243,$C$5:$C$300))</f>
        <v/>
      </c>
      <c r="E243" s="6" t="n"/>
    </row>
    <row r="244">
      <c r="A244" s="3" t="n"/>
      <c r="B244" s="3" t="n"/>
      <c r="C244" s="6">
        <f>IF(OR(A244="",B244=""),"",SUMPRODUCT((Registre!$D$3:$D$500=A244)*(Registre!$F$3:$F$500=B244)*(Registre!$B$3:$B$500&lt;=CapTable!$B$2)*(Registre!$J$3:$J$500*Registre!$G$3:$G$500)))</f>
        <v/>
      </c>
      <c r="D244" s="10">
        <f>IF(C244="","",C244/SUMIF($A$5:$A$300,A244,$C$5:$C$300))</f>
        <v/>
      </c>
      <c r="E244" s="6" t="n"/>
    </row>
    <row r="245">
      <c r="A245" s="3" t="n"/>
      <c r="B245" s="3" t="n"/>
      <c r="C245" s="6">
        <f>IF(OR(A245="",B245=""),"",SUMPRODUCT((Registre!$D$3:$D$500=A245)*(Registre!$F$3:$F$500=B245)*(Registre!$B$3:$B$500&lt;=CapTable!$B$2)*(Registre!$J$3:$J$500*Registre!$G$3:$G$500)))</f>
        <v/>
      </c>
      <c r="D245" s="10">
        <f>IF(C245="","",C245/SUMIF($A$5:$A$300,A245,$C$5:$C$300))</f>
        <v/>
      </c>
      <c r="E245" s="6" t="n"/>
    </row>
    <row r="246">
      <c r="A246" s="3" t="n"/>
      <c r="B246" s="3" t="n"/>
      <c r="C246" s="6">
        <f>IF(OR(A246="",B246=""),"",SUMPRODUCT((Registre!$D$3:$D$500=A246)*(Registre!$F$3:$F$500=B246)*(Registre!$B$3:$B$500&lt;=CapTable!$B$2)*(Registre!$J$3:$J$500*Registre!$G$3:$G$500)))</f>
        <v/>
      </c>
      <c r="D246" s="10">
        <f>IF(C246="","",C246/SUMIF($A$5:$A$300,A246,$C$5:$C$300))</f>
        <v/>
      </c>
      <c r="E246" s="6" t="n"/>
    </row>
    <row r="247">
      <c r="A247" s="3" t="n"/>
      <c r="B247" s="3" t="n"/>
      <c r="C247" s="6">
        <f>IF(OR(A247="",B247=""),"",SUMPRODUCT((Registre!$D$3:$D$500=A247)*(Registre!$F$3:$F$500=B247)*(Registre!$B$3:$B$500&lt;=CapTable!$B$2)*(Registre!$J$3:$J$500*Registre!$G$3:$G$500)))</f>
        <v/>
      </c>
      <c r="D247" s="10">
        <f>IF(C247="","",C247/SUMIF($A$5:$A$300,A247,$C$5:$C$300))</f>
        <v/>
      </c>
      <c r="E247" s="6" t="n"/>
    </row>
    <row r="248">
      <c r="A248" s="3" t="n"/>
      <c r="B248" s="3" t="n"/>
      <c r="C248" s="6">
        <f>IF(OR(A248="",B248=""),"",SUMPRODUCT((Registre!$D$3:$D$500=A248)*(Registre!$F$3:$F$500=B248)*(Registre!$B$3:$B$500&lt;=CapTable!$B$2)*(Registre!$J$3:$J$500*Registre!$G$3:$G$500)))</f>
        <v/>
      </c>
      <c r="D248" s="10">
        <f>IF(C248="","",C248/SUMIF($A$5:$A$300,A248,$C$5:$C$300))</f>
        <v/>
      </c>
      <c r="E248" s="6" t="n"/>
    </row>
    <row r="249">
      <c r="A249" s="3" t="n"/>
      <c r="B249" s="3" t="n"/>
      <c r="C249" s="6">
        <f>IF(OR(A249="",B249=""),"",SUMPRODUCT((Registre!$D$3:$D$500=A249)*(Registre!$F$3:$F$500=B249)*(Registre!$B$3:$B$500&lt;=CapTable!$B$2)*(Registre!$J$3:$J$500*Registre!$G$3:$G$500)))</f>
        <v/>
      </c>
      <c r="D249" s="10">
        <f>IF(C249="","",C249/SUMIF($A$5:$A$300,A249,$C$5:$C$300))</f>
        <v/>
      </c>
      <c r="E249" s="6" t="n"/>
    </row>
    <row r="250">
      <c r="A250" s="3" t="n"/>
      <c r="B250" s="3" t="n"/>
      <c r="C250" s="6">
        <f>IF(OR(A250="",B250=""),"",SUMPRODUCT((Registre!$D$3:$D$500=A250)*(Registre!$F$3:$F$500=B250)*(Registre!$B$3:$B$500&lt;=CapTable!$B$2)*(Registre!$J$3:$J$500*Registre!$G$3:$G$500)))</f>
        <v/>
      </c>
      <c r="D250" s="10">
        <f>IF(C250="","",C250/SUMIF($A$5:$A$300,A250,$C$5:$C$300))</f>
        <v/>
      </c>
      <c r="E250" s="6" t="n"/>
    </row>
    <row r="251">
      <c r="A251" s="3" t="n"/>
      <c r="B251" s="3" t="n"/>
      <c r="C251" s="6">
        <f>IF(OR(A251="",B251=""),"",SUMPRODUCT((Registre!$D$3:$D$500=A251)*(Registre!$F$3:$F$500=B251)*(Registre!$B$3:$B$500&lt;=CapTable!$B$2)*(Registre!$J$3:$J$500*Registre!$G$3:$G$500)))</f>
        <v/>
      </c>
      <c r="D251" s="10">
        <f>IF(C251="","",C251/SUMIF($A$5:$A$300,A251,$C$5:$C$300))</f>
        <v/>
      </c>
      <c r="E251" s="6" t="n"/>
    </row>
    <row r="252">
      <c r="A252" s="3" t="n"/>
      <c r="B252" s="3" t="n"/>
      <c r="C252" s="6">
        <f>IF(OR(A252="",B252=""),"",SUMPRODUCT((Registre!$D$3:$D$500=A252)*(Registre!$F$3:$F$500=B252)*(Registre!$B$3:$B$500&lt;=CapTable!$B$2)*(Registre!$J$3:$J$500*Registre!$G$3:$G$500)))</f>
        <v/>
      </c>
      <c r="D252" s="10">
        <f>IF(C252="","",C252/SUMIF($A$5:$A$300,A252,$C$5:$C$300))</f>
        <v/>
      </c>
      <c r="E252" s="6" t="n"/>
    </row>
    <row r="253">
      <c r="A253" s="3" t="n"/>
      <c r="B253" s="3" t="n"/>
      <c r="C253" s="6">
        <f>IF(OR(A253="",B253=""),"",SUMPRODUCT((Registre!$D$3:$D$500=A253)*(Registre!$F$3:$F$500=B253)*(Registre!$B$3:$B$500&lt;=CapTable!$B$2)*(Registre!$J$3:$J$500*Registre!$G$3:$G$500)))</f>
        <v/>
      </c>
      <c r="D253" s="10">
        <f>IF(C253="","",C253/SUMIF($A$5:$A$300,A253,$C$5:$C$300))</f>
        <v/>
      </c>
      <c r="E253" s="6" t="n"/>
    </row>
    <row r="254">
      <c r="A254" s="3" t="n"/>
      <c r="B254" s="3" t="n"/>
      <c r="C254" s="6">
        <f>IF(OR(A254="",B254=""),"",SUMPRODUCT((Registre!$D$3:$D$500=A254)*(Registre!$F$3:$F$500=B254)*(Registre!$B$3:$B$500&lt;=CapTable!$B$2)*(Registre!$J$3:$J$500*Registre!$G$3:$G$500)))</f>
        <v/>
      </c>
      <c r="D254" s="10">
        <f>IF(C254="","",C254/SUMIF($A$5:$A$300,A254,$C$5:$C$300))</f>
        <v/>
      </c>
      <c r="E254" s="6" t="n"/>
    </row>
    <row r="255">
      <c r="A255" s="3" t="n"/>
      <c r="B255" s="3" t="n"/>
      <c r="C255" s="6">
        <f>IF(OR(A255="",B255=""),"",SUMPRODUCT((Registre!$D$3:$D$500=A255)*(Registre!$F$3:$F$500=B255)*(Registre!$B$3:$B$500&lt;=CapTable!$B$2)*(Registre!$J$3:$J$500*Registre!$G$3:$G$500)))</f>
        <v/>
      </c>
      <c r="D255" s="10">
        <f>IF(C255="","",C255/SUMIF($A$5:$A$300,A255,$C$5:$C$300))</f>
        <v/>
      </c>
      <c r="E255" s="6" t="n"/>
    </row>
    <row r="256">
      <c r="A256" s="3" t="n"/>
      <c r="B256" s="3" t="n"/>
      <c r="C256" s="6">
        <f>IF(OR(A256="",B256=""),"",SUMPRODUCT((Registre!$D$3:$D$500=A256)*(Registre!$F$3:$F$500=B256)*(Registre!$B$3:$B$500&lt;=CapTable!$B$2)*(Registre!$J$3:$J$500*Registre!$G$3:$G$500)))</f>
        <v/>
      </c>
      <c r="D256" s="10">
        <f>IF(C256="","",C256/SUMIF($A$5:$A$300,A256,$C$5:$C$300))</f>
        <v/>
      </c>
      <c r="E256" s="6" t="n"/>
    </row>
    <row r="257">
      <c r="A257" s="3" t="n"/>
      <c r="B257" s="3" t="n"/>
      <c r="C257" s="6">
        <f>IF(OR(A257="",B257=""),"",SUMPRODUCT((Registre!$D$3:$D$500=A257)*(Registre!$F$3:$F$500=B257)*(Registre!$B$3:$B$500&lt;=CapTable!$B$2)*(Registre!$J$3:$J$500*Registre!$G$3:$G$500)))</f>
        <v/>
      </c>
      <c r="D257" s="10">
        <f>IF(C257="","",C257/SUMIF($A$5:$A$300,A257,$C$5:$C$300))</f>
        <v/>
      </c>
      <c r="E257" s="6" t="n"/>
    </row>
    <row r="258">
      <c r="A258" s="3" t="n"/>
      <c r="B258" s="3" t="n"/>
      <c r="C258" s="6">
        <f>IF(OR(A258="",B258=""),"",SUMPRODUCT((Registre!$D$3:$D$500=A258)*(Registre!$F$3:$F$500=B258)*(Registre!$B$3:$B$500&lt;=CapTable!$B$2)*(Registre!$J$3:$J$500*Registre!$G$3:$G$500)))</f>
        <v/>
      </c>
      <c r="D258" s="10">
        <f>IF(C258="","",C258/SUMIF($A$5:$A$300,A258,$C$5:$C$300))</f>
        <v/>
      </c>
      <c r="E258" s="6" t="n"/>
    </row>
    <row r="259">
      <c r="A259" s="3" t="n"/>
      <c r="B259" s="3" t="n"/>
      <c r="C259" s="6">
        <f>IF(OR(A259="",B259=""),"",SUMPRODUCT((Registre!$D$3:$D$500=A259)*(Registre!$F$3:$F$500=B259)*(Registre!$B$3:$B$500&lt;=CapTable!$B$2)*(Registre!$J$3:$J$500*Registre!$G$3:$G$500)))</f>
        <v/>
      </c>
      <c r="D259" s="10">
        <f>IF(C259="","",C259/SUMIF($A$5:$A$300,A259,$C$5:$C$300))</f>
        <v/>
      </c>
      <c r="E259" s="6" t="n"/>
    </row>
    <row r="260">
      <c r="A260" s="3" t="n"/>
      <c r="B260" s="3" t="n"/>
      <c r="C260" s="6">
        <f>IF(OR(A260="",B260=""),"",SUMPRODUCT((Registre!$D$3:$D$500=A260)*(Registre!$F$3:$F$500=B260)*(Registre!$B$3:$B$500&lt;=CapTable!$B$2)*(Registre!$J$3:$J$500*Registre!$G$3:$G$500)))</f>
        <v/>
      </c>
      <c r="D260" s="10">
        <f>IF(C260="","",C260/SUMIF($A$5:$A$300,A260,$C$5:$C$300))</f>
        <v/>
      </c>
      <c r="E260" s="6" t="n"/>
    </row>
    <row r="261">
      <c r="A261" s="3" t="n"/>
      <c r="B261" s="3" t="n"/>
      <c r="C261" s="6">
        <f>IF(OR(A261="",B261=""),"",SUMPRODUCT((Registre!$D$3:$D$500=A261)*(Registre!$F$3:$F$500=B261)*(Registre!$B$3:$B$500&lt;=CapTable!$B$2)*(Registre!$J$3:$J$500*Registre!$G$3:$G$500)))</f>
        <v/>
      </c>
      <c r="D261" s="10">
        <f>IF(C261="","",C261/SUMIF($A$5:$A$300,A261,$C$5:$C$300))</f>
        <v/>
      </c>
      <c r="E261" s="6" t="n"/>
    </row>
    <row r="262">
      <c r="A262" s="3" t="n"/>
      <c r="B262" s="3" t="n"/>
      <c r="C262" s="6">
        <f>IF(OR(A262="",B262=""),"",SUMPRODUCT((Registre!$D$3:$D$500=A262)*(Registre!$F$3:$F$500=B262)*(Registre!$B$3:$B$500&lt;=CapTable!$B$2)*(Registre!$J$3:$J$500*Registre!$G$3:$G$500)))</f>
        <v/>
      </c>
      <c r="D262" s="10">
        <f>IF(C262="","",C262/SUMIF($A$5:$A$300,A262,$C$5:$C$300))</f>
        <v/>
      </c>
      <c r="E262" s="6" t="n"/>
    </row>
    <row r="263">
      <c r="A263" s="3" t="n"/>
      <c r="B263" s="3" t="n"/>
      <c r="C263" s="6">
        <f>IF(OR(A263="",B263=""),"",SUMPRODUCT((Registre!$D$3:$D$500=A263)*(Registre!$F$3:$F$500=B263)*(Registre!$B$3:$B$500&lt;=CapTable!$B$2)*(Registre!$J$3:$J$500*Registre!$G$3:$G$500)))</f>
        <v/>
      </c>
      <c r="D263" s="10">
        <f>IF(C263="","",C263/SUMIF($A$5:$A$300,A263,$C$5:$C$300))</f>
        <v/>
      </c>
      <c r="E263" s="6" t="n"/>
    </row>
    <row r="264">
      <c r="A264" s="3" t="n"/>
      <c r="B264" s="3" t="n"/>
      <c r="C264" s="6">
        <f>IF(OR(A264="",B264=""),"",SUMPRODUCT((Registre!$D$3:$D$500=A264)*(Registre!$F$3:$F$500=B264)*(Registre!$B$3:$B$500&lt;=CapTable!$B$2)*(Registre!$J$3:$J$500*Registre!$G$3:$G$500)))</f>
        <v/>
      </c>
      <c r="D264" s="10">
        <f>IF(C264="","",C264/SUMIF($A$5:$A$300,A264,$C$5:$C$300))</f>
        <v/>
      </c>
      <c r="E264" s="6" t="n"/>
    </row>
    <row r="265">
      <c r="A265" s="3" t="n"/>
      <c r="B265" s="3" t="n"/>
      <c r="C265" s="6">
        <f>IF(OR(A265="",B265=""),"",SUMPRODUCT((Registre!$D$3:$D$500=A265)*(Registre!$F$3:$F$500=B265)*(Registre!$B$3:$B$500&lt;=CapTable!$B$2)*(Registre!$J$3:$J$500*Registre!$G$3:$G$500)))</f>
        <v/>
      </c>
      <c r="D265" s="10">
        <f>IF(C265="","",C265/SUMIF($A$5:$A$300,A265,$C$5:$C$300))</f>
        <v/>
      </c>
      <c r="E265" s="6" t="n"/>
    </row>
    <row r="266">
      <c r="A266" s="3" t="n"/>
      <c r="B266" s="3" t="n"/>
      <c r="C266" s="6">
        <f>IF(OR(A266="",B266=""),"",SUMPRODUCT((Registre!$D$3:$D$500=A266)*(Registre!$F$3:$F$500=B266)*(Registre!$B$3:$B$500&lt;=CapTable!$B$2)*(Registre!$J$3:$J$500*Registre!$G$3:$G$500)))</f>
        <v/>
      </c>
      <c r="D266" s="10">
        <f>IF(C266="","",C266/SUMIF($A$5:$A$300,A266,$C$5:$C$300))</f>
        <v/>
      </c>
      <c r="E266" s="6" t="n"/>
    </row>
    <row r="267">
      <c r="A267" s="3" t="n"/>
      <c r="B267" s="3" t="n"/>
      <c r="C267" s="6">
        <f>IF(OR(A267="",B267=""),"",SUMPRODUCT((Registre!$D$3:$D$500=A267)*(Registre!$F$3:$F$500=B267)*(Registre!$B$3:$B$500&lt;=CapTable!$B$2)*(Registre!$J$3:$J$500*Registre!$G$3:$G$500)))</f>
        <v/>
      </c>
      <c r="D267" s="10">
        <f>IF(C267="","",C267/SUMIF($A$5:$A$300,A267,$C$5:$C$300))</f>
        <v/>
      </c>
      <c r="E267" s="6" t="n"/>
    </row>
    <row r="268">
      <c r="A268" s="3" t="n"/>
      <c r="B268" s="3" t="n"/>
      <c r="C268" s="6">
        <f>IF(OR(A268="",B268=""),"",SUMPRODUCT((Registre!$D$3:$D$500=A268)*(Registre!$F$3:$F$500=B268)*(Registre!$B$3:$B$500&lt;=CapTable!$B$2)*(Registre!$J$3:$J$500*Registre!$G$3:$G$500)))</f>
        <v/>
      </c>
      <c r="D268" s="10">
        <f>IF(C268="","",C268/SUMIF($A$5:$A$300,A268,$C$5:$C$300))</f>
        <v/>
      </c>
      <c r="E268" s="6" t="n"/>
    </row>
    <row r="269">
      <c r="A269" s="3" t="n"/>
      <c r="B269" s="3" t="n"/>
      <c r="C269" s="6">
        <f>IF(OR(A269="",B269=""),"",SUMPRODUCT((Registre!$D$3:$D$500=A269)*(Registre!$F$3:$F$500=B269)*(Registre!$B$3:$B$500&lt;=CapTable!$B$2)*(Registre!$J$3:$J$500*Registre!$G$3:$G$500)))</f>
        <v/>
      </c>
      <c r="D269" s="10">
        <f>IF(C269="","",C269/SUMIF($A$5:$A$300,A269,$C$5:$C$300))</f>
        <v/>
      </c>
      <c r="E269" s="6" t="n"/>
    </row>
    <row r="270">
      <c r="A270" s="3" t="n"/>
      <c r="B270" s="3" t="n"/>
      <c r="C270" s="6">
        <f>IF(OR(A270="",B270=""),"",SUMPRODUCT((Registre!$D$3:$D$500=A270)*(Registre!$F$3:$F$500=B270)*(Registre!$B$3:$B$500&lt;=CapTable!$B$2)*(Registre!$J$3:$J$500*Registre!$G$3:$G$500)))</f>
        <v/>
      </c>
      <c r="D270" s="10">
        <f>IF(C270="","",C270/SUMIF($A$5:$A$300,A270,$C$5:$C$300))</f>
        <v/>
      </c>
      <c r="E270" s="6" t="n"/>
    </row>
    <row r="271">
      <c r="A271" s="3" t="n"/>
      <c r="B271" s="3" t="n"/>
      <c r="C271" s="6">
        <f>IF(OR(A271="",B271=""),"",SUMPRODUCT((Registre!$D$3:$D$500=A271)*(Registre!$F$3:$F$500=B271)*(Registre!$B$3:$B$500&lt;=CapTable!$B$2)*(Registre!$J$3:$J$500*Registre!$G$3:$G$500)))</f>
        <v/>
      </c>
      <c r="D271" s="10">
        <f>IF(C271="","",C271/SUMIF($A$5:$A$300,A271,$C$5:$C$300))</f>
        <v/>
      </c>
      <c r="E271" s="6" t="n"/>
    </row>
    <row r="272">
      <c r="A272" s="3" t="n"/>
      <c r="B272" s="3" t="n"/>
      <c r="C272" s="6">
        <f>IF(OR(A272="",B272=""),"",SUMPRODUCT((Registre!$D$3:$D$500=A272)*(Registre!$F$3:$F$500=B272)*(Registre!$B$3:$B$500&lt;=CapTable!$B$2)*(Registre!$J$3:$J$500*Registre!$G$3:$G$500)))</f>
        <v/>
      </c>
      <c r="D272" s="10">
        <f>IF(C272="","",C272/SUMIF($A$5:$A$300,A272,$C$5:$C$300))</f>
        <v/>
      </c>
      <c r="E272" s="6" t="n"/>
    </row>
    <row r="273">
      <c r="A273" s="3" t="n"/>
      <c r="B273" s="3" t="n"/>
      <c r="C273" s="6">
        <f>IF(OR(A273="",B273=""),"",SUMPRODUCT((Registre!$D$3:$D$500=A273)*(Registre!$F$3:$F$500=B273)*(Registre!$B$3:$B$500&lt;=CapTable!$B$2)*(Registre!$J$3:$J$500*Registre!$G$3:$G$500)))</f>
        <v/>
      </c>
      <c r="D273" s="10">
        <f>IF(C273="","",C273/SUMIF($A$5:$A$300,A273,$C$5:$C$300))</f>
        <v/>
      </c>
      <c r="E273" s="6" t="n"/>
    </row>
    <row r="274">
      <c r="A274" s="3" t="n"/>
      <c r="B274" s="3" t="n"/>
      <c r="C274" s="6">
        <f>IF(OR(A274="",B274=""),"",SUMPRODUCT((Registre!$D$3:$D$500=A274)*(Registre!$F$3:$F$500=B274)*(Registre!$B$3:$B$500&lt;=CapTable!$B$2)*(Registre!$J$3:$J$500*Registre!$G$3:$G$500)))</f>
        <v/>
      </c>
      <c r="D274" s="10">
        <f>IF(C274="","",C274/SUMIF($A$5:$A$300,A274,$C$5:$C$300))</f>
        <v/>
      </c>
      <c r="E274" s="6" t="n"/>
    </row>
    <row r="275">
      <c r="A275" s="3" t="n"/>
      <c r="B275" s="3" t="n"/>
      <c r="C275" s="6">
        <f>IF(OR(A275="",B275=""),"",SUMPRODUCT((Registre!$D$3:$D$500=A275)*(Registre!$F$3:$F$500=B275)*(Registre!$B$3:$B$500&lt;=CapTable!$B$2)*(Registre!$J$3:$J$500*Registre!$G$3:$G$500)))</f>
        <v/>
      </c>
      <c r="D275" s="10">
        <f>IF(C275="","",C275/SUMIF($A$5:$A$300,A275,$C$5:$C$300))</f>
        <v/>
      </c>
      <c r="E275" s="6" t="n"/>
    </row>
    <row r="276">
      <c r="A276" s="3" t="n"/>
      <c r="B276" s="3" t="n"/>
      <c r="C276" s="6">
        <f>IF(OR(A276="",B276=""),"",SUMPRODUCT((Registre!$D$3:$D$500=A276)*(Registre!$F$3:$F$500=B276)*(Registre!$B$3:$B$500&lt;=CapTable!$B$2)*(Registre!$J$3:$J$500*Registre!$G$3:$G$500)))</f>
        <v/>
      </c>
      <c r="D276" s="10">
        <f>IF(C276="","",C276/SUMIF($A$5:$A$300,A276,$C$5:$C$300))</f>
        <v/>
      </c>
      <c r="E276" s="6" t="n"/>
    </row>
    <row r="277">
      <c r="A277" s="3" t="n"/>
      <c r="B277" s="3" t="n"/>
      <c r="C277" s="6">
        <f>IF(OR(A277="",B277=""),"",SUMPRODUCT((Registre!$D$3:$D$500=A277)*(Registre!$F$3:$F$500=B277)*(Registre!$B$3:$B$500&lt;=CapTable!$B$2)*(Registre!$J$3:$J$500*Registre!$G$3:$G$500)))</f>
        <v/>
      </c>
      <c r="D277" s="10">
        <f>IF(C277="","",C277/SUMIF($A$5:$A$300,A277,$C$5:$C$300))</f>
        <v/>
      </c>
      <c r="E277" s="6" t="n"/>
    </row>
    <row r="278">
      <c r="A278" s="3" t="n"/>
      <c r="B278" s="3" t="n"/>
      <c r="C278" s="6">
        <f>IF(OR(A278="",B278=""),"",SUMPRODUCT((Registre!$D$3:$D$500=A278)*(Registre!$F$3:$F$500=B278)*(Registre!$B$3:$B$500&lt;=CapTable!$B$2)*(Registre!$J$3:$J$500*Registre!$G$3:$G$500)))</f>
        <v/>
      </c>
      <c r="D278" s="10">
        <f>IF(C278="","",C278/SUMIF($A$5:$A$300,A278,$C$5:$C$300))</f>
        <v/>
      </c>
      <c r="E278" s="6" t="n"/>
    </row>
    <row r="279">
      <c r="A279" s="3" t="n"/>
      <c r="B279" s="3" t="n"/>
      <c r="C279" s="6">
        <f>IF(OR(A279="",B279=""),"",SUMPRODUCT((Registre!$D$3:$D$500=A279)*(Registre!$F$3:$F$500=B279)*(Registre!$B$3:$B$500&lt;=CapTable!$B$2)*(Registre!$J$3:$J$500*Registre!$G$3:$G$500)))</f>
        <v/>
      </c>
      <c r="D279" s="10">
        <f>IF(C279="","",C279/SUMIF($A$5:$A$300,A279,$C$5:$C$300))</f>
        <v/>
      </c>
      <c r="E279" s="6" t="n"/>
    </row>
    <row r="280">
      <c r="A280" s="3" t="n"/>
      <c r="B280" s="3" t="n"/>
      <c r="C280" s="6">
        <f>IF(OR(A280="",B280=""),"",SUMPRODUCT((Registre!$D$3:$D$500=A280)*(Registre!$F$3:$F$500=B280)*(Registre!$B$3:$B$500&lt;=CapTable!$B$2)*(Registre!$J$3:$J$500*Registre!$G$3:$G$500)))</f>
        <v/>
      </c>
      <c r="D280" s="10">
        <f>IF(C280="","",C280/SUMIF($A$5:$A$300,A280,$C$5:$C$300))</f>
        <v/>
      </c>
      <c r="E280" s="6" t="n"/>
    </row>
    <row r="281">
      <c r="A281" s="3" t="n"/>
      <c r="B281" s="3" t="n"/>
      <c r="C281" s="6">
        <f>IF(OR(A281="",B281=""),"",SUMPRODUCT((Registre!$D$3:$D$500=A281)*(Registre!$F$3:$F$500=B281)*(Registre!$B$3:$B$500&lt;=CapTable!$B$2)*(Registre!$J$3:$J$500*Registre!$G$3:$G$500)))</f>
        <v/>
      </c>
      <c r="D281" s="10">
        <f>IF(C281="","",C281/SUMIF($A$5:$A$300,A281,$C$5:$C$300))</f>
        <v/>
      </c>
      <c r="E281" s="6" t="n"/>
    </row>
    <row r="282">
      <c r="A282" s="3" t="n"/>
      <c r="B282" s="3" t="n"/>
      <c r="C282" s="6">
        <f>IF(OR(A282="",B282=""),"",SUMPRODUCT((Registre!$D$3:$D$500=A282)*(Registre!$F$3:$F$500=B282)*(Registre!$B$3:$B$500&lt;=CapTable!$B$2)*(Registre!$J$3:$J$500*Registre!$G$3:$G$500)))</f>
        <v/>
      </c>
      <c r="D282" s="10">
        <f>IF(C282="","",C282/SUMIF($A$5:$A$300,A282,$C$5:$C$300))</f>
        <v/>
      </c>
      <c r="E282" s="6" t="n"/>
    </row>
    <row r="283">
      <c r="A283" s="3" t="n"/>
      <c r="B283" s="3" t="n"/>
      <c r="C283" s="6">
        <f>IF(OR(A283="",B283=""),"",SUMPRODUCT((Registre!$D$3:$D$500=A283)*(Registre!$F$3:$F$500=B283)*(Registre!$B$3:$B$500&lt;=CapTable!$B$2)*(Registre!$J$3:$J$500*Registre!$G$3:$G$500)))</f>
        <v/>
      </c>
      <c r="D283" s="10">
        <f>IF(C283="","",C283/SUMIF($A$5:$A$300,A283,$C$5:$C$300))</f>
        <v/>
      </c>
      <c r="E283" s="6" t="n"/>
    </row>
    <row r="284">
      <c r="A284" s="3" t="n"/>
      <c r="B284" s="3" t="n"/>
      <c r="C284" s="6">
        <f>IF(OR(A284="",B284=""),"",SUMPRODUCT((Registre!$D$3:$D$500=A284)*(Registre!$F$3:$F$500=B284)*(Registre!$B$3:$B$500&lt;=CapTable!$B$2)*(Registre!$J$3:$J$500*Registre!$G$3:$G$500)))</f>
        <v/>
      </c>
      <c r="D284" s="10">
        <f>IF(C284="","",C284/SUMIF($A$5:$A$300,A284,$C$5:$C$300))</f>
        <v/>
      </c>
      <c r="E284" s="6" t="n"/>
    </row>
    <row r="285">
      <c r="A285" s="3" t="n"/>
      <c r="B285" s="3" t="n"/>
      <c r="C285" s="6">
        <f>IF(OR(A285="",B285=""),"",SUMPRODUCT((Registre!$D$3:$D$500=A285)*(Registre!$F$3:$F$500=B285)*(Registre!$B$3:$B$500&lt;=CapTable!$B$2)*(Registre!$J$3:$J$500*Registre!$G$3:$G$500)))</f>
        <v/>
      </c>
      <c r="D285" s="10">
        <f>IF(C285="","",C285/SUMIF($A$5:$A$300,A285,$C$5:$C$300))</f>
        <v/>
      </c>
      <c r="E285" s="6" t="n"/>
    </row>
    <row r="286">
      <c r="A286" s="3" t="n"/>
      <c r="B286" s="3" t="n"/>
      <c r="C286" s="6">
        <f>IF(OR(A286="",B286=""),"",SUMPRODUCT((Registre!$D$3:$D$500=A286)*(Registre!$F$3:$F$500=B286)*(Registre!$B$3:$B$500&lt;=CapTable!$B$2)*(Registre!$J$3:$J$500*Registre!$G$3:$G$500)))</f>
        <v/>
      </c>
      <c r="D286" s="10">
        <f>IF(C286="","",C286/SUMIF($A$5:$A$300,A286,$C$5:$C$300))</f>
        <v/>
      </c>
      <c r="E286" s="6" t="n"/>
    </row>
    <row r="287">
      <c r="A287" s="3" t="n"/>
      <c r="B287" s="3" t="n"/>
      <c r="C287" s="6">
        <f>IF(OR(A287="",B287=""),"",SUMPRODUCT((Registre!$D$3:$D$500=A287)*(Registre!$F$3:$F$500=B287)*(Registre!$B$3:$B$500&lt;=CapTable!$B$2)*(Registre!$J$3:$J$500*Registre!$G$3:$G$500)))</f>
        <v/>
      </c>
      <c r="D287" s="10">
        <f>IF(C287="","",C287/SUMIF($A$5:$A$300,A287,$C$5:$C$300))</f>
        <v/>
      </c>
      <c r="E287" s="6" t="n"/>
    </row>
    <row r="288">
      <c r="A288" s="3" t="n"/>
      <c r="B288" s="3" t="n"/>
      <c r="C288" s="6">
        <f>IF(OR(A288="",B288=""),"",SUMPRODUCT((Registre!$D$3:$D$500=A288)*(Registre!$F$3:$F$500=B288)*(Registre!$B$3:$B$500&lt;=CapTable!$B$2)*(Registre!$J$3:$J$500*Registre!$G$3:$G$500)))</f>
        <v/>
      </c>
      <c r="D288" s="10">
        <f>IF(C288="","",C288/SUMIF($A$5:$A$300,A288,$C$5:$C$300))</f>
        <v/>
      </c>
      <c r="E288" s="6" t="n"/>
    </row>
    <row r="289">
      <c r="A289" s="3" t="n"/>
      <c r="B289" s="3" t="n"/>
      <c r="C289" s="6">
        <f>IF(OR(A289="",B289=""),"",SUMPRODUCT((Registre!$D$3:$D$500=A289)*(Registre!$F$3:$F$500=B289)*(Registre!$B$3:$B$500&lt;=CapTable!$B$2)*(Registre!$J$3:$J$500*Registre!$G$3:$G$500)))</f>
        <v/>
      </c>
      <c r="D289" s="10">
        <f>IF(C289="","",C289/SUMIF($A$5:$A$300,A289,$C$5:$C$300))</f>
        <v/>
      </c>
      <c r="E289" s="6" t="n"/>
    </row>
    <row r="290">
      <c r="A290" s="3" t="n"/>
      <c r="B290" s="3" t="n"/>
      <c r="C290" s="6">
        <f>IF(OR(A290="",B290=""),"",SUMPRODUCT((Registre!$D$3:$D$500=A290)*(Registre!$F$3:$F$500=B290)*(Registre!$B$3:$B$500&lt;=CapTable!$B$2)*(Registre!$J$3:$J$500*Registre!$G$3:$G$500)))</f>
        <v/>
      </c>
      <c r="D290" s="10">
        <f>IF(C290="","",C290/SUMIF($A$5:$A$300,A290,$C$5:$C$300))</f>
        <v/>
      </c>
      <c r="E290" s="6" t="n"/>
    </row>
    <row r="291">
      <c r="A291" s="3" t="n"/>
      <c r="B291" s="3" t="n"/>
      <c r="C291" s="6">
        <f>IF(OR(A291="",B291=""),"",SUMPRODUCT((Registre!$D$3:$D$500=A291)*(Registre!$F$3:$F$500=B291)*(Registre!$B$3:$B$500&lt;=CapTable!$B$2)*(Registre!$J$3:$J$500*Registre!$G$3:$G$500)))</f>
        <v/>
      </c>
      <c r="D291" s="10">
        <f>IF(C291="","",C291/SUMIF($A$5:$A$300,A291,$C$5:$C$300))</f>
        <v/>
      </c>
      <c r="E291" s="6" t="n"/>
    </row>
    <row r="292">
      <c r="A292" s="3" t="n"/>
      <c r="B292" s="3" t="n"/>
      <c r="C292" s="6">
        <f>IF(OR(A292="",B292=""),"",SUMPRODUCT((Registre!$D$3:$D$500=A292)*(Registre!$F$3:$F$500=B292)*(Registre!$B$3:$B$500&lt;=CapTable!$B$2)*(Registre!$J$3:$J$500*Registre!$G$3:$G$500)))</f>
        <v/>
      </c>
      <c r="D292" s="10">
        <f>IF(C292="","",C292/SUMIF($A$5:$A$300,A292,$C$5:$C$300))</f>
        <v/>
      </c>
      <c r="E292" s="6" t="n"/>
    </row>
    <row r="293">
      <c r="A293" s="3" t="n"/>
      <c r="B293" s="3" t="n"/>
      <c r="C293" s="6">
        <f>IF(OR(A293="",B293=""),"",SUMPRODUCT((Registre!$D$3:$D$500=A293)*(Registre!$F$3:$F$500=B293)*(Registre!$B$3:$B$500&lt;=CapTable!$B$2)*(Registre!$J$3:$J$500*Registre!$G$3:$G$500)))</f>
        <v/>
      </c>
      <c r="D293" s="10">
        <f>IF(C293="","",C293/SUMIF($A$5:$A$300,A293,$C$5:$C$300))</f>
        <v/>
      </c>
      <c r="E293" s="6" t="n"/>
    </row>
    <row r="294">
      <c r="A294" s="3" t="n"/>
      <c r="B294" s="3" t="n"/>
      <c r="C294" s="6">
        <f>IF(OR(A294="",B294=""),"",SUMPRODUCT((Registre!$D$3:$D$500=A294)*(Registre!$F$3:$F$500=B294)*(Registre!$B$3:$B$500&lt;=CapTable!$B$2)*(Registre!$J$3:$J$500*Registre!$G$3:$G$500)))</f>
        <v/>
      </c>
      <c r="D294" s="10">
        <f>IF(C294="","",C294/SUMIF($A$5:$A$300,A294,$C$5:$C$300))</f>
        <v/>
      </c>
      <c r="E294" s="6" t="n"/>
    </row>
    <row r="295">
      <c r="A295" s="3" t="n"/>
      <c r="B295" s="3" t="n"/>
      <c r="C295" s="6">
        <f>IF(OR(A295="",B295=""),"",SUMPRODUCT((Registre!$D$3:$D$500=A295)*(Registre!$F$3:$F$500=B295)*(Registre!$B$3:$B$500&lt;=CapTable!$B$2)*(Registre!$J$3:$J$500*Registre!$G$3:$G$500)))</f>
        <v/>
      </c>
      <c r="D295" s="10">
        <f>IF(C295="","",C295/SUMIF($A$5:$A$300,A295,$C$5:$C$300))</f>
        <v/>
      </c>
      <c r="E295" s="6" t="n"/>
    </row>
    <row r="296">
      <c r="A296" s="3" t="n"/>
      <c r="B296" s="3" t="n"/>
      <c r="C296" s="6">
        <f>IF(OR(A296="",B296=""),"",SUMPRODUCT((Registre!$D$3:$D$500=A296)*(Registre!$F$3:$F$500=B296)*(Registre!$B$3:$B$500&lt;=CapTable!$B$2)*(Registre!$J$3:$J$500*Registre!$G$3:$G$500)))</f>
        <v/>
      </c>
      <c r="D296" s="10">
        <f>IF(C296="","",C296/SUMIF($A$5:$A$300,A296,$C$5:$C$300))</f>
        <v/>
      </c>
      <c r="E296" s="6" t="n"/>
    </row>
    <row r="297">
      <c r="A297" s="3" t="n"/>
      <c r="B297" s="3" t="n"/>
      <c r="C297" s="6">
        <f>IF(OR(A297="",B297=""),"",SUMPRODUCT((Registre!$D$3:$D$500=A297)*(Registre!$F$3:$F$500=B297)*(Registre!$B$3:$B$500&lt;=CapTable!$B$2)*(Registre!$J$3:$J$500*Registre!$G$3:$G$500)))</f>
        <v/>
      </c>
      <c r="D297" s="10">
        <f>IF(C297="","",C297/SUMIF($A$5:$A$300,A297,$C$5:$C$300))</f>
        <v/>
      </c>
      <c r="E297" s="6" t="n"/>
    </row>
    <row r="298">
      <c r="A298" s="3" t="n"/>
      <c r="B298" s="3" t="n"/>
      <c r="C298" s="6">
        <f>IF(OR(A298="",B298=""),"",SUMPRODUCT((Registre!$D$3:$D$500=A298)*(Registre!$F$3:$F$500=B298)*(Registre!$B$3:$B$500&lt;=CapTable!$B$2)*(Registre!$J$3:$J$500*Registre!$G$3:$G$500)))</f>
        <v/>
      </c>
      <c r="D298" s="10">
        <f>IF(C298="","",C298/SUMIF($A$5:$A$300,A298,$C$5:$C$300))</f>
        <v/>
      </c>
      <c r="E298" s="6" t="n"/>
    </row>
    <row r="299">
      <c r="A299" s="3" t="n"/>
      <c r="B299" s="3" t="n"/>
      <c r="C299" s="6">
        <f>IF(OR(A299="",B299=""),"",SUMPRODUCT((Registre!$D$3:$D$500=A299)*(Registre!$F$3:$F$500=B299)*(Registre!$B$3:$B$500&lt;=CapTable!$B$2)*(Registre!$J$3:$J$500*Registre!$G$3:$G$500)))</f>
        <v/>
      </c>
      <c r="D299" s="10">
        <f>IF(C299="","",C299/SUMIF($A$5:$A$300,A299,$C$5:$C$300))</f>
        <v/>
      </c>
      <c r="E299" s="6" t="n"/>
    </row>
    <row r="300">
      <c r="A300" s="3" t="n"/>
      <c r="B300" s="3" t="n"/>
      <c r="C300" s="6">
        <f>IF(OR(A300="",B300=""),"",SUMPRODUCT((Registre!$D$3:$D$500=A300)*(Registre!$F$3:$F$500=B300)*(Registre!$B$3:$B$500&lt;=CapTable!$B$2)*(Registre!$J$3:$J$500*Registre!$G$3:$G$500)))</f>
        <v/>
      </c>
      <c r="D300" s="10">
        <f>IF(C300="","",C300/SUMIF($A$5:$A$300,A300,$C$5:$C$300))</f>
        <v/>
      </c>
      <c r="E300" s="6" t="n"/>
    </row>
  </sheetData>
  <mergeCells count="2">
    <mergeCell ref="A1:H1"/>
    <mergeCell ref="A3:E3"/>
  </mergeCells>
  <pageMargins left="0.75" right="0.75" top="1" bottom="1" header="0.5" footer="0.5"/>
  <pageSetup fitToHeight="1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2025-09-21T02:52:18Z</dcterms:created>
  <dcterms:modified xmlns:dcterms="http://purl.org/dc/terms/" xmlns:xsi="http://www.w3.org/2001/XMLSchema-instance" xsi:type="dcterms:W3CDTF">2025-09-21T02:52:18Z</dcterms:modified>
</cp:coreProperties>
</file>