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charts/chart1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KPI" sheetId="1" state="visible" r:id="rId1"/>
    <sheet xmlns:r="http://schemas.openxmlformats.org/officeDocument/2006/relationships" name="Registre_REX" sheetId="2" state="visible" r:id="rId2"/>
    <sheet xmlns:r="http://schemas.openxmlformats.org/officeDocument/2006/relationships" name="Dictionnaires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0.0%"/>
  </numFmts>
  <fonts count="4">
    <font>
      <name val="Calibri"/>
      <family val="2"/>
      <color theme="1"/>
      <sz val="11"/>
      <scheme val="minor"/>
    </font>
    <font>
      <b val="1"/>
    </font>
    <font>
      <b val="1"/>
      <color rgb="FFFFFFFF"/>
      <sz val="14"/>
    </font>
    <font>
      <b val="1"/>
      <color rgb="FFFFFFFF"/>
      <sz val="16"/>
    </font>
  </fonts>
  <fills count="5">
    <fill>
      <patternFill/>
    </fill>
    <fill>
      <patternFill patternType="gray125"/>
    </fill>
    <fill>
      <patternFill patternType="solid">
        <fgColor rgb="FF1F4E78"/>
        <bgColor rgb="FF1F4E78"/>
      </patternFill>
    </fill>
    <fill>
      <patternFill patternType="solid">
        <fgColor rgb="FFDDEBF7"/>
        <bgColor rgb="FFDDEBF7"/>
      </patternFill>
    </fill>
    <fill>
      <patternFill patternType="solid">
        <fgColor rgb="FFF2F2F2"/>
        <bgColor rgb="FFF2F2F2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0" fontId="3" fillId="2" borderId="0" applyAlignment="1" pivotButton="0" quotePrefix="0" xfId="0">
      <alignment horizontal="left" vertical="center"/>
    </xf>
    <xf numFmtId="0" fontId="0" fillId="2" borderId="0" pivotButton="0" quotePrefix="0" xfId="0"/>
    <xf numFmtId="0" fontId="1" fillId="0" borderId="0" applyAlignment="1" pivotButton="0" quotePrefix="0" xfId="0">
      <alignment horizontal="left"/>
    </xf>
    <xf numFmtId="0" fontId="0" fillId="0" borderId="0" applyAlignment="1" pivotButton="0" quotePrefix="0" xfId="0">
      <alignment horizontal="right"/>
    </xf>
    <xf numFmtId="164" fontId="0" fillId="0" borderId="0" applyAlignment="1" pivotButton="0" quotePrefix="0" xfId="0">
      <alignment horizontal="right"/>
    </xf>
    <xf numFmtId="0" fontId="2" fillId="2" borderId="0" applyAlignment="1" pivotButton="0" quotePrefix="0" xfId="0">
      <alignment horizontal="left" vertical="center"/>
    </xf>
    <xf numFmtId="0" fontId="1" fillId="3" borderId="1" applyAlignment="1" pivotButton="0" quotePrefix="0" xfId="0">
      <alignment vertical="center" wrapText="1"/>
    </xf>
    <xf numFmtId="0" fontId="0" fillId="4" borderId="0" pivotButton="0" quotePrefix="0" xfId="0"/>
  </cellXfs>
  <cellStyles count="1">
    <cellStyle name="Normal" xfId="0" builtinId="0" hidden="0"/>
  </cellStyles>
  <dxfs count="2">
    <dxf>
      <fill>
        <patternFill patternType="solid">
          <fgColor rgb="FF70AD47"/>
          <bgColor rgb="FF70AD47"/>
        </patternFill>
      </fill>
    </dxf>
    <dxf>
      <fill>
        <patternFill patternType="solid">
          <fgColor rgb="FFFFC000"/>
          <bgColor rgb="FFFFC000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charts/chart1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Distribution des statuts (D+30)</a:t>
            </a:r>
          </a:p>
        </rich>
      </tx>
    </title>
    <plotArea>
      <barChart>
        <barDir val="col"/>
        <grouping val="clustered"/>
        <ser>
          <idx val="0"/>
          <order val="0"/>
          <tx>
            <strRef>
              <f>'KPI'!E3</f>
            </strRef>
          </tx>
          <spPr>
            <a:ln xmlns:a="http://schemas.openxmlformats.org/drawingml/2006/main">
              <a:prstDash val="solid"/>
            </a:ln>
          </spPr>
          <cat>
            <numRef>
              <f>'KPI'!$D$4:$D$9</f>
            </numRef>
          </cat>
          <val>
            <numRef>
              <f>'KPI'!$E$4:$E$9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Statut</a:t>
                </a:r>
              </a:p>
            </rich>
          </tx>
        </title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Nombre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/Relationships>
</file>

<file path=xl/drawings/drawing1.xml><?xml version="1.0" encoding="utf-8"?>
<wsDr xmlns="http://schemas.openxmlformats.org/drawingml/2006/spreadsheetDrawing">
  <oneCellAnchor>
    <from>
      <col>3</col>
      <colOff>0</colOff>
      <row>10</row>
      <rowOff>0</rowOff>
    </from>
    <ext cx="7200000" cy="360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9"/>
  <sheetViews>
    <sheetView workbookViewId="0">
      <selection activeCell="A1" sqref="A1"/>
    </sheetView>
  </sheetViews>
  <sheetFormatPr baseColWidth="8" defaultRowHeight="15"/>
  <cols>
    <col width="44" customWidth="1" min="1" max="1"/>
    <col width="16" customWidth="1" min="2" max="2"/>
    <col width="24" customWidth="1" min="4" max="4"/>
    <col width="12" customWidth="1" min="5" max="5"/>
  </cols>
  <sheetData>
    <row r="1" ht="26" customHeight="1">
      <c r="A1" s="2" t="inlineStr">
        <is>
          <t>KPI — Registre REX</t>
        </is>
      </c>
      <c r="B1" s="3" t="n"/>
      <c r="C1" s="3" t="n"/>
      <c r="D1" s="3" t="n"/>
      <c r="E1" s="3" t="n"/>
      <c r="F1" s="3" t="n"/>
    </row>
    <row r="3">
      <c r="A3" s="4" t="inlineStr">
        <is>
          <t>Total REX</t>
        </is>
      </c>
      <c r="B3" s="5">
        <f>COUNTA(Registre_REX!A3:A1048576)</f>
        <v/>
      </c>
      <c r="D3" t="inlineStr">
        <is>
          <t>Statut</t>
        </is>
      </c>
      <c r="E3" t="inlineStr">
        <is>
          <t>Nombre</t>
        </is>
      </c>
    </row>
    <row r="4">
      <c r="A4" s="4" t="inlineStr">
        <is>
          <t>OK D+30</t>
        </is>
      </c>
      <c r="B4" s="5">
        <f>COUNTIF(Registre_REX!N3:N1048576,"OK D+30")</f>
        <v/>
      </c>
      <c r="D4" t="inlineStr">
        <is>
          <t>Draft</t>
        </is>
      </c>
      <c r="E4">
        <f>COUNTIF(Registre_REX!N3:N1048576,"Draft")</f>
        <v/>
      </c>
    </row>
    <row r="5">
      <c r="A5" s="4" t="inlineStr">
        <is>
          <t>Taux de clôture D+30</t>
        </is>
      </c>
      <c r="B5" s="6">
        <f>IFERROR(B4/B3,0)</f>
        <v/>
      </c>
      <c r="D5" t="inlineStr">
        <is>
          <t>OK D+7</t>
        </is>
      </c>
      <c r="E5">
        <f>COUNTIF(Registre_REX!N3:N1048576,"OK D+7")</f>
        <v/>
      </c>
    </row>
    <row r="6">
      <c r="A6" s="4" t="inlineStr">
        <is>
          <t>Taux de standardisation (SOP lié)</t>
        </is>
      </c>
      <c r="B6" s="6">
        <f>IFERROR(COUNTA(Registre_REX!S3:S1048576)/B3,0)</f>
        <v/>
      </c>
      <c r="D6" t="inlineStr">
        <is>
          <t>OK D+30</t>
        </is>
      </c>
      <c r="E6">
        <f>COUNTIF(Registre_REX!N3:N1048576,"OK D+30")</f>
        <v/>
      </c>
    </row>
    <row r="7">
      <c r="D7" t="inlineStr">
        <is>
          <t>OK D+90</t>
        </is>
      </c>
      <c r="E7">
        <f>COUNTIF(Registre_REX!N3:N1048576,"OK D+90")</f>
        <v/>
      </c>
    </row>
    <row r="8">
      <c r="D8" t="inlineStr">
        <is>
          <t>Standardisé</t>
        </is>
      </c>
      <c r="E8">
        <f>COUNTIF(Registre_REX!N3:N1048576,"Standardisé")</f>
        <v/>
      </c>
    </row>
    <row r="9">
      <c r="D9" t="inlineStr">
        <is>
          <t>À risque</t>
        </is>
      </c>
      <c r="E9">
        <f>COUNTIF(Registre_REX!N3:N1048576,"À risque")</f>
        <v/>
      </c>
    </row>
  </sheetData>
  <mergeCells count="1">
    <mergeCell ref="A1:F1"/>
  </mergeCells>
  <pageMargins left="0.75" right="0.75" top="1" bottom="1" header="0.5" footer="0.5"/>
  <drawing xmlns:r="http://schemas.openxmlformats.org/officeDocument/2006/relationships" r:id="rId1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T5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22" customWidth="1" min="1" max="1"/>
    <col width="22" customWidth="1" min="2" max="2"/>
    <col width="22" customWidth="1" min="3" max="3"/>
    <col width="22" customWidth="1" min="4" max="4"/>
    <col width="22" customWidth="1" min="5" max="5"/>
    <col width="22" customWidth="1" min="6" max="6"/>
    <col width="22" customWidth="1" min="7" max="7"/>
    <col width="22" customWidth="1" min="8" max="8"/>
    <col width="22" customWidth="1" min="9" max="9"/>
    <col width="22" customWidth="1" min="10" max="10"/>
    <col width="22" customWidth="1" min="11" max="11"/>
    <col width="22" customWidth="1" min="12" max="12"/>
    <col width="22" customWidth="1" min="13" max="13"/>
    <col width="22" customWidth="1" min="14" max="14"/>
    <col width="22" customWidth="1" min="15" max="15"/>
    <col width="22" customWidth="1" min="16" max="16"/>
    <col width="22" customWidth="1" min="17" max="17"/>
    <col width="22" customWidth="1" min="18" max="18"/>
    <col width="22" customWidth="1" min="19" max="19"/>
    <col width="22" customWidth="1" min="20" max="20"/>
  </cols>
  <sheetData>
    <row r="1" ht="24" customHeight="1">
      <c r="A1" s="7" t="inlineStr">
        <is>
          <t>Registre REX — Leçons Apprises (D+7 / D+30 / D+90)</t>
        </is>
      </c>
    </row>
    <row r="2">
      <c r="A2" s="8" t="inlineStr">
        <is>
          <t>ID_REX</t>
        </is>
      </c>
      <c r="B2" s="8" t="inlineStr">
        <is>
          <t>Titre</t>
        </is>
      </c>
      <c r="C2" s="8" t="inlineStr">
        <is>
          <t>Domaine</t>
        </is>
      </c>
      <c r="D2" s="8" t="inlineStr">
        <is>
          <t>Contexte</t>
        </is>
      </c>
      <c r="E2" s="8" t="inlineStr">
        <is>
          <t>Date_Atelier</t>
        </is>
      </c>
      <c r="F2" s="8" t="inlineStr">
        <is>
          <t>Site/Ligne/Produit</t>
        </is>
      </c>
      <c r="G2" s="8" t="inlineStr">
        <is>
          <t>Sponsor</t>
        </is>
      </c>
      <c r="H2" s="8" t="inlineStr">
        <is>
          <t>Facilitateur</t>
        </is>
      </c>
      <c r="I2" s="8" t="inlineStr">
        <is>
          <t>Participants (≤8)</t>
        </is>
      </c>
      <c r="J2" s="8" t="inlineStr">
        <is>
          <t>Causes_Racines</t>
        </is>
      </c>
      <c r="K2" s="8" t="inlineStr">
        <is>
          <t>Actions (Top 5)</t>
        </is>
      </c>
      <c r="L2" s="8" t="inlineStr">
        <is>
          <t>Responsables</t>
        </is>
      </c>
      <c r="M2" s="8" t="inlineStr">
        <is>
          <t>D+7_Status</t>
        </is>
      </c>
      <c r="N2" s="8" t="inlineStr">
        <is>
          <t>D+30_Status</t>
        </is>
      </c>
      <c r="O2" s="8" t="inlineStr">
        <is>
          <t>D+90_Status</t>
        </is>
      </c>
      <c r="P2" s="8" t="inlineStr">
        <is>
          <t>KPI_Base</t>
        </is>
      </c>
      <c r="Q2" s="8" t="inlineStr">
        <is>
          <t>KPI_Après_D+30</t>
        </is>
      </c>
      <c r="R2" s="8" t="inlineStr">
        <is>
          <t>Gain_estimé (€)</t>
        </is>
      </c>
      <c r="S2" s="8" t="inlineStr">
        <is>
          <t>SOP_Liés</t>
        </is>
      </c>
      <c r="T2" s="8" t="inlineStr">
        <is>
          <t>Tags</t>
        </is>
      </c>
    </row>
    <row r="3">
      <c r="A3" s="9" t="inlineStr">
        <is>
          <t>REX-2025-036</t>
        </is>
      </c>
      <c r="B3" s="9" t="inlineStr">
        <is>
          <t>Capteur mal paramétré</t>
        </is>
      </c>
      <c r="C3" s="9" t="inlineStr">
        <is>
          <t>Maintenance</t>
        </is>
      </c>
      <c r="D3" s="9" t="inlineStr">
        <is>
          <t>Arrêt 4h suite à paramétrage défaut capteur</t>
        </is>
      </c>
      <c r="E3" s="9" t="inlineStr">
        <is>
          <t>2025-09-03</t>
        </is>
      </c>
      <c r="F3" s="9" t="inlineStr">
        <is>
          <t>Ligne A / Site Nord</t>
        </is>
      </c>
      <c r="G3" s="9" t="inlineStr">
        <is>
          <t>Dir. Opérations</t>
        </is>
      </c>
      <c r="H3" s="9" t="inlineStr">
        <is>
          <t>Qualité (PMO)</t>
        </is>
      </c>
      <c r="I3" s="9" t="inlineStr">
        <is>
          <t>Méthodes; Prod; Qualité</t>
        </is>
      </c>
      <c r="J3" s="9" t="inlineStr">
        <is>
          <t>Absence de template; Contrôle version manquant</t>
        </is>
      </c>
      <c r="K3" s="9" t="inlineStr">
        <is>
          <t>Template capteurs; Check pré‑démarrage; MDM version</t>
        </is>
      </c>
      <c r="L3" s="9" t="inlineStr">
        <is>
          <t>Méthodes; IT</t>
        </is>
      </c>
      <c r="M3" s="9" t="inlineStr">
        <is>
          <t>OK D+7</t>
        </is>
      </c>
      <c r="N3" s="9" t="inlineStr">
        <is>
          <t>À 92% D+30</t>
        </is>
      </c>
      <c r="O3" s="9" t="inlineStr">
        <is>
          <t>Plan D+90 en cours</t>
        </is>
      </c>
      <c r="P3" s="9" t="inlineStr">
        <is>
          <t>OEE Jour J 74</t>
        </is>
      </c>
      <c r="Q3" s="9" t="inlineStr">
        <is>
          <t>OEE J+30 77</t>
        </is>
      </c>
      <c r="R3" s="9" t="inlineStr">
        <is>
          <t>+12 000</t>
        </is>
      </c>
      <c r="S3" s="9" t="inlineStr">
        <is>
          <t>SOP‑CAP‑01; MDM‑01</t>
        </is>
      </c>
      <c r="T3" s="9" t="inlineStr">
        <is>
          <t>Maintenance; Capteurs; Versioning</t>
        </is>
      </c>
    </row>
    <row r="4">
      <c r="A4" t="inlineStr">
        <is>
          <t>REX-2025-041</t>
        </is>
      </c>
      <c r="B4" t="inlineStr">
        <is>
          <t>Devis erronés TVA</t>
        </is>
      </c>
      <c r="C4" t="inlineStr">
        <is>
          <t>Commercial</t>
        </is>
      </c>
      <c r="D4" t="inlineStr">
        <is>
          <t>Erreurs de taxes sur devis export</t>
        </is>
      </c>
      <c r="E4" t="inlineStr">
        <is>
          <t>2025-09-10</t>
        </is>
      </c>
      <c r="F4" t="inlineStr">
        <is>
          <t>BU France</t>
        </is>
      </c>
      <c r="G4" t="inlineStr">
        <is>
          <t>DG BU</t>
        </is>
      </c>
      <c r="H4" t="inlineStr">
        <is>
          <t>RevOps</t>
        </is>
      </c>
      <c r="I4" t="inlineStr">
        <is>
          <t>Sales; Support; RevOps</t>
        </is>
      </c>
      <c r="J4" t="inlineStr">
        <is>
          <t>Règles TVA obsolètes; Revue insuffisante</t>
        </is>
      </c>
      <c r="K4" t="inlineStr">
        <is>
          <t>Pair review devis; MAJ guide TVA; Verrou CRM</t>
        </is>
      </c>
      <c r="L4" t="inlineStr">
        <is>
          <t>Sales Lead; RevenueOps</t>
        </is>
      </c>
      <c r="M4" t="inlineStr">
        <is>
          <t>OK D+7</t>
        </is>
      </c>
      <c r="N4" t="inlineStr">
        <is>
          <t>OK D+30</t>
        </is>
      </c>
      <c r="O4" t="inlineStr">
        <is>
          <t>Prévu</t>
        </is>
      </c>
      <c r="P4" t="inlineStr">
        <is>
          <t>Erreurs 5%</t>
        </is>
      </c>
      <c r="Q4" t="inlineStr">
        <is>
          <t>0,6%</t>
        </is>
      </c>
      <c r="R4" t="inlineStr">
        <is>
          <t>+12 000</t>
        </is>
      </c>
      <c r="S4" t="inlineStr">
        <is>
          <t>GUIDE-TVA-2025</t>
        </is>
      </c>
      <c r="T4" t="inlineStr">
        <is>
          <t>Commercial; TVA; CRM</t>
        </is>
      </c>
    </row>
    <row r="5">
      <c r="A5" s="9" t="inlineStr">
        <is>
          <t>REX-2025-052</t>
        </is>
      </c>
      <c r="B5" s="9" t="inlineStr">
        <is>
          <t>Rupture pièce C</t>
        </is>
      </c>
      <c r="C5" s="9" t="inlineStr">
        <is>
          <t>Supply</t>
        </is>
      </c>
      <c r="D5" s="9" t="inlineStr">
        <is>
          <t>Rupture récurrente, plan min/max inadéquat</t>
        </is>
      </c>
      <c r="E5" s="9" t="inlineStr">
        <is>
          <t>2025-09-15</t>
        </is>
      </c>
      <c r="F5" s="9" t="inlineStr">
        <is>
          <t>Atelier 3</t>
        </is>
      </c>
      <c r="G5" s="9" t="inlineStr">
        <is>
          <t>Supply Director</t>
        </is>
      </c>
      <c r="H5" s="9" t="inlineStr">
        <is>
          <t>Acheteur Senior</t>
        </is>
      </c>
      <c r="I5" s="9" t="inlineStr">
        <is>
          <t>Supply; Prod; Qualité</t>
        </is>
      </c>
      <c r="J5" s="9" t="inlineStr">
        <is>
          <t>Stock mini irréaliste; Suivi fournisseur faible</t>
        </is>
      </c>
      <c r="K5" s="9" t="inlineStr">
        <is>
          <t>Recalibrage min/max; Double sourcing; Kanban pièces C</t>
        </is>
      </c>
      <c r="L5" s="9" t="inlineStr">
        <is>
          <t>Supply; Achat</t>
        </is>
      </c>
      <c r="M5" s="9" t="inlineStr">
        <is>
          <t>OK D+7</t>
        </is>
      </c>
      <c r="N5" s="9" t="inlineStr">
        <is>
          <t>À 50% D+30</t>
        </is>
      </c>
      <c r="O5" s="9" t="inlineStr">
        <is>
          <t>Plan D+90 en cours</t>
        </is>
      </c>
      <c r="P5" s="9" t="inlineStr">
        <is>
          <t>Jours rupture 6</t>
        </is>
      </c>
      <c r="Q5" s="9" t="inlineStr">
        <is>
          <t>1</t>
        </is>
      </c>
      <c r="R5" s="9" t="inlineStr">
        <is>
          <t>+18 000</t>
        </is>
      </c>
      <c r="S5" s="9" t="inlineStr">
        <is>
          <t>PROC‑SUP‑MINMAX</t>
        </is>
      </c>
      <c r="T5" s="9" t="inlineStr">
        <is>
          <t>Supply; Rupture; Kanban</t>
        </is>
      </c>
    </row>
  </sheetData>
  <mergeCells count="1">
    <mergeCell ref="A1:T1"/>
  </mergeCells>
  <conditionalFormatting sqref="M3:M1048576">
    <cfRule type="cellIs" priority="1" operator="equal" dxfId="0" stopIfTrue="1">
      <formula>"OK D+7"</formula>
    </cfRule>
    <cfRule type="cellIs" priority="2" operator="equal" dxfId="1" stopIfTrue="0">
      <formula>"À risque"</formula>
    </cfRule>
  </conditionalFormatting>
  <conditionalFormatting sqref="N3:N1048576">
    <cfRule type="cellIs" priority="3" operator="equal" dxfId="0" stopIfTrue="1">
      <formula>"OK D+30"</formula>
    </cfRule>
    <cfRule type="cellIs" priority="4" operator="equal" dxfId="1" stopIfTrue="0">
      <formula>"À risque"</formula>
    </cfRule>
  </conditionalFormatting>
  <conditionalFormatting sqref="O3:O1048576">
    <cfRule type="cellIs" priority="5" operator="equal" dxfId="0" stopIfTrue="1">
      <formula>"OK D+90"</formula>
    </cfRule>
    <cfRule type="cellIs" priority="6" operator="equal" dxfId="1" stopIfTrue="0">
      <formula>"À risque"</formula>
    </cfRule>
  </conditionalFormatting>
  <dataValidations count="4">
    <dataValidation sqref="C3:C1048576" showErrorMessage="1" showInputMessage="1" allowBlank="1" type="list">
      <formula1>='Dictionnaires'!$A$2:$A$12</formula1>
    </dataValidation>
    <dataValidation sqref="M3:M1048576" showErrorMessage="1" showInputMessage="1" allowBlank="1" type="list">
      <formula1>='Dictionnaires'!$B$2:$B$12</formula1>
    </dataValidation>
    <dataValidation sqref="N3:N1048576" showErrorMessage="1" showInputMessage="1" allowBlank="1" type="list">
      <formula1>='Dictionnaires'!$B$2:$B$12</formula1>
    </dataValidation>
    <dataValidation sqref="O3:O1048576" showErrorMessage="1" showInputMessage="1" allowBlank="1" type="list">
      <formula1>='Dictionnaires'!$B$2:$B$12</formula1>
    </dataValidation>
  </dataValidation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Domaine</t>
        </is>
      </c>
      <c r="B1" s="1" t="inlineStr">
        <is>
          <t>Statut</t>
        </is>
      </c>
      <c r="C1" s="1" t="inlineStr">
        <is>
          <t>Méthodes</t>
        </is>
      </c>
    </row>
    <row r="2">
      <c r="A2" t="inlineStr">
        <is>
          <t>Production</t>
        </is>
      </c>
      <c r="B2" t="inlineStr">
        <is>
          <t>Draft</t>
        </is>
      </c>
      <c r="C2" t="inlineStr">
        <is>
          <t>5Why</t>
        </is>
      </c>
    </row>
    <row r="3">
      <c r="A3" t="inlineStr">
        <is>
          <t>Maintenance</t>
        </is>
      </c>
      <c r="B3" t="inlineStr">
        <is>
          <t>OK D+7</t>
        </is>
      </c>
      <c r="C3" t="inlineStr">
        <is>
          <t>Ishikawa</t>
        </is>
      </c>
    </row>
    <row r="4">
      <c r="A4" t="inlineStr">
        <is>
          <t>Qualité</t>
        </is>
      </c>
      <c r="B4" t="inlineStr">
        <is>
          <t>OK D+30</t>
        </is>
      </c>
      <c r="C4" t="inlineStr">
        <is>
          <t>FMEA</t>
        </is>
      </c>
    </row>
    <row r="5">
      <c r="A5" t="inlineStr">
        <is>
          <t>HSE</t>
        </is>
      </c>
      <c r="B5" t="inlineStr">
        <is>
          <t>OK D+90</t>
        </is>
      </c>
      <c r="C5" t="inlineStr">
        <is>
          <t>LPA</t>
        </is>
      </c>
    </row>
    <row r="6">
      <c r="A6" t="inlineStr">
        <is>
          <t>IT</t>
        </is>
      </c>
      <c r="B6" t="inlineStr">
        <is>
          <t>Standardisé</t>
        </is>
      </c>
      <c r="C6" t="inlineStr">
        <is>
          <t>DoE</t>
        </is>
      </c>
    </row>
    <row r="7">
      <c r="A7" t="inlineStr">
        <is>
          <t>Data</t>
        </is>
      </c>
      <c r="B7" t="inlineStr">
        <is>
          <t>À risque</t>
        </is>
      </c>
      <c r="C7" t="inlineStr">
        <is>
          <t>A/B Test</t>
        </is>
      </c>
    </row>
    <row r="8">
      <c r="A8" t="inlineStr">
        <is>
          <t>Supply</t>
        </is>
      </c>
      <c r="C8" t="inlineStr">
        <is>
          <t>Kaizen</t>
        </is>
      </c>
    </row>
    <row r="9">
      <c r="A9" t="inlineStr">
        <is>
          <t>Achats</t>
        </is>
      </c>
      <c r="C9" t="inlineStr">
        <is>
          <t>Kanban</t>
        </is>
      </c>
    </row>
    <row r="10">
      <c r="A10" t="inlineStr">
        <is>
          <t>Finance</t>
        </is>
      </c>
    </row>
    <row r="11">
      <c r="A11" t="inlineStr">
        <is>
          <t>RH</t>
        </is>
      </c>
    </row>
    <row r="12">
      <c r="A12" t="inlineStr">
        <is>
          <t>Commercial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2025-09-20T03:47:35Z</dcterms:created>
  <dcterms:modified xmlns:dcterms="http://purl.org/dc/terms/" xmlns:xsi="http://www.w3.org/2001/XMLSchema-instance" xsi:type="dcterms:W3CDTF">2025-09-20T03:47:35Z</dcterms:modified>
</cp:coreProperties>
</file>