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6E84CAC7-6A1A-4A18-87E9-C222D39D23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dées" sheetId="1" r:id="rId1"/>
    <sheet name="Évaluation" sheetId="2" r:id="rId2"/>
    <sheet name="Résultats" sheetId="3" r:id="rId3"/>
    <sheet name="Paramètres" sheetId="4" state="hidden" r:id="rId4"/>
  </sheets>
  <definedNames>
    <definedName name="Categories">Paramètres!$C$2:$C$9</definedName>
    <definedName name="Decision">Paramètres!$E$2:$E$3</definedName>
    <definedName name="Departements">Paramètres!$D$2:$D$8</definedName>
    <definedName name="Liste_IDs">Idées!$A$3:$A$1002</definedName>
    <definedName name="Priorites">Paramètres!$B$2:$B$5</definedName>
    <definedName name="StatutExec">Paramètres!$F$2:$F$5</definedName>
    <definedName name="Statuts">Paramètres!$A$2:$A$8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002" i="3" l="1"/>
  <c r="O1002" i="3"/>
  <c r="N1002" i="3"/>
  <c r="P1001" i="3"/>
  <c r="O1001" i="3"/>
  <c r="N1001" i="3"/>
  <c r="P1000" i="3"/>
  <c r="O1000" i="3"/>
  <c r="N1000" i="3"/>
  <c r="P999" i="3"/>
  <c r="O999" i="3"/>
  <c r="N999" i="3"/>
  <c r="P998" i="3"/>
  <c r="O998" i="3"/>
  <c r="N998" i="3"/>
  <c r="P997" i="3"/>
  <c r="O997" i="3"/>
  <c r="N997" i="3"/>
  <c r="P996" i="3"/>
  <c r="O996" i="3"/>
  <c r="N996" i="3"/>
  <c r="P995" i="3"/>
  <c r="O995" i="3"/>
  <c r="N995" i="3"/>
  <c r="P994" i="3"/>
  <c r="O994" i="3"/>
  <c r="N994" i="3"/>
  <c r="P993" i="3"/>
  <c r="O993" i="3"/>
  <c r="N993" i="3"/>
  <c r="P992" i="3"/>
  <c r="O992" i="3"/>
  <c r="N992" i="3"/>
  <c r="P991" i="3"/>
  <c r="O991" i="3"/>
  <c r="N991" i="3"/>
  <c r="P990" i="3"/>
  <c r="O990" i="3"/>
  <c r="N990" i="3"/>
  <c r="P989" i="3"/>
  <c r="O989" i="3"/>
  <c r="N989" i="3"/>
  <c r="P988" i="3"/>
  <c r="O988" i="3"/>
  <c r="N988" i="3"/>
  <c r="P987" i="3"/>
  <c r="O987" i="3"/>
  <c r="N987" i="3"/>
  <c r="P986" i="3"/>
  <c r="O986" i="3"/>
  <c r="N986" i="3"/>
  <c r="P985" i="3"/>
  <c r="O985" i="3"/>
  <c r="N985" i="3"/>
  <c r="P984" i="3"/>
  <c r="O984" i="3"/>
  <c r="N984" i="3"/>
  <c r="P983" i="3"/>
  <c r="O983" i="3"/>
  <c r="N983" i="3"/>
  <c r="P982" i="3"/>
  <c r="O982" i="3"/>
  <c r="N982" i="3"/>
  <c r="P981" i="3"/>
  <c r="O981" i="3"/>
  <c r="N981" i="3"/>
  <c r="P980" i="3"/>
  <c r="O980" i="3"/>
  <c r="N980" i="3"/>
  <c r="P979" i="3"/>
  <c r="O979" i="3"/>
  <c r="N979" i="3"/>
  <c r="P978" i="3"/>
  <c r="O978" i="3"/>
  <c r="N978" i="3"/>
  <c r="P977" i="3"/>
  <c r="O977" i="3"/>
  <c r="N977" i="3"/>
  <c r="P976" i="3"/>
  <c r="O976" i="3"/>
  <c r="N976" i="3"/>
  <c r="P975" i="3"/>
  <c r="O975" i="3"/>
  <c r="N975" i="3"/>
  <c r="P974" i="3"/>
  <c r="O974" i="3"/>
  <c r="N974" i="3"/>
  <c r="P973" i="3"/>
  <c r="O973" i="3"/>
  <c r="N973" i="3"/>
  <c r="P972" i="3"/>
  <c r="O972" i="3"/>
  <c r="N972" i="3"/>
  <c r="P971" i="3"/>
  <c r="O971" i="3"/>
  <c r="N971" i="3"/>
  <c r="P970" i="3"/>
  <c r="O970" i="3"/>
  <c r="N970" i="3"/>
  <c r="P969" i="3"/>
  <c r="O969" i="3"/>
  <c r="N969" i="3"/>
  <c r="P968" i="3"/>
  <c r="O968" i="3"/>
  <c r="N968" i="3"/>
  <c r="P967" i="3"/>
  <c r="O967" i="3"/>
  <c r="N967" i="3"/>
  <c r="P966" i="3"/>
  <c r="O966" i="3"/>
  <c r="N966" i="3"/>
  <c r="P965" i="3"/>
  <c r="O965" i="3"/>
  <c r="N965" i="3"/>
  <c r="P964" i="3"/>
  <c r="O964" i="3"/>
  <c r="N964" i="3"/>
  <c r="P963" i="3"/>
  <c r="O963" i="3"/>
  <c r="N963" i="3"/>
  <c r="P962" i="3"/>
  <c r="O962" i="3"/>
  <c r="N962" i="3"/>
  <c r="P961" i="3"/>
  <c r="O961" i="3"/>
  <c r="N961" i="3"/>
  <c r="P960" i="3"/>
  <c r="O960" i="3"/>
  <c r="N960" i="3"/>
  <c r="P959" i="3"/>
  <c r="O959" i="3"/>
  <c r="N959" i="3"/>
  <c r="P958" i="3"/>
  <c r="O958" i="3"/>
  <c r="N958" i="3"/>
  <c r="P957" i="3"/>
  <c r="O957" i="3"/>
  <c r="N957" i="3"/>
  <c r="P956" i="3"/>
  <c r="O956" i="3"/>
  <c r="N956" i="3"/>
  <c r="P955" i="3"/>
  <c r="O955" i="3"/>
  <c r="N955" i="3"/>
  <c r="P954" i="3"/>
  <c r="O954" i="3"/>
  <c r="N954" i="3"/>
  <c r="P953" i="3"/>
  <c r="O953" i="3"/>
  <c r="N953" i="3"/>
  <c r="P952" i="3"/>
  <c r="O952" i="3"/>
  <c r="N952" i="3"/>
  <c r="P951" i="3"/>
  <c r="O951" i="3"/>
  <c r="N951" i="3"/>
  <c r="P950" i="3"/>
  <c r="O950" i="3"/>
  <c r="N950" i="3"/>
  <c r="P949" i="3"/>
  <c r="O949" i="3"/>
  <c r="N949" i="3"/>
  <c r="P948" i="3"/>
  <c r="O948" i="3"/>
  <c r="N948" i="3"/>
  <c r="P947" i="3"/>
  <c r="O947" i="3"/>
  <c r="N947" i="3"/>
  <c r="P946" i="3"/>
  <c r="O946" i="3"/>
  <c r="N946" i="3"/>
  <c r="P945" i="3"/>
  <c r="O945" i="3"/>
  <c r="N945" i="3"/>
  <c r="P944" i="3"/>
  <c r="O944" i="3"/>
  <c r="N944" i="3"/>
  <c r="P943" i="3"/>
  <c r="O943" i="3"/>
  <c r="N943" i="3"/>
  <c r="P942" i="3"/>
  <c r="O942" i="3"/>
  <c r="N942" i="3"/>
  <c r="P941" i="3"/>
  <c r="O941" i="3"/>
  <c r="N941" i="3"/>
  <c r="P940" i="3"/>
  <c r="O940" i="3"/>
  <c r="N940" i="3"/>
  <c r="P939" i="3"/>
  <c r="O939" i="3"/>
  <c r="N939" i="3"/>
  <c r="P938" i="3"/>
  <c r="O938" i="3"/>
  <c r="N938" i="3"/>
  <c r="P937" i="3"/>
  <c r="O937" i="3"/>
  <c r="N937" i="3"/>
  <c r="P936" i="3"/>
  <c r="O936" i="3"/>
  <c r="N936" i="3"/>
  <c r="P935" i="3"/>
  <c r="O935" i="3"/>
  <c r="N935" i="3"/>
  <c r="P934" i="3"/>
  <c r="O934" i="3"/>
  <c r="N934" i="3"/>
  <c r="P933" i="3"/>
  <c r="O933" i="3"/>
  <c r="N933" i="3"/>
  <c r="P932" i="3"/>
  <c r="O932" i="3"/>
  <c r="N932" i="3"/>
  <c r="P931" i="3"/>
  <c r="O931" i="3"/>
  <c r="N931" i="3"/>
  <c r="P930" i="3"/>
  <c r="O930" i="3"/>
  <c r="N930" i="3"/>
  <c r="P929" i="3"/>
  <c r="O929" i="3"/>
  <c r="N929" i="3"/>
  <c r="P928" i="3"/>
  <c r="O928" i="3"/>
  <c r="N928" i="3"/>
  <c r="P927" i="3"/>
  <c r="O927" i="3"/>
  <c r="N927" i="3"/>
  <c r="P926" i="3"/>
  <c r="O926" i="3"/>
  <c r="N926" i="3"/>
  <c r="P925" i="3"/>
  <c r="O925" i="3"/>
  <c r="N925" i="3"/>
  <c r="P924" i="3"/>
  <c r="O924" i="3"/>
  <c r="N924" i="3"/>
  <c r="P923" i="3"/>
  <c r="O923" i="3"/>
  <c r="N923" i="3"/>
  <c r="P922" i="3"/>
  <c r="O922" i="3"/>
  <c r="N922" i="3"/>
  <c r="P921" i="3"/>
  <c r="O921" i="3"/>
  <c r="N921" i="3"/>
  <c r="P920" i="3"/>
  <c r="O920" i="3"/>
  <c r="N920" i="3"/>
  <c r="P919" i="3"/>
  <c r="O919" i="3"/>
  <c r="N919" i="3"/>
  <c r="P918" i="3"/>
  <c r="O918" i="3"/>
  <c r="N918" i="3"/>
  <c r="P917" i="3"/>
  <c r="O917" i="3"/>
  <c r="N917" i="3"/>
  <c r="P916" i="3"/>
  <c r="O916" i="3"/>
  <c r="N916" i="3"/>
  <c r="P915" i="3"/>
  <c r="O915" i="3"/>
  <c r="N915" i="3"/>
  <c r="P914" i="3"/>
  <c r="O914" i="3"/>
  <c r="N914" i="3"/>
  <c r="P913" i="3"/>
  <c r="O913" i="3"/>
  <c r="N913" i="3"/>
  <c r="P912" i="3"/>
  <c r="O912" i="3"/>
  <c r="N912" i="3"/>
  <c r="P911" i="3"/>
  <c r="O911" i="3"/>
  <c r="N911" i="3"/>
  <c r="P910" i="3"/>
  <c r="O910" i="3"/>
  <c r="N910" i="3"/>
  <c r="P909" i="3"/>
  <c r="O909" i="3"/>
  <c r="N909" i="3"/>
  <c r="P908" i="3"/>
  <c r="O908" i="3"/>
  <c r="N908" i="3"/>
  <c r="P907" i="3"/>
  <c r="O907" i="3"/>
  <c r="N907" i="3"/>
  <c r="P906" i="3"/>
  <c r="O906" i="3"/>
  <c r="N906" i="3"/>
  <c r="P905" i="3"/>
  <c r="O905" i="3"/>
  <c r="N905" i="3"/>
  <c r="P904" i="3"/>
  <c r="O904" i="3"/>
  <c r="N904" i="3"/>
  <c r="P903" i="3"/>
  <c r="O903" i="3"/>
  <c r="N903" i="3"/>
  <c r="P902" i="3"/>
  <c r="O902" i="3"/>
  <c r="N902" i="3"/>
  <c r="P901" i="3"/>
  <c r="O901" i="3"/>
  <c r="N901" i="3"/>
  <c r="P900" i="3"/>
  <c r="O900" i="3"/>
  <c r="N900" i="3"/>
  <c r="P899" i="3"/>
  <c r="O899" i="3"/>
  <c r="N899" i="3"/>
  <c r="P898" i="3"/>
  <c r="O898" i="3"/>
  <c r="N898" i="3"/>
  <c r="P897" i="3"/>
  <c r="O897" i="3"/>
  <c r="N897" i="3"/>
  <c r="P896" i="3"/>
  <c r="O896" i="3"/>
  <c r="N896" i="3"/>
  <c r="P895" i="3"/>
  <c r="O895" i="3"/>
  <c r="N895" i="3"/>
  <c r="P894" i="3"/>
  <c r="O894" i="3"/>
  <c r="N894" i="3"/>
  <c r="P893" i="3"/>
  <c r="O893" i="3"/>
  <c r="N893" i="3"/>
  <c r="P892" i="3"/>
  <c r="O892" i="3"/>
  <c r="N892" i="3"/>
  <c r="P891" i="3"/>
  <c r="O891" i="3"/>
  <c r="N891" i="3"/>
  <c r="P890" i="3"/>
  <c r="O890" i="3"/>
  <c r="N890" i="3"/>
  <c r="P889" i="3"/>
  <c r="O889" i="3"/>
  <c r="N889" i="3"/>
  <c r="P888" i="3"/>
  <c r="O888" i="3"/>
  <c r="N888" i="3"/>
  <c r="P887" i="3"/>
  <c r="O887" i="3"/>
  <c r="N887" i="3"/>
  <c r="P886" i="3"/>
  <c r="O886" i="3"/>
  <c r="N886" i="3"/>
  <c r="P885" i="3"/>
  <c r="O885" i="3"/>
  <c r="N885" i="3"/>
  <c r="P884" i="3"/>
  <c r="O884" i="3"/>
  <c r="N884" i="3"/>
  <c r="P883" i="3"/>
  <c r="O883" i="3"/>
  <c r="N883" i="3"/>
  <c r="P882" i="3"/>
  <c r="O882" i="3"/>
  <c r="N882" i="3"/>
  <c r="P881" i="3"/>
  <c r="O881" i="3"/>
  <c r="N881" i="3"/>
  <c r="P880" i="3"/>
  <c r="O880" i="3"/>
  <c r="N880" i="3"/>
  <c r="P879" i="3"/>
  <c r="O879" i="3"/>
  <c r="N879" i="3"/>
  <c r="P878" i="3"/>
  <c r="O878" i="3"/>
  <c r="N878" i="3"/>
  <c r="P877" i="3"/>
  <c r="O877" i="3"/>
  <c r="N877" i="3"/>
  <c r="P876" i="3"/>
  <c r="O876" i="3"/>
  <c r="N876" i="3"/>
  <c r="P875" i="3"/>
  <c r="O875" i="3"/>
  <c r="N875" i="3"/>
  <c r="P874" i="3"/>
  <c r="O874" i="3"/>
  <c r="N874" i="3"/>
  <c r="P873" i="3"/>
  <c r="O873" i="3"/>
  <c r="N873" i="3"/>
  <c r="P872" i="3"/>
  <c r="O872" i="3"/>
  <c r="N872" i="3"/>
  <c r="P871" i="3"/>
  <c r="O871" i="3"/>
  <c r="N871" i="3"/>
  <c r="P870" i="3"/>
  <c r="O870" i="3"/>
  <c r="N870" i="3"/>
  <c r="P869" i="3"/>
  <c r="O869" i="3"/>
  <c r="N869" i="3"/>
  <c r="P868" i="3"/>
  <c r="O868" i="3"/>
  <c r="N868" i="3"/>
  <c r="P867" i="3"/>
  <c r="O867" i="3"/>
  <c r="N867" i="3"/>
  <c r="P866" i="3"/>
  <c r="O866" i="3"/>
  <c r="N866" i="3"/>
  <c r="P865" i="3"/>
  <c r="O865" i="3"/>
  <c r="N865" i="3"/>
  <c r="P864" i="3"/>
  <c r="O864" i="3"/>
  <c r="N864" i="3"/>
  <c r="P863" i="3"/>
  <c r="O863" i="3"/>
  <c r="N863" i="3"/>
  <c r="P862" i="3"/>
  <c r="O862" i="3"/>
  <c r="N862" i="3"/>
  <c r="P861" i="3"/>
  <c r="O861" i="3"/>
  <c r="N861" i="3"/>
  <c r="P860" i="3"/>
  <c r="O860" i="3"/>
  <c r="N860" i="3"/>
  <c r="P859" i="3"/>
  <c r="O859" i="3"/>
  <c r="N859" i="3"/>
  <c r="P858" i="3"/>
  <c r="O858" i="3"/>
  <c r="N858" i="3"/>
  <c r="P857" i="3"/>
  <c r="O857" i="3"/>
  <c r="N857" i="3"/>
  <c r="P856" i="3"/>
  <c r="O856" i="3"/>
  <c r="N856" i="3"/>
  <c r="P855" i="3"/>
  <c r="O855" i="3"/>
  <c r="N855" i="3"/>
  <c r="P854" i="3"/>
  <c r="O854" i="3"/>
  <c r="N854" i="3"/>
  <c r="P853" i="3"/>
  <c r="O853" i="3"/>
  <c r="N853" i="3"/>
  <c r="P852" i="3"/>
  <c r="O852" i="3"/>
  <c r="N852" i="3"/>
  <c r="P851" i="3"/>
  <c r="O851" i="3"/>
  <c r="N851" i="3"/>
  <c r="P850" i="3"/>
  <c r="O850" i="3"/>
  <c r="N850" i="3"/>
  <c r="P849" i="3"/>
  <c r="O849" i="3"/>
  <c r="N849" i="3"/>
  <c r="P848" i="3"/>
  <c r="O848" i="3"/>
  <c r="N848" i="3"/>
  <c r="P847" i="3"/>
  <c r="O847" i="3"/>
  <c r="N847" i="3"/>
  <c r="P846" i="3"/>
  <c r="O846" i="3"/>
  <c r="N846" i="3"/>
  <c r="P845" i="3"/>
  <c r="O845" i="3"/>
  <c r="N845" i="3"/>
  <c r="P844" i="3"/>
  <c r="O844" i="3"/>
  <c r="N844" i="3"/>
  <c r="P843" i="3"/>
  <c r="O843" i="3"/>
  <c r="N843" i="3"/>
  <c r="P842" i="3"/>
  <c r="O842" i="3"/>
  <c r="N842" i="3"/>
  <c r="P841" i="3"/>
  <c r="O841" i="3"/>
  <c r="N841" i="3"/>
  <c r="P840" i="3"/>
  <c r="O840" i="3"/>
  <c r="N840" i="3"/>
  <c r="P839" i="3"/>
  <c r="O839" i="3"/>
  <c r="N839" i="3"/>
  <c r="P838" i="3"/>
  <c r="O838" i="3"/>
  <c r="N838" i="3"/>
  <c r="P837" i="3"/>
  <c r="O837" i="3"/>
  <c r="N837" i="3"/>
  <c r="P836" i="3"/>
  <c r="O836" i="3"/>
  <c r="N836" i="3"/>
  <c r="P835" i="3"/>
  <c r="O835" i="3"/>
  <c r="N835" i="3"/>
  <c r="P834" i="3"/>
  <c r="O834" i="3"/>
  <c r="N834" i="3"/>
  <c r="P833" i="3"/>
  <c r="O833" i="3"/>
  <c r="N833" i="3"/>
  <c r="P832" i="3"/>
  <c r="O832" i="3"/>
  <c r="N832" i="3"/>
  <c r="P831" i="3"/>
  <c r="O831" i="3"/>
  <c r="N831" i="3"/>
  <c r="P830" i="3"/>
  <c r="O830" i="3"/>
  <c r="N830" i="3"/>
  <c r="P829" i="3"/>
  <c r="O829" i="3"/>
  <c r="N829" i="3"/>
  <c r="P828" i="3"/>
  <c r="O828" i="3"/>
  <c r="N828" i="3"/>
  <c r="P827" i="3"/>
  <c r="O827" i="3"/>
  <c r="N827" i="3"/>
  <c r="P826" i="3"/>
  <c r="O826" i="3"/>
  <c r="N826" i="3"/>
  <c r="P825" i="3"/>
  <c r="O825" i="3"/>
  <c r="N825" i="3"/>
  <c r="P824" i="3"/>
  <c r="O824" i="3"/>
  <c r="N824" i="3"/>
  <c r="P823" i="3"/>
  <c r="O823" i="3"/>
  <c r="N823" i="3"/>
  <c r="P822" i="3"/>
  <c r="O822" i="3"/>
  <c r="N822" i="3"/>
  <c r="P821" i="3"/>
  <c r="O821" i="3"/>
  <c r="N821" i="3"/>
  <c r="P820" i="3"/>
  <c r="O820" i="3"/>
  <c r="N820" i="3"/>
  <c r="P819" i="3"/>
  <c r="O819" i="3"/>
  <c r="N819" i="3"/>
  <c r="P818" i="3"/>
  <c r="O818" i="3"/>
  <c r="N818" i="3"/>
  <c r="P817" i="3"/>
  <c r="O817" i="3"/>
  <c r="N817" i="3"/>
  <c r="P816" i="3"/>
  <c r="O816" i="3"/>
  <c r="N816" i="3"/>
  <c r="P815" i="3"/>
  <c r="O815" i="3"/>
  <c r="N815" i="3"/>
  <c r="P814" i="3"/>
  <c r="O814" i="3"/>
  <c r="N814" i="3"/>
  <c r="P813" i="3"/>
  <c r="O813" i="3"/>
  <c r="N813" i="3"/>
  <c r="P812" i="3"/>
  <c r="O812" i="3"/>
  <c r="N812" i="3"/>
  <c r="P811" i="3"/>
  <c r="O811" i="3"/>
  <c r="N811" i="3"/>
  <c r="P810" i="3"/>
  <c r="O810" i="3"/>
  <c r="N810" i="3"/>
  <c r="P809" i="3"/>
  <c r="O809" i="3"/>
  <c r="N809" i="3"/>
  <c r="P808" i="3"/>
  <c r="O808" i="3"/>
  <c r="N808" i="3"/>
  <c r="P807" i="3"/>
  <c r="O807" i="3"/>
  <c r="N807" i="3"/>
  <c r="P806" i="3"/>
  <c r="O806" i="3"/>
  <c r="N806" i="3"/>
  <c r="P805" i="3"/>
  <c r="O805" i="3"/>
  <c r="N805" i="3"/>
  <c r="P804" i="3"/>
  <c r="O804" i="3"/>
  <c r="N804" i="3"/>
  <c r="P803" i="3"/>
  <c r="O803" i="3"/>
  <c r="N803" i="3"/>
  <c r="P802" i="3"/>
  <c r="O802" i="3"/>
  <c r="N802" i="3"/>
  <c r="P801" i="3"/>
  <c r="O801" i="3"/>
  <c r="N801" i="3"/>
  <c r="P800" i="3"/>
  <c r="O800" i="3"/>
  <c r="N800" i="3"/>
  <c r="P799" i="3"/>
  <c r="O799" i="3"/>
  <c r="N799" i="3"/>
  <c r="P798" i="3"/>
  <c r="O798" i="3"/>
  <c r="N798" i="3"/>
  <c r="P797" i="3"/>
  <c r="O797" i="3"/>
  <c r="N797" i="3"/>
  <c r="P796" i="3"/>
  <c r="O796" i="3"/>
  <c r="N796" i="3"/>
  <c r="P795" i="3"/>
  <c r="O795" i="3"/>
  <c r="N795" i="3"/>
  <c r="P794" i="3"/>
  <c r="O794" i="3"/>
  <c r="N794" i="3"/>
  <c r="P793" i="3"/>
  <c r="O793" i="3"/>
  <c r="N793" i="3"/>
  <c r="P792" i="3"/>
  <c r="O792" i="3"/>
  <c r="N792" i="3"/>
  <c r="P791" i="3"/>
  <c r="O791" i="3"/>
  <c r="N791" i="3"/>
  <c r="P790" i="3"/>
  <c r="O790" i="3"/>
  <c r="N790" i="3"/>
  <c r="P789" i="3"/>
  <c r="O789" i="3"/>
  <c r="N789" i="3"/>
  <c r="P788" i="3"/>
  <c r="O788" i="3"/>
  <c r="N788" i="3"/>
  <c r="P787" i="3"/>
  <c r="O787" i="3"/>
  <c r="N787" i="3"/>
  <c r="P786" i="3"/>
  <c r="O786" i="3"/>
  <c r="N786" i="3"/>
  <c r="P785" i="3"/>
  <c r="O785" i="3"/>
  <c r="N785" i="3"/>
  <c r="P784" i="3"/>
  <c r="O784" i="3"/>
  <c r="N784" i="3"/>
  <c r="P783" i="3"/>
  <c r="O783" i="3"/>
  <c r="N783" i="3"/>
  <c r="P782" i="3"/>
  <c r="O782" i="3"/>
  <c r="N782" i="3"/>
  <c r="P781" i="3"/>
  <c r="O781" i="3"/>
  <c r="N781" i="3"/>
  <c r="P780" i="3"/>
  <c r="O780" i="3"/>
  <c r="N780" i="3"/>
  <c r="P779" i="3"/>
  <c r="O779" i="3"/>
  <c r="N779" i="3"/>
  <c r="P778" i="3"/>
  <c r="O778" i="3"/>
  <c r="N778" i="3"/>
  <c r="P777" i="3"/>
  <c r="O777" i="3"/>
  <c r="N777" i="3"/>
  <c r="P776" i="3"/>
  <c r="O776" i="3"/>
  <c r="N776" i="3"/>
  <c r="P775" i="3"/>
  <c r="O775" i="3"/>
  <c r="N775" i="3"/>
  <c r="P774" i="3"/>
  <c r="O774" i="3"/>
  <c r="N774" i="3"/>
  <c r="P773" i="3"/>
  <c r="O773" i="3"/>
  <c r="N773" i="3"/>
  <c r="P772" i="3"/>
  <c r="O772" i="3"/>
  <c r="N772" i="3"/>
  <c r="P771" i="3"/>
  <c r="O771" i="3"/>
  <c r="N771" i="3"/>
  <c r="P770" i="3"/>
  <c r="O770" i="3"/>
  <c r="N770" i="3"/>
  <c r="P769" i="3"/>
  <c r="O769" i="3"/>
  <c r="N769" i="3"/>
  <c r="P768" i="3"/>
  <c r="O768" i="3"/>
  <c r="N768" i="3"/>
  <c r="P767" i="3"/>
  <c r="O767" i="3"/>
  <c r="N767" i="3"/>
  <c r="P766" i="3"/>
  <c r="O766" i="3"/>
  <c r="N766" i="3"/>
  <c r="P765" i="3"/>
  <c r="O765" i="3"/>
  <c r="N765" i="3"/>
  <c r="P764" i="3"/>
  <c r="O764" i="3"/>
  <c r="N764" i="3"/>
  <c r="P763" i="3"/>
  <c r="O763" i="3"/>
  <c r="N763" i="3"/>
  <c r="P762" i="3"/>
  <c r="O762" i="3"/>
  <c r="N762" i="3"/>
  <c r="P761" i="3"/>
  <c r="O761" i="3"/>
  <c r="N761" i="3"/>
  <c r="P760" i="3"/>
  <c r="O760" i="3"/>
  <c r="N760" i="3"/>
  <c r="P759" i="3"/>
  <c r="O759" i="3"/>
  <c r="N759" i="3"/>
  <c r="P758" i="3"/>
  <c r="O758" i="3"/>
  <c r="N758" i="3"/>
  <c r="P757" i="3"/>
  <c r="O757" i="3"/>
  <c r="N757" i="3"/>
  <c r="P756" i="3"/>
  <c r="O756" i="3"/>
  <c r="N756" i="3"/>
  <c r="P755" i="3"/>
  <c r="O755" i="3"/>
  <c r="N755" i="3"/>
  <c r="P754" i="3"/>
  <c r="O754" i="3"/>
  <c r="N754" i="3"/>
  <c r="P753" i="3"/>
  <c r="O753" i="3"/>
  <c r="N753" i="3"/>
  <c r="P752" i="3"/>
  <c r="O752" i="3"/>
  <c r="N752" i="3"/>
  <c r="P751" i="3"/>
  <c r="O751" i="3"/>
  <c r="N751" i="3"/>
  <c r="P750" i="3"/>
  <c r="O750" i="3"/>
  <c r="N750" i="3"/>
  <c r="P749" i="3"/>
  <c r="O749" i="3"/>
  <c r="N749" i="3"/>
  <c r="P748" i="3"/>
  <c r="O748" i="3"/>
  <c r="N748" i="3"/>
  <c r="P747" i="3"/>
  <c r="O747" i="3"/>
  <c r="N747" i="3"/>
  <c r="P746" i="3"/>
  <c r="O746" i="3"/>
  <c r="N746" i="3"/>
  <c r="P745" i="3"/>
  <c r="O745" i="3"/>
  <c r="N745" i="3"/>
  <c r="P744" i="3"/>
  <c r="O744" i="3"/>
  <c r="N744" i="3"/>
  <c r="P743" i="3"/>
  <c r="O743" i="3"/>
  <c r="N743" i="3"/>
  <c r="P742" i="3"/>
  <c r="O742" i="3"/>
  <c r="N742" i="3"/>
  <c r="P741" i="3"/>
  <c r="O741" i="3"/>
  <c r="N741" i="3"/>
  <c r="P740" i="3"/>
  <c r="O740" i="3"/>
  <c r="N740" i="3"/>
  <c r="P739" i="3"/>
  <c r="O739" i="3"/>
  <c r="N739" i="3"/>
  <c r="P738" i="3"/>
  <c r="O738" i="3"/>
  <c r="N738" i="3"/>
  <c r="P737" i="3"/>
  <c r="O737" i="3"/>
  <c r="N737" i="3"/>
  <c r="P736" i="3"/>
  <c r="O736" i="3"/>
  <c r="N736" i="3"/>
  <c r="P735" i="3"/>
  <c r="O735" i="3"/>
  <c r="N735" i="3"/>
  <c r="P734" i="3"/>
  <c r="O734" i="3"/>
  <c r="N734" i="3"/>
  <c r="P733" i="3"/>
  <c r="O733" i="3"/>
  <c r="N733" i="3"/>
  <c r="P732" i="3"/>
  <c r="O732" i="3"/>
  <c r="N732" i="3"/>
  <c r="P731" i="3"/>
  <c r="O731" i="3"/>
  <c r="N731" i="3"/>
  <c r="P730" i="3"/>
  <c r="O730" i="3"/>
  <c r="N730" i="3"/>
  <c r="P729" i="3"/>
  <c r="O729" i="3"/>
  <c r="N729" i="3"/>
  <c r="P728" i="3"/>
  <c r="O728" i="3"/>
  <c r="N728" i="3"/>
  <c r="P727" i="3"/>
  <c r="O727" i="3"/>
  <c r="N727" i="3"/>
  <c r="P726" i="3"/>
  <c r="O726" i="3"/>
  <c r="N726" i="3"/>
  <c r="P725" i="3"/>
  <c r="O725" i="3"/>
  <c r="N725" i="3"/>
  <c r="P724" i="3"/>
  <c r="O724" i="3"/>
  <c r="N724" i="3"/>
  <c r="P723" i="3"/>
  <c r="O723" i="3"/>
  <c r="N723" i="3"/>
  <c r="P722" i="3"/>
  <c r="O722" i="3"/>
  <c r="N722" i="3"/>
  <c r="P721" i="3"/>
  <c r="O721" i="3"/>
  <c r="N721" i="3"/>
  <c r="P720" i="3"/>
  <c r="O720" i="3"/>
  <c r="N720" i="3"/>
  <c r="P719" i="3"/>
  <c r="O719" i="3"/>
  <c r="N719" i="3"/>
  <c r="P718" i="3"/>
  <c r="O718" i="3"/>
  <c r="N718" i="3"/>
  <c r="P717" i="3"/>
  <c r="O717" i="3"/>
  <c r="N717" i="3"/>
  <c r="P716" i="3"/>
  <c r="O716" i="3"/>
  <c r="N716" i="3"/>
  <c r="P715" i="3"/>
  <c r="O715" i="3"/>
  <c r="N715" i="3"/>
  <c r="P714" i="3"/>
  <c r="O714" i="3"/>
  <c r="N714" i="3"/>
  <c r="P713" i="3"/>
  <c r="O713" i="3"/>
  <c r="N713" i="3"/>
  <c r="P712" i="3"/>
  <c r="O712" i="3"/>
  <c r="N712" i="3"/>
  <c r="P711" i="3"/>
  <c r="O711" i="3"/>
  <c r="N711" i="3"/>
  <c r="P710" i="3"/>
  <c r="O710" i="3"/>
  <c r="N710" i="3"/>
  <c r="P709" i="3"/>
  <c r="O709" i="3"/>
  <c r="N709" i="3"/>
  <c r="P708" i="3"/>
  <c r="O708" i="3"/>
  <c r="N708" i="3"/>
  <c r="P707" i="3"/>
  <c r="O707" i="3"/>
  <c r="N707" i="3"/>
  <c r="P706" i="3"/>
  <c r="O706" i="3"/>
  <c r="N706" i="3"/>
  <c r="P705" i="3"/>
  <c r="O705" i="3"/>
  <c r="N705" i="3"/>
  <c r="P704" i="3"/>
  <c r="O704" i="3"/>
  <c r="N704" i="3"/>
  <c r="P703" i="3"/>
  <c r="O703" i="3"/>
  <c r="N703" i="3"/>
  <c r="P702" i="3"/>
  <c r="O702" i="3"/>
  <c r="N702" i="3"/>
  <c r="P701" i="3"/>
  <c r="O701" i="3"/>
  <c r="N701" i="3"/>
  <c r="P700" i="3"/>
  <c r="O700" i="3"/>
  <c r="N700" i="3"/>
  <c r="P699" i="3"/>
  <c r="O699" i="3"/>
  <c r="N699" i="3"/>
  <c r="P698" i="3"/>
  <c r="O698" i="3"/>
  <c r="N698" i="3"/>
  <c r="P697" i="3"/>
  <c r="O697" i="3"/>
  <c r="N697" i="3"/>
  <c r="P696" i="3"/>
  <c r="O696" i="3"/>
  <c r="N696" i="3"/>
  <c r="P695" i="3"/>
  <c r="O695" i="3"/>
  <c r="N695" i="3"/>
  <c r="P694" i="3"/>
  <c r="O694" i="3"/>
  <c r="N694" i="3"/>
  <c r="P693" i="3"/>
  <c r="O693" i="3"/>
  <c r="N693" i="3"/>
  <c r="P692" i="3"/>
  <c r="O692" i="3"/>
  <c r="N692" i="3"/>
  <c r="P691" i="3"/>
  <c r="O691" i="3"/>
  <c r="N691" i="3"/>
  <c r="P690" i="3"/>
  <c r="O690" i="3"/>
  <c r="N690" i="3"/>
  <c r="P689" i="3"/>
  <c r="O689" i="3"/>
  <c r="N689" i="3"/>
  <c r="P688" i="3"/>
  <c r="O688" i="3"/>
  <c r="N688" i="3"/>
  <c r="P687" i="3"/>
  <c r="O687" i="3"/>
  <c r="N687" i="3"/>
  <c r="P686" i="3"/>
  <c r="O686" i="3"/>
  <c r="N686" i="3"/>
  <c r="P685" i="3"/>
  <c r="O685" i="3"/>
  <c r="N685" i="3"/>
  <c r="P684" i="3"/>
  <c r="O684" i="3"/>
  <c r="N684" i="3"/>
  <c r="P683" i="3"/>
  <c r="O683" i="3"/>
  <c r="N683" i="3"/>
  <c r="P682" i="3"/>
  <c r="O682" i="3"/>
  <c r="N682" i="3"/>
  <c r="P681" i="3"/>
  <c r="O681" i="3"/>
  <c r="N681" i="3"/>
  <c r="P680" i="3"/>
  <c r="O680" i="3"/>
  <c r="N680" i="3"/>
  <c r="P679" i="3"/>
  <c r="O679" i="3"/>
  <c r="N679" i="3"/>
  <c r="P678" i="3"/>
  <c r="O678" i="3"/>
  <c r="N678" i="3"/>
  <c r="P677" i="3"/>
  <c r="O677" i="3"/>
  <c r="N677" i="3"/>
  <c r="P676" i="3"/>
  <c r="O676" i="3"/>
  <c r="N676" i="3"/>
  <c r="P675" i="3"/>
  <c r="O675" i="3"/>
  <c r="N675" i="3"/>
  <c r="P674" i="3"/>
  <c r="O674" i="3"/>
  <c r="N674" i="3"/>
  <c r="P673" i="3"/>
  <c r="O673" i="3"/>
  <c r="N673" i="3"/>
  <c r="P672" i="3"/>
  <c r="O672" i="3"/>
  <c r="N672" i="3"/>
  <c r="P671" i="3"/>
  <c r="O671" i="3"/>
  <c r="N671" i="3"/>
  <c r="P670" i="3"/>
  <c r="O670" i="3"/>
  <c r="N670" i="3"/>
  <c r="P669" i="3"/>
  <c r="O669" i="3"/>
  <c r="N669" i="3"/>
  <c r="P668" i="3"/>
  <c r="O668" i="3"/>
  <c r="N668" i="3"/>
  <c r="P667" i="3"/>
  <c r="O667" i="3"/>
  <c r="N667" i="3"/>
  <c r="P666" i="3"/>
  <c r="O666" i="3"/>
  <c r="N666" i="3"/>
  <c r="P665" i="3"/>
  <c r="O665" i="3"/>
  <c r="N665" i="3"/>
  <c r="P664" i="3"/>
  <c r="O664" i="3"/>
  <c r="N664" i="3"/>
  <c r="P663" i="3"/>
  <c r="O663" i="3"/>
  <c r="N663" i="3"/>
  <c r="P662" i="3"/>
  <c r="O662" i="3"/>
  <c r="N662" i="3"/>
  <c r="P661" i="3"/>
  <c r="O661" i="3"/>
  <c r="N661" i="3"/>
  <c r="P660" i="3"/>
  <c r="O660" i="3"/>
  <c r="N660" i="3"/>
  <c r="P659" i="3"/>
  <c r="O659" i="3"/>
  <c r="N659" i="3"/>
  <c r="P658" i="3"/>
  <c r="O658" i="3"/>
  <c r="N658" i="3"/>
  <c r="P657" i="3"/>
  <c r="O657" i="3"/>
  <c r="N657" i="3"/>
  <c r="P656" i="3"/>
  <c r="O656" i="3"/>
  <c r="N656" i="3"/>
  <c r="P655" i="3"/>
  <c r="O655" i="3"/>
  <c r="N655" i="3"/>
  <c r="P654" i="3"/>
  <c r="O654" i="3"/>
  <c r="N654" i="3"/>
  <c r="P653" i="3"/>
  <c r="O653" i="3"/>
  <c r="N653" i="3"/>
  <c r="P652" i="3"/>
  <c r="O652" i="3"/>
  <c r="N652" i="3"/>
  <c r="P651" i="3"/>
  <c r="O651" i="3"/>
  <c r="N651" i="3"/>
  <c r="P650" i="3"/>
  <c r="O650" i="3"/>
  <c r="N650" i="3"/>
  <c r="P649" i="3"/>
  <c r="O649" i="3"/>
  <c r="N649" i="3"/>
  <c r="P648" i="3"/>
  <c r="O648" i="3"/>
  <c r="N648" i="3"/>
  <c r="P647" i="3"/>
  <c r="O647" i="3"/>
  <c r="N647" i="3"/>
  <c r="P646" i="3"/>
  <c r="O646" i="3"/>
  <c r="N646" i="3"/>
  <c r="P645" i="3"/>
  <c r="O645" i="3"/>
  <c r="N645" i="3"/>
  <c r="P644" i="3"/>
  <c r="O644" i="3"/>
  <c r="N644" i="3"/>
  <c r="P643" i="3"/>
  <c r="O643" i="3"/>
  <c r="N643" i="3"/>
  <c r="P642" i="3"/>
  <c r="O642" i="3"/>
  <c r="N642" i="3"/>
  <c r="P641" i="3"/>
  <c r="O641" i="3"/>
  <c r="N641" i="3"/>
  <c r="P640" i="3"/>
  <c r="O640" i="3"/>
  <c r="N640" i="3"/>
  <c r="P639" i="3"/>
  <c r="O639" i="3"/>
  <c r="N639" i="3"/>
  <c r="P638" i="3"/>
  <c r="O638" i="3"/>
  <c r="N638" i="3"/>
  <c r="P637" i="3"/>
  <c r="O637" i="3"/>
  <c r="N637" i="3"/>
  <c r="P636" i="3"/>
  <c r="O636" i="3"/>
  <c r="N636" i="3"/>
  <c r="P635" i="3"/>
  <c r="O635" i="3"/>
  <c r="N635" i="3"/>
  <c r="P634" i="3"/>
  <c r="O634" i="3"/>
  <c r="N634" i="3"/>
  <c r="P633" i="3"/>
  <c r="O633" i="3"/>
  <c r="N633" i="3"/>
  <c r="P632" i="3"/>
  <c r="O632" i="3"/>
  <c r="N632" i="3"/>
  <c r="P631" i="3"/>
  <c r="O631" i="3"/>
  <c r="N631" i="3"/>
  <c r="P630" i="3"/>
  <c r="O630" i="3"/>
  <c r="N630" i="3"/>
  <c r="P629" i="3"/>
  <c r="O629" i="3"/>
  <c r="N629" i="3"/>
  <c r="P628" i="3"/>
  <c r="O628" i="3"/>
  <c r="N628" i="3"/>
  <c r="P627" i="3"/>
  <c r="O627" i="3"/>
  <c r="N627" i="3"/>
  <c r="P626" i="3"/>
  <c r="O626" i="3"/>
  <c r="N626" i="3"/>
  <c r="P625" i="3"/>
  <c r="O625" i="3"/>
  <c r="N625" i="3"/>
  <c r="P624" i="3"/>
  <c r="O624" i="3"/>
  <c r="N624" i="3"/>
  <c r="P623" i="3"/>
  <c r="O623" i="3"/>
  <c r="N623" i="3"/>
  <c r="P622" i="3"/>
  <c r="O622" i="3"/>
  <c r="N622" i="3"/>
  <c r="P621" i="3"/>
  <c r="O621" i="3"/>
  <c r="N621" i="3"/>
  <c r="P620" i="3"/>
  <c r="O620" i="3"/>
  <c r="N620" i="3"/>
  <c r="P619" i="3"/>
  <c r="O619" i="3"/>
  <c r="N619" i="3"/>
  <c r="P618" i="3"/>
  <c r="O618" i="3"/>
  <c r="N618" i="3"/>
  <c r="P617" i="3"/>
  <c r="O617" i="3"/>
  <c r="N617" i="3"/>
  <c r="P616" i="3"/>
  <c r="O616" i="3"/>
  <c r="N616" i="3"/>
  <c r="P615" i="3"/>
  <c r="O615" i="3"/>
  <c r="N615" i="3"/>
  <c r="P614" i="3"/>
  <c r="O614" i="3"/>
  <c r="N614" i="3"/>
  <c r="P613" i="3"/>
  <c r="O613" i="3"/>
  <c r="N613" i="3"/>
  <c r="P612" i="3"/>
  <c r="O612" i="3"/>
  <c r="N612" i="3"/>
  <c r="P611" i="3"/>
  <c r="O611" i="3"/>
  <c r="N611" i="3"/>
  <c r="P610" i="3"/>
  <c r="O610" i="3"/>
  <c r="N610" i="3"/>
  <c r="P609" i="3"/>
  <c r="O609" i="3"/>
  <c r="N609" i="3"/>
  <c r="P608" i="3"/>
  <c r="O608" i="3"/>
  <c r="N608" i="3"/>
  <c r="P607" i="3"/>
  <c r="O607" i="3"/>
  <c r="N607" i="3"/>
  <c r="P606" i="3"/>
  <c r="O606" i="3"/>
  <c r="N606" i="3"/>
  <c r="P605" i="3"/>
  <c r="O605" i="3"/>
  <c r="N605" i="3"/>
  <c r="P604" i="3"/>
  <c r="O604" i="3"/>
  <c r="N604" i="3"/>
  <c r="P603" i="3"/>
  <c r="O603" i="3"/>
  <c r="N603" i="3"/>
  <c r="P602" i="3"/>
  <c r="O602" i="3"/>
  <c r="N602" i="3"/>
  <c r="P601" i="3"/>
  <c r="O601" i="3"/>
  <c r="N601" i="3"/>
  <c r="P600" i="3"/>
  <c r="O600" i="3"/>
  <c r="N600" i="3"/>
  <c r="P599" i="3"/>
  <c r="O599" i="3"/>
  <c r="N599" i="3"/>
  <c r="P598" i="3"/>
  <c r="O598" i="3"/>
  <c r="N598" i="3"/>
  <c r="P597" i="3"/>
  <c r="O597" i="3"/>
  <c r="N597" i="3"/>
  <c r="P596" i="3"/>
  <c r="O596" i="3"/>
  <c r="N596" i="3"/>
  <c r="P595" i="3"/>
  <c r="O595" i="3"/>
  <c r="N595" i="3"/>
  <c r="P594" i="3"/>
  <c r="O594" i="3"/>
  <c r="N594" i="3"/>
  <c r="P593" i="3"/>
  <c r="O593" i="3"/>
  <c r="N593" i="3"/>
  <c r="P592" i="3"/>
  <c r="O592" i="3"/>
  <c r="N592" i="3"/>
  <c r="P591" i="3"/>
  <c r="O591" i="3"/>
  <c r="N591" i="3"/>
  <c r="P590" i="3"/>
  <c r="O590" i="3"/>
  <c r="N590" i="3"/>
  <c r="P589" i="3"/>
  <c r="O589" i="3"/>
  <c r="N589" i="3"/>
  <c r="P588" i="3"/>
  <c r="O588" i="3"/>
  <c r="N588" i="3"/>
  <c r="P587" i="3"/>
  <c r="O587" i="3"/>
  <c r="N587" i="3"/>
  <c r="P586" i="3"/>
  <c r="O586" i="3"/>
  <c r="N586" i="3"/>
  <c r="P585" i="3"/>
  <c r="O585" i="3"/>
  <c r="N585" i="3"/>
  <c r="P584" i="3"/>
  <c r="O584" i="3"/>
  <c r="N584" i="3"/>
  <c r="P583" i="3"/>
  <c r="O583" i="3"/>
  <c r="N583" i="3"/>
  <c r="P582" i="3"/>
  <c r="O582" i="3"/>
  <c r="N582" i="3"/>
  <c r="P581" i="3"/>
  <c r="O581" i="3"/>
  <c r="N581" i="3"/>
  <c r="P580" i="3"/>
  <c r="O580" i="3"/>
  <c r="N580" i="3"/>
  <c r="P579" i="3"/>
  <c r="O579" i="3"/>
  <c r="N579" i="3"/>
  <c r="P578" i="3"/>
  <c r="O578" i="3"/>
  <c r="N578" i="3"/>
  <c r="P577" i="3"/>
  <c r="O577" i="3"/>
  <c r="N577" i="3"/>
  <c r="P576" i="3"/>
  <c r="O576" i="3"/>
  <c r="N576" i="3"/>
  <c r="P575" i="3"/>
  <c r="O575" i="3"/>
  <c r="N575" i="3"/>
  <c r="P574" i="3"/>
  <c r="O574" i="3"/>
  <c r="N574" i="3"/>
  <c r="P573" i="3"/>
  <c r="O573" i="3"/>
  <c r="N573" i="3"/>
  <c r="P572" i="3"/>
  <c r="O572" i="3"/>
  <c r="N572" i="3"/>
  <c r="P571" i="3"/>
  <c r="O571" i="3"/>
  <c r="N571" i="3"/>
  <c r="P570" i="3"/>
  <c r="O570" i="3"/>
  <c r="N570" i="3"/>
  <c r="P569" i="3"/>
  <c r="O569" i="3"/>
  <c r="N569" i="3"/>
  <c r="P568" i="3"/>
  <c r="O568" i="3"/>
  <c r="N568" i="3"/>
  <c r="P567" i="3"/>
  <c r="O567" i="3"/>
  <c r="N567" i="3"/>
  <c r="P566" i="3"/>
  <c r="O566" i="3"/>
  <c r="N566" i="3"/>
  <c r="P565" i="3"/>
  <c r="O565" i="3"/>
  <c r="N565" i="3"/>
  <c r="P564" i="3"/>
  <c r="O564" i="3"/>
  <c r="N564" i="3"/>
  <c r="P563" i="3"/>
  <c r="O563" i="3"/>
  <c r="N563" i="3"/>
  <c r="P562" i="3"/>
  <c r="O562" i="3"/>
  <c r="N562" i="3"/>
  <c r="P561" i="3"/>
  <c r="O561" i="3"/>
  <c r="N561" i="3"/>
  <c r="P560" i="3"/>
  <c r="O560" i="3"/>
  <c r="N560" i="3"/>
  <c r="P559" i="3"/>
  <c r="O559" i="3"/>
  <c r="N559" i="3"/>
  <c r="P558" i="3"/>
  <c r="O558" i="3"/>
  <c r="N558" i="3"/>
  <c r="P557" i="3"/>
  <c r="O557" i="3"/>
  <c r="N557" i="3"/>
  <c r="P556" i="3"/>
  <c r="O556" i="3"/>
  <c r="N556" i="3"/>
  <c r="P555" i="3"/>
  <c r="O555" i="3"/>
  <c r="N555" i="3"/>
  <c r="P554" i="3"/>
  <c r="O554" i="3"/>
  <c r="N554" i="3"/>
  <c r="P553" i="3"/>
  <c r="O553" i="3"/>
  <c r="N553" i="3"/>
  <c r="P552" i="3"/>
  <c r="O552" i="3"/>
  <c r="N552" i="3"/>
  <c r="P551" i="3"/>
  <c r="O551" i="3"/>
  <c r="N551" i="3"/>
  <c r="P550" i="3"/>
  <c r="O550" i="3"/>
  <c r="N550" i="3"/>
  <c r="P549" i="3"/>
  <c r="O549" i="3"/>
  <c r="N549" i="3"/>
  <c r="P548" i="3"/>
  <c r="O548" i="3"/>
  <c r="N548" i="3"/>
  <c r="P547" i="3"/>
  <c r="O547" i="3"/>
  <c r="N547" i="3"/>
  <c r="P546" i="3"/>
  <c r="O546" i="3"/>
  <c r="N546" i="3"/>
  <c r="P545" i="3"/>
  <c r="O545" i="3"/>
  <c r="N545" i="3"/>
  <c r="P544" i="3"/>
  <c r="O544" i="3"/>
  <c r="N544" i="3"/>
  <c r="P543" i="3"/>
  <c r="O543" i="3"/>
  <c r="N543" i="3"/>
  <c r="P542" i="3"/>
  <c r="O542" i="3"/>
  <c r="N542" i="3"/>
  <c r="P541" i="3"/>
  <c r="O541" i="3"/>
  <c r="N541" i="3"/>
  <c r="P540" i="3"/>
  <c r="O540" i="3"/>
  <c r="N540" i="3"/>
  <c r="P539" i="3"/>
  <c r="O539" i="3"/>
  <c r="N539" i="3"/>
  <c r="P538" i="3"/>
  <c r="O538" i="3"/>
  <c r="N538" i="3"/>
  <c r="P537" i="3"/>
  <c r="O537" i="3"/>
  <c r="N537" i="3"/>
  <c r="P536" i="3"/>
  <c r="O536" i="3"/>
  <c r="N536" i="3"/>
  <c r="P535" i="3"/>
  <c r="O535" i="3"/>
  <c r="N535" i="3"/>
  <c r="P534" i="3"/>
  <c r="O534" i="3"/>
  <c r="N534" i="3"/>
  <c r="P533" i="3"/>
  <c r="O533" i="3"/>
  <c r="N533" i="3"/>
  <c r="P532" i="3"/>
  <c r="O532" i="3"/>
  <c r="N532" i="3"/>
  <c r="P531" i="3"/>
  <c r="O531" i="3"/>
  <c r="N531" i="3"/>
  <c r="P530" i="3"/>
  <c r="O530" i="3"/>
  <c r="N530" i="3"/>
  <c r="P529" i="3"/>
  <c r="O529" i="3"/>
  <c r="N529" i="3"/>
  <c r="P528" i="3"/>
  <c r="O528" i="3"/>
  <c r="N528" i="3"/>
  <c r="P527" i="3"/>
  <c r="O527" i="3"/>
  <c r="N527" i="3"/>
  <c r="P526" i="3"/>
  <c r="O526" i="3"/>
  <c r="N526" i="3"/>
  <c r="P525" i="3"/>
  <c r="O525" i="3"/>
  <c r="N525" i="3"/>
  <c r="P524" i="3"/>
  <c r="O524" i="3"/>
  <c r="N524" i="3"/>
  <c r="P523" i="3"/>
  <c r="O523" i="3"/>
  <c r="N523" i="3"/>
  <c r="P522" i="3"/>
  <c r="O522" i="3"/>
  <c r="N522" i="3"/>
  <c r="P521" i="3"/>
  <c r="O521" i="3"/>
  <c r="N521" i="3"/>
  <c r="P520" i="3"/>
  <c r="O520" i="3"/>
  <c r="N520" i="3"/>
  <c r="P519" i="3"/>
  <c r="O519" i="3"/>
  <c r="N519" i="3"/>
  <c r="P518" i="3"/>
  <c r="O518" i="3"/>
  <c r="N518" i="3"/>
  <c r="P517" i="3"/>
  <c r="O517" i="3"/>
  <c r="N517" i="3"/>
  <c r="P516" i="3"/>
  <c r="O516" i="3"/>
  <c r="N516" i="3"/>
  <c r="P515" i="3"/>
  <c r="O515" i="3"/>
  <c r="N515" i="3"/>
  <c r="P514" i="3"/>
  <c r="O514" i="3"/>
  <c r="N514" i="3"/>
  <c r="P513" i="3"/>
  <c r="O513" i="3"/>
  <c r="N513" i="3"/>
  <c r="P512" i="3"/>
  <c r="O512" i="3"/>
  <c r="N512" i="3"/>
  <c r="P511" i="3"/>
  <c r="O511" i="3"/>
  <c r="N511" i="3"/>
  <c r="P510" i="3"/>
  <c r="O510" i="3"/>
  <c r="N510" i="3"/>
  <c r="P509" i="3"/>
  <c r="O509" i="3"/>
  <c r="N509" i="3"/>
  <c r="P508" i="3"/>
  <c r="O508" i="3"/>
  <c r="N508" i="3"/>
  <c r="P507" i="3"/>
  <c r="O507" i="3"/>
  <c r="N507" i="3"/>
  <c r="P506" i="3"/>
  <c r="O506" i="3"/>
  <c r="N506" i="3"/>
  <c r="P505" i="3"/>
  <c r="O505" i="3"/>
  <c r="N505" i="3"/>
  <c r="P504" i="3"/>
  <c r="O504" i="3"/>
  <c r="N504" i="3"/>
  <c r="P503" i="3"/>
  <c r="O503" i="3"/>
  <c r="N503" i="3"/>
  <c r="P502" i="3"/>
  <c r="O502" i="3"/>
  <c r="N502" i="3"/>
  <c r="P501" i="3"/>
  <c r="O501" i="3"/>
  <c r="N501" i="3"/>
  <c r="P500" i="3"/>
  <c r="O500" i="3"/>
  <c r="N500" i="3"/>
  <c r="P499" i="3"/>
  <c r="O499" i="3"/>
  <c r="N499" i="3"/>
  <c r="P498" i="3"/>
  <c r="O498" i="3"/>
  <c r="N498" i="3"/>
  <c r="P497" i="3"/>
  <c r="O497" i="3"/>
  <c r="N497" i="3"/>
  <c r="P496" i="3"/>
  <c r="O496" i="3"/>
  <c r="N496" i="3"/>
  <c r="P495" i="3"/>
  <c r="O495" i="3"/>
  <c r="N495" i="3"/>
  <c r="P494" i="3"/>
  <c r="O494" i="3"/>
  <c r="N494" i="3"/>
  <c r="P493" i="3"/>
  <c r="O493" i="3"/>
  <c r="N493" i="3"/>
  <c r="P492" i="3"/>
  <c r="O492" i="3"/>
  <c r="N492" i="3"/>
  <c r="P491" i="3"/>
  <c r="O491" i="3"/>
  <c r="N491" i="3"/>
  <c r="P490" i="3"/>
  <c r="O490" i="3"/>
  <c r="N490" i="3"/>
  <c r="P489" i="3"/>
  <c r="O489" i="3"/>
  <c r="N489" i="3"/>
  <c r="P488" i="3"/>
  <c r="O488" i="3"/>
  <c r="N488" i="3"/>
  <c r="P487" i="3"/>
  <c r="O487" i="3"/>
  <c r="N487" i="3"/>
  <c r="P486" i="3"/>
  <c r="O486" i="3"/>
  <c r="N486" i="3"/>
  <c r="P485" i="3"/>
  <c r="O485" i="3"/>
  <c r="N485" i="3"/>
  <c r="P484" i="3"/>
  <c r="O484" i="3"/>
  <c r="N484" i="3"/>
  <c r="P483" i="3"/>
  <c r="O483" i="3"/>
  <c r="N483" i="3"/>
  <c r="P482" i="3"/>
  <c r="O482" i="3"/>
  <c r="N482" i="3"/>
  <c r="P481" i="3"/>
  <c r="O481" i="3"/>
  <c r="N481" i="3"/>
  <c r="P480" i="3"/>
  <c r="O480" i="3"/>
  <c r="N480" i="3"/>
  <c r="P479" i="3"/>
  <c r="O479" i="3"/>
  <c r="N479" i="3"/>
  <c r="P478" i="3"/>
  <c r="O478" i="3"/>
  <c r="N478" i="3"/>
  <c r="P477" i="3"/>
  <c r="O477" i="3"/>
  <c r="N477" i="3"/>
  <c r="P476" i="3"/>
  <c r="O476" i="3"/>
  <c r="N476" i="3"/>
  <c r="P475" i="3"/>
  <c r="O475" i="3"/>
  <c r="N475" i="3"/>
  <c r="P474" i="3"/>
  <c r="O474" i="3"/>
  <c r="N474" i="3"/>
  <c r="P473" i="3"/>
  <c r="O473" i="3"/>
  <c r="N473" i="3"/>
  <c r="P472" i="3"/>
  <c r="O472" i="3"/>
  <c r="N472" i="3"/>
  <c r="P471" i="3"/>
  <c r="O471" i="3"/>
  <c r="N471" i="3"/>
  <c r="P470" i="3"/>
  <c r="O470" i="3"/>
  <c r="N470" i="3"/>
  <c r="P469" i="3"/>
  <c r="O469" i="3"/>
  <c r="N469" i="3"/>
  <c r="P468" i="3"/>
  <c r="O468" i="3"/>
  <c r="N468" i="3"/>
  <c r="P467" i="3"/>
  <c r="O467" i="3"/>
  <c r="N467" i="3"/>
  <c r="P466" i="3"/>
  <c r="O466" i="3"/>
  <c r="N466" i="3"/>
  <c r="P465" i="3"/>
  <c r="O465" i="3"/>
  <c r="N465" i="3"/>
  <c r="P464" i="3"/>
  <c r="O464" i="3"/>
  <c r="N464" i="3"/>
  <c r="P463" i="3"/>
  <c r="O463" i="3"/>
  <c r="N463" i="3"/>
  <c r="P462" i="3"/>
  <c r="O462" i="3"/>
  <c r="N462" i="3"/>
  <c r="P461" i="3"/>
  <c r="O461" i="3"/>
  <c r="N461" i="3"/>
  <c r="P460" i="3"/>
  <c r="O460" i="3"/>
  <c r="N460" i="3"/>
  <c r="P459" i="3"/>
  <c r="O459" i="3"/>
  <c r="N459" i="3"/>
  <c r="P458" i="3"/>
  <c r="O458" i="3"/>
  <c r="N458" i="3"/>
  <c r="P457" i="3"/>
  <c r="O457" i="3"/>
  <c r="N457" i="3"/>
  <c r="P456" i="3"/>
  <c r="O456" i="3"/>
  <c r="N456" i="3"/>
  <c r="P455" i="3"/>
  <c r="O455" i="3"/>
  <c r="N455" i="3"/>
  <c r="P454" i="3"/>
  <c r="O454" i="3"/>
  <c r="N454" i="3"/>
  <c r="P453" i="3"/>
  <c r="O453" i="3"/>
  <c r="N453" i="3"/>
  <c r="P452" i="3"/>
  <c r="O452" i="3"/>
  <c r="N452" i="3"/>
  <c r="P451" i="3"/>
  <c r="O451" i="3"/>
  <c r="N451" i="3"/>
  <c r="P450" i="3"/>
  <c r="O450" i="3"/>
  <c r="N450" i="3"/>
  <c r="P449" i="3"/>
  <c r="O449" i="3"/>
  <c r="N449" i="3"/>
  <c r="P448" i="3"/>
  <c r="O448" i="3"/>
  <c r="N448" i="3"/>
  <c r="P447" i="3"/>
  <c r="O447" i="3"/>
  <c r="N447" i="3"/>
  <c r="P446" i="3"/>
  <c r="O446" i="3"/>
  <c r="N446" i="3"/>
  <c r="P445" i="3"/>
  <c r="O445" i="3"/>
  <c r="N445" i="3"/>
  <c r="P444" i="3"/>
  <c r="O444" i="3"/>
  <c r="N444" i="3"/>
  <c r="P443" i="3"/>
  <c r="O443" i="3"/>
  <c r="N443" i="3"/>
  <c r="P442" i="3"/>
  <c r="O442" i="3"/>
  <c r="N442" i="3"/>
  <c r="P441" i="3"/>
  <c r="O441" i="3"/>
  <c r="N441" i="3"/>
  <c r="P440" i="3"/>
  <c r="O440" i="3"/>
  <c r="N440" i="3"/>
  <c r="P439" i="3"/>
  <c r="O439" i="3"/>
  <c r="N439" i="3"/>
  <c r="P438" i="3"/>
  <c r="O438" i="3"/>
  <c r="N438" i="3"/>
  <c r="P437" i="3"/>
  <c r="O437" i="3"/>
  <c r="N437" i="3"/>
  <c r="P436" i="3"/>
  <c r="O436" i="3"/>
  <c r="N436" i="3"/>
  <c r="P435" i="3"/>
  <c r="O435" i="3"/>
  <c r="N435" i="3"/>
  <c r="P434" i="3"/>
  <c r="O434" i="3"/>
  <c r="N434" i="3"/>
  <c r="P433" i="3"/>
  <c r="O433" i="3"/>
  <c r="N433" i="3"/>
  <c r="P432" i="3"/>
  <c r="O432" i="3"/>
  <c r="N432" i="3"/>
  <c r="P431" i="3"/>
  <c r="O431" i="3"/>
  <c r="N431" i="3"/>
  <c r="P430" i="3"/>
  <c r="O430" i="3"/>
  <c r="N430" i="3"/>
  <c r="P429" i="3"/>
  <c r="O429" i="3"/>
  <c r="N429" i="3"/>
  <c r="P428" i="3"/>
  <c r="O428" i="3"/>
  <c r="N428" i="3"/>
  <c r="P427" i="3"/>
  <c r="O427" i="3"/>
  <c r="N427" i="3"/>
  <c r="P426" i="3"/>
  <c r="O426" i="3"/>
  <c r="N426" i="3"/>
  <c r="P425" i="3"/>
  <c r="O425" i="3"/>
  <c r="N425" i="3"/>
  <c r="P424" i="3"/>
  <c r="O424" i="3"/>
  <c r="N424" i="3"/>
  <c r="P423" i="3"/>
  <c r="O423" i="3"/>
  <c r="N423" i="3"/>
  <c r="P422" i="3"/>
  <c r="O422" i="3"/>
  <c r="N422" i="3"/>
  <c r="P421" i="3"/>
  <c r="O421" i="3"/>
  <c r="N421" i="3"/>
  <c r="P420" i="3"/>
  <c r="O420" i="3"/>
  <c r="N420" i="3"/>
  <c r="P419" i="3"/>
  <c r="O419" i="3"/>
  <c r="N419" i="3"/>
  <c r="P418" i="3"/>
  <c r="O418" i="3"/>
  <c r="N418" i="3"/>
  <c r="P417" i="3"/>
  <c r="O417" i="3"/>
  <c r="N417" i="3"/>
  <c r="P416" i="3"/>
  <c r="O416" i="3"/>
  <c r="N416" i="3"/>
  <c r="P415" i="3"/>
  <c r="O415" i="3"/>
  <c r="N415" i="3"/>
  <c r="P414" i="3"/>
  <c r="O414" i="3"/>
  <c r="N414" i="3"/>
  <c r="P413" i="3"/>
  <c r="O413" i="3"/>
  <c r="N413" i="3"/>
  <c r="P412" i="3"/>
  <c r="O412" i="3"/>
  <c r="N412" i="3"/>
  <c r="P411" i="3"/>
  <c r="O411" i="3"/>
  <c r="N411" i="3"/>
  <c r="P410" i="3"/>
  <c r="O410" i="3"/>
  <c r="N410" i="3"/>
  <c r="P409" i="3"/>
  <c r="O409" i="3"/>
  <c r="N409" i="3"/>
  <c r="P408" i="3"/>
  <c r="O408" i="3"/>
  <c r="N408" i="3"/>
  <c r="P407" i="3"/>
  <c r="O407" i="3"/>
  <c r="N407" i="3"/>
  <c r="P406" i="3"/>
  <c r="O406" i="3"/>
  <c r="N406" i="3"/>
  <c r="P405" i="3"/>
  <c r="O405" i="3"/>
  <c r="N405" i="3"/>
  <c r="P404" i="3"/>
  <c r="O404" i="3"/>
  <c r="N404" i="3"/>
  <c r="P403" i="3"/>
  <c r="O403" i="3"/>
  <c r="N403" i="3"/>
  <c r="P402" i="3"/>
  <c r="O402" i="3"/>
  <c r="N402" i="3"/>
  <c r="P401" i="3"/>
  <c r="O401" i="3"/>
  <c r="N401" i="3"/>
  <c r="P400" i="3"/>
  <c r="O400" i="3"/>
  <c r="N400" i="3"/>
  <c r="P399" i="3"/>
  <c r="O399" i="3"/>
  <c r="N399" i="3"/>
  <c r="P398" i="3"/>
  <c r="O398" i="3"/>
  <c r="N398" i="3"/>
  <c r="P397" i="3"/>
  <c r="O397" i="3"/>
  <c r="N397" i="3"/>
  <c r="P396" i="3"/>
  <c r="O396" i="3"/>
  <c r="N396" i="3"/>
  <c r="P395" i="3"/>
  <c r="O395" i="3"/>
  <c r="N395" i="3"/>
  <c r="P394" i="3"/>
  <c r="O394" i="3"/>
  <c r="N394" i="3"/>
  <c r="P393" i="3"/>
  <c r="O393" i="3"/>
  <c r="N393" i="3"/>
  <c r="P392" i="3"/>
  <c r="O392" i="3"/>
  <c r="N392" i="3"/>
  <c r="P391" i="3"/>
  <c r="O391" i="3"/>
  <c r="N391" i="3"/>
  <c r="P390" i="3"/>
  <c r="O390" i="3"/>
  <c r="N390" i="3"/>
  <c r="P389" i="3"/>
  <c r="O389" i="3"/>
  <c r="N389" i="3"/>
  <c r="P388" i="3"/>
  <c r="O388" i="3"/>
  <c r="N388" i="3"/>
  <c r="P387" i="3"/>
  <c r="O387" i="3"/>
  <c r="N387" i="3"/>
  <c r="P386" i="3"/>
  <c r="O386" i="3"/>
  <c r="N386" i="3"/>
  <c r="P385" i="3"/>
  <c r="O385" i="3"/>
  <c r="N385" i="3"/>
  <c r="P384" i="3"/>
  <c r="O384" i="3"/>
  <c r="N384" i="3"/>
  <c r="P383" i="3"/>
  <c r="O383" i="3"/>
  <c r="N383" i="3"/>
  <c r="P382" i="3"/>
  <c r="O382" i="3"/>
  <c r="N382" i="3"/>
  <c r="P381" i="3"/>
  <c r="O381" i="3"/>
  <c r="N381" i="3"/>
  <c r="P380" i="3"/>
  <c r="O380" i="3"/>
  <c r="N380" i="3"/>
  <c r="P379" i="3"/>
  <c r="O379" i="3"/>
  <c r="N379" i="3"/>
  <c r="P378" i="3"/>
  <c r="O378" i="3"/>
  <c r="N378" i="3"/>
  <c r="P377" i="3"/>
  <c r="O377" i="3"/>
  <c r="N377" i="3"/>
  <c r="P376" i="3"/>
  <c r="O376" i="3"/>
  <c r="N376" i="3"/>
  <c r="P375" i="3"/>
  <c r="O375" i="3"/>
  <c r="N375" i="3"/>
  <c r="P374" i="3"/>
  <c r="O374" i="3"/>
  <c r="N374" i="3"/>
  <c r="P373" i="3"/>
  <c r="O373" i="3"/>
  <c r="N373" i="3"/>
  <c r="P372" i="3"/>
  <c r="O372" i="3"/>
  <c r="N372" i="3"/>
  <c r="P371" i="3"/>
  <c r="O371" i="3"/>
  <c r="N371" i="3"/>
  <c r="P370" i="3"/>
  <c r="O370" i="3"/>
  <c r="N370" i="3"/>
  <c r="P369" i="3"/>
  <c r="O369" i="3"/>
  <c r="N369" i="3"/>
  <c r="P368" i="3"/>
  <c r="O368" i="3"/>
  <c r="N368" i="3"/>
  <c r="P367" i="3"/>
  <c r="O367" i="3"/>
  <c r="N367" i="3"/>
  <c r="P366" i="3"/>
  <c r="O366" i="3"/>
  <c r="N366" i="3"/>
  <c r="P365" i="3"/>
  <c r="O365" i="3"/>
  <c r="N365" i="3"/>
  <c r="P364" i="3"/>
  <c r="O364" i="3"/>
  <c r="N364" i="3"/>
  <c r="P363" i="3"/>
  <c r="O363" i="3"/>
  <c r="N363" i="3"/>
  <c r="P362" i="3"/>
  <c r="O362" i="3"/>
  <c r="N362" i="3"/>
  <c r="P361" i="3"/>
  <c r="O361" i="3"/>
  <c r="N361" i="3"/>
  <c r="P360" i="3"/>
  <c r="O360" i="3"/>
  <c r="N360" i="3"/>
  <c r="P359" i="3"/>
  <c r="O359" i="3"/>
  <c r="N359" i="3"/>
  <c r="P358" i="3"/>
  <c r="O358" i="3"/>
  <c r="N358" i="3"/>
  <c r="P357" i="3"/>
  <c r="O357" i="3"/>
  <c r="N357" i="3"/>
  <c r="P356" i="3"/>
  <c r="O356" i="3"/>
  <c r="N356" i="3"/>
  <c r="P355" i="3"/>
  <c r="O355" i="3"/>
  <c r="N355" i="3"/>
  <c r="P354" i="3"/>
  <c r="O354" i="3"/>
  <c r="N354" i="3"/>
  <c r="P353" i="3"/>
  <c r="O353" i="3"/>
  <c r="N353" i="3"/>
  <c r="P352" i="3"/>
  <c r="O352" i="3"/>
  <c r="N352" i="3"/>
  <c r="P351" i="3"/>
  <c r="O351" i="3"/>
  <c r="N351" i="3"/>
  <c r="P350" i="3"/>
  <c r="O350" i="3"/>
  <c r="N350" i="3"/>
  <c r="P349" i="3"/>
  <c r="O349" i="3"/>
  <c r="N349" i="3"/>
  <c r="P348" i="3"/>
  <c r="O348" i="3"/>
  <c r="N348" i="3"/>
  <c r="P347" i="3"/>
  <c r="O347" i="3"/>
  <c r="N347" i="3"/>
  <c r="P346" i="3"/>
  <c r="O346" i="3"/>
  <c r="N346" i="3"/>
  <c r="P345" i="3"/>
  <c r="O345" i="3"/>
  <c r="N345" i="3"/>
  <c r="P344" i="3"/>
  <c r="O344" i="3"/>
  <c r="N344" i="3"/>
  <c r="P343" i="3"/>
  <c r="O343" i="3"/>
  <c r="N343" i="3"/>
  <c r="P342" i="3"/>
  <c r="O342" i="3"/>
  <c r="N342" i="3"/>
  <c r="P341" i="3"/>
  <c r="O341" i="3"/>
  <c r="N341" i="3"/>
  <c r="P340" i="3"/>
  <c r="O340" i="3"/>
  <c r="N340" i="3"/>
  <c r="P339" i="3"/>
  <c r="O339" i="3"/>
  <c r="N339" i="3"/>
  <c r="P338" i="3"/>
  <c r="O338" i="3"/>
  <c r="N338" i="3"/>
  <c r="P337" i="3"/>
  <c r="O337" i="3"/>
  <c r="N337" i="3"/>
  <c r="P336" i="3"/>
  <c r="O336" i="3"/>
  <c r="N336" i="3"/>
  <c r="P335" i="3"/>
  <c r="O335" i="3"/>
  <c r="N335" i="3"/>
  <c r="P334" i="3"/>
  <c r="O334" i="3"/>
  <c r="N334" i="3"/>
  <c r="P333" i="3"/>
  <c r="O333" i="3"/>
  <c r="N333" i="3"/>
  <c r="P332" i="3"/>
  <c r="O332" i="3"/>
  <c r="N332" i="3"/>
  <c r="P331" i="3"/>
  <c r="O331" i="3"/>
  <c r="N331" i="3"/>
  <c r="P330" i="3"/>
  <c r="O330" i="3"/>
  <c r="N330" i="3"/>
  <c r="P329" i="3"/>
  <c r="O329" i="3"/>
  <c r="N329" i="3"/>
  <c r="P328" i="3"/>
  <c r="O328" i="3"/>
  <c r="N328" i="3"/>
  <c r="P327" i="3"/>
  <c r="O327" i="3"/>
  <c r="N327" i="3"/>
  <c r="P326" i="3"/>
  <c r="O326" i="3"/>
  <c r="N326" i="3"/>
  <c r="P325" i="3"/>
  <c r="O325" i="3"/>
  <c r="N325" i="3"/>
  <c r="P324" i="3"/>
  <c r="O324" i="3"/>
  <c r="N324" i="3"/>
  <c r="P323" i="3"/>
  <c r="O323" i="3"/>
  <c r="N323" i="3"/>
  <c r="P322" i="3"/>
  <c r="O322" i="3"/>
  <c r="N322" i="3"/>
  <c r="P321" i="3"/>
  <c r="O321" i="3"/>
  <c r="N321" i="3"/>
  <c r="P320" i="3"/>
  <c r="O320" i="3"/>
  <c r="N320" i="3"/>
  <c r="P319" i="3"/>
  <c r="O319" i="3"/>
  <c r="N319" i="3"/>
  <c r="P318" i="3"/>
  <c r="O318" i="3"/>
  <c r="N318" i="3"/>
  <c r="P317" i="3"/>
  <c r="O317" i="3"/>
  <c r="N317" i="3"/>
  <c r="P316" i="3"/>
  <c r="O316" i="3"/>
  <c r="N316" i="3"/>
  <c r="P315" i="3"/>
  <c r="O315" i="3"/>
  <c r="N315" i="3"/>
  <c r="P314" i="3"/>
  <c r="O314" i="3"/>
  <c r="N314" i="3"/>
  <c r="P313" i="3"/>
  <c r="O313" i="3"/>
  <c r="N313" i="3"/>
  <c r="P312" i="3"/>
  <c r="O312" i="3"/>
  <c r="N312" i="3"/>
  <c r="P311" i="3"/>
  <c r="O311" i="3"/>
  <c r="N311" i="3"/>
  <c r="P310" i="3"/>
  <c r="O310" i="3"/>
  <c r="N310" i="3"/>
  <c r="P309" i="3"/>
  <c r="O309" i="3"/>
  <c r="N309" i="3"/>
  <c r="P308" i="3"/>
  <c r="O308" i="3"/>
  <c r="N308" i="3"/>
  <c r="P307" i="3"/>
  <c r="O307" i="3"/>
  <c r="N307" i="3"/>
  <c r="P306" i="3"/>
  <c r="O306" i="3"/>
  <c r="N306" i="3"/>
  <c r="P305" i="3"/>
  <c r="O305" i="3"/>
  <c r="N305" i="3"/>
  <c r="P304" i="3"/>
  <c r="O304" i="3"/>
  <c r="N304" i="3"/>
  <c r="P303" i="3"/>
  <c r="O303" i="3"/>
  <c r="N303" i="3"/>
  <c r="P302" i="3"/>
  <c r="O302" i="3"/>
  <c r="N302" i="3"/>
  <c r="P301" i="3"/>
  <c r="O301" i="3"/>
  <c r="N301" i="3"/>
  <c r="P300" i="3"/>
  <c r="O300" i="3"/>
  <c r="N300" i="3"/>
  <c r="P299" i="3"/>
  <c r="O299" i="3"/>
  <c r="N299" i="3"/>
  <c r="P298" i="3"/>
  <c r="O298" i="3"/>
  <c r="N298" i="3"/>
  <c r="P297" i="3"/>
  <c r="O297" i="3"/>
  <c r="N297" i="3"/>
  <c r="P296" i="3"/>
  <c r="O296" i="3"/>
  <c r="N296" i="3"/>
  <c r="P295" i="3"/>
  <c r="O295" i="3"/>
  <c r="N295" i="3"/>
  <c r="P294" i="3"/>
  <c r="O294" i="3"/>
  <c r="N294" i="3"/>
  <c r="P293" i="3"/>
  <c r="O293" i="3"/>
  <c r="N293" i="3"/>
  <c r="P292" i="3"/>
  <c r="O292" i="3"/>
  <c r="N292" i="3"/>
  <c r="P291" i="3"/>
  <c r="O291" i="3"/>
  <c r="N291" i="3"/>
  <c r="P290" i="3"/>
  <c r="O290" i="3"/>
  <c r="N290" i="3"/>
  <c r="P289" i="3"/>
  <c r="O289" i="3"/>
  <c r="N289" i="3"/>
  <c r="P288" i="3"/>
  <c r="O288" i="3"/>
  <c r="N288" i="3"/>
  <c r="P287" i="3"/>
  <c r="O287" i="3"/>
  <c r="N287" i="3"/>
  <c r="P286" i="3"/>
  <c r="O286" i="3"/>
  <c r="N286" i="3"/>
  <c r="P285" i="3"/>
  <c r="O285" i="3"/>
  <c r="N285" i="3"/>
  <c r="P284" i="3"/>
  <c r="O284" i="3"/>
  <c r="N284" i="3"/>
  <c r="P283" i="3"/>
  <c r="O283" i="3"/>
  <c r="N283" i="3"/>
  <c r="P282" i="3"/>
  <c r="O282" i="3"/>
  <c r="N282" i="3"/>
  <c r="P281" i="3"/>
  <c r="O281" i="3"/>
  <c r="N281" i="3"/>
  <c r="P280" i="3"/>
  <c r="O280" i="3"/>
  <c r="N280" i="3"/>
  <c r="P279" i="3"/>
  <c r="O279" i="3"/>
  <c r="N279" i="3"/>
  <c r="P278" i="3"/>
  <c r="O278" i="3"/>
  <c r="N278" i="3"/>
  <c r="P277" i="3"/>
  <c r="O277" i="3"/>
  <c r="N277" i="3"/>
  <c r="P276" i="3"/>
  <c r="O276" i="3"/>
  <c r="N276" i="3"/>
  <c r="P275" i="3"/>
  <c r="O275" i="3"/>
  <c r="N275" i="3"/>
  <c r="P274" i="3"/>
  <c r="O274" i="3"/>
  <c r="N274" i="3"/>
  <c r="P273" i="3"/>
  <c r="O273" i="3"/>
  <c r="N273" i="3"/>
  <c r="P272" i="3"/>
  <c r="O272" i="3"/>
  <c r="N272" i="3"/>
  <c r="P271" i="3"/>
  <c r="O271" i="3"/>
  <c r="N271" i="3"/>
  <c r="P270" i="3"/>
  <c r="O270" i="3"/>
  <c r="N270" i="3"/>
  <c r="P269" i="3"/>
  <c r="O269" i="3"/>
  <c r="N269" i="3"/>
  <c r="P268" i="3"/>
  <c r="O268" i="3"/>
  <c r="N268" i="3"/>
  <c r="P267" i="3"/>
  <c r="O267" i="3"/>
  <c r="N267" i="3"/>
  <c r="P266" i="3"/>
  <c r="O266" i="3"/>
  <c r="N266" i="3"/>
  <c r="P265" i="3"/>
  <c r="O265" i="3"/>
  <c r="N265" i="3"/>
  <c r="P264" i="3"/>
  <c r="O264" i="3"/>
  <c r="N264" i="3"/>
  <c r="P263" i="3"/>
  <c r="O263" i="3"/>
  <c r="N263" i="3"/>
  <c r="P262" i="3"/>
  <c r="O262" i="3"/>
  <c r="N262" i="3"/>
  <c r="P261" i="3"/>
  <c r="O261" i="3"/>
  <c r="N261" i="3"/>
  <c r="P260" i="3"/>
  <c r="O260" i="3"/>
  <c r="N260" i="3"/>
  <c r="P259" i="3"/>
  <c r="O259" i="3"/>
  <c r="N259" i="3"/>
  <c r="P258" i="3"/>
  <c r="O258" i="3"/>
  <c r="N258" i="3"/>
  <c r="P257" i="3"/>
  <c r="O257" i="3"/>
  <c r="N257" i="3"/>
  <c r="P256" i="3"/>
  <c r="O256" i="3"/>
  <c r="N256" i="3"/>
  <c r="P255" i="3"/>
  <c r="O255" i="3"/>
  <c r="N255" i="3"/>
  <c r="P254" i="3"/>
  <c r="O254" i="3"/>
  <c r="N254" i="3"/>
  <c r="P253" i="3"/>
  <c r="O253" i="3"/>
  <c r="N253" i="3"/>
  <c r="P252" i="3"/>
  <c r="O252" i="3"/>
  <c r="N252" i="3"/>
  <c r="P251" i="3"/>
  <c r="O251" i="3"/>
  <c r="N251" i="3"/>
  <c r="P250" i="3"/>
  <c r="O250" i="3"/>
  <c r="N250" i="3"/>
  <c r="P249" i="3"/>
  <c r="O249" i="3"/>
  <c r="N249" i="3"/>
  <c r="P248" i="3"/>
  <c r="O248" i="3"/>
  <c r="N248" i="3"/>
  <c r="P247" i="3"/>
  <c r="O247" i="3"/>
  <c r="N247" i="3"/>
  <c r="P246" i="3"/>
  <c r="O246" i="3"/>
  <c r="N246" i="3"/>
  <c r="P245" i="3"/>
  <c r="O245" i="3"/>
  <c r="N245" i="3"/>
  <c r="P244" i="3"/>
  <c r="O244" i="3"/>
  <c r="N244" i="3"/>
  <c r="P243" i="3"/>
  <c r="O243" i="3"/>
  <c r="N243" i="3"/>
  <c r="P242" i="3"/>
  <c r="O242" i="3"/>
  <c r="N242" i="3"/>
  <c r="P241" i="3"/>
  <c r="O241" i="3"/>
  <c r="N241" i="3"/>
  <c r="P240" i="3"/>
  <c r="O240" i="3"/>
  <c r="N240" i="3"/>
  <c r="P239" i="3"/>
  <c r="O239" i="3"/>
  <c r="N239" i="3"/>
  <c r="P238" i="3"/>
  <c r="O238" i="3"/>
  <c r="N238" i="3"/>
  <c r="P237" i="3"/>
  <c r="O237" i="3"/>
  <c r="N237" i="3"/>
  <c r="P236" i="3"/>
  <c r="O236" i="3"/>
  <c r="N236" i="3"/>
  <c r="P235" i="3"/>
  <c r="O235" i="3"/>
  <c r="N235" i="3"/>
  <c r="P234" i="3"/>
  <c r="O234" i="3"/>
  <c r="N234" i="3"/>
  <c r="P233" i="3"/>
  <c r="O233" i="3"/>
  <c r="N233" i="3"/>
  <c r="P232" i="3"/>
  <c r="O232" i="3"/>
  <c r="N232" i="3"/>
  <c r="P231" i="3"/>
  <c r="O231" i="3"/>
  <c r="N231" i="3"/>
  <c r="P230" i="3"/>
  <c r="O230" i="3"/>
  <c r="N230" i="3"/>
  <c r="P229" i="3"/>
  <c r="O229" i="3"/>
  <c r="N229" i="3"/>
  <c r="P228" i="3"/>
  <c r="O228" i="3"/>
  <c r="N228" i="3"/>
  <c r="P227" i="3"/>
  <c r="O227" i="3"/>
  <c r="N227" i="3"/>
  <c r="P226" i="3"/>
  <c r="O226" i="3"/>
  <c r="N226" i="3"/>
  <c r="P225" i="3"/>
  <c r="O225" i="3"/>
  <c r="N225" i="3"/>
  <c r="P224" i="3"/>
  <c r="O224" i="3"/>
  <c r="N224" i="3"/>
  <c r="P223" i="3"/>
  <c r="O223" i="3"/>
  <c r="N223" i="3"/>
  <c r="P222" i="3"/>
  <c r="O222" i="3"/>
  <c r="N222" i="3"/>
  <c r="P221" i="3"/>
  <c r="O221" i="3"/>
  <c r="N221" i="3"/>
  <c r="P220" i="3"/>
  <c r="O220" i="3"/>
  <c r="N220" i="3"/>
  <c r="P219" i="3"/>
  <c r="O219" i="3"/>
  <c r="N219" i="3"/>
  <c r="P218" i="3"/>
  <c r="O218" i="3"/>
  <c r="N218" i="3"/>
  <c r="P217" i="3"/>
  <c r="O217" i="3"/>
  <c r="N217" i="3"/>
  <c r="P216" i="3"/>
  <c r="O216" i="3"/>
  <c r="N216" i="3"/>
  <c r="P215" i="3"/>
  <c r="O215" i="3"/>
  <c r="N215" i="3"/>
  <c r="P214" i="3"/>
  <c r="O214" i="3"/>
  <c r="N214" i="3"/>
  <c r="P213" i="3"/>
  <c r="O213" i="3"/>
  <c r="N213" i="3"/>
  <c r="P212" i="3"/>
  <c r="O212" i="3"/>
  <c r="N212" i="3"/>
  <c r="P211" i="3"/>
  <c r="O211" i="3"/>
  <c r="N211" i="3"/>
  <c r="P210" i="3"/>
  <c r="O210" i="3"/>
  <c r="N210" i="3"/>
  <c r="P209" i="3"/>
  <c r="O209" i="3"/>
  <c r="N209" i="3"/>
  <c r="P208" i="3"/>
  <c r="O208" i="3"/>
  <c r="N208" i="3"/>
  <c r="P207" i="3"/>
  <c r="O207" i="3"/>
  <c r="N207" i="3"/>
  <c r="P206" i="3"/>
  <c r="O206" i="3"/>
  <c r="N206" i="3"/>
  <c r="P205" i="3"/>
  <c r="O205" i="3"/>
  <c r="N205" i="3"/>
  <c r="P204" i="3"/>
  <c r="O204" i="3"/>
  <c r="N204" i="3"/>
  <c r="P203" i="3"/>
  <c r="O203" i="3"/>
  <c r="N203" i="3"/>
  <c r="P202" i="3"/>
  <c r="O202" i="3"/>
  <c r="N202" i="3"/>
  <c r="P201" i="3"/>
  <c r="O201" i="3"/>
  <c r="N201" i="3"/>
  <c r="P200" i="3"/>
  <c r="O200" i="3"/>
  <c r="N200" i="3"/>
  <c r="P199" i="3"/>
  <c r="O199" i="3"/>
  <c r="N199" i="3"/>
  <c r="P198" i="3"/>
  <c r="O198" i="3"/>
  <c r="N198" i="3"/>
  <c r="P197" i="3"/>
  <c r="O197" i="3"/>
  <c r="N197" i="3"/>
  <c r="P196" i="3"/>
  <c r="O196" i="3"/>
  <c r="N196" i="3"/>
  <c r="P195" i="3"/>
  <c r="O195" i="3"/>
  <c r="N195" i="3"/>
  <c r="P194" i="3"/>
  <c r="O194" i="3"/>
  <c r="N194" i="3"/>
  <c r="P193" i="3"/>
  <c r="O193" i="3"/>
  <c r="N193" i="3"/>
  <c r="P192" i="3"/>
  <c r="O192" i="3"/>
  <c r="N192" i="3"/>
  <c r="P191" i="3"/>
  <c r="O191" i="3"/>
  <c r="N191" i="3"/>
  <c r="P190" i="3"/>
  <c r="O190" i="3"/>
  <c r="N190" i="3"/>
  <c r="P189" i="3"/>
  <c r="O189" i="3"/>
  <c r="N189" i="3"/>
  <c r="P188" i="3"/>
  <c r="O188" i="3"/>
  <c r="N188" i="3"/>
  <c r="P187" i="3"/>
  <c r="O187" i="3"/>
  <c r="N187" i="3"/>
  <c r="P186" i="3"/>
  <c r="O186" i="3"/>
  <c r="N186" i="3"/>
  <c r="P185" i="3"/>
  <c r="O185" i="3"/>
  <c r="N185" i="3"/>
  <c r="P184" i="3"/>
  <c r="O184" i="3"/>
  <c r="N184" i="3"/>
  <c r="P183" i="3"/>
  <c r="O183" i="3"/>
  <c r="N183" i="3"/>
  <c r="P182" i="3"/>
  <c r="O182" i="3"/>
  <c r="N182" i="3"/>
  <c r="P181" i="3"/>
  <c r="O181" i="3"/>
  <c r="N181" i="3"/>
  <c r="P180" i="3"/>
  <c r="O180" i="3"/>
  <c r="N180" i="3"/>
  <c r="P179" i="3"/>
  <c r="O179" i="3"/>
  <c r="N179" i="3"/>
  <c r="P178" i="3"/>
  <c r="O178" i="3"/>
  <c r="N178" i="3"/>
  <c r="P177" i="3"/>
  <c r="O177" i="3"/>
  <c r="N177" i="3"/>
  <c r="P176" i="3"/>
  <c r="O176" i="3"/>
  <c r="N176" i="3"/>
  <c r="P175" i="3"/>
  <c r="O175" i="3"/>
  <c r="N175" i="3"/>
  <c r="P174" i="3"/>
  <c r="O174" i="3"/>
  <c r="N174" i="3"/>
  <c r="P173" i="3"/>
  <c r="O173" i="3"/>
  <c r="N173" i="3"/>
  <c r="P172" i="3"/>
  <c r="O172" i="3"/>
  <c r="N172" i="3"/>
  <c r="P171" i="3"/>
  <c r="O171" i="3"/>
  <c r="N171" i="3"/>
  <c r="P170" i="3"/>
  <c r="O170" i="3"/>
  <c r="N170" i="3"/>
  <c r="P169" i="3"/>
  <c r="O169" i="3"/>
  <c r="N169" i="3"/>
  <c r="P168" i="3"/>
  <c r="O168" i="3"/>
  <c r="N168" i="3"/>
  <c r="P167" i="3"/>
  <c r="O167" i="3"/>
  <c r="N167" i="3"/>
  <c r="P166" i="3"/>
  <c r="O166" i="3"/>
  <c r="N166" i="3"/>
  <c r="P165" i="3"/>
  <c r="O165" i="3"/>
  <c r="N165" i="3"/>
  <c r="P164" i="3"/>
  <c r="O164" i="3"/>
  <c r="N164" i="3"/>
  <c r="P163" i="3"/>
  <c r="O163" i="3"/>
  <c r="N163" i="3"/>
  <c r="P162" i="3"/>
  <c r="O162" i="3"/>
  <c r="N162" i="3"/>
  <c r="P161" i="3"/>
  <c r="O161" i="3"/>
  <c r="N161" i="3"/>
  <c r="P160" i="3"/>
  <c r="O160" i="3"/>
  <c r="N160" i="3"/>
  <c r="P159" i="3"/>
  <c r="O159" i="3"/>
  <c r="N159" i="3"/>
  <c r="P158" i="3"/>
  <c r="O158" i="3"/>
  <c r="N158" i="3"/>
  <c r="P157" i="3"/>
  <c r="O157" i="3"/>
  <c r="N157" i="3"/>
  <c r="P156" i="3"/>
  <c r="O156" i="3"/>
  <c r="N156" i="3"/>
  <c r="P155" i="3"/>
  <c r="O155" i="3"/>
  <c r="N155" i="3"/>
  <c r="P154" i="3"/>
  <c r="O154" i="3"/>
  <c r="N154" i="3"/>
  <c r="P153" i="3"/>
  <c r="O153" i="3"/>
  <c r="N153" i="3"/>
  <c r="P152" i="3"/>
  <c r="O152" i="3"/>
  <c r="N152" i="3"/>
  <c r="P151" i="3"/>
  <c r="O151" i="3"/>
  <c r="N151" i="3"/>
  <c r="P150" i="3"/>
  <c r="O150" i="3"/>
  <c r="N150" i="3"/>
  <c r="P149" i="3"/>
  <c r="O149" i="3"/>
  <c r="N149" i="3"/>
  <c r="P148" i="3"/>
  <c r="O148" i="3"/>
  <c r="N148" i="3"/>
  <c r="P147" i="3"/>
  <c r="O147" i="3"/>
  <c r="N147" i="3"/>
  <c r="P146" i="3"/>
  <c r="O146" i="3"/>
  <c r="N146" i="3"/>
  <c r="P145" i="3"/>
  <c r="O145" i="3"/>
  <c r="N145" i="3"/>
  <c r="P144" i="3"/>
  <c r="O144" i="3"/>
  <c r="N144" i="3"/>
  <c r="P143" i="3"/>
  <c r="O143" i="3"/>
  <c r="N143" i="3"/>
  <c r="P142" i="3"/>
  <c r="O142" i="3"/>
  <c r="N142" i="3"/>
  <c r="P141" i="3"/>
  <c r="O141" i="3"/>
  <c r="N141" i="3"/>
  <c r="P140" i="3"/>
  <c r="O140" i="3"/>
  <c r="N140" i="3"/>
  <c r="P139" i="3"/>
  <c r="O139" i="3"/>
  <c r="N139" i="3"/>
  <c r="P138" i="3"/>
  <c r="O138" i="3"/>
  <c r="N138" i="3"/>
  <c r="P137" i="3"/>
  <c r="O137" i="3"/>
  <c r="N137" i="3"/>
  <c r="P136" i="3"/>
  <c r="O136" i="3"/>
  <c r="N136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P126" i="3"/>
  <c r="O126" i="3"/>
  <c r="N126" i="3"/>
  <c r="P125" i="3"/>
  <c r="O125" i="3"/>
  <c r="N125" i="3"/>
  <c r="P124" i="3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P113" i="3"/>
  <c r="O113" i="3"/>
  <c r="N113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P102" i="3"/>
  <c r="O102" i="3"/>
  <c r="N102" i="3"/>
  <c r="P101" i="3"/>
  <c r="O101" i="3"/>
  <c r="N101" i="3"/>
  <c r="P100" i="3"/>
  <c r="O100" i="3"/>
  <c r="N100" i="3"/>
  <c r="P99" i="3"/>
  <c r="O99" i="3"/>
  <c r="N99" i="3"/>
  <c r="P98" i="3"/>
  <c r="O98" i="3"/>
  <c r="N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P73" i="3"/>
  <c r="O73" i="3"/>
  <c r="N73" i="3"/>
  <c r="P72" i="3"/>
  <c r="O72" i="3"/>
  <c r="N72" i="3"/>
  <c r="P71" i="3"/>
  <c r="O71" i="3"/>
  <c r="N71" i="3"/>
  <c r="P70" i="3"/>
  <c r="O70" i="3"/>
  <c r="N70" i="3"/>
  <c r="P69" i="3"/>
  <c r="O69" i="3"/>
  <c r="N69" i="3"/>
  <c r="P68" i="3"/>
  <c r="O68" i="3"/>
  <c r="N68" i="3"/>
  <c r="P67" i="3"/>
  <c r="O67" i="3"/>
  <c r="N67" i="3"/>
  <c r="P66" i="3"/>
  <c r="O66" i="3"/>
  <c r="N66" i="3"/>
  <c r="P65" i="3"/>
  <c r="O65" i="3"/>
  <c r="N65" i="3"/>
  <c r="P64" i="3"/>
  <c r="O64" i="3"/>
  <c r="N64" i="3"/>
  <c r="P63" i="3"/>
  <c r="O63" i="3"/>
  <c r="N63" i="3"/>
  <c r="P62" i="3"/>
  <c r="O62" i="3"/>
  <c r="N62" i="3"/>
  <c r="P61" i="3"/>
  <c r="O61" i="3"/>
  <c r="N61" i="3"/>
  <c r="P60" i="3"/>
  <c r="O60" i="3"/>
  <c r="N60" i="3"/>
  <c r="P59" i="3"/>
  <c r="O59" i="3"/>
  <c r="N59" i="3"/>
  <c r="P58" i="3"/>
  <c r="O58" i="3"/>
  <c r="N58" i="3"/>
  <c r="P57" i="3"/>
  <c r="O57" i="3"/>
  <c r="N57" i="3"/>
  <c r="P56" i="3"/>
  <c r="O56" i="3"/>
  <c r="N56" i="3"/>
  <c r="P55" i="3"/>
  <c r="O55" i="3"/>
  <c r="N55" i="3"/>
  <c r="P54" i="3"/>
  <c r="O54" i="3"/>
  <c r="N54" i="3"/>
  <c r="P53" i="3"/>
  <c r="O53" i="3"/>
  <c r="N53" i="3"/>
  <c r="P52" i="3"/>
  <c r="O52" i="3"/>
  <c r="N52" i="3"/>
  <c r="P51" i="3"/>
  <c r="O51" i="3"/>
  <c r="N51" i="3"/>
  <c r="P50" i="3"/>
  <c r="O50" i="3"/>
  <c r="N50" i="3"/>
  <c r="P49" i="3"/>
  <c r="O49" i="3"/>
  <c r="N49" i="3"/>
  <c r="P48" i="3"/>
  <c r="O48" i="3"/>
  <c r="N48" i="3"/>
  <c r="P47" i="3"/>
  <c r="O47" i="3"/>
  <c r="N47" i="3"/>
  <c r="P46" i="3"/>
  <c r="O46" i="3"/>
  <c r="N46" i="3"/>
  <c r="P45" i="3"/>
  <c r="O45" i="3"/>
  <c r="N45" i="3"/>
  <c r="P44" i="3"/>
  <c r="O44" i="3"/>
  <c r="N44" i="3"/>
  <c r="P43" i="3"/>
  <c r="O43" i="3"/>
  <c r="N43" i="3"/>
  <c r="P42" i="3"/>
  <c r="O42" i="3"/>
  <c r="N42" i="3"/>
  <c r="P41" i="3"/>
  <c r="O41" i="3"/>
  <c r="N41" i="3"/>
  <c r="P40" i="3"/>
  <c r="O40" i="3"/>
  <c r="N40" i="3"/>
  <c r="P39" i="3"/>
  <c r="O39" i="3"/>
  <c r="N39" i="3"/>
  <c r="P38" i="3"/>
  <c r="O38" i="3"/>
  <c r="N38" i="3"/>
  <c r="P37" i="3"/>
  <c r="O37" i="3"/>
  <c r="N37" i="3"/>
  <c r="P36" i="3"/>
  <c r="O36" i="3"/>
  <c r="N36" i="3"/>
  <c r="P35" i="3"/>
  <c r="O35" i="3"/>
  <c r="N35" i="3"/>
  <c r="P34" i="3"/>
  <c r="O34" i="3"/>
  <c r="N34" i="3"/>
  <c r="P33" i="3"/>
  <c r="O33" i="3"/>
  <c r="N33" i="3"/>
  <c r="P32" i="3"/>
  <c r="O32" i="3"/>
  <c r="N32" i="3"/>
  <c r="P31" i="3"/>
  <c r="O31" i="3"/>
  <c r="N31" i="3"/>
  <c r="P30" i="3"/>
  <c r="O30" i="3"/>
  <c r="N30" i="3"/>
  <c r="P29" i="3"/>
  <c r="O29" i="3"/>
  <c r="N29" i="3"/>
  <c r="P28" i="3"/>
  <c r="O28" i="3"/>
  <c r="N28" i="3"/>
  <c r="P27" i="3"/>
  <c r="O27" i="3"/>
  <c r="N27" i="3"/>
  <c r="P26" i="3"/>
  <c r="O26" i="3"/>
  <c r="N26" i="3"/>
  <c r="P25" i="3"/>
  <c r="O25" i="3"/>
  <c r="N25" i="3"/>
  <c r="P24" i="3"/>
  <c r="O24" i="3"/>
  <c r="N24" i="3"/>
  <c r="P23" i="3"/>
  <c r="O23" i="3"/>
  <c r="N23" i="3"/>
  <c r="P22" i="3"/>
  <c r="O22" i="3"/>
  <c r="N22" i="3"/>
  <c r="P21" i="3"/>
  <c r="O21" i="3"/>
  <c r="N21" i="3"/>
  <c r="P20" i="3"/>
  <c r="O20" i="3"/>
  <c r="N20" i="3"/>
  <c r="P19" i="3"/>
  <c r="O19" i="3"/>
  <c r="N19" i="3"/>
  <c r="P18" i="3"/>
  <c r="O18" i="3"/>
  <c r="N18" i="3"/>
  <c r="P17" i="3"/>
  <c r="O17" i="3"/>
  <c r="N17" i="3"/>
  <c r="P16" i="3"/>
  <c r="O16" i="3"/>
  <c r="N16" i="3"/>
  <c r="P15" i="3"/>
  <c r="O15" i="3"/>
  <c r="N15" i="3"/>
  <c r="P14" i="3"/>
  <c r="O14" i="3"/>
  <c r="N14" i="3"/>
  <c r="P13" i="3"/>
  <c r="O13" i="3"/>
  <c r="N13" i="3"/>
  <c r="P12" i="3"/>
  <c r="O12" i="3"/>
  <c r="N12" i="3"/>
  <c r="P11" i="3"/>
  <c r="O11" i="3"/>
  <c r="N11" i="3"/>
  <c r="P10" i="3"/>
  <c r="O10" i="3"/>
  <c r="N10" i="3"/>
  <c r="P9" i="3"/>
  <c r="O9" i="3"/>
  <c r="N9" i="3"/>
  <c r="M9" i="3"/>
  <c r="P8" i="3"/>
  <c r="O8" i="3"/>
  <c r="N8" i="3"/>
  <c r="M8" i="3"/>
  <c r="P7" i="3"/>
  <c r="O7" i="3"/>
  <c r="N7" i="3"/>
  <c r="M7" i="3"/>
  <c r="P6" i="3"/>
  <c r="O6" i="3"/>
  <c r="N6" i="3"/>
  <c r="M6" i="3"/>
  <c r="P5" i="3"/>
  <c r="O5" i="3"/>
  <c r="N5" i="3"/>
  <c r="M5" i="3"/>
  <c r="C5" i="3"/>
  <c r="P4" i="3"/>
  <c r="O4" i="3"/>
  <c r="N4" i="3"/>
  <c r="M4" i="3"/>
  <c r="C4" i="3"/>
  <c r="P3" i="3"/>
  <c r="O3" i="3"/>
  <c r="N3" i="3"/>
  <c r="M3" i="3"/>
  <c r="C3" i="3"/>
  <c r="K1002" i="2"/>
  <c r="K1001" i="2"/>
  <c r="K1000" i="2"/>
  <c r="K999" i="2"/>
  <c r="K998" i="2"/>
  <c r="K997" i="2"/>
  <c r="K996" i="2"/>
  <c r="K995" i="2"/>
  <c r="K994" i="2"/>
  <c r="K993" i="2"/>
  <c r="K992" i="2"/>
  <c r="K991" i="2"/>
  <c r="K990" i="2"/>
  <c r="K989" i="2"/>
  <c r="K988" i="2"/>
  <c r="K987" i="2"/>
  <c r="K986" i="2"/>
  <c r="K985" i="2"/>
  <c r="K984" i="2"/>
  <c r="K983" i="2"/>
  <c r="K982" i="2"/>
  <c r="K981" i="2"/>
  <c r="K980" i="2"/>
  <c r="K979" i="2"/>
  <c r="K978" i="2"/>
  <c r="K977" i="2"/>
  <c r="K976" i="2"/>
  <c r="K975" i="2"/>
  <c r="K974" i="2"/>
  <c r="K973" i="2"/>
  <c r="K972" i="2"/>
  <c r="K971" i="2"/>
  <c r="K970" i="2"/>
  <c r="K969" i="2"/>
  <c r="K968" i="2"/>
  <c r="K967" i="2"/>
  <c r="K966" i="2"/>
  <c r="K965" i="2"/>
  <c r="K964" i="2"/>
  <c r="K963" i="2"/>
  <c r="K962" i="2"/>
  <c r="K961" i="2"/>
  <c r="K960" i="2"/>
  <c r="K959" i="2"/>
  <c r="K958" i="2"/>
  <c r="K957" i="2"/>
  <c r="K956" i="2"/>
  <c r="K955" i="2"/>
  <c r="K954" i="2"/>
  <c r="K953" i="2"/>
  <c r="K952" i="2"/>
  <c r="K951" i="2"/>
  <c r="K950" i="2"/>
  <c r="K949" i="2"/>
  <c r="K948" i="2"/>
  <c r="K947" i="2"/>
  <c r="K946" i="2"/>
  <c r="K945" i="2"/>
  <c r="K944" i="2"/>
  <c r="K943" i="2"/>
  <c r="K942" i="2"/>
  <c r="K941" i="2"/>
  <c r="K940" i="2"/>
  <c r="K939" i="2"/>
  <c r="K938" i="2"/>
  <c r="K937" i="2"/>
  <c r="K936" i="2"/>
  <c r="K935" i="2"/>
  <c r="K934" i="2"/>
  <c r="K933" i="2"/>
  <c r="K932" i="2"/>
  <c r="K931" i="2"/>
  <c r="K930" i="2"/>
  <c r="K929" i="2"/>
  <c r="K928" i="2"/>
  <c r="K927" i="2"/>
  <c r="K926" i="2"/>
  <c r="K925" i="2"/>
  <c r="K924" i="2"/>
  <c r="K923" i="2"/>
  <c r="K922" i="2"/>
  <c r="K921" i="2"/>
  <c r="K920" i="2"/>
  <c r="K919" i="2"/>
  <c r="K918" i="2"/>
  <c r="K917" i="2"/>
  <c r="K916" i="2"/>
  <c r="K915" i="2"/>
  <c r="K914" i="2"/>
  <c r="K913" i="2"/>
  <c r="K912" i="2"/>
  <c r="K911" i="2"/>
  <c r="K910" i="2"/>
  <c r="K909" i="2"/>
  <c r="K908" i="2"/>
  <c r="K907" i="2"/>
  <c r="K906" i="2"/>
  <c r="K905" i="2"/>
  <c r="K904" i="2"/>
  <c r="K903" i="2"/>
  <c r="K902" i="2"/>
  <c r="K901" i="2"/>
  <c r="K900" i="2"/>
  <c r="K899" i="2"/>
  <c r="K898" i="2"/>
  <c r="K897" i="2"/>
  <c r="K896" i="2"/>
  <c r="K895" i="2"/>
  <c r="K894" i="2"/>
  <c r="K893" i="2"/>
  <c r="K892" i="2"/>
  <c r="K891" i="2"/>
  <c r="K890" i="2"/>
  <c r="K889" i="2"/>
  <c r="K888" i="2"/>
  <c r="K887" i="2"/>
  <c r="K886" i="2"/>
  <c r="K885" i="2"/>
  <c r="K884" i="2"/>
  <c r="K883" i="2"/>
  <c r="K882" i="2"/>
  <c r="K881" i="2"/>
  <c r="K880" i="2"/>
  <c r="K879" i="2"/>
  <c r="K878" i="2"/>
  <c r="K877" i="2"/>
  <c r="K876" i="2"/>
  <c r="K875" i="2"/>
  <c r="K874" i="2"/>
  <c r="K873" i="2"/>
  <c r="K872" i="2"/>
  <c r="K871" i="2"/>
  <c r="K870" i="2"/>
  <c r="K869" i="2"/>
  <c r="K868" i="2"/>
  <c r="K867" i="2"/>
  <c r="K866" i="2"/>
  <c r="K865" i="2"/>
  <c r="K864" i="2"/>
  <c r="K863" i="2"/>
  <c r="K862" i="2"/>
  <c r="K861" i="2"/>
  <c r="K860" i="2"/>
  <c r="K859" i="2"/>
  <c r="K858" i="2"/>
  <c r="K857" i="2"/>
  <c r="K856" i="2"/>
  <c r="K855" i="2"/>
  <c r="K854" i="2"/>
  <c r="K853" i="2"/>
  <c r="K852" i="2"/>
  <c r="K851" i="2"/>
  <c r="K850" i="2"/>
  <c r="K849" i="2"/>
  <c r="K848" i="2"/>
  <c r="K847" i="2"/>
  <c r="K846" i="2"/>
  <c r="K845" i="2"/>
  <c r="K844" i="2"/>
  <c r="K843" i="2"/>
  <c r="K842" i="2"/>
  <c r="K841" i="2"/>
  <c r="K840" i="2"/>
  <c r="K839" i="2"/>
  <c r="K838" i="2"/>
  <c r="K837" i="2"/>
  <c r="K836" i="2"/>
  <c r="K835" i="2"/>
  <c r="K834" i="2"/>
  <c r="K833" i="2"/>
  <c r="K832" i="2"/>
  <c r="K831" i="2"/>
  <c r="K830" i="2"/>
  <c r="K829" i="2"/>
  <c r="K828" i="2"/>
  <c r="K827" i="2"/>
  <c r="K826" i="2"/>
  <c r="K825" i="2"/>
  <c r="K824" i="2"/>
  <c r="K823" i="2"/>
  <c r="K822" i="2"/>
  <c r="K821" i="2"/>
  <c r="K820" i="2"/>
  <c r="K819" i="2"/>
  <c r="K818" i="2"/>
  <c r="K817" i="2"/>
  <c r="K816" i="2"/>
  <c r="K815" i="2"/>
  <c r="K814" i="2"/>
  <c r="K813" i="2"/>
  <c r="K812" i="2"/>
  <c r="K811" i="2"/>
  <c r="K810" i="2"/>
  <c r="K809" i="2"/>
  <c r="K808" i="2"/>
  <c r="K807" i="2"/>
  <c r="K806" i="2"/>
  <c r="K805" i="2"/>
  <c r="K804" i="2"/>
  <c r="K803" i="2"/>
  <c r="K802" i="2"/>
  <c r="K801" i="2"/>
  <c r="K800" i="2"/>
  <c r="K799" i="2"/>
  <c r="K798" i="2"/>
  <c r="K797" i="2"/>
  <c r="K796" i="2"/>
  <c r="K795" i="2"/>
  <c r="K794" i="2"/>
  <c r="K793" i="2"/>
  <c r="K792" i="2"/>
  <c r="K791" i="2"/>
  <c r="K790" i="2"/>
  <c r="K789" i="2"/>
  <c r="K788" i="2"/>
  <c r="K787" i="2"/>
  <c r="K786" i="2"/>
  <c r="K785" i="2"/>
  <c r="K784" i="2"/>
  <c r="K783" i="2"/>
  <c r="K782" i="2"/>
  <c r="K781" i="2"/>
  <c r="K780" i="2"/>
  <c r="K779" i="2"/>
  <c r="K778" i="2"/>
  <c r="K777" i="2"/>
  <c r="K776" i="2"/>
  <c r="K775" i="2"/>
  <c r="K774" i="2"/>
  <c r="K773" i="2"/>
  <c r="K772" i="2"/>
  <c r="K771" i="2"/>
  <c r="K770" i="2"/>
  <c r="K769" i="2"/>
  <c r="K768" i="2"/>
  <c r="K767" i="2"/>
  <c r="K766" i="2"/>
  <c r="K765" i="2"/>
  <c r="K764" i="2"/>
  <c r="K763" i="2"/>
  <c r="K762" i="2"/>
  <c r="K761" i="2"/>
  <c r="K760" i="2"/>
  <c r="K759" i="2"/>
  <c r="K758" i="2"/>
  <c r="K757" i="2"/>
  <c r="K756" i="2"/>
  <c r="K755" i="2"/>
  <c r="K754" i="2"/>
  <c r="K753" i="2"/>
  <c r="K752" i="2"/>
  <c r="K751" i="2"/>
  <c r="K750" i="2"/>
  <c r="K749" i="2"/>
  <c r="K748" i="2"/>
  <c r="K747" i="2"/>
  <c r="K746" i="2"/>
  <c r="K745" i="2"/>
  <c r="K744" i="2"/>
  <c r="K743" i="2"/>
  <c r="K742" i="2"/>
  <c r="K741" i="2"/>
  <c r="K740" i="2"/>
  <c r="K739" i="2"/>
  <c r="K738" i="2"/>
  <c r="K737" i="2"/>
  <c r="K736" i="2"/>
  <c r="K735" i="2"/>
  <c r="K734" i="2"/>
  <c r="K733" i="2"/>
  <c r="K732" i="2"/>
  <c r="K731" i="2"/>
  <c r="K730" i="2"/>
  <c r="K729" i="2"/>
  <c r="K728" i="2"/>
  <c r="K727" i="2"/>
  <c r="K726" i="2"/>
  <c r="K725" i="2"/>
  <c r="K724" i="2"/>
  <c r="K723" i="2"/>
  <c r="K722" i="2"/>
  <c r="K721" i="2"/>
  <c r="K720" i="2"/>
  <c r="K719" i="2"/>
  <c r="K718" i="2"/>
  <c r="K717" i="2"/>
  <c r="K716" i="2"/>
  <c r="K715" i="2"/>
  <c r="K714" i="2"/>
  <c r="K713" i="2"/>
  <c r="K712" i="2"/>
  <c r="K711" i="2"/>
  <c r="K710" i="2"/>
  <c r="K709" i="2"/>
  <c r="K708" i="2"/>
  <c r="K707" i="2"/>
  <c r="K706" i="2"/>
  <c r="K705" i="2"/>
  <c r="K704" i="2"/>
  <c r="K703" i="2"/>
  <c r="K702" i="2"/>
  <c r="K701" i="2"/>
  <c r="K700" i="2"/>
  <c r="K699" i="2"/>
  <c r="K698" i="2"/>
  <c r="K697" i="2"/>
  <c r="K696" i="2"/>
  <c r="K695" i="2"/>
  <c r="K694" i="2"/>
  <c r="K693" i="2"/>
  <c r="K692" i="2"/>
  <c r="K691" i="2"/>
  <c r="K690" i="2"/>
  <c r="K689" i="2"/>
  <c r="K688" i="2"/>
  <c r="K687" i="2"/>
  <c r="K686" i="2"/>
  <c r="K685" i="2"/>
  <c r="K684" i="2"/>
  <c r="K683" i="2"/>
  <c r="K682" i="2"/>
  <c r="K681" i="2"/>
  <c r="K680" i="2"/>
  <c r="K679" i="2"/>
  <c r="K678" i="2"/>
  <c r="K677" i="2"/>
  <c r="K676" i="2"/>
  <c r="K675" i="2"/>
  <c r="K674" i="2"/>
  <c r="K673" i="2"/>
  <c r="K672" i="2"/>
  <c r="K671" i="2"/>
  <c r="K670" i="2"/>
  <c r="K669" i="2"/>
  <c r="K668" i="2"/>
  <c r="K667" i="2"/>
  <c r="K666" i="2"/>
  <c r="K665" i="2"/>
  <c r="K664" i="2"/>
  <c r="K663" i="2"/>
  <c r="K662" i="2"/>
  <c r="K661" i="2"/>
  <c r="K660" i="2"/>
  <c r="K659" i="2"/>
  <c r="K658" i="2"/>
  <c r="K657" i="2"/>
  <c r="K656" i="2"/>
  <c r="K655" i="2"/>
  <c r="K654" i="2"/>
  <c r="K653" i="2"/>
  <c r="K652" i="2"/>
  <c r="K651" i="2"/>
  <c r="K650" i="2"/>
  <c r="K649" i="2"/>
  <c r="K648" i="2"/>
  <c r="K647" i="2"/>
  <c r="K646" i="2"/>
  <c r="K645" i="2"/>
  <c r="K644" i="2"/>
  <c r="K643" i="2"/>
  <c r="K642" i="2"/>
  <c r="K641" i="2"/>
  <c r="K640" i="2"/>
  <c r="K639" i="2"/>
  <c r="K638" i="2"/>
  <c r="K637" i="2"/>
  <c r="K636" i="2"/>
  <c r="K635" i="2"/>
  <c r="K634" i="2"/>
  <c r="K633" i="2"/>
  <c r="K632" i="2"/>
  <c r="K631" i="2"/>
  <c r="K630" i="2"/>
  <c r="K629" i="2"/>
  <c r="K628" i="2"/>
  <c r="K627" i="2"/>
  <c r="K626" i="2"/>
  <c r="K625" i="2"/>
  <c r="K624" i="2"/>
  <c r="K623" i="2"/>
  <c r="K622" i="2"/>
  <c r="K621" i="2"/>
  <c r="K620" i="2"/>
  <c r="K619" i="2"/>
  <c r="K618" i="2"/>
  <c r="K617" i="2"/>
  <c r="K616" i="2"/>
  <c r="K615" i="2"/>
  <c r="K614" i="2"/>
  <c r="K613" i="2"/>
  <c r="K612" i="2"/>
  <c r="K611" i="2"/>
  <c r="K610" i="2"/>
  <c r="K609" i="2"/>
  <c r="K608" i="2"/>
  <c r="K607" i="2"/>
  <c r="K606" i="2"/>
  <c r="K605" i="2"/>
  <c r="K604" i="2"/>
  <c r="K603" i="2"/>
  <c r="K602" i="2"/>
  <c r="K601" i="2"/>
  <c r="K600" i="2"/>
  <c r="K599" i="2"/>
  <c r="K598" i="2"/>
  <c r="K597" i="2"/>
  <c r="K596" i="2"/>
  <c r="K595" i="2"/>
  <c r="K594" i="2"/>
  <c r="K593" i="2"/>
  <c r="K592" i="2"/>
  <c r="K591" i="2"/>
  <c r="K590" i="2"/>
  <c r="K589" i="2"/>
  <c r="K588" i="2"/>
  <c r="K587" i="2"/>
  <c r="K586" i="2"/>
  <c r="K585" i="2"/>
  <c r="K584" i="2"/>
  <c r="K583" i="2"/>
  <c r="K582" i="2"/>
  <c r="K581" i="2"/>
  <c r="K580" i="2"/>
  <c r="K579" i="2"/>
  <c r="K578" i="2"/>
  <c r="K577" i="2"/>
  <c r="K576" i="2"/>
  <c r="K575" i="2"/>
  <c r="K574" i="2"/>
  <c r="K573" i="2"/>
  <c r="K572" i="2"/>
  <c r="K571" i="2"/>
  <c r="K570" i="2"/>
  <c r="K569" i="2"/>
  <c r="K568" i="2"/>
  <c r="K567" i="2"/>
  <c r="K566" i="2"/>
  <c r="K565" i="2"/>
  <c r="K564" i="2"/>
  <c r="K563" i="2"/>
  <c r="K562" i="2"/>
  <c r="K561" i="2"/>
  <c r="K560" i="2"/>
  <c r="K559" i="2"/>
  <c r="K558" i="2"/>
  <c r="K557" i="2"/>
  <c r="K556" i="2"/>
  <c r="K555" i="2"/>
  <c r="K554" i="2"/>
  <c r="K553" i="2"/>
  <c r="K552" i="2"/>
  <c r="K551" i="2"/>
  <c r="K550" i="2"/>
  <c r="K549" i="2"/>
  <c r="K548" i="2"/>
  <c r="K547" i="2"/>
  <c r="K546" i="2"/>
  <c r="K545" i="2"/>
  <c r="K544" i="2"/>
  <c r="K543" i="2"/>
  <c r="K542" i="2"/>
  <c r="K541" i="2"/>
  <c r="K540" i="2"/>
  <c r="K539" i="2"/>
  <c r="K538" i="2"/>
  <c r="K537" i="2"/>
  <c r="K536" i="2"/>
  <c r="K535" i="2"/>
  <c r="K534" i="2"/>
  <c r="K533" i="2"/>
  <c r="K532" i="2"/>
  <c r="K531" i="2"/>
  <c r="K530" i="2"/>
  <c r="K529" i="2"/>
  <c r="K528" i="2"/>
  <c r="K527" i="2"/>
  <c r="K526" i="2"/>
  <c r="K525" i="2"/>
  <c r="K524" i="2"/>
  <c r="K523" i="2"/>
  <c r="K522" i="2"/>
  <c r="K521" i="2"/>
  <c r="K520" i="2"/>
  <c r="K519" i="2"/>
  <c r="K518" i="2"/>
  <c r="K517" i="2"/>
  <c r="K516" i="2"/>
  <c r="K515" i="2"/>
  <c r="K514" i="2"/>
  <c r="K513" i="2"/>
  <c r="K512" i="2"/>
  <c r="K511" i="2"/>
  <c r="K510" i="2"/>
  <c r="K509" i="2"/>
  <c r="K508" i="2"/>
  <c r="K507" i="2"/>
  <c r="K506" i="2"/>
  <c r="K505" i="2"/>
  <c r="K504" i="2"/>
  <c r="K503" i="2"/>
  <c r="K502" i="2"/>
  <c r="K501" i="2"/>
  <c r="K500" i="2"/>
  <c r="K499" i="2"/>
  <c r="K498" i="2"/>
  <c r="K497" i="2"/>
  <c r="K496" i="2"/>
  <c r="K495" i="2"/>
  <c r="K494" i="2"/>
  <c r="K493" i="2"/>
  <c r="K492" i="2"/>
  <c r="K491" i="2"/>
  <c r="K490" i="2"/>
  <c r="K489" i="2"/>
  <c r="K488" i="2"/>
  <c r="K487" i="2"/>
  <c r="K486" i="2"/>
  <c r="K485" i="2"/>
  <c r="K484" i="2"/>
  <c r="K483" i="2"/>
  <c r="K482" i="2"/>
  <c r="K481" i="2"/>
  <c r="K480" i="2"/>
  <c r="K479" i="2"/>
  <c r="K478" i="2"/>
  <c r="K477" i="2"/>
  <c r="K476" i="2"/>
  <c r="K475" i="2"/>
  <c r="K474" i="2"/>
  <c r="K473" i="2"/>
  <c r="K472" i="2"/>
  <c r="K471" i="2"/>
  <c r="K470" i="2"/>
  <c r="K469" i="2"/>
  <c r="K468" i="2"/>
  <c r="K467" i="2"/>
  <c r="K466" i="2"/>
  <c r="K465" i="2"/>
  <c r="K464" i="2"/>
  <c r="K463" i="2"/>
  <c r="K462" i="2"/>
  <c r="K461" i="2"/>
  <c r="K460" i="2"/>
  <c r="K459" i="2"/>
  <c r="K458" i="2"/>
  <c r="K457" i="2"/>
  <c r="K456" i="2"/>
  <c r="K455" i="2"/>
  <c r="K454" i="2"/>
  <c r="K453" i="2"/>
  <c r="K452" i="2"/>
  <c r="K451" i="2"/>
  <c r="K450" i="2"/>
  <c r="K449" i="2"/>
  <c r="K448" i="2"/>
  <c r="K447" i="2"/>
  <c r="K446" i="2"/>
  <c r="K445" i="2"/>
  <c r="K444" i="2"/>
  <c r="K443" i="2"/>
  <c r="K442" i="2"/>
  <c r="K441" i="2"/>
  <c r="K440" i="2"/>
  <c r="K439" i="2"/>
  <c r="K438" i="2"/>
  <c r="K437" i="2"/>
  <c r="K436" i="2"/>
  <c r="K435" i="2"/>
  <c r="K434" i="2"/>
  <c r="K433" i="2"/>
  <c r="K432" i="2"/>
  <c r="K431" i="2"/>
  <c r="K430" i="2"/>
  <c r="K429" i="2"/>
  <c r="K428" i="2"/>
  <c r="K427" i="2"/>
  <c r="K426" i="2"/>
  <c r="K425" i="2"/>
  <c r="K424" i="2"/>
  <c r="K423" i="2"/>
  <c r="K422" i="2"/>
  <c r="K421" i="2"/>
  <c r="K420" i="2"/>
  <c r="K419" i="2"/>
  <c r="K418" i="2"/>
  <c r="K417" i="2"/>
  <c r="K416" i="2"/>
  <c r="K415" i="2"/>
  <c r="K414" i="2"/>
  <c r="K413" i="2"/>
  <c r="K412" i="2"/>
  <c r="K411" i="2"/>
  <c r="K410" i="2"/>
  <c r="K409" i="2"/>
  <c r="K408" i="2"/>
  <c r="K407" i="2"/>
  <c r="K406" i="2"/>
  <c r="K405" i="2"/>
  <c r="K404" i="2"/>
  <c r="K403" i="2"/>
  <c r="K402" i="2"/>
  <c r="K401" i="2"/>
  <c r="K400" i="2"/>
  <c r="K399" i="2"/>
  <c r="K398" i="2"/>
  <c r="K397" i="2"/>
  <c r="K396" i="2"/>
  <c r="K395" i="2"/>
  <c r="K394" i="2"/>
  <c r="K393" i="2"/>
  <c r="K392" i="2"/>
  <c r="K391" i="2"/>
  <c r="K390" i="2"/>
  <c r="K389" i="2"/>
  <c r="K388" i="2"/>
  <c r="K387" i="2"/>
  <c r="K386" i="2"/>
  <c r="K385" i="2"/>
  <c r="K384" i="2"/>
  <c r="K383" i="2"/>
  <c r="K382" i="2"/>
  <c r="K381" i="2"/>
  <c r="K380" i="2"/>
  <c r="K379" i="2"/>
  <c r="K378" i="2"/>
  <c r="K377" i="2"/>
  <c r="K376" i="2"/>
  <c r="K375" i="2"/>
  <c r="K374" i="2"/>
  <c r="K373" i="2"/>
  <c r="K372" i="2"/>
  <c r="K371" i="2"/>
  <c r="K370" i="2"/>
  <c r="K369" i="2"/>
  <c r="K368" i="2"/>
  <c r="K367" i="2"/>
  <c r="K366" i="2"/>
  <c r="K365" i="2"/>
  <c r="K364" i="2"/>
  <c r="K363" i="2"/>
  <c r="K362" i="2"/>
  <c r="K361" i="2"/>
  <c r="K360" i="2"/>
  <c r="K359" i="2"/>
  <c r="K358" i="2"/>
  <c r="K357" i="2"/>
  <c r="K356" i="2"/>
  <c r="K355" i="2"/>
  <c r="K354" i="2"/>
  <c r="K353" i="2"/>
  <c r="K352" i="2"/>
  <c r="K351" i="2"/>
  <c r="K350" i="2"/>
  <c r="K349" i="2"/>
  <c r="K348" i="2"/>
  <c r="K347" i="2"/>
  <c r="K346" i="2"/>
  <c r="K345" i="2"/>
  <c r="K344" i="2"/>
  <c r="K343" i="2"/>
  <c r="K342" i="2"/>
  <c r="K341" i="2"/>
  <c r="K340" i="2"/>
  <c r="K339" i="2"/>
  <c r="K338" i="2"/>
  <c r="K337" i="2"/>
  <c r="K336" i="2"/>
  <c r="K335" i="2"/>
  <c r="K334" i="2"/>
  <c r="K333" i="2"/>
  <c r="K332" i="2"/>
  <c r="K331" i="2"/>
  <c r="K330" i="2"/>
  <c r="K329" i="2"/>
  <c r="K328" i="2"/>
  <c r="K327" i="2"/>
  <c r="K326" i="2"/>
  <c r="K325" i="2"/>
  <c r="K324" i="2"/>
  <c r="K323" i="2"/>
  <c r="K322" i="2"/>
  <c r="K321" i="2"/>
  <c r="K320" i="2"/>
  <c r="K319" i="2"/>
  <c r="K318" i="2"/>
  <c r="K317" i="2"/>
  <c r="K316" i="2"/>
  <c r="K315" i="2"/>
  <c r="K314" i="2"/>
  <c r="K313" i="2"/>
  <c r="K312" i="2"/>
  <c r="K311" i="2"/>
  <c r="K310" i="2"/>
  <c r="K309" i="2"/>
  <c r="K308" i="2"/>
  <c r="K307" i="2"/>
  <c r="K306" i="2"/>
  <c r="K305" i="2"/>
  <c r="K304" i="2"/>
  <c r="K303" i="2"/>
  <c r="K302" i="2"/>
  <c r="K301" i="2"/>
  <c r="K300" i="2"/>
  <c r="K299" i="2"/>
  <c r="K298" i="2"/>
  <c r="K297" i="2"/>
  <c r="K296" i="2"/>
  <c r="K295" i="2"/>
  <c r="K294" i="2"/>
  <c r="K293" i="2"/>
  <c r="K292" i="2"/>
  <c r="K291" i="2"/>
  <c r="K290" i="2"/>
  <c r="K289" i="2"/>
  <c r="K288" i="2"/>
  <c r="K287" i="2"/>
  <c r="K286" i="2"/>
  <c r="K285" i="2"/>
  <c r="K284" i="2"/>
  <c r="K283" i="2"/>
  <c r="K282" i="2"/>
  <c r="K281" i="2"/>
  <c r="K280" i="2"/>
  <c r="K279" i="2"/>
  <c r="K278" i="2"/>
  <c r="K277" i="2"/>
  <c r="K276" i="2"/>
  <c r="K275" i="2"/>
  <c r="K274" i="2"/>
  <c r="K273" i="2"/>
  <c r="K272" i="2"/>
  <c r="K271" i="2"/>
  <c r="K270" i="2"/>
  <c r="K269" i="2"/>
  <c r="K268" i="2"/>
  <c r="K267" i="2"/>
  <c r="K266" i="2"/>
  <c r="K265" i="2"/>
  <c r="K264" i="2"/>
  <c r="K263" i="2"/>
  <c r="K262" i="2"/>
  <c r="K261" i="2"/>
  <c r="K260" i="2"/>
  <c r="K259" i="2"/>
  <c r="K258" i="2"/>
  <c r="K257" i="2"/>
  <c r="K256" i="2"/>
  <c r="K255" i="2"/>
  <c r="K254" i="2"/>
  <c r="K253" i="2"/>
  <c r="K252" i="2"/>
  <c r="K251" i="2"/>
  <c r="K250" i="2"/>
  <c r="K249" i="2"/>
  <c r="K248" i="2"/>
  <c r="K247" i="2"/>
  <c r="K246" i="2"/>
  <c r="K245" i="2"/>
  <c r="K244" i="2"/>
  <c r="K243" i="2"/>
  <c r="K242" i="2"/>
  <c r="K241" i="2"/>
  <c r="K240" i="2"/>
  <c r="K239" i="2"/>
  <c r="K238" i="2"/>
  <c r="K237" i="2"/>
  <c r="K236" i="2"/>
  <c r="K235" i="2"/>
  <c r="K234" i="2"/>
  <c r="K233" i="2"/>
  <c r="K232" i="2"/>
  <c r="K231" i="2"/>
  <c r="K230" i="2"/>
  <c r="K229" i="2"/>
  <c r="K228" i="2"/>
  <c r="K227" i="2"/>
  <c r="K226" i="2"/>
  <c r="K225" i="2"/>
  <c r="K224" i="2"/>
  <c r="K223" i="2"/>
  <c r="K222" i="2"/>
  <c r="K221" i="2"/>
  <c r="K220" i="2"/>
  <c r="K219" i="2"/>
  <c r="K218" i="2"/>
  <c r="K217" i="2"/>
  <c r="K216" i="2"/>
  <c r="K215" i="2"/>
  <c r="K214" i="2"/>
  <c r="K213" i="2"/>
  <c r="K212" i="2"/>
  <c r="K211" i="2"/>
  <c r="K210" i="2"/>
  <c r="K209" i="2"/>
  <c r="K208" i="2"/>
  <c r="K207" i="2"/>
  <c r="K206" i="2"/>
  <c r="K205" i="2"/>
  <c r="K204" i="2"/>
  <c r="K203" i="2"/>
  <c r="K202" i="2"/>
  <c r="K201" i="2"/>
  <c r="K200" i="2"/>
  <c r="K199" i="2"/>
  <c r="K198" i="2"/>
  <c r="K197" i="2"/>
  <c r="K196" i="2"/>
  <c r="K195" i="2"/>
  <c r="K194" i="2"/>
  <c r="K193" i="2"/>
  <c r="K192" i="2"/>
  <c r="K191" i="2"/>
  <c r="K190" i="2"/>
  <c r="K189" i="2"/>
  <c r="K188" i="2"/>
  <c r="K187" i="2"/>
  <c r="K186" i="2"/>
  <c r="K185" i="2"/>
  <c r="K184" i="2"/>
  <c r="K183" i="2"/>
  <c r="K182" i="2"/>
  <c r="K181" i="2"/>
  <c r="K180" i="2"/>
  <c r="K179" i="2"/>
  <c r="K178" i="2"/>
  <c r="K177" i="2"/>
  <c r="K176" i="2"/>
  <c r="K175" i="2"/>
  <c r="K174" i="2"/>
  <c r="K173" i="2"/>
  <c r="K172" i="2"/>
  <c r="K171" i="2"/>
  <c r="K170" i="2"/>
  <c r="K169" i="2"/>
  <c r="K168" i="2"/>
  <c r="K167" i="2"/>
  <c r="K166" i="2"/>
  <c r="K165" i="2"/>
  <c r="K164" i="2"/>
  <c r="K163" i="2"/>
  <c r="K162" i="2"/>
  <c r="K161" i="2"/>
  <c r="K160" i="2"/>
  <c r="K159" i="2"/>
  <c r="K158" i="2"/>
  <c r="K157" i="2"/>
  <c r="K156" i="2"/>
  <c r="K155" i="2"/>
  <c r="K154" i="2"/>
  <c r="K153" i="2"/>
  <c r="K152" i="2"/>
  <c r="K151" i="2"/>
  <c r="K150" i="2"/>
  <c r="K149" i="2"/>
  <c r="K148" i="2"/>
  <c r="K147" i="2"/>
  <c r="K146" i="2"/>
  <c r="K145" i="2"/>
  <c r="K144" i="2"/>
  <c r="K143" i="2"/>
  <c r="K142" i="2"/>
  <c r="K141" i="2"/>
  <c r="K140" i="2"/>
  <c r="K139" i="2"/>
  <c r="K138" i="2"/>
  <c r="K137" i="2"/>
  <c r="K136" i="2"/>
  <c r="K135" i="2"/>
  <c r="K134" i="2"/>
  <c r="K133" i="2"/>
  <c r="K132" i="2"/>
  <c r="K131" i="2"/>
  <c r="K130" i="2"/>
  <c r="K129" i="2"/>
  <c r="K128" i="2"/>
  <c r="K127" i="2"/>
  <c r="K126" i="2"/>
  <c r="K125" i="2"/>
  <c r="K124" i="2"/>
  <c r="K123" i="2"/>
  <c r="K122" i="2"/>
  <c r="K121" i="2"/>
  <c r="K120" i="2"/>
  <c r="K119" i="2"/>
  <c r="K118" i="2"/>
  <c r="K117" i="2"/>
  <c r="K116" i="2"/>
  <c r="K115" i="2"/>
  <c r="K114" i="2"/>
  <c r="K113" i="2"/>
  <c r="K112" i="2"/>
  <c r="K111" i="2"/>
  <c r="K110" i="2"/>
  <c r="K109" i="2"/>
  <c r="K108" i="2"/>
  <c r="K107" i="2"/>
  <c r="K106" i="2"/>
  <c r="K105" i="2"/>
  <c r="K104" i="2"/>
  <c r="K103" i="2"/>
  <c r="K102" i="2"/>
  <c r="K101" i="2"/>
  <c r="K100" i="2"/>
  <c r="K99" i="2"/>
  <c r="K98" i="2"/>
  <c r="K97" i="2"/>
  <c r="K96" i="2"/>
  <c r="K95" i="2"/>
  <c r="K94" i="2"/>
  <c r="K93" i="2"/>
  <c r="K92" i="2"/>
  <c r="K91" i="2"/>
  <c r="K90" i="2"/>
  <c r="K89" i="2"/>
  <c r="K88" i="2"/>
  <c r="K87" i="2"/>
  <c r="K86" i="2"/>
  <c r="K85" i="2"/>
  <c r="K84" i="2"/>
  <c r="K83" i="2"/>
  <c r="K82" i="2"/>
  <c r="K81" i="2"/>
  <c r="K80" i="2"/>
  <c r="K79" i="2"/>
  <c r="K78" i="2"/>
  <c r="K77" i="2"/>
  <c r="K76" i="2"/>
  <c r="K75" i="2"/>
  <c r="K74" i="2"/>
  <c r="K73" i="2"/>
  <c r="K72" i="2"/>
  <c r="K71" i="2"/>
  <c r="K70" i="2"/>
  <c r="K69" i="2"/>
  <c r="K68" i="2"/>
  <c r="K67" i="2"/>
  <c r="K66" i="2"/>
  <c r="K65" i="2"/>
  <c r="K64" i="2"/>
  <c r="K63" i="2"/>
  <c r="K62" i="2"/>
  <c r="K61" i="2"/>
  <c r="K60" i="2"/>
  <c r="K59" i="2"/>
  <c r="K58" i="2"/>
  <c r="K57" i="2"/>
  <c r="K56" i="2"/>
  <c r="K55" i="2"/>
  <c r="K54" i="2"/>
  <c r="K53" i="2"/>
  <c r="K52" i="2"/>
  <c r="K51" i="2"/>
  <c r="K50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</calcChain>
</file>

<file path=xl/sharedStrings.xml><?xml version="1.0" encoding="utf-8"?>
<sst xmlns="http://schemas.openxmlformats.org/spreadsheetml/2006/main" count="348" uniqueCount="156">
  <si>
    <t>Tableau d’idées Kaizen — Saisies principales</t>
  </si>
  <si>
    <t>ID</t>
  </si>
  <si>
    <t>Date de soumission</t>
  </si>
  <si>
    <t>Suggestion</t>
  </si>
  <si>
    <t>Département / Zone</t>
  </si>
  <si>
    <t>Catégorie</t>
  </si>
  <si>
    <t>Problème visé</t>
  </si>
  <si>
    <t>Proposé par</t>
  </si>
  <si>
    <t>Statut</t>
  </si>
  <si>
    <t>Priorité</t>
  </si>
  <si>
    <t>Échéance cible</t>
  </si>
  <si>
    <t>Lien / Preuve</t>
  </si>
  <si>
    <t>Commentaires</t>
  </si>
  <si>
    <t>KZ-001</t>
  </si>
  <si>
    <t>Réduire le temps de changement d’outil sur la presse #3</t>
  </si>
  <si>
    <t>Production</t>
  </si>
  <si>
    <t>Délai</t>
  </si>
  <si>
    <t>Temps de setup long &gt; 35 min</t>
  </si>
  <si>
    <t>A. Haddad</t>
  </si>
  <si>
    <t>En évaluation</t>
  </si>
  <si>
    <t>Haute</t>
  </si>
  <si>
    <t>KZ-002</t>
  </si>
  <si>
    <t>Standardiser le poste de vissage (5S + gabarit)</t>
  </si>
  <si>
    <t>Maintenance</t>
  </si>
  <si>
    <t>5S</t>
  </si>
  <si>
    <t>Désordre et pertes de vis</t>
  </si>
  <si>
    <t>M. El Idrissi</t>
  </si>
  <si>
    <t>Approuvée</t>
  </si>
  <si>
    <t>Moyenne</t>
  </si>
  <si>
    <t>KZ-003</t>
  </si>
  <si>
    <t>Installer un système Poka‑Yoke sur la station d’assemblage</t>
  </si>
  <si>
    <t>Qualité</t>
  </si>
  <si>
    <t>Erreurs d’orientation pièce</t>
  </si>
  <si>
    <t>S. Benali</t>
  </si>
  <si>
    <t>En cours</t>
  </si>
  <si>
    <t>Très haute</t>
  </si>
  <si>
    <t>KZ-004</t>
  </si>
  <si>
    <t>Réduire la consommation d’air comprimé par détection de fuites</t>
  </si>
  <si>
    <t>Énergie</t>
  </si>
  <si>
    <t>Fuites sur réseau</t>
  </si>
  <si>
    <t>H. Berrada</t>
  </si>
  <si>
    <t>KZ-005</t>
  </si>
  <si>
    <t>Mettre un chariot shadow board 5S pour l’îlot A</t>
  </si>
  <si>
    <t>Outils éparpillés</t>
  </si>
  <si>
    <t>L. Saidi</t>
  </si>
  <si>
    <t>KZ-006</t>
  </si>
  <si>
    <t>Ajouter un capteur de présence sur le convoyeur sortie</t>
  </si>
  <si>
    <t>Méthodes</t>
  </si>
  <si>
    <t>Sécurité</t>
  </si>
  <si>
    <t>Risque pincement</t>
  </si>
  <si>
    <t>Y. Rahali</t>
  </si>
  <si>
    <t>KZ-007</t>
  </si>
  <si>
    <t>Standardiser le check de démarrage (TPM) par QR code</t>
  </si>
  <si>
    <t>Oublis d’étapes</t>
  </si>
  <si>
    <t>K. Chafi</t>
  </si>
  <si>
    <t>KZ-008</t>
  </si>
  <si>
    <t>Changer la mousse d’emballage pour réduire les coûts</t>
  </si>
  <si>
    <t>Logistique</t>
  </si>
  <si>
    <t>Coût</t>
  </si>
  <si>
    <t>Sur-spécification</t>
  </si>
  <si>
    <t>S. Ouali</t>
  </si>
  <si>
    <t>KZ-009</t>
  </si>
  <si>
    <t>Revoir l’ergonomie poste vissage (hauteur + siège)</t>
  </si>
  <si>
    <t>HSE</t>
  </si>
  <si>
    <t>Ergonomie</t>
  </si>
  <si>
    <t>TMS opérateurs</t>
  </si>
  <si>
    <t>A. Tahiri</t>
  </si>
  <si>
    <t>Bloquée</t>
  </si>
  <si>
    <t>KZ-010</t>
  </si>
  <si>
    <t>Mise en place d’un poka‑yoke connecteur inversé</t>
  </si>
  <si>
    <t>Non‑conformités orientation</t>
  </si>
  <si>
    <t>B. Idrissi</t>
  </si>
  <si>
    <t>KZ-011</t>
  </si>
  <si>
    <t>Plan de nettoyage autonome 5S (S1→S3)</t>
  </si>
  <si>
    <t>Accumulation copeaux</t>
  </si>
  <si>
    <t>M. Zouhair</t>
  </si>
  <si>
    <t>Idée</t>
  </si>
  <si>
    <t>Basse</t>
  </si>
  <si>
    <t>KZ-012</t>
  </si>
  <si>
    <t>Réduction temps de chauffe four (profil recette)</t>
  </si>
  <si>
    <t>Temps cycle</t>
  </si>
  <si>
    <t>F. Lahlou</t>
  </si>
  <si>
    <t>KZ-013</t>
  </si>
  <si>
    <t>Kit de visserie standard unique (références A/B)</t>
  </si>
  <si>
    <t>Trop de références</t>
  </si>
  <si>
    <t>R. Boutayeb</t>
  </si>
  <si>
    <t>KZ-014</t>
  </si>
  <si>
    <t>Alarme andon pour défaut capteur pression</t>
  </si>
  <si>
    <t>Arrêts tardifs</t>
  </si>
  <si>
    <t>I. Najib</t>
  </si>
  <si>
    <t>KZ-015</t>
  </si>
  <si>
    <t>Toilettage des flux (VSM) et U‑cell sur îlot B</t>
  </si>
  <si>
    <t>Amélioration Continue</t>
  </si>
  <si>
    <t>Gaspillages transport/attente</t>
  </si>
  <si>
    <t>S. Nouira</t>
  </si>
  <si>
    <t>KZ-016</t>
  </si>
  <si>
    <t>Protection anti‑chute bords mezzanine</t>
  </si>
  <si>
    <t>Risque chute hauteur</t>
  </si>
  <si>
    <t>O. Naji</t>
  </si>
  <si>
    <t>KZ-017</t>
  </si>
  <si>
    <t>Check‑list contrôle final avec photos 'OK/KO'</t>
  </si>
  <si>
    <t>Variabilité contrôle</t>
  </si>
  <si>
    <t>H. Alaoui</t>
  </si>
  <si>
    <t>KZ-018</t>
  </si>
  <si>
    <t>Réduction purge compresseurs (minuterie)</t>
  </si>
  <si>
    <t>Surconsommation</t>
  </si>
  <si>
    <t>J. Tazi</t>
  </si>
  <si>
    <t>KZ-019</t>
  </si>
  <si>
    <t>Gabarit de positionnement assemblage #12</t>
  </si>
  <si>
    <t>Erreur montage</t>
  </si>
  <si>
    <t>D. Bennis</t>
  </si>
  <si>
    <t>KZ-020</t>
  </si>
  <si>
    <t>EPI auto‑contrôle digital (tablette HSE)</t>
  </si>
  <si>
    <t>EPI manquants</t>
  </si>
  <si>
    <t>M. Khouaja</t>
  </si>
  <si>
    <t>Évaluation &amp; priorisation (ICE)</t>
  </si>
  <si>
    <t>Responsable</t>
  </si>
  <si>
    <t>Gains estimés €/an</t>
  </si>
  <si>
    <t>Temps gagné h/an</t>
  </si>
  <si>
    <t>Coût mise en œuvre €</t>
  </si>
  <si>
    <t>Délai (jours)</t>
  </si>
  <si>
    <t>Impact (1-5)</t>
  </si>
  <si>
    <t>Confiance (1-5)</t>
  </si>
  <si>
    <t>Facilité (1-5)</t>
  </si>
  <si>
    <t>Score ICE</t>
  </si>
  <si>
    <t>Décision</t>
  </si>
  <si>
    <t>Statut exécution</t>
  </si>
  <si>
    <t>Date lancement</t>
  </si>
  <si>
    <t>Date fin</t>
  </si>
  <si>
    <t>Non démarrée</t>
  </si>
  <si>
    <t>Rejetée</t>
  </si>
  <si>
    <t>Résultats &amp; gains (réels)</t>
  </si>
  <si>
    <t>Gains réels €/an</t>
  </si>
  <si>
    <t>PPM avant</t>
  </si>
  <si>
    <t>PPM après</t>
  </si>
  <si>
    <t>TRS avant %</t>
  </si>
  <si>
    <t>TRS après %</t>
  </si>
  <si>
    <t>Satisfaction équipe (1-5)</t>
  </si>
  <si>
    <t>Comptage</t>
  </si>
  <si>
    <t>Δ PPM (avant - après)</t>
  </si>
  <si>
    <t>Δ TRS (après - avant)</t>
  </si>
  <si>
    <t>Δ Gains (réel - estimé)</t>
  </si>
  <si>
    <t>Total idées</t>
  </si>
  <si>
    <t>Terminée</t>
  </si>
  <si>
    <t>Terminées</t>
  </si>
  <si>
    <t>Bloquées</t>
  </si>
  <si>
    <t>Taux mise en œuvre</t>
  </si>
  <si>
    <t>Gains estimés total</t>
  </si>
  <si>
    <t>Abandonnée</t>
  </si>
  <si>
    <t>Gains réels total</t>
  </si>
  <si>
    <t>Statuts</t>
  </si>
  <si>
    <t>Priorités</t>
  </si>
  <si>
    <t>Catégories</t>
  </si>
  <si>
    <t>Départements</t>
  </si>
  <si>
    <t>StatutExec</t>
  </si>
  <si>
    <t>Environnement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</si>
</sst>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[$€-1]"/>
    <numFmt numFmtId="165" formatCode="yyyy\-mm\-dd"/>
    <numFmt numFmtId="166" formatCode="0.0%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2563EB"/>
      </patternFill>
    </fill>
    <fill>
      <patternFill patternType="solid">
        <fgColor rgb="FF1F2937"/>
      </patternFill>
    </fill>
  </fills>
  <borders count="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164" fontId="0" fillId="0" borderId="0" xfId="0" applyNumberFormat="1"/>
    <xf numFmtId="3" fontId="0" fillId="0" borderId="0" xfId="0" applyNumberFormat="1"/>
    <xf numFmtId="1" fontId="0" fillId="0" borderId="0" xfId="0" applyNumberFormat="1"/>
    <xf numFmtId="165" fontId="0" fillId="0" borderId="0" xfId="0" applyNumberFormat="1"/>
    <xf numFmtId="0" fontId="3" fillId="0" borderId="0" xfId="0" applyFont="1"/>
    <xf numFmtId="166" fontId="0" fillId="0" borderId="0" xfId="0" applyNumberFormat="1"/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12">
    <dxf>
      <fill>
        <patternFill patternType="solid">
          <fgColor rgb="FFFCA5A5"/>
        </patternFill>
      </fill>
    </dxf>
    <dxf>
      <fill>
        <patternFill patternType="solid">
          <fgColor rgb="FFFDE68A"/>
        </patternFill>
      </fill>
    </dxf>
    <dxf>
      <fill>
        <patternFill patternType="solid">
          <fgColor rgb="FF16A34A"/>
        </patternFill>
      </fill>
    </dxf>
    <dxf>
      <fill>
        <patternFill patternType="solid">
          <fgColor rgb="FFD97706"/>
        </patternFill>
      </fill>
    </dxf>
    <dxf>
      <fill>
        <patternFill patternType="solid">
          <fgColor rgb="FFEA580C"/>
        </patternFill>
      </fill>
    </dxf>
    <dxf>
      <fill>
        <patternFill patternType="solid">
          <fgColor rgb="FFDC2626"/>
        </patternFill>
      </fill>
    </dxf>
    <dxf>
      <fill>
        <patternFill patternType="solid">
          <fgColor rgb="FF6B7280"/>
        </patternFill>
      </fill>
    </dxf>
    <dxf>
      <fill>
        <patternFill patternType="solid">
          <fgColor rgb="FFCA8A04"/>
        </patternFill>
      </fill>
    </dxf>
    <dxf>
      <fill>
        <patternFill patternType="solid">
          <fgColor rgb="FF059669"/>
        </patternFill>
      </fill>
    </dxf>
    <dxf>
      <fill>
        <patternFill patternType="solid">
          <fgColor rgb="FFDC2626"/>
        </patternFill>
      </fill>
    </dxf>
    <dxf>
      <fill>
        <patternFill patternType="solid">
          <fgColor rgb="FF2563EB"/>
        </patternFill>
      </fill>
    </dxf>
    <dxf>
      <fill>
        <patternFill patternType="solid">
          <fgColor rgb="FF16A34A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 des statuts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cat>
            <c:strRef>
              <c:f>Résultats!$L$3:$L$9</c:f>
              <c:strCache>
                <c:ptCount val="7"/>
                <c:pt idx="0">
                  <c:v>Terminée</c:v>
                </c:pt>
                <c:pt idx="1">
                  <c:v>En cours</c:v>
                </c:pt>
                <c:pt idx="2">
                  <c:v>Bloquée</c:v>
                </c:pt>
                <c:pt idx="3">
                  <c:v>Approuvée</c:v>
                </c:pt>
                <c:pt idx="4">
                  <c:v>En évaluation</c:v>
                </c:pt>
                <c:pt idx="5">
                  <c:v>Abandonnée</c:v>
                </c:pt>
                <c:pt idx="6">
                  <c:v>Idée</c:v>
                </c:pt>
              </c:strCache>
            </c:strRef>
          </c:cat>
          <c:val>
            <c:numRef>
              <c:f>Résultats!$M$3:$M$9</c:f>
              <c:numCache>
                <c:formatCode>General</c:formatCode>
                <c:ptCount val="7"/>
                <c:pt idx="0">
                  <c:v>0</c:v>
                </c:pt>
                <c:pt idx="1">
                  <c:v>5</c:v>
                </c:pt>
                <c:pt idx="2">
                  <c:v>1</c:v>
                </c:pt>
                <c:pt idx="3">
                  <c:v>6</c:v>
                </c:pt>
                <c:pt idx="4">
                  <c:v>6</c:v>
                </c:pt>
                <c:pt idx="5">
                  <c:v>0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50-4722-9CC9-3550260553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Statut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Idées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1323975</xdr:colOff>
      <xdr:row>10</xdr:row>
      <xdr:rowOff>85725</xdr:rowOff>
    </xdr:from>
    <xdr:ext cx="6480000" cy="396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dees" displayName="Idees" ref="A2:L1002">
  <autoFilter ref="A2:L1002" xr:uid="{00000000-0009-0000-0100-000001000000}"/>
  <tableColumns count="12">
    <tableColumn id="1" xr3:uid="{00000000-0010-0000-0000-000001000000}" name="ID"/>
    <tableColumn id="2" xr3:uid="{00000000-0010-0000-0000-000002000000}" name="Date de soumission"/>
    <tableColumn id="3" xr3:uid="{00000000-0010-0000-0000-000003000000}" name="Suggestion"/>
    <tableColumn id="4" xr3:uid="{00000000-0010-0000-0000-000004000000}" name="Département / Zone"/>
    <tableColumn id="5" xr3:uid="{00000000-0010-0000-0000-000005000000}" name="Catégorie"/>
    <tableColumn id="6" xr3:uid="{00000000-0010-0000-0000-000006000000}" name="Problème visé"/>
    <tableColumn id="7" xr3:uid="{00000000-0010-0000-0000-000007000000}" name="Proposé par"/>
    <tableColumn id="8" xr3:uid="{00000000-0010-0000-0000-000008000000}" name="Statut"/>
    <tableColumn id="9" xr3:uid="{00000000-0010-0000-0000-000009000000}" name="Priorité"/>
    <tableColumn id="10" xr3:uid="{00000000-0010-0000-0000-00000A000000}" name="Échéance cible"/>
    <tableColumn id="11" xr3:uid="{00000000-0010-0000-0000-00000B000000}" name="Lien / Preuve"/>
    <tableColumn id="12" xr3:uid="{00000000-0010-0000-0000-00000C000000}" name="Commentaire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valuation" displayName="Evaluation" ref="A2:O1002">
  <autoFilter ref="A2:O1002" xr:uid="{00000000-0009-0000-0100-000002000000}"/>
  <tableColumns count="15">
    <tableColumn id="1" xr3:uid="{00000000-0010-0000-0100-000001000000}" name="ID"/>
    <tableColumn id="2" xr3:uid="{00000000-0010-0000-0100-000002000000}" name="Suggestion"/>
    <tableColumn id="3" xr3:uid="{00000000-0010-0000-0100-000003000000}" name="Responsable"/>
    <tableColumn id="4" xr3:uid="{00000000-0010-0000-0100-000004000000}" name="Gains estimés €/an"/>
    <tableColumn id="5" xr3:uid="{00000000-0010-0000-0100-000005000000}" name="Temps gagné h/an"/>
    <tableColumn id="6" xr3:uid="{00000000-0010-0000-0100-000006000000}" name="Coût mise en œuvre €"/>
    <tableColumn id="7" xr3:uid="{00000000-0010-0000-0100-000007000000}" name="Délai (jours)"/>
    <tableColumn id="8" xr3:uid="{00000000-0010-0000-0100-000008000000}" name="Impact (1-5)"/>
    <tableColumn id="9" xr3:uid="{00000000-0010-0000-0100-000009000000}" name="Confiance (1-5)"/>
    <tableColumn id="10" xr3:uid="{00000000-0010-0000-0100-00000A000000}" name="Facilité (1-5)"/>
    <tableColumn id="11" xr3:uid="{00000000-0010-0000-0100-00000B000000}" name="Score ICE"/>
    <tableColumn id="12" xr3:uid="{00000000-0010-0000-0100-00000C000000}" name="Décision"/>
    <tableColumn id="13" xr3:uid="{00000000-0010-0000-0100-00000D000000}" name="Statut exécution"/>
    <tableColumn id="14" xr3:uid="{00000000-0010-0000-0100-00000E000000}" name="Date lancement"/>
    <tableColumn id="15" xr3:uid="{00000000-0010-0000-0100-00000F000000}" name="Date fi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Resultats" displayName="Resultats" ref="A2:J1002">
  <autoFilter ref="A2:J1002" xr:uid="{00000000-0009-0000-0100-000003000000}"/>
  <tableColumns count="10">
    <tableColumn id="1" xr3:uid="{00000000-0010-0000-0200-000001000000}" name="ID"/>
    <tableColumn id="2" xr3:uid="{00000000-0010-0000-0200-000002000000}" name="Suggestion"/>
    <tableColumn id="3" xr3:uid="{00000000-0010-0000-0200-000003000000}" name="Date fin"/>
    <tableColumn id="4" xr3:uid="{00000000-0010-0000-0200-000004000000}" name="Gains réels €/an"/>
    <tableColumn id="5" xr3:uid="{00000000-0010-0000-0200-000005000000}" name="Temps gagné h/an"/>
    <tableColumn id="6" xr3:uid="{00000000-0010-0000-0200-000006000000}" name="PPM avant"/>
    <tableColumn id="7" xr3:uid="{00000000-0010-0000-0200-000007000000}" name="PPM après"/>
    <tableColumn id="8" xr3:uid="{00000000-0010-0000-0200-000008000000}" name="TRS avant %"/>
    <tableColumn id="9" xr3:uid="{00000000-0010-0000-0200-000009000000}" name="TRS après %"/>
    <tableColumn id="10" xr3:uid="{00000000-0010-0000-0200-00000A000000}" name="Satisfaction équipe (1-5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pane ySplit="2" topLeftCell="A3" activePane="bottomLeft" state="frozen"/>
      <selection pane="bottomLeft" sqref="A1:L1"/>
    </sheetView>
  </sheetViews>
  <sheetFormatPr baseColWidth="10" defaultColWidth="9.140625" defaultRowHeight="15" x14ac:dyDescent="0.25"/>
  <cols>
    <col min="1" max="1" width="10" customWidth="1"/>
    <col min="2" max="2" width="18" customWidth="1"/>
    <col min="3" max="3" width="45" customWidth="1"/>
    <col min="4" max="4" width="22" customWidth="1"/>
    <col min="5" max="5" width="18" customWidth="1"/>
    <col min="6" max="6" width="30" customWidth="1"/>
    <col min="7" max="7" width="20" customWidth="1"/>
    <col min="8" max="8" width="16" customWidth="1"/>
    <col min="9" max="9" width="12" customWidth="1"/>
    <col min="10" max="10" width="16" customWidth="1"/>
    <col min="11" max="11" width="24" customWidth="1"/>
    <col min="12" max="12" width="30" customWidth="1"/>
  </cols>
  <sheetData>
    <row r="1" spans="1:12" ht="30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0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x14ac:dyDescent="0.25">
      <c r="A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</row>
    <row r="4" spans="1:12" x14ac:dyDescent="0.25">
      <c r="A4" t="s">
        <v>21</v>
      </c>
      <c r="C4" t="s">
        <v>22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  <c r="I4" t="s">
        <v>28</v>
      </c>
    </row>
    <row r="5" spans="1:12" x14ac:dyDescent="0.25">
      <c r="A5" t="s">
        <v>29</v>
      </c>
      <c r="C5" t="s">
        <v>30</v>
      </c>
      <c r="D5" t="s">
        <v>31</v>
      </c>
      <c r="E5" t="s">
        <v>31</v>
      </c>
      <c r="F5" t="s">
        <v>32</v>
      </c>
      <c r="G5" t="s">
        <v>33</v>
      </c>
      <c r="H5" t="s">
        <v>34</v>
      </c>
      <c r="I5" t="s">
        <v>35</v>
      </c>
    </row>
    <row r="6" spans="1:12" x14ac:dyDescent="0.25">
      <c r="A6" t="s">
        <v>36</v>
      </c>
      <c r="B6" s="5">
        <v>45905</v>
      </c>
      <c r="C6" t="s">
        <v>37</v>
      </c>
      <c r="D6" t="s">
        <v>23</v>
      </c>
      <c r="E6" t="s">
        <v>38</v>
      </c>
      <c r="F6" t="s">
        <v>39</v>
      </c>
      <c r="G6" t="s">
        <v>40</v>
      </c>
      <c r="H6" t="s">
        <v>19</v>
      </c>
      <c r="I6" t="s">
        <v>20</v>
      </c>
      <c r="J6" s="5">
        <v>45912</v>
      </c>
    </row>
    <row r="7" spans="1:12" x14ac:dyDescent="0.25">
      <c r="A7" t="s">
        <v>41</v>
      </c>
      <c r="B7" s="5">
        <v>45905</v>
      </c>
      <c r="C7" t="s">
        <v>42</v>
      </c>
      <c r="D7" t="s">
        <v>15</v>
      </c>
      <c r="E7" t="s">
        <v>24</v>
      </c>
      <c r="F7" t="s">
        <v>43</v>
      </c>
      <c r="G7" t="s">
        <v>44</v>
      </c>
      <c r="H7" t="s">
        <v>27</v>
      </c>
      <c r="I7" t="s">
        <v>28</v>
      </c>
      <c r="J7" s="5">
        <v>45926</v>
      </c>
    </row>
    <row r="8" spans="1:12" x14ac:dyDescent="0.25">
      <c r="A8" t="s">
        <v>45</v>
      </c>
      <c r="B8" s="5">
        <v>45905</v>
      </c>
      <c r="C8" t="s">
        <v>46</v>
      </c>
      <c r="D8" t="s">
        <v>47</v>
      </c>
      <c r="E8" t="s">
        <v>48</v>
      </c>
      <c r="F8" t="s">
        <v>49</v>
      </c>
      <c r="G8" t="s">
        <v>50</v>
      </c>
      <c r="H8" t="s">
        <v>34</v>
      </c>
      <c r="I8" t="s">
        <v>35</v>
      </c>
      <c r="J8" s="5">
        <v>45919</v>
      </c>
    </row>
    <row r="9" spans="1:12" x14ac:dyDescent="0.25">
      <c r="A9" t="s">
        <v>51</v>
      </c>
      <c r="B9" s="5">
        <v>45905</v>
      </c>
      <c r="C9" t="s">
        <v>52</v>
      </c>
      <c r="D9" t="s">
        <v>15</v>
      </c>
      <c r="E9" t="s">
        <v>31</v>
      </c>
      <c r="F9" t="s">
        <v>53</v>
      </c>
      <c r="G9" t="s">
        <v>54</v>
      </c>
      <c r="H9" t="s">
        <v>19</v>
      </c>
      <c r="I9" t="s">
        <v>20</v>
      </c>
      <c r="J9" s="5">
        <v>45915</v>
      </c>
    </row>
    <row r="10" spans="1:12" x14ac:dyDescent="0.25">
      <c r="A10" t="s">
        <v>55</v>
      </c>
      <c r="B10" s="5">
        <v>45905</v>
      </c>
      <c r="C10" t="s">
        <v>56</v>
      </c>
      <c r="D10" t="s">
        <v>57</v>
      </c>
      <c r="E10" t="s">
        <v>58</v>
      </c>
      <c r="F10" t="s">
        <v>59</v>
      </c>
      <c r="G10" t="s">
        <v>60</v>
      </c>
      <c r="H10" t="s">
        <v>27</v>
      </c>
      <c r="I10" t="s">
        <v>28</v>
      </c>
      <c r="J10" s="5">
        <v>45935</v>
      </c>
    </row>
    <row r="11" spans="1:12" x14ac:dyDescent="0.25">
      <c r="A11" t="s">
        <v>61</v>
      </c>
      <c r="B11" s="5">
        <v>45905</v>
      </c>
      <c r="C11" t="s">
        <v>62</v>
      </c>
      <c r="D11" t="s">
        <v>63</v>
      </c>
      <c r="E11" t="s">
        <v>64</v>
      </c>
      <c r="F11" t="s">
        <v>65</v>
      </c>
      <c r="G11" t="s">
        <v>66</v>
      </c>
      <c r="H11" t="s">
        <v>67</v>
      </c>
      <c r="I11" t="s">
        <v>35</v>
      </c>
      <c r="J11" s="5">
        <v>45950</v>
      </c>
    </row>
    <row r="12" spans="1:12" x14ac:dyDescent="0.25">
      <c r="A12" t="s">
        <v>68</v>
      </c>
      <c r="B12" s="5">
        <v>45905</v>
      </c>
      <c r="C12" t="s">
        <v>69</v>
      </c>
      <c r="D12" t="s">
        <v>31</v>
      </c>
      <c r="E12" t="s">
        <v>31</v>
      </c>
      <c r="F12" t="s">
        <v>70</v>
      </c>
      <c r="G12" t="s">
        <v>71</v>
      </c>
      <c r="H12" t="s">
        <v>34</v>
      </c>
      <c r="I12" t="s">
        <v>20</v>
      </c>
      <c r="J12" s="5">
        <v>45925</v>
      </c>
    </row>
    <row r="13" spans="1:12" x14ac:dyDescent="0.25">
      <c r="A13" t="s">
        <v>72</v>
      </c>
      <c r="B13" s="5">
        <v>45905</v>
      </c>
      <c r="C13" t="s">
        <v>73</v>
      </c>
      <c r="D13" t="s">
        <v>15</v>
      </c>
      <c r="E13" t="s">
        <v>24</v>
      </c>
      <c r="F13" t="s">
        <v>74</v>
      </c>
      <c r="G13" t="s">
        <v>75</v>
      </c>
      <c r="H13" t="s">
        <v>76</v>
      </c>
      <c r="I13" t="s">
        <v>77</v>
      </c>
      <c r="J13" s="5">
        <v>45919</v>
      </c>
    </row>
    <row r="14" spans="1:12" x14ac:dyDescent="0.25">
      <c r="A14" t="s">
        <v>78</v>
      </c>
      <c r="B14" s="5">
        <v>45905</v>
      </c>
      <c r="C14" t="s">
        <v>79</v>
      </c>
      <c r="D14" t="s">
        <v>47</v>
      </c>
      <c r="E14" t="s">
        <v>16</v>
      </c>
      <c r="F14" t="s">
        <v>80</v>
      </c>
      <c r="G14" t="s">
        <v>81</v>
      </c>
      <c r="H14" t="s">
        <v>19</v>
      </c>
      <c r="I14" t="s">
        <v>20</v>
      </c>
      <c r="J14" s="5">
        <v>45930</v>
      </c>
    </row>
    <row r="15" spans="1:12" x14ac:dyDescent="0.25">
      <c r="A15" t="s">
        <v>82</v>
      </c>
      <c r="B15" s="5">
        <v>45905</v>
      </c>
      <c r="C15" t="s">
        <v>83</v>
      </c>
      <c r="D15" t="s">
        <v>57</v>
      </c>
      <c r="E15" t="s">
        <v>58</v>
      </c>
      <c r="F15" t="s">
        <v>84</v>
      </c>
      <c r="G15" t="s">
        <v>85</v>
      </c>
      <c r="H15" t="s">
        <v>27</v>
      </c>
      <c r="I15" t="s">
        <v>28</v>
      </c>
      <c r="J15" s="5">
        <v>45923</v>
      </c>
    </row>
    <row r="16" spans="1:12" x14ac:dyDescent="0.25">
      <c r="A16" t="s">
        <v>86</v>
      </c>
      <c r="B16" s="5">
        <v>45905</v>
      </c>
      <c r="C16" t="s">
        <v>87</v>
      </c>
      <c r="D16" t="s">
        <v>23</v>
      </c>
      <c r="E16" t="s">
        <v>31</v>
      </c>
      <c r="F16" t="s">
        <v>88</v>
      </c>
      <c r="G16" t="s">
        <v>89</v>
      </c>
      <c r="H16" t="s">
        <v>34</v>
      </c>
      <c r="I16" t="s">
        <v>20</v>
      </c>
      <c r="J16" s="5">
        <v>45917</v>
      </c>
    </row>
    <row r="17" spans="1:10" x14ac:dyDescent="0.25">
      <c r="A17" t="s">
        <v>90</v>
      </c>
      <c r="B17" s="5">
        <v>45905</v>
      </c>
      <c r="C17" t="s">
        <v>91</v>
      </c>
      <c r="D17" t="s">
        <v>92</v>
      </c>
      <c r="E17" t="s">
        <v>16</v>
      </c>
      <c r="F17" t="s">
        <v>93</v>
      </c>
      <c r="G17" t="s">
        <v>94</v>
      </c>
      <c r="H17" t="s">
        <v>19</v>
      </c>
      <c r="I17" t="s">
        <v>20</v>
      </c>
      <c r="J17" s="5">
        <v>45940</v>
      </c>
    </row>
    <row r="18" spans="1:10" x14ac:dyDescent="0.25">
      <c r="A18" t="s">
        <v>95</v>
      </c>
      <c r="B18" s="5">
        <v>45905</v>
      </c>
      <c r="C18" t="s">
        <v>96</v>
      </c>
      <c r="D18" t="s">
        <v>63</v>
      </c>
      <c r="E18" t="s">
        <v>48</v>
      </c>
      <c r="F18" t="s">
        <v>97</v>
      </c>
      <c r="G18" t="s">
        <v>98</v>
      </c>
      <c r="H18" t="s">
        <v>27</v>
      </c>
      <c r="I18" t="s">
        <v>35</v>
      </c>
      <c r="J18" s="5">
        <v>45933</v>
      </c>
    </row>
    <row r="19" spans="1:10" x14ac:dyDescent="0.25">
      <c r="A19" t="s">
        <v>99</v>
      </c>
      <c r="B19" s="5">
        <v>45905</v>
      </c>
      <c r="C19" t="s">
        <v>100</v>
      </c>
      <c r="D19" t="s">
        <v>31</v>
      </c>
      <c r="E19" t="s">
        <v>31</v>
      </c>
      <c r="F19" t="s">
        <v>101</v>
      </c>
      <c r="G19" t="s">
        <v>102</v>
      </c>
      <c r="H19" t="s">
        <v>34</v>
      </c>
      <c r="I19" t="s">
        <v>28</v>
      </c>
      <c r="J19" s="5">
        <v>45921</v>
      </c>
    </row>
    <row r="20" spans="1:10" x14ac:dyDescent="0.25">
      <c r="A20" t="s">
        <v>103</v>
      </c>
      <c r="B20" s="5">
        <v>45905</v>
      </c>
      <c r="C20" t="s">
        <v>104</v>
      </c>
      <c r="D20" t="s">
        <v>23</v>
      </c>
      <c r="E20" t="s">
        <v>38</v>
      </c>
      <c r="F20" t="s">
        <v>105</v>
      </c>
      <c r="G20" t="s">
        <v>106</v>
      </c>
      <c r="H20" t="s">
        <v>19</v>
      </c>
      <c r="I20" t="s">
        <v>77</v>
      </c>
      <c r="J20" s="5">
        <v>45927</v>
      </c>
    </row>
    <row r="21" spans="1:10" x14ac:dyDescent="0.25">
      <c r="A21" t="s">
        <v>107</v>
      </c>
      <c r="B21" s="5">
        <v>45905</v>
      </c>
      <c r="C21" t="s">
        <v>108</v>
      </c>
      <c r="D21" t="s">
        <v>15</v>
      </c>
      <c r="E21" t="s">
        <v>31</v>
      </c>
      <c r="F21" t="s">
        <v>109</v>
      </c>
      <c r="G21" t="s">
        <v>110</v>
      </c>
      <c r="H21" t="s">
        <v>76</v>
      </c>
      <c r="I21" t="s">
        <v>20</v>
      </c>
      <c r="J21" s="5">
        <v>45924</v>
      </c>
    </row>
    <row r="22" spans="1:10" x14ac:dyDescent="0.25">
      <c r="A22" t="s">
        <v>111</v>
      </c>
      <c r="B22" s="5">
        <v>45905</v>
      </c>
      <c r="C22" t="s">
        <v>112</v>
      </c>
      <c r="D22" t="s">
        <v>63</v>
      </c>
      <c r="E22" t="s">
        <v>48</v>
      </c>
      <c r="F22" t="s">
        <v>113</v>
      </c>
      <c r="G22" t="s">
        <v>114</v>
      </c>
      <c r="H22" t="s">
        <v>27</v>
      </c>
      <c r="I22" t="s">
        <v>20</v>
      </c>
      <c r="J22" s="5">
        <v>45920</v>
      </c>
    </row>
  </sheetData>
  <mergeCells count="1">
    <mergeCell ref="A1:L1"/>
  </mergeCells>
  <conditionalFormatting sqref="H3:H1002">
    <cfRule type="containsText" dxfId="11" priority="1" stopIfTrue="1" operator="containsText" text="Terminée"/>
    <cfRule type="containsText" dxfId="10" priority="2" stopIfTrue="1" operator="containsText" text="En cours"/>
    <cfRule type="containsText" dxfId="9" priority="3" stopIfTrue="1" operator="containsText" text="Bloquée"/>
    <cfRule type="containsText" dxfId="8" priority="4" stopIfTrue="1" operator="containsText" text="Approuvée"/>
    <cfRule type="containsText" dxfId="7" priority="5" stopIfTrue="1" operator="containsText" text="En évaluation"/>
    <cfRule type="containsText" dxfId="6" priority="6" stopIfTrue="1" operator="containsText" text="Abandonnée"/>
  </conditionalFormatting>
  <conditionalFormatting sqref="I3:I1002">
    <cfRule type="containsText" dxfId="5" priority="7" stopIfTrue="1" operator="containsText" text="Très haute"/>
    <cfRule type="containsText" dxfId="4" priority="8" stopIfTrue="1" operator="containsText" text="Haute"/>
    <cfRule type="containsText" dxfId="3" priority="9" stopIfTrue="1" operator="containsText" text="Moyenne"/>
    <cfRule type="containsText" dxfId="2" priority="10" stopIfTrue="1" operator="containsText" text="Basse"/>
  </conditionalFormatting>
  <conditionalFormatting sqref="A3:L1002">
    <cfRule type="expression" dxfId="1" priority="11">
      <formula>AND($H3&lt;&gt;"Terminée",$J3&lt;&gt;"",$J3&lt;=TODAY()+7)</formula>
    </cfRule>
    <cfRule type="expression" dxfId="0" priority="12">
      <formula>AND($H3&lt;&gt;"Terminée",$J3&lt;&gt;"",$J3&lt;TODAY())</formula>
    </cfRule>
  </conditionalFormatting>
  <dataValidations count="5">
    <dataValidation type="list" allowBlank="1" showInputMessage="1" showErrorMessage="1" sqref="H3:H1002" xr:uid="{00000000-0002-0000-0000-000000000000}">
      <formula1>Statuts</formula1>
    </dataValidation>
    <dataValidation type="list" allowBlank="1" showInputMessage="1" showErrorMessage="1" sqref="I3:I1002" xr:uid="{00000000-0002-0000-0000-000001000000}">
      <formula1>Priorites</formula1>
    </dataValidation>
    <dataValidation type="list" allowBlank="1" showInputMessage="1" showErrorMessage="1" sqref="E3:E1002" xr:uid="{00000000-0002-0000-0000-000002000000}">
      <formula1>Categories</formula1>
    </dataValidation>
    <dataValidation type="list" allowBlank="1" showInputMessage="1" showErrorMessage="1" sqref="D3:D1002" xr:uid="{00000000-0002-0000-0000-000003000000}">
      <formula1>Departements</formula1>
    </dataValidation>
    <dataValidation type="date" operator="greaterThan" allowBlank="1" showInputMessage="1" showErrorMessage="1" sqref="B3:B1002 J3:J1002" xr:uid="{00000000-0002-0000-0000-000004000000}">
      <formula1>DATE(2000,1,1)</formula1>
    </dataValidation>
  </dataValidations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02"/>
  <sheetViews>
    <sheetView workbookViewId="0">
      <pane ySplit="2" topLeftCell="A3" activePane="bottomLeft" state="frozen"/>
      <selection pane="bottomLeft" activeCell="G12" sqref="G12"/>
    </sheetView>
  </sheetViews>
  <sheetFormatPr baseColWidth="10" defaultColWidth="9.140625" defaultRowHeight="15" x14ac:dyDescent="0.25"/>
  <cols>
    <col min="1" max="1" width="10" customWidth="1"/>
    <col min="2" max="2" width="7.7109375" customWidth="1"/>
    <col min="3" max="3" width="22" customWidth="1"/>
    <col min="4" max="5" width="18" customWidth="1"/>
    <col min="6" max="6" width="20" customWidth="1"/>
    <col min="7" max="7" width="14" customWidth="1"/>
    <col min="8" max="11" width="12" customWidth="1"/>
    <col min="12" max="12" width="14" customWidth="1"/>
    <col min="13" max="15" width="16" customWidth="1"/>
  </cols>
  <sheetData>
    <row r="1" spans="1:15" ht="30" customHeight="1" x14ac:dyDescent="0.25">
      <c r="A1" s="8" t="s">
        <v>115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30" x14ac:dyDescent="0.25">
      <c r="A2" s="1" t="s">
        <v>1</v>
      </c>
      <c r="B2" s="1" t="s">
        <v>3</v>
      </c>
      <c r="C2" s="1" t="s">
        <v>116</v>
      </c>
      <c r="D2" s="1" t="s">
        <v>117</v>
      </c>
      <c r="E2" s="1" t="s">
        <v>118</v>
      </c>
      <c r="F2" s="1" t="s">
        <v>119</v>
      </c>
      <c r="G2" s="1" t="s">
        <v>120</v>
      </c>
      <c r="H2" s="1" t="s">
        <v>121</v>
      </c>
      <c r="I2" s="1" t="s">
        <v>122</v>
      </c>
      <c r="J2" s="1" t="s">
        <v>123</v>
      </c>
      <c r="K2" s="1" t="s">
        <v>124</v>
      </c>
      <c r="L2" s="1" t="s">
        <v>125</v>
      </c>
      <c r="M2" s="1" t="s">
        <v>126</v>
      </c>
      <c r="N2" s="1" t="s">
        <v>127</v>
      </c>
      <c r="O2" s="1" t="s">
        <v>128</v>
      </c>
    </row>
    <row r="3" spans="1:15" x14ac:dyDescent="0.25">
      <c r="A3" t="s">
        <v>13</v>
      </c>
      <c r="C3" t="s">
        <v>18</v>
      </c>
      <c r="D3" s="2">
        <v>8000</v>
      </c>
      <c r="E3" s="3">
        <v>120</v>
      </c>
      <c r="F3" s="2">
        <v>1500</v>
      </c>
      <c r="G3" s="4">
        <v>14</v>
      </c>
      <c r="H3">
        <v>4</v>
      </c>
      <c r="I3">
        <v>4</v>
      </c>
      <c r="J3">
        <v>3</v>
      </c>
      <c r="K3">
        <f t="shared" ref="K3:K66" si="0">IF(COUNTA(H3:J3)=3,SUM(H3:J3),"")</f>
        <v>11</v>
      </c>
      <c r="L3" t="s">
        <v>27</v>
      </c>
      <c r="M3" t="s">
        <v>129</v>
      </c>
      <c r="N3" s="5"/>
      <c r="O3" s="5"/>
    </row>
    <row r="4" spans="1:15" x14ac:dyDescent="0.25">
      <c r="A4" t="s">
        <v>21</v>
      </c>
      <c r="C4" t="s">
        <v>26</v>
      </c>
      <c r="D4" s="2">
        <v>2500</v>
      </c>
      <c r="E4" s="3">
        <v>40</v>
      </c>
      <c r="F4" s="2">
        <v>300</v>
      </c>
      <c r="G4" s="4">
        <v>7</v>
      </c>
      <c r="H4">
        <v>3</v>
      </c>
      <c r="I4">
        <v>4</v>
      </c>
      <c r="J4">
        <v>4</v>
      </c>
      <c r="K4">
        <f t="shared" si="0"/>
        <v>11</v>
      </c>
      <c r="L4" t="s">
        <v>27</v>
      </c>
      <c r="M4" t="s">
        <v>34</v>
      </c>
      <c r="N4" s="5"/>
      <c r="O4" s="5"/>
    </row>
    <row r="5" spans="1:15" x14ac:dyDescent="0.25">
      <c r="A5" t="s">
        <v>29</v>
      </c>
      <c r="C5" t="s">
        <v>33</v>
      </c>
      <c r="D5" s="2">
        <v>12000</v>
      </c>
      <c r="E5" s="3">
        <v>160</v>
      </c>
      <c r="F5" s="2">
        <v>2200</v>
      </c>
      <c r="G5" s="4">
        <v>21</v>
      </c>
      <c r="H5">
        <v>5</v>
      </c>
      <c r="I5">
        <v>4</v>
      </c>
      <c r="J5">
        <v>3</v>
      </c>
      <c r="K5">
        <f t="shared" si="0"/>
        <v>12</v>
      </c>
      <c r="L5" t="s">
        <v>27</v>
      </c>
      <c r="M5" t="s">
        <v>34</v>
      </c>
      <c r="N5" s="5"/>
      <c r="O5" s="5"/>
    </row>
    <row r="6" spans="1:15" x14ac:dyDescent="0.25">
      <c r="A6" t="s">
        <v>36</v>
      </c>
      <c r="C6" t="s">
        <v>40</v>
      </c>
      <c r="D6" s="2">
        <v>4500</v>
      </c>
      <c r="E6" s="3">
        <v>60</v>
      </c>
      <c r="F6" s="2">
        <v>800</v>
      </c>
      <c r="G6" s="4">
        <v>10</v>
      </c>
      <c r="H6">
        <v>4</v>
      </c>
      <c r="I6">
        <v>4</v>
      </c>
      <c r="J6">
        <v>3</v>
      </c>
      <c r="K6">
        <f t="shared" si="0"/>
        <v>11</v>
      </c>
      <c r="L6" t="s">
        <v>27</v>
      </c>
      <c r="M6" t="s">
        <v>129</v>
      </c>
      <c r="N6" s="5"/>
      <c r="O6" s="5"/>
    </row>
    <row r="7" spans="1:15" x14ac:dyDescent="0.25">
      <c r="A7" t="s">
        <v>41</v>
      </c>
      <c r="C7" t="s">
        <v>44</v>
      </c>
      <c r="D7" s="2">
        <v>1200</v>
      </c>
      <c r="E7" s="3">
        <v>25</v>
      </c>
      <c r="F7" s="2">
        <v>200</v>
      </c>
      <c r="G7" s="4">
        <v>7</v>
      </c>
      <c r="H7">
        <v>3</v>
      </c>
      <c r="I7">
        <v>4</v>
      </c>
      <c r="J7">
        <v>4</v>
      </c>
      <c r="K7">
        <f t="shared" si="0"/>
        <v>11</v>
      </c>
      <c r="L7" t="s">
        <v>27</v>
      </c>
      <c r="M7" t="s">
        <v>34</v>
      </c>
      <c r="N7" s="5"/>
      <c r="O7" s="5"/>
    </row>
    <row r="8" spans="1:15" x14ac:dyDescent="0.25">
      <c r="A8" t="s">
        <v>45</v>
      </c>
      <c r="C8" t="s">
        <v>50</v>
      </c>
      <c r="D8" s="2">
        <v>7000</v>
      </c>
      <c r="E8" s="3">
        <v>80</v>
      </c>
      <c r="F8" s="2">
        <v>1800</v>
      </c>
      <c r="G8" s="4">
        <v>20</v>
      </c>
      <c r="H8">
        <v>5</v>
      </c>
      <c r="I8">
        <v>4</v>
      </c>
      <c r="J8">
        <v>3</v>
      </c>
      <c r="K8">
        <f t="shared" si="0"/>
        <v>12</v>
      </c>
      <c r="L8" t="s">
        <v>27</v>
      </c>
      <c r="M8" t="s">
        <v>34</v>
      </c>
      <c r="N8" s="5"/>
      <c r="O8" s="5"/>
    </row>
    <row r="9" spans="1:15" x14ac:dyDescent="0.25">
      <c r="A9" t="s">
        <v>51</v>
      </c>
      <c r="C9" t="s">
        <v>54</v>
      </c>
      <c r="D9" s="2">
        <v>3000</v>
      </c>
      <c r="E9" s="3">
        <v>40</v>
      </c>
      <c r="F9" s="2">
        <v>300</v>
      </c>
      <c r="G9" s="4">
        <v>12</v>
      </c>
      <c r="H9">
        <v>4</v>
      </c>
      <c r="I9">
        <v>4</v>
      </c>
      <c r="J9">
        <v>4</v>
      </c>
      <c r="K9">
        <f t="shared" si="0"/>
        <v>12</v>
      </c>
      <c r="L9" t="s">
        <v>27</v>
      </c>
      <c r="M9" t="s">
        <v>129</v>
      </c>
      <c r="N9" s="5"/>
      <c r="O9" s="5"/>
    </row>
    <row r="10" spans="1:15" x14ac:dyDescent="0.25">
      <c r="A10" t="s">
        <v>55</v>
      </c>
      <c r="C10" t="s">
        <v>60</v>
      </c>
      <c r="D10" s="2">
        <v>2500</v>
      </c>
      <c r="E10" s="3">
        <v>30</v>
      </c>
      <c r="F10" s="2">
        <v>150</v>
      </c>
      <c r="G10" s="4">
        <v>18</v>
      </c>
      <c r="H10">
        <v>3</v>
      </c>
      <c r="I10">
        <v>4</v>
      </c>
      <c r="J10">
        <v>4</v>
      </c>
      <c r="K10">
        <f t="shared" si="0"/>
        <v>11</v>
      </c>
      <c r="L10" t="s">
        <v>27</v>
      </c>
      <c r="M10" t="s">
        <v>34</v>
      </c>
      <c r="N10" s="5"/>
      <c r="O10" s="5"/>
    </row>
    <row r="11" spans="1:15" x14ac:dyDescent="0.25">
      <c r="A11" t="s">
        <v>61</v>
      </c>
      <c r="C11" t="s">
        <v>66</v>
      </c>
      <c r="D11" s="2">
        <v>0</v>
      </c>
      <c r="E11" s="3">
        <v>0</v>
      </c>
      <c r="F11" s="2">
        <v>500</v>
      </c>
      <c r="G11" s="4">
        <v>30</v>
      </c>
      <c r="H11">
        <v>1</v>
      </c>
      <c r="I11">
        <v>3</v>
      </c>
      <c r="J11">
        <v>2</v>
      </c>
      <c r="K11">
        <f t="shared" si="0"/>
        <v>6</v>
      </c>
      <c r="L11" t="s">
        <v>130</v>
      </c>
      <c r="M11" t="s">
        <v>67</v>
      </c>
      <c r="N11" s="5"/>
      <c r="O11" s="5"/>
    </row>
    <row r="12" spans="1:15" x14ac:dyDescent="0.25">
      <c r="A12" t="s">
        <v>68</v>
      </c>
      <c r="C12" t="s">
        <v>71</v>
      </c>
      <c r="D12" s="2">
        <v>8000</v>
      </c>
      <c r="E12" s="3">
        <v>120</v>
      </c>
      <c r="F12" s="2">
        <v>1200</v>
      </c>
      <c r="G12" s="4">
        <v>21</v>
      </c>
      <c r="H12">
        <v>5</v>
      </c>
      <c r="I12">
        <v>4</v>
      </c>
      <c r="J12">
        <v>3</v>
      </c>
      <c r="K12">
        <f t="shared" si="0"/>
        <v>12</v>
      </c>
      <c r="L12" t="s">
        <v>27</v>
      </c>
      <c r="M12" t="s">
        <v>34</v>
      </c>
      <c r="N12" s="5"/>
      <c r="O12" s="5"/>
    </row>
    <row r="13" spans="1:15" x14ac:dyDescent="0.25">
      <c r="A13" t="s">
        <v>72</v>
      </c>
      <c r="C13" t="s">
        <v>75</v>
      </c>
      <c r="D13" s="2">
        <v>600</v>
      </c>
      <c r="E13" s="3">
        <v>10</v>
      </c>
      <c r="F13" s="2">
        <v>50</v>
      </c>
      <c r="G13" s="4">
        <v>5</v>
      </c>
      <c r="H13">
        <v>2</v>
      </c>
      <c r="I13">
        <v>3</v>
      </c>
      <c r="J13">
        <v>5</v>
      </c>
      <c r="K13">
        <f t="shared" si="0"/>
        <v>10</v>
      </c>
      <c r="L13" t="s">
        <v>27</v>
      </c>
      <c r="M13" t="s">
        <v>129</v>
      </c>
      <c r="N13" s="5"/>
      <c r="O13" s="5"/>
    </row>
    <row r="14" spans="1:15" x14ac:dyDescent="0.25">
      <c r="A14" t="s">
        <v>78</v>
      </c>
      <c r="C14" t="s">
        <v>81</v>
      </c>
      <c r="D14" s="2">
        <v>5000</v>
      </c>
      <c r="E14" s="3">
        <v>70</v>
      </c>
      <c r="F14" s="2">
        <v>900</v>
      </c>
      <c r="G14" s="4">
        <v>16</v>
      </c>
      <c r="H14">
        <v>4</v>
      </c>
      <c r="I14">
        <v>3</v>
      </c>
      <c r="J14">
        <v>3</v>
      </c>
      <c r="K14">
        <f t="shared" si="0"/>
        <v>10</v>
      </c>
      <c r="L14" t="s">
        <v>27</v>
      </c>
      <c r="M14" t="s">
        <v>129</v>
      </c>
      <c r="N14" s="5"/>
      <c r="O14" s="5"/>
    </row>
    <row r="15" spans="1:15" x14ac:dyDescent="0.25">
      <c r="A15" t="s">
        <v>82</v>
      </c>
      <c r="C15" t="s">
        <v>85</v>
      </c>
      <c r="D15" s="2">
        <v>1800</v>
      </c>
      <c r="E15" s="3">
        <v>22</v>
      </c>
      <c r="F15" s="2">
        <v>100</v>
      </c>
      <c r="G15" s="4">
        <v>10</v>
      </c>
      <c r="H15">
        <v>3</v>
      </c>
      <c r="I15">
        <v>4</v>
      </c>
      <c r="J15">
        <v>4</v>
      </c>
      <c r="K15">
        <f t="shared" si="0"/>
        <v>11</v>
      </c>
      <c r="L15" t="s">
        <v>27</v>
      </c>
      <c r="M15" t="s">
        <v>34</v>
      </c>
      <c r="N15" s="5"/>
      <c r="O15" s="5"/>
    </row>
    <row r="16" spans="1:15" x14ac:dyDescent="0.25">
      <c r="A16" t="s">
        <v>86</v>
      </c>
      <c r="C16" t="s">
        <v>89</v>
      </c>
      <c r="D16" s="2">
        <v>3200</v>
      </c>
      <c r="E16" s="3">
        <v>35</v>
      </c>
      <c r="F16" s="2">
        <v>400</v>
      </c>
      <c r="G16" s="4">
        <v>9</v>
      </c>
      <c r="H16">
        <v>3</v>
      </c>
      <c r="I16">
        <v>4</v>
      </c>
      <c r="J16">
        <v>4</v>
      </c>
      <c r="K16">
        <f t="shared" si="0"/>
        <v>11</v>
      </c>
      <c r="L16" t="s">
        <v>27</v>
      </c>
      <c r="M16" t="s">
        <v>34</v>
      </c>
      <c r="N16" s="5"/>
      <c r="O16" s="5"/>
    </row>
    <row r="17" spans="1:15" x14ac:dyDescent="0.25">
      <c r="A17" t="s">
        <v>90</v>
      </c>
      <c r="C17" t="s">
        <v>94</v>
      </c>
      <c r="D17" s="2">
        <v>9000</v>
      </c>
      <c r="E17" s="3">
        <v>140</v>
      </c>
      <c r="F17" s="2">
        <v>2500</v>
      </c>
      <c r="G17" s="4">
        <v>40</v>
      </c>
      <c r="H17">
        <v>5</v>
      </c>
      <c r="I17">
        <v>4</v>
      </c>
      <c r="J17">
        <v>3</v>
      </c>
      <c r="K17">
        <f t="shared" si="0"/>
        <v>12</v>
      </c>
      <c r="L17" t="s">
        <v>27</v>
      </c>
      <c r="M17" t="s">
        <v>129</v>
      </c>
      <c r="N17" s="5"/>
      <c r="O17" s="5"/>
    </row>
    <row r="18" spans="1:15" x14ac:dyDescent="0.25">
      <c r="A18" t="s">
        <v>95</v>
      </c>
      <c r="C18" t="s">
        <v>98</v>
      </c>
      <c r="D18" s="2">
        <v>0</v>
      </c>
      <c r="E18" s="3">
        <v>0</v>
      </c>
      <c r="F18" s="2">
        <v>1800</v>
      </c>
      <c r="G18" s="4">
        <v>28</v>
      </c>
      <c r="H18">
        <v>4</v>
      </c>
      <c r="I18">
        <v>4</v>
      </c>
      <c r="J18">
        <v>2</v>
      </c>
      <c r="K18">
        <f t="shared" si="0"/>
        <v>10</v>
      </c>
      <c r="L18" t="s">
        <v>27</v>
      </c>
      <c r="M18" t="s">
        <v>129</v>
      </c>
      <c r="N18" s="5"/>
      <c r="O18" s="5"/>
    </row>
    <row r="19" spans="1:15" x14ac:dyDescent="0.25">
      <c r="A19" t="s">
        <v>99</v>
      </c>
      <c r="C19" t="s">
        <v>102</v>
      </c>
      <c r="D19" s="2">
        <v>2200</v>
      </c>
      <c r="E19" s="3">
        <v>20</v>
      </c>
      <c r="F19" s="2">
        <v>120</v>
      </c>
      <c r="G19" s="4">
        <v>8</v>
      </c>
      <c r="H19">
        <v>3</v>
      </c>
      <c r="I19">
        <v>4</v>
      </c>
      <c r="J19">
        <v>4</v>
      </c>
      <c r="K19">
        <f t="shared" si="0"/>
        <v>11</v>
      </c>
      <c r="L19" t="s">
        <v>27</v>
      </c>
      <c r="M19" t="s">
        <v>34</v>
      </c>
      <c r="N19" s="5"/>
      <c r="O19" s="5"/>
    </row>
    <row r="20" spans="1:15" x14ac:dyDescent="0.25">
      <c r="A20" t="s">
        <v>103</v>
      </c>
      <c r="C20" t="s">
        <v>106</v>
      </c>
      <c r="D20" s="2">
        <v>1400</v>
      </c>
      <c r="E20" s="3">
        <v>18</v>
      </c>
      <c r="F20" s="2">
        <v>80</v>
      </c>
      <c r="G20" s="4">
        <v>14</v>
      </c>
      <c r="H20">
        <v>3</v>
      </c>
      <c r="I20">
        <v>3</v>
      </c>
      <c r="J20">
        <v>4</v>
      </c>
      <c r="K20">
        <f t="shared" si="0"/>
        <v>10</v>
      </c>
      <c r="L20" t="s">
        <v>27</v>
      </c>
      <c r="M20" t="s">
        <v>129</v>
      </c>
      <c r="N20" s="5"/>
      <c r="O20" s="5"/>
    </row>
    <row r="21" spans="1:15" x14ac:dyDescent="0.25">
      <c r="A21" t="s">
        <v>107</v>
      </c>
      <c r="C21" t="s">
        <v>110</v>
      </c>
      <c r="D21" s="2">
        <v>2600</v>
      </c>
      <c r="E21" s="3">
        <v>24</v>
      </c>
      <c r="F21" s="2">
        <v>200</v>
      </c>
      <c r="G21" s="4">
        <v>12</v>
      </c>
      <c r="H21">
        <v>3</v>
      </c>
      <c r="I21">
        <v>3</v>
      </c>
      <c r="J21">
        <v>4</v>
      </c>
      <c r="K21">
        <f t="shared" si="0"/>
        <v>10</v>
      </c>
      <c r="L21" t="s">
        <v>27</v>
      </c>
      <c r="M21" t="s">
        <v>129</v>
      </c>
      <c r="N21" s="5"/>
      <c r="O21" s="5"/>
    </row>
    <row r="22" spans="1:15" x14ac:dyDescent="0.25">
      <c r="A22" t="s">
        <v>111</v>
      </c>
      <c r="C22" t="s">
        <v>114</v>
      </c>
      <c r="D22" s="2">
        <v>3400</v>
      </c>
      <c r="E22" s="3">
        <v>28</v>
      </c>
      <c r="F22" s="2">
        <v>300</v>
      </c>
      <c r="G22" s="4">
        <v>10</v>
      </c>
      <c r="H22">
        <v>4</v>
      </c>
      <c r="I22">
        <v>4</v>
      </c>
      <c r="J22">
        <v>4</v>
      </c>
      <c r="K22">
        <f t="shared" si="0"/>
        <v>12</v>
      </c>
      <c r="L22" t="s">
        <v>27</v>
      </c>
      <c r="M22" t="s">
        <v>34</v>
      </c>
      <c r="N22" s="5"/>
      <c r="O22" s="5"/>
    </row>
    <row r="23" spans="1:15" x14ac:dyDescent="0.25">
      <c r="D23" s="2"/>
      <c r="E23" s="3"/>
      <c r="F23" s="2"/>
      <c r="G23" s="4"/>
      <c r="K23" t="str">
        <f t="shared" si="0"/>
        <v/>
      </c>
      <c r="N23" s="5"/>
      <c r="O23" s="5"/>
    </row>
    <row r="24" spans="1:15" x14ac:dyDescent="0.25">
      <c r="D24" s="2"/>
      <c r="E24" s="3"/>
      <c r="F24" s="2"/>
      <c r="G24" s="4"/>
      <c r="K24" t="str">
        <f t="shared" si="0"/>
        <v/>
      </c>
      <c r="N24" s="5"/>
      <c r="O24" s="5"/>
    </row>
    <row r="25" spans="1:15" x14ac:dyDescent="0.25">
      <c r="D25" s="2"/>
      <c r="E25" s="3"/>
      <c r="F25" s="2"/>
      <c r="G25" s="4"/>
      <c r="K25" t="str">
        <f t="shared" si="0"/>
        <v/>
      </c>
      <c r="N25" s="5"/>
      <c r="O25" s="5"/>
    </row>
    <row r="26" spans="1:15" x14ac:dyDescent="0.25">
      <c r="D26" s="2"/>
      <c r="E26" s="3"/>
      <c r="F26" s="2"/>
      <c r="G26" s="4"/>
      <c r="K26" t="str">
        <f t="shared" si="0"/>
        <v/>
      </c>
      <c r="N26" s="5"/>
      <c r="O26" s="5"/>
    </row>
    <row r="27" spans="1:15" x14ac:dyDescent="0.25">
      <c r="D27" s="2"/>
      <c r="E27" s="3"/>
      <c r="F27" s="2"/>
      <c r="G27" s="4"/>
      <c r="K27" t="str">
        <f t="shared" si="0"/>
        <v/>
      </c>
      <c r="N27" s="5"/>
      <c r="O27" s="5"/>
    </row>
    <row r="28" spans="1:15" x14ac:dyDescent="0.25">
      <c r="D28" s="2"/>
      <c r="E28" s="3"/>
      <c r="F28" s="2"/>
      <c r="G28" s="4"/>
      <c r="K28" t="str">
        <f t="shared" si="0"/>
        <v/>
      </c>
      <c r="N28" s="5"/>
      <c r="O28" s="5"/>
    </row>
    <row r="29" spans="1:15" x14ac:dyDescent="0.25">
      <c r="D29" s="2"/>
      <c r="E29" s="3"/>
      <c r="F29" s="2"/>
      <c r="G29" s="4"/>
      <c r="K29" t="str">
        <f t="shared" si="0"/>
        <v/>
      </c>
      <c r="N29" s="5"/>
      <c r="O29" s="5"/>
    </row>
    <row r="30" spans="1:15" x14ac:dyDescent="0.25">
      <c r="D30" s="2"/>
      <c r="E30" s="3"/>
      <c r="F30" s="2"/>
      <c r="G30" s="4"/>
      <c r="K30" t="str">
        <f t="shared" si="0"/>
        <v/>
      </c>
      <c r="N30" s="5"/>
      <c r="O30" s="5"/>
    </row>
    <row r="31" spans="1:15" x14ac:dyDescent="0.25">
      <c r="D31" s="2"/>
      <c r="E31" s="3"/>
      <c r="F31" s="2"/>
      <c r="G31" s="4"/>
      <c r="K31" t="str">
        <f t="shared" si="0"/>
        <v/>
      </c>
      <c r="N31" s="5"/>
      <c r="O31" s="5"/>
    </row>
    <row r="32" spans="1:15" x14ac:dyDescent="0.25">
      <c r="D32" s="2"/>
      <c r="E32" s="3"/>
      <c r="F32" s="2"/>
      <c r="G32" s="4"/>
      <c r="K32" t="str">
        <f t="shared" si="0"/>
        <v/>
      </c>
      <c r="N32" s="5"/>
      <c r="O32" s="5"/>
    </row>
    <row r="33" spans="4:15" x14ac:dyDescent="0.25">
      <c r="D33" s="2"/>
      <c r="E33" s="3"/>
      <c r="F33" s="2"/>
      <c r="G33" s="4"/>
      <c r="K33" t="str">
        <f t="shared" si="0"/>
        <v/>
      </c>
      <c r="N33" s="5"/>
      <c r="O33" s="5"/>
    </row>
    <row r="34" spans="4:15" x14ac:dyDescent="0.25">
      <c r="D34" s="2"/>
      <c r="E34" s="3"/>
      <c r="F34" s="2"/>
      <c r="G34" s="4"/>
      <c r="K34" t="str">
        <f t="shared" si="0"/>
        <v/>
      </c>
      <c r="N34" s="5"/>
      <c r="O34" s="5"/>
    </row>
    <row r="35" spans="4:15" x14ac:dyDescent="0.25">
      <c r="D35" s="2"/>
      <c r="E35" s="3"/>
      <c r="F35" s="2"/>
      <c r="G35" s="4"/>
      <c r="K35" t="str">
        <f t="shared" si="0"/>
        <v/>
      </c>
      <c r="N35" s="5"/>
      <c r="O35" s="5"/>
    </row>
    <row r="36" spans="4:15" x14ac:dyDescent="0.25">
      <c r="D36" s="2"/>
      <c r="E36" s="3"/>
      <c r="F36" s="2"/>
      <c r="G36" s="4"/>
      <c r="K36" t="str">
        <f t="shared" si="0"/>
        <v/>
      </c>
      <c r="N36" s="5"/>
      <c r="O36" s="5"/>
    </row>
    <row r="37" spans="4:15" x14ac:dyDescent="0.25">
      <c r="D37" s="2"/>
      <c r="E37" s="3"/>
      <c r="F37" s="2"/>
      <c r="G37" s="4"/>
      <c r="K37" t="str">
        <f t="shared" si="0"/>
        <v/>
      </c>
      <c r="N37" s="5"/>
      <c r="O37" s="5"/>
    </row>
    <row r="38" spans="4:15" x14ac:dyDescent="0.25">
      <c r="D38" s="2"/>
      <c r="E38" s="3"/>
      <c r="F38" s="2"/>
      <c r="G38" s="4"/>
      <c r="K38" t="str">
        <f t="shared" si="0"/>
        <v/>
      </c>
      <c r="N38" s="5"/>
      <c r="O38" s="5"/>
    </row>
    <row r="39" spans="4:15" x14ac:dyDescent="0.25">
      <c r="D39" s="2"/>
      <c r="E39" s="3"/>
      <c r="F39" s="2"/>
      <c r="G39" s="4"/>
      <c r="K39" t="str">
        <f t="shared" si="0"/>
        <v/>
      </c>
      <c r="N39" s="5"/>
      <c r="O39" s="5"/>
    </row>
    <row r="40" spans="4:15" x14ac:dyDescent="0.25">
      <c r="D40" s="2"/>
      <c r="E40" s="3"/>
      <c r="F40" s="2"/>
      <c r="G40" s="4"/>
      <c r="K40" t="str">
        <f t="shared" si="0"/>
        <v/>
      </c>
      <c r="N40" s="5"/>
      <c r="O40" s="5"/>
    </row>
    <row r="41" spans="4:15" x14ac:dyDescent="0.25">
      <c r="D41" s="2"/>
      <c r="E41" s="3"/>
      <c r="F41" s="2"/>
      <c r="G41" s="4"/>
      <c r="K41" t="str">
        <f t="shared" si="0"/>
        <v/>
      </c>
      <c r="N41" s="5"/>
      <c r="O41" s="5"/>
    </row>
    <row r="42" spans="4:15" x14ac:dyDescent="0.25">
      <c r="D42" s="2"/>
      <c r="E42" s="3"/>
      <c r="F42" s="2"/>
      <c r="G42" s="4"/>
      <c r="K42" t="str">
        <f t="shared" si="0"/>
        <v/>
      </c>
      <c r="N42" s="5"/>
      <c r="O42" s="5"/>
    </row>
    <row r="43" spans="4:15" x14ac:dyDescent="0.25">
      <c r="D43" s="2"/>
      <c r="E43" s="3"/>
      <c r="F43" s="2"/>
      <c r="G43" s="4"/>
      <c r="K43" t="str">
        <f t="shared" si="0"/>
        <v/>
      </c>
      <c r="N43" s="5"/>
      <c r="O43" s="5"/>
    </row>
    <row r="44" spans="4:15" x14ac:dyDescent="0.25">
      <c r="D44" s="2"/>
      <c r="E44" s="3"/>
      <c r="F44" s="2"/>
      <c r="G44" s="4"/>
      <c r="K44" t="str">
        <f t="shared" si="0"/>
        <v/>
      </c>
      <c r="N44" s="5"/>
      <c r="O44" s="5"/>
    </row>
    <row r="45" spans="4:15" x14ac:dyDescent="0.25">
      <c r="D45" s="2"/>
      <c r="E45" s="3"/>
      <c r="F45" s="2"/>
      <c r="G45" s="4"/>
      <c r="K45" t="str">
        <f t="shared" si="0"/>
        <v/>
      </c>
      <c r="N45" s="5"/>
      <c r="O45" s="5"/>
    </row>
    <row r="46" spans="4:15" x14ac:dyDescent="0.25">
      <c r="D46" s="2"/>
      <c r="E46" s="3"/>
      <c r="F46" s="2"/>
      <c r="G46" s="4"/>
      <c r="K46" t="str">
        <f t="shared" si="0"/>
        <v/>
      </c>
      <c r="N46" s="5"/>
      <c r="O46" s="5"/>
    </row>
    <row r="47" spans="4:15" x14ac:dyDescent="0.25">
      <c r="D47" s="2"/>
      <c r="E47" s="3"/>
      <c r="F47" s="2"/>
      <c r="G47" s="4"/>
      <c r="K47" t="str">
        <f t="shared" si="0"/>
        <v/>
      </c>
      <c r="N47" s="5"/>
      <c r="O47" s="5"/>
    </row>
    <row r="48" spans="4:15" x14ac:dyDescent="0.25">
      <c r="D48" s="2"/>
      <c r="E48" s="3"/>
      <c r="F48" s="2"/>
      <c r="G48" s="4"/>
      <c r="K48" t="str">
        <f t="shared" si="0"/>
        <v/>
      </c>
      <c r="N48" s="5"/>
      <c r="O48" s="5"/>
    </row>
    <row r="49" spans="4:15" x14ac:dyDescent="0.25">
      <c r="D49" s="2"/>
      <c r="E49" s="3"/>
      <c r="F49" s="2"/>
      <c r="G49" s="4"/>
      <c r="K49" t="str">
        <f t="shared" si="0"/>
        <v/>
      </c>
      <c r="N49" s="5"/>
      <c r="O49" s="5"/>
    </row>
    <row r="50" spans="4:15" x14ac:dyDescent="0.25">
      <c r="D50" s="2"/>
      <c r="E50" s="3"/>
      <c r="F50" s="2"/>
      <c r="G50" s="4"/>
      <c r="K50" t="str">
        <f t="shared" si="0"/>
        <v/>
      </c>
      <c r="N50" s="5"/>
      <c r="O50" s="5"/>
    </row>
    <row r="51" spans="4:15" x14ac:dyDescent="0.25">
      <c r="D51" s="2"/>
      <c r="E51" s="3"/>
      <c r="F51" s="2"/>
      <c r="G51" s="4"/>
      <c r="K51" t="str">
        <f t="shared" si="0"/>
        <v/>
      </c>
      <c r="N51" s="5"/>
      <c r="O51" s="5"/>
    </row>
    <row r="52" spans="4:15" x14ac:dyDescent="0.25">
      <c r="D52" s="2"/>
      <c r="E52" s="3"/>
      <c r="F52" s="2"/>
      <c r="G52" s="4"/>
      <c r="K52" t="str">
        <f t="shared" si="0"/>
        <v/>
      </c>
      <c r="N52" s="5"/>
      <c r="O52" s="5"/>
    </row>
    <row r="53" spans="4:15" x14ac:dyDescent="0.25">
      <c r="D53" s="2"/>
      <c r="E53" s="3"/>
      <c r="F53" s="2"/>
      <c r="G53" s="4"/>
      <c r="K53" t="str">
        <f t="shared" si="0"/>
        <v/>
      </c>
      <c r="N53" s="5"/>
      <c r="O53" s="5"/>
    </row>
    <row r="54" spans="4:15" x14ac:dyDescent="0.25">
      <c r="D54" s="2"/>
      <c r="E54" s="3"/>
      <c r="F54" s="2"/>
      <c r="G54" s="4"/>
      <c r="K54" t="str">
        <f t="shared" si="0"/>
        <v/>
      </c>
      <c r="N54" s="5"/>
      <c r="O54" s="5"/>
    </row>
    <row r="55" spans="4:15" x14ac:dyDescent="0.25">
      <c r="D55" s="2"/>
      <c r="E55" s="3"/>
      <c r="F55" s="2"/>
      <c r="G55" s="4"/>
      <c r="K55" t="str">
        <f t="shared" si="0"/>
        <v/>
      </c>
      <c r="N55" s="5"/>
      <c r="O55" s="5"/>
    </row>
    <row r="56" spans="4:15" x14ac:dyDescent="0.25">
      <c r="D56" s="2"/>
      <c r="E56" s="3"/>
      <c r="F56" s="2"/>
      <c r="G56" s="4"/>
      <c r="K56" t="str">
        <f t="shared" si="0"/>
        <v/>
      </c>
      <c r="N56" s="5"/>
      <c r="O56" s="5"/>
    </row>
    <row r="57" spans="4:15" x14ac:dyDescent="0.25">
      <c r="D57" s="2"/>
      <c r="E57" s="3"/>
      <c r="F57" s="2"/>
      <c r="G57" s="4"/>
      <c r="K57" t="str">
        <f t="shared" si="0"/>
        <v/>
      </c>
      <c r="N57" s="5"/>
      <c r="O57" s="5"/>
    </row>
    <row r="58" spans="4:15" x14ac:dyDescent="0.25">
      <c r="D58" s="2"/>
      <c r="E58" s="3"/>
      <c r="F58" s="2"/>
      <c r="G58" s="4"/>
      <c r="K58" t="str">
        <f t="shared" si="0"/>
        <v/>
      </c>
      <c r="N58" s="5"/>
      <c r="O58" s="5"/>
    </row>
    <row r="59" spans="4:15" x14ac:dyDescent="0.25">
      <c r="D59" s="2"/>
      <c r="E59" s="3"/>
      <c r="F59" s="2"/>
      <c r="G59" s="4"/>
      <c r="K59" t="str">
        <f t="shared" si="0"/>
        <v/>
      </c>
      <c r="N59" s="5"/>
      <c r="O59" s="5"/>
    </row>
    <row r="60" spans="4:15" x14ac:dyDescent="0.25">
      <c r="D60" s="2"/>
      <c r="E60" s="3"/>
      <c r="F60" s="2"/>
      <c r="G60" s="4"/>
      <c r="K60" t="str">
        <f t="shared" si="0"/>
        <v/>
      </c>
      <c r="N60" s="5"/>
      <c r="O60" s="5"/>
    </row>
    <row r="61" spans="4:15" x14ac:dyDescent="0.25">
      <c r="D61" s="2"/>
      <c r="E61" s="3"/>
      <c r="F61" s="2"/>
      <c r="G61" s="4"/>
      <c r="K61" t="str">
        <f t="shared" si="0"/>
        <v/>
      </c>
      <c r="N61" s="5"/>
      <c r="O61" s="5"/>
    </row>
    <row r="62" spans="4:15" x14ac:dyDescent="0.25">
      <c r="D62" s="2"/>
      <c r="E62" s="3"/>
      <c r="F62" s="2"/>
      <c r="G62" s="4"/>
      <c r="K62" t="str">
        <f t="shared" si="0"/>
        <v/>
      </c>
      <c r="N62" s="5"/>
      <c r="O62" s="5"/>
    </row>
    <row r="63" spans="4:15" x14ac:dyDescent="0.25">
      <c r="D63" s="2"/>
      <c r="E63" s="3"/>
      <c r="F63" s="2"/>
      <c r="G63" s="4"/>
      <c r="K63" t="str">
        <f t="shared" si="0"/>
        <v/>
      </c>
      <c r="N63" s="5"/>
      <c r="O63" s="5"/>
    </row>
    <row r="64" spans="4:15" x14ac:dyDescent="0.25">
      <c r="D64" s="2"/>
      <c r="E64" s="3"/>
      <c r="F64" s="2"/>
      <c r="G64" s="4"/>
      <c r="K64" t="str">
        <f t="shared" si="0"/>
        <v/>
      </c>
      <c r="N64" s="5"/>
      <c r="O64" s="5"/>
    </row>
    <row r="65" spans="4:15" x14ac:dyDescent="0.25">
      <c r="D65" s="2"/>
      <c r="E65" s="3"/>
      <c r="F65" s="2"/>
      <c r="G65" s="4"/>
      <c r="K65" t="str">
        <f t="shared" si="0"/>
        <v/>
      </c>
      <c r="N65" s="5"/>
      <c r="O65" s="5"/>
    </row>
    <row r="66" spans="4:15" x14ac:dyDescent="0.25">
      <c r="D66" s="2"/>
      <c r="E66" s="3"/>
      <c r="F66" s="2"/>
      <c r="G66" s="4"/>
      <c r="K66" t="str">
        <f t="shared" si="0"/>
        <v/>
      </c>
      <c r="N66" s="5"/>
      <c r="O66" s="5"/>
    </row>
    <row r="67" spans="4:15" x14ac:dyDescent="0.25">
      <c r="D67" s="2"/>
      <c r="E67" s="3"/>
      <c r="F67" s="2"/>
      <c r="G67" s="4"/>
      <c r="K67" t="str">
        <f t="shared" ref="K67:K130" si="1">IF(COUNTA(H67:J67)=3,SUM(H67:J67),"")</f>
        <v/>
      </c>
      <c r="N67" s="5"/>
      <c r="O67" s="5"/>
    </row>
    <row r="68" spans="4:15" x14ac:dyDescent="0.25">
      <c r="D68" s="2"/>
      <c r="E68" s="3"/>
      <c r="F68" s="2"/>
      <c r="G68" s="4"/>
      <c r="K68" t="str">
        <f t="shared" si="1"/>
        <v/>
      </c>
      <c r="N68" s="5"/>
      <c r="O68" s="5"/>
    </row>
    <row r="69" spans="4:15" x14ac:dyDescent="0.25">
      <c r="D69" s="2"/>
      <c r="E69" s="3"/>
      <c r="F69" s="2"/>
      <c r="G69" s="4"/>
      <c r="K69" t="str">
        <f t="shared" si="1"/>
        <v/>
      </c>
      <c r="N69" s="5"/>
      <c r="O69" s="5"/>
    </row>
    <row r="70" spans="4:15" x14ac:dyDescent="0.25">
      <c r="D70" s="2"/>
      <c r="E70" s="3"/>
      <c r="F70" s="2"/>
      <c r="G70" s="4"/>
      <c r="K70" t="str">
        <f t="shared" si="1"/>
        <v/>
      </c>
      <c r="N70" s="5"/>
      <c r="O70" s="5"/>
    </row>
    <row r="71" spans="4:15" x14ac:dyDescent="0.25">
      <c r="D71" s="2"/>
      <c r="E71" s="3"/>
      <c r="F71" s="2"/>
      <c r="G71" s="4"/>
      <c r="K71" t="str">
        <f t="shared" si="1"/>
        <v/>
      </c>
      <c r="N71" s="5"/>
      <c r="O71" s="5"/>
    </row>
    <row r="72" spans="4:15" x14ac:dyDescent="0.25">
      <c r="D72" s="2"/>
      <c r="E72" s="3"/>
      <c r="F72" s="2"/>
      <c r="G72" s="4"/>
      <c r="K72" t="str">
        <f t="shared" si="1"/>
        <v/>
      </c>
      <c r="N72" s="5"/>
      <c r="O72" s="5"/>
    </row>
    <row r="73" spans="4:15" x14ac:dyDescent="0.25">
      <c r="D73" s="2"/>
      <c r="E73" s="3"/>
      <c r="F73" s="2"/>
      <c r="G73" s="4"/>
      <c r="K73" t="str">
        <f t="shared" si="1"/>
        <v/>
      </c>
      <c r="N73" s="5"/>
      <c r="O73" s="5"/>
    </row>
    <row r="74" spans="4:15" x14ac:dyDescent="0.25">
      <c r="D74" s="2"/>
      <c r="E74" s="3"/>
      <c r="F74" s="2"/>
      <c r="G74" s="4"/>
      <c r="K74" t="str">
        <f t="shared" si="1"/>
        <v/>
      </c>
      <c r="N74" s="5"/>
      <c r="O74" s="5"/>
    </row>
    <row r="75" spans="4:15" x14ac:dyDescent="0.25">
      <c r="D75" s="2"/>
      <c r="E75" s="3"/>
      <c r="F75" s="2"/>
      <c r="G75" s="4"/>
      <c r="K75" t="str">
        <f t="shared" si="1"/>
        <v/>
      </c>
      <c r="N75" s="5"/>
      <c r="O75" s="5"/>
    </row>
    <row r="76" spans="4:15" x14ac:dyDescent="0.25">
      <c r="D76" s="2"/>
      <c r="E76" s="3"/>
      <c r="F76" s="2"/>
      <c r="G76" s="4"/>
      <c r="K76" t="str">
        <f t="shared" si="1"/>
        <v/>
      </c>
      <c r="N76" s="5"/>
      <c r="O76" s="5"/>
    </row>
    <row r="77" spans="4:15" x14ac:dyDescent="0.25">
      <c r="D77" s="2"/>
      <c r="E77" s="3"/>
      <c r="F77" s="2"/>
      <c r="G77" s="4"/>
      <c r="K77" t="str">
        <f t="shared" si="1"/>
        <v/>
      </c>
      <c r="N77" s="5"/>
      <c r="O77" s="5"/>
    </row>
    <row r="78" spans="4:15" x14ac:dyDescent="0.25">
      <c r="D78" s="2"/>
      <c r="E78" s="3"/>
      <c r="F78" s="2"/>
      <c r="G78" s="4"/>
      <c r="K78" t="str">
        <f t="shared" si="1"/>
        <v/>
      </c>
      <c r="N78" s="5"/>
      <c r="O78" s="5"/>
    </row>
    <row r="79" spans="4:15" x14ac:dyDescent="0.25">
      <c r="D79" s="2"/>
      <c r="E79" s="3"/>
      <c r="F79" s="2"/>
      <c r="G79" s="4"/>
      <c r="K79" t="str">
        <f t="shared" si="1"/>
        <v/>
      </c>
      <c r="N79" s="5"/>
      <c r="O79" s="5"/>
    </row>
    <row r="80" spans="4:15" x14ac:dyDescent="0.25">
      <c r="D80" s="2"/>
      <c r="E80" s="3"/>
      <c r="F80" s="2"/>
      <c r="G80" s="4"/>
      <c r="K80" t="str">
        <f t="shared" si="1"/>
        <v/>
      </c>
      <c r="N80" s="5"/>
      <c r="O80" s="5"/>
    </row>
    <row r="81" spans="4:15" x14ac:dyDescent="0.25">
      <c r="D81" s="2"/>
      <c r="E81" s="3"/>
      <c r="F81" s="2"/>
      <c r="G81" s="4"/>
      <c r="K81" t="str">
        <f t="shared" si="1"/>
        <v/>
      </c>
      <c r="N81" s="5"/>
      <c r="O81" s="5"/>
    </row>
    <row r="82" spans="4:15" x14ac:dyDescent="0.25">
      <c r="D82" s="2"/>
      <c r="E82" s="3"/>
      <c r="F82" s="2"/>
      <c r="G82" s="4"/>
      <c r="K82" t="str">
        <f t="shared" si="1"/>
        <v/>
      </c>
      <c r="N82" s="5"/>
      <c r="O82" s="5"/>
    </row>
    <row r="83" spans="4:15" x14ac:dyDescent="0.25">
      <c r="D83" s="2"/>
      <c r="E83" s="3"/>
      <c r="F83" s="2"/>
      <c r="G83" s="4"/>
      <c r="K83" t="str">
        <f t="shared" si="1"/>
        <v/>
      </c>
      <c r="N83" s="5"/>
      <c r="O83" s="5"/>
    </row>
    <row r="84" spans="4:15" x14ac:dyDescent="0.25">
      <c r="D84" s="2"/>
      <c r="E84" s="3"/>
      <c r="F84" s="2"/>
      <c r="G84" s="4"/>
      <c r="K84" t="str">
        <f t="shared" si="1"/>
        <v/>
      </c>
      <c r="N84" s="5"/>
      <c r="O84" s="5"/>
    </row>
    <row r="85" spans="4:15" x14ac:dyDescent="0.25">
      <c r="D85" s="2"/>
      <c r="E85" s="3"/>
      <c r="F85" s="2"/>
      <c r="G85" s="4"/>
      <c r="K85" t="str">
        <f t="shared" si="1"/>
        <v/>
      </c>
      <c r="N85" s="5"/>
      <c r="O85" s="5"/>
    </row>
    <row r="86" spans="4:15" x14ac:dyDescent="0.25">
      <c r="D86" s="2"/>
      <c r="E86" s="3"/>
      <c r="F86" s="2"/>
      <c r="G86" s="4"/>
      <c r="K86" t="str">
        <f t="shared" si="1"/>
        <v/>
      </c>
      <c r="N86" s="5"/>
      <c r="O86" s="5"/>
    </row>
    <row r="87" spans="4:15" x14ac:dyDescent="0.25">
      <c r="D87" s="2"/>
      <c r="E87" s="3"/>
      <c r="F87" s="2"/>
      <c r="G87" s="4"/>
      <c r="K87" t="str">
        <f t="shared" si="1"/>
        <v/>
      </c>
      <c r="N87" s="5"/>
      <c r="O87" s="5"/>
    </row>
    <row r="88" spans="4:15" x14ac:dyDescent="0.25">
      <c r="D88" s="2"/>
      <c r="E88" s="3"/>
      <c r="F88" s="2"/>
      <c r="G88" s="4"/>
      <c r="K88" t="str">
        <f t="shared" si="1"/>
        <v/>
      </c>
      <c r="N88" s="5"/>
      <c r="O88" s="5"/>
    </row>
    <row r="89" spans="4:15" x14ac:dyDescent="0.25">
      <c r="D89" s="2"/>
      <c r="E89" s="3"/>
      <c r="F89" s="2"/>
      <c r="G89" s="4"/>
      <c r="K89" t="str">
        <f t="shared" si="1"/>
        <v/>
      </c>
      <c r="N89" s="5"/>
      <c r="O89" s="5"/>
    </row>
    <row r="90" spans="4:15" x14ac:dyDescent="0.25">
      <c r="D90" s="2"/>
      <c r="E90" s="3"/>
      <c r="F90" s="2"/>
      <c r="G90" s="4"/>
      <c r="K90" t="str">
        <f t="shared" si="1"/>
        <v/>
      </c>
      <c r="N90" s="5"/>
      <c r="O90" s="5"/>
    </row>
    <row r="91" spans="4:15" x14ac:dyDescent="0.25">
      <c r="D91" s="2"/>
      <c r="E91" s="3"/>
      <c r="F91" s="2"/>
      <c r="G91" s="4"/>
      <c r="K91" t="str">
        <f t="shared" si="1"/>
        <v/>
      </c>
      <c r="N91" s="5"/>
      <c r="O91" s="5"/>
    </row>
    <row r="92" spans="4:15" x14ac:dyDescent="0.25">
      <c r="D92" s="2"/>
      <c r="E92" s="3"/>
      <c r="F92" s="2"/>
      <c r="G92" s="4"/>
      <c r="K92" t="str">
        <f t="shared" si="1"/>
        <v/>
      </c>
      <c r="N92" s="5"/>
      <c r="O92" s="5"/>
    </row>
    <row r="93" spans="4:15" x14ac:dyDescent="0.25">
      <c r="D93" s="2"/>
      <c r="E93" s="3"/>
      <c r="F93" s="2"/>
      <c r="G93" s="4"/>
      <c r="K93" t="str">
        <f t="shared" si="1"/>
        <v/>
      </c>
      <c r="N93" s="5"/>
      <c r="O93" s="5"/>
    </row>
    <row r="94" spans="4:15" x14ac:dyDescent="0.25">
      <c r="D94" s="2"/>
      <c r="E94" s="3"/>
      <c r="F94" s="2"/>
      <c r="G94" s="4"/>
      <c r="K94" t="str">
        <f t="shared" si="1"/>
        <v/>
      </c>
      <c r="N94" s="5"/>
      <c r="O94" s="5"/>
    </row>
    <row r="95" spans="4:15" x14ac:dyDescent="0.25">
      <c r="D95" s="2"/>
      <c r="E95" s="3"/>
      <c r="F95" s="2"/>
      <c r="G95" s="4"/>
      <c r="K95" t="str">
        <f t="shared" si="1"/>
        <v/>
      </c>
      <c r="N95" s="5"/>
      <c r="O95" s="5"/>
    </row>
    <row r="96" spans="4:15" x14ac:dyDescent="0.25">
      <c r="D96" s="2"/>
      <c r="E96" s="3"/>
      <c r="F96" s="2"/>
      <c r="G96" s="4"/>
      <c r="K96" t="str">
        <f t="shared" si="1"/>
        <v/>
      </c>
      <c r="N96" s="5"/>
      <c r="O96" s="5"/>
    </row>
    <row r="97" spans="4:15" x14ac:dyDescent="0.25">
      <c r="D97" s="2"/>
      <c r="E97" s="3"/>
      <c r="F97" s="2"/>
      <c r="G97" s="4"/>
      <c r="K97" t="str">
        <f t="shared" si="1"/>
        <v/>
      </c>
      <c r="N97" s="5"/>
      <c r="O97" s="5"/>
    </row>
    <row r="98" spans="4:15" x14ac:dyDescent="0.25">
      <c r="D98" s="2"/>
      <c r="E98" s="3"/>
      <c r="F98" s="2"/>
      <c r="G98" s="4"/>
      <c r="K98" t="str">
        <f t="shared" si="1"/>
        <v/>
      </c>
      <c r="N98" s="5"/>
      <c r="O98" s="5"/>
    </row>
    <row r="99" spans="4:15" x14ac:dyDescent="0.25">
      <c r="D99" s="2"/>
      <c r="E99" s="3"/>
      <c r="F99" s="2"/>
      <c r="G99" s="4"/>
      <c r="K99" t="str">
        <f t="shared" si="1"/>
        <v/>
      </c>
      <c r="N99" s="5"/>
      <c r="O99" s="5"/>
    </row>
    <row r="100" spans="4:15" x14ac:dyDescent="0.25">
      <c r="D100" s="2"/>
      <c r="E100" s="3"/>
      <c r="F100" s="2"/>
      <c r="G100" s="4"/>
      <c r="K100" t="str">
        <f t="shared" si="1"/>
        <v/>
      </c>
      <c r="N100" s="5"/>
      <c r="O100" s="5"/>
    </row>
    <row r="101" spans="4:15" x14ac:dyDescent="0.25">
      <c r="D101" s="2"/>
      <c r="E101" s="3"/>
      <c r="F101" s="2"/>
      <c r="G101" s="4"/>
      <c r="K101" t="str">
        <f t="shared" si="1"/>
        <v/>
      </c>
      <c r="N101" s="5"/>
      <c r="O101" s="5"/>
    </row>
    <row r="102" spans="4:15" x14ac:dyDescent="0.25">
      <c r="D102" s="2"/>
      <c r="E102" s="3"/>
      <c r="F102" s="2"/>
      <c r="G102" s="4"/>
      <c r="K102" t="str">
        <f t="shared" si="1"/>
        <v/>
      </c>
      <c r="N102" s="5"/>
      <c r="O102" s="5"/>
    </row>
    <row r="103" spans="4:15" x14ac:dyDescent="0.25">
      <c r="D103" s="2"/>
      <c r="E103" s="3"/>
      <c r="F103" s="2"/>
      <c r="G103" s="4"/>
      <c r="K103" t="str">
        <f t="shared" si="1"/>
        <v/>
      </c>
      <c r="N103" s="5"/>
      <c r="O103" s="5"/>
    </row>
    <row r="104" spans="4:15" x14ac:dyDescent="0.25">
      <c r="D104" s="2"/>
      <c r="E104" s="3"/>
      <c r="F104" s="2"/>
      <c r="G104" s="4"/>
      <c r="K104" t="str">
        <f t="shared" si="1"/>
        <v/>
      </c>
      <c r="N104" s="5"/>
      <c r="O104" s="5"/>
    </row>
    <row r="105" spans="4:15" x14ac:dyDescent="0.25">
      <c r="D105" s="2"/>
      <c r="E105" s="3"/>
      <c r="F105" s="2"/>
      <c r="G105" s="4"/>
      <c r="K105" t="str">
        <f t="shared" si="1"/>
        <v/>
      </c>
      <c r="N105" s="5"/>
      <c r="O105" s="5"/>
    </row>
    <row r="106" spans="4:15" x14ac:dyDescent="0.25">
      <c r="D106" s="2"/>
      <c r="E106" s="3"/>
      <c r="F106" s="2"/>
      <c r="G106" s="4"/>
      <c r="K106" t="str">
        <f t="shared" si="1"/>
        <v/>
      </c>
      <c r="N106" s="5"/>
      <c r="O106" s="5"/>
    </row>
    <row r="107" spans="4:15" x14ac:dyDescent="0.25">
      <c r="D107" s="2"/>
      <c r="E107" s="3"/>
      <c r="F107" s="2"/>
      <c r="G107" s="4"/>
      <c r="K107" t="str">
        <f t="shared" si="1"/>
        <v/>
      </c>
      <c r="N107" s="5"/>
      <c r="O107" s="5"/>
    </row>
    <row r="108" spans="4:15" x14ac:dyDescent="0.25">
      <c r="D108" s="2"/>
      <c r="E108" s="3"/>
      <c r="F108" s="2"/>
      <c r="G108" s="4"/>
      <c r="K108" t="str">
        <f t="shared" si="1"/>
        <v/>
      </c>
      <c r="N108" s="5"/>
      <c r="O108" s="5"/>
    </row>
    <row r="109" spans="4:15" x14ac:dyDescent="0.25">
      <c r="D109" s="2"/>
      <c r="E109" s="3"/>
      <c r="F109" s="2"/>
      <c r="G109" s="4"/>
      <c r="K109" t="str">
        <f t="shared" si="1"/>
        <v/>
      </c>
      <c r="N109" s="5"/>
      <c r="O109" s="5"/>
    </row>
    <row r="110" spans="4:15" x14ac:dyDescent="0.25">
      <c r="D110" s="2"/>
      <c r="E110" s="3"/>
      <c r="F110" s="2"/>
      <c r="G110" s="4"/>
      <c r="K110" t="str">
        <f t="shared" si="1"/>
        <v/>
      </c>
      <c r="N110" s="5"/>
      <c r="O110" s="5"/>
    </row>
    <row r="111" spans="4:15" x14ac:dyDescent="0.25">
      <c r="D111" s="2"/>
      <c r="E111" s="3"/>
      <c r="F111" s="2"/>
      <c r="G111" s="4"/>
      <c r="K111" t="str">
        <f t="shared" si="1"/>
        <v/>
      </c>
      <c r="N111" s="5"/>
      <c r="O111" s="5"/>
    </row>
    <row r="112" spans="4:15" x14ac:dyDescent="0.25">
      <c r="D112" s="2"/>
      <c r="E112" s="3"/>
      <c r="F112" s="2"/>
      <c r="G112" s="4"/>
      <c r="K112" t="str">
        <f t="shared" si="1"/>
        <v/>
      </c>
      <c r="N112" s="5"/>
      <c r="O112" s="5"/>
    </row>
    <row r="113" spans="4:15" x14ac:dyDescent="0.25">
      <c r="D113" s="2"/>
      <c r="E113" s="3"/>
      <c r="F113" s="2"/>
      <c r="G113" s="4"/>
      <c r="K113" t="str">
        <f t="shared" si="1"/>
        <v/>
      </c>
      <c r="N113" s="5"/>
      <c r="O113" s="5"/>
    </row>
    <row r="114" spans="4:15" x14ac:dyDescent="0.25">
      <c r="D114" s="2"/>
      <c r="E114" s="3"/>
      <c r="F114" s="2"/>
      <c r="G114" s="4"/>
      <c r="K114" t="str">
        <f t="shared" si="1"/>
        <v/>
      </c>
      <c r="N114" s="5"/>
      <c r="O114" s="5"/>
    </row>
    <row r="115" spans="4:15" x14ac:dyDescent="0.25">
      <c r="D115" s="2"/>
      <c r="E115" s="3"/>
      <c r="F115" s="2"/>
      <c r="G115" s="4"/>
      <c r="K115" t="str">
        <f t="shared" si="1"/>
        <v/>
      </c>
      <c r="N115" s="5"/>
      <c r="O115" s="5"/>
    </row>
    <row r="116" spans="4:15" x14ac:dyDescent="0.25">
      <c r="D116" s="2"/>
      <c r="E116" s="3"/>
      <c r="F116" s="2"/>
      <c r="G116" s="4"/>
      <c r="K116" t="str">
        <f t="shared" si="1"/>
        <v/>
      </c>
      <c r="N116" s="5"/>
      <c r="O116" s="5"/>
    </row>
    <row r="117" spans="4:15" x14ac:dyDescent="0.25">
      <c r="D117" s="2"/>
      <c r="E117" s="3"/>
      <c r="F117" s="2"/>
      <c r="G117" s="4"/>
      <c r="K117" t="str">
        <f t="shared" si="1"/>
        <v/>
      </c>
      <c r="N117" s="5"/>
      <c r="O117" s="5"/>
    </row>
    <row r="118" spans="4:15" x14ac:dyDescent="0.25">
      <c r="D118" s="2"/>
      <c r="E118" s="3"/>
      <c r="F118" s="2"/>
      <c r="G118" s="4"/>
      <c r="K118" t="str">
        <f t="shared" si="1"/>
        <v/>
      </c>
      <c r="N118" s="5"/>
      <c r="O118" s="5"/>
    </row>
    <row r="119" spans="4:15" x14ac:dyDescent="0.25">
      <c r="D119" s="2"/>
      <c r="E119" s="3"/>
      <c r="F119" s="2"/>
      <c r="G119" s="4"/>
      <c r="K119" t="str">
        <f t="shared" si="1"/>
        <v/>
      </c>
      <c r="N119" s="5"/>
      <c r="O119" s="5"/>
    </row>
    <row r="120" spans="4:15" x14ac:dyDescent="0.25">
      <c r="D120" s="2"/>
      <c r="E120" s="3"/>
      <c r="F120" s="2"/>
      <c r="G120" s="4"/>
      <c r="K120" t="str">
        <f t="shared" si="1"/>
        <v/>
      </c>
      <c r="N120" s="5"/>
      <c r="O120" s="5"/>
    </row>
    <row r="121" spans="4:15" x14ac:dyDescent="0.25">
      <c r="D121" s="2"/>
      <c r="E121" s="3"/>
      <c r="F121" s="2"/>
      <c r="G121" s="4"/>
      <c r="K121" t="str">
        <f t="shared" si="1"/>
        <v/>
      </c>
      <c r="N121" s="5"/>
      <c r="O121" s="5"/>
    </row>
    <row r="122" spans="4:15" x14ac:dyDescent="0.25">
      <c r="D122" s="2"/>
      <c r="E122" s="3"/>
      <c r="F122" s="2"/>
      <c r="G122" s="4"/>
      <c r="K122" t="str">
        <f t="shared" si="1"/>
        <v/>
      </c>
      <c r="N122" s="5"/>
      <c r="O122" s="5"/>
    </row>
    <row r="123" spans="4:15" x14ac:dyDescent="0.25">
      <c r="D123" s="2"/>
      <c r="E123" s="3"/>
      <c r="F123" s="2"/>
      <c r="G123" s="4"/>
      <c r="K123" t="str">
        <f t="shared" si="1"/>
        <v/>
      </c>
      <c r="N123" s="5"/>
      <c r="O123" s="5"/>
    </row>
    <row r="124" spans="4:15" x14ac:dyDescent="0.25">
      <c r="D124" s="2"/>
      <c r="E124" s="3"/>
      <c r="F124" s="2"/>
      <c r="G124" s="4"/>
      <c r="K124" t="str">
        <f t="shared" si="1"/>
        <v/>
      </c>
      <c r="N124" s="5"/>
      <c r="O124" s="5"/>
    </row>
    <row r="125" spans="4:15" x14ac:dyDescent="0.25">
      <c r="D125" s="2"/>
      <c r="E125" s="3"/>
      <c r="F125" s="2"/>
      <c r="G125" s="4"/>
      <c r="K125" t="str">
        <f t="shared" si="1"/>
        <v/>
      </c>
      <c r="N125" s="5"/>
      <c r="O125" s="5"/>
    </row>
    <row r="126" spans="4:15" x14ac:dyDescent="0.25">
      <c r="D126" s="2"/>
      <c r="E126" s="3"/>
      <c r="F126" s="2"/>
      <c r="G126" s="4"/>
      <c r="K126" t="str">
        <f t="shared" si="1"/>
        <v/>
      </c>
      <c r="N126" s="5"/>
      <c r="O126" s="5"/>
    </row>
    <row r="127" spans="4:15" x14ac:dyDescent="0.25">
      <c r="D127" s="2"/>
      <c r="E127" s="3"/>
      <c r="F127" s="2"/>
      <c r="G127" s="4"/>
      <c r="K127" t="str">
        <f t="shared" si="1"/>
        <v/>
      </c>
      <c r="N127" s="5"/>
      <c r="O127" s="5"/>
    </row>
    <row r="128" spans="4:15" x14ac:dyDescent="0.25">
      <c r="D128" s="2"/>
      <c r="E128" s="3"/>
      <c r="F128" s="2"/>
      <c r="G128" s="4"/>
      <c r="K128" t="str">
        <f t="shared" si="1"/>
        <v/>
      </c>
      <c r="N128" s="5"/>
      <c r="O128" s="5"/>
    </row>
    <row r="129" spans="4:15" x14ac:dyDescent="0.25">
      <c r="D129" s="2"/>
      <c r="E129" s="3"/>
      <c r="F129" s="2"/>
      <c r="G129" s="4"/>
      <c r="K129" t="str">
        <f t="shared" si="1"/>
        <v/>
      </c>
      <c r="N129" s="5"/>
      <c r="O129" s="5"/>
    </row>
    <row r="130" spans="4:15" x14ac:dyDescent="0.25">
      <c r="D130" s="2"/>
      <c r="E130" s="3"/>
      <c r="F130" s="2"/>
      <c r="G130" s="4"/>
      <c r="K130" t="str">
        <f t="shared" si="1"/>
        <v/>
      </c>
      <c r="N130" s="5"/>
      <c r="O130" s="5"/>
    </row>
    <row r="131" spans="4:15" x14ac:dyDescent="0.25">
      <c r="D131" s="2"/>
      <c r="E131" s="3"/>
      <c r="F131" s="2"/>
      <c r="G131" s="4"/>
      <c r="K131" t="str">
        <f t="shared" ref="K131:K194" si="2">IF(COUNTA(H131:J131)=3,SUM(H131:J131),"")</f>
        <v/>
      </c>
      <c r="N131" s="5"/>
      <c r="O131" s="5"/>
    </row>
    <row r="132" spans="4:15" x14ac:dyDescent="0.25">
      <c r="D132" s="2"/>
      <c r="E132" s="3"/>
      <c r="F132" s="2"/>
      <c r="G132" s="4"/>
      <c r="K132" t="str">
        <f t="shared" si="2"/>
        <v/>
      </c>
      <c r="N132" s="5"/>
      <c r="O132" s="5"/>
    </row>
    <row r="133" spans="4:15" x14ac:dyDescent="0.25">
      <c r="D133" s="2"/>
      <c r="E133" s="3"/>
      <c r="F133" s="2"/>
      <c r="G133" s="4"/>
      <c r="K133" t="str">
        <f t="shared" si="2"/>
        <v/>
      </c>
      <c r="N133" s="5"/>
      <c r="O133" s="5"/>
    </row>
    <row r="134" spans="4:15" x14ac:dyDescent="0.25">
      <c r="D134" s="2"/>
      <c r="E134" s="3"/>
      <c r="F134" s="2"/>
      <c r="G134" s="4"/>
      <c r="K134" t="str">
        <f t="shared" si="2"/>
        <v/>
      </c>
      <c r="N134" s="5"/>
      <c r="O134" s="5"/>
    </row>
    <row r="135" spans="4:15" x14ac:dyDescent="0.25">
      <c r="D135" s="2"/>
      <c r="E135" s="3"/>
      <c r="F135" s="2"/>
      <c r="G135" s="4"/>
      <c r="K135" t="str">
        <f t="shared" si="2"/>
        <v/>
      </c>
      <c r="N135" s="5"/>
      <c r="O135" s="5"/>
    </row>
    <row r="136" spans="4:15" x14ac:dyDescent="0.25">
      <c r="D136" s="2"/>
      <c r="E136" s="3"/>
      <c r="F136" s="2"/>
      <c r="G136" s="4"/>
      <c r="K136" t="str">
        <f t="shared" si="2"/>
        <v/>
      </c>
      <c r="N136" s="5"/>
      <c r="O136" s="5"/>
    </row>
    <row r="137" spans="4:15" x14ac:dyDescent="0.25">
      <c r="D137" s="2"/>
      <c r="E137" s="3"/>
      <c r="F137" s="2"/>
      <c r="G137" s="4"/>
      <c r="K137" t="str">
        <f t="shared" si="2"/>
        <v/>
      </c>
      <c r="N137" s="5"/>
      <c r="O137" s="5"/>
    </row>
    <row r="138" spans="4:15" x14ac:dyDescent="0.25">
      <c r="D138" s="2"/>
      <c r="E138" s="3"/>
      <c r="F138" s="2"/>
      <c r="G138" s="4"/>
      <c r="K138" t="str">
        <f t="shared" si="2"/>
        <v/>
      </c>
      <c r="N138" s="5"/>
      <c r="O138" s="5"/>
    </row>
    <row r="139" spans="4:15" x14ac:dyDescent="0.25">
      <c r="D139" s="2"/>
      <c r="E139" s="3"/>
      <c r="F139" s="2"/>
      <c r="G139" s="4"/>
      <c r="K139" t="str">
        <f t="shared" si="2"/>
        <v/>
      </c>
      <c r="N139" s="5"/>
      <c r="O139" s="5"/>
    </row>
    <row r="140" spans="4:15" x14ac:dyDescent="0.25">
      <c r="D140" s="2"/>
      <c r="E140" s="3"/>
      <c r="F140" s="2"/>
      <c r="G140" s="4"/>
      <c r="K140" t="str">
        <f t="shared" si="2"/>
        <v/>
      </c>
      <c r="N140" s="5"/>
      <c r="O140" s="5"/>
    </row>
    <row r="141" spans="4:15" x14ac:dyDescent="0.25">
      <c r="D141" s="2"/>
      <c r="E141" s="3"/>
      <c r="F141" s="2"/>
      <c r="G141" s="4"/>
      <c r="K141" t="str">
        <f t="shared" si="2"/>
        <v/>
      </c>
      <c r="N141" s="5"/>
      <c r="O141" s="5"/>
    </row>
    <row r="142" spans="4:15" x14ac:dyDescent="0.25">
      <c r="D142" s="2"/>
      <c r="E142" s="3"/>
      <c r="F142" s="2"/>
      <c r="G142" s="4"/>
      <c r="K142" t="str">
        <f t="shared" si="2"/>
        <v/>
      </c>
      <c r="N142" s="5"/>
      <c r="O142" s="5"/>
    </row>
    <row r="143" spans="4:15" x14ac:dyDescent="0.25">
      <c r="D143" s="2"/>
      <c r="E143" s="3"/>
      <c r="F143" s="2"/>
      <c r="G143" s="4"/>
      <c r="K143" t="str">
        <f t="shared" si="2"/>
        <v/>
      </c>
      <c r="N143" s="5"/>
      <c r="O143" s="5"/>
    </row>
    <row r="144" spans="4:15" x14ac:dyDescent="0.25">
      <c r="D144" s="2"/>
      <c r="E144" s="3"/>
      <c r="F144" s="2"/>
      <c r="G144" s="4"/>
      <c r="K144" t="str">
        <f t="shared" si="2"/>
        <v/>
      </c>
      <c r="N144" s="5"/>
      <c r="O144" s="5"/>
    </row>
    <row r="145" spans="4:15" x14ac:dyDescent="0.25">
      <c r="D145" s="2"/>
      <c r="E145" s="3"/>
      <c r="F145" s="2"/>
      <c r="G145" s="4"/>
      <c r="K145" t="str">
        <f t="shared" si="2"/>
        <v/>
      </c>
      <c r="N145" s="5"/>
      <c r="O145" s="5"/>
    </row>
    <row r="146" spans="4:15" x14ac:dyDescent="0.25">
      <c r="D146" s="2"/>
      <c r="E146" s="3"/>
      <c r="F146" s="2"/>
      <c r="G146" s="4"/>
      <c r="K146" t="str">
        <f t="shared" si="2"/>
        <v/>
      </c>
      <c r="N146" s="5"/>
      <c r="O146" s="5"/>
    </row>
    <row r="147" spans="4:15" x14ac:dyDescent="0.25">
      <c r="D147" s="2"/>
      <c r="E147" s="3"/>
      <c r="F147" s="2"/>
      <c r="G147" s="4"/>
      <c r="K147" t="str">
        <f t="shared" si="2"/>
        <v/>
      </c>
      <c r="N147" s="5"/>
      <c r="O147" s="5"/>
    </row>
    <row r="148" spans="4:15" x14ac:dyDescent="0.25">
      <c r="D148" s="2"/>
      <c r="E148" s="3"/>
      <c r="F148" s="2"/>
      <c r="G148" s="4"/>
      <c r="K148" t="str">
        <f t="shared" si="2"/>
        <v/>
      </c>
      <c r="N148" s="5"/>
      <c r="O148" s="5"/>
    </row>
    <row r="149" spans="4:15" x14ac:dyDescent="0.25">
      <c r="D149" s="2"/>
      <c r="E149" s="3"/>
      <c r="F149" s="2"/>
      <c r="G149" s="4"/>
      <c r="K149" t="str">
        <f t="shared" si="2"/>
        <v/>
      </c>
      <c r="N149" s="5"/>
      <c r="O149" s="5"/>
    </row>
    <row r="150" spans="4:15" x14ac:dyDescent="0.25">
      <c r="D150" s="2"/>
      <c r="E150" s="3"/>
      <c r="F150" s="2"/>
      <c r="G150" s="4"/>
      <c r="K150" t="str">
        <f t="shared" si="2"/>
        <v/>
      </c>
      <c r="N150" s="5"/>
      <c r="O150" s="5"/>
    </row>
    <row r="151" spans="4:15" x14ac:dyDescent="0.25">
      <c r="D151" s="2"/>
      <c r="E151" s="3"/>
      <c r="F151" s="2"/>
      <c r="G151" s="4"/>
      <c r="K151" t="str">
        <f t="shared" si="2"/>
        <v/>
      </c>
      <c r="N151" s="5"/>
      <c r="O151" s="5"/>
    </row>
    <row r="152" spans="4:15" x14ac:dyDescent="0.25">
      <c r="D152" s="2"/>
      <c r="E152" s="3"/>
      <c r="F152" s="2"/>
      <c r="G152" s="4"/>
      <c r="K152" t="str">
        <f t="shared" si="2"/>
        <v/>
      </c>
      <c r="N152" s="5"/>
      <c r="O152" s="5"/>
    </row>
    <row r="153" spans="4:15" x14ac:dyDescent="0.25">
      <c r="D153" s="2"/>
      <c r="E153" s="3"/>
      <c r="F153" s="2"/>
      <c r="G153" s="4"/>
      <c r="K153" t="str">
        <f t="shared" si="2"/>
        <v/>
      </c>
      <c r="N153" s="5"/>
      <c r="O153" s="5"/>
    </row>
    <row r="154" spans="4:15" x14ac:dyDescent="0.25">
      <c r="D154" s="2"/>
      <c r="E154" s="3"/>
      <c r="F154" s="2"/>
      <c r="G154" s="4"/>
      <c r="K154" t="str">
        <f t="shared" si="2"/>
        <v/>
      </c>
      <c r="N154" s="5"/>
      <c r="O154" s="5"/>
    </row>
    <row r="155" spans="4:15" x14ac:dyDescent="0.25">
      <c r="D155" s="2"/>
      <c r="E155" s="3"/>
      <c r="F155" s="2"/>
      <c r="G155" s="4"/>
      <c r="K155" t="str">
        <f t="shared" si="2"/>
        <v/>
      </c>
      <c r="N155" s="5"/>
      <c r="O155" s="5"/>
    </row>
    <row r="156" spans="4:15" x14ac:dyDescent="0.25">
      <c r="D156" s="2"/>
      <c r="E156" s="3"/>
      <c r="F156" s="2"/>
      <c r="G156" s="4"/>
      <c r="K156" t="str">
        <f t="shared" si="2"/>
        <v/>
      </c>
      <c r="N156" s="5"/>
      <c r="O156" s="5"/>
    </row>
    <row r="157" spans="4:15" x14ac:dyDescent="0.25">
      <c r="D157" s="2"/>
      <c r="E157" s="3"/>
      <c r="F157" s="2"/>
      <c r="G157" s="4"/>
      <c r="K157" t="str">
        <f t="shared" si="2"/>
        <v/>
      </c>
      <c r="N157" s="5"/>
      <c r="O157" s="5"/>
    </row>
    <row r="158" spans="4:15" x14ac:dyDescent="0.25">
      <c r="D158" s="2"/>
      <c r="E158" s="3"/>
      <c r="F158" s="2"/>
      <c r="G158" s="4"/>
      <c r="K158" t="str">
        <f t="shared" si="2"/>
        <v/>
      </c>
      <c r="N158" s="5"/>
      <c r="O158" s="5"/>
    </row>
    <row r="159" spans="4:15" x14ac:dyDescent="0.25">
      <c r="D159" s="2"/>
      <c r="E159" s="3"/>
      <c r="F159" s="2"/>
      <c r="G159" s="4"/>
      <c r="K159" t="str">
        <f t="shared" si="2"/>
        <v/>
      </c>
      <c r="N159" s="5"/>
      <c r="O159" s="5"/>
    </row>
    <row r="160" spans="4:15" x14ac:dyDescent="0.25">
      <c r="D160" s="2"/>
      <c r="E160" s="3"/>
      <c r="F160" s="2"/>
      <c r="G160" s="4"/>
      <c r="K160" t="str">
        <f t="shared" si="2"/>
        <v/>
      </c>
      <c r="N160" s="5"/>
      <c r="O160" s="5"/>
    </row>
    <row r="161" spans="4:15" x14ac:dyDescent="0.25">
      <c r="D161" s="2"/>
      <c r="E161" s="3"/>
      <c r="F161" s="2"/>
      <c r="G161" s="4"/>
      <c r="K161" t="str">
        <f t="shared" si="2"/>
        <v/>
      </c>
      <c r="N161" s="5"/>
      <c r="O161" s="5"/>
    </row>
    <row r="162" spans="4:15" x14ac:dyDescent="0.25">
      <c r="D162" s="2"/>
      <c r="E162" s="3"/>
      <c r="F162" s="2"/>
      <c r="G162" s="4"/>
      <c r="K162" t="str">
        <f t="shared" si="2"/>
        <v/>
      </c>
      <c r="N162" s="5"/>
      <c r="O162" s="5"/>
    </row>
    <row r="163" spans="4:15" x14ac:dyDescent="0.25">
      <c r="D163" s="2"/>
      <c r="E163" s="3"/>
      <c r="F163" s="2"/>
      <c r="G163" s="4"/>
      <c r="K163" t="str">
        <f t="shared" si="2"/>
        <v/>
      </c>
      <c r="N163" s="5"/>
      <c r="O163" s="5"/>
    </row>
    <row r="164" spans="4:15" x14ac:dyDescent="0.25">
      <c r="D164" s="2"/>
      <c r="E164" s="3"/>
      <c r="F164" s="2"/>
      <c r="G164" s="4"/>
      <c r="K164" t="str">
        <f t="shared" si="2"/>
        <v/>
      </c>
      <c r="N164" s="5"/>
      <c r="O164" s="5"/>
    </row>
    <row r="165" spans="4:15" x14ac:dyDescent="0.25">
      <c r="D165" s="2"/>
      <c r="E165" s="3"/>
      <c r="F165" s="2"/>
      <c r="G165" s="4"/>
      <c r="K165" t="str">
        <f t="shared" si="2"/>
        <v/>
      </c>
      <c r="N165" s="5"/>
      <c r="O165" s="5"/>
    </row>
    <row r="166" spans="4:15" x14ac:dyDescent="0.25">
      <c r="D166" s="2"/>
      <c r="E166" s="3"/>
      <c r="F166" s="2"/>
      <c r="G166" s="4"/>
      <c r="K166" t="str">
        <f t="shared" si="2"/>
        <v/>
      </c>
      <c r="N166" s="5"/>
      <c r="O166" s="5"/>
    </row>
    <row r="167" spans="4:15" x14ac:dyDescent="0.25">
      <c r="D167" s="2"/>
      <c r="E167" s="3"/>
      <c r="F167" s="2"/>
      <c r="G167" s="4"/>
      <c r="K167" t="str">
        <f t="shared" si="2"/>
        <v/>
      </c>
      <c r="N167" s="5"/>
      <c r="O167" s="5"/>
    </row>
    <row r="168" spans="4:15" x14ac:dyDescent="0.25">
      <c r="D168" s="2"/>
      <c r="E168" s="3"/>
      <c r="F168" s="2"/>
      <c r="G168" s="4"/>
      <c r="K168" t="str">
        <f t="shared" si="2"/>
        <v/>
      </c>
      <c r="N168" s="5"/>
      <c r="O168" s="5"/>
    </row>
    <row r="169" spans="4:15" x14ac:dyDescent="0.25">
      <c r="D169" s="2"/>
      <c r="E169" s="3"/>
      <c r="F169" s="2"/>
      <c r="G169" s="4"/>
      <c r="K169" t="str">
        <f t="shared" si="2"/>
        <v/>
      </c>
      <c r="N169" s="5"/>
      <c r="O169" s="5"/>
    </row>
    <row r="170" spans="4:15" x14ac:dyDescent="0.25">
      <c r="D170" s="2"/>
      <c r="E170" s="3"/>
      <c r="F170" s="2"/>
      <c r="G170" s="4"/>
      <c r="K170" t="str">
        <f t="shared" si="2"/>
        <v/>
      </c>
      <c r="N170" s="5"/>
      <c r="O170" s="5"/>
    </row>
    <row r="171" spans="4:15" x14ac:dyDescent="0.25">
      <c r="D171" s="2"/>
      <c r="E171" s="3"/>
      <c r="F171" s="2"/>
      <c r="G171" s="4"/>
      <c r="K171" t="str">
        <f t="shared" si="2"/>
        <v/>
      </c>
      <c r="N171" s="5"/>
      <c r="O171" s="5"/>
    </row>
    <row r="172" spans="4:15" x14ac:dyDescent="0.25">
      <c r="D172" s="2"/>
      <c r="E172" s="3"/>
      <c r="F172" s="2"/>
      <c r="G172" s="4"/>
      <c r="K172" t="str">
        <f t="shared" si="2"/>
        <v/>
      </c>
      <c r="N172" s="5"/>
      <c r="O172" s="5"/>
    </row>
    <row r="173" spans="4:15" x14ac:dyDescent="0.25">
      <c r="D173" s="2"/>
      <c r="E173" s="3"/>
      <c r="F173" s="2"/>
      <c r="G173" s="4"/>
      <c r="K173" t="str">
        <f t="shared" si="2"/>
        <v/>
      </c>
      <c r="N173" s="5"/>
      <c r="O173" s="5"/>
    </row>
    <row r="174" spans="4:15" x14ac:dyDescent="0.25">
      <c r="D174" s="2"/>
      <c r="E174" s="3"/>
      <c r="F174" s="2"/>
      <c r="G174" s="4"/>
      <c r="K174" t="str">
        <f t="shared" si="2"/>
        <v/>
      </c>
      <c r="N174" s="5"/>
      <c r="O174" s="5"/>
    </row>
    <row r="175" spans="4:15" x14ac:dyDescent="0.25">
      <c r="D175" s="2"/>
      <c r="E175" s="3"/>
      <c r="F175" s="2"/>
      <c r="G175" s="4"/>
      <c r="K175" t="str">
        <f t="shared" si="2"/>
        <v/>
      </c>
      <c r="N175" s="5"/>
      <c r="O175" s="5"/>
    </row>
    <row r="176" spans="4:15" x14ac:dyDescent="0.25">
      <c r="D176" s="2"/>
      <c r="E176" s="3"/>
      <c r="F176" s="2"/>
      <c r="G176" s="4"/>
      <c r="K176" t="str">
        <f t="shared" si="2"/>
        <v/>
      </c>
      <c r="N176" s="5"/>
      <c r="O176" s="5"/>
    </row>
    <row r="177" spans="4:15" x14ac:dyDescent="0.25">
      <c r="D177" s="2"/>
      <c r="E177" s="3"/>
      <c r="F177" s="2"/>
      <c r="G177" s="4"/>
      <c r="K177" t="str">
        <f t="shared" si="2"/>
        <v/>
      </c>
      <c r="N177" s="5"/>
      <c r="O177" s="5"/>
    </row>
    <row r="178" spans="4:15" x14ac:dyDescent="0.25">
      <c r="D178" s="2"/>
      <c r="E178" s="3"/>
      <c r="F178" s="2"/>
      <c r="G178" s="4"/>
      <c r="K178" t="str">
        <f t="shared" si="2"/>
        <v/>
      </c>
      <c r="N178" s="5"/>
      <c r="O178" s="5"/>
    </row>
    <row r="179" spans="4:15" x14ac:dyDescent="0.25">
      <c r="D179" s="2"/>
      <c r="E179" s="3"/>
      <c r="F179" s="2"/>
      <c r="G179" s="4"/>
      <c r="K179" t="str">
        <f t="shared" si="2"/>
        <v/>
      </c>
      <c r="N179" s="5"/>
      <c r="O179" s="5"/>
    </row>
    <row r="180" spans="4:15" x14ac:dyDescent="0.25">
      <c r="D180" s="2"/>
      <c r="E180" s="3"/>
      <c r="F180" s="2"/>
      <c r="G180" s="4"/>
      <c r="K180" t="str">
        <f t="shared" si="2"/>
        <v/>
      </c>
      <c r="N180" s="5"/>
      <c r="O180" s="5"/>
    </row>
    <row r="181" spans="4:15" x14ac:dyDescent="0.25">
      <c r="D181" s="2"/>
      <c r="E181" s="3"/>
      <c r="F181" s="2"/>
      <c r="G181" s="4"/>
      <c r="K181" t="str">
        <f t="shared" si="2"/>
        <v/>
      </c>
      <c r="N181" s="5"/>
      <c r="O181" s="5"/>
    </row>
    <row r="182" spans="4:15" x14ac:dyDescent="0.25">
      <c r="D182" s="2"/>
      <c r="E182" s="3"/>
      <c r="F182" s="2"/>
      <c r="G182" s="4"/>
      <c r="K182" t="str">
        <f t="shared" si="2"/>
        <v/>
      </c>
      <c r="N182" s="5"/>
      <c r="O182" s="5"/>
    </row>
    <row r="183" spans="4:15" x14ac:dyDescent="0.25">
      <c r="D183" s="2"/>
      <c r="E183" s="3"/>
      <c r="F183" s="2"/>
      <c r="G183" s="4"/>
      <c r="K183" t="str">
        <f t="shared" si="2"/>
        <v/>
      </c>
      <c r="N183" s="5"/>
      <c r="O183" s="5"/>
    </row>
    <row r="184" spans="4:15" x14ac:dyDescent="0.25">
      <c r="D184" s="2"/>
      <c r="E184" s="3"/>
      <c r="F184" s="2"/>
      <c r="G184" s="4"/>
      <c r="K184" t="str">
        <f t="shared" si="2"/>
        <v/>
      </c>
      <c r="N184" s="5"/>
      <c r="O184" s="5"/>
    </row>
    <row r="185" spans="4:15" x14ac:dyDescent="0.25">
      <c r="D185" s="2"/>
      <c r="E185" s="3"/>
      <c r="F185" s="2"/>
      <c r="G185" s="4"/>
      <c r="K185" t="str">
        <f t="shared" si="2"/>
        <v/>
      </c>
      <c r="N185" s="5"/>
      <c r="O185" s="5"/>
    </row>
    <row r="186" spans="4:15" x14ac:dyDescent="0.25">
      <c r="D186" s="2"/>
      <c r="E186" s="3"/>
      <c r="F186" s="2"/>
      <c r="G186" s="4"/>
      <c r="K186" t="str">
        <f t="shared" si="2"/>
        <v/>
      </c>
      <c r="N186" s="5"/>
      <c r="O186" s="5"/>
    </row>
    <row r="187" spans="4:15" x14ac:dyDescent="0.25">
      <c r="D187" s="2"/>
      <c r="E187" s="3"/>
      <c r="F187" s="2"/>
      <c r="G187" s="4"/>
      <c r="K187" t="str">
        <f t="shared" si="2"/>
        <v/>
      </c>
      <c r="N187" s="5"/>
      <c r="O187" s="5"/>
    </row>
    <row r="188" spans="4:15" x14ac:dyDescent="0.25">
      <c r="D188" s="2"/>
      <c r="E188" s="3"/>
      <c r="F188" s="2"/>
      <c r="G188" s="4"/>
      <c r="K188" t="str">
        <f t="shared" si="2"/>
        <v/>
      </c>
      <c r="N188" s="5"/>
      <c r="O188" s="5"/>
    </row>
    <row r="189" spans="4:15" x14ac:dyDescent="0.25">
      <c r="D189" s="2"/>
      <c r="E189" s="3"/>
      <c r="F189" s="2"/>
      <c r="G189" s="4"/>
      <c r="K189" t="str">
        <f t="shared" si="2"/>
        <v/>
      </c>
      <c r="N189" s="5"/>
      <c r="O189" s="5"/>
    </row>
    <row r="190" spans="4:15" x14ac:dyDescent="0.25">
      <c r="D190" s="2"/>
      <c r="E190" s="3"/>
      <c r="F190" s="2"/>
      <c r="G190" s="4"/>
      <c r="K190" t="str">
        <f t="shared" si="2"/>
        <v/>
      </c>
      <c r="N190" s="5"/>
      <c r="O190" s="5"/>
    </row>
    <row r="191" spans="4:15" x14ac:dyDescent="0.25">
      <c r="D191" s="2"/>
      <c r="E191" s="3"/>
      <c r="F191" s="2"/>
      <c r="G191" s="4"/>
      <c r="K191" t="str">
        <f t="shared" si="2"/>
        <v/>
      </c>
      <c r="N191" s="5"/>
      <c r="O191" s="5"/>
    </row>
    <row r="192" spans="4:15" x14ac:dyDescent="0.25">
      <c r="D192" s="2"/>
      <c r="E192" s="3"/>
      <c r="F192" s="2"/>
      <c r="G192" s="4"/>
      <c r="K192" t="str">
        <f t="shared" si="2"/>
        <v/>
      </c>
      <c r="N192" s="5"/>
      <c r="O192" s="5"/>
    </row>
    <row r="193" spans="4:15" x14ac:dyDescent="0.25">
      <c r="D193" s="2"/>
      <c r="E193" s="3"/>
      <c r="F193" s="2"/>
      <c r="G193" s="4"/>
      <c r="K193" t="str">
        <f t="shared" si="2"/>
        <v/>
      </c>
      <c r="N193" s="5"/>
      <c r="O193" s="5"/>
    </row>
    <row r="194" spans="4:15" x14ac:dyDescent="0.25">
      <c r="D194" s="2"/>
      <c r="E194" s="3"/>
      <c r="F194" s="2"/>
      <c r="G194" s="4"/>
      <c r="K194" t="str">
        <f t="shared" si="2"/>
        <v/>
      </c>
      <c r="N194" s="5"/>
      <c r="O194" s="5"/>
    </row>
    <row r="195" spans="4:15" x14ac:dyDescent="0.25">
      <c r="D195" s="2"/>
      <c r="E195" s="3"/>
      <c r="F195" s="2"/>
      <c r="G195" s="4"/>
      <c r="K195" t="str">
        <f t="shared" ref="K195:K258" si="3">IF(COUNTA(H195:J195)=3,SUM(H195:J195),"")</f>
        <v/>
      </c>
      <c r="N195" s="5"/>
      <c r="O195" s="5"/>
    </row>
    <row r="196" spans="4:15" x14ac:dyDescent="0.25">
      <c r="D196" s="2"/>
      <c r="E196" s="3"/>
      <c r="F196" s="2"/>
      <c r="G196" s="4"/>
      <c r="K196" t="str">
        <f t="shared" si="3"/>
        <v/>
      </c>
      <c r="N196" s="5"/>
      <c r="O196" s="5"/>
    </row>
    <row r="197" spans="4:15" x14ac:dyDescent="0.25">
      <c r="D197" s="2"/>
      <c r="E197" s="3"/>
      <c r="F197" s="2"/>
      <c r="G197" s="4"/>
      <c r="K197" t="str">
        <f t="shared" si="3"/>
        <v/>
      </c>
      <c r="N197" s="5"/>
      <c r="O197" s="5"/>
    </row>
    <row r="198" spans="4:15" x14ac:dyDescent="0.25">
      <c r="D198" s="2"/>
      <c r="E198" s="3"/>
      <c r="F198" s="2"/>
      <c r="G198" s="4"/>
      <c r="K198" t="str">
        <f t="shared" si="3"/>
        <v/>
      </c>
      <c r="N198" s="5"/>
      <c r="O198" s="5"/>
    </row>
    <row r="199" spans="4:15" x14ac:dyDescent="0.25">
      <c r="D199" s="2"/>
      <c r="E199" s="3"/>
      <c r="F199" s="2"/>
      <c r="G199" s="4"/>
      <c r="K199" t="str">
        <f t="shared" si="3"/>
        <v/>
      </c>
      <c r="N199" s="5"/>
      <c r="O199" s="5"/>
    </row>
    <row r="200" spans="4:15" x14ac:dyDescent="0.25">
      <c r="D200" s="2"/>
      <c r="E200" s="3"/>
      <c r="F200" s="2"/>
      <c r="G200" s="4"/>
      <c r="K200" t="str">
        <f t="shared" si="3"/>
        <v/>
      </c>
      <c r="N200" s="5"/>
      <c r="O200" s="5"/>
    </row>
    <row r="201" spans="4:15" x14ac:dyDescent="0.25">
      <c r="D201" s="2"/>
      <c r="E201" s="3"/>
      <c r="F201" s="2"/>
      <c r="G201" s="4"/>
      <c r="K201" t="str">
        <f t="shared" si="3"/>
        <v/>
      </c>
      <c r="N201" s="5"/>
      <c r="O201" s="5"/>
    </row>
    <row r="202" spans="4:15" x14ac:dyDescent="0.25">
      <c r="D202" s="2"/>
      <c r="E202" s="3"/>
      <c r="F202" s="2"/>
      <c r="G202" s="4"/>
      <c r="K202" t="str">
        <f t="shared" si="3"/>
        <v/>
      </c>
      <c r="N202" s="5"/>
      <c r="O202" s="5"/>
    </row>
    <row r="203" spans="4:15" x14ac:dyDescent="0.25">
      <c r="D203" s="2"/>
      <c r="E203" s="3"/>
      <c r="F203" s="2"/>
      <c r="G203" s="4"/>
      <c r="K203" t="str">
        <f t="shared" si="3"/>
        <v/>
      </c>
      <c r="N203" s="5"/>
      <c r="O203" s="5"/>
    </row>
    <row r="204" spans="4:15" x14ac:dyDescent="0.25">
      <c r="D204" s="2"/>
      <c r="E204" s="3"/>
      <c r="F204" s="2"/>
      <c r="G204" s="4"/>
      <c r="K204" t="str">
        <f t="shared" si="3"/>
        <v/>
      </c>
      <c r="N204" s="5"/>
      <c r="O204" s="5"/>
    </row>
    <row r="205" spans="4:15" x14ac:dyDescent="0.25">
      <c r="D205" s="2"/>
      <c r="E205" s="3"/>
      <c r="F205" s="2"/>
      <c r="G205" s="4"/>
      <c r="K205" t="str">
        <f t="shared" si="3"/>
        <v/>
      </c>
      <c r="N205" s="5"/>
      <c r="O205" s="5"/>
    </row>
    <row r="206" spans="4:15" x14ac:dyDescent="0.25">
      <c r="D206" s="2"/>
      <c r="E206" s="3"/>
      <c r="F206" s="2"/>
      <c r="G206" s="4"/>
      <c r="K206" t="str">
        <f t="shared" si="3"/>
        <v/>
      </c>
      <c r="N206" s="5"/>
      <c r="O206" s="5"/>
    </row>
    <row r="207" spans="4:15" x14ac:dyDescent="0.25">
      <c r="D207" s="2"/>
      <c r="E207" s="3"/>
      <c r="F207" s="2"/>
      <c r="G207" s="4"/>
      <c r="K207" t="str">
        <f t="shared" si="3"/>
        <v/>
      </c>
      <c r="N207" s="5"/>
      <c r="O207" s="5"/>
    </row>
    <row r="208" spans="4:15" x14ac:dyDescent="0.25">
      <c r="D208" s="2"/>
      <c r="E208" s="3"/>
      <c r="F208" s="2"/>
      <c r="G208" s="4"/>
      <c r="K208" t="str">
        <f t="shared" si="3"/>
        <v/>
      </c>
      <c r="N208" s="5"/>
      <c r="O208" s="5"/>
    </row>
    <row r="209" spans="4:15" x14ac:dyDescent="0.25">
      <c r="D209" s="2"/>
      <c r="E209" s="3"/>
      <c r="F209" s="2"/>
      <c r="G209" s="4"/>
      <c r="K209" t="str">
        <f t="shared" si="3"/>
        <v/>
      </c>
      <c r="N209" s="5"/>
      <c r="O209" s="5"/>
    </row>
    <row r="210" spans="4:15" x14ac:dyDescent="0.25">
      <c r="D210" s="2"/>
      <c r="E210" s="3"/>
      <c r="F210" s="2"/>
      <c r="G210" s="4"/>
      <c r="K210" t="str">
        <f t="shared" si="3"/>
        <v/>
      </c>
      <c r="N210" s="5"/>
      <c r="O210" s="5"/>
    </row>
    <row r="211" spans="4:15" x14ac:dyDescent="0.25">
      <c r="D211" s="2"/>
      <c r="E211" s="3"/>
      <c r="F211" s="2"/>
      <c r="G211" s="4"/>
      <c r="K211" t="str">
        <f t="shared" si="3"/>
        <v/>
      </c>
      <c r="N211" s="5"/>
      <c r="O211" s="5"/>
    </row>
    <row r="212" spans="4:15" x14ac:dyDescent="0.25">
      <c r="D212" s="2"/>
      <c r="E212" s="3"/>
      <c r="F212" s="2"/>
      <c r="G212" s="4"/>
      <c r="K212" t="str">
        <f t="shared" si="3"/>
        <v/>
      </c>
      <c r="N212" s="5"/>
      <c r="O212" s="5"/>
    </row>
    <row r="213" spans="4:15" x14ac:dyDescent="0.25">
      <c r="D213" s="2"/>
      <c r="E213" s="3"/>
      <c r="F213" s="2"/>
      <c r="G213" s="4"/>
      <c r="K213" t="str">
        <f t="shared" si="3"/>
        <v/>
      </c>
      <c r="N213" s="5"/>
      <c r="O213" s="5"/>
    </row>
    <row r="214" spans="4:15" x14ac:dyDescent="0.25">
      <c r="D214" s="2"/>
      <c r="E214" s="3"/>
      <c r="F214" s="2"/>
      <c r="G214" s="4"/>
      <c r="K214" t="str">
        <f t="shared" si="3"/>
        <v/>
      </c>
      <c r="N214" s="5"/>
      <c r="O214" s="5"/>
    </row>
    <row r="215" spans="4:15" x14ac:dyDescent="0.25">
      <c r="D215" s="2"/>
      <c r="E215" s="3"/>
      <c r="F215" s="2"/>
      <c r="G215" s="4"/>
      <c r="K215" t="str">
        <f t="shared" si="3"/>
        <v/>
      </c>
      <c r="N215" s="5"/>
      <c r="O215" s="5"/>
    </row>
    <row r="216" spans="4:15" x14ac:dyDescent="0.25">
      <c r="D216" s="2"/>
      <c r="E216" s="3"/>
      <c r="F216" s="2"/>
      <c r="G216" s="4"/>
      <c r="K216" t="str">
        <f t="shared" si="3"/>
        <v/>
      </c>
      <c r="N216" s="5"/>
      <c r="O216" s="5"/>
    </row>
    <row r="217" spans="4:15" x14ac:dyDescent="0.25">
      <c r="D217" s="2"/>
      <c r="E217" s="3"/>
      <c r="F217" s="2"/>
      <c r="G217" s="4"/>
      <c r="K217" t="str">
        <f t="shared" si="3"/>
        <v/>
      </c>
      <c r="N217" s="5"/>
      <c r="O217" s="5"/>
    </row>
    <row r="218" spans="4:15" x14ac:dyDescent="0.25">
      <c r="D218" s="2"/>
      <c r="E218" s="3"/>
      <c r="F218" s="2"/>
      <c r="G218" s="4"/>
      <c r="K218" t="str">
        <f t="shared" si="3"/>
        <v/>
      </c>
      <c r="N218" s="5"/>
      <c r="O218" s="5"/>
    </row>
    <row r="219" spans="4:15" x14ac:dyDescent="0.25">
      <c r="D219" s="2"/>
      <c r="E219" s="3"/>
      <c r="F219" s="2"/>
      <c r="G219" s="4"/>
      <c r="K219" t="str">
        <f t="shared" si="3"/>
        <v/>
      </c>
      <c r="N219" s="5"/>
      <c r="O219" s="5"/>
    </row>
    <row r="220" spans="4:15" x14ac:dyDescent="0.25">
      <c r="D220" s="2"/>
      <c r="E220" s="3"/>
      <c r="F220" s="2"/>
      <c r="G220" s="4"/>
      <c r="K220" t="str">
        <f t="shared" si="3"/>
        <v/>
      </c>
      <c r="N220" s="5"/>
      <c r="O220" s="5"/>
    </row>
    <row r="221" spans="4:15" x14ac:dyDescent="0.25">
      <c r="D221" s="2"/>
      <c r="E221" s="3"/>
      <c r="F221" s="2"/>
      <c r="G221" s="4"/>
      <c r="K221" t="str">
        <f t="shared" si="3"/>
        <v/>
      </c>
      <c r="N221" s="5"/>
      <c r="O221" s="5"/>
    </row>
    <row r="222" spans="4:15" x14ac:dyDescent="0.25">
      <c r="D222" s="2"/>
      <c r="E222" s="3"/>
      <c r="F222" s="2"/>
      <c r="G222" s="4"/>
      <c r="K222" t="str">
        <f t="shared" si="3"/>
        <v/>
      </c>
      <c r="N222" s="5"/>
      <c r="O222" s="5"/>
    </row>
    <row r="223" spans="4:15" x14ac:dyDescent="0.25">
      <c r="D223" s="2"/>
      <c r="E223" s="3"/>
      <c r="F223" s="2"/>
      <c r="G223" s="4"/>
      <c r="K223" t="str">
        <f t="shared" si="3"/>
        <v/>
      </c>
      <c r="N223" s="5"/>
      <c r="O223" s="5"/>
    </row>
    <row r="224" spans="4:15" x14ac:dyDescent="0.25">
      <c r="D224" s="2"/>
      <c r="E224" s="3"/>
      <c r="F224" s="2"/>
      <c r="G224" s="4"/>
      <c r="K224" t="str">
        <f t="shared" si="3"/>
        <v/>
      </c>
      <c r="N224" s="5"/>
      <c r="O224" s="5"/>
    </row>
    <row r="225" spans="4:15" x14ac:dyDescent="0.25">
      <c r="D225" s="2"/>
      <c r="E225" s="3"/>
      <c r="F225" s="2"/>
      <c r="G225" s="4"/>
      <c r="K225" t="str">
        <f t="shared" si="3"/>
        <v/>
      </c>
      <c r="N225" s="5"/>
      <c r="O225" s="5"/>
    </row>
    <row r="226" spans="4:15" x14ac:dyDescent="0.25">
      <c r="D226" s="2"/>
      <c r="E226" s="3"/>
      <c r="F226" s="2"/>
      <c r="G226" s="4"/>
      <c r="K226" t="str">
        <f t="shared" si="3"/>
        <v/>
      </c>
      <c r="N226" s="5"/>
      <c r="O226" s="5"/>
    </row>
    <row r="227" spans="4:15" x14ac:dyDescent="0.25">
      <c r="D227" s="2"/>
      <c r="E227" s="3"/>
      <c r="F227" s="2"/>
      <c r="G227" s="4"/>
      <c r="K227" t="str">
        <f t="shared" si="3"/>
        <v/>
      </c>
      <c r="N227" s="5"/>
      <c r="O227" s="5"/>
    </row>
    <row r="228" spans="4:15" x14ac:dyDescent="0.25">
      <c r="D228" s="2"/>
      <c r="E228" s="3"/>
      <c r="F228" s="2"/>
      <c r="G228" s="4"/>
      <c r="K228" t="str">
        <f t="shared" si="3"/>
        <v/>
      </c>
      <c r="N228" s="5"/>
      <c r="O228" s="5"/>
    </row>
    <row r="229" spans="4:15" x14ac:dyDescent="0.25">
      <c r="D229" s="2"/>
      <c r="E229" s="3"/>
      <c r="F229" s="2"/>
      <c r="G229" s="4"/>
      <c r="K229" t="str">
        <f t="shared" si="3"/>
        <v/>
      </c>
      <c r="N229" s="5"/>
      <c r="O229" s="5"/>
    </row>
    <row r="230" spans="4:15" x14ac:dyDescent="0.25">
      <c r="D230" s="2"/>
      <c r="E230" s="3"/>
      <c r="F230" s="2"/>
      <c r="G230" s="4"/>
      <c r="K230" t="str">
        <f t="shared" si="3"/>
        <v/>
      </c>
      <c r="N230" s="5"/>
      <c r="O230" s="5"/>
    </row>
    <row r="231" spans="4:15" x14ac:dyDescent="0.25">
      <c r="D231" s="2"/>
      <c r="E231" s="3"/>
      <c r="F231" s="2"/>
      <c r="G231" s="4"/>
      <c r="K231" t="str">
        <f t="shared" si="3"/>
        <v/>
      </c>
      <c r="N231" s="5"/>
      <c r="O231" s="5"/>
    </row>
    <row r="232" spans="4:15" x14ac:dyDescent="0.25">
      <c r="D232" s="2"/>
      <c r="E232" s="3"/>
      <c r="F232" s="2"/>
      <c r="G232" s="4"/>
      <c r="K232" t="str">
        <f t="shared" si="3"/>
        <v/>
      </c>
      <c r="N232" s="5"/>
      <c r="O232" s="5"/>
    </row>
    <row r="233" spans="4:15" x14ac:dyDescent="0.25">
      <c r="D233" s="2"/>
      <c r="E233" s="3"/>
      <c r="F233" s="2"/>
      <c r="G233" s="4"/>
      <c r="K233" t="str">
        <f t="shared" si="3"/>
        <v/>
      </c>
      <c r="N233" s="5"/>
      <c r="O233" s="5"/>
    </row>
    <row r="234" spans="4:15" x14ac:dyDescent="0.25">
      <c r="D234" s="2"/>
      <c r="E234" s="3"/>
      <c r="F234" s="2"/>
      <c r="G234" s="4"/>
      <c r="K234" t="str">
        <f t="shared" si="3"/>
        <v/>
      </c>
      <c r="N234" s="5"/>
      <c r="O234" s="5"/>
    </row>
    <row r="235" spans="4:15" x14ac:dyDescent="0.25">
      <c r="D235" s="2"/>
      <c r="E235" s="3"/>
      <c r="F235" s="2"/>
      <c r="G235" s="4"/>
      <c r="K235" t="str">
        <f t="shared" si="3"/>
        <v/>
      </c>
      <c r="N235" s="5"/>
      <c r="O235" s="5"/>
    </row>
    <row r="236" spans="4:15" x14ac:dyDescent="0.25">
      <c r="D236" s="2"/>
      <c r="E236" s="3"/>
      <c r="F236" s="2"/>
      <c r="G236" s="4"/>
      <c r="K236" t="str">
        <f t="shared" si="3"/>
        <v/>
      </c>
      <c r="N236" s="5"/>
      <c r="O236" s="5"/>
    </row>
    <row r="237" spans="4:15" x14ac:dyDescent="0.25">
      <c r="D237" s="2"/>
      <c r="E237" s="3"/>
      <c r="F237" s="2"/>
      <c r="G237" s="4"/>
      <c r="K237" t="str">
        <f t="shared" si="3"/>
        <v/>
      </c>
      <c r="N237" s="5"/>
      <c r="O237" s="5"/>
    </row>
    <row r="238" spans="4:15" x14ac:dyDescent="0.25">
      <c r="D238" s="2"/>
      <c r="E238" s="3"/>
      <c r="F238" s="2"/>
      <c r="G238" s="4"/>
      <c r="K238" t="str">
        <f t="shared" si="3"/>
        <v/>
      </c>
      <c r="N238" s="5"/>
      <c r="O238" s="5"/>
    </row>
    <row r="239" spans="4:15" x14ac:dyDescent="0.25">
      <c r="D239" s="2"/>
      <c r="E239" s="3"/>
      <c r="F239" s="2"/>
      <c r="G239" s="4"/>
      <c r="K239" t="str">
        <f t="shared" si="3"/>
        <v/>
      </c>
      <c r="N239" s="5"/>
      <c r="O239" s="5"/>
    </row>
    <row r="240" spans="4:15" x14ac:dyDescent="0.25">
      <c r="D240" s="2"/>
      <c r="E240" s="3"/>
      <c r="F240" s="2"/>
      <c r="G240" s="4"/>
      <c r="K240" t="str">
        <f t="shared" si="3"/>
        <v/>
      </c>
      <c r="N240" s="5"/>
      <c r="O240" s="5"/>
    </row>
    <row r="241" spans="4:15" x14ac:dyDescent="0.25">
      <c r="D241" s="2"/>
      <c r="E241" s="3"/>
      <c r="F241" s="2"/>
      <c r="G241" s="4"/>
      <c r="K241" t="str">
        <f t="shared" si="3"/>
        <v/>
      </c>
      <c r="N241" s="5"/>
      <c r="O241" s="5"/>
    </row>
    <row r="242" spans="4:15" x14ac:dyDescent="0.25">
      <c r="D242" s="2"/>
      <c r="E242" s="3"/>
      <c r="F242" s="2"/>
      <c r="G242" s="4"/>
      <c r="K242" t="str">
        <f t="shared" si="3"/>
        <v/>
      </c>
      <c r="N242" s="5"/>
      <c r="O242" s="5"/>
    </row>
    <row r="243" spans="4:15" x14ac:dyDescent="0.25">
      <c r="D243" s="2"/>
      <c r="E243" s="3"/>
      <c r="F243" s="2"/>
      <c r="G243" s="4"/>
      <c r="K243" t="str">
        <f t="shared" si="3"/>
        <v/>
      </c>
      <c r="N243" s="5"/>
      <c r="O243" s="5"/>
    </row>
    <row r="244" spans="4:15" x14ac:dyDescent="0.25">
      <c r="D244" s="2"/>
      <c r="E244" s="3"/>
      <c r="F244" s="2"/>
      <c r="G244" s="4"/>
      <c r="K244" t="str">
        <f t="shared" si="3"/>
        <v/>
      </c>
      <c r="N244" s="5"/>
      <c r="O244" s="5"/>
    </row>
    <row r="245" spans="4:15" x14ac:dyDescent="0.25">
      <c r="D245" s="2"/>
      <c r="E245" s="3"/>
      <c r="F245" s="2"/>
      <c r="G245" s="4"/>
      <c r="K245" t="str">
        <f t="shared" si="3"/>
        <v/>
      </c>
      <c r="N245" s="5"/>
      <c r="O245" s="5"/>
    </row>
    <row r="246" spans="4:15" x14ac:dyDescent="0.25">
      <c r="D246" s="2"/>
      <c r="E246" s="3"/>
      <c r="F246" s="2"/>
      <c r="G246" s="4"/>
      <c r="K246" t="str">
        <f t="shared" si="3"/>
        <v/>
      </c>
      <c r="N246" s="5"/>
      <c r="O246" s="5"/>
    </row>
    <row r="247" spans="4:15" x14ac:dyDescent="0.25">
      <c r="D247" s="2"/>
      <c r="E247" s="3"/>
      <c r="F247" s="2"/>
      <c r="G247" s="4"/>
      <c r="K247" t="str">
        <f t="shared" si="3"/>
        <v/>
      </c>
      <c r="N247" s="5"/>
      <c r="O247" s="5"/>
    </row>
    <row r="248" spans="4:15" x14ac:dyDescent="0.25">
      <c r="D248" s="2"/>
      <c r="E248" s="3"/>
      <c r="F248" s="2"/>
      <c r="G248" s="4"/>
      <c r="K248" t="str">
        <f t="shared" si="3"/>
        <v/>
      </c>
      <c r="N248" s="5"/>
      <c r="O248" s="5"/>
    </row>
    <row r="249" spans="4:15" x14ac:dyDescent="0.25">
      <c r="D249" s="2"/>
      <c r="E249" s="3"/>
      <c r="F249" s="2"/>
      <c r="G249" s="4"/>
      <c r="K249" t="str">
        <f t="shared" si="3"/>
        <v/>
      </c>
      <c r="N249" s="5"/>
      <c r="O249" s="5"/>
    </row>
    <row r="250" spans="4:15" x14ac:dyDescent="0.25">
      <c r="D250" s="2"/>
      <c r="E250" s="3"/>
      <c r="F250" s="2"/>
      <c r="G250" s="4"/>
      <c r="K250" t="str">
        <f t="shared" si="3"/>
        <v/>
      </c>
      <c r="N250" s="5"/>
      <c r="O250" s="5"/>
    </row>
    <row r="251" spans="4:15" x14ac:dyDescent="0.25">
      <c r="D251" s="2"/>
      <c r="E251" s="3"/>
      <c r="F251" s="2"/>
      <c r="G251" s="4"/>
      <c r="K251" t="str">
        <f t="shared" si="3"/>
        <v/>
      </c>
      <c r="N251" s="5"/>
      <c r="O251" s="5"/>
    </row>
    <row r="252" spans="4:15" x14ac:dyDescent="0.25">
      <c r="D252" s="2"/>
      <c r="E252" s="3"/>
      <c r="F252" s="2"/>
      <c r="G252" s="4"/>
      <c r="K252" t="str">
        <f t="shared" si="3"/>
        <v/>
      </c>
      <c r="N252" s="5"/>
      <c r="O252" s="5"/>
    </row>
    <row r="253" spans="4:15" x14ac:dyDescent="0.25">
      <c r="D253" s="2"/>
      <c r="E253" s="3"/>
      <c r="F253" s="2"/>
      <c r="G253" s="4"/>
      <c r="K253" t="str">
        <f t="shared" si="3"/>
        <v/>
      </c>
      <c r="N253" s="5"/>
      <c r="O253" s="5"/>
    </row>
    <row r="254" spans="4:15" x14ac:dyDescent="0.25">
      <c r="D254" s="2"/>
      <c r="E254" s="3"/>
      <c r="F254" s="2"/>
      <c r="G254" s="4"/>
      <c r="K254" t="str">
        <f t="shared" si="3"/>
        <v/>
      </c>
      <c r="N254" s="5"/>
      <c r="O254" s="5"/>
    </row>
    <row r="255" spans="4:15" x14ac:dyDescent="0.25">
      <c r="D255" s="2"/>
      <c r="E255" s="3"/>
      <c r="F255" s="2"/>
      <c r="G255" s="4"/>
      <c r="K255" t="str">
        <f t="shared" si="3"/>
        <v/>
      </c>
      <c r="N255" s="5"/>
      <c r="O255" s="5"/>
    </row>
    <row r="256" spans="4:15" x14ac:dyDescent="0.25">
      <c r="D256" s="2"/>
      <c r="E256" s="3"/>
      <c r="F256" s="2"/>
      <c r="G256" s="4"/>
      <c r="K256" t="str">
        <f t="shared" si="3"/>
        <v/>
      </c>
      <c r="N256" s="5"/>
      <c r="O256" s="5"/>
    </row>
    <row r="257" spans="4:15" x14ac:dyDescent="0.25">
      <c r="D257" s="2"/>
      <c r="E257" s="3"/>
      <c r="F257" s="2"/>
      <c r="G257" s="4"/>
      <c r="K257" t="str">
        <f t="shared" si="3"/>
        <v/>
      </c>
      <c r="N257" s="5"/>
      <c r="O257" s="5"/>
    </row>
    <row r="258" spans="4:15" x14ac:dyDescent="0.25">
      <c r="D258" s="2"/>
      <c r="E258" s="3"/>
      <c r="F258" s="2"/>
      <c r="G258" s="4"/>
      <c r="K258" t="str">
        <f t="shared" si="3"/>
        <v/>
      </c>
      <c r="N258" s="5"/>
      <c r="O258" s="5"/>
    </row>
    <row r="259" spans="4:15" x14ac:dyDescent="0.25">
      <c r="D259" s="2"/>
      <c r="E259" s="3"/>
      <c r="F259" s="2"/>
      <c r="G259" s="4"/>
      <c r="K259" t="str">
        <f t="shared" ref="K259:K322" si="4">IF(COUNTA(H259:J259)=3,SUM(H259:J259),"")</f>
        <v/>
      </c>
      <c r="N259" s="5"/>
      <c r="O259" s="5"/>
    </row>
    <row r="260" spans="4:15" x14ac:dyDescent="0.25">
      <c r="D260" s="2"/>
      <c r="E260" s="3"/>
      <c r="F260" s="2"/>
      <c r="G260" s="4"/>
      <c r="K260" t="str">
        <f t="shared" si="4"/>
        <v/>
      </c>
      <c r="N260" s="5"/>
      <c r="O260" s="5"/>
    </row>
    <row r="261" spans="4:15" x14ac:dyDescent="0.25">
      <c r="D261" s="2"/>
      <c r="E261" s="3"/>
      <c r="F261" s="2"/>
      <c r="G261" s="4"/>
      <c r="K261" t="str">
        <f t="shared" si="4"/>
        <v/>
      </c>
      <c r="N261" s="5"/>
      <c r="O261" s="5"/>
    </row>
    <row r="262" spans="4:15" x14ac:dyDescent="0.25">
      <c r="D262" s="2"/>
      <c r="E262" s="3"/>
      <c r="F262" s="2"/>
      <c r="G262" s="4"/>
      <c r="K262" t="str">
        <f t="shared" si="4"/>
        <v/>
      </c>
      <c r="N262" s="5"/>
      <c r="O262" s="5"/>
    </row>
    <row r="263" spans="4:15" x14ac:dyDescent="0.25">
      <c r="D263" s="2"/>
      <c r="E263" s="3"/>
      <c r="F263" s="2"/>
      <c r="G263" s="4"/>
      <c r="K263" t="str">
        <f t="shared" si="4"/>
        <v/>
      </c>
      <c r="N263" s="5"/>
      <c r="O263" s="5"/>
    </row>
    <row r="264" spans="4:15" x14ac:dyDescent="0.25">
      <c r="D264" s="2"/>
      <c r="E264" s="3"/>
      <c r="F264" s="2"/>
      <c r="G264" s="4"/>
      <c r="K264" t="str">
        <f t="shared" si="4"/>
        <v/>
      </c>
      <c r="N264" s="5"/>
      <c r="O264" s="5"/>
    </row>
    <row r="265" spans="4:15" x14ac:dyDescent="0.25">
      <c r="D265" s="2"/>
      <c r="E265" s="3"/>
      <c r="F265" s="2"/>
      <c r="G265" s="4"/>
      <c r="K265" t="str">
        <f t="shared" si="4"/>
        <v/>
      </c>
      <c r="N265" s="5"/>
      <c r="O265" s="5"/>
    </row>
    <row r="266" spans="4:15" x14ac:dyDescent="0.25">
      <c r="D266" s="2"/>
      <c r="E266" s="3"/>
      <c r="F266" s="2"/>
      <c r="G266" s="4"/>
      <c r="K266" t="str">
        <f t="shared" si="4"/>
        <v/>
      </c>
      <c r="N266" s="5"/>
      <c r="O266" s="5"/>
    </row>
    <row r="267" spans="4:15" x14ac:dyDescent="0.25">
      <c r="D267" s="2"/>
      <c r="E267" s="3"/>
      <c r="F267" s="2"/>
      <c r="G267" s="4"/>
      <c r="K267" t="str">
        <f t="shared" si="4"/>
        <v/>
      </c>
      <c r="N267" s="5"/>
      <c r="O267" s="5"/>
    </row>
    <row r="268" spans="4:15" x14ac:dyDescent="0.25">
      <c r="D268" s="2"/>
      <c r="E268" s="3"/>
      <c r="F268" s="2"/>
      <c r="G268" s="4"/>
      <c r="K268" t="str">
        <f t="shared" si="4"/>
        <v/>
      </c>
      <c r="N268" s="5"/>
      <c r="O268" s="5"/>
    </row>
    <row r="269" spans="4:15" x14ac:dyDescent="0.25">
      <c r="D269" s="2"/>
      <c r="E269" s="3"/>
      <c r="F269" s="2"/>
      <c r="G269" s="4"/>
      <c r="K269" t="str">
        <f t="shared" si="4"/>
        <v/>
      </c>
      <c r="N269" s="5"/>
      <c r="O269" s="5"/>
    </row>
    <row r="270" spans="4:15" x14ac:dyDescent="0.25">
      <c r="D270" s="2"/>
      <c r="E270" s="3"/>
      <c r="F270" s="2"/>
      <c r="G270" s="4"/>
      <c r="K270" t="str">
        <f t="shared" si="4"/>
        <v/>
      </c>
      <c r="N270" s="5"/>
      <c r="O270" s="5"/>
    </row>
    <row r="271" spans="4:15" x14ac:dyDescent="0.25">
      <c r="D271" s="2"/>
      <c r="E271" s="3"/>
      <c r="F271" s="2"/>
      <c r="G271" s="4"/>
      <c r="K271" t="str">
        <f t="shared" si="4"/>
        <v/>
      </c>
      <c r="N271" s="5"/>
      <c r="O271" s="5"/>
    </row>
    <row r="272" spans="4:15" x14ac:dyDescent="0.25">
      <c r="D272" s="2"/>
      <c r="E272" s="3"/>
      <c r="F272" s="2"/>
      <c r="G272" s="4"/>
      <c r="K272" t="str">
        <f t="shared" si="4"/>
        <v/>
      </c>
      <c r="N272" s="5"/>
      <c r="O272" s="5"/>
    </row>
    <row r="273" spans="4:15" x14ac:dyDescent="0.25">
      <c r="D273" s="2"/>
      <c r="E273" s="3"/>
      <c r="F273" s="2"/>
      <c r="G273" s="4"/>
      <c r="K273" t="str">
        <f t="shared" si="4"/>
        <v/>
      </c>
      <c r="N273" s="5"/>
      <c r="O273" s="5"/>
    </row>
    <row r="274" spans="4:15" x14ac:dyDescent="0.25">
      <c r="D274" s="2"/>
      <c r="E274" s="3"/>
      <c r="F274" s="2"/>
      <c r="G274" s="4"/>
      <c r="K274" t="str">
        <f t="shared" si="4"/>
        <v/>
      </c>
      <c r="N274" s="5"/>
      <c r="O274" s="5"/>
    </row>
    <row r="275" spans="4:15" x14ac:dyDescent="0.25">
      <c r="D275" s="2"/>
      <c r="E275" s="3"/>
      <c r="F275" s="2"/>
      <c r="G275" s="4"/>
      <c r="K275" t="str">
        <f t="shared" si="4"/>
        <v/>
      </c>
      <c r="N275" s="5"/>
      <c r="O275" s="5"/>
    </row>
    <row r="276" spans="4:15" x14ac:dyDescent="0.25">
      <c r="D276" s="2"/>
      <c r="E276" s="3"/>
      <c r="F276" s="2"/>
      <c r="G276" s="4"/>
      <c r="K276" t="str">
        <f t="shared" si="4"/>
        <v/>
      </c>
      <c r="N276" s="5"/>
      <c r="O276" s="5"/>
    </row>
    <row r="277" spans="4:15" x14ac:dyDescent="0.25">
      <c r="D277" s="2"/>
      <c r="E277" s="3"/>
      <c r="F277" s="2"/>
      <c r="G277" s="4"/>
      <c r="K277" t="str">
        <f t="shared" si="4"/>
        <v/>
      </c>
      <c r="N277" s="5"/>
      <c r="O277" s="5"/>
    </row>
    <row r="278" spans="4:15" x14ac:dyDescent="0.25">
      <c r="D278" s="2"/>
      <c r="E278" s="3"/>
      <c r="F278" s="2"/>
      <c r="G278" s="4"/>
      <c r="K278" t="str">
        <f t="shared" si="4"/>
        <v/>
      </c>
      <c r="N278" s="5"/>
      <c r="O278" s="5"/>
    </row>
    <row r="279" spans="4:15" x14ac:dyDescent="0.25">
      <c r="D279" s="2"/>
      <c r="E279" s="3"/>
      <c r="F279" s="2"/>
      <c r="G279" s="4"/>
      <c r="K279" t="str">
        <f t="shared" si="4"/>
        <v/>
      </c>
      <c r="N279" s="5"/>
      <c r="O279" s="5"/>
    </row>
    <row r="280" spans="4:15" x14ac:dyDescent="0.25">
      <c r="D280" s="2"/>
      <c r="E280" s="3"/>
      <c r="F280" s="2"/>
      <c r="G280" s="4"/>
      <c r="K280" t="str">
        <f t="shared" si="4"/>
        <v/>
      </c>
      <c r="N280" s="5"/>
      <c r="O280" s="5"/>
    </row>
    <row r="281" spans="4:15" x14ac:dyDescent="0.25">
      <c r="D281" s="2"/>
      <c r="E281" s="3"/>
      <c r="F281" s="2"/>
      <c r="G281" s="4"/>
      <c r="K281" t="str">
        <f t="shared" si="4"/>
        <v/>
      </c>
      <c r="N281" s="5"/>
      <c r="O281" s="5"/>
    </row>
    <row r="282" spans="4:15" x14ac:dyDescent="0.25">
      <c r="D282" s="2"/>
      <c r="E282" s="3"/>
      <c r="F282" s="2"/>
      <c r="G282" s="4"/>
      <c r="K282" t="str">
        <f t="shared" si="4"/>
        <v/>
      </c>
      <c r="N282" s="5"/>
      <c r="O282" s="5"/>
    </row>
    <row r="283" spans="4:15" x14ac:dyDescent="0.25">
      <c r="D283" s="2"/>
      <c r="E283" s="3"/>
      <c r="F283" s="2"/>
      <c r="G283" s="4"/>
      <c r="K283" t="str">
        <f t="shared" si="4"/>
        <v/>
      </c>
      <c r="N283" s="5"/>
      <c r="O283" s="5"/>
    </row>
    <row r="284" spans="4:15" x14ac:dyDescent="0.25">
      <c r="D284" s="2"/>
      <c r="E284" s="3"/>
      <c r="F284" s="2"/>
      <c r="G284" s="4"/>
      <c r="K284" t="str">
        <f t="shared" si="4"/>
        <v/>
      </c>
      <c r="N284" s="5"/>
      <c r="O284" s="5"/>
    </row>
    <row r="285" spans="4:15" x14ac:dyDescent="0.25">
      <c r="D285" s="2"/>
      <c r="E285" s="3"/>
      <c r="F285" s="2"/>
      <c r="G285" s="4"/>
      <c r="K285" t="str">
        <f t="shared" si="4"/>
        <v/>
      </c>
      <c r="N285" s="5"/>
      <c r="O285" s="5"/>
    </row>
    <row r="286" spans="4:15" x14ac:dyDescent="0.25">
      <c r="D286" s="2"/>
      <c r="E286" s="3"/>
      <c r="F286" s="2"/>
      <c r="G286" s="4"/>
      <c r="K286" t="str">
        <f t="shared" si="4"/>
        <v/>
      </c>
      <c r="N286" s="5"/>
      <c r="O286" s="5"/>
    </row>
    <row r="287" spans="4:15" x14ac:dyDescent="0.25">
      <c r="D287" s="2"/>
      <c r="E287" s="3"/>
      <c r="F287" s="2"/>
      <c r="G287" s="4"/>
      <c r="K287" t="str">
        <f t="shared" si="4"/>
        <v/>
      </c>
      <c r="N287" s="5"/>
      <c r="O287" s="5"/>
    </row>
    <row r="288" spans="4:15" x14ac:dyDescent="0.25">
      <c r="D288" s="2"/>
      <c r="E288" s="3"/>
      <c r="F288" s="2"/>
      <c r="G288" s="4"/>
      <c r="K288" t="str">
        <f t="shared" si="4"/>
        <v/>
      </c>
      <c r="N288" s="5"/>
      <c r="O288" s="5"/>
    </row>
    <row r="289" spans="4:15" x14ac:dyDescent="0.25">
      <c r="D289" s="2"/>
      <c r="E289" s="3"/>
      <c r="F289" s="2"/>
      <c r="G289" s="4"/>
      <c r="K289" t="str">
        <f t="shared" si="4"/>
        <v/>
      </c>
      <c r="N289" s="5"/>
      <c r="O289" s="5"/>
    </row>
    <row r="290" spans="4:15" x14ac:dyDescent="0.25">
      <c r="D290" s="2"/>
      <c r="E290" s="3"/>
      <c r="F290" s="2"/>
      <c r="G290" s="4"/>
      <c r="K290" t="str">
        <f t="shared" si="4"/>
        <v/>
      </c>
      <c r="N290" s="5"/>
      <c r="O290" s="5"/>
    </row>
    <row r="291" spans="4:15" x14ac:dyDescent="0.25">
      <c r="D291" s="2"/>
      <c r="E291" s="3"/>
      <c r="F291" s="2"/>
      <c r="G291" s="4"/>
      <c r="K291" t="str">
        <f t="shared" si="4"/>
        <v/>
      </c>
      <c r="N291" s="5"/>
      <c r="O291" s="5"/>
    </row>
    <row r="292" spans="4:15" x14ac:dyDescent="0.25">
      <c r="D292" s="2"/>
      <c r="E292" s="3"/>
      <c r="F292" s="2"/>
      <c r="G292" s="4"/>
      <c r="K292" t="str">
        <f t="shared" si="4"/>
        <v/>
      </c>
      <c r="N292" s="5"/>
      <c r="O292" s="5"/>
    </row>
    <row r="293" spans="4:15" x14ac:dyDescent="0.25">
      <c r="D293" s="2"/>
      <c r="E293" s="3"/>
      <c r="F293" s="2"/>
      <c r="G293" s="4"/>
      <c r="K293" t="str">
        <f t="shared" si="4"/>
        <v/>
      </c>
      <c r="N293" s="5"/>
      <c r="O293" s="5"/>
    </row>
    <row r="294" spans="4:15" x14ac:dyDescent="0.25">
      <c r="D294" s="2"/>
      <c r="E294" s="3"/>
      <c r="F294" s="2"/>
      <c r="G294" s="4"/>
      <c r="K294" t="str">
        <f t="shared" si="4"/>
        <v/>
      </c>
      <c r="N294" s="5"/>
      <c r="O294" s="5"/>
    </row>
    <row r="295" spans="4:15" x14ac:dyDescent="0.25">
      <c r="D295" s="2"/>
      <c r="E295" s="3"/>
      <c r="F295" s="2"/>
      <c r="G295" s="4"/>
      <c r="K295" t="str">
        <f t="shared" si="4"/>
        <v/>
      </c>
      <c r="N295" s="5"/>
      <c r="O295" s="5"/>
    </row>
    <row r="296" spans="4:15" x14ac:dyDescent="0.25">
      <c r="D296" s="2"/>
      <c r="E296" s="3"/>
      <c r="F296" s="2"/>
      <c r="G296" s="4"/>
      <c r="K296" t="str">
        <f t="shared" si="4"/>
        <v/>
      </c>
      <c r="N296" s="5"/>
      <c r="O296" s="5"/>
    </row>
    <row r="297" spans="4:15" x14ac:dyDescent="0.25">
      <c r="D297" s="2"/>
      <c r="E297" s="3"/>
      <c r="F297" s="2"/>
      <c r="G297" s="4"/>
      <c r="K297" t="str">
        <f t="shared" si="4"/>
        <v/>
      </c>
      <c r="N297" s="5"/>
      <c r="O297" s="5"/>
    </row>
    <row r="298" spans="4:15" x14ac:dyDescent="0.25">
      <c r="D298" s="2"/>
      <c r="E298" s="3"/>
      <c r="F298" s="2"/>
      <c r="G298" s="4"/>
      <c r="K298" t="str">
        <f t="shared" si="4"/>
        <v/>
      </c>
      <c r="N298" s="5"/>
      <c r="O298" s="5"/>
    </row>
    <row r="299" spans="4:15" x14ac:dyDescent="0.25">
      <c r="D299" s="2"/>
      <c r="E299" s="3"/>
      <c r="F299" s="2"/>
      <c r="G299" s="4"/>
      <c r="K299" t="str">
        <f t="shared" si="4"/>
        <v/>
      </c>
      <c r="N299" s="5"/>
      <c r="O299" s="5"/>
    </row>
    <row r="300" spans="4:15" x14ac:dyDescent="0.25">
      <c r="D300" s="2"/>
      <c r="E300" s="3"/>
      <c r="F300" s="2"/>
      <c r="G300" s="4"/>
      <c r="K300" t="str">
        <f t="shared" si="4"/>
        <v/>
      </c>
      <c r="N300" s="5"/>
      <c r="O300" s="5"/>
    </row>
    <row r="301" spans="4:15" x14ac:dyDescent="0.25">
      <c r="D301" s="2"/>
      <c r="E301" s="3"/>
      <c r="F301" s="2"/>
      <c r="G301" s="4"/>
      <c r="K301" t="str">
        <f t="shared" si="4"/>
        <v/>
      </c>
      <c r="N301" s="5"/>
      <c r="O301" s="5"/>
    </row>
    <row r="302" spans="4:15" x14ac:dyDescent="0.25">
      <c r="D302" s="2"/>
      <c r="E302" s="3"/>
      <c r="F302" s="2"/>
      <c r="G302" s="4"/>
      <c r="K302" t="str">
        <f t="shared" si="4"/>
        <v/>
      </c>
      <c r="N302" s="5"/>
      <c r="O302" s="5"/>
    </row>
    <row r="303" spans="4:15" x14ac:dyDescent="0.25">
      <c r="D303" s="2"/>
      <c r="E303" s="3"/>
      <c r="F303" s="2"/>
      <c r="G303" s="4"/>
      <c r="K303" t="str">
        <f t="shared" si="4"/>
        <v/>
      </c>
      <c r="N303" s="5"/>
      <c r="O303" s="5"/>
    </row>
    <row r="304" spans="4:15" x14ac:dyDescent="0.25">
      <c r="D304" s="2"/>
      <c r="E304" s="3"/>
      <c r="F304" s="2"/>
      <c r="G304" s="4"/>
      <c r="K304" t="str">
        <f t="shared" si="4"/>
        <v/>
      </c>
      <c r="N304" s="5"/>
      <c r="O304" s="5"/>
    </row>
    <row r="305" spans="4:15" x14ac:dyDescent="0.25">
      <c r="D305" s="2"/>
      <c r="E305" s="3"/>
      <c r="F305" s="2"/>
      <c r="G305" s="4"/>
      <c r="K305" t="str">
        <f t="shared" si="4"/>
        <v/>
      </c>
      <c r="N305" s="5"/>
      <c r="O305" s="5"/>
    </row>
    <row r="306" spans="4:15" x14ac:dyDescent="0.25">
      <c r="D306" s="2"/>
      <c r="E306" s="3"/>
      <c r="F306" s="2"/>
      <c r="G306" s="4"/>
      <c r="K306" t="str">
        <f t="shared" si="4"/>
        <v/>
      </c>
      <c r="N306" s="5"/>
      <c r="O306" s="5"/>
    </row>
    <row r="307" spans="4:15" x14ac:dyDescent="0.25">
      <c r="D307" s="2"/>
      <c r="E307" s="3"/>
      <c r="F307" s="2"/>
      <c r="G307" s="4"/>
      <c r="K307" t="str">
        <f t="shared" si="4"/>
        <v/>
      </c>
      <c r="N307" s="5"/>
      <c r="O307" s="5"/>
    </row>
    <row r="308" spans="4:15" x14ac:dyDescent="0.25">
      <c r="D308" s="2"/>
      <c r="E308" s="3"/>
      <c r="F308" s="2"/>
      <c r="G308" s="4"/>
      <c r="K308" t="str">
        <f t="shared" si="4"/>
        <v/>
      </c>
      <c r="N308" s="5"/>
      <c r="O308" s="5"/>
    </row>
    <row r="309" spans="4:15" x14ac:dyDescent="0.25">
      <c r="D309" s="2"/>
      <c r="E309" s="3"/>
      <c r="F309" s="2"/>
      <c r="G309" s="4"/>
      <c r="K309" t="str">
        <f t="shared" si="4"/>
        <v/>
      </c>
      <c r="N309" s="5"/>
      <c r="O309" s="5"/>
    </row>
    <row r="310" spans="4:15" x14ac:dyDescent="0.25">
      <c r="D310" s="2"/>
      <c r="E310" s="3"/>
      <c r="F310" s="2"/>
      <c r="G310" s="4"/>
      <c r="K310" t="str">
        <f t="shared" si="4"/>
        <v/>
      </c>
      <c r="N310" s="5"/>
      <c r="O310" s="5"/>
    </row>
    <row r="311" spans="4:15" x14ac:dyDescent="0.25">
      <c r="D311" s="2"/>
      <c r="E311" s="3"/>
      <c r="F311" s="2"/>
      <c r="G311" s="4"/>
      <c r="K311" t="str">
        <f t="shared" si="4"/>
        <v/>
      </c>
      <c r="N311" s="5"/>
      <c r="O311" s="5"/>
    </row>
    <row r="312" spans="4:15" x14ac:dyDescent="0.25">
      <c r="D312" s="2"/>
      <c r="E312" s="3"/>
      <c r="F312" s="2"/>
      <c r="G312" s="4"/>
      <c r="K312" t="str">
        <f t="shared" si="4"/>
        <v/>
      </c>
      <c r="N312" s="5"/>
      <c r="O312" s="5"/>
    </row>
    <row r="313" spans="4:15" x14ac:dyDescent="0.25">
      <c r="D313" s="2"/>
      <c r="E313" s="3"/>
      <c r="F313" s="2"/>
      <c r="G313" s="4"/>
      <c r="K313" t="str">
        <f t="shared" si="4"/>
        <v/>
      </c>
      <c r="N313" s="5"/>
      <c r="O313" s="5"/>
    </row>
    <row r="314" spans="4:15" x14ac:dyDescent="0.25">
      <c r="D314" s="2"/>
      <c r="E314" s="3"/>
      <c r="F314" s="2"/>
      <c r="G314" s="4"/>
      <c r="K314" t="str">
        <f t="shared" si="4"/>
        <v/>
      </c>
      <c r="N314" s="5"/>
      <c r="O314" s="5"/>
    </row>
    <row r="315" spans="4:15" x14ac:dyDescent="0.25">
      <c r="D315" s="2"/>
      <c r="E315" s="3"/>
      <c r="F315" s="2"/>
      <c r="G315" s="4"/>
      <c r="K315" t="str">
        <f t="shared" si="4"/>
        <v/>
      </c>
      <c r="N315" s="5"/>
      <c r="O315" s="5"/>
    </row>
    <row r="316" spans="4:15" x14ac:dyDescent="0.25">
      <c r="D316" s="2"/>
      <c r="E316" s="3"/>
      <c r="F316" s="2"/>
      <c r="G316" s="4"/>
      <c r="K316" t="str">
        <f t="shared" si="4"/>
        <v/>
      </c>
      <c r="N316" s="5"/>
      <c r="O316" s="5"/>
    </row>
    <row r="317" spans="4:15" x14ac:dyDescent="0.25">
      <c r="D317" s="2"/>
      <c r="E317" s="3"/>
      <c r="F317" s="2"/>
      <c r="G317" s="4"/>
      <c r="K317" t="str">
        <f t="shared" si="4"/>
        <v/>
      </c>
      <c r="N317" s="5"/>
      <c r="O317" s="5"/>
    </row>
    <row r="318" spans="4:15" x14ac:dyDescent="0.25">
      <c r="D318" s="2"/>
      <c r="E318" s="3"/>
      <c r="F318" s="2"/>
      <c r="G318" s="4"/>
      <c r="K318" t="str">
        <f t="shared" si="4"/>
        <v/>
      </c>
      <c r="N318" s="5"/>
      <c r="O318" s="5"/>
    </row>
    <row r="319" spans="4:15" x14ac:dyDescent="0.25">
      <c r="D319" s="2"/>
      <c r="E319" s="3"/>
      <c r="F319" s="2"/>
      <c r="G319" s="4"/>
      <c r="K319" t="str">
        <f t="shared" si="4"/>
        <v/>
      </c>
      <c r="N319" s="5"/>
      <c r="O319" s="5"/>
    </row>
    <row r="320" spans="4:15" x14ac:dyDescent="0.25">
      <c r="D320" s="2"/>
      <c r="E320" s="3"/>
      <c r="F320" s="2"/>
      <c r="G320" s="4"/>
      <c r="K320" t="str">
        <f t="shared" si="4"/>
        <v/>
      </c>
      <c r="N320" s="5"/>
      <c r="O320" s="5"/>
    </row>
    <row r="321" spans="4:15" x14ac:dyDescent="0.25">
      <c r="D321" s="2"/>
      <c r="E321" s="3"/>
      <c r="F321" s="2"/>
      <c r="G321" s="4"/>
      <c r="K321" t="str">
        <f t="shared" si="4"/>
        <v/>
      </c>
      <c r="N321" s="5"/>
      <c r="O321" s="5"/>
    </row>
    <row r="322" spans="4:15" x14ac:dyDescent="0.25">
      <c r="D322" s="2"/>
      <c r="E322" s="3"/>
      <c r="F322" s="2"/>
      <c r="G322" s="4"/>
      <c r="K322" t="str">
        <f t="shared" si="4"/>
        <v/>
      </c>
      <c r="N322" s="5"/>
      <c r="O322" s="5"/>
    </row>
    <row r="323" spans="4:15" x14ac:dyDescent="0.25">
      <c r="D323" s="2"/>
      <c r="E323" s="3"/>
      <c r="F323" s="2"/>
      <c r="G323" s="4"/>
      <c r="K323" t="str">
        <f t="shared" ref="K323:K386" si="5">IF(COUNTA(H323:J323)=3,SUM(H323:J323),"")</f>
        <v/>
      </c>
      <c r="N323" s="5"/>
      <c r="O323" s="5"/>
    </row>
    <row r="324" spans="4:15" x14ac:dyDescent="0.25">
      <c r="D324" s="2"/>
      <c r="E324" s="3"/>
      <c r="F324" s="2"/>
      <c r="G324" s="4"/>
      <c r="K324" t="str">
        <f t="shared" si="5"/>
        <v/>
      </c>
      <c r="N324" s="5"/>
      <c r="O324" s="5"/>
    </row>
    <row r="325" spans="4:15" x14ac:dyDescent="0.25">
      <c r="D325" s="2"/>
      <c r="E325" s="3"/>
      <c r="F325" s="2"/>
      <c r="G325" s="4"/>
      <c r="K325" t="str">
        <f t="shared" si="5"/>
        <v/>
      </c>
      <c r="N325" s="5"/>
      <c r="O325" s="5"/>
    </row>
    <row r="326" spans="4:15" x14ac:dyDescent="0.25">
      <c r="D326" s="2"/>
      <c r="E326" s="3"/>
      <c r="F326" s="2"/>
      <c r="G326" s="4"/>
      <c r="K326" t="str">
        <f t="shared" si="5"/>
        <v/>
      </c>
      <c r="N326" s="5"/>
      <c r="O326" s="5"/>
    </row>
    <row r="327" spans="4:15" x14ac:dyDescent="0.25">
      <c r="D327" s="2"/>
      <c r="E327" s="3"/>
      <c r="F327" s="2"/>
      <c r="G327" s="4"/>
      <c r="K327" t="str">
        <f t="shared" si="5"/>
        <v/>
      </c>
      <c r="N327" s="5"/>
      <c r="O327" s="5"/>
    </row>
    <row r="328" spans="4:15" x14ac:dyDescent="0.25">
      <c r="D328" s="2"/>
      <c r="E328" s="3"/>
      <c r="F328" s="2"/>
      <c r="G328" s="4"/>
      <c r="K328" t="str">
        <f t="shared" si="5"/>
        <v/>
      </c>
      <c r="N328" s="5"/>
      <c r="O328" s="5"/>
    </row>
    <row r="329" spans="4:15" x14ac:dyDescent="0.25">
      <c r="D329" s="2"/>
      <c r="E329" s="3"/>
      <c r="F329" s="2"/>
      <c r="G329" s="4"/>
      <c r="K329" t="str">
        <f t="shared" si="5"/>
        <v/>
      </c>
      <c r="N329" s="5"/>
      <c r="O329" s="5"/>
    </row>
    <row r="330" spans="4:15" x14ac:dyDescent="0.25">
      <c r="D330" s="2"/>
      <c r="E330" s="3"/>
      <c r="F330" s="2"/>
      <c r="G330" s="4"/>
      <c r="K330" t="str">
        <f t="shared" si="5"/>
        <v/>
      </c>
      <c r="N330" s="5"/>
      <c r="O330" s="5"/>
    </row>
    <row r="331" spans="4:15" x14ac:dyDescent="0.25">
      <c r="D331" s="2"/>
      <c r="E331" s="3"/>
      <c r="F331" s="2"/>
      <c r="G331" s="4"/>
      <c r="K331" t="str">
        <f t="shared" si="5"/>
        <v/>
      </c>
      <c r="N331" s="5"/>
      <c r="O331" s="5"/>
    </row>
    <row r="332" spans="4:15" x14ac:dyDescent="0.25">
      <c r="D332" s="2"/>
      <c r="E332" s="3"/>
      <c r="F332" s="2"/>
      <c r="G332" s="4"/>
      <c r="K332" t="str">
        <f t="shared" si="5"/>
        <v/>
      </c>
      <c r="N332" s="5"/>
      <c r="O332" s="5"/>
    </row>
    <row r="333" spans="4:15" x14ac:dyDescent="0.25">
      <c r="D333" s="2"/>
      <c r="E333" s="3"/>
      <c r="F333" s="2"/>
      <c r="G333" s="4"/>
      <c r="K333" t="str">
        <f t="shared" si="5"/>
        <v/>
      </c>
      <c r="N333" s="5"/>
      <c r="O333" s="5"/>
    </row>
    <row r="334" spans="4:15" x14ac:dyDescent="0.25">
      <c r="D334" s="2"/>
      <c r="E334" s="3"/>
      <c r="F334" s="2"/>
      <c r="G334" s="4"/>
      <c r="K334" t="str">
        <f t="shared" si="5"/>
        <v/>
      </c>
      <c r="N334" s="5"/>
      <c r="O334" s="5"/>
    </row>
    <row r="335" spans="4:15" x14ac:dyDescent="0.25">
      <c r="D335" s="2"/>
      <c r="E335" s="3"/>
      <c r="F335" s="2"/>
      <c r="G335" s="4"/>
      <c r="K335" t="str">
        <f t="shared" si="5"/>
        <v/>
      </c>
      <c r="N335" s="5"/>
      <c r="O335" s="5"/>
    </row>
    <row r="336" spans="4:15" x14ac:dyDescent="0.25">
      <c r="D336" s="2"/>
      <c r="E336" s="3"/>
      <c r="F336" s="2"/>
      <c r="G336" s="4"/>
      <c r="K336" t="str">
        <f t="shared" si="5"/>
        <v/>
      </c>
      <c r="N336" s="5"/>
      <c r="O336" s="5"/>
    </row>
    <row r="337" spans="4:15" x14ac:dyDescent="0.25">
      <c r="D337" s="2"/>
      <c r="E337" s="3"/>
      <c r="F337" s="2"/>
      <c r="G337" s="4"/>
      <c r="K337" t="str">
        <f t="shared" si="5"/>
        <v/>
      </c>
      <c r="N337" s="5"/>
      <c r="O337" s="5"/>
    </row>
    <row r="338" spans="4:15" x14ac:dyDescent="0.25">
      <c r="D338" s="2"/>
      <c r="E338" s="3"/>
      <c r="F338" s="2"/>
      <c r="G338" s="4"/>
      <c r="K338" t="str">
        <f t="shared" si="5"/>
        <v/>
      </c>
      <c r="N338" s="5"/>
      <c r="O338" s="5"/>
    </row>
    <row r="339" spans="4:15" x14ac:dyDescent="0.25">
      <c r="D339" s="2"/>
      <c r="E339" s="3"/>
      <c r="F339" s="2"/>
      <c r="G339" s="4"/>
      <c r="K339" t="str">
        <f t="shared" si="5"/>
        <v/>
      </c>
      <c r="N339" s="5"/>
      <c r="O339" s="5"/>
    </row>
    <row r="340" spans="4:15" x14ac:dyDescent="0.25">
      <c r="D340" s="2"/>
      <c r="E340" s="3"/>
      <c r="F340" s="2"/>
      <c r="G340" s="4"/>
      <c r="K340" t="str">
        <f t="shared" si="5"/>
        <v/>
      </c>
      <c r="N340" s="5"/>
      <c r="O340" s="5"/>
    </row>
    <row r="341" spans="4:15" x14ac:dyDescent="0.25">
      <c r="D341" s="2"/>
      <c r="E341" s="3"/>
      <c r="F341" s="2"/>
      <c r="G341" s="4"/>
      <c r="K341" t="str">
        <f t="shared" si="5"/>
        <v/>
      </c>
      <c r="N341" s="5"/>
      <c r="O341" s="5"/>
    </row>
    <row r="342" spans="4:15" x14ac:dyDescent="0.25">
      <c r="D342" s="2"/>
      <c r="E342" s="3"/>
      <c r="F342" s="2"/>
      <c r="G342" s="4"/>
      <c r="K342" t="str">
        <f t="shared" si="5"/>
        <v/>
      </c>
      <c r="N342" s="5"/>
      <c r="O342" s="5"/>
    </row>
    <row r="343" spans="4:15" x14ac:dyDescent="0.25">
      <c r="D343" s="2"/>
      <c r="E343" s="3"/>
      <c r="F343" s="2"/>
      <c r="G343" s="4"/>
      <c r="K343" t="str">
        <f t="shared" si="5"/>
        <v/>
      </c>
      <c r="N343" s="5"/>
      <c r="O343" s="5"/>
    </row>
    <row r="344" spans="4:15" x14ac:dyDescent="0.25">
      <c r="D344" s="2"/>
      <c r="E344" s="3"/>
      <c r="F344" s="2"/>
      <c r="G344" s="4"/>
      <c r="K344" t="str">
        <f t="shared" si="5"/>
        <v/>
      </c>
      <c r="N344" s="5"/>
      <c r="O344" s="5"/>
    </row>
    <row r="345" spans="4:15" x14ac:dyDescent="0.25">
      <c r="D345" s="2"/>
      <c r="E345" s="3"/>
      <c r="F345" s="2"/>
      <c r="G345" s="4"/>
      <c r="K345" t="str">
        <f t="shared" si="5"/>
        <v/>
      </c>
      <c r="N345" s="5"/>
      <c r="O345" s="5"/>
    </row>
    <row r="346" spans="4:15" x14ac:dyDescent="0.25">
      <c r="D346" s="2"/>
      <c r="E346" s="3"/>
      <c r="F346" s="2"/>
      <c r="G346" s="4"/>
      <c r="K346" t="str">
        <f t="shared" si="5"/>
        <v/>
      </c>
      <c r="N346" s="5"/>
      <c r="O346" s="5"/>
    </row>
    <row r="347" spans="4:15" x14ac:dyDescent="0.25">
      <c r="D347" s="2"/>
      <c r="E347" s="3"/>
      <c r="F347" s="2"/>
      <c r="G347" s="4"/>
      <c r="K347" t="str">
        <f t="shared" si="5"/>
        <v/>
      </c>
      <c r="N347" s="5"/>
      <c r="O347" s="5"/>
    </row>
    <row r="348" spans="4:15" x14ac:dyDescent="0.25">
      <c r="D348" s="2"/>
      <c r="E348" s="3"/>
      <c r="F348" s="2"/>
      <c r="G348" s="4"/>
      <c r="K348" t="str">
        <f t="shared" si="5"/>
        <v/>
      </c>
      <c r="N348" s="5"/>
      <c r="O348" s="5"/>
    </row>
    <row r="349" spans="4:15" x14ac:dyDescent="0.25">
      <c r="D349" s="2"/>
      <c r="E349" s="3"/>
      <c r="F349" s="2"/>
      <c r="G349" s="4"/>
      <c r="K349" t="str">
        <f t="shared" si="5"/>
        <v/>
      </c>
      <c r="N349" s="5"/>
      <c r="O349" s="5"/>
    </row>
    <row r="350" spans="4:15" x14ac:dyDescent="0.25">
      <c r="D350" s="2"/>
      <c r="E350" s="3"/>
      <c r="F350" s="2"/>
      <c r="G350" s="4"/>
      <c r="K350" t="str">
        <f t="shared" si="5"/>
        <v/>
      </c>
      <c r="N350" s="5"/>
      <c r="O350" s="5"/>
    </row>
    <row r="351" spans="4:15" x14ac:dyDescent="0.25">
      <c r="D351" s="2"/>
      <c r="E351" s="3"/>
      <c r="F351" s="2"/>
      <c r="G351" s="4"/>
      <c r="K351" t="str">
        <f t="shared" si="5"/>
        <v/>
      </c>
      <c r="N351" s="5"/>
      <c r="O351" s="5"/>
    </row>
    <row r="352" spans="4:15" x14ac:dyDescent="0.25">
      <c r="D352" s="2"/>
      <c r="E352" s="3"/>
      <c r="F352" s="2"/>
      <c r="G352" s="4"/>
      <c r="K352" t="str">
        <f t="shared" si="5"/>
        <v/>
      </c>
      <c r="N352" s="5"/>
      <c r="O352" s="5"/>
    </row>
    <row r="353" spans="4:15" x14ac:dyDescent="0.25">
      <c r="D353" s="2"/>
      <c r="E353" s="3"/>
      <c r="F353" s="2"/>
      <c r="G353" s="4"/>
      <c r="K353" t="str">
        <f t="shared" si="5"/>
        <v/>
      </c>
      <c r="N353" s="5"/>
      <c r="O353" s="5"/>
    </row>
    <row r="354" spans="4:15" x14ac:dyDescent="0.25">
      <c r="D354" s="2"/>
      <c r="E354" s="3"/>
      <c r="F354" s="2"/>
      <c r="G354" s="4"/>
      <c r="K354" t="str">
        <f t="shared" si="5"/>
        <v/>
      </c>
      <c r="N354" s="5"/>
      <c r="O354" s="5"/>
    </row>
    <row r="355" spans="4:15" x14ac:dyDescent="0.25">
      <c r="D355" s="2"/>
      <c r="E355" s="3"/>
      <c r="F355" s="2"/>
      <c r="G355" s="4"/>
      <c r="K355" t="str">
        <f t="shared" si="5"/>
        <v/>
      </c>
      <c r="N355" s="5"/>
      <c r="O355" s="5"/>
    </row>
    <row r="356" spans="4:15" x14ac:dyDescent="0.25">
      <c r="D356" s="2"/>
      <c r="E356" s="3"/>
      <c r="F356" s="2"/>
      <c r="G356" s="4"/>
      <c r="K356" t="str">
        <f t="shared" si="5"/>
        <v/>
      </c>
      <c r="N356" s="5"/>
      <c r="O356" s="5"/>
    </row>
    <row r="357" spans="4:15" x14ac:dyDescent="0.25">
      <c r="D357" s="2"/>
      <c r="E357" s="3"/>
      <c r="F357" s="2"/>
      <c r="G357" s="4"/>
      <c r="K357" t="str">
        <f t="shared" si="5"/>
        <v/>
      </c>
      <c r="N357" s="5"/>
      <c r="O357" s="5"/>
    </row>
    <row r="358" spans="4:15" x14ac:dyDescent="0.25">
      <c r="D358" s="2"/>
      <c r="E358" s="3"/>
      <c r="F358" s="2"/>
      <c r="G358" s="4"/>
      <c r="K358" t="str">
        <f t="shared" si="5"/>
        <v/>
      </c>
      <c r="N358" s="5"/>
      <c r="O358" s="5"/>
    </row>
    <row r="359" spans="4:15" x14ac:dyDescent="0.25">
      <c r="D359" s="2"/>
      <c r="E359" s="3"/>
      <c r="F359" s="2"/>
      <c r="G359" s="4"/>
      <c r="K359" t="str">
        <f t="shared" si="5"/>
        <v/>
      </c>
      <c r="N359" s="5"/>
      <c r="O359" s="5"/>
    </row>
    <row r="360" spans="4:15" x14ac:dyDescent="0.25">
      <c r="D360" s="2"/>
      <c r="E360" s="3"/>
      <c r="F360" s="2"/>
      <c r="G360" s="4"/>
      <c r="K360" t="str">
        <f t="shared" si="5"/>
        <v/>
      </c>
      <c r="N360" s="5"/>
      <c r="O360" s="5"/>
    </row>
    <row r="361" spans="4:15" x14ac:dyDescent="0.25">
      <c r="D361" s="2"/>
      <c r="E361" s="3"/>
      <c r="F361" s="2"/>
      <c r="G361" s="4"/>
      <c r="K361" t="str">
        <f t="shared" si="5"/>
        <v/>
      </c>
      <c r="N361" s="5"/>
      <c r="O361" s="5"/>
    </row>
    <row r="362" spans="4:15" x14ac:dyDescent="0.25">
      <c r="D362" s="2"/>
      <c r="E362" s="3"/>
      <c r="F362" s="2"/>
      <c r="G362" s="4"/>
      <c r="K362" t="str">
        <f t="shared" si="5"/>
        <v/>
      </c>
      <c r="N362" s="5"/>
      <c r="O362" s="5"/>
    </row>
    <row r="363" spans="4:15" x14ac:dyDescent="0.25">
      <c r="D363" s="2"/>
      <c r="E363" s="3"/>
      <c r="F363" s="2"/>
      <c r="G363" s="4"/>
      <c r="K363" t="str">
        <f t="shared" si="5"/>
        <v/>
      </c>
      <c r="N363" s="5"/>
      <c r="O363" s="5"/>
    </row>
    <row r="364" spans="4:15" x14ac:dyDescent="0.25">
      <c r="D364" s="2"/>
      <c r="E364" s="3"/>
      <c r="F364" s="2"/>
      <c r="G364" s="4"/>
      <c r="K364" t="str">
        <f t="shared" si="5"/>
        <v/>
      </c>
      <c r="N364" s="5"/>
      <c r="O364" s="5"/>
    </row>
    <row r="365" spans="4:15" x14ac:dyDescent="0.25">
      <c r="D365" s="2"/>
      <c r="E365" s="3"/>
      <c r="F365" s="2"/>
      <c r="G365" s="4"/>
      <c r="K365" t="str">
        <f t="shared" si="5"/>
        <v/>
      </c>
      <c r="N365" s="5"/>
      <c r="O365" s="5"/>
    </row>
    <row r="366" spans="4:15" x14ac:dyDescent="0.25">
      <c r="D366" s="2"/>
      <c r="E366" s="3"/>
      <c r="F366" s="2"/>
      <c r="G366" s="4"/>
      <c r="K366" t="str">
        <f t="shared" si="5"/>
        <v/>
      </c>
      <c r="N366" s="5"/>
      <c r="O366" s="5"/>
    </row>
    <row r="367" spans="4:15" x14ac:dyDescent="0.25">
      <c r="D367" s="2"/>
      <c r="E367" s="3"/>
      <c r="F367" s="2"/>
      <c r="G367" s="4"/>
      <c r="K367" t="str">
        <f t="shared" si="5"/>
        <v/>
      </c>
      <c r="N367" s="5"/>
      <c r="O367" s="5"/>
    </row>
    <row r="368" spans="4:15" x14ac:dyDescent="0.25">
      <c r="D368" s="2"/>
      <c r="E368" s="3"/>
      <c r="F368" s="2"/>
      <c r="G368" s="4"/>
      <c r="K368" t="str">
        <f t="shared" si="5"/>
        <v/>
      </c>
      <c r="N368" s="5"/>
      <c r="O368" s="5"/>
    </row>
    <row r="369" spans="4:15" x14ac:dyDescent="0.25">
      <c r="D369" s="2"/>
      <c r="E369" s="3"/>
      <c r="F369" s="2"/>
      <c r="G369" s="4"/>
      <c r="K369" t="str">
        <f t="shared" si="5"/>
        <v/>
      </c>
      <c r="N369" s="5"/>
      <c r="O369" s="5"/>
    </row>
    <row r="370" spans="4:15" x14ac:dyDescent="0.25">
      <c r="D370" s="2"/>
      <c r="E370" s="3"/>
      <c r="F370" s="2"/>
      <c r="G370" s="4"/>
      <c r="K370" t="str">
        <f t="shared" si="5"/>
        <v/>
      </c>
      <c r="N370" s="5"/>
      <c r="O370" s="5"/>
    </row>
    <row r="371" spans="4:15" x14ac:dyDescent="0.25">
      <c r="D371" s="2"/>
      <c r="E371" s="3"/>
      <c r="F371" s="2"/>
      <c r="G371" s="4"/>
      <c r="K371" t="str">
        <f t="shared" si="5"/>
        <v/>
      </c>
      <c r="N371" s="5"/>
      <c r="O371" s="5"/>
    </row>
    <row r="372" spans="4:15" x14ac:dyDescent="0.25">
      <c r="D372" s="2"/>
      <c r="E372" s="3"/>
      <c r="F372" s="2"/>
      <c r="G372" s="4"/>
      <c r="K372" t="str">
        <f t="shared" si="5"/>
        <v/>
      </c>
      <c r="N372" s="5"/>
      <c r="O372" s="5"/>
    </row>
    <row r="373" spans="4:15" x14ac:dyDescent="0.25">
      <c r="D373" s="2"/>
      <c r="E373" s="3"/>
      <c r="F373" s="2"/>
      <c r="G373" s="4"/>
      <c r="K373" t="str">
        <f t="shared" si="5"/>
        <v/>
      </c>
      <c r="N373" s="5"/>
      <c r="O373" s="5"/>
    </row>
    <row r="374" spans="4:15" x14ac:dyDescent="0.25">
      <c r="D374" s="2"/>
      <c r="E374" s="3"/>
      <c r="F374" s="2"/>
      <c r="G374" s="4"/>
      <c r="K374" t="str">
        <f t="shared" si="5"/>
        <v/>
      </c>
      <c r="N374" s="5"/>
      <c r="O374" s="5"/>
    </row>
    <row r="375" spans="4:15" x14ac:dyDescent="0.25">
      <c r="D375" s="2"/>
      <c r="E375" s="3"/>
      <c r="F375" s="2"/>
      <c r="G375" s="4"/>
      <c r="K375" t="str">
        <f t="shared" si="5"/>
        <v/>
      </c>
      <c r="N375" s="5"/>
      <c r="O375" s="5"/>
    </row>
    <row r="376" spans="4:15" x14ac:dyDescent="0.25">
      <c r="D376" s="2"/>
      <c r="E376" s="3"/>
      <c r="F376" s="2"/>
      <c r="G376" s="4"/>
      <c r="K376" t="str">
        <f t="shared" si="5"/>
        <v/>
      </c>
      <c r="N376" s="5"/>
      <c r="O376" s="5"/>
    </row>
    <row r="377" spans="4:15" x14ac:dyDescent="0.25">
      <c r="D377" s="2"/>
      <c r="E377" s="3"/>
      <c r="F377" s="2"/>
      <c r="G377" s="4"/>
      <c r="K377" t="str">
        <f t="shared" si="5"/>
        <v/>
      </c>
      <c r="N377" s="5"/>
      <c r="O377" s="5"/>
    </row>
    <row r="378" spans="4:15" x14ac:dyDescent="0.25">
      <c r="D378" s="2"/>
      <c r="E378" s="3"/>
      <c r="F378" s="2"/>
      <c r="G378" s="4"/>
      <c r="K378" t="str">
        <f t="shared" si="5"/>
        <v/>
      </c>
      <c r="N378" s="5"/>
      <c r="O378" s="5"/>
    </row>
    <row r="379" spans="4:15" x14ac:dyDescent="0.25">
      <c r="D379" s="2"/>
      <c r="E379" s="3"/>
      <c r="F379" s="2"/>
      <c r="G379" s="4"/>
      <c r="K379" t="str">
        <f t="shared" si="5"/>
        <v/>
      </c>
      <c r="N379" s="5"/>
      <c r="O379" s="5"/>
    </row>
    <row r="380" spans="4:15" x14ac:dyDescent="0.25">
      <c r="D380" s="2"/>
      <c r="E380" s="3"/>
      <c r="F380" s="2"/>
      <c r="G380" s="4"/>
      <c r="K380" t="str">
        <f t="shared" si="5"/>
        <v/>
      </c>
      <c r="N380" s="5"/>
      <c r="O380" s="5"/>
    </row>
    <row r="381" spans="4:15" x14ac:dyDescent="0.25">
      <c r="D381" s="2"/>
      <c r="E381" s="3"/>
      <c r="F381" s="2"/>
      <c r="G381" s="4"/>
      <c r="K381" t="str">
        <f t="shared" si="5"/>
        <v/>
      </c>
      <c r="N381" s="5"/>
      <c r="O381" s="5"/>
    </row>
    <row r="382" spans="4:15" x14ac:dyDescent="0.25">
      <c r="D382" s="2"/>
      <c r="E382" s="3"/>
      <c r="F382" s="2"/>
      <c r="G382" s="4"/>
      <c r="K382" t="str">
        <f t="shared" si="5"/>
        <v/>
      </c>
      <c r="N382" s="5"/>
      <c r="O382" s="5"/>
    </row>
    <row r="383" spans="4:15" x14ac:dyDescent="0.25">
      <c r="D383" s="2"/>
      <c r="E383" s="3"/>
      <c r="F383" s="2"/>
      <c r="G383" s="4"/>
      <c r="K383" t="str">
        <f t="shared" si="5"/>
        <v/>
      </c>
      <c r="N383" s="5"/>
      <c r="O383" s="5"/>
    </row>
    <row r="384" spans="4:15" x14ac:dyDescent="0.25">
      <c r="D384" s="2"/>
      <c r="E384" s="3"/>
      <c r="F384" s="2"/>
      <c r="G384" s="4"/>
      <c r="K384" t="str">
        <f t="shared" si="5"/>
        <v/>
      </c>
      <c r="N384" s="5"/>
      <c r="O384" s="5"/>
    </row>
    <row r="385" spans="4:15" x14ac:dyDescent="0.25">
      <c r="D385" s="2"/>
      <c r="E385" s="3"/>
      <c r="F385" s="2"/>
      <c r="G385" s="4"/>
      <c r="K385" t="str">
        <f t="shared" si="5"/>
        <v/>
      </c>
      <c r="N385" s="5"/>
      <c r="O385" s="5"/>
    </row>
    <row r="386" spans="4:15" x14ac:dyDescent="0.25">
      <c r="D386" s="2"/>
      <c r="E386" s="3"/>
      <c r="F386" s="2"/>
      <c r="G386" s="4"/>
      <c r="K386" t="str">
        <f t="shared" si="5"/>
        <v/>
      </c>
      <c r="N386" s="5"/>
      <c r="O386" s="5"/>
    </row>
    <row r="387" spans="4:15" x14ac:dyDescent="0.25">
      <c r="D387" s="2"/>
      <c r="E387" s="3"/>
      <c r="F387" s="2"/>
      <c r="G387" s="4"/>
      <c r="K387" t="str">
        <f t="shared" ref="K387:K450" si="6">IF(COUNTA(H387:J387)=3,SUM(H387:J387),"")</f>
        <v/>
      </c>
      <c r="N387" s="5"/>
      <c r="O387" s="5"/>
    </row>
    <row r="388" spans="4:15" x14ac:dyDescent="0.25">
      <c r="D388" s="2"/>
      <c r="E388" s="3"/>
      <c r="F388" s="2"/>
      <c r="G388" s="4"/>
      <c r="K388" t="str">
        <f t="shared" si="6"/>
        <v/>
      </c>
      <c r="N388" s="5"/>
      <c r="O388" s="5"/>
    </row>
    <row r="389" spans="4:15" x14ac:dyDescent="0.25">
      <c r="D389" s="2"/>
      <c r="E389" s="3"/>
      <c r="F389" s="2"/>
      <c r="G389" s="4"/>
      <c r="K389" t="str">
        <f t="shared" si="6"/>
        <v/>
      </c>
      <c r="N389" s="5"/>
      <c r="O389" s="5"/>
    </row>
    <row r="390" spans="4:15" x14ac:dyDescent="0.25">
      <c r="D390" s="2"/>
      <c r="E390" s="3"/>
      <c r="F390" s="2"/>
      <c r="G390" s="4"/>
      <c r="K390" t="str">
        <f t="shared" si="6"/>
        <v/>
      </c>
      <c r="N390" s="5"/>
      <c r="O390" s="5"/>
    </row>
    <row r="391" spans="4:15" x14ac:dyDescent="0.25">
      <c r="D391" s="2"/>
      <c r="E391" s="3"/>
      <c r="F391" s="2"/>
      <c r="G391" s="4"/>
      <c r="K391" t="str">
        <f t="shared" si="6"/>
        <v/>
      </c>
      <c r="N391" s="5"/>
      <c r="O391" s="5"/>
    </row>
    <row r="392" spans="4:15" x14ac:dyDescent="0.25">
      <c r="D392" s="2"/>
      <c r="E392" s="3"/>
      <c r="F392" s="2"/>
      <c r="G392" s="4"/>
      <c r="K392" t="str">
        <f t="shared" si="6"/>
        <v/>
      </c>
      <c r="N392" s="5"/>
      <c r="O392" s="5"/>
    </row>
    <row r="393" spans="4:15" x14ac:dyDescent="0.25">
      <c r="D393" s="2"/>
      <c r="E393" s="3"/>
      <c r="F393" s="2"/>
      <c r="G393" s="4"/>
      <c r="K393" t="str">
        <f t="shared" si="6"/>
        <v/>
      </c>
      <c r="N393" s="5"/>
      <c r="O393" s="5"/>
    </row>
    <row r="394" spans="4:15" x14ac:dyDescent="0.25">
      <c r="D394" s="2"/>
      <c r="E394" s="3"/>
      <c r="F394" s="2"/>
      <c r="G394" s="4"/>
      <c r="K394" t="str">
        <f t="shared" si="6"/>
        <v/>
      </c>
      <c r="N394" s="5"/>
      <c r="O394" s="5"/>
    </row>
    <row r="395" spans="4:15" x14ac:dyDescent="0.25">
      <c r="D395" s="2"/>
      <c r="E395" s="3"/>
      <c r="F395" s="2"/>
      <c r="G395" s="4"/>
      <c r="K395" t="str">
        <f t="shared" si="6"/>
        <v/>
      </c>
      <c r="N395" s="5"/>
      <c r="O395" s="5"/>
    </row>
    <row r="396" spans="4:15" x14ac:dyDescent="0.25">
      <c r="D396" s="2"/>
      <c r="E396" s="3"/>
      <c r="F396" s="2"/>
      <c r="G396" s="4"/>
      <c r="K396" t="str">
        <f t="shared" si="6"/>
        <v/>
      </c>
      <c r="N396" s="5"/>
      <c r="O396" s="5"/>
    </row>
    <row r="397" spans="4:15" x14ac:dyDescent="0.25">
      <c r="D397" s="2"/>
      <c r="E397" s="3"/>
      <c r="F397" s="2"/>
      <c r="G397" s="4"/>
      <c r="K397" t="str">
        <f t="shared" si="6"/>
        <v/>
      </c>
      <c r="N397" s="5"/>
      <c r="O397" s="5"/>
    </row>
    <row r="398" spans="4:15" x14ac:dyDescent="0.25">
      <c r="D398" s="2"/>
      <c r="E398" s="3"/>
      <c r="F398" s="2"/>
      <c r="G398" s="4"/>
      <c r="K398" t="str">
        <f t="shared" si="6"/>
        <v/>
      </c>
      <c r="N398" s="5"/>
      <c r="O398" s="5"/>
    </row>
    <row r="399" spans="4:15" x14ac:dyDescent="0.25">
      <c r="D399" s="2"/>
      <c r="E399" s="3"/>
      <c r="F399" s="2"/>
      <c r="G399" s="4"/>
      <c r="K399" t="str">
        <f t="shared" si="6"/>
        <v/>
      </c>
      <c r="N399" s="5"/>
      <c r="O399" s="5"/>
    </row>
    <row r="400" spans="4:15" x14ac:dyDescent="0.25">
      <c r="D400" s="2"/>
      <c r="E400" s="3"/>
      <c r="F400" s="2"/>
      <c r="G400" s="4"/>
      <c r="K400" t="str">
        <f t="shared" si="6"/>
        <v/>
      </c>
      <c r="N400" s="5"/>
      <c r="O400" s="5"/>
    </row>
    <row r="401" spans="4:15" x14ac:dyDescent="0.25">
      <c r="D401" s="2"/>
      <c r="E401" s="3"/>
      <c r="F401" s="2"/>
      <c r="G401" s="4"/>
      <c r="K401" t="str">
        <f t="shared" si="6"/>
        <v/>
      </c>
      <c r="N401" s="5"/>
      <c r="O401" s="5"/>
    </row>
    <row r="402" spans="4:15" x14ac:dyDescent="0.25">
      <c r="D402" s="2"/>
      <c r="E402" s="3"/>
      <c r="F402" s="2"/>
      <c r="G402" s="4"/>
      <c r="K402" t="str">
        <f t="shared" si="6"/>
        <v/>
      </c>
      <c r="N402" s="5"/>
      <c r="O402" s="5"/>
    </row>
    <row r="403" spans="4:15" x14ac:dyDescent="0.25">
      <c r="D403" s="2"/>
      <c r="E403" s="3"/>
      <c r="F403" s="2"/>
      <c r="G403" s="4"/>
      <c r="K403" t="str">
        <f t="shared" si="6"/>
        <v/>
      </c>
      <c r="N403" s="5"/>
      <c r="O403" s="5"/>
    </row>
    <row r="404" spans="4:15" x14ac:dyDescent="0.25">
      <c r="D404" s="2"/>
      <c r="E404" s="3"/>
      <c r="F404" s="2"/>
      <c r="G404" s="4"/>
      <c r="K404" t="str">
        <f t="shared" si="6"/>
        <v/>
      </c>
      <c r="N404" s="5"/>
      <c r="O404" s="5"/>
    </row>
    <row r="405" spans="4:15" x14ac:dyDescent="0.25">
      <c r="D405" s="2"/>
      <c r="E405" s="3"/>
      <c r="F405" s="2"/>
      <c r="G405" s="4"/>
      <c r="K405" t="str">
        <f t="shared" si="6"/>
        <v/>
      </c>
      <c r="N405" s="5"/>
      <c r="O405" s="5"/>
    </row>
    <row r="406" spans="4:15" x14ac:dyDescent="0.25">
      <c r="D406" s="2"/>
      <c r="E406" s="3"/>
      <c r="F406" s="2"/>
      <c r="G406" s="4"/>
      <c r="K406" t="str">
        <f t="shared" si="6"/>
        <v/>
      </c>
      <c r="N406" s="5"/>
      <c r="O406" s="5"/>
    </row>
    <row r="407" spans="4:15" x14ac:dyDescent="0.25">
      <c r="D407" s="2"/>
      <c r="E407" s="3"/>
      <c r="F407" s="2"/>
      <c r="G407" s="4"/>
      <c r="K407" t="str">
        <f t="shared" si="6"/>
        <v/>
      </c>
      <c r="N407" s="5"/>
      <c r="O407" s="5"/>
    </row>
    <row r="408" spans="4:15" x14ac:dyDescent="0.25">
      <c r="D408" s="2"/>
      <c r="E408" s="3"/>
      <c r="F408" s="2"/>
      <c r="G408" s="4"/>
      <c r="K408" t="str">
        <f t="shared" si="6"/>
        <v/>
      </c>
      <c r="N408" s="5"/>
      <c r="O408" s="5"/>
    </row>
    <row r="409" spans="4:15" x14ac:dyDescent="0.25">
      <c r="D409" s="2"/>
      <c r="E409" s="3"/>
      <c r="F409" s="2"/>
      <c r="G409" s="4"/>
      <c r="K409" t="str">
        <f t="shared" si="6"/>
        <v/>
      </c>
      <c r="N409" s="5"/>
      <c r="O409" s="5"/>
    </row>
    <row r="410" spans="4:15" x14ac:dyDescent="0.25">
      <c r="D410" s="2"/>
      <c r="E410" s="3"/>
      <c r="F410" s="2"/>
      <c r="G410" s="4"/>
      <c r="K410" t="str">
        <f t="shared" si="6"/>
        <v/>
      </c>
      <c r="N410" s="5"/>
      <c r="O410" s="5"/>
    </row>
    <row r="411" spans="4:15" x14ac:dyDescent="0.25">
      <c r="D411" s="2"/>
      <c r="E411" s="3"/>
      <c r="F411" s="2"/>
      <c r="G411" s="4"/>
      <c r="K411" t="str">
        <f t="shared" si="6"/>
        <v/>
      </c>
      <c r="N411" s="5"/>
      <c r="O411" s="5"/>
    </row>
    <row r="412" spans="4:15" x14ac:dyDescent="0.25">
      <c r="D412" s="2"/>
      <c r="E412" s="3"/>
      <c r="F412" s="2"/>
      <c r="G412" s="4"/>
      <c r="K412" t="str">
        <f t="shared" si="6"/>
        <v/>
      </c>
      <c r="N412" s="5"/>
      <c r="O412" s="5"/>
    </row>
    <row r="413" spans="4:15" x14ac:dyDescent="0.25">
      <c r="D413" s="2"/>
      <c r="E413" s="3"/>
      <c r="F413" s="2"/>
      <c r="G413" s="4"/>
      <c r="K413" t="str">
        <f t="shared" si="6"/>
        <v/>
      </c>
      <c r="N413" s="5"/>
      <c r="O413" s="5"/>
    </row>
    <row r="414" spans="4:15" x14ac:dyDescent="0.25">
      <c r="D414" s="2"/>
      <c r="E414" s="3"/>
      <c r="F414" s="2"/>
      <c r="G414" s="4"/>
      <c r="K414" t="str">
        <f t="shared" si="6"/>
        <v/>
      </c>
      <c r="N414" s="5"/>
      <c r="O414" s="5"/>
    </row>
    <row r="415" spans="4:15" x14ac:dyDescent="0.25">
      <c r="D415" s="2"/>
      <c r="E415" s="3"/>
      <c r="F415" s="2"/>
      <c r="G415" s="4"/>
      <c r="K415" t="str">
        <f t="shared" si="6"/>
        <v/>
      </c>
      <c r="N415" s="5"/>
      <c r="O415" s="5"/>
    </row>
    <row r="416" spans="4:15" x14ac:dyDescent="0.25">
      <c r="D416" s="2"/>
      <c r="E416" s="3"/>
      <c r="F416" s="2"/>
      <c r="G416" s="4"/>
      <c r="K416" t="str">
        <f t="shared" si="6"/>
        <v/>
      </c>
      <c r="N416" s="5"/>
      <c r="O416" s="5"/>
    </row>
    <row r="417" spans="4:15" x14ac:dyDescent="0.25">
      <c r="D417" s="2"/>
      <c r="E417" s="3"/>
      <c r="F417" s="2"/>
      <c r="G417" s="4"/>
      <c r="K417" t="str">
        <f t="shared" si="6"/>
        <v/>
      </c>
      <c r="N417" s="5"/>
      <c r="O417" s="5"/>
    </row>
    <row r="418" spans="4:15" x14ac:dyDescent="0.25">
      <c r="D418" s="2"/>
      <c r="E418" s="3"/>
      <c r="F418" s="2"/>
      <c r="G418" s="4"/>
      <c r="K418" t="str">
        <f t="shared" si="6"/>
        <v/>
      </c>
      <c r="N418" s="5"/>
      <c r="O418" s="5"/>
    </row>
    <row r="419" spans="4:15" x14ac:dyDescent="0.25">
      <c r="D419" s="2"/>
      <c r="E419" s="3"/>
      <c r="F419" s="2"/>
      <c r="G419" s="4"/>
      <c r="K419" t="str">
        <f t="shared" si="6"/>
        <v/>
      </c>
      <c r="N419" s="5"/>
      <c r="O419" s="5"/>
    </row>
    <row r="420" spans="4:15" x14ac:dyDescent="0.25">
      <c r="D420" s="2"/>
      <c r="E420" s="3"/>
      <c r="F420" s="2"/>
      <c r="G420" s="4"/>
      <c r="K420" t="str">
        <f t="shared" si="6"/>
        <v/>
      </c>
      <c r="N420" s="5"/>
      <c r="O420" s="5"/>
    </row>
    <row r="421" spans="4:15" x14ac:dyDescent="0.25">
      <c r="D421" s="2"/>
      <c r="E421" s="3"/>
      <c r="F421" s="2"/>
      <c r="G421" s="4"/>
      <c r="K421" t="str">
        <f t="shared" si="6"/>
        <v/>
      </c>
      <c r="N421" s="5"/>
      <c r="O421" s="5"/>
    </row>
    <row r="422" spans="4:15" x14ac:dyDescent="0.25">
      <c r="D422" s="2"/>
      <c r="E422" s="3"/>
      <c r="F422" s="2"/>
      <c r="G422" s="4"/>
      <c r="K422" t="str">
        <f t="shared" si="6"/>
        <v/>
      </c>
      <c r="N422" s="5"/>
      <c r="O422" s="5"/>
    </row>
    <row r="423" spans="4:15" x14ac:dyDescent="0.25">
      <c r="D423" s="2"/>
      <c r="E423" s="3"/>
      <c r="F423" s="2"/>
      <c r="G423" s="4"/>
      <c r="K423" t="str">
        <f t="shared" si="6"/>
        <v/>
      </c>
      <c r="N423" s="5"/>
      <c r="O423" s="5"/>
    </row>
    <row r="424" spans="4:15" x14ac:dyDescent="0.25">
      <c r="D424" s="2"/>
      <c r="E424" s="3"/>
      <c r="F424" s="2"/>
      <c r="G424" s="4"/>
      <c r="K424" t="str">
        <f t="shared" si="6"/>
        <v/>
      </c>
      <c r="N424" s="5"/>
      <c r="O424" s="5"/>
    </row>
    <row r="425" spans="4:15" x14ac:dyDescent="0.25">
      <c r="D425" s="2"/>
      <c r="E425" s="3"/>
      <c r="F425" s="2"/>
      <c r="G425" s="4"/>
      <c r="K425" t="str">
        <f t="shared" si="6"/>
        <v/>
      </c>
      <c r="N425" s="5"/>
      <c r="O425" s="5"/>
    </row>
    <row r="426" spans="4:15" x14ac:dyDescent="0.25">
      <c r="D426" s="2"/>
      <c r="E426" s="3"/>
      <c r="F426" s="2"/>
      <c r="G426" s="4"/>
      <c r="K426" t="str">
        <f t="shared" si="6"/>
        <v/>
      </c>
      <c r="N426" s="5"/>
      <c r="O426" s="5"/>
    </row>
    <row r="427" spans="4:15" x14ac:dyDescent="0.25">
      <c r="D427" s="2"/>
      <c r="E427" s="3"/>
      <c r="F427" s="2"/>
      <c r="G427" s="4"/>
      <c r="K427" t="str">
        <f t="shared" si="6"/>
        <v/>
      </c>
      <c r="N427" s="5"/>
      <c r="O427" s="5"/>
    </row>
    <row r="428" spans="4:15" x14ac:dyDescent="0.25">
      <c r="D428" s="2"/>
      <c r="E428" s="3"/>
      <c r="F428" s="2"/>
      <c r="G428" s="4"/>
      <c r="K428" t="str">
        <f t="shared" si="6"/>
        <v/>
      </c>
      <c r="N428" s="5"/>
      <c r="O428" s="5"/>
    </row>
    <row r="429" spans="4:15" x14ac:dyDescent="0.25">
      <c r="D429" s="2"/>
      <c r="E429" s="3"/>
      <c r="F429" s="2"/>
      <c r="G429" s="4"/>
      <c r="K429" t="str">
        <f t="shared" si="6"/>
        <v/>
      </c>
      <c r="N429" s="5"/>
      <c r="O429" s="5"/>
    </row>
    <row r="430" spans="4:15" x14ac:dyDescent="0.25">
      <c r="D430" s="2"/>
      <c r="E430" s="3"/>
      <c r="F430" s="2"/>
      <c r="G430" s="4"/>
      <c r="K430" t="str">
        <f t="shared" si="6"/>
        <v/>
      </c>
      <c r="N430" s="5"/>
      <c r="O430" s="5"/>
    </row>
    <row r="431" spans="4:15" x14ac:dyDescent="0.25">
      <c r="D431" s="2"/>
      <c r="E431" s="3"/>
      <c r="F431" s="2"/>
      <c r="G431" s="4"/>
      <c r="K431" t="str">
        <f t="shared" si="6"/>
        <v/>
      </c>
      <c r="N431" s="5"/>
      <c r="O431" s="5"/>
    </row>
    <row r="432" spans="4:15" x14ac:dyDescent="0.25">
      <c r="D432" s="2"/>
      <c r="E432" s="3"/>
      <c r="F432" s="2"/>
      <c r="G432" s="4"/>
      <c r="K432" t="str">
        <f t="shared" si="6"/>
        <v/>
      </c>
      <c r="N432" s="5"/>
      <c r="O432" s="5"/>
    </row>
    <row r="433" spans="4:15" x14ac:dyDescent="0.25">
      <c r="D433" s="2"/>
      <c r="E433" s="3"/>
      <c r="F433" s="2"/>
      <c r="G433" s="4"/>
      <c r="K433" t="str">
        <f t="shared" si="6"/>
        <v/>
      </c>
      <c r="N433" s="5"/>
      <c r="O433" s="5"/>
    </row>
    <row r="434" spans="4:15" x14ac:dyDescent="0.25">
      <c r="D434" s="2"/>
      <c r="E434" s="3"/>
      <c r="F434" s="2"/>
      <c r="G434" s="4"/>
      <c r="K434" t="str">
        <f t="shared" si="6"/>
        <v/>
      </c>
      <c r="N434" s="5"/>
      <c r="O434" s="5"/>
    </row>
    <row r="435" spans="4:15" x14ac:dyDescent="0.25">
      <c r="D435" s="2"/>
      <c r="E435" s="3"/>
      <c r="F435" s="2"/>
      <c r="G435" s="4"/>
      <c r="K435" t="str">
        <f t="shared" si="6"/>
        <v/>
      </c>
      <c r="N435" s="5"/>
      <c r="O435" s="5"/>
    </row>
    <row r="436" spans="4:15" x14ac:dyDescent="0.25">
      <c r="D436" s="2"/>
      <c r="E436" s="3"/>
      <c r="F436" s="2"/>
      <c r="G436" s="4"/>
      <c r="K436" t="str">
        <f t="shared" si="6"/>
        <v/>
      </c>
      <c r="N436" s="5"/>
      <c r="O436" s="5"/>
    </row>
    <row r="437" spans="4:15" x14ac:dyDescent="0.25">
      <c r="D437" s="2"/>
      <c r="E437" s="3"/>
      <c r="F437" s="2"/>
      <c r="G437" s="4"/>
      <c r="K437" t="str">
        <f t="shared" si="6"/>
        <v/>
      </c>
      <c r="N437" s="5"/>
      <c r="O437" s="5"/>
    </row>
    <row r="438" spans="4:15" x14ac:dyDescent="0.25">
      <c r="D438" s="2"/>
      <c r="E438" s="3"/>
      <c r="F438" s="2"/>
      <c r="G438" s="4"/>
      <c r="K438" t="str">
        <f t="shared" si="6"/>
        <v/>
      </c>
      <c r="N438" s="5"/>
      <c r="O438" s="5"/>
    </row>
    <row r="439" spans="4:15" x14ac:dyDescent="0.25">
      <c r="D439" s="2"/>
      <c r="E439" s="3"/>
      <c r="F439" s="2"/>
      <c r="G439" s="4"/>
      <c r="K439" t="str">
        <f t="shared" si="6"/>
        <v/>
      </c>
      <c r="N439" s="5"/>
      <c r="O439" s="5"/>
    </row>
    <row r="440" spans="4:15" x14ac:dyDescent="0.25">
      <c r="D440" s="2"/>
      <c r="E440" s="3"/>
      <c r="F440" s="2"/>
      <c r="G440" s="4"/>
      <c r="K440" t="str">
        <f t="shared" si="6"/>
        <v/>
      </c>
      <c r="N440" s="5"/>
      <c r="O440" s="5"/>
    </row>
    <row r="441" spans="4:15" x14ac:dyDescent="0.25">
      <c r="D441" s="2"/>
      <c r="E441" s="3"/>
      <c r="F441" s="2"/>
      <c r="G441" s="4"/>
      <c r="K441" t="str">
        <f t="shared" si="6"/>
        <v/>
      </c>
      <c r="N441" s="5"/>
      <c r="O441" s="5"/>
    </row>
    <row r="442" spans="4:15" x14ac:dyDescent="0.25">
      <c r="D442" s="2"/>
      <c r="E442" s="3"/>
      <c r="F442" s="2"/>
      <c r="G442" s="4"/>
      <c r="K442" t="str">
        <f t="shared" si="6"/>
        <v/>
      </c>
      <c r="N442" s="5"/>
      <c r="O442" s="5"/>
    </row>
    <row r="443" spans="4:15" x14ac:dyDescent="0.25">
      <c r="D443" s="2"/>
      <c r="E443" s="3"/>
      <c r="F443" s="2"/>
      <c r="G443" s="4"/>
      <c r="K443" t="str">
        <f t="shared" si="6"/>
        <v/>
      </c>
      <c r="N443" s="5"/>
      <c r="O443" s="5"/>
    </row>
    <row r="444" spans="4:15" x14ac:dyDescent="0.25">
      <c r="D444" s="2"/>
      <c r="E444" s="3"/>
      <c r="F444" s="2"/>
      <c r="G444" s="4"/>
      <c r="K444" t="str">
        <f t="shared" si="6"/>
        <v/>
      </c>
      <c r="N444" s="5"/>
      <c r="O444" s="5"/>
    </row>
    <row r="445" spans="4:15" x14ac:dyDescent="0.25">
      <c r="D445" s="2"/>
      <c r="E445" s="3"/>
      <c r="F445" s="2"/>
      <c r="G445" s="4"/>
      <c r="K445" t="str">
        <f t="shared" si="6"/>
        <v/>
      </c>
      <c r="N445" s="5"/>
      <c r="O445" s="5"/>
    </row>
    <row r="446" spans="4:15" x14ac:dyDescent="0.25">
      <c r="D446" s="2"/>
      <c r="E446" s="3"/>
      <c r="F446" s="2"/>
      <c r="G446" s="4"/>
      <c r="K446" t="str">
        <f t="shared" si="6"/>
        <v/>
      </c>
      <c r="N446" s="5"/>
      <c r="O446" s="5"/>
    </row>
    <row r="447" spans="4:15" x14ac:dyDescent="0.25">
      <c r="D447" s="2"/>
      <c r="E447" s="3"/>
      <c r="F447" s="2"/>
      <c r="G447" s="4"/>
      <c r="K447" t="str">
        <f t="shared" si="6"/>
        <v/>
      </c>
      <c r="N447" s="5"/>
      <c r="O447" s="5"/>
    </row>
    <row r="448" spans="4:15" x14ac:dyDescent="0.25">
      <c r="D448" s="2"/>
      <c r="E448" s="3"/>
      <c r="F448" s="2"/>
      <c r="G448" s="4"/>
      <c r="K448" t="str">
        <f t="shared" si="6"/>
        <v/>
      </c>
      <c r="N448" s="5"/>
      <c r="O448" s="5"/>
    </row>
    <row r="449" spans="4:15" x14ac:dyDescent="0.25">
      <c r="D449" s="2"/>
      <c r="E449" s="3"/>
      <c r="F449" s="2"/>
      <c r="G449" s="4"/>
      <c r="K449" t="str">
        <f t="shared" si="6"/>
        <v/>
      </c>
      <c r="N449" s="5"/>
      <c r="O449" s="5"/>
    </row>
    <row r="450" spans="4:15" x14ac:dyDescent="0.25">
      <c r="D450" s="2"/>
      <c r="E450" s="3"/>
      <c r="F450" s="2"/>
      <c r="G450" s="4"/>
      <c r="K450" t="str">
        <f t="shared" si="6"/>
        <v/>
      </c>
      <c r="N450" s="5"/>
      <c r="O450" s="5"/>
    </row>
    <row r="451" spans="4:15" x14ac:dyDescent="0.25">
      <c r="D451" s="2"/>
      <c r="E451" s="3"/>
      <c r="F451" s="2"/>
      <c r="G451" s="4"/>
      <c r="K451" t="str">
        <f t="shared" ref="K451:K514" si="7">IF(COUNTA(H451:J451)=3,SUM(H451:J451),"")</f>
        <v/>
      </c>
      <c r="N451" s="5"/>
      <c r="O451" s="5"/>
    </row>
    <row r="452" spans="4:15" x14ac:dyDescent="0.25">
      <c r="D452" s="2"/>
      <c r="E452" s="3"/>
      <c r="F452" s="2"/>
      <c r="G452" s="4"/>
      <c r="K452" t="str">
        <f t="shared" si="7"/>
        <v/>
      </c>
      <c r="N452" s="5"/>
      <c r="O452" s="5"/>
    </row>
    <row r="453" spans="4:15" x14ac:dyDescent="0.25">
      <c r="D453" s="2"/>
      <c r="E453" s="3"/>
      <c r="F453" s="2"/>
      <c r="G453" s="4"/>
      <c r="K453" t="str">
        <f t="shared" si="7"/>
        <v/>
      </c>
      <c r="N453" s="5"/>
      <c r="O453" s="5"/>
    </row>
    <row r="454" spans="4:15" x14ac:dyDescent="0.25">
      <c r="D454" s="2"/>
      <c r="E454" s="3"/>
      <c r="F454" s="2"/>
      <c r="G454" s="4"/>
      <c r="K454" t="str">
        <f t="shared" si="7"/>
        <v/>
      </c>
      <c r="N454" s="5"/>
      <c r="O454" s="5"/>
    </row>
    <row r="455" spans="4:15" x14ac:dyDescent="0.25">
      <c r="D455" s="2"/>
      <c r="E455" s="3"/>
      <c r="F455" s="2"/>
      <c r="G455" s="4"/>
      <c r="K455" t="str">
        <f t="shared" si="7"/>
        <v/>
      </c>
      <c r="N455" s="5"/>
      <c r="O455" s="5"/>
    </row>
    <row r="456" spans="4:15" x14ac:dyDescent="0.25">
      <c r="D456" s="2"/>
      <c r="E456" s="3"/>
      <c r="F456" s="2"/>
      <c r="G456" s="4"/>
      <c r="K456" t="str">
        <f t="shared" si="7"/>
        <v/>
      </c>
      <c r="N456" s="5"/>
      <c r="O456" s="5"/>
    </row>
    <row r="457" spans="4:15" x14ac:dyDescent="0.25">
      <c r="D457" s="2"/>
      <c r="E457" s="3"/>
      <c r="F457" s="2"/>
      <c r="G457" s="4"/>
      <c r="K457" t="str">
        <f t="shared" si="7"/>
        <v/>
      </c>
      <c r="N457" s="5"/>
      <c r="O457" s="5"/>
    </row>
    <row r="458" spans="4:15" x14ac:dyDescent="0.25">
      <c r="D458" s="2"/>
      <c r="E458" s="3"/>
      <c r="F458" s="2"/>
      <c r="G458" s="4"/>
      <c r="K458" t="str">
        <f t="shared" si="7"/>
        <v/>
      </c>
      <c r="N458" s="5"/>
      <c r="O458" s="5"/>
    </row>
    <row r="459" spans="4:15" x14ac:dyDescent="0.25">
      <c r="D459" s="2"/>
      <c r="E459" s="3"/>
      <c r="F459" s="2"/>
      <c r="G459" s="4"/>
      <c r="K459" t="str">
        <f t="shared" si="7"/>
        <v/>
      </c>
      <c r="N459" s="5"/>
      <c r="O459" s="5"/>
    </row>
    <row r="460" spans="4:15" x14ac:dyDescent="0.25">
      <c r="D460" s="2"/>
      <c r="E460" s="3"/>
      <c r="F460" s="2"/>
      <c r="G460" s="4"/>
      <c r="K460" t="str">
        <f t="shared" si="7"/>
        <v/>
      </c>
      <c r="N460" s="5"/>
      <c r="O460" s="5"/>
    </row>
    <row r="461" spans="4:15" x14ac:dyDescent="0.25">
      <c r="D461" s="2"/>
      <c r="E461" s="3"/>
      <c r="F461" s="2"/>
      <c r="G461" s="4"/>
      <c r="K461" t="str">
        <f t="shared" si="7"/>
        <v/>
      </c>
      <c r="N461" s="5"/>
      <c r="O461" s="5"/>
    </row>
    <row r="462" spans="4:15" x14ac:dyDescent="0.25">
      <c r="D462" s="2"/>
      <c r="E462" s="3"/>
      <c r="F462" s="2"/>
      <c r="G462" s="4"/>
      <c r="K462" t="str">
        <f t="shared" si="7"/>
        <v/>
      </c>
      <c r="N462" s="5"/>
      <c r="O462" s="5"/>
    </row>
    <row r="463" spans="4:15" x14ac:dyDescent="0.25">
      <c r="D463" s="2"/>
      <c r="E463" s="3"/>
      <c r="F463" s="2"/>
      <c r="G463" s="4"/>
      <c r="K463" t="str">
        <f t="shared" si="7"/>
        <v/>
      </c>
      <c r="N463" s="5"/>
      <c r="O463" s="5"/>
    </row>
    <row r="464" spans="4:15" x14ac:dyDescent="0.25">
      <c r="D464" s="2"/>
      <c r="E464" s="3"/>
      <c r="F464" s="2"/>
      <c r="G464" s="4"/>
      <c r="K464" t="str">
        <f t="shared" si="7"/>
        <v/>
      </c>
      <c r="N464" s="5"/>
      <c r="O464" s="5"/>
    </row>
    <row r="465" spans="4:15" x14ac:dyDescent="0.25">
      <c r="D465" s="2"/>
      <c r="E465" s="3"/>
      <c r="F465" s="2"/>
      <c r="G465" s="4"/>
      <c r="K465" t="str">
        <f t="shared" si="7"/>
        <v/>
      </c>
      <c r="N465" s="5"/>
      <c r="O465" s="5"/>
    </row>
    <row r="466" spans="4:15" x14ac:dyDescent="0.25">
      <c r="D466" s="2"/>
      <c r="E466" s="3"/>
      <c r="F466" s="2"/>
      <c r="G466" s="4"/>
      <c r="K466" t="str">
        <f t="shared" si="7"/>
        <v/>
      </c>
      <c r="N466" s="5"/>
      <c r="O466" s="5"/>
    </row>
    <row r="467" spans="4:15" x14ac:dyDescent="0.25">
      <c r="D467" s="2"/>
      <c r="E467" s="3"/>
      <c r="F467" s="2"/>
      <c r="G467" s="4"/>
      <c r="K467" t="str">
        <f t="shared" si="7"/>
        <v/>
      </c>
      <c r="N467" s="5"/>
      <c r="O467" s="5"/>
    </row>
    <row r="468" spans="4:15" x14ac:dyDescent="0.25">
      <c r="D468" s="2"/>
      <c r="E468" s="3"/>
      <c r="F468" s="2"/>
      <c r="G468" s="4"/>
      <c r="K468" t="str">
        <f t="shared" si="7"/>
        <v/>
      </c>
      <c r="N468" s="5"/>
      <c r="O468" s="5"/>
    </row>
    <row r="469" spans="4:15" x14ac:dyDescent="0.25">
      <c r="D469" s="2"/>
      <c r="E469" s="3"/>
      <c r="F469" s="2"/>
      <c r="G469" s="4"/>
      <c r="K469" t="str">
        <f t="shared" si="7"/>
        <v/>
      </c>
      <c r="N469" s="5"/>
      <c r="O469" s="5"/>
    </row>
    <row r="470" spans="4:15" x14ac:dyDescent="0.25">
      <c r="D470" s="2"/>
      <c r="E470" s="3"/>
      <c r="F470" s="2"/>
      <c r="G470" s="4"/>
      <c r="K470" t="str">
        <f t="shared" si="7"/>
        <v/>
      </c>
      <c r="N470" s="5"/>
      <c r="O470" s="5"/>
    </row>
    <row r="471" spans="4:15" x14ac:dyDescent="0.25">
      <c r="D471" s="2"/>
      <c r="E471" s="3"/>
      <c r="F471" s="2"/>
      <c r="G471" s="4"/>
      <c r="K471" t="str">
        <f t="shared" si="7"/>
        <v/>
      </c>
      <c r="N471" s="5"/>
      <c r="O471" s="5"/>
    </row>
    <row r="472" spans="4:15" x14ac:dyDescent="0.25">
      <c r="D472" s="2"/>
      <c r="E472" s="3"/>
      <c r="F472" s="2"/>
      <c r="G472" s="4"/>
      <c r="K472" t="str">
        <f t="shared" si="7"/>
        <v/>
      </c>
      <c r="N472" s="5"/>
      <c r="O472" s="5"/>
    </row>
    <row r="473" spans="4:15" x14ac:dyDescent="0.25">
      <c r="D473" s="2"/>
      <c r="E473" s="3"/>
      <c r="F473" s="2"/>
      <c r="G473" s="4"/>
      <c r="K473" t="str">
        <f t="shared" si="7"/>
        <v/>
      </c>
      <c r="N473" s="5"/>
      <c r="O473" s="5"/>
    </row>
    <row r="474" spans="4:15" x14ac:dyDescent="0.25">
      <c r="D474" s="2"/>
      <c r="E474" s="3"/>
      <c r="F474" s="2"/>
      <c r="G474" s="4"/>
      <c r="K474" t="str">
        <f t="shared" si="7"/>
        <v/>
      </c>
      <c r="N474" s="5"/>
      <c r="O474" s="5"/>
    </row>
    <row r="475" spans="4:15" x14ac:dyDescent="0.25">
      <c r="D475" s="2"/>
      <c r="E475" s="3"/>
      <c r="F475" s="2"/>
      <c r="G475" s="4"/>
      <c r="K475" t="str">
        <f t="shared" si="7"/>
        <v/>
      </c>
      <c r="N475" s="5"/>
      <c r="O475" s="5"/>
    </row>
    <row r="476" spans="4:15" x14ac:dyDescent="0.25">
      <c r="D476" s="2"/>
      <c r="E476" s="3"/>
      <c r="F476" s="2"/>
      <c r="G476" s="4"/>
      <c r="K476" t="str">
        <f t="shared" si="7"/>
        <v/>
      </c>
      <c r="N476" s="5"/>
      <c r="O476" s="5"/>
    </row>
    <row r="477" spans="4:15" x14ac:dyDescent="0.25">
      <c r="D477" s="2"/>
      <c r="E477" s="3"/>
      <c r="F477" s="2"/>
      <c r="G477" s="4"/>
      <c r="K477" t="str">
        <f t="shared" si="7"/>
        <v/>
      </c>
      <c r="N477" s="5"/>
      <c r="O477" s="5"/>
    </row>
    <row r="478" spans="4:15" x14ac:dyDescent="0.25">
      <c r="D478" s="2"/>
      <c r="E478" s="3"/>
      <c r="F478" s="2"/>
      <c r="G478" s="4"/>
      <c r="K478" t="str">
        <f t="shared" si="7"/>
        <v/>
      </c>
      <c r="N478" s="5"/>
      <c r="O478" s="5"/>
    </row>
    <row r="479" spans="4:15" x14ac:dyDescent="0.25">
      <c r="D479" s="2"/>
      <c r="E479" s="3"/>
      <c r="F479" s="2"/>
      <c r="G479" s="4"/>
      <c r="K479" t="str">
        <f t="shared" si="7"/>
        <v/>
      </c>
      <c r="N479" s="5"/>
      <c r="O479" s="5"/>
    </row>
    <row r="480" spans="4:15" x14ac:dyDescent="0.25">
      <c r="D480" s="2"/>
      <c r="E480" s="3"/>
      <c r="F480" s="2"/>
      <c r="G480" s="4"/>
      <c r="K480" t="str">
        <f t="shared" si="7"/>
        <v/>
      </c>
      <c r="N480" s="5"/>
      <c r="O480" s="5"/>
    </row>
    <row r="481" spans="4:15" x14ac:dyDescent="0.25">
      <c r="D481" s="2"/>
      <c r="E481" s="3"/>
      <c r="F481" s="2"/>
      <c r="G481" s="4"/>
      <c r="K481" t="str">
        <f t="shared" si="7"/>
        <v/>
      </c>
      <c r="N481" s="5"/>
      <c r="O481" s="5"/>
    </row>
    <row r="482" spans="4:15" x14ac:dyDescent="0.25">
      <c r="D482" s="2"/>
      <c r="E482" s="3"/>
      <c r="F482" s="2"/>
      <c r="G482" s="4"/>
      <c r="K482" t="str">
        <f t="shared" si="7"/>
        <v/>
      </c>
      <c r="N482" s="5"/>
      <c r="O482" s="5"/>
    </row>
    <row r="483" spans="4:15" x14ac:dyDescent="0.25">
      <c r="D483" s="2"/>
      <c r="E483" s="3"/>
      <c r="F483" s="2"/>
      <c r="G483" s="4"/>
      <c r="K483" t="str">
        <f t="shared" si="7"/>
        <v/>
      </c>
      <c r="N483" s="5"/>
      <c r="O483" s="5"/>
    </row>
    <row r="484" spans="4:15" x14ac:dyDescent="0.25">
      <c r="D484" s="2"/>
      <c r="E484" s="3"/>
      <c r="F484" s="2"/>
      <c r="G484" s="4"/>
      <c r="K484" t="str">
        <f t="shared" si="7"/>
        <v/>
      </c>
      <c r="N484" s="5"/>
      <c r="O484" s="5"/>
    </row>
    <row r="485" spans="4:15" x14ac:dyDescent="0.25">
      <c r="D485" s="2"/>
      <c r="E485" s="3"/>
      <c r="F485" s="2"/>
      <c r="G485" s="4"/>
      <c r="K485" t="str">
        <f t="shared" si="7"/>
        <v/>
      </c>
      <c r="N485" s="5"/>
      <c r="O485" s="5"/>
    </row>
    <row r="486" spans="4:15" x14ac:dyDescent="0.25">
      <c r="D486" s="2"/>
      <c r="E486" s="3"/>
      <c r="F486" s="2"/>
      <c r="G486" s="4"/>
      <c r="K486" t="str">
        <f t="shared" si="7"/>
        <v/>
      </c>
      <c r="N486" s="5"/>
      <c r="O486" s="5"/>
    </row>
    <row r="487" spans="4:15" x14ac:dyDescent="0.25">
      <c r="D487" s="2"/>
      <c r="E487" s="3"/>
      <c r="F487" s="2"/>
      <c r="G487" s="4"/>
      <c r="K487" t="str">
        <f t="shared" si="7"/>
        <v/>
      </c>
      <c r="N487" s="5"/>
      <c r="O487" s="5"/>
    </row>
    <row r="488" spans="4:15" x14ac:dyDescent="0.25">
      <c r="D488" s="2"/>
      <c r="E488" s="3"/>
      <c r="F488" s="2"/>
      <c r="G488" s="4"/>
      <c r="K488" t="str">
        <f t="shared" si="7"/>
        <v/>
      </c>
      <c r="N488" s="5"/>
      <c r="O488" s="5"/>
    </row>
    <row r="489" spans="4:15" x14ac:dyDescent="0.25">
      <c r="D489" s="2"/>
      <c r="E489" s="3"/>
      <c r="F489" s="2"/>
      <c r="G489" s="4"/>
      <c r="K489" t="str">
        <f t="shared" si="7"/>
        <v/>
      </c>
      <c r="N489" s="5"/>
      <c r="O489" s="5"/>
    </row>
    <row r="490" spans="4:15" x14ac:dyDescent="0.25">
      <c r="D490" s="2"/>
      <c r="E490" s="3"/>
      <c r="F490" s="2"/>
      <c r="G490" s="4"/>
      <c r="K490" t="str">
        <f t="shared" si="7"/>
        <v/>
      </c>
      <c r="N490" s="5"/>
      <c r="O490" s="5"/>
    </row>
    <row r="491" spans="4:15" x14ac:dyDescent="0.25">
      <c r="D491" s="2"/>
      <c r="E491" s="3"/>
      <c r="F491" s="2"/>
      <c r="G491" s="4"/>
      <c r="K491" t="str">
        <f t="shared" si="7"/>
        <v/>
      </c>
      <c r="N491" s="5"/>
      <c r="O491" s="5"/>
    </row>
    <row r="492" spans="4:15" x14ac:dyDescent="0.25">
      <c r="D492" s="2"/>
      <c r="E492" s="3"/>
      <c r="F492" s="2"/>
      <c r="G492" s="4"/>
      <c r="K492" t="str">
        <f t="shared" si="7"/>
        <v/>
      </c>
      <c r="N492" s="5"/>
      <c r="O492" s="5"/>
    </row>
    <row r="493" spans="4:15" x14ac:dyDescent="0.25">
      <c r="D493" s="2"/>
      <c r="E493" s="3"/>
      <c r="F493" s="2"/>
      <c r="G493" s="4"/>
      <c r="K493" t="str">
        <f t="shared" si="7"/>
        <v/>
      </c>
      <c r="N493" s="5"/>
      <c r="O493" s="5"/>
    </row>
    <row r="494" spans="4:15" x14ac:dyDescent="0.25">
      <c r="D494" s="2"/>
      <c r="E494" s="3"/>
      <c r="F494" s="2"/>
      <c r="G494" s="4"/>
      <c r="K494" t="str">
        <f t="shared" si="7"/>
        <v/>
      </c>
      <c r="N494" s="5"/>
      <c r="O494" s="5"/>
    </row>
    <row r="495" spans="4:15" x14ac:dyDescent="0.25">
      <c r="D495" s="2"/>
      <c r="E495" s="3"/>
      <c r="F495" s="2"/>
      <c r="G495" s="4"/>
      <c r="K495" t="str">
        <f t="shared" si="7"/>
        <v/>
      </c>
      <c r="N495" s="5"/>
      <c r="O495" s="5"/>
    </row>
    <row r="496" spans="4:15" x14ac:dyDescent="0.25">
      <c r="D496" s="2"/>
      <c r="E496" s="3"/>
      <c r="F496" s="2"/>
      <c r="G496" s="4"/>
      <c r="K496" t="str">
        <f t="shared" si="7"/>
        <v/>
      </c>
      <c r="N496" s="5"/>
      <c r="O496" s="5"/>
    </row>
    <row r="497" spans="4:15" x14ac:dyDescent="0.25">
      <c r="D497" s="2"/>
      <c r="E497" s="3"/>
      <c r="F497" s="2"/>
      <c r="G497" s="4"/>
      <c r="K497" t="str">
        <f t="shared" si="7"/>
        <v/>
      </c>
      <c r="N497" s="5"/>
      <c r="O497" s="5"/>
    </row>
    <row r="498" spans="4:15" x14ac:dyDescent="0.25">
      <c r="D498" s="2"/>
      <c r="E498" s="3"/>
      <c r="F498" s="2"/>
      <c r="G498" s="4"/>
      <c r="K498" t="str">
        <f t="shared" si="7"/>
        <v/>
      </c>
      <c r="N498" s="5"/>
      <c r="O498" s="5"/>
    </row>
    <row r="499" spans="4:15" x14ac:dyDescent="0.25">
      <c r="D499" s="2"/>
      <c r="E499" s="3"/>
      <c r="F499" s="2"/>
      <c r="G499" s="4"/>
      <c r="K499" t="str">
        <f t="shared" si="7"/>
        <v/>
      </c>
      <c r="N499" s="5"/>
      <c r="O499" s="5"/>
    </row>
    <row r="500" spans="4:15" x14ac:dyDescent="0.25">
      <c r="D500" s="2"/>
      <c r="E500" s="3"/>
      <c r="F500" s="2"/>
      <c r="G500" s="4"/>
      <c r="K500" t="str">
        <f t="shared" si="7"/>
        <v/>
      </c>
      <c r="N500" s="5"/>
      <c r="O500" s="5"/>
    </row>
    <row r="501" spans="4:15" x14ac:dyDescent="0.25">
      <c r="D501" s="2"/>
      <c r="E501" s="3"/>
      <c r="F501" s="2"/>
      <c r="G501" s="4"/>
      <c r="K501" t="str">
        <f t="shared" si="7"/>
        <v/>
      </c>
      <c r="N501" s="5"/>
      <c r="O501" s="5"/>
    </row>
    <row r="502" spans="4:15" x14ac:dyDescent="0.25">
      <c r="D502" s="2"/>
      <c r="E502" s="3"/>
      <c r="F502" s="2"/>
      <c r="G502" s="4"/>
      <c r="K502" t="str">
        <f t="shared" si="7"/>
        <v/>
      </c>
      <c r="N502" s="5"/>
      <c r="O502" s="5"/>
    </row>
    <row r="503" spans="4:15" x14ac:dyDescent="0.25">
      <c r="D503" s="2"/>
      <c r="E503" s="3"/>
      <c r="F503" s="2"/>
      <c r="G503" s="4"/>
      <c r="K503" t="str">
        <f t="shared" si="7"/>
        <v/>
      </c>
      <c r="N503" s="5"/>
      <c r="O503" s="5"/>
    </row>
    <row r="504" spans="4:15" x14ac:dyDescent="0.25">
      <c r="D504" s="2"/>
      <c r="E504" s="3"/>
      <c r="F504" s="2"/>
      <c r="G504" s="4"/>
      <c r="K504" t="str">
        <f t="shared" si="7"/>
        <v/>
      </c>
      <c r="N504" s="5"/>
      <c r="O504" s="5"/>
    </row>
    <row r="505" spans="4:15" x14ac:dyDescent="0.25">
      <c r="D505" s="2"/>
      <c r="E505" s="3"/>
      <c r="F505" s="2"/>
      <c r="G505" s="4"/>
      <c r="K505" t="str">
        <f t="shared" si="7"/>
        <v/>
      </c>
      <c r="N505" s="5"/>
      <c r="O505" s="5"/>
    </row>
    <row r="506" spans="4:15" x14ac:dyDescent="0.25">
      <c r="D506" s="2"/>
      <c r="E506" s="3"/>
      <c r="F506" s="2"/>
      <c r="G506" s="4"/>
      <c r="K506" t="str">
        <f t="shared" si="7"/>
        <v/>
      </c>
      <c r="N506" s="5"/>
      <c r="O506" s="5"/>
    </row>
    <row r="507" spans="4:15" x14ac:dyDescent="0.25">
      <c r="D507" s="2"/>
      <c r="E507" s="3"/>
      <c r="F507" s="2"/>
      <c r="G507" s="4"/>
      <c r="K507" t="str">
        <f t="shared" si="7"/>
        <v/>
      </c>
      <c r="N507" s="5"/>
      <c r="O507" s="5"/>
    </row>
    <row r="508" spans="4:15" x14ac:dyDescent="0.25">
      <c r="D508" s="2"/>
      <c r="E508" s="3"/>
      <c r="F508" s="2"/>
      <c r="G508" s="4"/>
      <c r="K508" t="str">
        <f t="shared" si="7"/>
        <v/>
      </c>
      <c r="N508" s="5"/>
      <c r="O508" s="5"/>
    </row>
    <row r="509" spans="4:15" x14ac:dyDescent="0.25">
      <c r="D509" s="2"/>
      <c r="E509" s="3"/>
      <c r="F509" s="2"/>
      <c r="G509" s="4"/>
      <c r="K509" t="str">
        <f t="shared" si="7"/>
        <v/>
      </c>
      <c r="N509" s="5"/>
      <c r="O509" s="5"/>
    </row>
    <row r="510" spans="4:15" x14ac:dyDescent="0.25">
      <c r="D510" s="2"/>
      <c r="E510" s="3"/>
      <c r="F510" s="2"/>
      <c r="G510" s="4"/>
      <c r="K510" t="str">
        <f t="shared" si="7"/>
        <v/>
      </c>
      <c r="N510" s="5"/>
      <c r="O510" s="5"/>
    </row>
    <row r="511" spans="4:15" x14ac:dyDescent="0.25">
      <c r="D511" s="2"/>
      <c r="E511" s="3"/>
      <c r="F511" s="2"/>
      <c r="G511" s="4"/>
      <c r="K511" t="str">
        <f t="shared" si="7"/>
        <v/>
      </c>
      <c r="N511" s="5"/>
      <c r="O511" s="5"/>
    </row>
    <row r="512" spans="4:15" x14ac:dyDescent="0.25">
      <c r="D512" s="2"/>
      <c r="E512" s="3"/>
      <c r="F512" s="2"/>
      <c r="G512" s="4"/>
      <c r="K512" t="str">
        <f t="shared" si="7"/>
        <v/>
      </c>
      <c r="N512" s="5"/>
      <c r="O512" s="5"/>
    </row>
    <row r="513" spans="4:15" x14ac:dyDescent="0.25">
      <c r="D513" s="2"/>
      <c r="E513" s="3"/>
      <c r="F513" s="2"/>
      <c r="G513" s="4"/>
      <c r="K513" t="str">
        <f t="shared" si="7"/>
        <v/>
      </c>
      <c r="N513" s="5"/>
      <c r="O513" s="5"/>
    </row>
    <row r="514" spans="4:15" x14ac:dyDescent="0.25">
      <c r="D514" s="2"/>
      <c r="E514" s="3"/>
      <c r="F514" s="2"/>
      <c r="G514" s="4"/>
      <c r="K514" t="str">
        <f t="shared" si="7"/>
        <v/>
      </c>
      <c r="N514" s="5"/>
      <c r="O514" s="5"/>
    </row>
    <row r="515" spans="4:15" x14ac:dyDescent="0.25">
      <c r="D515" s="2"/>
      <c r="E515" s="3"/>
      <c r="F515" s="2"/>
      <c r="G515" s="4"/>
      <c r="K515" t="str">
        <f t="shared" ref="K515:K578" si="8">IF(COUNTA(H515:J515)=3,SUM(H515:J515),"")</f>
        <v/>
      </c>
      <c r="N515" s="5"/>
      <c r="O515" s="5"/>
    </row>
    <row r="516" spans="4:15" x14ac:dyDescent="0.25">
      <c r="D516" s="2"/>
      <c r="E516" s="3"/>
      <c r="F516" s="2"/>
      <c r="G516" s="4"/>
      <c r="K516" t="str">
        <f t="shared" si="8"/>
        <v/>
      </c>
      <c r="N516" s="5"/>
      <c r="O516" s="5"/>
    </row>
    <row r="517" spans="4:15" x14ac:dyDescent="0.25">
      <c r="D517" s="2"/>
      <c r="E517" s="3"/>
      <c r="F517" s="2"/>
      <c r="G517" s="4"/>
      <c r="K517" t="str">
        <f t="shared" si="8"/>
        <v/>
      </c>
      <c r="N517" s="5"/>
      <c r="O517" s="5"/>
    </row>
    <row r="518" spans="4:15" x14ac:dyDescent="0.25">
      <c r="D518" s="2"/>
      <c r="E518" s="3"/>
      <c r="F518" s="2"/>
      <c r="G518" s="4"/>
      <c r="K518" t="str">
        <f t="shared" si="8"/>
        <v/>
      </c>
      <c r="N518" s="5"/>
      <c r="O518" s="5"/>
    </row>
    <row r="519" spans="4:15" x14ac:dyDescent="0.25">
      <c r="D519" s="2"/>
      <c r="E519" s="3"/>
      <c r="F519" s="2"/>
      <c r="G519" s="4"/>
      <c r="K519" t="str">
        <f t="shared" si="8"/>
        <v/>
      </c>
      <c r="N519" s="5"/>
      <c r="O519" s="5"/>
    </row>
    <row r="520" spans="4:15" x14ac:dyDescent="0.25">
      <c r="D520" s="2"/>
      <c r="E520" s="3"/>
      <c r="F520" s="2"/>
      <c r="G520" s="4"/>
      <c r="K520" t="str">
        <f t="shared" si="8"/>
        <v/>
      </c>
      <c r="N520" s="5"/>
      <c r="O520" s="5"/>
    </row>
    <row r="521" spans="4:15" x14ac:dyDescent="0.25">
      <c r="D521" s="2"/>
      <c r="E521" s="3"/>
      <c r="F521" s="2"/>
      <c r="G521" s="4"/>
      <c r="K521" t="str">
        <f t="shared" si="8"/>
        <v/>
      </c>
      <c r="N521" s="5"/>
      <c r="O521" s="5"/>
    </row>
    <row r="522" spans="4:15" x14ac:dyDescent="0.25">
      <c r="D522" s="2"/>
      <c r="E522" s="3"/>
      <c r="F522" s="2"/>
      <c r="G522" s="4"/>
      <c r="K522" t="str">
        <f t="shared" si="8"/>
        <v/>
      </c>
      <c r="N522" s="5"/>
      <c r="O522" s="5"/>
    </row>
    <row r="523" spans="4:15" x14ac:dyDescent="0.25">
      <c r="D523" s="2"/>
      <c r="E523" s="3"/>
      <c r="F523" s="2"/>
      <c r="G523" s="4"/>
      <c r="K523" t="str">
        <f t="shared" si="8"/>
        <v/>
      </c>
      <c r="N523" s="5"/>
      <c r="O523" s="5"/>
    </row>
    <row r="524" spans="4:15" x14ac:dyDescent="0.25">
      <c r="D524" s="2"/>
      <c r="E524" s="3"/>
      <c r="F524" s="2"/>
      <c r="G524" s="4"/>
      <c r="K524" t="str">
        <f t="shared" si="8"/>
        <v/>
      </c>
      <c r="N524" s="5"/>
      <c r="O524" s="5"/>
    </row>
    <row r="525" spans="4:15" x14ac:dyDescent="0.25">
      <c r="D525" s="2"/>
      <c r="E525" s="3"/>
      <c r="F525" s="2"/>
      <c r="G525" s="4"/>
      <c r="K525" t="str">
        <f t="shared" si="8"/>
        <v/>
      </c>
      <c r="N525" s="5"/>
      <c r="O525" s="5"/>
    </row>
    <row r="526" spans="4:15" x14ac:dyDescent="0.25">
      <c r="D526" s="2"/>
      <c r="E526" s="3"/>
      <c r="F526" s="2"/>
      <c r="G526" s="4"/>
      <c r="K526" t="str">
        <f t="shared" si="8"/>
        <v/>
      </c>
      <c r="N526" s="5"/>
      <c r="O526" s="5"/>
    </row>
    <row r="527" spans="4:15" x14ac:dyDescent="0.25">
      <c r="D527" s="2"/>
      <c r="E527" s="3"/>
      <c r="F527" s="2"/>
      <c r="G527" s="4"/>
      <c r="K527" t="str">
        <f t="shared" si="8"/>
        <v/>
      </c>
      <c r="N527" s="5"/>
      <c r="O527" s="5"/>
    </row>
    <row r="528" spans="4:15" x14ac:dyDescent="0.25">
      <c r="D528" s="2"/>
      <c r="E528" s="3"/>
      <c r="F528" s="2"/>
      <c r="G528" s="4"/>
      <c r="K528" t="str">
        <f t="shared" si="8"/>
        <v/>
      </c>
      <c r="N528" s="5"/>
      <c r="O528" s="5"/>
    </row>
    <row r="529" spans="4:15" x14ac:dyDescent="0.25">
      <c r="D529" s="2"/>
      <c r="E529" s="3"/>
      <c r="F529" s="2"/>
      <c r="G529" s="4"/>
      <c r="K529" t="str">
        <f t="shared" si="8"/>
        <v/>
      </c>
      <c r="N529" s="5"/>
      <c r="O529" s="5"/>
    </row>
    <row r="530" spans="4:15" x14ac:dyDescent="0.25">
      <c r="D530" s="2"/>
      <c r="E530" s="3"/>
      <c r="F530" s="2"/>
      <c r="G530" s="4"/>
      <c r="K530" t="str">
        <f t="shared" si="8"/>
        <v/>
      </c>
      <c r="N530" s="5"/>
      <c r="O530" s="5"/>
    </row>
    <row r="531" spans="4:15" x14ac:dyDescent="0.25">
      <c r="D531" s="2"/>
      <c r="E531" s="3"/>
      <c r="F531" s="2"/>
      <c r="G531" s="4"/>
      <c r="K531" t="str">
        <f t="shared" si="8"/>
        <v/>
      </c>
      <c r="N531" s="5"/>
      <c r="O531" s="5"/>
    </row>
    <row r="532" spans="4:15" x14ac:dyDescent="0.25">
      <c r="D532" s="2"/>
      <c r="E532" s="3"/>
      <c r="F532" s="2"/>
      <c r="G532" s="4"/>
      <c r="K532" t="str">
        <f t="shared" si="8"/>
        <v/>
      </c>
      <c r="N532" s="5"/>
      <c r="O532" s="5"/>
    </row>
    <row r="533" spans="4:15" x14ac:dyDescent="0.25">
      <c r="D533" s="2"/>
      <c r="E533" s="3"/>
      <c r="F533" s="2"/>
      <c r="G533" s="4"/>
      <c r="K533" t="str">
        <f t="shared" si="8"/>
        <v/>
      </c>
      <c r="N533" s="5"/>
      <c r="O533" s="5"/>
    </row>
    <row r="534" spans="4:15" x14ac:dyDescent="0.25">
      <c r="D534" s="2"/>
      <c r="E534" s="3"/>
      <c r="F534" s="2"/>
      <c r="G534" s="4"/>
      <c r="K534" t="str">
        <f t="shared" si="8"/>
        <v/>
      </c>
      <c r="N534" s="5"/>
      <c r="O534" s="5"/>
    </row>
    <row r="535" spans="4:15" x14ac:dyDescent="0.25">
      <c r="D535" s="2"/>
      <c r="E535" s="3"/>
      <c r="F535" s="2"/>
      <c r="G535" s="4"/>
      <c r="K535" t="str">
        <f t="shared" si="8"/>
        <v/>
      </c>
      <c r="N535" s="5"/>
      <c r="O535" s="5"/>
    </row>
    <row r="536" spans="4:15" x14ac:dyDescent="0.25">
      <c r="D536" s="2"/>
      <c r="E536" s="3"/>
      <c r="F536" s="2"/>
      <c r="G536" s="4"/>
      <c r="K536" t="str">
        <f t="shared" si="8"/>
        <v/>
      </c>
      <c r="N536" s="5"/>
      <c r="O536" s="5"/>
    </row>
    <row r="537" spans="4:15" x14ac:dyDescent="0.25">
      <c r="D537" s="2"/>
      <c r="E537" s="3"/>
      <c r="F537" s="2"/>
      <c r="G537" s="4"/>
      <c r="K537" t="str">
        <f t="shared" si="8"/>
        <v/>
      </c>
      <c r="N537" s="5"/>
      <c r="O537" s="5"/>
    </row>
    <row r="538" spans="4:15" x14ac:dyDescent="0.25">
      <c r="D538" s="2"/>
      <c r="E538" s="3"/>
      <c r="F538" s="2"/>
      <c r="G538" s="4"/>
      <c r="K538" t="str">
        <f t="shared" si="8"/>
        <v/>
      </c>
      <c r="N538" s="5"/>
      <c r="O538" s="5"/>
    </row>
    <row r="539" spans="4:15" x14ac:dyDescent="0.25">
      <c r="D539" s="2"/>
      <c r="E539" s="3"/>
      <c r="F539" s="2"/>
      <c r="G539" s="4"/>
      <c r="K539" t="str">
        <f t="shared" si="8"/>
        <v/>
      </c>
      <c r="N539" s="5"/>
      <c r="O539" s="5"/>
    </row>
    <row r="540" spans="4:15" x14ac:dyDescent="0.25">
      <c r="D540" s="2"/>
      <c r="E540" s="3"/>
      <c r="F540" s="2"/>
      <c r="G540" s="4"/>
      <c r="K540" t="str">
        <f t="shared" si="8"/>
        <v/>
      </c>
      <c r="N540" s="5"/>
      <c r="O540" s="5"/>
    </row>
    <row r="541" spans="4:15" x14ac:dyDescent="0.25">
      <c r="D541" s="2"/>
      <c r="E541" s="3"/>
      <c r="F541" s="2"/>
      <c r="G541" s="4"/>
      <c r="K541" t="str">
        <f t="shared" si="8"/>
        <v/>
      </c>
      <c r="N541" s="5"/>
      <c r="O541" s="5"/>
    </row>
    <row r="542" spans="4:15" x14ac:dyDescent="0.25">
      <c r="D542" s="2"/>
      <c r="E542" s="3"/>
      <c r="F542" s="2"/>
      <c r="G542" s="4"/>
      <c r="K542" t="str">
        <f t="shared" si="8"/>
        <v/>
      </c>
      <c r="N542" s="5"/>
      <c r="O542" s="5"/>
    </row>
    <row r="543" spans="4:15" x14ac:dyDescent="0.25">
      <c r="D543" s="2"/>
      <c r="E543" s="3"/>
      <c r="F543" s="2"/>
      <c r="G543" s="4"/>
      <c r="K543" t="str">
        <f t="shared" si="8"/>
        <v/>
      </c>
      <c r="N543" s="5"/>
      <c r="O543" s="5"/>
    </row>
    <row r="544" spans="4:15" x14ac:dyDescent="0.25">
      <c r="D544" s="2"/>
      <c r="E544" s="3"/>
      <c r="F544" s="2"/>
      <c r="G544" s="4"/>
      <c r="K544" t="str">
        <f t="shared" si="8"/>
        <v/>
      </c>
      <c r="N544" s="5"/>
      <c r="O544" s="5"/>
    </row>
    <row r="545" spans="4:15" x14ac:dyDescent="0.25">
      <c r="D545" s="2"/>
      <c r="E545" s="3"/>
      <c r="F545" s="2"/>
      <c r="G545" s="4"/>
      <c r="K545" t="str">
        <f t="shared" si="8"/>
        <v/>
      </c>
      <c r="N545" s="5"/>
      <c r="O545" s="5"/>
    </row>
    <row r="546" spans="4:15" x14ac:dyDescent="0.25">
      <c r="D546" s="2"/>
      <c r="E546" s="3"/>
      <c r="F546" s="2"/>
      <c r="G546" s="4"/>
      <c r="K546" t="str">
        <f t="shared" si="8"/>
        <v/>
      </c>
      <c r="N546" s="5"/>
      <c r="O546" s="5"/>
    </row>
    <row r="547" spans="4:15" x14ac:dyDescent="0.25">
      <c r="D547" s="2"/>
      <c r="E547" s="3"/>
      <c r="F547" s="2"/>
      <c r="G547" s="4"/>
      <c r="K547" t="str">
        <f t="shared" si="8"/>
        <v/>
      </c>
      <c r="N547" s="5"/>
      <c r="O547" s="5"/>
    </row>
    <row r="548" spans="4:15" x14ac:dyDescent="0.25">
      <c r="D548" s="2"/>
      <c r="E548" s="3"/>
      <c r="F548" s="2"/>
      <c r="G548" s="4"/>
      <c r="K548" t="str">
        <f t="shared" si="8"/>
        <v/>
      </c>
      <c r="N548" s="5"/>
      <c r="O548" s="5"/>
    </row>
    <row r="549" spans="4:15" x14ac:dyDescent="0.25">
      <c r="D549" s="2"/>
      <c r="E549" s="3"/>
      <c r="F549" s="2"/>
      <c r="G549" s="4"/>
      <c r="K549" t="str">
        <f t="shared" si="8"/>
        <v/>
      </c>
      <c r="N549" s="5"/>
      <c r="O549" s="5"/>
    </row>
    <row r="550" spans="4:15" x14ac:dyDescent="0.25">
      <c r="D550" s="2"/>
      <c r="E550" s="3"/>
      <c r="F550" s="2"/>
      <c r="G550" s="4"/>
      <c r="K550" t="str">
        <f t="shared" si="8"/>
        <v/>
      </c>
      <c r="N550" s="5"/>
      <c r="O550" s="5"/>
    </row>
    <row r="551" spans="4:15" x14ac:dyDescent="0.25">
      <c r="D551" s="2"/>
      <c r="E551" s="3"/>
      <c r="F551" s="2"/>
      <c r="G551" s="4"/>
      <c r="K551" t="str">
        <f t="shared" si="8"/>
        <v/>
      </c>
      <c r="N551" s="5"/>
      <c r="O551" s="5"/>
    </row>
    <row r="552" spans="4:15" x14ac:dyDescent="0.25">
      <c r="D552" s="2"/>
      <c r="E552" s="3"/>
      <c r="F552" s="2"/>
      <c r="G552" s="4"/>
      <c r="K552" t="str">
        <f t="shared" si="8"/>
        <v/>
      </c>
      <c r="N552" s="5"/>
      <c r="O552" s="5"/>
    </row>
    <row r="553" spans="4:15" x14ac:dyDescent="0.25">
      <c r="D553" s="2"/>
      <c r="E553" s="3"/>
      <c r="F553" s="2"/>
      <c r="G553" s="4"/>
      <c r="K553" t="str">
        <f t="shared" si="8"/>
        <v/>
      </c>
      <c r="N553" s="5"/>
      <c r="O553" s="5"/>
    </row>
    <row r="554" spans="4:15" x14ac:dyDescent="0.25">
      <c r="D554" s="2"/>
      <c r="E554" s="3"/>
      <c r="F554" s="2"/>
      <c r="G554" s="4"/>
      <c r="K554" t="str">
        <f t="shared" si="8"/>
        <v/>
      </c>
      <c r="N554" s="5"/>
      <c r="O554" s="5"/>
    </row>
    <row r="555" spans="4:15" x14ac:dyDescent="0.25">
      <c r="D555" s="2"/>
      <c r="E555" s="3"/>
      <c r="F555" s="2"/>
      <c r="G555" s="4"/>
      <c r="K555" t="str">
        <f t="shared" si="8"/>
        <v/>
      </c>
      <c r="N555" s="5"/>
      <c r="O555" s="5"/>
    </row>
    <row r="556" spans="4:15" x14ac:dyDescent="0.25">
      <c r="D556" s="2"/>
      <c r="E556" s="3"/>
      <c r="F556" s="2"/>
      <c r="G556" s="4"/>
      <c r="K556" t="str">
        <f t="shared" si="8"/>
        <v/>
      </c>
      <c r="N556" s="5"/>
      <c r="O556" s="5"/>
    </row>
    <row r="557" spans="4:15" x14ac:dyDescent="0.25">
      <c r="D557" s="2"/>
      <c r="E557" s="3"/>
      <c r="F557" s="2"/>
      <c r="G557" s="4"/>
      <c r="K557" t="str">
        <f t="shared" si="8"/>
        <v/>
      </c>
      <c r="N557" s="5"/>
      <c r="O557" s="5"/>
    </row>
    <row r="558" spans="4:15" x14ac:dyDescent="0.25">
      <c r="D558" s="2"/>
      <c r="E558" s="3"/>
      <c r="F558" s="2"/>
      <c r="G558" s="4"/>
      <c r="K558" t="str">
        <f t="shared" si="8"/>
        <v/>
      </c>
      <c r="N558" s="5"/>
      <c r="O558" s="5"/>
    </row>
    <row r="559" spans="4:15" x14ac:dyDescent="0.25">
      <c r="D559" s="2"/>
      <c r="E559" s="3"/>
      <c r="F559" s="2"/>
      <c r="G559" s="4"/>
      <c r="K559" t="str">
        <f t="shared" si="8"/>
        <v/>
      </c>
      <c r="N559" s="5"/>
      <c r="O559" s="5"/>
    </row>
    <row r="560" spans="4:15" x14ac:dyDescent="0.25">
      <c r="D560" s="2"/>
      <c r="E560" s="3"/>
      <c r="F560" s="2"/>
      <c r="G560" s="4"/>
      <c r="K560" t="str">
        <f t="shared" si="8"/>
        <v/>
      </c>
      <c r="N560" s="5"/>
      <c r="O560" s="5"/>
    </row>
    <row r="561" spans="4:15" x14ac:dyDescent="0.25">
      <c r="D561" s="2"/>
      <c r="E561" s="3"/>
      <c r="F561" s="2"/>
      <c r="G561" s="4"/>
      <c r="K561" t="str">
        <f t="shared" si="8"/>
        <v/>
      </c>
      <c r="N561" s="5"/>
      <c r="O561" s="5"/>
    </row>
    <row r="562" spans="4:15" x14ac:dyDescent="0.25">
      <c r="D562" s="2"/>
      <c r="E562" s="3"/>
      <c r="F562" s="2"/>
      <c r="G562" s="4"/>
      <c r="K562" t="str">
        <f t="shared" si="8"/>
        <v/>
      </c>
      <c r="N562" s="5"/>
      <c r="O562" s="5"/>
    </row>
    <row r="563" spans="4:15" x14ac:dyDescent="0.25">
      <c r="D563" s="2"/>
      <c r="E563" s="3"/>
      <c r="F563" s="2"/>
      <c r="G563" s="4"/>
      <c r="K563" t="str">
        <f t="shared" si="8"/>
        <v/>
      </c>
      <c r="N563" s="5"/>
      <c r="O563" s="5"/>
    </row>
    <row r="564" spans="4:15" x14ac:dyDescent="0.25">
      <c r="D564" s="2"/>
      <c r="E564" s="3"/>
      <c r="F564" s="2"/>
      <c r="G564" s="4"/>
      <c r="K564" t="str">
        <f t="shared" si="8"/>
        <v/>
      </c>
      <c r="N564" s="5"/>
      <c r="O564" s="5"/>
    </row>
    <row r="565" spans="4:15" x14ac:dyDescent="0.25">
      <c r="D565" s="2"/>
      <c r="E565" s="3"/>
      <c r="F565" s="2"/>
      <c r="G565" s="4"/>
      <c r="K565" t="str">
        <f t="shared" si="8"/>
        <v/>
      </c>
      <c r="N565" s="5"/>
      <c r="O565" s="5"/>
    </row>
    <row r="566" spans="4:15" x14ac:dyDescent="0.25">
      <c r="D566" s="2"/>
      <c r="E566" s="3"/>
      <c r="F566" s="2"/>
      <c r="G566" s="4"/>
      <c r="K566" t="str">
        <f t="shared" si="8"/>
        <v/>
      </c>
      <c r="N566" s="5"/>
      <c r="O566" s="5"/>
    </row>
    <row r="567" spans="4:15" x14ac:dyDescent="0.25">
      <c r="D567" s="2"/>
      <c r="E567" s="3"/>
      <c r="F567" s="2"/>
      <c r="G567" s="4"/>
      <c r="K567" t="str">
        <f t="shared" si="8"/>
        <v/>
      </c>
      <c r="N567" s="5"/>
      <c r="O567" s="5"/>
    </row>
    <row r="568" spans="4:15" x14ac:dyDescent="0.25">
      <c r="D568" s="2"/>
      <c r="E568" s="3"/>
      <c r="F568" s="2"/>
      <c r="G568" s="4"/>
      <c r="K568" t="str">
        <f t="shared" si="8"/>
        <v/>
      </c>
      <c r="N568" s="5"/>
      <c r="O568" s="5"/>
    </row>
    <row r="569" spans="4:15" x14ac:dyDescent="0.25">
      <c r="D569" s="2"/>
      <c r="E569" s="3"/>
      <c r="F569" s="2"/>
      <c r="G569" s="4"/>
      <c r="K569" t="str">
        <f t="shared" si="8"/>
        <v/>
      </c>
      <c r="N569" s="5"/>
      <c r="O569" s="5"/>
    </row>
    <row r="570" spans="4:15" x14ac:dyDescent="0.25">
      <c r="D570" s="2"/>
      <c r="E570" s="3"/>
      <c r="F570" s="2"/>
      <c r="G570" s="4"/>
      <c r="K570" t="str">
        <f t="shared" si="8"/>
        <v/>
      </c>
      <c r="N570" s="5"/>
      <c r="O570" s="5"/>
    </row>
    <row r="571" spans="4:15" x14ac:dyDescent="0.25">
      <c r="D571" s="2"/>
      <c r="E571" s="3"/>
      <c r="F571" s="2"/>
      <c r="G571" s="4"/>
      <c r="K571" t="str">
        <f t="shared" si="8"/>
        <v/>
      </c>
      <c r="N571" s="5"/>
      <c r="O571" s="5"/>
    </row>
    <row r="572" spans="4:15" x14ac:dyDescent="0.25">
      <c r="D572" s="2"/>
      <c r="E572" s="3"/>
      <c r="F572" s="2"/>
      <c r="G572" s="4"/>
      <c r="K572" t="str">
        <f t="shared" si="8"/>
        <v/>
      </c>
      <c r="N572" s="5"/>
      <c r="O572" s="5"/>
    </row>
    <row r="573" spans="4:15" x14ac:dyDescent="0.25">
      <c r="D573" s="2"/>
      <c r="E573" s="3"/>
      <c r="F573" s="2"/>
      <c r="G573" s="4"/>
      <c r="K573" t="str">
        <f t="shared" si="8"/>
        <v/>
      </c>
      <c r="N573" s="5"/>
      <c r="O573" s="5"/>
    </row>
    <row r="574" spans="4:15" x14ac:dyDescent="0.25">
      <c r="D574" s="2"/>
      <c r="E574" s="3"/>
      <c r="F574" s="2"/>
      <c r="G574" s="4"/>
      <c r="K574" t="str">
        <f t="shared" si="8"/>
        <v/>
      </c>
      <c r="N574" s="5"/>
      <c r="O574" s="5"/>
    </row>
    <row r="575" spans="4:15" x14ac:dyDescent="0.25">
      <c r="D575" s="2"/>
      <c r="E575" s="3"/>
      <c r="F575" s="2"/>
      <c r="G575" s="4"/>
      <c r="K575" t="str">
        <f t="shared" si="8"/>
        <v/>
      </c>
      <c r="N575" s="5"/>
      <c r="O575" s="5"/>
    </row>
    <row r="576" spans="4:15" x14ac:dyDescent="0.25">
      <c r="D576" s="2"/>
      <c r="E576" s="3"/>
      <c r="F576" s="2"/>
      <c r="G576" s="4"/>
      <c r="K576" t="str">
        <f t="shared" si="8"/>
        <v/>
      </c>
      <c r="N576" s="5"/>
      <c r="O576" s="5"/>
    </row>
    <row r="577" spans="4:15" x14ac:dyDescent="0.25">
      <c r="D577" s="2"/>
      <c r="E577" s="3"/>
      <c r="F577" s="2"/>
      <c r="G577" s="4"/>
      <c r="K577" t="str">
        <f t="shared" si="8"/>
        <v/>
      </c>
      <c r="N577" s="5"/>
      <c r="O577" s="5"/>
    </row>
    <row r="578" spans="4:15" x14ac:dyDescent="0.25">
      <c r="D578" s="2"/>
      <c r="E578" s="3"/>
      <c r="F578" s="2"/>
      <c r="G578" s="4"/>
      <c r="K578" t="str">
        <f t="shared" si="8"/>
        <v/>
      </c>
      <c r="N578" s="5"/>
      <c r="O578" s="5"/>
    </row>
    <row r="579" spans="4:15" x14ac:dyDescent="0.25">
      <c r="D579" s="2"/>
      <c r="E579" s="3"/>
      <c r="F579" s="2"/>
      <c r="G579" s="4"/>
      <c r="K579" t="str">
        <f t="shared" ref="K579:K642" si="9">IF(COUNTA(H579:J579)=3,SUM(H579:J579),"")</f>
        <v/>
      </c>
      <c r="N579" s="5"/>
      <c r="O579" s="5"/>
    </row>
    <row r="580" spans="4:15" x14ac:dyDescent="0.25">
      <c r="D580" s="2"/>
      <c r="E580" s="3"/>
      <c r="F580" s="2"/>
      <c r="G580" s="4"/>
      <c r="K580" t="str">
        <f t="shared" si="9"/>
        <v/>
      </c>
      <c r="N580" s="5"/>
      <c r="O580" s="5"/>
    </row>
    <row r="581" spans="4:15" x14ac:dyDescent="0.25">
      <c r="D581" s="2"/>
      <c r="E581" s="3"/>
      <c r="F581" s="2"/>
      <c r="G581" s="4"/>
      <c r="K581" t="str">
        <f t="shared" si="9"/>
        <v/>
      </c>
      <c r="N581" s="5"/>
      <c r="O581" s="5"/>
    </row>
    <row r="582" spans="4:15" x14ac:dyDescent="0.25">
      <c r="D582" s="2"/>
      <c r="E582" s="3"/>
      <c r="F582" s="2"/>
      <c r="G582" s="4"/>
      <c r="K582" t="str">
        <f t="shared" si="9"/>
        <v/>
      </c>
      <c r="N582" s="5"/>
      <c r="O582" s="5"/>
    </row>
    <row r="583" spans="4:15" x14ac:dyDescent="0.25">
      <c r="D583" s="2"/>
      <c r="E583" s="3"/>
      <c r="F583" s="2"/>
      <c r="G583" s="4"/>
      <c r="K583" t="str">
        <f t="shared" si="9"/>
        <v/>
      </c>
      <c r="N583" s="5"/>
      <c r="O583" s="5"/>
    </row>
    <row r="584" spans="4:15" x14ac:dyDescent="0.25">
      <c r="D584" s="2"/>
      <c r="E584" s="3"/>
      <c r="F584" s="2"/>
      <c r="G584" s="4"/>
      <c r="K584" t="str">
        <f t="shared" si="9"/>
        <v/>
      </c>
      <c r="N584" s="5"/>
      <c r="O584" s="5"/>
    </row>
    <row r="585" spans="4:15" x14ac:dyDescent="0.25">
      <c r="D585" s="2"/>
      <c r="E585" s="3"/>
      <c r="F585" s="2"/>
      <c r="G585" s="4"/>
      <c r="K585" t="str">
        <f t="shared" si="9"/>
        <v/>
      </c>
      <c r="N585" s="5"/>
      <c r="O585" s="5"/>
    </row>
    <row r="586" spans="4:15" x14ac:dyDescent="0.25">
      <c r="D586" s="2"/>
      <c r="E586" s="3"/>
      <c r="F586" s="2"/>
      <c r="G586" s="4"/>
      <c r="K586" t="str">
        <f t="shared" si="9"/>
        <v/>
      </c>
      <c r="N586" s="5"/>
      <c r="O586" s="5"/>
    </row>
    <row r="587" spans="4:15" x14ac:dyDescent="0.25">
      <c r="D587" s="2"/>
      <c r="E587" s="3"/>
      <c r="F587" s="2"/>
      <c r="G587" s="4"/>
      <c r="K587" t="str">
        <f t="shared" si="9"/>
        <v/>
      </c>
      <c r="N587" s="5"/>
      <c r="O587" s="5"/>
    </row>
    <row r="588" spans="4:15" x14ac:dyDescent="0.25">
      <c r="D588" s="2"/>
      <c r="E588" s="3"/>
      <c r="F588" s="2"/>
      <c r="G588" s="4"/>
      <c r="K588" t="str">
        <f t="shared" si="9"/>
        <v/>
      </c>
      <c r="N588" s="5"/>
      <c r="O588" s="5"/>
    </row>
    <row r="589" spans="4:15" x14ac:dyDescent="0.25">
      <c r="D589" s="2"/>
      <c r="E589" s="3"/>
      <c r="F589" s="2"/>
      <c r="G589" s="4"/>
      <c r="K589" t="str">
        <f t="shared" si="9"/>
        <v/>
      </c>
      <c r="N589" s="5"/>
      <c r="O589" s="5"/>
    </row>
    <row r="590" spans="4:15" x14ac:dyDescent="0.25">
      <c r="D590" s="2"/>
      <c r="E590" s="3"/>
      <c r="F590" s="2"/>
      <c r="G590" s="4"/>
      <c r="K590" t="str">
        <f t="shared" si="9"/>
        <v/>
      </c>
      <c r="N590" s="5"/>
      <c r="O590" s="5"/>
    </row>
    <row r="591" spans="4:15" x14ac:dyDescent="0.25">
      <c r="D591" s="2"/>
      <c r="E591" s="3"/>
      <c r="F591" s="2"/>
      <c r="G591" s="4"/>
      <c r="K591" t="str">
        <f t="shared" si="9"/>
        <v/>
      </c>
      <c r="N591" s="5"/>
      <c r="O591" s="5"/>
    </row>
    <row r="592" spans="4:15" x14ac:dyDescent="0.25">
      <c r="D592" s="2"/>
      <c r="E592" s="3"/>
      <c r="F592" s="2"/>
      <c r="G592" s="4"/>
      <c r="K592" t="str">
        <f t="shared" si="9"/>
        <v/>
      </c>
      <c r="N592" s="5"/>
      <c r="O592" s="5"/>
    </row>
    <row r="593" spans="4:15" x14ac:dyDescent="0.25">
      <c r="D593" s="2"/>
      <c r="E593" s="3"/>
      <c r="F593" s="2"/>
      <c r="G593" s="4"/>
      <c r="K593" t="str">
        <f t="shared" si="9"/>
        <v/>
      </c>
      <c r="N593" s="5"/>
      <c r="O593" s="5"/>
    </row>
    <row r="594" spans="4:15" x14ac:dyDescent="0.25">
      <c r="D594" s="2"/>
      <c r="E594" s="3"/>
      <c r="F594" s="2"/>
      <c r="G594" s="4"/>
      <c r="K594" t="str">
        <f t="shared" si="9"/>
        <v/>
      </c>
      <c r="N594" s="5"/>
      <c r="O594" s="5"/>
    </row>
    <row r="595" spans="4:15" x14ac:dyDescent="0.25">
      <c r="D595" s="2"/>
      <c r="E595" s="3"/>
      <c r="F595" s="2"/>
      <c r="G595" s="4"/>
      <c r="K595" t="str">
        <f t="shared" si="9"/>
        <v/>
      </c>
      <c r="N595" s="5"/>
      <c r="O595" s="5"/>
    </row>
    <row r="596" spans="4:15" x14ac:dyDescent="0.25">
      <c r="D596" s="2"/>
      <c r="E596" s="3"/>
      <c r="F596" s="2"/>
      <c r="G596" s="4"/>
      <c r="K596" t="str">
        <f t="shared" si="9"/>
        <v/>
      </c>
      <c r="N596" s="5"/>
      <c r="O596" s="5"/>
    </row>
    <row r="597" spans="4:15" x14ac:dyDescent="0.25">
      <c r="D597" s="2"/>
      <c r="E597" s="3"/>
      <c r="F597" s="2"/>
      <c r="G597" s="4"/>
      <c r="K597" t="str">
        <f t="shared" si="9"/>
        <v/>
      </c>
      <c r="N597" s="5"/>
      <c r="O597" s="5"/>
    </row>
    <row r="598" spans="4:15" x14ac:dyDescent="0.25">
      <c r="D598" s="2"/>
      <c r="E598" s="3"/>
      <c r="F598" s="2"/>
      <c r="G598" s="4"/>
      <c r="K598" t="str">
        <f t="shared" si="9"/>
        <v/>
      </c>
      <c r="N598" s="5"/>
      <c r="O598" s="5"/>
    </row>
    <row r="599" spans="4:15" x14ac:dyDescent="0.25">
      <c r="D599" s="2"/>
      <c r="E599" s="3"/>
      <c r="F599" s="2"/>
      <c r="G599" s="4"/>
      <c r="K599" t="str">
        <f t="shared" si="9"/>
        <v/>
      </c>
      <c r="N599" s="5"/>
      <c r="O599" s="5"/>
    </row>
    <row r="600" spans="4:15" x14ac:dyDescent="0.25">
      <c r="D600" s="2"/>
      <c r="E600" s="3"/>
      <c r="F600" s="2"/>
      <c r="G600" s="4"/>
      <c r="K600" t="str">
        <f t="shared" si="9"/>
        <v/>
      </c>
      <c r="N600" s="5"/>
      <c r="O600" s="5"/>
    </row>
    <row r="601" spans="4:15" x14ac:dyDescent="0.25">
      <c r="D601" s="2"/>
      <c r="E601" s="3"/>
      <c r="F601" s="2"/>
      <c r="G601" s="4"/>
      <c r="K601" t="str">
        <f t="shared" si="9"/>
        <v/>
      </c>
      <c r="N601" s="5"/>
      <c r="O601" s="5"/>
    </row>
    <row r="602" spans="4:15" x14ac:dyDescent="0.25">
      <c r="D602" s="2"/>
      <c r="E602" s="3"/>
      <c r="F602" s="2"/>
      <c r="G602" s="4"/>
      <c r="K602" t="str">
        <f t="shared" si="9"/>
        <v/>
      </c>
      <c r="N602" s="5"/>
      <c r="O602" s="5"/>
    </row>
    <row r="603" spans="4:15" x14ac:dyDescent="0.25">
      <c r="D603" s="2"/>
      <c r="E603" s="3"/>
      <c r="F603" s="2"/>
      <c r="G603" s="4"/>
      <c r="K603" t="str">
        <f t="shared" si="9"/>
        <v/>
      </c>
      <c r="N603" s="5"/>
      <c r="O603" s="5"/>
    </row>
    <row r="604" spans="4:15" x14ac:dyDescent="0.25">
      <c r="D604" s="2"/>
      <c r="E604" s="3"/>
      <c r="F604" s="2"/>
      <c r="G604" s="4"/>
      <c r="K604" t="str">
        <f t="shared" si="9"/>
        <v/>
      </c>
      <c r="N604" s="5"/>
      <c r="O604" s="5"/>
    </row>
    <row r="605" spans="4:15" x14ac:dyDescent="0.25">
      <c r="D605" s="2"/>
      <c r="E605" s="3"/>
      <c r="F605" s="2"/>
      <c r="G605" s="4"/>
      <c r="K605" t="str">
        <f t="shared" si="9"/>
        <v/>
      </c>
      <c r="N605" s="5"/>
      <c r="O605" s="5"/>
    </row>
    <row r="606" spans="4:15" x14ac:dyDescent="0.25">
      <c r="D606" s="2"/>
      <c r="E606" s="3"/>
      <c r="F606" s="2"/>
      <c r="G606" s="4"/>
      <c r="K606" t="str">
        <f t="shared" si="9"/>
        <v/>
      </c>
      <c r="N606" s="5"/>
      <c r="O606" s="5"/>
    </row>
    <row r="607" spans="4:15" x14ac:dyDescent="0.25">
      <c r="D607" s="2"/>
      <c r="E607" s="3"/>
      <c r="F607" s="2"/>
      <c r="G607" s="4"/>
      <c r="K607" t="str">
        <f t="shared" si="9"/>
        <v/>
      </c>
      <c r="N607" s="5"/>
      <c r="O607" s="5"/>
    </row>
    <row r="608" spans="4:15" x14ac:dyDescent="0.25">
      <c r="D608" s="2"/>
      <c r="E608" s="3"/>
      <c r="F608" s="2"/>
      <c r="G608" s="4"/>
      <c r="K608" t="str">
        <f t="shared" si="9"/>
        <v/>
      </c>
      <c r="N608" s="5"/>
      <c r="O608" s="5"/>
    </row>
    <row r="609" spans="4:15" x14ac:dyDescent="0.25">
      <c r="D609" s="2"/>
      <c r="E609" s="3"/>
      <c r="F609" s="2"/>
      <c r="G609" s="4"/>
      <c r="K609" t="str">
        <f t="shared" si="9"/>
        <v/>
      </c>
      <c r="N609" s="5"/>
      <c r="O609" s="5"/>
    </row>
    <row r="610" spans="4:15" x14ac:dyDescent="0.25">
      <c r="D610" s="2"/>
      <c r="E610" s="3"/>
      <c r="F610" s="2"/>
      <c r="G610" s="4"/>
      <c r="K610" t="str">
        <f t="shared" si="9"/>
        <v/>
      </c>
      <c r="N610" s="5"/>
      <c r="O610" s="5"/>
    </row>
    <row r="611" spans="4:15" x14ac:dyDescent="0.25">
      <c r="D611" s="2"/>
      <c r="E611" s="3"/>
      <c r="F611" s="2"/>
      <c r="G611" s="4"/>
      <c r="K611" t="str">
        <f t="shared" si="9"/>
        <v/>
      </c>
      <c r="N611" s="5"/>
      <c r="O611" s="5"/>
    </row>
    <row r="612" spans="4:15" x14ac:dyDescent="0.25">
      <c r="D612" s="2"/>
      <c r="E612" s="3"/>
      <c r="F612" s="2"/>
      <c r="G612" s="4"/>
      <c r="K612" t="str">
        <f t="shared" si="9"/>
        <v/>
      </c>
      <c r="N612" s="5"/>
      <c r="O612" s="5"/>
    </row>
    <row r="613" spans="4:15" x14ac:dyDescent="0.25">
      <c r="D613" s="2"/>
      <c r="E613" s="3"/>
      <c r="F613" s="2"/>
      <c r="G613" s="4"/>
      <c r="K613" t="str">
        <f t="shared" si="9"/>
        <v/>
      </c>
      <c r="N613" s="5"/>
      <c r="O613" s="5"/>
    </row>
    <row r="614" spans="4:15" x14ac:dyDescent="0.25">
      <c r="D614" s="2"/>
      <c r="E614" s="3"/>
      <c r="F614" s="2"/>
      <c r="G614" s="4"/>
      <c r="K614" t="str">
        <f t="shared" si="9"/>
        <v/>
      </c>
      <c r="N614" s="5"/>
      <c r="O614" s="5"/>
    </row>
    <row r="615" spans="4:15" x14ac:dyDescent="0.25">
      <c r="D615" s="2"/>
      <c r="E615" s="3"/>
      <c r="F615" s="2"/>
      <c r="G615" s="4"/>
      <c r="K615" t="str">
        <f t="shared" si="9"/>
        <v/>
      </c>
      <c r="N615" s="5"/>
      <c r="O615" s="5"/>
    </row>
    <row r="616" spans="4:15" x14ac:dyDescent="0.25">
      <c r="D616" s="2"/>
      <c r="E616" s="3"/>
      <c r="F616" s="2"/>
      <c r="G616" s="4"/>
      <c r="K616" t="str">
        <f t="shared" si="9"/>
        <v/>
      </c>
      <c r="N616" s="5"/>
      <c r="O616" s="5"/>
    </row>
    <row r="617" spans="4:15" x14ac:dyDescent="0.25">
      <c r="D617" s="2"/>
      <c r="E617" s="3"/>
      <c r="F617" s="2"/>
      <c r="G617" s="4"/>
      <c r="K617" t="str">
        <f t="shared" si="9"/>
        <v/>
      </c>
      <c r="N617" s="5"/>
      <c r="O617" s="5"/>
    </row>
    <row r="618" spans="4:15" x14ac:dyDescent="0.25">
      <c r="D618" s="2"/>
      <c r="E618" s="3"/>
      <c r="F618" s="2"/>
      <c r="G618" s="4"/>
      <c r="K618" t="str">
        <f t="shared" si="9"/>
        <v/>
      </c>
      <c r="N618" s="5"/>
      <c r="O618" s="5"/>
    </row>
    <row r="619" spans="4:15" x14ac:dyDescent="0.25">
      <c r="D619" s="2"/>
      <c r="E619" s="3"/>
      <c r="F619" s="2"/>
      <c r="G619" s="4"/>
      <c r="K619" t="str">
        <f t="shared" si="9"/>
        <v/>
      </c>
      <c r="N619" s="5"/>
      <c r="O619" s="5"/>
    </row>
    <row r="620" spans="4:15" x14ac:dyDescent="0.25">
      <c r="D620" s="2"/>
      <c r="E620" s="3"/>
      <c r="F620" s="2"/>
      <c r="G620" s="4"/>
      <c r="K620" t="str">
        <f t="shared" si="9"/>
        <v/>
      </c>
      <c r="N620" s="5"/>
      <c r="O620" s="5"/>
    </row>
    <row r="621" spans="4:15" x14ac:dyDescent="0.25">
      <c r="D621" s="2"/>
      <c r="E621" s="3"/>
      <c r="F621" s="2"/>
      <c r="G621" s="4"/>
      <c r="K621" t="str">
        <f t="shared" si="9"/>
        <v/>
      </c>
      <c r="N621" s="5"/>
      <c r="O621" s="5"/>
    </row>
    <row r="622" spans="4:15" x14ac:dyDescent="0.25">
      <c r="D622" s="2"/>
      <c r="E622" s="3"/>
      <c r="F622" s="2"/>
      <c r="G622" s="4"/>
      <c r="K622" t="str">
        <f t="shared" si="9"/>
        <v/>
      </c>
      <c r="N622" s="5"/>
      <c r="O622" s="5"/>
    </row>
    <row r="623" spans="4:15" x14ac:dyDescent="0.25">
      <c r="D623" s="2"/>
      <c r="E623" s="3"/>
      <c r="F623" s="2"/>
      <c r="G623" s="4"/>
      <c r="K623" t="str">
        <f t="shared" si="9"/>
        <v/>
      </c>
      <c r="N623" s="5"/>
      <c r="O623" s="5"/>
    </row>
    <row r="624" spans="4:15" x14ac:dyDescent="0.25">
      <c r="D624" s="2"/>
      <c r="E624" s="3"/>
      <c r="F624" s="2"/>
      <c r="G624" s="4"/>
      <c r="K624" t="str">
        <f t="shared" si="9"/>
        <v/>
      </c>
      <c r="N624" s="5"/>
      <c r="O624" s="5"/>
    </row>
    <row r="625" spans="4:15" x14ac:dyDescent="0.25">
      <c r="D625" s="2"/>
      <c r="E625" s="3"/>
      <c r="F625" s="2"/>
      <c r="G625" s="4"/>
      <c r="K625" t="str">
        <f t="shared" si="9"/>
        <v/>
      </c>
      <c r="N625" s="5"/>
      <c r="O625" s="5"/>
    </row>
    <row r="626" spans="4:15" x14ac:dyDescent="0.25">
      <c r="D626" s="2"/>
      <c r="E626" s="3"/>
      <c r="F626" s="2"/>
      <c r="G626" s="4"/>
      <c r="K626" t="str">
        <f t="shared" si="9"/>
        <v/>
      </c>
      <c r="N626" s="5"/>
      <c r="O626" s="5"/>
    </row>
    <row r="627" spans="4:15" x14ac:dyDescent="0.25">
      <c r="D627" s="2"/>
      <c r="E627" s="3"/>
      <c r="F627" s="2"/>
      <c r="G627" s="4"/>
      <c r="K627" t="str">
        <f t="shared" si="9"/>
        <v/>
      </c>
      <c r="N627" s="5"/>
      <c r="O627" s="5"/>
    </row>
    <row r="628" spans="4:15" x14ac:dyDescent="0.25">
      <c r="D628" s="2"/>
      <c r="E628" s="3"/>
      <c r="F628" s="2"/>
      <c r="G628" s="4"/>
      <c r="K628" t="str">
        <f t="shared" si="9"/>
        <v/>
      </c>
      <c r="N628" s="5"/>
      <c r="O628" s="5"/>
    </row>
    <row r="629" spans="4:15" x14ac:dyDescent="0.25">
      <c r="D629" s="2"/>
      <c r="E629" s="3"/>
      <c r="F629" s="2"/>
      <c r="G629" s="4"/>
      <c r="K629" t="str">
        <f t="shared" si="9"/>
        <v/>
      </c>
      <c r="N629" s="5"/>
      <c r="O629" s="5"/>
    </row>
    <row r="630" spans="4:15" x14ac:dyDescent="0.25">
      <c r="D630" s="2"/>
      <c r="E630" s="3"/>
      <c r="F630" s="2"/>
      <c r="G630" s="4"/>
      <c r="K630" t="str">
        <f t="shared" si="9"/>
        <v/>
      </c>
      <c r="N630" s="5"/>
      <c r="O630" s="5"/>
    </row>
    <row r="631" spans="4:15" x14ac:dyDescent="0.25">
      <c r="D631" s="2"/>
      <c r="E631" s="3"/>
      <c r="F631" s="2"/>
      <c r="G631" s="4"/>
      <c r="K631" t="str">
        <f t="shared" si="9"/>
        <v/>
      </c>
      <c r="N631" s="5"/>
      <c r="O631" s="5"/>
    </row>
    <row r="632" spans="4:15" x14ac:dyDescent="0.25">
      <c r="D632" s="2"/>
      <c r="E632" s="3"/>
      <c r="F632" s="2"/>
      <c r="G632" s="4"/>
      <c r="K632" t="str">
        <f t="shared" si="9"/>
        <v/>
      </c>
      <c r="N632" s="5"/>
      <c r="O632" s="5"/>
    </row>
    <row r="633" spans="4:15" x14ac:dyDescent="0.25">
      <c r="D633" s="2"/>
      <c r="E633" s="3"/>
      <c r="F633" s="2"/>
      <c r="G633" s="4"/>
      <c r="K633" t="str">
        <f t="shared" si="9"/>
        <v/>
      </c>
      <c r="N633" s="5"/>
      <c r="O633" s="5"/>
    </row>
    <row r="634" spans="4:15" x14ac:dyDescent="0.25">
      <c r="D634" s="2"/>
      <c r="E634" s="3"/>
      <c r="F634" s="2"/>
      <c r="G634" s="4"/>
      <c r="K634" t="str">
        <f t="shared" si="9"/>
        <v/>
      </c>
      <c r="N634" s="5"/>
      <c r="O634" s="5"/>
    </row>
    <row r="635" spans="4:15" x14ac:dyDescent="0.25">
      <c r="D635" s="2"/>
      <c r="E635" s="3"/>
      <c r="F635" s="2"/>
      <c r="G635" s="4"/>
      <c r="K635" t="str">
        <f t="shared" si="9"/>
        <v/>
      </c>
      <c r="N635" s="5"/>
      <c r="O635" s="5"/>
    </row>
    <row r="636" spans="4:15" x14ac:dyDescent="0.25">
      <c r="D636" s="2"/>
      <c r="E636" s="3"/>
      <c r="F636" s="2"/>
      <c r="G636" s="4"/>
      <c r="K636" t="str">
        <f t="shared" si="9"/>
        <v/>
      </c>
      <c r="N636" s="5"/>
      <c r="O636" s="5"/>
    </row>
    <row r="637" spans="4:15" x14ac:dyDescent="0.25">
      <c r="D637" s="2"/>
      <c r="E637" s="3"/>
      <c r="F637" s="2"/>
      <c r="G637" s="4"/>
      <c r="K637" t="str">
        <f t="shared" si="9"/>
        <v/>
      </c>
      <c r="N637" s="5"/>
      <c r="O637" s="5"/>
    </row>
    <row r="638" spans="4:15" x14ac:dyDescent="0.25">
      <c r="D638" s="2"/>
      <c r="E638" s="3"/>
      <c r="F638" s="2"/>
      <c r="G638" s="4"/>
      <c r="K638" t="str">
        <f t="shared" si="9"/>
        <v/>
      </c>
      <c r="N638" s="5"/>
      <c r="O638" s="5"/>
    </row>
    <row r="639" spans="4:15" x14ac:dyDescent="0.25">
      <c r="D639" s="2"/>
      <c r="E639" s="3"/>
      <c r="F639" s="2"/>
      <c r="G639" s="4"/>
      <c r="K639" t="str">
        <f t="shared" si="9"/>
        <v/>
      </c>
      <c r="N639" s="5"/>
      <c r="O639" s="5"/>
    </row>
    <row r="640" spans="4:15" x14ac:dyDescent="0.25">
      <c r="D640" s="2"/>
      <c r="E640" s="3"/>
      <c r="F640" s="2"/>
      <c r="G640" s="4"/>
      <c r="K640" t="str">
        <f t="shared" si="9"/>
        <v/>
      </c>
      <c r="N640" s="5"/>
      <c r="O640" s="5"/>
    </row>
    <row r="641" spans="4:15" x14ac:dyDescent="0.25">
      <c r="D641" s="2"/>
      <c r="E641" s="3"/>
      <c r="F641" s="2"/>
      <c r="G641" s="4"/>
      <c r="K641" t="str">
        <f t="shared" si="9"/>
        <v/>
      </c>
      <c r="N641" s="5"/>
      <c r="O641" s="5"/>
    </row>
    <row r="642" spans="4:15" x14ac:dyDescent="0.25">
      <c r="D642" s="2"/>
      <c r="E642" s="3"/>
      <c r="F642" s="2"/>
      <c r="G642" s="4"/>
      <c r="K642" t="str">
        <f t="shared" si="9"/>
        <v/>
      </c>
      <c r="N642" s="5"/>
      <c r="O642" s="5"/>
    </row>
    <row r="643" spans="4:15" x14ac:dyDescent="0.25">
      <c r="D643" s="2"/>
      <c r="E643" s="3"/>
      <c r="F643" s="2"/>
      <c r="G643" s="4"/>
      <c r="K643" t="str">
        <f t="shared" ref="K643:K706" si="10">IF(COUNTA(H643:J643)=3,SUM(H643:J643),"")</f>
        <v/>
      </c>
      <c r="N643" s="5"/>
      <c r="O643" s="5"/>
    </row>
    <row r="644" spans="4:15" x14ac:dyDescent="0.25">
      <c r="D644" s="2"/>
      <c r="E644" s="3"/>
      <c r="F644" s="2"/>
      <c r="G644" s="4"/>
      <c r="K644" t="str">
        <f t="shared" si="10"/>
        <v/>
      </c>
      <c r="N644" s="5"/>
      <c r="O644" s="5"/>
    </row>
    <row r="645" spans="4:15" x14ac:dyDescent="0.25">
      <c r="D645" s="2"/>
      <c r="E645" s="3"/>
      <c r="F645" s="2"/>
      <c r="G645" s="4"/>
      <c r="K645" t="str">
        <f t="shared" si="10"/>
        <v/>
      </c>
      <c r="N645" s="5"/>
      <c r="O645" s="5"/>
    </row>
    <row r="646" spans="4:15" x14ac:dyDescent="0.25">
      <c r="D646" s="2"/>
      <c r="E646" s="3"/>
      <c r="F646" s="2"/>
      <c r="G646" s="4"/>
      <c r="K646" t="str">
        <f t="shared" si="10"/>
        <v/>
      </c>
      <c r="N646" s="5"/>
      <c r="O646" s="5"/>
    </row>
    <row r="647" spans="4:15" x14ac:dyDescent="0.25">
      <c r="D647" s="2"/>
      <c r="E647" s="3"/>
      <c r="F647" s="2"/>
      <c r="G647" s="4"/>
      <c r="K647" t="str">
        <f t="shared" si="10"/>
        <v/>
      </c>
      <c r="N647" s="5"/>
      <c r="O647" s="5"/>
    </row>
    <row r="648" spans="4:15" x14ac:dyDescent="0.25">
      <c r="D648" s="2"/>
      <c r="E648" s="3"/>
      <c r="F648" s="2"/>
      <c r="G648" s="4"/>
      <c r="K648" t="str">
        <f t="shared" si="10"/>
        <v/>
      </c>
      <c r="N648" s="5"/>
      <c r="O648" s="5"/>
    </row>
    <row r="649" spans="4:15" x14ac:dyDescent="0.25">
      <c r="D649" s="2"/>
      <c r="E649" s="3"/>
      <c r="F649" s="2"/>
      <c r="G649" s="4"/>
      <c r="K649" t="str">
        <f t="shared" si="10"/>
        <v/>
      </c>
      <c r="N649" s="5"/>
      <c r="O649" s="5"/>
    </row>
    <row r="650" spans="4:15" x14ac:dyDescent="0.25">
      <c r="D650" s="2"/>
      <c r="E650" s="3"/>
      <c r="F650" s="2"/>
      <c r="G650" s="4"/>
      <c r="K650" t="str">
        <f t="shared" si="10"/>
        <v/>
      </c>
      <c r="N650" s="5"/>
      <c r="O650" s="5"/>
    </row>
    <row r="651" spans="4:15" x14ac:dyDescent="0.25">
      <c r="D651" s="2"/>
      <c r="E651" s="3"/>
      <c r="F651" s="2"/>
      <c r="G651" s="4"/>
      <c r="K651" t="str">
        <f t="shared" si="10"/>
        <v/>
      </c>
      <c r="N651" s="5"/>
      <c r="O651" s="5"/>
    </row>
    <row r="652" spans="4:15" x14ac:dyDescent="0.25">
      <c r="D652" s="2"/>
      <c r="E652" s="3"/>
      <c r="F652" s="2"/>
      <c r="G652" s="4"/>
      <c r="K652" t="str">
        <f t="shared" si="10"/>
        <v/>
      </c>
      <c r="N652" s="5"/>
      <c r="O652" s="5"/>
    </row>
    <row r="653" spans="4:15" x14ac:dyDescent="0.25">
      <c r="D653" s="2"/>
      <c r="E653" s="3"/>
      <c r="F653" s="2"/>
      <c r="G653" s="4"/>
      <c r="K653" t="str">
        <f t="shared" si="10"/>
        <v/>
      </c>
      <c r="N653" s="5"/>
      <c r="O653" s="5"/>
    </row>
    <row r="654" spans="4:15" x14ac:dyDescent="0.25">
      <c r="D654" s="2"/>
      <c r="E654" s="3"/>
      <c r="F654" s="2"/>
      <c r="G654" s="4"/>
      <c r="K654" t="str">
        <f t="shared" si="10"/>
        <v/>
      </c>
      <c r="N654" s="5"/>
      <c r="O654" s="5"/>
    </row>
    <row r="655" spans="4:15" x14ac:dyDescent="0.25">
      <c r="D655" s="2"/>
      <c r="E655" s="3"/>
      <c r="F655" s="2"/>
      <c r="G655" s="4"/>
      <c r="K655" t="str">
        <f t="shared" si="10"/>
        <v/>
      </c>
      <c r="N655" s="5"/>
      <c r="O655" s="5"/>
    </row>
    <row r="656" spans="4:15" x14ac:dyDescent="0.25">
      <c r="D656" s="2"/>
      <c r="E656" s="3"/>
      <c r="F656" s="2"/>
      <c r="G656" s="4"/>
      <c r="K656" t="str">
        <f t="shared" si="10"/>
        <v/>
      </c>
      <c r="N656" s="5"/>
      <c r="O656" s="5"/>
    </row>
    <row r="657" spans="4:15" x14ac:dyDescent="0.25">
      <c r="D657" s="2"/>
      <c r="E657" s="3"/>
      <c r="F657" s="2"/>
      <c r="G657" s="4"/>
      <c r="K657" t="str">
        <f t="shared" si="10"/>
        <v/>
      </c>
      <c r="N657" s="5"/>
      <c r="O657" s="5"/>
    </row>
    <row r="658" spans="4:15" x14ac:dyDescent="0.25">
      <c r="D658" s="2"/>
      <c r="E658" s="3"/>
      <c r="F658" s="2"/>
      <c r="G658" s="4"/>
      <c r="K658" t="str">
        <f t="shared" si="10"/>
        <v/>
      </c>
      <c r="N658" s="5"/>
      <c r="O658" s="5"/>
    </row>
    <row r="659" spans="4:15" x14ac:dyDescent="0.25">
      <c r="D659" s="2"/>
      <c r="E659" s="3"/>
      <c r="F659" s="2"/>
      <c r="G659" s="4"/>
      <c r="K659" t="str">
        <f t="shared" si="10"/>
        <v/>
      </c>
      <c r="N659" s="5"/>
      <c r="O659" s="5"/>
    </row>
    <row r="660" spans="4:15" x14ac:dyDescent="0.25">
      <c r="D660" s="2"/>
      <c r="E660" s="3"/>
      <c r="F660" s="2"/>
      <c r="G660" s="4"/>
      <c r="K660" t="str">
        <f t="shared" si="10"/>
        <v/>
      </c>
      <c r="N660" s="5"/>
      <c r="O660" s="5"/>
    </row>
    <row r="661" spans="4:15" x14ac:dyDescent="0.25">
      <c r="D661" s="2"/>
      <c r="E661" s="3"/>
      <c r="F661" s="2"/>
      <c r="G661" s="4"/>
      <c r="K661" t="str">
        <f t="shared" si="10"/>
        <v/>
      </c>
      <c r="N661" s="5"/>
      <c r="O661" s="5"/>
    </row>
    <row r="662" spans="4:15" x14ac:dyDescent="0.25">
      <c r="D662" s="2"/>
      <c r="E662" s="3"/>
      <c r="F662" s="2"/>
      <c r="G662" s="4"/>
      <c r="K662" t="str">
        <f t="shared" si="10"/>
        <v/>
      </c>
      <c r="N662" s="5"/>
      <c r="O662" s="5"/>
    </row>
    <row r="663" spans="4:15" x14ac:dyDescent="0.25">
      <c r="D663" s="2"/>
      <c r="E663" s="3"/>
      <c r="F663" s="2"/>
      <c r="G663" s="4"/>
      <c r="K663" t="str">
        <f t="shared" si="10"/>
        <v/>
      </c>
      <c r="N663" s="5"/>
      <c r="O663" s="5"/>
    </row>
    <row r="664" spans="4:15" x14ac:dyDescent="0.25">
      <c r="D664" s="2"/>
      <c r="E664" s="3"/>
      <c r="F664" s="2"/>
      <c r="G664" s="4"/>
      <c r="K664" t="str">
        <f t="shared" si="10"/>
        <v/>
      </c>
      <c r="N664" s="5"/>
      <c r="O664" s="5"/>
    </row>
    <row r="665" spans="4:15" x14ac:dyDescent="0.25">
      <c r="D665" s="2"/>
      <c r="E665" s="3"/>
      <c r="F665" s="2"/>
      <c r="G665" s="4"/>
      <c r="K665" t="str">
        <f t="shared" si="10"/>
        <v/>
      </c>
      <c r="N665" s="5"/>
      <c r="O665" s="5"/>
    </row>
    <row r="666" spans="4:15" x14ac:dyDescent="0.25">
      <c r="D666" s="2"/>
      <c r="E666" s="3"/>
      <c r="F666" s="2"/>
      <c r="G666" s="4"/>
      <c r="K666" t="str">
        <f t="shared" si="10"/>
        <v/>
      </c>
      <c r="N666" s="5"/>
      <c r="O666" s="5"/>
    </row>
    <row r="667" spans="4:15" x14ac:dyDescent="0.25">
      <c r="D667" s="2"/>
      <c r="E667" s="3"/>
      <c r="F667" s="2"/>
      <c r="G667" s="4"/>
      <c r="K667" t="str">
        <f t="shared" si="10"/>
        <v/>
      </c>
      <c r="N667" s="5"/>
      <c r="O667" s="5"/>
    </row>
    <row r="668" spans="4:15" x14ac:dyDescent="0.25">
      <c r="D668" s="2"/>
      <c r="E668" s="3"/>
      <c r="F668" s="2"/>
      <c r="G668" s="4"/>
      <c r="K668" t="str">
        <f t="shared" si="10"/>
        <v/>
      </c>
      <c r="N668" s="5"/>
      <c r="O668" s="5"/>
    </row>
    <row r="669" spans="4:15" x14ac:dyDescent="0.25">
      <c r="D669" s="2"/>
      <c r="E669" s="3"/>
      <c r="F669" s="2"/>
      <c r="G669" s="4"/>
      <c r="K669" t="str">
        <f t="shared" si="10"/>
        <v/>
      </c>
      <c r="N669" s="5"/>
      <c r="O669" s="5"/>
    </row>
    <row r="670" spans="4:15" x14ac:dyDescent="0.25">
      <c r="D670" s="2"/>
      <c r="E670" s="3"/>
      <c r="F670" s="2"/>
      <c r="G670" s="4"/>
      <c r="K670" t="str">
        <f t="shared" si="10"/>
        <v/>
      </c>
      <c r="N670" s="5"/>
      <c r="O670" s="5"/>
    </row>
    <row r="671" spans="4:15" x14ac:dyDescent="0.25">
      <c r="D671" s="2"/>
      <c r="E671" s="3"/>
      <c r="F671" s="2"/>
      <c r="G671" s="4"/>
      <c r="K671" t="str">
        <f t="shared" si="10"/>
        <v/>
      </c>
      <c r="N671" s="5"/>
      <c r="O671" s="5"/>
    </row>
    <row r="672" spans="4:15" x14ac:dyDescent="0.25">
      <c r="D672" s="2"/>
      <c r="E672" s="3"/>
      <c r="F672" s="2"/>
      <c r="G672" s="4"/>
      <c r="K672" t="str">
        <f t="shared" si="10"/>
        <v/>
      </c>
      <c r="N672" s="5"/>
      <c r="O672" s="5"/>
    </row>
    <row r="673" spans="4:15" x14ac:dyDescent="0.25">
      <c r="D673" s="2"/>
      <c r="E673" s="3"/>
      <c r="F673" s="2"/>
      <c r="G673" s="4"/>
      <c r="K673" t="str">
        <f t="shared" si="10"/>
        <v/>
      </c>
      <c r="N673" s="5"/>
      <c r="O673" s="5"/>
    </row>
    <row r="674" spans="4:15" x14ac:dyDescent="0.25">
      <c r="D674" s="2"/>
      <c r="E674" s="3"/>
      <c r="F674" s="2"/>
      <c r="G674" s="4"/>
      <c r="K674" t="str">
        <f t="shared" si="10"/>
        <v/>
      </c>
      <c r="N674" s="5"/>
      <c r="O674" s="5"/>
    </row>
    <row r="675" spans="4:15" x14ac:dyDescent="0.25">
      <c r="D675" s="2"/>
      <c r="E675" s="3"/>
      <c r="F675" s="2"/>
      <c r="G675" s="4"/>
      <c r="K675" t="str">
        <f t="shared" si="10"/>
        <v/>
      </c>
      <c r="N675" s="5"/>
      <c r="O675" s="5"/>
    </row>
    <row r="676" spans="4:15" x14ac:dyDescent="0.25">
      <c r="D676" s="2"/>
      <c r="E676" s="3"/>
      <c r="F676" s="2"/>
      <c r="G676" s="4"/>
      <c r="K676" t="str">
        <f t="shared" si="10"/>
        <v/>
      </c>
      <c r="N676" s="5"/>
      <c r="O676" s="5"/>
    </row>
    <row r="677" spans="4:15" x14ac:dyDescent="0.25">
      <c r="D677" s="2"/>
      <c r="E677" s="3"/>
      <c r="F677" s="2"/>
      <c r="G677" s="4"/>
      <c r="K677" t="str">
        <f t="shared" si="10"/>
        <v/>
      </c>
      <c r="N677" s="5"/>
      <c r="O677" s="5"/>
    </row>
    <row r="678" spans="4:15" x14ac:dyDescent="0.25">
      <c r="D678" s="2"/>
      <c r="E678" s="3"/>
      <c r="F678" s="2"/>
      <c r="G678" s="4"/>
      <c r="K678" t="str">
        <f t="shared" si="10"/>
        <v/>
      </c>
      <c r="N678" s="5"/>
      <c r="O678" s="5"/>
    </row>
    <row r="679" spans="4:15" x14ac:dyDescent="0.25">
      <c r="D679" s="2"/>
      <c r="E679" s="3"/>
      <c r="F679" s="2"/>
      <c r="G679" s="4"/>
      <c r="K679" t="str">
        <f t="shared" si="10"/>
        <v/>
      </c>
      <c r="N679" s="5"/>
      <c r="O679" s="5"/>
    </row>
    <row r="680" spans="4:15" x14ac:dyDescent="0.25">
      <c r="D680" s="2"/>
      <c r="E680" s="3"/>
      <c r="F680" s="2"/>
      <c r="G680" s="4"/>
      <c r="K680" t="str">
        <f t="shared" si="10"/>
        <v/>
      </c>
      <c r="N680" s="5"/>
      <c r="O680" s="5"/>
    </row>
    <row r="681" spans="4:15" x14ac:dyDescent="0.25">
      <c r="D681" s="2"/>
      <c r="E681" s="3"/>
      <c r="F681" s="2"/>
      <c r="G681" s="4"/>
      <c r="K681" t="str">
        <f t="shared" si="10"/>
        <v/>
      </c>
      <c r="N681" s="5"/>
      <c r="O681" s="5"/>
    </row>
    <row r="682" spans="4:15" x14ac:dyDescent="0.25">
      <c r="D682" s="2"/>
      <c r="E682" s="3"/>
      <c r="F682" s="2"/>
      <c r="G682" s="4"/>
      <c r="K682" t="str">
        <f t="shared" si="10"/>
        <v/>
      </c>
      <c r="N682" s="5"/>
      <c r="O682" s="5"/>
    </row>
    <row r="683" spans="4:15" x14ac:dyDescent="0.25">
      <c r="D683" s="2"/>
      <c r="E683" s="3"/>
      <c r="F683" s="2"/>
      <c r="G683" s="4"/>
      <c r="K683" t="str">
        <f t="shared" si="10"/>
        <v/>
      </c>
      <c r="N683" s="5"/>
      <c r="O683" s="5"/>
    </row>
    <row r="684" spans="4:15" x14ac:dyDescent="0.25">
      <c r="D684" s="2"/>
      <c r="E684" s="3"/>
      <c r="F684" s="2"/>
      <c r="G684" s="4"/>
      <c r="K684" t="str">
        <f t="shared" si="10"/>
        <v/>
      </c>
      <c r="N684" s="5"/>
      <c r="O684" s="5"/>
    </row>
    <row r="685" spans="4:15" x14ac:dyDescent="0.25">
      <c r="D685" s="2"/>
      <c r="E685" s="3"/>
      <c r="F685" s="2"/>
      <c r="G685" s="4"/>
      <c r="K685" t="str">
        <f t="shared" si="10"/>
        <v/>
      </c>
      <c r="N685" s="5"/>
      <c r="O685" s="5"/>
    </row>
    <row r="686" spans="4:15" x14ac:dyDescent="0.25">
      <c r="D686" s="2"/>
      <c r="E686" s="3"/>
      <c r="F686" s="2"/>
      <c r="G686" s="4"/>
      <c r="K686" t="str">
        <f t="shared" si="10"/>
        <v/>
      </c>
      <c r="N686" s="5"/>
      <c r="O686" s="5"/>
    </row>
    <row r="687" spans="4:15" x14ac:dyDescent="0.25">
      <c r="D687" s="2"/>
      <c r="E687" s="3"/>
      <c r="F687" s="2"/>
      <c r="G687" s="4"/>
      <c r="K687" t="str">
        <f t="shared" si="10"/>
        <v/>
      </c>
      <c r="N687" s="5"/>
      <c r="O687" s="5"/>
    </row>
    <row r="688" spans="4:15" x14ac:dyDescent="0.25">
      <c r="D688" s="2"/>
      <c r="E688" s="3"/>
      <c r="F688" s="2"/>
      <c r="G688" s="4"/>
      <c r="K688" t="str">
        <f t="shared" si="10"/>
        <v/>
      </c>
      <c r="N688" s="5"/>
      <c r="O688" s="5"/>
    </row>
    <row r="689" spans="4:15" x14ac:dyDescent="0.25">
      <c r="D689" s="2"/>
      <c r="E689" s="3"/>
      <c r="F689" s="2"/>
      <c r="G689" s="4"/>
      <c r="K689" t="str">
        <f t="shared" si="10"/>
        <v/>
      </c>
      <c r="N689" s="5"/>
      <c r="O689" s="5"/>
    </row>
    <row r="690" spans="4:15" x14ac:dyDescent="0.25">
      <c r="D690" s="2"/>
      <c r="E690" s="3"/>
      <c r="F690" s="2"/>
      <c r="G690" s="4"/>
      <c r="K690" t="str">
        <f t="shared" si="10"/>
        <v/>
      </c>
      <c r="N690" s="5"/>
      <c r="O690" s="5"/>
    </row>
    <row r="691" spans="4:15" x14ac:dyDescent="0.25">
      <c r="D691" s="2"/>
      <c r="E691" s="3"/>
      <c r="F691" s="2"/>
      <c r="G691" s="4"/>
      <c r="K691" t="str">
        <f t="shared" si="10"/>
        <v/>
      </c>
      <c r="N691" s="5"/>
      <c r="O691" s="5"/>
    </row>
    <row r="692" spans="4:15" x14ac:dyDescent="0.25">
      <c r="D692" s="2"/>
      <c r="E692" s="3"/>
      <c r="F692" s="2"/>
      <c r="G692" s="4"/>
      <c r="K692" t="str">
        <f t="shared" si="10"/>
        <v/>
      </c>
      <c r="N692" s="5"/>
      <c r="O692" s="5"/>
    </row>
    <row r="693" spans="4:15" x14ac:dyDescent="0.25">
      <c r="D693" s="2"/>
      <c r="E693" s="3"/>
      <c r="F693" s="2"/>
      <c r="G693" s="4"/>
      <c r="K693" t="str">
        <f t="shared" si="10"/>
        <v/>
      </c>
      <c r="N693" s="5"/>
      <c r="O693" s="5"/>
    </row>
    <row r="694" spans="4:15" x14ac:dyDescent="0.25">
      <c r="D694" s="2"/>
      <c r="E694" s="3"/>
      <c r="F694" s="2"/>
      <c r="G694" s="4"/>
      <c r="K694" t="str">
        <f t="shared" si="10"/>
        <v/>
      </c>
      <c r="N694" s="5"/>
      <c r="O694" s="5"/>
    </row>
    <row r="695" spans="4:15" x14ac:dyDescent="0.25">
      <c r="D695" s="2"/>
      <c r="E695" s="3"/>
      <c r="F695" s="2"/>
      <c r="G695" s="4"/>
      <c r="K695" t="str">
        <f t="shared" si="10"/>
        <v/>
      </c>
      <c r="N695" s="5"/>
      <c r="O695" s="5"/>
    </row>
    <row r="696" spans="4:15" x14ac:dyDescent="0.25">
      <c r="D696" s="2"/>
      <c r="E696" s="3"/>
      <c r="F696" s="2"/>
      <c r="G696" s="4"/>
      <c r="K696" t="str">
        <f t="shared" si="10"/>
        <v/>
      </c>
      <c r="N696" s="5"/>
      <c r="O696" s="5"/>
    </row>
    <row r="697" spans="4:15" x14ac:dyDescent="0.25">
      <c r="D697" s="2"/>
      <c r="E697" s="3"/>
      <c r="F697" s="2"/>
      <c r="G697" s="4"/>
      <c r="K697" t="str">
        <f t="shared" si="10"/>
        <v/>
      </c>
      <c r="N697" s="5"/>
      <c r="O697" s="5"/>
    </row>
    <row r="698" spans="4:15" x14ac:dyDescent="0.25">
      <c r="D698" s="2"/>
      <c r="E698" s="3"/>
      <c r="F698" s="2"/>
      <c r="G698" s="4"/>
      <c r="K698" t="str">
        <f t="shared" si="10"/>
        <v/>
      </c>
      <c r="N698" s="5"/>
      <c r="O698" s="5"/>
    </row>
    <row r="699" spans="4:15" x14ac:dyDescent="0.25">
      <c r="D699" s="2"/>
      <c r="E699" s="3"/>
      <c r="F699" s="2"/>
      <c r="G699" s="4"/>
      <c r="K699" t="str">
        <f t="shared" si="10"/>
        <v/>
      </c>
      <c r="N699" s="5"/>
      <c r="O699" s="5"/>
    </row>
    <row r="700" spans="4:15" x14ac:dyDescent="0.25">
      <c r="D700" s="2"/>
      <c r="E700" s="3"/>
      <c r="F700" s="2"/>
      <c r="G700" s="4"/>
      <c r="K700" t="str">
        <f t="shared" si="10"/>
        <v/>
      </c>
      <c r="N700" s="5"/>
      <c r="O700" s="5"/>
    </row>
    <row r="701" spans="4:15" x14ac:dyDescent="0.25">
      <c r="D701" s="2"/>
      <c r="E701" s="3"/>
      <c r="F701" s="2"/>
      <c r="G701" s="4"/>
      <c r="K701" t="str">
        <f t="shared" si="10"/>
        <v/>
      </c>
      <c r="N701" s="5"/>
      <c r="O701" s="5"/>
    </row>
    <row r="702" spans="4:15" x14ac:dyDescent="0.25">
      <c r="D702" s="2"/>
      <c r="E702" s="3"/>
      <c r="F702" s="2"/>
      <c r="G702" s="4"/>
      <c r="K702" t="str">
        <f t="shared" si="10"/>
        <v/>
      </c>
      <c r="N702" s="5"/>
      <c r="O702" s="5"/>
    </row>
    <row r="703" spans="4:15" x14ac:dyDescent="0.25">
      <c r="D703" s="2"/>
      <c r="E703" s="3"/>
      <c r="F703" s="2"/>
      <c r="G703" s="4"/>
      <c r="K703" t="str">
        <f t="shared" si="10"/>
        <v/>
      </c>
      <c r="N703" s="5"/>
      <c r="O703" s="5"/>
    </row>
    <row r="704" spans="4:15" x14ac:dyDescent="0.25">
      <c r="D704" s="2"/>
      <c r="E704" s="3"/>
      <c r="F704" s="2"/>
      <c r="G704" s="4"/>
      <c r="K704" t="str">
        <f t="shared" si="10"/>
        <v/>
      </c>
      <c r="N704" s="5"/>
      <c r="O704" s="5"/>
    </row>
    <row r="705" spans="4:15" x14ac:dyDescent="0.25">
      <c r="D705" s="2"/>
      <c r="E705" s="3"/>
      <c r="F705" s="2"/>
      <c r="G705" s="4"/>
      <c r="K705" t="str">
        <f t="shared" si="10"/>
        <v/>
      </c>
      <c r="N705" s="5"/>
      <c r="O705" s="5"/>
    </row>
    <row r="706" spans="4:15" x14ac:dyDescent="0.25">
      <c r="D706" s="2"/>
      <c r="E706" s="3"/>
      <c r="F706" s="2"/>
      <c r="G706" s="4"/>
      <c r="K706" t="str">
        <f t="shared" si="10"/>
        <v/>
      </c>
      <c r="N706" s="5"/>
      <c r="O706" s="5"/>
    </row>
    <row r="707" spans="4:15" x14ac:dyDescent="0.25">
      <c r="D707" s="2"/>
      <c r="E707" s="3"/>
      <c r="F707" s="2"/>
      <c r="G707" s="4"/>
      <c r="K707" t="str">
        <f t="shared" ref="K707:K770" si="11">IF(COUNTA(H707:J707)=3,SUM(H707:J707),"")</f>
        <v/>
      </c>
      <c r="N707" s="5"/>
      <c r="O707" s="5"/>
    </row>
    <row r="708" spans="4:15" x14ac:dyDescent="0.25">
      <c r="D708" s="2"/>
      <c r="E708" s="3"/>
      <c r="F708" s="2"/>
      <c r="G708" s="4"/>
      <c r="K708" t="str">
        <f t="shared" si="11"/>
        <v/>
      </c>
      <c r="N708" s="5"/>
      <c r="O708" s="5"/>
    </row>
    <row r="709" spans="4:15" x14ac:dyDescent="0.25">
      <c r="D709" s="2"/>
      <c r="E709" s="3"/>
      <c r="F709" s="2"/>
      <c r="G709" s="4"/>
      <c r="K709" t="str">
        <f t="shared" si="11"/>
        <v/>
      </c>
      <c r="N709" s="5"/>
      <c r="O709" s="5"/>
    </row>
    <row r="710" spans="4:15" x14ac:dyDescent="0.25">
      <c r="D710" s="2"/>
      <c r="E710" s="3"/>
      <c r="F710" s="2"/>
      <c r="G710" s="4"/>
      <c r="K710" t="str">
        <f t="shared" si="11"/>
        <v/>
      </c>
      <c r="N710" s="5"/>
      <c r="O710" s="5"/>
    </row>
    <row r="711" spans="4:15" x14ac:dyDescent="0.25">
      <c r="D711" s="2"/>
      <c r="E711" s="3"/>
      <c r="F711" s="2"/>
      <c r="G711" s="4"/>
      <c r="K711" t="str">
        <f t="shared" si="11"/>
        <v/>
      </c>
      <c r="N711" s="5"/>
      <c r="O711" s="5"/>
    </row>
    <row r="712" spans="4:15" x14ac:dyDescent="0.25">
      <c r="D712" s="2"/>
      <c r="E712" s="3"/>
      <c r="F712" s="2"/>
      <c r="G712" s="4"/>
      <c r="K712" t="str">
        <f t="shared" si="11"/>
        <v/>
      </c>
      <c r="N712" s="5"/>
      <c r="O712" s="5"/>
    </row>
    <row r="713" spans="4:15" x14ac:dyDescent="0.25">
      <c r="D713" s="2"/>
      <c r="E713" s="3"/>
      <c r="F713" s="2"/>
      <c r="G713" s="4"/>
      <c r="K713" t="str">
        <f t="shared" si="11"/>
        <v/>
      </c>
      <c r="N713" s="5"/>
      <c r="O713" s="5"/>
    </row>
    <row r="714" spans="4:15" x14ac:dyDescent="0.25">
      <c r="D714" s="2"/>
      <c r="E714" s="3"/>
      <c r="F714" s="2"/>
      <c r="G714" s="4"/>
      <c r="K714" t="str">
        <f t="shared" si="11"/>
        <v/>
      </c>
      <c r="N714" s="5"/>
      <c r="O714" s="5"/>
    </row>
    <row r="715" spans="4:15" x14ac:dyDescent="0.25">
      <c r="D715" s="2"/>
      <c r="E715" s="3"/>
      <c r="F715" s="2"/>
      <c r="G715" s="4"/>
      <c r="K715" t="str">
        <f t="shared" si="11"/>
        <v/>
      </c>
      <c r="N715" s="5"/>
      <c r="O715" s="5"/>
    </row>
    <row r="716" spans="4:15" x14ac:dyDescent="0.25">
      <c r="D716" s="2"/>
      <c r="E716" s="3"/>
      <c r="F716" s="2"/>
      <c r="G716" s="4"/>
      <c r="K716" t="str">
        <f t="shared" si="11"/>
        <v/>
      </c>
      <c r="N716" s="5"/>
      <c r="O716" s="5"/>
    </row>
    <row r="717" spans="4:15" x14ac:dyDescent="0.25">
      <c r="D717" s="2"/>
      <c r="E717" s="3"/>
      <c r="F717" s="2"/>
      <c r="G717" s="4"/>
      <c r="K717" t="str">
        <f t="shared" si="11"/>
        <v/>
      </c>
      <c r="N717" s="5"/>
      <c r="O717" s="5"/>
    </row>
    <row r="718" spans="4:15" x14ac:dyDescent="0.25">
      <c r="D718" s="2"/>
      <c r="E718" s="3"/>
      <c r="F718" s="2"/>
      <c r="G718" s="4"/>
      <c r="K718" t="str">
        <f t="shared" si="11"/>
        <v/>
      </c>
      <c r="N718" s="5"/>
      <c r="O718" s="5"/>
    </row>
    <row r="719" spans="4:15" x14ac:dyDescent="0.25">
      <c r="D719" s="2"/>
      <c r="E719" s="3"/>
      <c r="F719" s="2"/>
      <c r="G719" s="4"/>
      <c r="K719" t="str">
        <f t="shared" si="11"/>
        <v/>
      </c>
      <c r="N719" s="5"/>
      <c r="O719" s="5"/>
    </row>
    <row r="720" spans="4:15" x14ac:dyDescent="0.25">
      <c r="D720" s="2"/>
      <c r="E720" s="3"/>
      <c r="F720" s="2"/>
      <c r="G720" s="4"/>
      <c r="K720" t="str">
        <f t="shared" si="11"/>
        <v/>
      </c>
      <c r="N720" s="5"/>
      <c r="O720" s="5"/>
    </row>
    <row r="721" spans="4:15" x14ac:dyDescent="0.25">
      <c r="D721" s="2"/>
      <c r="E721" s="3"/>
      <c r="F721" s="2"/>
      <c r="G721" s="4"/>
      <c r="K721" t="str">
        <f t="shared" si="11"/>
        <v/>
      </c>
      <c r="N721" s="5"/>
      <c r="O721" s="5"/>
    </row>
    <row r="722" spans="4:15" x14ac:dyDescent="0.25">
      <c r="D722" s="2"/>
      <c r="E722" s="3"/>
      <c r="F722" s="2"/>
      <c r="G722" s="4"/>
      <c r="K722" t="str">
        <f t="shared" si="11"/>
        <v/>
      </c>
      <c r="N722" s="5"/>
      <c r="O722" s="5"/>
    </row>
    <row r="723" spans="4:15" x14ac:dyDescent="0.25">
      <c r="D723" s="2"/>
      <c r="E723" s="3"/>
      <c r="F723" s="2"/>
      <c r="G723" s="4"/>
      <c r="K723" t="str">
        <f t="shared" si="11"/>
        <v/>
      </c>
      <c r="N723" s="5"/>
      <c r="O723" s="5"/>
    </row>
    <row r="724" spans="4:15" x14ac:dyDescent="0.25">
      <c r="D724" s="2"/>
      <c r="E724" s="3"/>
      <c r="F724" s="2"/>
      <c r="G724" s="4"/>
      <c r="K724" t="str">
        <f t="shared" si="11"/>
        <v/>
      </c>
      <c r="N724" s="5"/>
      <c r="O724" s="5"/>
    </row>
    <row r="725" spans="4:15" x14ac:dyDescent="0.25">
      <c r="D725" s="2"/>
      <c r="E725" s="3"/>
      <c r="F725" s="2"/>
      <c r="G725" s="4"/>
      <c r="K725" t="str">
        <f t="shared" si="11"/>
        <v/>
      </c>
      <c r="N725" s="5"/>
      <c r="O725" s="5"/>
    </row>
    <row r="726" spans="4:15" x14ac:dyDescent="0.25">
      <c r="D726" s="2"/>
      <c r="E726" s="3"/>
      <c r="F726" s="2"/>
      <c r="G726" s="4"/>
      <c r="K726" t="str">
        <f t="shared" si="11"/>
        <v/>
      </c>
      <c r="N726" s="5"/>
      <c r="O726" s="5"/>
    </row>
    <row r="727" spans="4:15" x14ac:dyDescent="0.25">
      <c r="D727" s="2"/>
      <c r="E727" s="3"/>
      <c r="F727" s="2"/>
      <c r="G727" s="4"/>
      <c r="K727" t="str">
        <f t="shared" si="11"/>
        <v/>
      </c>
      <c r="N727" s="5"/>
      <c r="O727" s="5"/>
    </row>
    <row r="728" spans="4:15" x14ac:dyDescent="0.25">
      <c r="D728" s="2"/>
      <c r="E728" s="3"/>
      <c r="F728" s="2"/>
      <c r="G728" s="4"/>
      <c r="K728" t="str">
        <f t="shared" si="11"/>
        <v/>
      </c>
      <c r="N728" s="5"/>
      <c r="O728" s="5"/>
    </row>
    <row r="729" spans="4:15" x14ac:dyDescent="0.25">
      <c r="D729" s="2"/>
      <c r="E729" s="3"/>
      <c r="F729" s="2"/>
      <c r="G729" s="4"/>
      <c r="K729" t="str">
        <f t="shared" si="11"/>
        <v/>
      </c>
      <c r="N729" s="5"/>
      <c r="O729" s="5"/>
    </row>
    <row r="730" spans="4:15" x14ac:dyDescent="0.25">
      <c r="D730" s="2"/>
      <c r="E730" s="3"/>
      <c r="F730" s="2"/>
      <c r="G730" s="4"/>
      <c r="K730" t="str">
        <f t="shared" si="11"/>
        <v/>
      </c>
      <c r="N730" s="5"/>
      <c r="O730" s="5"/>
    </row>
    <row r="731" spans="4:15" x14ac:dyDescent="0.25">
      <c r="D731" s="2"/>
      <c r="E731" s="3"/>
      <c r="F731" s="2"/>
      <c r="G731" s="4"/>
      <c r="K731" t="str">
        <f t="shared" si="11"/>
        <v/>
      </c>
      <c r="N731" s="5"/>
      <c r="O731" s="5"/>
    </row>
    <row r="732" spans="4:15" x14ac:dyDescent="0.25">
      <c r="D732" s="2"/>
      <c r="E732" s="3"/>
      <c r="F732" s="2"/>
      <c r="G732" s="4"/>
      <c r="K732" t="str">
        <f t="shared" si="11"/>
        <v/>
      </c>
      <c r="N732" s="5"/>
      <c r="O732" s="5"/>
    </row>
    <row r="733" spans="4:15" x14ac:dyDescent="0.25">
      <c r="D733" s="2"/>
      <c r="E733" s="3"/>
      <c r="F733" s="2"/>
      <c r="G733" s="4"/>
      <c r="K733" t="str">
        <f t="shared" si="11"/>
        <v/>
      </c>
      <c r="N733" s="5"/>
      <c r="O733" s="5"/>
    </row>
    <row r="734" spans="4:15" x14ac:dyDescent="0.25">
      <c r="D734" s="2"/>
      <c r="E734" s="3"/>
      <c r="F734" s="2"/>
      <c r="G734" s="4"/>
      <c r="K734" t="str">
        <f t="shared" si="11"/>
        <v/>
      </c>
      <c r="N734" s="5"/>
      <c r="O734" s="5"/>
    </row>
    <row r="735" spans="4:15" x14ac:dyDescent="0.25">
      <c r="D735" s="2"/>
      <c r="E735" s="3"/>
      <c r="F735" s="2"/>
      <c r="G735" s="4"/>
      <c r="K735" t="str">
        <f t="shared" si="11"/>
        <v/>
      </c>
      <c r="N735" s="5"/>
      <c r="O735" s="5"/>
    </row>
    <row r="736" spans="4:15" x14ac:dyDescent="0.25">
      <c r="D736" s="2"/>
      <c r="E736" s="3"/>
      <c r="F736" s="2"/>
      <c r="G736" s="4"/>
      <c r="K736" t="str">
        <f t="shared" si="11"/>
        <v/>
      </c>
      <c r="N736" s="5"/>
      <c r="O736" s="5"/>
    </row>
    <row r="737" spans="4:15" x14ac:dyDescent="0.25">
      <c r="D737" s="2"/>
      <c r="E737" s="3"/>
      <c r="F737" s="2"/>
      <c r="G737" s="4"/>
      <c r="K737" t="str">
        <f t="shared" si="11"/>
        <v/>
      </c>
      <c r="N737" s="5"/>
      <c r="O737" s="5"/>
    </row>
    <row r="738" spans="4:15" x14ac:dyDescent="0.25">
      <c r="D738" s="2"/>
      <c r="E738" s="3"/>
      <c r="F738" s="2"/>
      <c r="G738" s="4"/>
      <c r="K738" t="str">
        <f t="shared" si="11"/>
        <v/>
      </c>
      <c r="N738" s="5"/>
      <c r="O738" s="5"/>
    </row>
    <row r="739" spans="4:15" x14ac:dyDescent="0.25">
      <c r="D739" s="2"/>
      <c r="E739" s="3"/>
      <c r="F739" s="2"/>
      <c r="G739" s="4"/>
      <c r="K739" t="str">
        <f t="shared" si="11"/>
        <v/>
      </c>
      <c r="N739" s="5"/>
      <c r="O739" s="5"/>
    </row>
    <row r="740" spans="4:15" x14ac:dyDescent="0.25">
      <c r="D740" s="2"/>
      <c r="E740" s="3"/>
      <c r="F740" s="2"/>
      <c r="G740" s="4"/>
      <c r="K740" t="str">
        <f t="shared" si="11"/>
        <v/>
      </c>
      <c r="N740" s="5"/>
      <c r="O740" s="5"/>
    </row>
    <row r="741" spans="4:15" x14ac:dyDescent="0.25">
      <c r="D741" s="2"/>
      <c r="E741" s="3"/>
      <c r="F741" s="2"/>
      <c r="G741" s="4"/>
      <c r="K741" t="str">
        <f t="shared" si="11"/>
        <v/>
      </c>
      <c r="N741" s="5"/>
      <c r="O741" s="5"/>
    </row>
    <row r="742" spans="4:15" x14ac:dyDescent="0.25">
      <c r="D742" s="2"/>
      <c r="E742" s="3"/>
      <c r="F742" s="2"/>
      <c r="G742" s="4"/>
      <c r="K742" t="str">
        <f t="shared" si="11"/>
        <v/>
      </c>
      <c r="N742" s="5"/>
      <c r="O742" s="5"/>
    </row>
    <row r="743" spans="4:15" x14ac:dyDescent="0.25">
      <c r="D743" s="2"/>
      <c r="E743" s="3"/>
      <c r="F743" s="2"/>
      <c r="G743" s="4"/>
      <c r="K743" t="str">
        <f t="shared" si="11"/>
        <v/>
      </c>
      <c r="N743" s="5"/>
      <c r="O743" s="5"/>
    </row>
    <row r="744" spans="4:15" x14ac:dyDescent="0.25">
      <c r="D744" s="2"/>
      <c r="E744" s="3"/>
      <c r="F744" s="2"/>
      <c r="G744" s="4"/>
      <c r="K744" t="str">
        <f t="shared" si="11"/>
        <v/>
      </c>
      <c r="N744" s="5"/>
      <c r="O744" s="5"/>
    </row>
    <row r="745" spans="4:15" x14ac:dyDescent="0.25">
      <c r="D745" s="2"/>
      <c r="E745" s="3"/>
      <c r="F745" s="2"/>
      <c r="G745" s="4"/>
      <c r="K745" t="str">
        <f t="shared" si="11"/>
        <v/>
      </c>
      <c r="N745" s="5"/>
      <c r="O745" s="5"/>
    </row>
    <row r="746" spans="4:15" x14ac:dyDescent="0.25">
      <c r="D746" s="2"/>
      <c r="E746" s="3"/>
      <c r="F746" s="2"/>
      <c r="G746" s="4"/>
      <c r="K746" t="str">
        <f t="shared" si="11"/>
        <v/>
      </c>
      <c r="N746" s="5"/>
      <c r="O746" s="5"/>
    </row>
    <row r="747" spans="4:15" x14ac:dyDescent="0.25">
      <c r="D747" s="2"/>
      <c r="E747" s="3"/>
      <c r="F747" s="2"/>
      <c r="G747" s="4"/>
      <c r="K747" t="str">
        <f t="shared" si="11"/>
        <v/>
      </c>
      <c r="N747" s="5"/>
      <c r="O747" s="5"/>
    </row>
    <row r="748" spans="4:15" x14ac:dyDescent="0.25">
      <c r="D748" s="2"/>
      <c r="E748" s="3"/>
      <c r="F748" s="2"/>
      <c r="G748" s="4"/>
      <c r="K748" t="str">
        <f t="shared" si="11"/>
        <v/>
      </c>
      <c r="N748" s="5"/>
      <c r="O748" s="5"/>
    </row>
    <row r="749" spans="4:15" x14ac:dyDescent="0.25">
      <c r="D749" s="2"/>
      <c r="E749" s="3"/>
      <c r="F749" s="2"/>
      <c r="G749" s="4"/>
      <c r="K749" t="str">
        <f t="shared" si="11"/>
        <v/>
      </c>
      <c r="N749" s="5"/>
      <c r="O749" s="5"/>
    </row>
    <row r="750" spans="4:15" x14ac:dyDescent="0.25">
      <c r="D750" s="2"/>
      <c r="E750" s="3"/>
      <c r="F750" s="2"/>
      <c r="G750" s="4"/>
      <c r="K750" t="str">
        <f t="shared" si="11"/>
        <v/>
      </c>
      <c r="N750" s="5"/>
      <c r="O750" s="5"/>
    </row>
    <row r="751" spans="4:15" x14ac:dyDescent="0.25">
      <c r="D751" s="2"/>
      <c r="E751" s="3"/>
      <c r="F751" s="2"/>
      <c r="G751" s="4"/>
      <c r="K751" t="str">
        <f t="shared" si="11"/>
        <v/>
      </c>
      <c r="N751" s="5"/>
      <c r="O751" s="5"/>
    </row>
    <row r="752" spans="4:15" x14ac:dyDescent="0.25">
      <c r="D752" s="2"/>
      <c r="E752" s="3"/>
      <c r="F752" s="2"/>
      <c r="G752" s="4"/>
      <c r="K752" t="str">
        <f t="shared" si="11"/>
        <v/>
      </c>
      <c r="N752" s="5"/>
      <c r="O752" s="5"/>
    </row>
    <row r="753" spans="4:15" x14ac:dyDescent="0.25">
      <c r="D753" s="2"/>
      <c r="E753" s="3"/>
      <c r="F753" s="2"/>
      <c r="G753" s="4"/>
      <c r="K753" t="str">
        <f t="shared" si="11"/>
        <v/>
      </c>
      <c r="N753" s="5"/>
      <c r="O753" s="5"/>
    </row>
    <row r="754" spans="4:15" x14ac:dyDescent="0.25">
      <c r="D754" s="2"/>
      <c r="E754" s="3"/>
      <c r="F754" s="2"/>
      <c r="G754" s="4"/>
      <c r="K754" t="str">
        <f t="shared" si="11"/>
        <v/>
      </c>
      <c r="N754" s="5"/>
      <c r="O754" s="5"/>
    </row>
    <row r="755" spans="4:15" x14ac:dyDescent="0.25">
      <c r="D755" s="2"/>
      <c r="E755" s="3"/>
      <c r="F755" s="2"/>
      <c r="G755" s="4"/>
      <c r="K755" t="str">
        <f t="shared" si="11"/>
        <v/>
      </c>
      <c r="N755" s="5"/>
      <c r="O755" s="5"/>
    </row>
    <row r="756" spans="4:15" x14ac:dyDescent="0.25">
      <c r="D756" s="2"/>
      <c r="E756" s="3"/>
      <c r="F756" s="2"/>
      <c r="G756" s="4"/>
      <c r="K756" t="str">
        <f t="shared" si="11"/>
        <v/>
      </c>
      <c r="N756" s="5"/>
      <c r="O756" s="5"/>
    </row>
    <row r="757" spans="4:15" x14ac:dyDescent="0.25">
      <c r="D757" s="2"/>
      <c r="E757" s="3"/>
      <c r="F757" s="2"/>
      <c r="G757" s="4"/>
      <c r="K757" t="str">
        <f t="shared" si="11"/>
        <v/>
      </c>
      <c r="N757" s="5"/>
      <c r="O757" s="5"/>
    </row>
    <row r="758" spans="4:15" x14ac:dyDescent="0.25">
      <c r="D758" s="2"/>
      <c r="E758" s="3"/>
      <c r="F758" s="2"/>
      <c r="G758" s="4"/>
      <c r="K758" t="str">
        <f t="shared" si="11"/>
        <v/>
      </c>
      <c r="N758" s="5"/>
      <c r="O758" s="5"/>
    </row>
    <row r="759" spans="4:15" x14ac:dyDescent="0.25">
      <c r="D759" s="2"/>
      <c r="E759" s="3"/>
      <c r="F759" s="2"/>
      <c r="G759" s="4"/>
      <c r="K759" t="str">
        <f t="shared" si="11"/>
        <v/>
      </c>
      <c r="N759" s="5"/>
      <c r="O759" s="5"/>
    </row>
    <row r="760" spans="4:15" x14ac:dyDescent="0.25">
      <c r="D760" s="2"/>
      <c r="E760" s="3"/>
      <c r="F760" s="2"/>
      <c r="G760" s="4"/>
      <c r="K760" t="str">
        <f t="shared" si="11"/>
        <v/>
      </c>
      <c r="N760" s="5"/>
      <c r="O760" s="5"/>
    </row>
    <row r="761" spans="4:15" x14ac:dyDescent="0.25">
      <c r="D761" s="2"/>
      <c r="E761" s="3"/>
      <c r="F761" s="2"/>
      <c r="G761" s="4"/>
      <c r="K761" t="str">
        <f t="shared" si="11"/>
        <v/>
      </c>
      <c r="N761" s="5"/>
      <c r="O761" s="5"/>
    </row>
    <row r="762" spans="4:15" x14ac:dyDescent="0.25">
      <c r="D762" s="2"/>
      <c r="E762" s="3"/>
      <c r="F762" s="2"/>
      <c r="G762" s="4"/>
      <c r="K762" t="str">
        <f t="shared" si="11"/>
        <v/>
      </c>
      <c r="N762" s="5"/>
      <c r="O762" s="5"/>
    </row>
    <row r="763" spans="4:15" x14ac:dyDescent="0.25">
      <c r="D763" s="2"/>
      <c r="E763" s="3"/>
      <c r="F763" s="2"/>
      <c r="G763" s="4"/>
      <c r="K763" t="str">
        <f t="shared" si="11"/>
        <v/>
      </c>
      <c r="N763" s="5"/>
      <c r="O763" s="5"/>
    </row>
    <row r="764" spans="4:15" x14ac:dyDescent="0.25">
      <c r="D764" s="2"/>
      <c r="E764" s="3"/>
      <c r="F764" s="2"/>
      <c r="G764" s="4"/>
      <c r="K764" t="str">
        <f t="shared" si="11"/>
        <v/>
      </c>
      <c r="N764" s="5"/>
      <c r="O764" s="5"/>
    </row>
    <row r="765" spans="4:15" x14ac:dyDescent="0.25">
      <c r="D765" s="2"/>
      <c r="E765" s="3"/>
      <c r="F765" s="2"/>
      <c r="G765" s="4"/>
      <c r="K765" t="str">
        <f t="shared" si="11"/>
        <v/>
      </c>
      <c r="N765" s="5"/>
      <c r="O765" s="5"/>
    </row>
    <row r="766" spans="4:15" x14ac:dyDescent="0.25">
      <c r="D766" s="2"/>
      <c r="E766" s="3"/>
      <c r="F766" s="2"/>
      <c r="G766" s="4"/>
      <c r="K766" t="str">
        <f t="shared" si="11"/>
        <v/>
      </c>
      <c r="N766" s="5"/>
      <c r="O766" s="5"/>
    </row>
    <row r="767" spans="4:15" x14ac:dyDescent="0.25">
      <c r="D767" s="2"/>
      <c r="E767" s="3"/>
      <c r="F767" s="2"/>
      <c r="G767" s="4"/>
      <c r="K767" t="str">
        <f t="shared" si="11"/>
        <v/>
      </c>
      <c r="N767" s="5"/>
      <c r="O767" s="5"/>
    </row>
    <row r="768" spans="4:15" x14ac:dyDescent="0.25">
      <c r="D768" s="2"/>
      <c r="E768" s="3"/>
      <c r="F768" s="2"/>
      <c r="G768" s="4"/>
      <c r="K768" t="str">
        <f t="shared" si="11"/>
        <v/>
      </c>
      <c r="N768" s="5"/>
      <c r="O768" s="5"/>
    </row>
    <row r="769" spans="4:15" x14ac:dyDescent="0.25">
      <c r="D769" s="2"/>
      <c r="E769" s="3"/>
      <c r="F769" s="2"/>
      <c r="G769" s="4"/>
      <c r="K769" t="str">
        <f t="shared" si="11"/>
        <v/>
      </c>
      <c r="N769" s="5"/>
      <c r="O769" s="5"/>
    </row>
    <row r="770" spans="4:15" x14ac:dyDescent="0.25">
      <c r="D770" s="2"/>
      <c r="E770" s="3"/>
      <c r="F770" s="2"/>
      <c r="G770" s="4"/>
      <c r="K770" t="str">
        <f t="shared" si="11"/>
        <v/>
      </c>
      <c r="N770" s="5"/>
      <c r="O770" s="5"/>
    </row>
    <row r="771" spans="4:15" x14ac:dyDescent="0.25">
      <c r="D771" s="2"/>
      <c r="E771" s="3"/>
      <c r="F771" s="2"/>
      <c r="G771" s="4"/>
      <c r="K771" t="str">
        <f t="shared" ref="K771:K834" si="12">IF(COUNTA(H771:J771)=3,SUM(H771:J771),"")</f>
        <v/>
      </c>
      <c r="N771" s="5"/>
      <c r="O771" s="5"/>
    </row>
    <row r="772" spans="4:15" x14ac:dyDescent="0.25">
      <c r="D772" s="2"/>
      <c r="E772" s="3"/>
      <c r="F772" s="2"/>
      <c r="G772" s="4"/>
      <c r="K772" t="str">
        <f t="shared" si="12"/>
        <v/>
      </c>
      <c r="N772" s="5"/>
      <c r="O772" s="5"/>
    </row>
    <row r="773" spans="4:15" x14ac:dyDescent="0.25">
      <c r="D773" s="2"/>
      <c r="E773" s="3"/>
      <c r="F773" s="2"/>
      <c r="G773" s="4"/>
      <c r="K773" t="str">
        <f t="shared" si="12"/>
        <v/>
      </c>
      <c r="N773" s="5"/>
      <c r="O773" s="5"/>
    </row>
    <row r="774" spans="4:15" x14ac:dyDescent="0.25">
      <c r="D774" s="2"/>
      <c r="E774" s="3"/>
      <c r="F774" s="2"/>
      <c r="G774" s="4"/>
      <c r="K774" t="str">
        <f t="shared" si="12"/>
        <v/>
      </c>
      <c r="N774" s="5"/>
      <c r="O774" s="5"/>
    </row>
    <row r="775" spans="4:15" x14ac:dyDescent="0.25">
      <c r="D775" s="2"/>
      <c r="E775" s="3"/>
      <c r="F775" s="2"/>
      <c r="G775" s="4"/>
      <c r="K775" t="str">
        <f t="shared" si="12"/>
        <v/>
      </c>
      <c r="N775" s="5"/>
      <c r="O775" s="5"/>
    </row>
    <row r="776" spans="4:15" x14ac:dyDescent="0.25">
      <c r="D776" s="2"/>
      <c r="E776" s="3"/>
      <c r="F776" s="2"/>
      <c r="G776" s="4"/>
      <c r="K776" t="str">
        <f t="shared" si="12"/>
        <v/>
      </c>
      <c r="N776" s="5"/>
      <c r="O776" s="5"/>
    </row>
    <row r="777" spans="4:15" x14ac:dyDescent="0.25">
      <c r="D777" s="2"/>
      <c r="E777" s="3"/>
      <c r="F777" s="2"/>
      <c r="G777" s="4"/>
      <c r="K777" t="str">
        <f t="shared" si="12"/>
        <v/>
      </c>
      <c r="N777" s="5"/>
      <c r="O777" s="5"/>
    </row>
    <row r="778" spans="4:15" x14ac:dyDescent="0.25">
      <c r="D778" s="2"/>
      <c r="E778" s="3"/>
      <c r="F778" s="2"/>
      <c r="G778" s="4"/>
      <c r="K778" t="str">
        <f t="shared" si="12"/>
        <v/>
      </c>
      <c r="N778" s="5"/>
      <c r="O778" s="5"/>
    </row>
    <row r="779" spans="4:15" x14ac:dyDescent="0.25">
      <c r="D779" s="2"/>
      <c r="E779" s="3"/>
      <c r="F779" s="2"/>
      <c r="G779" s="4"/>
      <c r="K779" t="str">
        <f t="shared" si="12"/>
        <v/>
      </c>
      <c r="N779" s="5"/>
      <c r="O779" s="5"/>
    </row>
    <row r="780" spans="4:15" x14ac:dyDescent="0.25">
      <c r="D780" s="2"/>
      <c r="E780" s="3"/>
      <c r="F780" s="2"/>
      <c r="G780" s="4"/>
      <c r="K780" t="str">
        <f t="shared" si="12"/>
        <v/>
      </c>
      <c r="N780" s="5"/>
      <c r="O780" s="5"/>
    </row>
    <row r="781" spans="4:15" x14ac:dyDescent="0.25">
      <c r="D781" s="2"/>
      <c r="E781" s="3"/>
      <c r="F781" s="2"/>
      <c r="G781" s="4"/>
      <c r="K781" t="str">
        <f t="shared" si="12"/>
        <v/>
      </c>
      <c r="N781" s="5"/>
      <c r="O781" s="5"/>
    </row>
    <row r="782" spans="4:15" x14ac:dyDescent="0.25">
      <c r="D782" s="2"/>
      <c r="E782" s="3"/>
      <c r="F782" s="2"/>
      <c r="G782" s="4"/>
      <c r="K782" t="str">
        <f t="shared" si="12"/>
        <v/>
      </c>
      <c r="N782" s="5"/>
      <c r="O782" s="5"/>
    </row>
    <row r="783" spans="4:15" x14ac:dyDescent="0.25">
      <c r="D783" s="2"/>
      <c r="E783" s="3"/>
      <c r="F783" s="2"/>
      <c r="G783" s="4"/>
      <c r="K783" t="str">
        <f t="shared" si="12"/>
        <v/>
      </c>
      <c r="N783" s="5"/>
      <c r="O783" s="5"/>
    </row>
    <row r="784" spans="4:15" x14ac:dyDescent="0.25">
      <c r="D784" s="2"/>
      <c r="E784" s="3"/>
      <c r="F784" s="2"/>
      <c r="G784" s="4"/>
      <c r="K784" t="str">
        <f t="shared" si="12"/>
        <v/>
      </c>
      <c r="N784" s="5"/>
      <c r="O784" s="5"/>
    </row>
    <row r="785" spans="4:15" x14ac:dyDescent="0.25">
      <c r="D785" s="2"/>
      <c r="E785" s="3"/>
      <c r="F785" s="2"/>
      <c r="G785" s="4"/>
      <c r="K785" t="str">
        <f t="shared" si="12"/>
        <v/>
      </c>
      <c r="N785" s="5"/>
      <c r="O785" s="5"/>
    </row>
    <row r="786" spans="4:15" x14ac:dyDescent="0.25">
      <c r="D786" s="2"/>
      <c r="E786" s="3"/>
      <c r="F786" s="2"/>
      <c r="G786" s="4"/>
      <c r="K786" t="str">
        <f t="shared" si="12"/>
        <v/>
      </c>
      <c r="N786" s="5"/>
      <c r="O786" s="5"/>
    </row>
    <row r="787" spans="4:15" x14ac:dyDescent="0.25">
      <c r="D787" s="2"/>
      <c r="E787" s="3"/>
      <c r="F787" s="2"/>
      <c r="G787" s="4"/>
      <c r="K787" t="str">
        <f t="shared" si="12"/>
        <v/>
      </c>
      <c r="N787" s="5"/>
      <c r="O787" s="5"/>
    </row>
    <row r="788" spans="4:15" x14ac:dyDescent="0.25">
      <c r="D788" s="2"/>
      <c r="E788" s="3"/>
      <c r="F788" s="2"/>
      <c r="G788" s="4"/>
      <c r="K788" t="str">
        <f t="shared" si="12"/>
        <v/>
      </c>
      <c r="N788" s="5"/>
      <c r="O788" s="5"/>
    </row>
    <row r="789" spans="4:15" x14ac:dyDescent="0.25">
      <c r="D789" s="2"/>
      <c r="E789" s="3"/>
      <c r="F789" s="2"/>
      <c r="G789" s="4"/>
      <c r="K789" t="str">
        <f t="shared" si="12"/>
        <v/>
      </c>
      <c r="N789" s="5"/>
      <c r="O789" s="5"/>
    </row>
    <row r="790" spans="4:15" x14ac:dyDescent="0.25">
      <c r="D790" s="2"/>
      <c r="E790" s="3"/>
      <c r="F790" s="2"/>
      <c r="G790" s="4"/>
      <c r="K790" t="str">
        <f t="shared" si="12"/>
        <v/>
      </c>
      <c r="N790" s="5"/>
      <c r="O790" s="5"/>
    </row>
    <row r="791" spans="4:15" x14ac:dyDescent="0.25">
      <c r="D791" s="2"/>
      <c r="E791" s="3"/>
      <c r="F791" s="2"/>
      <c r="G791" s="4"/>
      <c r="K791" t="str">
        <f t="shared" si="12"/>
        <v/>
      </c>
      <c r="N791" s="5"/>
      <c r="O791" s="5"/>
    </row>
    <row r="792" spans="4:15" x14ac:dyDescent="0.25">
      <c r="D792" s="2"/>
      <c r="E792" s="3"/>
      <c r="F792" s="2"/>
      <c r="G792" s="4"/>
      <c r="K792" t="str">
        <f t="shared" si="12"/>
        <v/>
      </c>
      <c r="N792" s="5"/>
      <c r="O792" s="5"/>
    </row>
    <row r="793" spans="4:15" x14ac:dyDescent="0.25">
      <c r="D793" s="2"/>
      <c r="E793" s="3"/>
      <c r="F793" s="2"/>
      <c r="G793" s="4"/>
      <c r="K793" t="str">
        <f t="shared" si="12"/>
        <v/>
      </c>
      <c r="N793" s="5"/>
      <c r="O793" s="5"/>
    </row>
    <row r="794" spans="4:15" x14ac:dyDescent="0.25">
      <c r="D794" s="2"/>
      <c r="E794" s="3"/>
      <c r="F794" s="2"/>
      <c r="G794" s="4"/>
      <c r="K794" t="str">
        <f t="shared" si="12"/>
        <v/>
      </c>
      <c r="N794" s="5"/>
      <c r="O794" s="5"/>
    </row>
    <row r="795" spans="4:15" x14ac:dyDescent="0.25">
      <c r="D795" s="2"/>
      <c r="E795" s="3"/>
      <c r="F795" s="2"/>
      <c r="G795" s="4"/>
      <c r="K795" t="str">
        <f t="shared" si="12"/>
        <v/>
      </c>
      <c r="N795" s="5"/>
      <c r="O795" s="5"/>
    </row>
    <row r="796" spans="4:15" x14ac:dyDescent="0.25">
      <c r="D796" s="2"/>
      <c r="E796" s="3"/>
      <c r="F796" s="2"/>
      <c r="G796" s="4"/>
      <c r="K796" t="str">
        <f t="shared" si="12"/>
        <v/>
      </c>
      <c r="N796" s="5"/>
      <c r="O796" s="5"/>
    </row>
    <row r="797" spans="4:15" x14ac:dyDescent="0.25">
      <c r="D797" s="2"/>
      <c r="E797" s="3"/>
      <c r="F797" s="2"/>
      <c r="G797" s="4"/>
      <c r="K797" t="str">
        <f t="shared" si="12"/>
        <v/>
      </c>
      <c r="N797" s="5"/>
      <c r="O797" s="5"/>
    </row>
    <row r="798" spans="4:15" x14ac:dyDescent="0.25">
      <c r="D798" s="2"/>
      <c r="E798" s="3"/>
      <c r="F798" s="2"/>
      <c r="G798" s="4"/>
      <c r="K798" t="str">
        <f t="shared" si="12"/>
        <v/>
      </c>
      <c r="N798" s="5"/>
      <c r="O798" s="5"/>
    </row>
    <row r="799" spans="4:15" x14ac:dyDescent="0.25">
      <c r="D799" s="2"/>
      <c r="E799" s="3"/>
      <c r="F799" s="2"/>
      <c r="G799" s="4"/>
      <c r="K799" t="str">
        <f t="shared" si="12"/>
        <v/>
      </c>
      <c r="N799" s="5"/>
      <c r="O799" s="5"/>
    </row>
    <row r="800" spans="4:15" x14ac:dyDescent="0.25">
      <c r="D800" s="2"/>
      <c r="E800" s="3"/>
      <c r="F800" s="2"/>
      <c r="G800" s="4"/>
      <c r="K800" t="str">
        <f t="shared" si="12"/>
        <v/>
      </c>
      <c r="N800" s="5"/>
      <c r="O800" s="5"/>
    </row>
    <row r="801" spans="4:15" x14ac:dyDescent="0.25">
      <c r="D801" s="2"/>
      <c r="E801" s="3"/>
      <c r="F801" s="2"/>
      <c r="G801" s="4"/>
      <c r="K801" t="str">
        <f t="shared" si="12"/>
        <v/>
      </c>
      <c r="N801" s="5"/>
      <c r="O801" s="5"/>
    </row>
    <row r="802" spans="4:15" x14ac:dyDescent="0.25">
      <c r="D802" s="2"/>
      <c r="E802" s="3"/>
      <c r="F802" s="2"/>
      <c r="G802" s="4"/>
      <c r="K802" t="str">
        <f t="shared" si="12"/>
        <v/>
      </c>
      <c r="N802" s="5"/>
      <c r="O802" s="5"/>
    </row>
    <row r="803" spans="4:15" x14ac:dyDescent="0.25">
      <c r="D803" s="2"/>
      <c r="E803" s="3"/>
      <c r="F803" s="2"/>
      <c r="G803" s="4"/>
      <c r="K803" t="str">
        <f t="shared" si="12"/>
        <v/>
      </c>
      <c r="N803" s="5"/>
      <c r="O803" s="5"/>
    </row>
    <row r="804" spans="4:15" x14ac:dyDescent="0.25">
      <c r="D804" s="2"/>
      <c r="E804" s="3"/>
      <c r="F804" s="2"/>
      <c r="G804" s="4"/>
      <c r="K804" t="str">
        <f t="shared" si="12"/>
        <v/>
      </c>
      <c r="N804" s="5"/>
      <c r="O804" s="5"/>
    </row>
    <row r="805" spans="4:15" x14ac:dyDescent="0.25">
      <c r="D805" s="2"/>
      <c r="E805" s="3"/>
      <c r="F805" s="2"/>
      <c r="G805" s="4"/>
      <c r="K805" t="str">
        <f t="shared" si="12"/>
        <v/>
      </c>
      <c r="N805" s="5"/>
      <c r="O805" s="5"/>
    </row>
    <row r="806" spans="4:15" x14ac:dyDescent="0.25">
      <c r="D806" s="2"/>
      <c r="E806" s="3"/>
      <c r="F806" s="2"/>
      <c r="G806" s="4"/>
      <c r="K806" t="str">
        <f t="shared" si="12"/>
        <v/>
      </c>
      <c r="N806" s="5"/>
      <c r="O806" s="5"/>
    </row>
    <row r="807" spans="4:15" x14ac:dyDescent="0.25">
      <c r="D807" s="2"/>
      <c r="E807" s="3"/>
      <c r="F807" s="2"/>
      <c r="G807" s="4"/>
      <c r="K807" t="str">
        <f t="shared" si="12"/>
        <v/>
      </c>
      <c r="N807" s="5"/>
      <c r="O807" s="5"/>
    </row>
    <row r="808" spans="4:15" x14ac:dyDescent="0.25">
      <c r="D808" s="2"/>
      <c r="E808" s="3"/>
      <c r="F808" s="2"/>
      <c r="G808" s="4"/>
      <c r="K808" t="str">
        <f t="shared" si="12"/>
        <v/>
      </c>
      <c r="N808" s="5"/>
      <c r="O808" s="5"/>
    </row>
    <row r="809" spans="4:15" x14ac:dyDescent="0.25">
      <c r="D809" s="2"/>
      <c r="E809" s="3"/>
      <c r="F809" s="2"/>
      <c r="G809" s="4"/>
      <c r="K809" t="str">
        <f t="shared" si="12"/>
        <v/>
      </c>
      <c r="N809" s="5"/>
      <c r="O809" s="5"/>
    </row>
    <row r="810" spans="4:15" x14ac:dyDescent="0.25">
      <c r="D810" s="2"/>
      <c r="E810" s="3"/>
      <c r="F810" s="2"/>
      <c r="G810" s="4"/>
      <c r="K810" t="str">
        <f t="shared" si="12"/>
        <v/>
      </c>
      <c r="N810" s="5"/>
      <c r="O810" s="5"/>
    </row>
    <row r="811" spans="4:15" x14ac:dyDescent="0.25">
      <c r="D811" s="2"/>
      <c r="E811" s="3"/>
      <c r="F811" s="2"/>
      <c r="G811" s="4"/>
      <c r="K811" t="str">
        <f t="shared" si="12"/>
        <v/>
      </c>
      <c r="N811" s="5"/>
      <c r="O811" s="5"/>
    </row>
    <row r="812" spans="4:15" x14ac:dyDescent="0.25">
      <c r="D812" s="2"/>
      <c r="E812" s="3"/>
      <c r="F812" s="2"/>
      <c r="G812" s="4"/>
      <c r="K812" t="str">
        <f t="shared" si="12"/>
        <v/>
      </c>
      <c r="N812" s="5"/>
      <c r="O812" s="5"/>
    </row>
    <row r="813" spans="4:15" x14ac:dyDescent="0.25">
      <c r="D813" s="2"/>
      <c r="E813" s="3"/>
      <c r="F813" s="2"/>
      <c r="G813" s="4"/>
      <c r="K813" t="str">
        <f t="shared" si="12"/>
        <v/>
      </c>
      <c r="N813" s="5"/>
      <c r="O813" s="5"/>
    </row>
    <row r="814" spans="4:15" x14ac:dyDescent="0.25">
      <c r="D814" s="2"/>
      <c r="E814" s="3"/>
      <c r="F814" s="2"/>
      <c r="G814" s="4"/>
      <c r="K814" t="str">
        <f t="shared" si="12"/>
        <v/>
      </c>
      <c r="N814" s="5"/>
      <c r="O814" s="5"/>
    </row>
    <row r="815" spans="4:15" x14ac:dyDescent="0.25">
      <c r="D815" s="2"/>
      <c r="E815" s="3"/>
      <c r="F815" s="2"/>
      <c r="G815" s="4"/>
      <c r="K815" t="str">
        <f t="shared" si="12"/>
        <v/>
      </c>
      <c r="N815" s="5"/>
      <c r="O815" s="5"/>
    </row>
    <row r="816" spans="4:15" x14ac:dyDescent="0.25">
      <c r="D816" s="2"/>
      <c r="E816" s="3"/>
      <c r="F816" s="2"/>
      <c r="G816" s="4"/>
      <c r="K816" t="str">
        <f t="shared" si="12"/>
        <v/>
      </c>
      <c r="N816" s="5"/>
      <c r="O816" s="5"/>
    </row>
    <row r="817" spans="4:15" x14ac:dyDescent="0.25">
      <c r="D817" s="2"/>
      <c r="E817" s="3"/>
      <c r="F817" s="2"/>
      <c r="G817" s="4"/>
      <c r="K817" t="str">
        <f t="shared" si="12"/>
        <v/>
      </c>
      <c r="N817" s="5"/>
      <c r="O817" s="5"/>
    </row>
    <row r="818" spans="4:15" x14ac:dyDescent="0.25">
      <c r="D818" s="2"/>
      <c r="E818" s="3"/>
      <c r="F818" s="2"/>
      <c r="G818" s="4"/>
      <c r="K818" t="str">
        <f t="shared" si="12"/>
        <v/>
      </c>
      <c r="N818" s="5"/>
      <c r="O818" s="5"/>
    </row>
    <row r="819" spans="4:15" x14ac:dyDescent="0.25">
      <c r="D819" s="2"/>
      <c r="E819" s="3"/>
      <c r="F819" s="2"/>
      <c r="G819" s="4"/>
      <c r="K819" t="str">
        <f t="shared" si="12"/>
        <v/>
      </c>
      <c r="N819" s="5"/>
      <c r="O819" s="5"/>
    </row>
    <row r="820" spans="4:15" x14ac:dyDescent="0.25">
      <c r="D820" s="2"/>
      <c r="E820" s="3"/>
      <c r="F820" s="2"/>
      <c r="G820" s="4"/>
      <c r="K820" t="str">
        <f t="shared" si="12"/>
        <v/>
      </c>
      <c r="N820" s="5"/>
      <c r="O820" s="5"/>
    </row>
    <row r="821" spans="4:15" x14ac:dyDescent="0.25">
      <c r="D821" s="2"/>
      <c r="E821" s="3"/>
      <c r="F821" s="2"/>
      <c r="G821" s="4"/>
      <c r="K821" t="str">
        <f t="shared" si="12"/>
        <v/>
      </c>
      <c r="N821" s="5"/>
      <c r="O821" s="5"/>
    </row>
    <row r="822" spans="4:15" x14ac:dyDescent="0.25">
      <c r="D822" s="2"/>
      <c r="E822" s="3"/>
      <c r="F822" s="2"/>
      <c r="G822" s="4"/>
      <c r="K822" t="str">
        <f t="shared" si="12"/>
        <v/>
      </c>
      <c r="N822" s="5"/>
      <c r="O822" s="5"/>
    </row>
    <row r="823" spans="4:15" x14ac:dyDescent="0.25">
      <c r="D823" s="2"/>
      <c r="E823" s="3"/>
      <c r="F823" s="2"/>
      <c r="G823" s="4"/>
      <c r="K823" t="str">
        <f t="shared" si="12"/>
        <v/>
      </c>
      <c r="N823" s="5"/>
      <c r="O823" s="5"/>
    </row>
    <row r="824" spans="4:15" x14ac:dyDescent="0.25">
      <c r="D824" s="2"/>
      <c r="E824" s="3"/>
      <c r="F824" s="2"/>
      <c r="G824" s="4"/>
      <c r="K824" t="str">
        <f t="shared" si="12"/>
        <v/>
      </c>
      <c r="N824" s="5"/>
      <c r="O824" s="5"/>
    </row>
    <row r="825" spans="4:15" x14ac:dyDescent="0.25">
      <c r="D825" s="2"/>
      <c r="E825" s="3"/>
      <c r="F825" s="2"/>
      <c r="G825" s="4"/>
      <c r="K825" t="str">
        <f t="shared" si="12"/>
        <v/>
      </c>
      <c r="N825" s="5"/>
      <c r="O825" s="5"/>
    </row>
    <row r="826" spans="4:15" x14ac:dyDescent="0.25">
      <c r="D826" s="2"/>
      <c r="E826" s="3"/>
      <c r="F826" s="2"/>
      <c r="G826" s="4"/>
      <c r="K826" t="str">
        <f t="shared" si="12"/>
        <v/>
      </c>
      <c r="N826" s="5"/>
      <c r="O826" s="5"/>
    </row>
    <row r="827" spans="4:15" x14ac:dyDescent="0.25">
      <c r="D827" s="2"/>
      <c r="E827" s="3"/>
      <c r="F827" s="2"/>
      <c r="G827" s="4"/>
      <c r="K827" t="str">
        <f t="shared" si="12"/>
        <v/>
      </c>
      <c r="N827" s="5"/>
      <c r="O827" s="5"/>
    </row>
    <row r="828" spans="4:15" x14ac:dyDescent="0.25">
      <c r="D828" s="2"/>
      <c r="E828" s="3"/>
      <c r="F828" s="2"/>
      <c r="G828" s="4"/>
      <c r="K828" t="str">
        <f t="shared" si="12"/>
        <v/>
      </c>
      <c r="N828" s="5"/>
      <c r="O828" s="5"/>
    </row>
    <row r="829" spans="4:15" x14ac:dyDescent="0.25">
      <c r="D829" s="2"/>
      <c r="E829" s="3"/>
      <c r="F829" s="2"/>
      <c r="G829" s="4"/>
      <c r="K829" t="str">
        <f t="shared" si="12"/>
        <v/>
      </c>
      <c r="N829" s="5"/>
      <c r="O829" s="5"/>
    </row>
    <row r="830" spans="4:15" x14ac:dyDescent="0.25">
      <c r="D830" s="2"/>
      <c r="E830" s="3"/>
      <c r="F830" s="2"/>
      <c r="G830" s="4"/>
      <c r="K830" t="str">
        <f t="shared" si="12"/>
        <v/>
      </c>
      <c r="N830" s="5"/>
      <c r="O830" s="5"/>
    </row>
    <row r="831" spans="4:15" x14ac:dyDescent="0.25">
      <c r="D831" s="2"/>
      <c r="E831" s="3"/>
      <c r="F831" s="2"/>
      <c r="G831" s="4"/>
      <c r="K831" t="str">
        <f t="shared" si="12"/>
        <v/>
      </c>
      <c r="N831" s="5"/>
      <c r="O831" s="5"/>
    </row>
    <row r="832" spans="4:15" x14ac:dyDescent="0.25">
      <c r="D832" s="2"/>
      <c r="E832" s="3"/>
      <c r="F832" s="2"/>
      <c r="G832" s="4"/>
      <c r="K832" t="str">
        <f t="shared" si="12"/>
        <v/>
      </c>
      <c r="N832" s="5"/>
      <c r="O832" s="5"/>
    </row>
    <row r="833" spans="4:15" x14ac:dyDescent="0.25">
      <c r="D833" s="2"/>
      <c r="E833" s="3"/>
      <c r="F833" s="2"/>
      <c r="G833" s="4"/>
      <c r="K833" t="str">
        <f t="shared" si="12"/>
        <v/>
      </c>
      <c r="N833" s="5"/>
      <c r="O833" s="5"/>
    </row>
    <row r="834" spans="4:15" x14ac:dyDescent="0.25">
      <c r="D834" s="2"/>
      <c r="E834" s="3"/>
      <c r="F834" s="2"/>
      <c r="G834" s="4"/>
      <c r="K834" t="str">
        <f t="shared" si="12"/>
        <v/>
      </c>
      <c r="N834" s="5"/>
      <c r="O834" s="5"/>
    </row>
    <row r="835" spans="4:15" x14ac:dyDescent="0.25">
      <c r="D835" s="2"/>
      <c r="E835" s="3"/>
      <c r="F835" s="2"/>
      <c r="G835" s="4"/>
      <c r="K835" t="str">
        <f t="shared" ref="K835:K898" si="13">IF(COUNTA(H835:J835)=3,SUM(H835:J835),"")</f>
        <v/>
      </c>
      <c r="N835" s="5"/>
      <c r="O835" s="5"/>
    </row>
    <row r="836" spans="4:15" x14ac:dyDescent="0.25">
      <c r="D836" s="2"/>
      <c r="E836" s="3"/>
      <c r="F836" s="2"/>
      <c r="G836" s="4"/>
      <c r="K836" t="str">
        <f t="shared" si="13"/>
        <v/>
      </c>
      <c r="N836" s="5"/>
      <c r="O836" s="5"/>
    </row>
    <row r="837" spans="4:15" x14ac:dyDescent="0.25">
      <c r="D837" s="2"/>
      <c r="E837" s="3"/>
      <c r="F837" s="2"/>
      <c r="G837" s="4"/>
      <c r="K837" t="str">
        <f t="shared" si="13"/>
        <v/>
      </c>
      <c r="N837" s="5"/>
      <c r="O837" s="5"/>
    </row>
    <row r="838" spans="4:15" x14ac:dyDescent="0.25">
      <c r="D838" s="2"/>
      <c r="E838" s="3"/>
      <c r="F838" s="2"/>
      <c r="G838" s="4"/>
      <c r="K838" t="str">
        <f t="shared" si="13"/>
        <v/>
      </c>
      <c r="N838" s="5"/>
      <c r="O838" s="5"/>
    </row>
    <row r="839" spans="4:15" x14ac:dyDescent="0.25">
      <c r="D839" s="2"/>
      <c r="E839" s="3"/>
      <c r="F839" s="2"/>
      <c r="G839" s="4"/>
      <c r="K839" t="str">
        <f t="shared" si="13"/>
        <v/>
      </c>
      <c r="N839" s="5"/>
      <c r="O839" s="5"/>
    </row>
    <row r="840" spans="4:15" x14ac:dyDescent="0.25">
      <c r="D840" s="2"/>
      <c r="E840" s="3"/>
      <c r="F840" s="2"/>
      <c r="G840" s="4"/>
      <c r="K840" t="str">
        <f t="shared" si="13"/>
        <v/>
      </c>
      <c r="N840" s="5"/>
      <c r="O840" s="5"/>
    </row>
    <row r="841" spans="4:15" x14ac:dyDescent="0.25">
      <c r="D841" s="2"/>
      <c r="E841" s="3"/>
      <c r="F841" s="2"/>
      <c r="G841" s="4"/>
      <c r="K841" t="str">
        <f t="shared" si="13"/>
        <v/>
      </c>
      <c r="N841" s="5"/>
      <c r="O841" s="5"/>
    </row>
    <row r="842" spans="4:15" x14ac:dyDescent="0.25">
      <c r="D842" s="2"/>
      <c r="E842" s="3"/>
      <c r="F842" s="2"/>
      <c r="G842" s="4"/>
      <c r="K842" t="str">
        <f t="shared" si="13"/>
        <v/>
      </c>
      <c r="N842" s="5"/>
      <c r="O842" s="5"/>
    </row>
    <row r="843" spans="4:15" x14ac:dyDescent="0.25">
      <c r="D843" s="2"/>
      <c r="E843" s="3"/>
      <c r="F843" s="2"/>
      <c r="G843" s="4"/>
      <c r="K843" t="str">
        <f t="shared" si="13"/>
        <v/>
      </c>
      <c r="N843" s="5"/>
      <c r="O843" s="5"/>
    </row>
    <row r="844" spans="4:15" x14ac:dyDescent="0.25">
      <c r="D844" s="2"/>
      <c r="E844" s="3"/>
      <c r="F844" s="2"/>
      <c r="G844" s="4"/>
      <c r="K844" t="str">
        <f t="shared" si="13"/>
        <v/>
      </c>
      <c r="N844" s="5"/>
      <c r="O844" s="5"/>
    </row>
    <row r="845" spans="4:15" x14ac:dyDescent="0.25">
      <c r="D845" s="2"/>
      <c r="E845" s="3"/>
      <c r="F845" s="2"/>
      <c r="G845" s="4"/>
      <c r="K845" t="str">
        <f t="shared" si="13"/>
        <v/>
      </c>
      <c r="N845" s="5"/>
      <c r="O845" s="5"/>
    </row>
    <row r="846" spans="4:15" x14ac:dyDescent="0.25">
      <c r="D846" s="2"/>
      <c r="E846" s="3"/>
      <c r="F846" s="2"/>
      <c r="G846" s="4"/>
      <c r="K846" t="str">
        <f t="shared" si="13"/>
        <v/>
      </c>
      <c r="N846" s="5"/>
      <c r="O846" s="5"/>
    </row>
    <row r="847" spans="4:15" x14ac:dyDescent="0.25">
      <c r="D847" s="2"/>
      <c r="E847" s="3"/>
      <c r="F847" s="2"/>
      <c r="G847" s="4"/>
      <c r="K847" t="str">
        <f t="shared" si="13"/>
        <v/>
      </c>
      <c r="N847" s="5"/>
      <c r="O847" s="5"/>
    </row>
    <row r="848" spans="4:15" x14ac:dyDescent="0.25">
      <c r="D848" s="2"/>
      <c r="E848" s="3"/>
      <c r="F848" s="2"/>
      <c r="G848" s="4"/>
      <c r="K848" t="str">
        <f t="shared" si="13"/>
        <v/>
      </c>
      <c r="N848" s="5"/>
      <c r="O848" s="5"/>
    </row>
    <row r="849" spans="4:15" x14ac:dyDescent="0.25">
      <c r="D849" s="2"/>
      <c r="E849" s="3"/>
      <c r="F849" s="2"/>
      <c r="G849" s="4"/>
      <c r="K849" t="str">
        <f t="shared" si="13"/>
        <v/>
      </c>
      <c r="N849" s="5"/>
      <c r="O849" s="5"/>
    </row>
    <row r="850" spans="4:15" x14ac:dyDescent="0.25">
      <c r="D850" s="2"/>
      <c r="E850" s="3"/>
      <c r="F850" s="2"/>
      <c r="G850" s="4"/>
      <c r="K850" t="str">
        <f t="shared" si="13"/>
        <v/>
      </c>
      <c r="N850" s="5"/>
      <c r="O850" s="5"/>
    </row>
    <row r="851" spans="4:15" x14ac:dyDescent="0.25">
      <c r="D851" s="2"/>
      <c r="E851" s="3"/>
      <c r="F851" s="2"/>
      <c r="G851" s="4"/>
      <c r="K851" t="str">
        <f t="shared" si="13"/>
        <v/>
      </c>
      <c r="N851" s="5"/>
      <c r="O851" s="5"/>
    </row>
    <row r="852" spans="4:15" x14ac:dyDescent="0.25">
      <c r="D852" s="2"/>
      <c r="E852" s="3"/>
      <c r="F852" s="2"/>
      <c r="G852" s="4"/>
      <c r="K852" t="str">
        <f t="shared" si="13"/>
        <v/>
      </c>
      <c r="N852" s="5"/>
      <c r="O852" s="5"/>
    </row>
    <row r="853" spans="4:15" x14ac:dyDescent="0.25">
      <c r="D853" s="2"/>
      <c r="E853" s="3"/>
      <c r="F853" s="2"/>
      <c r="G853" s="4"/>
      <c r="K853" t="str">
        <f t="shared" si="13"/>
        <v/>
      </c>
      <c r="N853" s="5"/>
      <c r="O853" s="5"/>
    </row>
    <row r="854" spans="4:15" x14ac:dyDescent="0.25">
      <c r="D854" s="2"/>
      <c r="E854" s="3"/>
      <c r="F854" s="2"/>
      <c r="G854" s="4"/>
      <c r="K854" t="str">
        <f t="shared" si="13"/>
        <v/>
      </c>
      <c r="N854" s="5"/>
      <c r="O854" s="5"/>
    </row>
    <row r="855" spans="4:15" x14ac:dyDescent="0.25">
      <c r="D855" s="2"/>
      <c r="E855" s="3"/>
      <c r="F855" s="2"/>
      <c r="G855" s="4"/>
      <c r="K855" t="str">
        <f t="shared" si="13"/>
        <v/>
      </c>
      <c r="N855" s="5"/>
      <c r="O855" s="5"/>
    </row>
    <row r="856" spans="4:15" x14ac:dyDescent="0.25">
      <c r="D856" s="2"/>
      <c r="E856" s="3"/>
      <c r="F856" s="2"/>
      <c r="G856" s="4"/>
      <c r="K856" t="str">
        <f t="shared" si="13"/>
        <v/>
      </c>
      <c r="N856" s="5"/>
      <c r="O856" s="5"/>
    </row>
    <row r="857" spans="4:15" x14ac:dyDescent="0.25">
      <c r="D857" s="2"/>
      <c r="E857" s="3"/>
      <c r="F857" s="2"/>
      <c r="G857" s="4"/>
      <c r="K857" t="str">
        <f t="shared" si="13"/>
        <v/>
      </c>
      <c r="N857" s="5"/>
      <c r="O857" s="5"/>
    </row>
    <row r="858" spans="4:15" x14ac:dyDescent="0.25">
      <c r="D858" s="2"/>
      <c r="E858" s="3"/>
      <c r="F858" s="2"/>
      <c r="G858" s="4"/>
      <c r="K858" t="str">
        <f t="shared" si="13"/>
        <v/>
      </c>
      <c r="N858" s="5"/>
      <c r="O858" s="5"/>
    </row>
    <row r="859" spans="4:15" x14ac:dyDescent="0.25">
      <c r="D859" s="2"/>
      <c r="E859" s="3"/>
      <c r="F859" s="2"/>
      <c r="G859" s="4"/>
      <c r="K859" t="str">
        <f t="shared" si="13"/>
        <v/>
      </c>
      <c r="N859" s="5"/>
      <c r="O859" s="5"/>
    </row>
    <row r="860" spans="4:15" x14ac:dyDescent="0.25">
      <c r="D860" s="2"/>
      <c r="E860" s="3"/>
      <c r="F860" s="2"/>
      <c r="G860" s="4"/>
      <c r="K860" t="str">
        <f t="shared" si="13"/>
        <v/>
      </c>
      <c r="N860" s="5"/>
      <c r="O860" s="5"/>
    </row>
    <row r="861" spans="4:15" x14ac:dyDescent="0.25">
      <c r="D861" s="2"/>
      <c r="E861" s="3"/>
      <c r="F861" s="2"/>
      <c r="G861" s="4"/>
      <c r="K861" t="str">
        <f t="shared" si="13"/>
        <v/>
      </c>
      <c r="N861" s="5"/>
      <c r="O861" s="5"/>
    </row>
    <row r="862" spans="4:15" x14ac:dyDescent="0.25">
      <c r="D862" s="2"/>
      <c r="E862" s="3"/>
      <c r="F862" s="2"/>
      <c r="G862" s="4"/>
      <c r="K862" t="str">
        <f t="shared" si="13"/>
        <v/>
      </c>
      <c r="N862" s="5"/>
      <c r="O862" s="5"/>
    </row>
    <row r="863" spans="4:15" x14ac:dyDescent="0.25">
      <c r="D863" s="2"/>
      <c r="E863" s="3"/>
      <c r="F863" s="2"/>
      <c r="G863" s="4"/>
      <c r="K863" t="str">
        <f t="shared" si="13"/>
        <v/>
      </c>
      <c r="N863" s="5"/>
      <c r="O863" s="5"/>
    </row>
    <row r="864" spans="4:15" x14ac:dyDescent="0.25">
      <c r="D864" s="2"/>
      <c r="E864" s="3"/>
      <c r="F864" s="2"/>
      <c r="G864" s="4"/>
      <c r="K864" t="str">
        <f t="shared" si="13"/>
        <v/>
      </c>
      <c r="N864" s="5"/>
      <c r="O864" s="5"/>
    </row>
    <row r="865" spans="4:15" x14ac:dyDescent="0.25">
      <c r="D865" s="2"/>
      <c r="E865" s="3"/>
      <c r="F865" s="2"/>
      <c r="G865" s="4"/>
      <c r="K865" t="str">
        <f t="shared" si="13"/>
        <v/>
      </c>
      <c r="N865" s="5"/>
      <c r="O865" s="5"/>
    </row>
    <row r="866" spans="4:15" x14ac:dyDescent="0.25">
      <c r="D866" s="2"/>
      <c r="E866" s="3"/>
      <c r="F866" s="2"/>
      <c r="G866" s="4"/>
      <c r="K866" t="str">
        <f t="shared" si="13"/>
        <v/>
      </c>
      <c r="N866" s="5"/>
      <c r="O866" s="5"/>
    </row>
    <row r="867" spans="4:15" x14ac:dyDescent="0.25">
      <c r="D867" s="2"/>
      <c r="E867" s="3"/>
      <c r="F867" s="2"/>
      <c r="G867" s="4"/>
      <c r="K867" t="str">
        <f t="shared" si="13"/>
        <v/>
      </c>
      <c r="N867" s="5"/>
      <c r="O867" s="5"/>
    </row>
    <row r="868" spans="4:15" x14ac:dyDescent="0.25">
      <c r="D868" s="2"/>
      <c r="E868" s="3"/>
      <c r="F868" s="2"/>
      <c r="G868" s="4"/>
      <c r="K868" t="str">
        <f t="shared" si="13"/>
        <v/>
      </c>
      <c r="N868" s="5"/>
      <c r="O868" s="5"/>
    </row>
    <row r="869" spans="4:15" x14ac:dyDescent="0.25">
      <c r="D869" s="2"/>
      <c r="E869" s="3"/>
      <c r="F869" s="2"/>
      <c r="G869" s="4"/>
      <c r="K869" t="str">
        <f t="shared" si="13"/>
        <v/>
      </c>
      <c r="N869" s="5"/>
      <c r="O869" s="5"/>
    </row>
    <row r="870" spans="4:15" x14ac:dyDescent="0.25">
      <c r="D870" s="2"/>
      <c r="E870" s="3"/>
      <c r="F870" s="2"/>
      <c r="G870" s="4"/>
      <c r="K870" t="str">
        <f t="shared" si="13"/>
        <v/>
      </c>
      <c r="N870" s="5"/>
      <c r="O870" s="5"/>
    </row>
    <row r="871" spans="4:15" x14ac:dyDescent="0.25">
      <c r="D871" s="2"/>
      <c r="E871" s="3"/>
      <c r="F871" s="2"/>
      <c r="G871" s="4"/>
      <c r="K871" t="str">
        <f t="shared" si="13"/>
        <v/>
      </c>
      <c r="N871" s="5"/>
      <c r="O871" s="5"/>
    </row>
    <row r="872" spans="4:15" x14ac:dyDescent="0.25">
      <c r="D872" s="2"/>
      <c r="E872" s="3"/>
      <c r="F872" s="2"/>
      <c r="G872" s="4"/>
      <c r="K872" t="str">
        <f t="shared" si="13"/>
        <v/>
      </c>
      <c r="N872" s="5"/>
      <c r="O872" s="5"/>
    </row>
    <row r="873" spans="4:15" x14ac:dyDescent="0.25">
      <c r="D873" s="2"/>
      <c r="E873" s="3"/>
      <c r="F873" s="2"/>
      <c r="G873" s="4"/>
      <c r="K873" t="str">
        <f t="shared" si="13"/>
        <v/>
      </c>
      <c r="N873" s="5"/>
      <c r="O873" s="5"/>
    </row>
    <row r="874" spans="4:15" x14ac:dyDescent="0.25">
      <c r="D874" s="2"/>
      <c r="E874" s="3"/>
      <c r="F874" s="2"/>
      <c r="G874" s="4"/>
      <c r="K874" t="str">
        <f t="shared" si="13"/>
        <v/>
      </c>
      <c r="N874" s="5"/>
      <c r="O874" s="5"/>
    </row>
    <row r="875" spans="4:15" x14ac:dyDescent="0.25">
      <c r="D875" s="2"/>
      <c r="E875" s="3"/>
      <c r="F875" s="2"/>
      <c r="G875" s="4"/>
      <c r="K875" t="str">
        <f t="shared" si="13"/>
        <v/>
      </c>
      <c r="N875" s="5"/>
      <c r="O875" s="5"/>
    </row>
    <row r="876" spans="4:15" x14ac:dyDescent="0.25">
      <c r="D876" s="2"/>
      <c r="E876" s="3"/>
      <c r="F876" s="2"/>
      <c r="G876" s="4"/>
      <c r="K876" t="str">
        <f t="shared" si="13"/>
        <v/>
      </c>
      <c r="N876" s="5"/>
      <c r="O876" s="5"/>
    </row>
    <row r="877" spans="4:15" x14ac:dyDescent="0.25">
      <c r="D877" s="2"/>
      <c r="E877" s="3"/>
      <c r="F877" s="2"/>
      <c r="G877" s="4"/>
      <c r="K877" t="str">
        <f t="shared" si="13"/>
        <v/>
      </c>
      <c r="N877" s="5"/>
      <c r="O877" s="5"/>
    </row>
    <row r="878" spans="4:15" x14ac:dyDescent="0.25">
      <c r="D878" s="2"/>
      <c r="E878" s="3"/>
      <c r="F878" s="2"/>
      <c r="G878" s="4"/>
      <c r="K878" t="str">
        <f t="shared" si="13"/>
        <v/>
      </c>
      <c r="N878" s="5"/>
      <c r="O878" s="5"/>
    </row>
    <row r="879" spans="4:15" x14ac:dyDescent="0.25">
      <c r="D879" s="2"/>
      <c r="E879" s="3"/>
      <c r="F879" s="2"/>
      <c r="G879" s="4"/>
      <c r="K879" t="str">
        <f t="shared" si="13"/>
        <v/>
      </c>
      <c r="N879" s="5"/>
      <c r="O879" s="5"/>
    </row>
    <row r="880" spans="4:15" x14ac:dyDescent="0.25">
      <c r="D880" s="2"/>
      <c r="E880" s="3"/>
      <c r="F880" s="2"/>
      <c r="G880" s="4"/>
      <c r="K880" t="str">
        <f t="shared" si="13"/>
        <v/>
      </c>
      <c r="N880" s="5"/>
      <c r="O880" s="5"/>
    </row>
    <row r="881" spans="4:15" x14ac:dyDescent="0.25">
      <c r="D881" s="2"/>
      <c r="E881" s="3"/>
      <c r="F881" s="2"/>
      <c r="G881" s="4"/>
      <c r="K881" t="str">
        <f t="shared" si="13"/>
        <v/>
      </c>
      <c r="N881" s="5"/>
      <c r="O881" s="5"/>
    </row>
    <row r="882" spans="4:15" x14ac:dyDescent="0.25">
      <c r="D882" s="2"/>
      <c r="E882" s="3"/>
      <c r="F882" s="2"/>
      <c r="G882" s="4"/>
      <c r="K882" t="str">
        <f t="shared" si="13"/>
        <v/>
      </c>
      <c r="N882" s="5"/>
      <c r="O882" s="5"/>
    </row>
    <row r="883" spans="4:15" x14ac:dyDescent="0.25">
      <c r="D883" s="2"/>
      <c r="E883" s="3"/>
      <c r="F883" s="2"/>
      <c r="G883" s="4"/>
      <c r="K883" t="str">
        <f t="shared" si="13"/>
        <v/>
      </c>
      <c r="N883" s="5"/>
      <c r="O883" s="5"/>
    </row>
    <row r="884" spans="4:15" x14ac:dyDescent="0.25">
      <c r="D884" s="2"/>
      <c r="E884" s="3"/>
      <c r="F884" s="2"/>
      <c r="G884" s="4"/>
      <c r="K884" t="str">
        <f t="shared" si="13"/>
        <v/>
      </c>
      <c r="N884" s="5"/>
      <c r="O884" s="5"/>
    </row>
    <row r="885" spans="4:15" x14ac:dyDescent="0.25">
      <c r="D885" s="2"/>
      <c r="E885" s="3"/>
      <c r="F885" s="2"/>
      <c r="G885" s="4"/>
      <c r="K885" t="str">
        <f t="shared" si="13"/>
        <v/>
      </c>
      <c r="N885" s="5"/>
      <c r="O885" s="5"/>
    </row>
    <row r="886" spans="4:15" x14ac:dyDescent="0.25">
      <c r="D886" s="2"/>
      <c r="E886" s="3"/>
      <c r="F886" s="2"/>
      <c r="G886" s="4"/>
      <c r="K886" t="str">
        <f t="shared" si="13"/>
        <v/>
      </c>
      <c r="N886" s="5"/>
      <c r="O886" s="5"/>
    </row>
    <row r="887" spans="4:15" x14ac:dyDescent="0.25">
      <c r="D887" s="2"/>
      <c r="E887" s="3"/>
      <c r="F887" s="2"/>
      <c r="G887" s="4"/>
      <c r="K887" t="str">
        <f t="shared" si="13"/>
        <v/>
      </c>
      <c r="N887" s="5"/>
      <c r="O887" s="5"/>
    </row>
    <row r="888" spans="4:15" x14ac:dyDescent="0.25">
      <c r="D888" s="2"/>
      <c r="E888" s="3"/>
      <c r="F888" s="2"/>
      <c r="G888" s="4"/>
      <c r="K888" t="str">
        <f t="shared" si="13"/>
        <v/>
      </c>
      <c r="N888" s="5"/>
      <c r="O888" s="5"/>
    </row>
    <row r="889" spans="4:15" x14ac:dyDescent="0.25">
      <c r="D889" s="2"/>
      <c r="E889" s="3"/>
      <c r="F889" s="2"/>
      <c r="G889" s="4"/>
      <c r="K889" t="str">
        <f t="shared" si="13"/>
        <v/>
      </c>
      <c r="N889" s="5"/>
      <c r="O889" s="5"/>
    </row>
    <row r="890" spans="4:15" x14ac:dyDescent="0.25">
      <c r="D890" s="2"/>
      <c r="E890" s="3"/>
      <c r="F890" s="2"/>
      <c r="G890" s="4"/>
      <c r="K890" t="str">
        <f t="shared" si="13"/>
        <v/>
      </c>
      <c r="N890" s="5"/>
      <c r="O890" s="5"/>
    </row>
    <row r="891" spans="4:15" x14ac:dyDescent="0.25">
      <c r="D891" s="2"/>
      <c r="E891" s="3"/>
      <c r="F891" s="2"/>
      <c r="G891" s="4"/>
      <c r="K891" t="str">
        <f t="shared" si="13"/>
        <v/>
      </c>
      <c r="N891" s="5"/>
      <c r="O891" s="5"/>
    </row>
    <row r="892" spans="4:15" x14ac:dyDescent="0.25">
      <c r="D892" s="2"/>
      <c r="E892" s="3"/>
      <c r="F892" s="2"/>
      <c r="G892" s="4"/>
      <c r="K892" t="str">
        <f t="shared" si="13"/>
        <v/>
      </c>
      <c r="N892" s="5"/>
      <c r="O892" s="5"/>
    </row>
    <row r="893" spans="4:15" x14ac:dyDescent="0.25">
      <c r="D893" s="2"/>
      <c r="E893" s="3"/>
      <c r="F893" s="2"/>
      <c r="G893" s="4"/>
      <c r="K893" t="str">
        <f t="shared" si="13"/>
        <v/>
      </c>
      <c r="N893" s="5"/>
      <c r="O893" s="5"/>
    </row>
    <row r="894" spans="4:15" x14ac:dyDescent="0.25">
      <c r="D894" s="2"/>
      <c r="E894" s="3"/>
      <c r="F894" s="2"/>
      <c r="G894" s="4"/>
      <c r="K894" t="str">
        <f t="shared" si="13"/>
        <v/>
      </c>
      <c r="N894" s="5"/>
      <c r="O894" s="5"/>
    </row>
    <row r="895" spans="4:15" x14ac:dyDescent="0.25">
      <c r="D895" s="2"/>
      <c r="E895" s="3"/>
      <c r="F895" s="2"/>
      <c r="G895" s="4"/>
      <c r="K895" t="str">
        <f t="shared" si="13"/>
        <v/>
      </c>
      <c r="N895" s="5"/>
      <c r="O895" s="5"/>
    </row>
    <row r="896" spans="4:15" x14ac:dyDescent="0.25">
      <c r="D896" s="2"/>
      <c r="E896" s="3"/>
      <c r="F896" s="2"/>
      <c r="G896" s="4"/>
      <c r="K896" t="str">
        <f t="shared" si="13"/>
        <v/>
      </c>
      <c r="N896" s="5"/>
      <c r="O896" s="5"/>
    </row>
    <row r="897" spans="4:15" x14ac:dyDescent="0.25">
      <c r="D897" s="2"/>
      <c r="E897" s="3"/>
      <c r="F897" s="2"/>
      <c r="G897" s="4"/>
      <c r="K897" t="str">
        <f t="shared" si="13"/>
        <v/>
      </c>
      <c r="N897" s="5"/>
      <c r="O897" s="5"/>
    </row>
    <row r="898" spans="4:15" x14ac:dyDescent="0.25">
      <c r="D898" s="2"/>
      <c r="E898" s="3"/>
      <c r="F898" s="2"/>
      <c r="G898" s="4"/>
      <c r="K898" t="str">
        <f t="shared" si="13"/>
        <v/>
      </c>
      <c r="N898" s="5"/>
      <c r="O898" s="5"/>
    </row>
    <row r="899" spans="4:15" x14ac:dyDescent="0.25">
      <c r="D899" s="2"/>
      <c r="E899" s="3"/>
      <c r="F899" s="2"/>
      <c r="G899" s="4"/>
      <c r="K899" t="str">
        <f t="shared" ref="K899:K962" si="14">IF(COUNTA(H899:J899)=3,SUM(H899:J899),"")</f>
        <v/>
      </c>
      <c r="N899" s="5"/>
      <c r="O899" s="5"/>
    </row>
    <row r="900" spans="4:15" x14ac:dyDescent="0.25">
      <c r="D900" s="2"/>
      <c r="E900" s="3"/>
      <c r="F900" s="2"/>
      <c r="G900" s="4"/>
      <c r="K900" t="str">
        <f t="shared" si="14"/>
        <v/>
      </c>
      <c r="N900" s="5"/>
      <c r="O900" s="5"/>
    </row>
    <row r="901" spans="4:15" x14ac:dyDescent="0.25">
      <c r="D901" s="2"/>
      <c r="E901" s="3"/>
      <c r="F901" s="2"/>
      <c r="G901" s="4"/>
      <c r="K901" t="str">
        <f t="shared" si="14"/>
        <v/>
      </c>
      <c r="N901" s="5"/>
      <c r="O901" s="5"/>
    </row>
    <row r="902" spans="4:15" x14ac:dyDescent="0.25">
      <c r="D902" s="2"/>
      <c r="E902" s="3"/>
      <c r="F902" s="2"/>
      <c r="G902" s="4"/>
      <c r="K902" t="str">
        <f t="shared" si="14"/>
        <v/>
      </c>
      <c r="N902" s="5"/>
      <c r="O902" s="5"/>
    </row>
    <row r="903" spans="4:15" x14ac:dyDescent="0.25">
      <c r="D903" s="2"/>
      <c r="E903" s="3"/>
      <c r="F903" s="2"/>
      <c r="G903" s="4"/>
      <c r="K903" t="str">
        <f t="shared" si="14"/>
        <v/>
      </c>
      <c r="N903" s="5"/>
      <c r="O903" s="5"/>
    </row>
    <row r="904" spans="4:15" x14ac:dyDescent="0.25">
      <c r="D904" s="2"/>
      <c r="E904" s="3"/>
      <c r="F904" s="2"/>
      <c r="G904" s="4"/>
      <c r="K904" t="str">
        <f t="shared" si="14"/>
        <v/>
      </c>
      <c r="N904" s="5"/>
      <c r="O904" s="5"/>
    </row>
    <row r="905" spans="4:15" x14ac:dyDescent="0.25">
      <c r="D905" s="2"/>
      <c r="E905" s="3"/>
      <c r="F905" s="2"/>
      <c r="G905" s="4"/>
      <c r="K905" t="str">
        <f t="shared" si="14"/>
        <v/>
      </c>
      <c r="N905" s="5"/>
      <c r="O905" s="5"/>
    </row>
    <row r="906" spans="4:15" x14ac:dyDescent="0.25">
      <c r="D906" s="2"/>
      <c r="E906" s="3"/>
      <c r="F906" s="2"/>
      <c r="G906" s="4"/>
      <c r="K906" t="str">
        <f t="shared" si="14"/>
        <v/>
      </c>
      <c r="N906" s="5"/>
      <c r="O906" s="5"/>
    </row>
    <row r="907" spans="4:15" x14ac:dyDescent="0.25">
      <c r="D907" s="2"/>
      <c r="E907" s="3"/>
      <c r="F907" s="2"/>
      <c r="G907" s="4"/>
      <c r="K907" t="str">
        <f t="shared" si="14"/>
        <v/>
      </c>
      <c r="N907" s="5"/>
      <c r="O907" s="5"/>
    </row>
    <row r="908" spans="4:15" x14ac:dyDescent="0.25">
      <c r="D908" s="2"/>
      <c r="E908" s="3"/>
      <c r="F908" s="2"/>
      <c r="G908" s="4"/>
      <c r="K908" t="str">
        <f t="shared" si="14"/>
        <v/>
      </c>
      <c r="N908" s="5"/>
      <c r="O908" s="5"/>
    </row>
    <row r="909" spans="4:15" x14ac:dyDescent="0.25">
      <c r="D909" s="2"/>
      <c r="E909" s="3"/>
      <c r="F909" s="2"/>
      <c r="G909" s="4"/>
      <c r="K909" t="str">
        <f t="shared" si="14"/>
        <v/>
      </c>
      <c r="N909" s="5"/>
      <c r="O909" s="5"/>
    </row>
    <row r="910" spans="4:15" x14ac:dyDescent="0.25">
      <c r="D910" s="2"/>
      <c r="E910" s="3"/>
      <c r="F910" s="2"/>
      <c r="G910" s="4"/>
      <c r="K910" t="str">
        <f t="shared" si="14"/>
        <v/>
      </c>
      <c r="N910" s="5"/>
      <c r="O910" s="5"/>
    </row>
    <row r="911" spans="4:15" x14ac:dyDescent="0.25">
      <c r="D911" s="2"/>
      <c r="E911" s="3"/>
      <c r="F911" s="2"/>
      <c r="G911" s="4"/>
      <c r="K911" t="str">
        <f t="shared" si="14"/>
        <v/>
      </c>
      <c r="N911" s="5"/>
      <c r="O911" s="5"/>
    </row>
    <row r="912" spans="4:15" x14ac:dyDescent="0.25">
      <c r="D912" s="2"/>
      <c r="E912" s="3"/>
      <c r="F912" s="2"/>
      <c r="G912" s="4"/>
      <c r="K912" t="str">
        <f t="shared" si="14"/>
        <v/>
      </c>
      <c r="N912" s="5"/>
      <c r="O912" s="5"/>
    </row>
    <row r="913" spans="4:15" x14ac:dyDescent="0.25">
      <c r="D913" s="2"/>
      <c r="E913" s="3"/>
      <c r="F913" s="2"/>
      <c r="G913" s="4"/>
      <c r="K913" t="str">
        <f t="shared" si="14"/>
        <v/>
      </c>
      <c r="N913" s="5"/>
      <c r="O913" s="5"/>
    </row>
    <row r="914" spans="4:15" x14ac:dyDescent="0.25">
      <c r="D914" s="2"/>
      <c r="E914" s="3"/>
      <c r="F914" s="2"/>
      <c r="G914" s="4"/>
      <c r="K914" t="str">
        <f t="shared" si="14"/>
        <v/>
      </c>
      <c r="N914" s="5"/>
      <c r="O914" s="5"/>
    </row>
    <row r="915" spans="4:15" x14ac:dyDescent="0.25">
      <c r="D915" s="2"/>
      <c r="E915" s="3"/>
      <c r="F915" s="2"/>
      <c r="G915" s="4"/>
      <c r="K915" t="str">
        <f t="shared" si="14"/>
        <v/>
      </c>
      <c r="N915" s="5"/>
      <c r="O915" s="5"/>
    </row>
    <row r="916" spans="4:15" x14ac:dyDescent="0.25">
      <c r="D916" s="2"/>
      <c r="E916" s="3"/>
      <c r="F916" s="2"/>
      <c r="G916" s="4"/>
      <c r="K916" t="str">
        <f t="shared" si="14"/>
        <v/>
      </c>
      <c r="N916" s="5"/>
      <c r="O916" s="5"/>
    </row>
    <row r="917" spans="4:15" x14ac:dyDescent="0.25">
      <c r="D917" s="2"/>
      <c r="E917" s="3"/>
      <c r="F917" s="2"/>
      <c r="G917" s="4"/>
      <c r="K917" t="str">
        <f t="shared" si="14"/>
        <v/>
      </c>
      <c r="N917" s="5"/>
      <c r="O917" s="5"/>
    </row>
    <row r="918" spans="4:15" x14ac:dyDescent="0.25">
      <c r="D918" s="2"/>
      <c r="E918" s="3"/>
      <c r="F918" s="2"/>
      <c r="G918" s="4"/>
      <c r="K918" t="str">
        <f t="shared" si="14"/>
        <v/>
      </c>
      <c r="N918" s="5"/>
      <c r="O918" s="5"/>
    </row>
    <row r="919" spans="4:15" x14ac:dyDescent="0.25">
      <c r="D919" s="2"/>
      <c r="E919" s="3"/>
      <c r="F919" s="2"/>
      <c r="G919" s="4"/>
      <c r="K919" t="str">
        <f t="shared" si="14"/>
        <v/>
      </c>
      <c r="N919" s="5"/>
      <c r="O919" s="5"/>
    </row>
    <row r="920" spans="4:15" x14ac:dyDescent="0.25">
      <c r="D920" s="2"/>
      <c r="E920" s="3"/>
      <c r="F920" s="2"/>
      <c r="G920" s="4"/>
      <c r="K920" t="str">
        <f t="shared" si="14"/>
        <v/>
      </c>
      <c r="N920" s="5"/>
      <c r="O920" s="5"/>
    </row>
    <row r="921" spans="4:15" x14ac:dyDescent="0.25">
      <c r="D921" s="2"/>
      <c r="E921" s="3"/>
      <c r="F921" s="2"/>
      <c r="G921" s="4"/>
      <c r="K921" t="str">
        <f t="shared" si="14"/>
        <v/>
      </c>
      <c r="N921" s="5"/>
      <c r="O921" s="5"/>
    </row>
    <row r="922" spans="4:15" x14ac:dyDescent="0.25">
      <c r="D922" s="2"/>
      <c r="E922" s="3"/>
      <c r="F922" s="2"/>
      <c r="G922" s="4"/>
      <c r="K922" t="str">
        <f t="shared" si="14"/>
        <v/>
      </c>
      <c r="N922" s="5"/>
      <c r="O922" s="5"/>
    </row>
    <row r="923" spans="4:15" x14ac:dyDescent="0.25">
      <c r="D923" s="2"/>
      <c r="E923" s="3"/>
      <c r="F923" s="2"/>
      <c r="G923" s="4"/>
      <c r="K923" t="str">
        <f t="shared" si="14"/>
        <v/>
      </c>
      <c r="N923" s="5"/>
      <c r="O923" s="5"/>
    </row>
    <row r="924" spans="4:15" x14ac:dyDescent="0.25">
      <c r="D924" s="2"/>
      <c r="E924" s="3"/>
      <c r="F924" s="2"/>
      <c r="G924" s="4"/>
      <c r="K924" t="str">
        <f t="shared" si="14"/>
        <v/>
      </c>
      <c r="N924" s="5"/>
      <c r="O924" s="5"/>
    </row>
    <row r="925" spans="4:15" x14ac:dyDescent="0.25">
      <c r="D925" s="2"/>
      <c r="E925" s="3"/>
      <c r="F925" s="2"/>
      <c r="G925" s="4"/>
      <c r="K925" t="str">
        <f t="shared" si="14"/>
        <v/>
      </c>
      <c r="N925" s="5"/>
      <c r="O925" s="5"/>
    </row>
    <row r="926" spans="4:15" x14ac:dyDescent="0.25">
      <c r="D926" s="2"/>
      <c r="E926" s="3"/>
      <c r="F926" s="2"/>
      <c r="G926" s="4"/>
      <c r="K926" t="str">
        <f t="shared" si="14"/>
        <v/>
      </c>
      <c r="N926" s="5"/>
      <c r="O926" s="5"/>
    </row>
    <row r="927" spans="4:15" x14ac:dyDescent="0.25">
      <c r="D927" s="2"/>
      <c r="E927" s="3"/>
      <c r="F927" s="2"/>
      <c r="G927" s="4"/>
      <c r="K927" t="str">
        <f t="shared" si="14"/>
        <v/>
      </c>
      <c r="N927" s="5"/>
      <c r="O927" s="5"/>
    </row>
    <row r="928" spans="4:15" x14ac:dyDescent="0.25">
      <c r="D928" s="2"/>
      <c r="E928" s="3"/>
      <c r="F928" s="2"/>
      <c r="G928" s="4"/>
      <c r="K928" t="str">
        <f t="shared" si="14"/>
        <v/>
      </c>
      <c r="N928" s="5"/>
      <c r="O928" s="5"/>
    </row>
    <row r="929" spans="4:15" x14ac:dyDescent="0.25">
      <c r="D929" s="2"/>
      <c r="E929" s="3"/>
      <c r="F929" s="2"/>
      <c r="G929" s="4"/>
      <c r="K929" t="str">
        <f t="shared" si="14"/>
        <v/>
      </c>
      <c r="N929" s="5"/>
      <c r="O929" s="5"/>
    </row>
    <row r="930" spans="4:15" x14ac:dyDescent="0.25">
      <c r="D930" s="2"/>
      <c r="E930" s="3"/>
      <c r="F930" s="2"/>
      <c r="G930" s="4"/>
      <c r="K930" t="str">
        <f t="shared" si="14"/>
        <v/>
      </c>
      <c r="N930" s="5"/>
      <c r="O930" s="5"/>
    </row>
    <row r="931" spans="4:15" x14ac:dyDescent="0.25">
      <c r="D931" s="2"/>
      <c r="E931" s="3"/>
      <c r="F931" s="2"/>
      <c r="G931" s="4"/>
      <c r="K931" t="str">
        <f t="shared" si="14"/>
        <v/>
      </c>
      <c r="N931" s="5"/>
      <c r="O931" s="5"/>
    </row>
    <row r="932" spans="4:15" x14ac:dyDescent="0.25">
      <c r="D932" s="2"/>
      <c r="E932" s="3"/>
      <c r="F932" s="2"/>
      <c r="G932" s="4"/>
      <c r="K932" t="str">
        <f t="shared" si="14"/>
        <v/>
      </c>
      <c r="N932" s="5"/>
      <c r="O932" s="5"/>
    </row>
    <row r="933" spans="4:15" x14ac:dyDescent="0.25">
      <c r="D933" s="2"/>
      <c r="E933" s="3"/>
      <c r="F933" s="2"/>
      <c r="G933" s="4"/>
      <c r="K933" t="str">
        <f t="shared" si="14"/>
        <v/>
      </c>
      <c r="N933" s="5"/>
      <c r="O933" s="5"/>
    </row>
    <row r="934" spans="4:15" x14ac:dyDescent="0.25">
      <c r="D934" s="2"/>
      <c r="E934" s="3"/>
      <c r="F934" s="2"/>
      <c r="G934" s="4"/>
      <c r="K934" t="str">
        <f t="shared" si="14"/>
        <v/>
      </c>
      <c r="N934" s="5"/>
      <c r="O934" s="5"/>
    </row>
    <row r="935" spans="4:15" x14ac:dyDescent="0.25">
      <c r="D935" s="2"/>
      <c r="E935" s="3"/>
      <c r="F935" s="2"/>
      <c r="G935" s="4"/>
      <c r="K935" t="str">
        <f t="shared" si="14"/>
        <v/>
      </c>
      <c r="N935" s="5"/>
      <c r="O935" s="5"/>
    </row>
    <row r="936" spans="4:15" x14ac:dyDescent="0.25">
      <c r="D936" s="2"/>
      <c r="E936" s="3"/>
      <c r="F936" s="2"/>
      <c r="G936" s="4"/>
      <c r="K936" t="str">
        <f t="shared" si="14"/>
        <v/>
      </c>
      <c r="N936" s="5"/>
      <c r="O936" s="5"/>
    </row>
    <row r="937" spans="4:15" x14ac:dyDescent="0.25">
      <c r="D937" s="2"/>
      <c r="E937" s="3"/>
      <c r="F937" s="2"/>
      <c r="G937" s="4"/>
      <c r="K937" t="str">
        <f t="shared" si="14"/>
        <v/>
      </c>
      <c r="N937" s="5"/>
      <c r="O937" s="5"/>
    </row>
    <row r="938" spans="4:15" x14ac:dyDescent="0.25">
      <c r="D938" s="2"/>
      <c r="E938" s="3"/>
      <c r="F938" s="2"/>
      <c r="G938" s="4"/>
      <c r="K938" t="str">
        <f t="shared" si="14"/>
        <v/>
      </c>
      <c r="N938" s="5"/>
      <c r="O938" s="5"/>
    </row>
    <row r="939" spans="4:15" x14ac:dyDescent="0.25">
      <c r="D939" s="2"/>
      <c r="E939" s="3"/>
      <c r="F939" s="2"/>
      <c r="G939" s="4"/>
      <c r="K939" t="str">
        <f t="shared" si="14"/>
        <v/>
      </c>
      <c r="N939" s="5"/>
      <c r="O939" s="5"/>
    </row>
    <row r="940" spans="4:15" x14ac:dyDescent="0.25">
      <c r="D940" s="2"/>
      <c r="E940" s="3"/>
      <c r="F940" s="2"/>
      <c r="G940" s="4"/>
      <c r="K940" t="str">
        <f t="shared" si="14"/>
        <v/>
      </c>
      <c r="N940" s="5"/>
      <c r="O940" s="5"/>
    </row>
    <row r="941" spans="4:15" x14ac:dyDescent="0.25">
      <c r="D941" s="2"/>
      <c r="E941" s="3"/>
      <c r="F941" s="2"/>
      <c r="G941" s="4"/>
      <c r="K941" t="str">
        <f t="shared" si="14"/>
        <v/>
      </c>
      <c r="N941" s="5"/>
      <c r="O941" s="5"/>
    </row>
    <row r="942" spans="4:15" x14ac:dyDescent="0.25">
      <c r="D942" s="2"/>
      <c r="E942" s="3"/>
      <c r="F942" s="2"/>
      <c r="G942" s="4"/>
      <c r="K942" t="str">
        <f t="shared" si="14"/>
        <v/>
      </c>
      <c r="N942" s="5"/>
      <c r="O942" s="5"/>
    </row>
    <row r="943" spans="4:15" x14ac:dyDescent="0.25">
      <c r="D943" s="2"/>
      <c r="E943" s="3"/>
      <c r="F943" s="2"/>
      <c r="G943" s="4"/>
      <c r="K943" t="str">
        <f t="shared" si="14"/>
        <v/>
      </c>
      <c r="N943" s="5"/>
      <c r="O943" s="5"/>
    </row>
    <row r="944" spans="4:15" x14ac:dyDescent="0.25">
      <c r="D944" s="2"/>
      <c r="E944" s="3"/>
      <c r="F944" s="2"/>
      <c r="G944" s="4"/>
      <c r="K944" t="str">
        <f t="shared" si="14"/>
        <v/>
      </c>
      <c r="N944" s="5"/>
      <c r="O944" s="5"/>
    </row>
    <row r="945" spans="4:15" x14ac:dyDescent="0.25">
      <c r="D945" s="2"/>
      <c r="E945" s="3"/>
      <c r="F945" s="2"/>
      <c r="G945" s="4"/>
      <c r="K945" t="str">
        <f t="shared" si="14"/>
        <v/>
      </c>
      <c r="N945" s="5"/>
      <c r="O945" s="5"/>
    </row>
    <row r="946" spans="4:15" x14ac:dyDescent="0.25">
      <c r="D946" s="2"/>
      <c r="E946" s="3"/>
      <c r="F946" s="2"/>
      <c r="G946" s="4"/>
      <c r="K946" t="str">
        <f t="shared" si="14"/>
        <v/>
      </c>
      <c r="N946" s="5"/>
      <c r="O946" s="5"/>
    </row>
    <row r="947" spans="4:15" x14ac:dyDescent="0.25">
      <c r="D947" s="2"/>
      <c r="E947" s="3"/>
      <c r="F947" s="2"/>
      <c r="G947" s="4"/>
      <c r="K947" t="str">
        <f t="shared" si="14"/>
        <v/>
      </c>
      <c r="N947" s="5"/>
      <c r="O947" s="5"/>
    </row>
    <row r="948" spans="4:15" x14ac:dyDescent="0.25">
      <c r="D948" s="2"/>
      <c r="E948" s="3"/>
      <c r="F948" s="2"/>
      <c r="G948" s="4"/>
      <c r="K948" t="str">
        <f t="shared" si="14"/>
        <v/>
      </c>
      <c r="N948" s="5"/>
      <c r="O948" s="5"/>
    </row>
    <row r="949" spans="4:15" x14ac:dyDescent="0.25">
      <c r="D949" s="2"/>
      <c r="E949" s="3"/>
      <c r="F949" s="2"/>
      <c r="G949" s="4"/>
      <c r="K949" t="str">
        <f t="shared" si="14"/>
        <v/>
      </c>
      <c r="N949" s="5"/>
      <c r="O949" s="5"/>
    </row>
    <row r="950" spans="4:15" x14ac:dyDescent="0.25">
      <c r="D950" s="2"/>
      <c r="E950" s="3"/>
      <c r="F950" s="2"/>
      <c r="G950" s="4"/>
      <c r="K950" t="str">
        <f t="shared" si="14"/>
        <v/>
      </c>
      <c r="N950" s="5"/>
      <c r="O950" s="5"/>
    </row>
    <row r="951" spans="4:15" x14ac:dyDescent="0.25">
      <c r="D951" s="2"/>
      <c r="E951" s="3"/>
      <c r="F951" s="2"/>
      <c r="G951" s="4"/>
      <c r="K951" t="str">
        <f t="shared" si="14"/>
        <v/>
      </c>
      <c r="N951" s="5"/>
      <c r="O951" s="5"/>
    </row>
    <row r="952" spans="4:15" x14ac:dyDescent="0.25">
      <c r="D952" s="2"/>
      <c r="E952" s="3"/>
      <c r="F952" s="2"/>
      <c r="G952" s="4"/>
      <c r="K952" t="str">
        <f t="shared" si="14"/>
        <v/>
      </c>
      <c r="N952" s="5"/>
      <c r="O952" s="5"/>
    </row>
    <row r="953" spans="4:15" x14ac:dyDescent="0.25">
      <c r="D953" s="2"/>
      <c r="E953" s="3"/>
      <c r="F953" s="2"/>
      <c r="G953" s="4"/>
      <c r="K953" t="str">
        <f t="shared" si="14"/>
        <v/>
      </c>
      <c r="N953" s="5"/>
      <c r="O953" s="5"/>
    </row>
    <row r="954" spans="4:15" x14ac:dyDescent="0.25">
      <c r="D954" s="2"/>
      <c r="E954" s="3"/>
      <c r="F954" s="2"/>
      <c r="G954" s="4"/>
      <c r="K954" t="str">
        <f t="shared" si="14"/>
        <v/>
      </c>
      <c r="N954" s="5"/>
      <c r="O954" s="5"/>
    </row>
    <row r="955" spans="4:15" x14ac:dyDescent="0.25">
      <c r="D955" s="2"/>
      <c r="E955" s="3"/>
      <c r="F955" s="2"/>
      <c r="G955" s="4"/>
      <c r="K955" t="str">
        <f t="shared" si="14"/>
        <v/>
      </c>
      <c r="N955" s="5"/>
      <c r="O955" s="5"/>
    </row>
    <row r="956" spans="4:15" x14ac:dyDescent="0.25">
      <c r="D956" s="2"/>
      <c r="E956" s="3"/>
      <c r="F956" s="2"/>
      <c r="G956" s="4"/>
      <c r="K956" t="str">
        <f t="shared" si="14"/>
        <v/>
      </c>
      <c r="N956" s="5"/>
      <c r="O956" s="5"/>
    </row>
    <row r="957" spans="4:15" x14ac:dyDescent="0.25">
      <c r="D957" s="2"/>
      <c r="E957" s="3"/>
      <c r="F957" s="2"/>
      <c r="G957" s="4"/>
      <c r="K957" t="str">
        <f t="shared" si="14"/>
        <v/>
      </c>
      <c r="N957" s="5"/>
      <c r="O957" s="5"/>
    </row>
    <row r="958" spans="4:15" x14ac:dyDescent="0.25">
      <c r="D958" s="2"/>
      <c r="E958" s="3"/>
      <c r="F958" s="2"/>
      <c r="G958" s="4"/>
      <c r="K958" t="str">
        <f t="shared" si="14"/>
        <v/>
      </c>
      <c r="N958" s="5"/>
      <c r="O958" s="5"/>
    </row>
    <row r="959" spans="4:15" x14ac:dyDescent="0.25">
      <c r="D959" s="2"/>
      <c r="E959" s="3"/>
      <c r="F959" s="2"/>
      <c r="G959" s="4"/>
      <c r="K959" t="str">
        <f t="shared" si="14"/>
        <v/>
      </c>
      <c r="N959" s="5"/>
      <c r="O959" s="5"/>
    </row>
    <row r="960" spans="4:15" x14ac:dyDescent="0.25">
      <c r="D960" s="2"/>
      <c r="E960" s="3"/>
      <c r="F960" s="2"/>
      <c r="G960" s="4"/>
      <c r="K960" t="str">
        <f t="shared" si="14"/>
        <v/>
      </c>
      <c r="N960" s="5"/>
      <c r="O960" s="5"/>
    </row>
    <row r="961" spans="4:15" x14ac:dyDescent="0.25">
      <c r="D961" s="2"/>
      <c r="E961" s="3"/>
      <c r="F961" s="2"/>
      <c r="G961" s="4"/>
      <c r="K961" t="str">
        <f t="shared" si="14"/>
        <v/>
      </c>
      <c r="N961" s="5"/>
      <c r="O961" s="5"/>
    </row>
    <row r="962" spans="4:15" x14ac:dyDescent="0.25">
      <c r="D962" s="2"/>
      <c r="E962" s="3"/>
      <c r="F962" s="2"/>
      <c r="G962" s="4"/>
      <c r="K962" t="str">
        <f t="shared" si="14"/>
        <v/>
      </c>
      <c r="N962" s="5"/>
      <c r="O962" s="5"/>
    </row>
    <row r="963" spans="4:15" x14ac:dyDescent="0.25">
      <c r="D963" s="2"/>
      <c r="E963" s="3"/>
      <c r="F963" s="2"/>
      <c r="G963" s="4"/>
      <c r="K963" t="str">
        <f t="shared" ref="K963:K1026" si="15">IF(COUNTA(H963:J963)=3,SUM(H963:J963),"")</f>
        <v/>
      </c>
      <c r="N963" s="5"/>
      <c r="O963" s="5"/>
    </row>
    <row r="964" spans="4:15" x14ac:dyDescent="0.25">
      <c r="D964" s="2"/>
      <c r="E964" s="3"/>
      <c r="F964" s="2"/>
      <c r="G964" s="4"/>
      <c r="K964" t="str">
        <f t="shared" si="15"/>
        <v/>
      </c>
      <c r="N964" s="5"/>
      <c r="O964" s="5"/>
    </row>
    <row r="965" spans="4:15" x14ac:dyDescent="0.25">
      <c r="D965" s="2"/>
      <c r="E965" s="3"/>
      <c r="F965" s="2"/>
      <c r="G965" s="4"/>
      <c r="K965" t="str">
        <f t="shared" si="15"/>
        <v/>
      </c>
      <c r="N965" s="5"/>
      <c r="O965" s="5"/>
    </row>
    <row r="966" spans="4:15" x14ac:dyDescent="0.25">
      <c r="D966" s="2"/>
      <c r="E966" s="3"/>
      <c r="F966" s="2"/>
      <c r="G966" s="4"/>
      <c r="K966" t="str">
        <f t="shared" si="15"/>
        <v/>
      </c>
      <c r="N966" s="5"/>
      <c r="O966" s="5"/>
    </row>
    <row r="967" spans="4:15" x14ac:dyDescent="0.25">
      <c r="D967" s="2"/>
      <c r="E967" s="3"/>
      <c r="F967" s="2"/>
      <c r="G967" s="4"/>
      <c r="K967" t="str">
        <f t="shared" si="15"/>
        <v/>
      </c>
      <c r="N967" s="5"/>
      <c r="O967" s="5"/>
    </row>
    <row r="968" spans="4:15" x14ac:dyDescent="0.25">
      <c r="D968" s="2"/>
      <c r="E968" s="3"/>
      <c r="F968" s="2"/>
      <c r="G968" s="4"/>
      <c r="K968" t="str">
        <f t="shared" si="15"/>
        <v/>
      </c>
      <c r="N968" s="5"/>
      <c r="O968" s="5"/>
    </row>
    <row r="969" spans="4:15" x14ac:dyDescent="0.25">
      <c r="D969" s="2"/>
      <c r="E969" s="3"/>
      <c r="F969" s="2"/>
      <c r="G969" s="4"/>
      <c r="K969" t="str">
        <f t="shared" si="15"/>
        <v/>
      </c>
      <c r="N969" s="5"/>
      <c r="O969" s="5"/>
    </row>
    <row r="970" spans="4:15" x14ac:dyDescent="0.25">
      <c r="D970" s="2"/>
      <c r="E970" s="3"/>
      <c r="F970" s="2"/>
      <c r="G970" s="4"/>
      <c r="K970" t="str">
        <f t="shared" si="15"/>
        <v/>
      </c>
      <c r="N970" s="5"/>
      <c r="O970" s="5"/>
    </row>
    <row r="971" spans="4:15" x14ac:dyDescent="0.25">
      <c r="D971" s="2"/>
      <c r="E971" s="3"/>
      <c r="F971" s="2"/>
      <c r="G971" s="4"/>
      <c r="K971" t="str">
        <f t="shared" si="15"/>
        <v/>
      </c>
      <c r="N971" s="5"/>
      <c r="O971" s="5"/>
    </row>
    <row r="972" spans="4:15" x14ac:dyDescent="0.25">
      <c r="D972" s="2"/>
      <c r="E972" s="3"/>
      <c r="F972" s="2"/>
      <c r="G972" s="4"/>
      <c r="K972" t="str">
        <f t="shared" si="15"/>
        <v/>
      </c>
      <c r="N972" s="5"/>
      <c r="O972" s="5"/>
    </row>
    <row r="973" spans="4:15" x14ac:dyDescent="0.25">
      <c r="D973" s="2"/>
      <c r="E973" s="3"/>
      <c r="F973" s="2"/>
      <c r="G973" s="4"/>
      <c r="K973" t="str">
        <f t="shared" si="15"/>
        <v/>
      </c>
      <c r="N973" s="5"/>
      <c r="O973" s="5"/>
    </row>
    <row r="974" spans="4:15" x14ac:dyDescent="0.25">
      <c r="D974" s="2"/>
      <c r="E974" s="3"/>
      <c r="F974" s="2"/>
      <c r="G974" s="4"/>
      <c r="K974" t="str">
        <f t="shared" si="15"/>
        <v/>
      </c>
      <c r="N974" s="5"/>
      <c r="O974" s="5"/>
    </row>
    <row r="975" spans="4:15" x14ac:dyDescent="0.25">
      <c r="D975" s="2"/>
      <c r="E975" s="3"/>
      <c r="F975" s="2"/>
      <c r="G975" s="4"/>
      <c r="K975" t="str">
        <f t="shared" si="15"/>
        <v/>
      </c>
      <c r="N975" s="5"/>
      <c r="O975" s="5"/>
    </row>
    <row r="976" spans="4:15" x14ac:dyDescent="0.25">
      <c r="D976" s="2"/>
      <c r="E976" s="3"/>
      <c r="F976" s="2"/>
      <c r="G976" s="4"/>
      <c r="K976" t="str">
        <f t="shared" si="15"/>
        <v/>
      </c>
      <c r="N976" s="5"/>
      <c r="O976" s="5"/>
    </row>
    <row r="977" spans="4:15" x14ac:dyDescent="0.25">
      <c r="D977" s="2"/>
      <c r="E977" s="3"/>
      <c r="F977" s="2"/>
      <c r="G977" s="4"/>
      <c r="K977" t="str">
        <f t="shared" si="15"/>
        <v/>
      </c>
      <c r="N977" s="5"/>
      <c r="O977" s="5"/>
    </row>
    <row r="978" spans="4:15" x14ac:dyDescent="0.25">
      <c r="D978" s="2"/>
      <c r="E978" s="3"/>
      <c r="F978" s="2"/>
      <c r="G978" s="4"/>
      <c r="K978" t="str">
        <f t="shared" si="15"/>
        <v/>
      </c>
      <c r="N978" s="5"/>
      <c r="O978" s="5"/>
    </row>
    <row r="979" spans="4:15" x14ac:dyDescent="0.25">
      <c r="D979" s="2"/>
      <c r="E979" s="3"/>
      <c r="F979" s="2"/>
      <c r="G979" s="4"/>
      <c r="K979" t="str">
        <f t="shared" si="15"/>
        <v/>
      </c>
      <c r="N979" s="5"/>
      <c r="O979" s="5"/>
    </row>
    <row r="980" spans="4:15" x14ac:dyDescent="0.25">
      <c r="D980" s="2"/>
      <c r="E980" s="3"/>
      <c r="F980" s="2"/>
      <c r="G980" s="4"/>
      <c r="K980" t="str">
        <f t="shared" si="15"/>
        <v/>
      </c>
      <c r="N980" s="5"/>
      <c r="O980" s="5"/>
    </row>
    <row r="981" spans="4:15" x14ac:dyDescent="0.25">
      <c r="D981" s="2"/>
      <c r="E981" s="3"/>
      <c r="F981" s="2"/>
      <c r="G981" s="4"/>
      <c r="K981" t="str">
        <f t="shared" si="15"/>
        <v/>
      </c>
      <c r="N981" s="5"/>
      <c r="O981" s="5"/>
    </row>
    <row r="982" spans="4:15" x14ac:dyDescent="0.25">
      <c r="D982" s="2"/>
      <c r="E982" s="3"/>
      <c r="F982" s="2"/>
      <c r="G982" s="4"/>
      <c r="K982" t="str">
        <f t="shared" si="15"/>
        <v/>
      </c>
      <c r="N982" s="5"/>
      <c r="O982" s="5"/>
    </row>
    <row r="983" spans="4:15" x14ac:dyDescent="0.25">
      <c r="D983" s="2"/>
      <c r="E983" s="3"/>
      <c r="F983" s="2"/>
      <c r="G983" s="4"/>
      <c r="K983" t="str">
        <f t="shared" si="15"/>
        <v/>
      </c>
      <c r="N983" s="5"/>
      <c r="O983" s="5"/>
    </row>
    <row r="984" spans="4:15" x14ac:dyDescent="0.25">
      <c r="D984" s="2"/>
      <c r="E984" s="3"/>
      <c r="F984" s="2"/>
      <c r="G984" s="4"/>
      <c r="K984" t="str">
        <f t="shared" si="15"/>
        <v/>
      </c>
      <c r="N984" s="5"/>
      <c r="O984" s="5"/>
    </row>
    <row r="985" spans="4:15" x14ac:dyDescent="0.25">
      <c r="D985" s="2"/>
      <c r="E985" s="3"/>
      <c r="F985" s="2"/>
      <c r="G985" s="4"/>
      <c r="K985" t="str">
        <f t="shared" si="15"/>
        <v/>
      </c>
      <c r="N985" s="5"/>
      <c r="O985" s="5"/>
    </row>
    <row r="986" spans="4:15" x14ac:dyDescent="0.25">
      <c r="D986" s="2"/>
      <c r="E986" s="3"/>
      <c r="F986" s="2"/>
      <c r="G986" s="4"/>
      <c r="K986" t="str">
        <f t="shared" si="15"/>
        <v/>
      </c>
      <c r="N986" s="5"/>
      <c r="O986" s="5"/>
    </row>
    <row r="987" spans="4:15" x14ac:dyDescent="0.25">
      <c r="D987" s="2"/>
      <c r="E987" s="3"/>
      <c r="F987" s="2"/>
      <c r="G987" s="4"/>
      <c r="K987" t="str">
        <f t="shared" si="15"/>
        <v/>
      </c>
      <c r="N987" s="5"/>
      <c r="O987" s="5"/>
    </row>
    <row r="988" spans="4:15" x14ac:dyDescent="0.25">
      <c r="D988" s="2"/>
      <c r="E988" s="3"/>
      <c r="F988" s="2"/>
      <c r="G988" s="4"/>
      <c r="K988" t="str">
        <f t="shared" si="15"/>
        <v/>
      </c>
      <c r="N988" s="5"/>
      <c r="O988" s="5"/>
    </row>
    <row r="989" spans="4:15" x14ac:dyDescent="0.25">
      <c r="D989" s="2"/>
      <c r="E989" s="3"/>
      <c r="F989" s="2"/>
      <c r="G989" s="4"/>
      <c r="K989" t="str">
        <f t="shared" si="15"/>
        <v/>
      </c>
      <c r="N989" s="5"/>
      <c r="O989" s="5"/>
    </row>
    <row r="990" spans="4:15" x14ac:dyDescent="0.25">
      <c r="D990" s="2"/>
      <c r="E990" s="3"/>
      <c r="F990" s="2"/>
      <c r="G990" s="4"/>
      <c r="K990" t="str">
        <f t="shared" si="15"/>
        <v/>
      </c>
      <c r="N990" s="5"/>
      <c r="O990" s="5"/>
    </row>
    <row r="991" spans="4:15" x14ac:dyDescent="0.25">
      <c r="D991" s="2"/>
      <c r="E991" s="3"/>
      <c r="F991" s="2"/>
      <c r="G991" s="4"/>
      <c r="K991" t="str">
        <f t="shared" si="15"/>
        <v/>
      </c>
      <c r="N991" s="5"/>
      <c r="O991" s="5"/>
    </row>
    <row r="992" spans="4:15" x14ac:dyDescent="0.25">
      <c r="D992" s="2"/>
      <c r="E992" s="3"/>
      <c r="F992" s="2"/>
      <c r="G992" s="4"/>
      <c r="K992" t="str">
        <f t="shared" si="15"/>
        <v/>
      </c>
      <c r="N992" s="5"/>
      <c r="O992" s="5"/>
    </row>
    <row r="993" spans="4:15" x14ac:dyDescent="0.25">
      <c r="D993" s="2"/>
      <c r="E993" s="3"/>
      <c r="F993" s="2"/>
      <c r="G993" s="4"/>
      <c r="K993" t="str">
        <f t="shared" si="15"/>
        <v/>
      </c>
      <c r="N993" s="5"/>
      <c r="O993" s="5"/>
    </row>
    <row r="994" spans="4:15" x14ac:dyDescent="0.25">
      <c r="D994" s="2"/>
      <c r="E994" s="3"/>
      <c r="F994" s="2"/>
      <c r="G994" s="4"/>
      <c r="K994" t="str">
        <f t="shared" si="15"/>
        <v/>
      </c>
      <c r="N994" s="5"/>
      <c r="O994" s="5"/>
    </row>
    <row r="995" spans="4:15" x14ac:dyDescent="0.25">
      <c r="D995" s="2"/>
      <c r="E995" s="3"/>
      <c r="F995" s="2"/>
      <c r="G995" s="4"/>
      <c r="K995" t="str">
        <f t="shared" si="15"/>
        <v/>
      </c>
      <c r="N995" s="5"/>
      <c r="O995" s="5"/>
    </row>
    <row r="996" spans="4:15" x14ac:dyDescent="0.25">
      <c r="D996" s="2"/>
      <c r="E996" s="3"/>
      <c r="F996" s="2"/>
      <c r="G996" s="4"/>
      <c r="K996" t="str">
        <f t="shared" si="15"/>
        <v/>
      </c>
      <c r="N996" s="5"/>
      <c r="O996" s="5"/>
    </row>
    <row r="997" spans="4:15" x14ac:dyDescent="0.25">
      <c r="D997" s="2"/>
      <c r="E997" s="3"/>
      <c r="F997" s="2"/>
      <c r="G997" s="4"/>
      <c r="K997" t="str">
        <f t="shared" si="15"/>
        <v/>
      </c>
      <c r="N997" s="5"/>
      <c r="O997" s="5"/>
    </row>
    <row r="998" spans="4:15" x14ac:dyDescent="0.25">
      <c r="D998" s="2"/>
      <c r="E998" s="3"/>
      <c r="F998" s="2"/>
      <c r="G998" s="4"/>
      <c r="K998" t="str">
        <f t="shared" si="15"/>
        <v/>
      </c>
      <c r="N998" s="5"/>
      <c r="O998" s="5"/>
    </row>
    <row r="999" spans="4:15" x14ac:dyDescent="0.25">
      <c r="D999" s="2"/>
      <c r="E999" s="3"/>
      <c r="F999" s="2"/>
      <c r="G999" s="4"/>
      <c r="K999" t="str">
        <f t="shared" si="15"/>
        <v/>
      </c>
      <c r="N999" s="5"/>
      <c r="O999" s="5"/>
    </row>
    <row r="1000" spans="4:15" x14ac:dyDescent="0.25">
      <c r="D1000" s="2"/>
      <c r="E1000" s="3"/>
      <c r="F1000" s="2"/>
      <c r="G1000" s="4"/>
      <c r="K1000" t="str">
        <f t="shared" si="15"/>
        <v/>
      </c>
      <c r="N1000" s="5"/>
      <c r="O1000" s="5"/>
    </row>
    <row r="1001" spans="4:15" x14ac:dyDescent="0.25">
      <c r="D1001" s="2"/>
      <c r="E1001" s="3"/>
      <c r="F1001" s="2"/>
      <c r="G1001" s="4"/>
      <c r="K1001" t="str">
        <f t="shared" si="15"/>
        <v/>
      </c>
      <c r="N1001" s="5"/>
      <c r="O1001" s="5"/>
    </row>
    <row r="1002" spans="4:15" x14ac:dyDescent="0.25">
      <c r="D1002" s="2"/>
      <c r="E1002" s="3"/>
      <c r="F1002" s="2"/>
      <c r="G1002" s="4"/>
      <c r="K1002" t="str">
        <f t="shared" si="15"/>
        <v/>
      </c>
      <c r="N1002" s="5"/>
      <c r="O1002" s="5"/>
    </row>
  </sheetData>
  <mergeCells count="1">
    <mergeCell ref="A1:O1"/>
  </mergeCells>
  <conditionalFormatting sqref="K3:K1002">
    <cfRule type="iconSet" priority="1">
      <iconSet iconSet="3Arrows">
        <cfvo type="percent" val="0"/>
        <cfvo type="percent" val="50"/>
        <cfvo type="percent" val="100"/>
      </iconSet>
    </cfRule>
    <cfRule type="iconSet" priority="2">
      <iconSet iconSet="5Arrows">
        <cfvo type="percent" val="0"/>
        <cfvo type="percent" val="25"/>
        <cfvo type="percent" val="50"/>
        <cfvo type="percent" val="75"/>
        <cfvo type="percent" val="100"/>
      </iconSet>
    </cfRule>
  </conditionalFormatting>
  <dataValidations count="5">
    <dataValidation type="list" allowBlank="1" showInputMessage="1" showErrorMessage="1" sqref="A3:A1002" xr:uid="{00000000-0002-0000-0100-000000000000}">
      <formula1>Liste_IDs</formula1>
    </dataValidation>
    <dataValidation type="list" allowBlank="1" showInputMessage="1" showErrorMessage="1" sqref="L3:L1002" xr:uid="{00000000-0002-0000-0100-000001000000}">
      <formula1>Decision</formula1>
    </dataValidation>
    <dataValidation type="list" allowBlank="1" showInputMessage="1" showErrorMessage="1" sqref="M3:M1002" xr:uid="{00000000-0002-0000-0100-000002000000}">
      <formula1>StatutExec</formula1>
    </dataValidation>
    <dataValidation type="whole" allowBlank="1" showInputMessage="1" showErrorMessage="1" sqref="H3:J1002" xr:uid="{00000000-0002-0000-0100-000003000000}">
      <formula1>1</formula1>
      <formula2>5</formula2>
    </dataValidation>
    <dataValidation type="date" operator="greaterThan" allowBlank="1" showInputMessage="1" showErrorMessage="1" sqref="N3:N1002 O3:O1002" xr:uid="{00000000-0002-0000-0100-000004000000}">
      <formula1>DATE(2000,1,1)</formula1>
    </dataValidation>
  </dataValidations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02"/>
  <sheetViews>
    <sheetView workbookViewId="0">
      <pane ySplit="2" topLeftCell="A3" activePane="bottomLeft" state="frozen"/>
      <selection pane="bottomLeft" sqref="A1:J1"/>
    </sheetView>
  </sheetViews>
  <sheetFormatPr baseColWidth="10" defaultColWidth="9.140625" defaultRowHeight="15" x14ac:dyDescent="0.25"/>
  <cols>
    <col min="1" max="1" width="7.7109375" customWidth="1"/>
    <col min="2" max="2" width="18.85546875" customWidth="1"/>
    <col min="3" max="3" width="16" customWidth="1"/>
    <col min="4" max="4" width="11.7109375" customWidth="1"/>
    <col min="5" max="5" width="11.85546875" customWidth="1"/>
    <col min="6" max="6" width="12" customWidth="1"/>
    <col min="7" max="7" width="9.42578125" customWidth="1"/>
    <col min="8" max="9" width="12" customWidth="1"/>
    <col min="10" max="10" width="12.140625" customWidth="1"/>
    <col min="11" max="11" width="1.5703125" customWidth="1"/>
  </cols>
  <sheetData>
    <row r="1" spans="1:16" ht="30" customHeight="1" x14ac:dyDescent="0.25">
      <c r="A1" s="8" t="s">
        <v>131</v>
      </c>
      <c r="B1" s="9"/>
      <c r="C1" s="9"/>
      <c r="D1" s="9"/>
      <c r="E1" s="9"/>
      <c r="F1" s="9"/>
      <c r="G1" s="9"/>
      <c r="H1" s="9"/>
      <c r="I1" s="9"/>
      <c r="J1" s="9"/>
    </row>
    <row r="2" spans="1:16" ht="30" x14ac:dyDescent="0.25">
      <c r="A2" s="1" t="s">
        <v>1</v>
      </c>
      <c r="B2" s="1" t="s">
        <v>3</v>
      </c>
      <c r="C2" s="1" t="s">
        <v>128</v>
      </c>
      <c r="D2" s="1" t="s">
        <v>132</v>
      </c>
      <c r="E2" s="1" t="s">
        <v>118</v>
      </c>
      <c r="F2" s="1" t="s">
        <v>133</v>
      </c>
      <c r="G2" s="1" t="s">
        <v>134</v>
      </c>
      <c r="H2" s="1" t="s">
        <v>135</v>
      </c>
      <c r="I2" s="1" t="s">
        <v>136</v>
      </c>
      <c r="J2" s="1" t="s">
        <v>137</v>
      </c>
      <c r="L2" t="s">
        <v>8</v>
      </c>
      <c r="M2" t="s">
        <v>138</v>
      </c>
      <c r="N2" s="6" t="s">
        <v>139</v>
      </c>
      <c r="O2" s="6" t="s">
        <v>140</v>
      </c>
      <c r="P2" s="6" t="s">
        <v>141</v>
      </c>
    </row>
    <row r="3" spans="1:16" x14ac:dyDescent="0.25">
      <c r="A3" t="s">
        <v>13</v>
      </c>
      <c r="B3" s="6" t="s">
        <v>142</v>
      </c>
      <c r="C3" s="5">
        <f>COUNTA(Idees[Suggestion])</f>
        <v>20</v>
      </c>
      <c r="D3" s="2"/>
      <c r="E3" s="3"/>
      <c r="F3" s="4"/>
      <c r="G3" s="4"/>
      <c r="H3" s="7"/>
      <c r="I3" s="7"/>
      <c r="J3" s="4"/>
      <c r="L3" t="s">
        <v>143</v>
      </c>
      <c r="M3">
        <f>COUNTIF(Idees[Statut],"Terminée")</f>
        <v>0</v>
      </c>
      <c r="N3" s="4" t="str">
        <f t="shared" ref="N3:N66" si="0">IF(AND(ISNUMBER(F3),ISNUMBER(G3)),F3-G3,"")</f>
        <v/>
      </c>
      <c r="O3" s="7" t="str">
        <f t="shared" ref="O3:O66" si="1">IF(AND(ISNUMBER(H3),ISNUMBER(I3)),I3-H3,"")</f>
        <v/>
      </c>
      <c r="P3" s="2" t="str">
        <f>IF(D3&lt;&gt;"",D3-IFERROR(_xludf.XLOOKUP(A3,Evaluation[ID],Evaluation[[#This Row],[Gains estimés €/an]]),0),"")</f>
        <v/>
      </c>
    </row>
    <row r="4" spans="1:16" x14ac:dyDescent="0.25">
      <c r="A4" t="s">
        <v>21</v>
      </c>
      <c r="B4" s="6" t="s">
        <v>144</v>
      </c>
      <c r="C4" s="5">
        <f>COUNTIF(Idees[Statut],"Terminée")</f>
        <v>0</v>
      </c>
      <c r="D4" s="2"/>
      <c r="E4" s="3"/>
      <c r="F4" s="4"/>
      <c r="G4" s="4"/>
      <c r="H4" s="7"/>
      <c r="I4" s="7"/>
      <c r="J4" s="4"/>
      <c r="L4" t="s">
        <v>34</v>
      </c>
      <c r="M4">
        <f>COUNTIF(Idees[Statut],"En cours")</f>
        <v>5</v>
      </c>
      <c r="N4" s="4" t="str">
        <f t="shared" si="0"/>
        <v/>
      </c>
      <c r="O4" s="7" t="str">
        <f t="shared" si="1"/>
        <v/>
      </c>
      <c r="P4" s="2" t="str">
        <f>IF(D4&lt;&gt;"",D4-IFERROR(_xludf.XLOOKUP(A4,Evaluation[ID],Evaluation[[#This Row],[Gains estimés €/an]]),0),"")</f>
        <v/>
      </c>
    </row>
    <row r="5" spans="1:16" x14ac:dyDescent="0.25">
      <c r="A5" t="s">
        <v>29</v>
      </c>
      <c r="B5" s="6" t="s">
        <v>34</v>
      </c>
      <c r="C5" s="5">
        <f>COUNTIF(Idees[Statut],"En cours")</f>
        <v>5</v>
      </c>
      <c r="D5" s="2"/>
      <c r="E5" s="3"/>
      <c r="F5" s="4"/>
      <c r="G5" s="4"/>
      <c r="H5" s="7"/>
      <c r="I5" s="7"/>
      <c r="J5" s="4"/>
      <c r="L5" t="s">
        <v>67</v>
      </c>
      <c r="M5">
        <f>COUNTIF(Idees[Statut],"Bloquée")</f>
        <v>1</v>
      </c>
      <c r="N5" s="4" t="str">
        <f t="shared" si="0"/>
        <v/>
      </c>
      <c r="O5" s="7" t="str">
        <f t="shared" si="1"/>
        <v/>
      </c>
      <c r="P5" s="2" t="str">
        <f>IF(D5&lt;&gt;"",D5-IFERROR(_xludf.XLOOKUP(A5,Evaluation[ID],Evaluation[[#This Row],[Gains estimés €/an]]),0),"")</f>
        <v/>
      </c>
    </row>
    <row r="6" spans="1:16" x14ac:dyDescent="0.25">
      <c r="A6" t="s">
        <v>36</v>
      </c>
      <c r="B6" s="6" t="s">
        <v>145</v>
      </c>
      <c r="C6" s="5">
        <v>45919</v>
      </c>
      <c r="D6" s="2">
        <v>4000</v>
      </c>
      <c r="E6" s="3">
        <v>55</v>
      </c>
      <c r="F6" s="4">
        <v>1200</v>
      </c>
      <c r="G6" s="4">
        <v>800</v>
      </c>
      <c r="H6" s="7">
        <v>0.78</v>
      </c>
      <c r="I6" s="7">
        <v>0.86</v>
      </c>
      <c r="J6" s="4">
        <v>4</v>
      </c>
      <c r="L6" t="s">
        <v>27</v>
      </c>
      <c r="M6">
        <f>COUNTIF(Idees[Statut],"Approuvée")</f>
        <v>6</v>
      </c>
      <c r="N6" s="4">
        <f t="shared" si="0"/>
        <v>400</v>
      </c>
      <c r="O6" s="7">
        <f t="shared" si="1"/>
        <v>7.999999999999996E-2</v>
      </c>
      <c r="P6" s="2">
        <f ca="1">IF(D6&lt;&gt;"",D6-IFERROR(_xludf.XLOOKUP(A6,Evaluation[ID],Evaluation[[#This Row],[Gains estimés €/an]]),0),"")</f>
        <v>4000</v>
      </c>
    </row>
    <row r="7" spans="1:16" x14ac:dyDescent="0.25">
      <c r="A7" t="s">
        <v>45</v>
      </c>
      <c r="B7" s="6" t="s">
        <v>146</v>
      </c>
      <c r="C7" s="5">
        <v>45927</v>
      </c>
      <c r="D7" s="2">
        <v>6500</v>
      </c>
      <c r="E7" s="3">
        <v>75</v>
      </c>
      <c r="F7" s="4">
        <v>1500</v>
      </c>
      <c r="G7" s="4">
        <v>900</v>
      </c>
      <c r="H7" s="7">
        <v>0.8</v>
      </c>
      <c r="I7" s="7">
        <v>0.88</v>
      </c>
      <c r="J7" s="4">
        <v>5</v>
      </c>
      <c r="L7" t="s">
        <v>19</v>
      </c>
      <c r="M7">
        <f>COUNTIF(Idees[Statut],"En évaluation")</f>
        <v>6</v>
      </c>
      <c r="N7" s="4">
        <f t="shared" si="0"/>
        <v>600</v>
      </c>
      <c r="O7" s="7">
        <f t="shared" si="1"/>
        <v>7.999999999999996E-2</v>
      </c>
      <c r="P7" s="2">
        <f ca="1">IF(D7&lt;&gt;"",D7-IFERROR(_xludf.XLOOKUP(A7,Evaluation[ID],Evaluation[[#This Row],[Gains estimés €/an]]),0),"")</f>
        <v>6500</v>
      </c>
    </row>
    <row r="8" spans="1:16" x14ac:dyDescent="0.25">
      <c r="A8" t="s">
        <v>55</v>
      </c>
      <c r="B8" s="6" t="s">
        <v>147</v>
      </c>
      <c r="C8" s="5">
        <v>45937</v>
      </c>
      <c r="D8" s="2">
        <v>2200</v>
      </c>
      <c r="E8" s="3">
        <v>24</v>
      </c>
      <c r="F8" s="4">
        <v>700</v>
      </c>
      <c r="G8" s="4">
        <v>600</v>
      </c>
      <c r="H8" s="7">
        <v>0.85</v>
      </c>
      <c r="I8" s="7">
        <v>0.9</v>
      </c>
      <c r="J8" s="4">
        <v>4</v>
      </c>
      <c r="L8" t="s">
        <v>148</v>
      </c>
      <c r="M8">
        <f>COUNTIF(Idees[Statut],"Abandonnée")</f>
        <v>0</v>
      </c>
      <c r="N8" s="4">
        <f t="shared" si="0"/>
        <v>100</v>
      </c>
      <c r="O8" s="7">
        <f t="shared" si="1"/>
        <v>5.0000000000000044E-2</v>
      </c>
      <c r="P8" s="2">
        <f ca="1">IF(D8&lt;&gt;"",D8-IFERROR(_xludf.XLOOKUP(A8,Evaluation[ID],Evaluation[[#This Row],[Gains estimés €/an]]),0),"")</f>
        <v>2200</v>
      </c>
    </row>
    <row r="9" spans="1:16" x14ac:dyDescent="0.25">
      <c r="A9" t="s">
        <v>68</v>
      </c>
      <c r="B9" s="6" t="s">
        <v>149</v>
      </c>
      <c r="C9" s="5">
        <v>45930</v>
      </c>
      <c r="D9" s="2">
        <v>8200</v>
      </c>
      <c r="E9" s="3">
        <v>125</v>
      </c>
      <c r="F9" s="4">
        <v>1400</v>
      </c>
      <c r="G9" s="4">
        <v>950</v>
      </c>
      <c r="H9" s="7">
        <v>0.81</v>
      </c>
      <c r="I9" s="7">
        <v>0.89</v>
      </c>
      <c r="J9" s="4">
        <v>5</v>
      </c>
      <c r="L9" t="s">
        <v>76</v>
      </c>
      <c r="M9">
        <f>COUNTIF(Idees[Statut],"Idée")</f>
        <v>2</v>
      </c>
      <c r="N9" s="4">
        <f t="shared" si="0"/>
        <v>450</v>
      </c>
      <c r="O9" s="7">
        <f t="shared" si="1"/>
        <v>7.999999999999996E-2</v>
      </c>
      <c r="P9" s="2">
        <f ca="1">IF(D9&lt;&gt;"",D9-IFERROR(_xludf.XLOOKUP(A9,Evaluation[ID],Evaluation[[#This Row],[Gains estimés €/an]]),0),"")</f>
        <v>8200</v>
      </c>
    </row>
    <row r="10" spans="1:16" x14ac:dyDescent="0.25">
      <c r="A10" t="s">
        <v>82</v>
      </c>
      <c r="C10" s="5">
        <v>45925</v>
      </c>
      <c r="D10" s="2">
        <v>1500</v>
      </c>
      <c r="E10" s="3">
        <v>18</v>
      </c>
      <c r="F10" s="4">
        <v>500</v>
      </c>
      <c r="G10" s="4">
        <v>400</v>
      </c>
      <c r="H10" s="7">
        <v>0.84</v>
      </c>
      <c r="I10" s="7">
        <v>0.9</v>
      </c>
      <c r="J10" s="4">
        <v>4</v>
      </c>
      <c r="N10" s="4">
        <f t="shared" si="0"/>
        <v>100</v>
      </c>
      <c r="O10" s="7">
        <f t="shared" si="1"/>
        <v>6.0000000000000053E-2</v>
      </c>
      <c r="P10" s="2">
        <f ca="1">IF(D10&lt;&gt;"",D10-IFERROR(_xludf.XLOOKUP(A10,Evaluation[ID],Evaluation[[#This Row],[Gains estimés €/an]]),0),"")</f>
        <v>1500</v>
      </c>
    </row>
    <row r="11" spans="1:16" x14ac:dyDescent="0.25">
      <c r="A11" t="s">
        <v>95</v>
      </c>
      <c r="C11" s="5">
        <v>45934</v>
      </c>
      <c r="D11" s="2">
        <v>0</v>
      </c>
      <c r="E11" s="3">
        <v>0</v>
      </c>
      <c r="F11" s="4">
        <v>0</v>
      </c>
      <c r="G11" s="4">
        <v>0</v>
      </c>
      <c r="H11" s="7">
        <v>0.92</v>
      </c>
      <c r="I11" s="7">
        <v>0.92</v>
      </c>
      <c r="J11" s="4">
        <v>5</v>
      </c>
      <c r="N11" s="4">
        <f t="shared" si="0"/>
        <v>0</v>
      </c>
      <c r="O11" s="7">
        <f t="shared" si="1"/>
        <v>0</v>
      </c>
      <c r="P11" s="2">
        <f ca="1">IF(D11&lt;&gt;"",D11-IFERROR(_xludf.XLOOKUP(A11,Evaluation[ID],Evaluation[[#This Row],[Gains estimés €/an]]),0),"")</f>
        <v>0</v>
      </c>
    </row>
    <row r="12" spans="1:16" x14ac:dyDescent="0.25">
      <c r="A12" t="s">
        <v>99</v>
      </c>
      <c r="C12" s="5">
        <v>45923</v>
      </c>
      <c r="D12" s="2">
        <v>2100</v>
      </c>
      <c r="E12" s="3">
        <v>18</v>
      </c>
      <c r="F12" s="4">
        <v>900</v>
      </c>
      <c r="G12" s="4">
        <v>600</v>
      </c>
      <c r="H12" s="7">
        <v>0.83</v>
      </c>
      <c r="I12" s="7">
        <v>0.89</v>
      </c>
      <c r="J12" s="4">
        <v>4</v>
      </c>
      <c r="N12" s="4">
        <f t="shared" si="0"/>
        <v>300</v>
      </c>
      <c r="O12" s="7">
        <f t="shared" si="1"/>
        <v>6.0000000000000053E-2</v>
      </c>
      <c r="P12" s="2">
        <f ca="1">IF(D12&lt;&gt;"",D12-IFERROR(_xludf.XLOOKUP(A12,Evaluation[ID],Evaluation[[#This Row],[Gains estimés €/an]]),0),"")</f>
        <v>2100</v>
      </c>
    </row>
    <row r="13" spans="1:16" x14ac:dyDescent="0.25">
      <c r="A13" t="s">
        <v>111</v>
      </c>
      <c r="C13" s="5">
        <v>45922</v>
      </c>
      <c r="D13" s="2">
        <v>3600</v>
      </c>
      <c r="E13" s="3">
        <v>26</v>
      </c>
      <c r="F13" s="4">
        <v>1100</v>
      </c>
      <c r="G13" s="4">
        <v>800</v>
      </c>
      <c r="H13" s="7">
        <v>0.86</v>
      </c>
      <c r="I13" s="7">
        <v>0.91</v>
      </c>
      <c r="J13" s="4">
        <v>5</v>
      </c>
      <c r="N13" s="4">
        <f t="shared" si="0"/>
        <v>300</v>
      </c>
      <c r="O13" s="7">
        <f t="shared" si="1"/>
        <v>5.0000000000000044E-2</v>
      </c>
      <c r="P13" s="2">
        <f ca="1">IF(D13&lt;&gt;"",D13-IFERROR(_xludf.XLOOKUP(A13,Evaluation[ID],Evaluation[[#This Row],[Gains estimés €/an]]),0),"")</f>
        <v>3600</v>
      </c>
    </row>
    <row r="14" spans="1:16" x14ac:dyDescent="0.25">
      <c r="C14" s="5"/>
      <c r="D14" s="2"/>
      <c r="E14" s="3"/>
      <c r="F14" s="4"/>
      <c r="G14" s="4"/>
      <c r="H14" s="7"/>
      <c r="I14" s="7"/>
      <c r="J14" s="4"/>
      <c r="N14" s="4" t="str">
        <f t="shared" si="0"/>
        <v/>
      </c>
      <c r="O14" s="7" t="str">
        <f t="shared" si="1"/>
        <v/>
      </c>
      <c r="P14" s="2" t="str">
        <f>IF(D14&lt;&gt;"",D14-IFERROR(_xludf.XLOOKUP(A14,Evaluation[ID],Evaluation[[#This Row],[Gains estimés €/an]]),0),"")</f>
        <v/>
      </c>
    </row>
    <row r="15" spans="1:16" x14ac:dyDescent="0.25">
      <c r="C15" s="5"/>
      <c r="D15" s="2"/>
      <c r="E15" s="3"/>
      <c r="F15" s="4"/>
      <c r="G15" s="4"/>
      <c r="H15" s="7"/>
      <c r="I15" s="7"/>
      <c r="J15" s="4"/>
      <c r="N15" s="4" t="str">
        <f t="shared" si="0"/>
        <v/>
      </c>
      <c r="O15" s="7" t="str">
        <f t="shared" si="1"/>
        <v/>
      </c>
      <c r="P15" s="2" t="str">
        <f>IF(D15&lt;&gt;"",D15-IFERROR(_xludf.XLOOKUP(A15,Evaluation[ID],Evaluation[[#This Row],[Gains estimés €/an]]),0),"")</f>
        <v/>
      </c>
    </row>
    <row r="16" spans="1:16" x14ac:dyDescent="0.25">
      <c r="C16" s="5"/>
      <c r="D16" s="2"/>
      <c r="E16" s="3"/>
      <c r="F16" s="4"/>
      <c r="G16" s="4"/>
      <c r="H16" s="7"/>
      <c r="I16" s="7"/>
      <c r="J16" s="4"/>
      <c r="N16" s="4" t="str">
        <f t="shared" si="0"/>
        <v/>
      </c>
      <c r="O16" s="7" t="str">
        <f t="shared" si="1"/>
        <v/>
      </c>
      <c r="P16" s="2" t="str">
        <f>IF(D16&lt;&gt;"",D16-IFERROR(_xludf.XLOOKUP(A16,Evaluation[ID],Evaluation[[#This Row],[Gains estimés €/an]]),0),"")</f>
        <v/>
      </c>
    </row>
    <row r="17" spans="3:16" x14ac:dyDescent="0.25">
      <c r="C17" s="5"/>
      <c r="D17" s="2"/>
      <c r="E17" s="3"/>
      <c r="F17" s="4"/>
      <c r="G17" s="4"/>
      <c r="H17" s="7"/>
      <c r="I17" s="7"/>
      <c r="J17" s="4"/>
      <c r="N17" s="4" t="str">
        <f t="shared" si="0"/>
        <v/>
      </c>
      <c r="O17" s="7" t="str">
        <f t="shared" si="1"/>
        <v/>
      </c>
      <c r="P17" s="2" t="str">
        <f>IF(D17&lt;&gt;"",D17-IFERROR(_xludf.XLOOKUP(A17,Evaluation[ID],Evaluation[[#This Row],[Gains estimés €/an]]),0),"")</f>
        <v/>
      </c>
    </row>
    <row r="18" spans="3:16" x14ac:dyDescent="0.25">
      <c r="C18" s="5"/>
      <c r="D18" s="2"/>
      <c r="E18" s="3"/>
      <c r="F18" s="4"/>
      <c r="G18" s="4"/>
      <c r="H18" s="7"/>
      <c r="I18" s="7"/>
      <c r="J18" s="4"/>
      <c r="N18" s="4" t="str">
        <f t="shared" si="0"/>
        <v/>
      </c>
      <c r="O18" s="7" t="str">
        <f t="shared" si="1"/>
        <v/>
      </c>
      <c r="P18" s="2" t="str">
        <f>IF(D18&lt;&gt;"",D18-IFERROR(_xludf.XLOOKUP(A18,Evaluation[ID],Evaluation[[#This Row],[Gains estimés €/an]]),0),"")</f>
        <v/>
      </c>
    </row>
    <row r="19" spans="3:16" x14ac:dyDescent="0.25">
      <c r="C19" s="5"/>
      <c r="D19" s="2"/>
      <c r="E19" s="3"/>
      <c r="F19" s="4"/>
      <c r="G19" s="4"/>
      <c r="H19" s="7"/>
      <c r="I19" s="7"/>
      <c r="J19" s="4"/>
      <c r="N19" s="4" t="str">
        <f t="shared" si="0"/>
        <v/>
      </c>
      <c r="O19" s="7" t="str">
        <f t="shared" si="1"/>
        <v/>
      </c>
      <c r="P19" s="2" t="str">
        <f>IF(D19&lt;&gt;"",D19-IFERROR(_xludf.XLOOKUP(A19,Evaluation[ID],Evaluation[[#This Row],[Gains estimés €/an]]),0),"")</f>
        <v/>
      </c>
    </row>
    <row r="20" spans="3:16" x14ac:dyDescent="0.25">
      <c r="C20" s="5"/>
      <c r="D20" s="2"/>
      <c r="E20" s="3"/>
      <c r="F20" s="4"/>
      <c r="G20" s="4"/>
      <c r="H20" s="7"/>
      <c r="I20" s="7"/>
      <c r="J20" s="4"/>
      <c r="N20" s="4" t="str">
        <f t="shared" si="0"/>
        <v/>
      </c>
      <c r="O20" s="7" t="str">
        <f t="shared" si="1"/>
        <v/>
      </c>
      <c r="P20" s="2" t="str">
        <f>IF(D20&lt;&gt;"",D20-IFERROR(_xludf.XLOOKUP(A20,Evaluation[ID],Evaluation[[#This Row],[Gains estimés €/an]]),0),"")</f>
        <v/>
      </c>
    </row>
    <row r="21" spans="3:16" x14ac:dyDescent="0.25">
      <c r="C21" s="5"/>
      <c r="D21" s="2"/>
      <c r="E21" s="3"/>
      <c r="F21" s="4"/>
      <c r="G21" s="4"/>
      <c r="H21" s="7"/>
      <c r="I21" s="7"/>
      <c r="J21" s="4"/>
      <c r="N21" s="4" t="str">
        <f t="shared" si="0"/>
        <v/>
      </c>
      <c r="O21" s="7" t="str">
        <f t="shared" si="1"/>
        <v/>
      </c>
      <c r="P21" s="2" t="str">
        <f>IF(D21&lt;&gt;"",D21-IFERROR(_xludf.XLOOKUP(A21,Evaluation[ID],Evaluation[[#This Row],[Gains estimés €/an]]),0),"")</f>
        <v/>
      </c>
    </row>
    <row r="22" spans="3:16" x14ac:dyDescent="0.25">
      <c r="C22" s="5"/>
      <c r="D22" s="2"/>
      <c r="E22" s="3"/>
      <c r="F22" s="4"/>
      <c r="G22" s="4"/>
      <c r="H22" s="7"/>
      <c r="I22" s="7"/>
      <c r="J22" s="4"/>
      <c r="N22" s="4" t="str">
        <f t="shared" si="0"/>
        <v/>
      </c>
      <c r="O22" s="7" t="str">
        <f t="shared" si="1"/>
        <v/>
      </c>
      <c r="P22" s="2" t="str">
        <f>IF(D22&lt;&gt;"",D22-IFERROR(_xludf.XLOOKUP(A22,Evaluation[ID],Evaluation[[#This Row],[Gains estimés €/an]]),0),"")</f>
        <v/>
      </c>
    </row>
    <row r="23" spans="3:16" x14ac:dyDescent="0.25">
      <c r="C23" s="5"/>
      <c r="D23" s="2"/>
      <c r="E23" s="3"/>
      <c r="F23" s="4"/>
      <c r="G23" s="4"/>
      <c r="H23" s="7"/>
      <c r="I23" s="7"/>
      <c r="J23" s="4"/>
      <c r="N23" s="4" t="str">
        <f t="shared" si="0"/>
        <v/>
      </c>
      <c r="O23" s="7" t="str">
        <f t="shared" si="1"/>
        <v/>
      </c>
      <c r="P23" s="2" t="str">
        <f>IF(D23&lt;&gt;"",D23-IFERROR(_xludf.XLOOKUP(A23,Evaluation[ID],Evaluation[[#This Row],[Gains estimés €/an]]),0),"")</f>
        <v/>
      </c>
    </row>
    <row r="24" spans="3:16" x14ac:dyDescent="0.25">
      <c r="C24" s="5"/>
      <c r="D24" s="2"/>
      <c r="E24" s="3"/>
      <c r="F24" s="4"/>
      <c r="G24" s="4"/>
      <c r="H24" s="7"/>
      <c r="I24" s="7"/>
      <c r="J24" s="4"/>
      <c r="N24" s="4" t="str">
        <f t="shared" si="0"/>
        <v/>
      </c>
      <c r="O24" s="7" t="str">
        <f t="shared" si="1"/>
        <v/>
      </c>
      <c r="P24" s="2" t="str">
        <f>IF(D24&lt;&gt;"",D24-IFERROR(_xludf.XLOOKUP(A24,Evaluation[ID],Evaluation[[#This Row],[Gains estimés €/an]]),0),"")</f>
        <v/>
      </c>
    </row>
    <row r="25" spans="3:16" x14ac:dyDescent="0.25">
      <c r="C25" s="5"/>
      <c r="D25" s="2"/>
      <c r="E25" s="3"/>
      <c r="F25" s="4"/>
      <c r="G25" s="4"/>
      <c r="H25" s="7"/>
      <c r="I25" s="7"/>
      <c r="J25" s="4"/>
      <c r="N25" s="4" t="str">
        <f t="shared" si="0"/>
        <v/>
      </c>
      <c r="O25" s="7" t="str">
        <f t="shared" si="1"/>
        <v/>
      </c>
      <c r="P25" s="2" t="str">
        <f>IF(D25&lt;&gt;"",D25-IFERROR(_xludf.XLOOKUP(A25,Evaluation[ID],Evaluation[[#This Row],[Gains estimés €/an]]),0),"")</f>
        <v/>
      </c>
    </row>
    <row r="26" spans="3:16" x14ac:dyDescent="0.25">
      <c r="C26" s="5"/>
      <c r="D26" s="2"/>
      <c r="E26" s="3"/>
      <c r="F26" s="4"/>
      <c r="G26" s="4"/>
      <c r="H26" s="7"/>
      <c r="I26" s="7"/>
      <c r="J26" s="4"/>
      <c r="N26" s="4" t="str">
        <f t="shared" si="0"/>
        <v/>
      </c>
      <c r="O26" s="7" t="str">
        <f t="shared" si="1"/>
        <v/>
      </c>
      <c r="P26" s="2" t="str">
        <f>IF(D26&lt;&gt;"",D26-IFERROR(_xludf.XLOOKUP(A26,Evaluation[ID],Evaluation[[#This Row],[Gains estimés €/an]]),0),"")</f>
        <v/>
      </c>
    </row>
    <row r="27" spans="3:16" x14ac:dyDescent="0.25">
      <c r="C27" s="5"/>
      <c r="D27" s="2"/>
      <c r="E27" s="3"/>
      <c r="F27" s="4"/>
      <c r="G27" s="4"/>
      <c r="H27" s="7"/>
      <c r="I27" s="7"/>
      <c r="J27" s="4"/>
      <c r="N27" s="4" t="str">
        <f t="shared" si="0"/>
        <v/>
      </c>
      <c r="O27" s="7" t="str">
        <f t="shared" si="1"/>
        <v/>
      </c>
      <c r="P27" s="2" t="str">
        <f>IF(D27&lt;&gt;"",D27-IFERROR(_xludf.XLOOKUP(A27,Evaluation[ID],Evaluation[[#This Row],[Gains estimés €/an]]),0),"")</f>
        <v/>
      </c>
    </row>
    <row r="28" spans="3:16" x14ac:dyDescent="0.25">
      <c r="C28" s="5"/>
      <c r="D28" s="2"/>
      <c r="E28" s="3"/>
      <c r="F28" s="4"/>
      <c r="G28" s="4"/>
      <c r="H28" s="7"/>
      <c r="I28" s="7"/>
      <c r="J28" s="4"/>
      <c r="N28" s="4" t="str">
        <f t="shared" si="0"/>
        <v/>
      </c>
      <c r="O28" s="7" t="str">
        <f t="shared" si="1"/>
        <v/>
      </c>
      <c r="P28" s="2" t="str">
        <f>IF(D28&lt;&gt;"",D28-IFERROR(_xludf.XLOOKUP(A28,Evaluation[ID],Evaluation[[#This Row],[Gains estimés €/an]]),0),"")</f>
        <v/>
      </c>
    </row>
    <row r="29" spans="3:16" x14ac:dyDescent="0.25">
      <c r="C29" s="5"/>
      <c r="D29" s="2"/>
      <c r="E29" s="3"/>
      <c r="F29" s="4"/>
      <c r="G29" s="4"/>
      <c r="H29" s="7"/>
      <c r="I29" s="7"/>
      <c r="J29" s="4"/>
      <c r="N29" s="4" t="str">
        <f t="shared" si="0"/>
        <v/>
      </c>
      <c r="O29" s="7" t="str">
        <f t="shared" si="1"/>
        <v/>
      </c>
      <c r="P29" s="2" t="str">
        <f>IF(D29&lt;&gt;"",D29-IFERROR(_xludf.XLOOKUP(A29,Evaluation[ID],Evaluation[[#This Row],[Gains estimés €/an]]),0),"")</f>
        <v/>
      </c>
    </row>
    <row r="30" spans="3:16" x14ac:dyDescent="0.25">
      <c r="C30" s="5"/>
      <c r="D30" s="2"/>
      <c r="E30" s="3"/>
      <c r="F30" s="4"/>
      <c r="G30" s="4"/>
      <c r="H30" s="7"/>
      <c r="I30" s="7"/>
      <c r="J30" s="4"/>
      <c r="N30" s="4" t="str">
        <f t="shared" si="0"/>
        <v/>
      </c>
      <c r="O30" s="7" t="str">
        <f t="shared" si="1"/>
        <v/>
      </c>
      <c r="P30" s="2" t="str">
        <f>IF(D30&lt;&gt;"",D30-IFERROR(_xludf.XLOOKUP(A30,Evaluation[ID],Evaluation[[#This Row],[Gains estimés €/an]]),0),"")</f>
        <v/>
      </c>
    </row>
    <row r="31" spans="3:16" x14ac:dyDescent="0.25">
      <c r="C31" s="5"/>
      <c r="D31" s="2"/>
      <c r="E31" s="3"/>
      <c r="F31" s="4"/>
      <c r="G31" s="4"/>
      <c r="H31" s="7"/>
      <c r="I31" s="7"/>
      <c r="J31" s="4"/>
      <c r="N31" s="4" t="str">
        <f t="shared" si="0"/>
        <v/>
      </c>
      <c r="O31" s="7" t="str">
        <f t="shared" si="1"/>
        <v/>
      </c>
      <c r="P31" s="2" t="str">
        <f>IF(D31&lt;&gt;"",D31-IFERROR(_xludf.XLOOKUP(A31,Evaluation[ID],Evaluation[[#This Row],[Gains estimés €/an]]),0),"")</f>
        <v/>
      </c>
    </row>
    <row r="32" spans="3:16" x14ac:dyDescent="0.25">
      <c r="C32" s="5"/>
      <c r="D32" s="2"/>
      <c r="E32" s="3"/>
      <c r="F32" s="4"/>
      <c r="G32" s="4"/>
      <c r="H32" s="7"/>
      <c r="I32" s="7"/>
      <c r="J32" s="4"/>
      <c r="N32" s="4" t="str">
        <f t="shared" si="0"/>
        <v/>
      </c>
      <c r="O32" s="7" t="str">
        <f t="shared" si="1"/>
        <v/>
      </c>
      <c r="P32" s="2" t="str">
        <f>IF(D32&lt;&gt;"",D32-IFERROR(_xludf.XLOOKUP(A32,Evaluation[ID],Evaluation[[#This Row],[Gains estimés €/an]]),0),"")</f>
        <v/>
      </c>
    </row>
    <row r="33" spans="3:16" x14ac:dyDescent="0.25">
      <c r="C33" s="5"/>
      <c r="D33" s="2"/>
      <c r="E33" s="3"/>
      <c r="F33" s="4"/>
      <c r="G33" s="4"/>
      <c r="H33" s="7"/>
      <c r="I33" s="7"/>
      <c r="J33" s="4"/>
      <c r="N33" s="4" t="str">
        <f t="shared" si="0"/>
        <v/>
      </c>
      <c r="O33" s="7" t="str">
        <f t="shared" si="1"/>
        <v/>
      </c>
      <c r="P33" s="2" t="str">
        <f>IF(D33&lt;&gt;"",D33-IFERROR(_xludf.XLOOKUP(A33,Evaluation[ID],Evaluation[[#This Row],[Gains estimés €/an]]),0),"")</f>
        <v/>
      </c>
    </row>
    <row r="34" spans="3:16" x14ac:dyDescent="0.25">
      <c r="C34" s="5"/>
      <c r="D34" s="2"/>
      <c r="E34" s="3"/>
      <c r="F34" s="4"/>
      <c r="G34" s="4"/>
      <c r="H34" s="7"/>
      <c r="I34" s="7"/>
      <c r="J34" s="4"/>
      <c r="N34" s="4" t="str">
        <f t="shared" si="0"/>
        <v/>
      </c>
      <c r="O34" s="7" t="str">
        <f t="shared" si="1"/>
        <v/>
      </c>
      <c r="P34" s="2" t="str">
        <f>IF(D34&lt;&gt;"",D34-IFERROR(_xludf.XLOOKUP(A34,Evaluation[ID],Evaluation[[#This Row],[Gains estimés €/an]]),0),"")</f>
        <v/>
      </c>
    </row>
    <row r="35" spans="3:16" x14ac:dyDescent="0.25">
      <c r="C35" s="5"/>
      <c r="D35" s="2"/>
      <c r="E35" s="3"/>
      <c r="F35" s="4"/>
      <c r="G35" s="4"/>
      <c r="H35" s="7"/>
      <c r="I35" s="7"/>
      <c r="J35" s="4"/>
      <c r="N35" s="4" t="str">
        <f t="shared" si="0"/>
        <v/>
      </c>
      <c r="O35" s="7" t="str">
        <f t="shared" si="1"/>
        <v/>
      </c>
      <c r="P35" s="2" t="str">
        <f>IF(D35&lt;&gt;"",D35-IFERROR(_xludf.XLOOKUP(A35,Evaluation[ID],Evaluation[[#This Row],[Gains estimés €/an]]),0),"")</f>
        <v/>
      </c>
    </row>
    <row r="36" spans="3:16" x14ac:dyDescent="0.25">
      <c r="C36" s="5"/>
      <c r="D36" s="2"/>
      <c r="E36" s="3"/>
      <c r="F36" s="4"/>
      <c r="G36" s="4"/>
      <c r="H36" s="7"/>
      <c r="I36" s="7"/>
      <c r="J36" s="4"/>
      <c r="N36" s="4" t="str">
        <f t="shared" si="0"/>
        <v/>
      </c>
      <c r="O36" s="7" t="str">
        <f t="shared" si="1"/>
        <v/>
      </c>
      <c r="P36" s="2" t="str">
        <f>IF(D36&lt;&gt;"",D36-IFERROR(_xludf.XLOOKUP(A36,Evaluation[ID],Evaluation[[#This Row],[Gains estimés €/an]]),0),"")</f>
        <v/>
      </c>
    </row>
    <row r="37" spans="3:16" x14ac:dyDescent="0.25">
      <c r="C37" s="5"/>
      <c r="D37" s="2"/>
      <c r="E37" s="3"/>
      <c r="F37" s="4"/>
      <c r="G37" s="4"/>
      <c r="H37" s="7"/>
      <c r="I37" s="7"/>
      <c r="J37" s="4"/>
      <c r="N37" s="4" t="str">
        <f t="shared" si="0"/>
        <v/>
      </c>
      <c r="O37" s="7" t="str">
        <f t="shared" si="1"/>
        <v/>
      </c>
      <c r="P37" s="2" t="str">
        <f>IF(D37&lt;&gt;"",D37-IFERROR(_xludf.XLOOKUP(A37,Evaluation[ID],Evaluation[[#This Row],[Gains estimés €/an]]),0),"")</f>
        <v/>
      </c>
    </row>
    <row r="38" spans="3:16" x14ac:dyDescent="0.25">
      <c r="C38" s="5"/>
      <c r="D38" s="2"/>
      <c r="E38" s="3"/>
      <c r="F38" s="4"/>
      <c r="G38" s="4"/>
      <c r="H38" s="7"/>
      <c r="I38" s="7"/>
      <c r="J38" s="4"/>
      <c r="N38" s="4" t="str">
        <f t="shared" si="0"/>
        <v/>
      </c>
      <c r="O38" s="7" t="str">
        <f t="shared" si="1"/>
        <v/>
      </c>
      <c r="P38" s="2" t="str">
        <f>IF(D38&lt;&gt;"",D38-IFERROR(_xludf.XLOOKUP(A38,Evaluation[ID],Evaluation[[#This Row],[Gains estimés €/an]]),0),"")</f>
        <v/>
      </c>
    </row>
    <row r="39" spans="3:16" x14ac:dyDescent="0.25">
      <c r="C39" s="5"/>
      <c r="D39" s="2"/>
      <c r="E39" s="3"/>
      <c r="F39" s="4"/>
      <c r="G39" s="4"/>
      <c r="H39" s="7"/>
      <c r="I39" s="7"/>
      <c r="J39" s="4"/>
      <c r="N39" s="4" t="str">
        <f t="shared" si="0"/>
        <v/>
      </c>
      <c r="O39" s="7" t="str">
        <f t="shared" si="1"/>
        <v/>
      </c>
      <c r="P39" s="2" t="str">
        <f>IF(D39&lt;&gt;"",D39-IFERROR(_xludf.XLOOKUP(A39,Evaluation[ID],Evaluation[[#This Row],[Gains estimés €/an]]),0),"")</f>
        <v/>
      </c>
    </row>
    <row r="40" spans="3:16" x14ac:dyDescent="0.25">
      <c r="C40" s="5"/>
      <c r="D40" s="2"/>
      <c r="E40" s="3"/>
      <c r="F40" s="4"/>
      <c r="G40" s="4"/>
      <c r="H40" s="7"/>
      <c r="I40" s="7"/>
      <c r="J40" s="4"/>
      <c r="N40" s="4" t="str">
        <f t="shared" si="0"/>
        <v/>
      </c>
      <c r="O40" s="7" t="str">
        <f t="shared" si="1"/>
        <v/>
      </c>
      <c r="P40" s="2" t="str">
        <f>IF(D40&lt;&gt;"",D40-IFERROR(_xludf.XLOOKUP(A40,Evaluation[ID],Evaluation[[#This Row],[Gains estimés €/an]]),0),"")</f>
        <v/>
      </c>
    </row>
    <row r="41" spans="3:16" x14ac:dyDescent="0.25">
      <c r="C41" s="5"/>
      <c r="D41" s="2"/>
      <c r="E41" s="3"/>
      <c r="F41" s="4"/>
      <c r="G41" s="4"/>
      <c r="H41" s="7"/>
      <c r="I41" s="7"/>
      <c r="J41" s="4"/>
      <c r="N41" s="4" t="str">
        <f t="shared" si="0"/>
        <v/>
      </c>
      <c r="O41" s="7" t="str">
        <f t="shared" si="1"/>
        <v/>
      </c>
      <c r="P41" s="2" t="str">
        <f>IF(D41&lt;&gt;"",D41-IFERROR(_xludf.XLOOKUP(A41,Evaluation[ID],Evaluation[[#This Row],[Gains estimés €/an]]),0),"")</f>
        <v/>
      </c>
    </row>
    <row r="42" spans="3:16" x14ac:dyDescent="0.25">
      <c r="C42" s="5"/>
      <c r="D42" s="2"/>
      <c r="E42" s="3"/>
      <c r="F42" s="4"/>
      <c r="G42" s="4"/>
      <c r="H42" s="7"/>
      <c r="I42" s="7"/>
      <c r="J42" s="4"/>
      <c r="N42" s="4" t="str">
        <f t="shared" si="0"/>
        <v/>
      </c>
      <c r="O42" s="7" t="str">
        <f t="shared" si="1"/>
        <v/>
      </c>
      <c r="P42" s="2" t="str">
        <f>IF(D42&lt;&gt;"",D42-IFERROR(_xludf.XLOOKUP(A42,Evaluation[ID],Evaluation[[#This Row],[Gains estimés €/an]]),0),"")</f>
        <v/>
      </c>
    </row>
    <row r="43" spans="3:16" x14ac:dyDescent="0.25">
      <c r="C43" s="5"/>
      <c r="D43" s="2"/>
      <c r="E43" s="3"/>
      <c r="F43" s="4"/>
      <c r="G43" s="4"/>
      <c r="H43" s="7"/>
      <c r="I43" s="7"/>
      <c r="J43" s="4"/>
      <c r="N43" s="4" t="str">
        <f t="shared" si="0"/>
        <v/>
      </c>
      <c r="O43" s="7" t="str">
        <f t="shared" si="1"/>
        <v/>
      </c>
      <c r="P43" s="2" t="str">
        <f>IF(D43&lt;&gt;"",D43-IFERROR(_xludf.XLOOKUP(A43,Evaluation[ID],Evaluation[[#This Row],[Gains estimés €/an]]),0),"")</f>
        <v/>
      </c>
    </row>
    <row r="44" spans="3:16" x14ac:dyDescent="0.25">
      <c r="C44" s="5"/>
      <c r="D44" s="2"/>
      <c r="E44" s="3"/>
      <c r="F44" s="4"/>
      <c r="G44" s="4"/>
      <c r="H44" s="7"/>
      <c r="I44" s="7"/>
      <c r="J44" s="4"/>
      <c r="N44" s="4" t="str">
        <f t="shared" si="0"/>
        <v/>
      </c>
      <c r="O44" s="7" t="str">
        <f t="shared" si="1"/>
        <v/>
      </c>
      <c r="P44" s="2" t="str">
        <f>IF(D44&lt;&gt;"",D44-IFERROR(_xludf.XLOOKUP(A44,Evaluation[ID],Evaluation[[#This Row],[Gains estimés €/an]]),0),"")</f>
        <v/>
      </c>
    </row>
    <row r="45" spans="3:16" x14ac:dyDescent="0.25">
      <c r="C45" s="5"/>
      <c r="D45" s="2"/>
      <c r="E45" s="3"/>
      <c r="F45" s="4"/>
      <c r="G45" s="4"/>
      <c r="H45" s="7"/>
      <c r="I45" s="7"/>
      <c r="J45" s="4"/>
      <c r="N45" s="4" t="str">
        <f t="shared" si="0"/>
        <v/>
      </c>
      <c r="O45" s="7" t="str">
        <f t="shared" si="1"/>
        <v/>
      </c>
      <c r="P45" s="2" t="str">
        <f>IF(D45&lt;&gt;"",D45-IFERROR(_xludf.XLOOKUP(A45,Evaluation[ID],Evaluation[[#This Row],[Gains estimés €/an]]),0),"")</f>
        <v/>
      </c>
    </row>
    <row r="46" spans="3:16" x14ac:dyDescent="0.25">
      <c r="C46" s="5"/>
      <c r="D46" s="2"/>
      <c r="E46" s="3"/>
      <c r="F46" s="4"/>
      <c r="G46" s="4"/>
      <c r="H46" s="7"/>
      <c r="I46" s="7"/>
      <c r="J46" s="4"/>
      <c r="N46" s="4" t="str">
        <f t="shared" si="0"/>
        <v/>
      </c>
      <c r="O46" s="7" t="str">
        <f t="shared" si="1"/>
        <v/>
      </c>
      <c r="P46" s="2" t="str">
        <f>IF(D46&lt;&gt;"",D46-IFERROR(_xludf.XLOOKUP(A46,Evaluation[ID],Evaluation[[#This Row],[Gains estimés €/an]]),0),"")</f>
        <v/>
      </c>
    </row>
    <row r="47" spans="3:16" x14ac:dyDescent="0.25">
      <c r="C47" s="5"/>
      <c r="D47" s="2"/>
      <c r="E47" s="3"/>
      <c r="F47" s="4"/>
      <c r="G47" s="4"/>
      <c r="H47" s="7"/>
      <c r="I47" s="7"/>
      <c r="J47" s="4"/>
      <c r="N47" s="4" t="str">
        <f t="shared" si="0"/>
        <v/>
      </c>
      <c r="O47" s="7" t="str">
        <f t="shared" si="1"/>
        <v/>
      </c>
      <c r="P47" s="2" t="str">
        <f>IF(D47&lt;&gt;"",D47-IFERROR(_xludf.XLOOKUP(A47,Evaluation[ID],Evaluation[[#This Row],[Gains estimés €/an]]),0),"")</f>
        <v/>
      </c>
    </row>
    <row r="48" spans="3:16" x14ac:dyDescent="0.25">
      <c r="C48" s="5"/>
      <c r="D48" s="2"/>
      <c r="E48" s="3"/>
      <c r="F48" s="4"/>
      <c r="G48" s="4"/>
      <c r="H48" s="7"/>
      <c r="I48" s="7"/>
      <c r="J48" s="4"/>
      <c r="N48" s="4" t="str">
        <f t="shared" si="0"/>
        <v/>
      </c>
      <c r="O48" s="7" t="str">
        <f t="shared" si="1"/>
        <v/>
      </c>
      <c r="P48" s="2" t="str">
        <f>IF(D48&lt;&gt;"",D48-IFERROR(_xludf.XLOOKUP(A48,Evaluation[ID],Evaluation[[#This Row],[Gains estimés €/an]]),0),"")</f>
        <v/>
      </c>
    </row>
    <row r="49" spans="3:16" x14ac:dyDescent="0.25">
      <c r="C49" s="5"/>
      <c r="D49" s="2"/>
      <c r="E49" s="3"/>
      <c r="F49" s="4"/>
      <c r="G49" s="4"/>
      <c r="H49" s="7"/>
      <c r="I49" s="7"/>
      <c r="J49" s="4"/>
      <c r="N49" s="4" t="str">
        <f t="shared" si="0"/>
        <v/>
      </c>
      <c r="O49" s="7" t="str">
        <f t="shared" si="1"/>
        <v/>
      </c>
      <c r="P49" s="2" t="str">
        <f>IF(D49&lt;&gt;"",D49-IFERROR(_xludf.XLOOKUP(A49,Evaluation[ID],Evaluation[[#This Row],[Gains estimés €/an]]),0),"")</f>
        <v/>
      </c>
    </row>
    <row r="50" spans="3:16" x14ac:dyDescent="0.25">
      <c r="C50" s="5"/>
      <c r="D50" s="2"/>
      <c r="E50" s="3"/>
      <c r="F50" s="4"/>
      <c r="G50" s="4"/>
      <c r="H50" s="7"/>
      <c r="I50" s="7"/>
      <c r="J50" s="4"/>
      <c r="N50" s="4" t="str">
        <f t="shared" si="0"/>
        <v/>
      </c>
      <c r="O50" s="7" t="str">
        <f t="shared" si="1"/>
        <v/>
      </c>
      <c r="P50" s="2" t="str">
        <f>IF(D50&lt;&gt;"",D50-IFERROR(_xludf.XLOOKUP(A50,Evaluation[ID],Evaluation[[#This Row],[Gains estimés €/an]]),0),"")</f>
        <v/>
      </c>
    </row>
    <row r="51" spans="3:16" x14ac:dyDescent="0.25">
      <c r="C51" s="5"/>
      <c r="D51" s="2"/>
      <c r="E51" s="3"/>
      <c r="F51" s="4"/>
      <c r="G51" s="4"/>
      <c r="H51" s="7"/>
      <c r="I51" s="7"/>
      <c r="J51" s="4"/>
      <c r="N51" s="4" t="str">
        <f t="shared" si="0"/>
        <v/>
      </c>
      <c r="O51" s="7" t="str">
        <f t="shared" si="1"/>
        <v/>
      </c>
      <c r="P51" s="2" t="str">
        <f>IF(D51&lt;&gt;"",D51-IFERROR(_xludf.XLOOKUP(A51,Evaluation[ID],Evaluation[[#This Row],[Gains estimés €/an]]),0),"")</f>
        <v/>
      </c>
    </row>
    <row r="52" spans="3:16" x14ac:dyDescent="0.25">
      <c r="C52" s="5"/>
      <c r="D52" s="2"/>
      <c r="E52" s="3"/>
      <c r="F52" s="4"/>
      <c r="G52" s="4"/>
      <c r="H52" s="7"/>
      <c r="I52" s="7"/>
      <c r="J52" s="4"/>
      <c r="N52" s="4" t="str">
        <f t="shared" si="0"/>
        <v/>
      </c>
      <c r="O52" s="7" t="str">
        <f t="shared" si="1"/>
        <v/>
      </c>
      <c r="P52" s="2" t="str">
        <f>IF(D52&lt;&gt;"",D52-IFERROR(_xludf.XLOOKUP(A52,Evaluation[ID],Evaluation[[#This Row],[Gains estimés €/an]]),0),"")</f>
        <v/>
      </c>
    </row>
    <row r="53" spans="3:16" x14ac:dyDescent="0.25">
      <c r="C53" s="5"/>
      <c r="D53" s="2"/>
      <c r="E53" s="3"/>
      <c r="F53" s="4"/>
      <c r="G53" s="4"/>
      <c r="H53" s="7"/>
      <c r="I53" s="7"/>
      <c r="J53" s="4"/>
      <c r="N53" s="4" t="str">
        <f t="shared" si="0"/>
        <v/>
      </c>
      <c r="O53" s="7" t="str">
        <f t="shared" si="1"/>
        <v/>
      </c>
      <c r="P53" s="2" t="str">
        <f>IF(D53&lt;&gt;"",D53-IFERROR(_xludf.XLOOKUP(A53,Evaluation[ID],Evaluation[[#This Row],[Gains estimés €/an]]),0),"")</f>
        <v/>
      </c>
    </row>
    <row r="54" spans="3:16" x14ac:dyDescent="0.25">
      <c r="C54" s="5"/>
      <c r="D54" s="2"/>
      <c r="E54" s="3"/>
      <c r="F54" s="4"/>
      <c r="G54" s="4"/>
      <c r="H54" s="7"/>
      <c r="I54" s="7"/>
      <c r="J54" s="4"/>
      <c r="N54" s="4" t="str">
        <f t="shared" si="0"/>
        <v/>
      </c>
      <c r="O54" s="7" t="str">
        <f t="shared" si="1"/>
        <v/>
      </c>
      <c r="P54" s="2" t="str">
        <f>IF(D54&lt;&gt;"",D54-IFERROR(_xludf.XLOOKUP(A54,Evaluation[ID],Evaluation[[#This Row],[Gains estimés €/an]]),0),"")</f>
        <v/>
      </c>
    </row>
    <row r="55" spans="3:16" x14ac:dyDescent="0.25">
      <c r="C55" s="5"/>
      <c r="D55" s="2"/>
      <c r="E55" s="3"/>
      <c r="F55" s="4"/>
      <c r="G55" s="4"/>
      <c r="H55" s="7"/>
      <c r="I55" s="7"/>
      <c r="J55" s="4"/>
      <c r="N55" s="4" t="str">
        <f t="shared" si="0"/>
        <v/>
      </c>
      <c r="O55" s="7" t="str">
        <f t="shared" si="1"/>
        <v/>
      </c>
      <c r="P55" s="2" t="str">
        <f>IF(D55&lt;&gt;"",D55-IFERROR(_xludf.XLOOKUP(A55,Evaluation[ID],Evaluation[[#This Row],[Gains estimés €/an]]),0),"")</f>
        <v/>
      </c>
    </row>
    <row r="56" spans="3:16" x14ac:dyDescent="0.25">
      <c r="C56" s="5"/>
      <c r="D56" s="2"/>
      <c r="E56" s="3"/>
      <c r="F56" s="4"/>
      <c r="G56" s="4"/>
      <c r="H56" s="7"/>
      <c r="I56" s="7"/>
      <c r="J56" s="4"/>
      <c r="N56" s="4" t="str">
        <f t="shared" si="0"/>
        <v/>
      </c>
      <c r="O56" s="7" t="str">
        <f t="shared" si="1"/>
        <v/>
      </c>
      <c r="P56" s="2" t="str">
        <f>IF(D56&lt;&gt;"",D56-IFERROR(_xludf.XLOOKUP(A56,Evaluation[ID],Evaluation[[#This Row],[Gains estimés €/an]]),0),"")</f>
        <v/>
      </c>
    </row>
    <row r="57" spans="3:16" x14ac:dyDescent="0.25">
      <c r="C57" s="5"/>
      <c r="D57" s="2"/>
      <c r="E57" s="3"/>
      <c r="F57" s="4"/>
      <c r="G57" s="4"/>
      <c r="H57" s="7"/>
      <c r="I57" s="7"/>
      <c r="J57" s="4"/>
      <c r="N57" s="4" t="str">
        <f t="shared" si="0"/>
        <v/>
      </c>
      <c r="O57" s="7" t="str">
        <f t="shared" si="1"/>
        <v/>
      </c>
      <c r="P57" s="2" t="str">
        <f>IF(D57&lt;&gt;"",D57-IFERROR(_xludf.XLOOKUP(A57,Evaluation[ID],Evaluation[[#This Row],[Gains estimés €/an]]),0),"")</f>
        <v/>
      </c>
    </row>
    <row r="58" spans="3:16" x14ac:dyDescent="0.25">
      <c r="C58" s="5"/>
      <c r="D58" s="2"/>
      <c r="E58" s="3"/>
      <c r="F58" s="4"/>
      <c r="G58" s="4"/>
      <c r="H58" s="7"/>
      <c r="I58" s="7"/>
      <c r="J58" s="4"/>
      <c r="N58" s="4" t="str">
        <f t="shared" si="0"/>
        <v/>
      </c>
      <c r="O58" s="7" t="str">
        <f t="shared" si="1"/>
        <v/>
      </c>
      <c r="P58" s="2" t="str">
        <f>IF(D58&lt;&gt;"",D58-IFERROR(_xludf.XLOOKUP(A58,Evaluation[ID],Evaluation[[#This Row],[Gains estimés €/an]]),0),"")</f>
        <v/>
      </c>
    </row>
    <row r="59" spans="3:16" x14ac:dyDescent="0.25">
      <c r="C59" s="5"/>
      <c r="D59" s="2"/>
      <c r="E59" s="3"/>
      <c r="F59" s="4"/>
      <c r="G59" s="4"/>
      <c r="H59" s="7"/>
      <c r="I59" s="7"/>
      <c r="J59" s="4"/>
      <c r="N59" s="4" t="str">
        <f t="shared" si="0"/>
        <v/>
      </c>
      <c r="O59" s="7" t="str">
        <f t="shared" si="1"/>
        <v/>
      </c>
      <c r="P59" s="2" t="str">
        <f>IF(D59&lt;&gt;"",D59-IFERROR(_xludf.XLOOKUP(A59,Evaluation[ID],Evaluation[[#This Row],[Gains estimés €/an]]),0),"")</f>
        <v/>
      </c>
    </row>
    <row r="60" spans="3:16" x14ac:dyDescent="0.25">
      <c r="C60" s="5"/>
      <c r="D60" s="2"/>
      <c r="E60" s="3"/>
      <c r="F60" s="4"/>
      <c r="G60" s="4"/>
      <c r="H60" s="7"/>
      <c r="I60" s="7"/>
      <c r="J60" s="4"/>
      <c r="N60" s="4" t="str">
        <f t="shared" si="0"/>
        <v/>
      </c>
      <c r="O60" s="7" t="str">
        <f t="shared" si="1"/>
        <v/>
      </c>
      <c r="P60" s="2" t="str">
        <f>IF(D60&lt;&gt;"",D60-IFERROR(_xludf.XLOOKUP(A60,Evaluation[ID],Evaluation[[#This Row],[Gains estimés €/an]]),0),"")</f>
        <v/>
      </c>
    </row>
    <row r="61" spans="3:16" x14ac:dyDescent="0.25">
      <c r="C61" s="5"/>
      <c r="D61" s="2"/>
      <c r="E61" s="3"/>
      <c r="F61" s="4"/>
      <c r="G61" s="4"/>
      <c r="H61" s="7"/>
      <c r="I61" s="7"/>
      <c r="J61" s="4"/>
      <c r="N61" s="4" t="str">
        <f t="shared" si="0"/>
        <v/>
      </c>
      <c r="O61" s="7" t="str">
        <f t="shared" si="1"/>
        <v/>
      </c>
      <c r="P61" s="2" t="str">
        <f>IF(D61&lt;&gt;"",D61-IFERROR(_xludf.XLOOKUP(A61,Evaluation[ID],Evaluation[[#This Row],[Gains estimés €/an]]),0),"")</f>
        <v/>
      </c>
    </row>
    <row r="62" spans="3:16" x14ac:dyDescent="0.25">
      <c r="C62" s="5"/>
      <c r="D62" s="2"/>
      <c r="E62" s="3"/>
      <c r="F62" s="4"/>
      <c r="G62" s="4"/>
      <c r="H62" s="7"/>
      <c r="I62" s="7"/>
      <c r="J62" s="4"/>
      <c r="N62" s="4" t="str">
        <f t="shared" si="0"/>
        <v/>
      </c>
      <c r="O62" s="7" t="str">
        <f t="shared" si="1"/>
        <v/>
      </c>
      <c r="P62" s="2" t="str">
        <f>IF(D62&lt;&gt;"",D62-IFERROR(_xludf.XLOOKUP(A62,Evaluation[ID],Evaluation[[#This Row],[Gains estimés €/an]]),0),"")</f>
        <v/>
      </c>
    </row>
    <row r="63" spans="3:16" x14ac:dyDescent="0.25">
      <c r="C63" s="5"/>
      <c r="D63" s="2"/>
      <c r="E63" s="3"/>
      <c r="F63" s="4"/>
      <c r="G63" s="4"/>
      <c r="H63" s="7"/>
      <c r="I63" s="7"/>
      <c r="J63" s="4"/>
      <c r="N63" s="4" t="str">
        <f t="shared" si="0"/>
        <v/>
      </c>
      <c r="O63" s="7" t="str">
        <f t="shared" si="1"/>
        <v/>
      </c>
      <c r="P63" s="2" t="str">
        <f>IF(D63&lt;&gt;"",D63-IFERROR(_xludf.XLOOKUP(A63,Evaluation[ID],Evaluation[[#This Row],[Gains estimés €/an]]),0),"")</f>
        <v/>
      </c>
    </row>
    <row r="64" spans="3:16" x14ac:dyDescent="0.25">
      <c r="C64" s="5"/>
      <c r="D64" s="2"/>
      <c r="E64" s="3"/>
      <c r="F64" s="4"/>
      <c r="G64" s="4"/>
      <c r="H64" s="7"/>
      <c r="I64" s="7"/>
      <c r="J64" s="4"/>
      <c r="N64" s="4" t="str">
        <f t="shared" si="0"/>
        <v/>
      </c>
      <c r="O64" s="7" t="str">
        <f t="shared" si="1"/>
        <v/>
      </c>
      <c r="P64" s="2" t="str">
        <f>IF(D64&lt;&gt;"",D64-IFERROR(_xludf.XLOOKUP(A64,Evaluation[ID],Evaluation[[#This Row],[Gains estimés €/an]]),0),"")</f>
        <v/>
      </c>
    </row>
    <row r="65" spans="3:16" x14ac:dyDescent="0.25">
      <c r="C65" s="5"/>
      <c r="D65" s="2"/>
      <c r="E65" s="3"/>
      <c r="F65" s="4"/>
      <c r="G65" s="4"/>
      <c r="H65" s="7"/>
      <c r="I65" s="7"/>
      <c r="J65" s="4"/>
      <c r="N65" s="4" t="str">
        <f t="shared" si="0"/>
        <v/>
      </c>
      <c r="O65" s="7" t="str">
        <f t="shared" si="1"/>
        <v/>
      </c>
      <c r="P65" s="2" t="str">
        <f>IF(D65&lt;&gt;"",D65-IFERROR(_xludf.XLOOKUP(A65,Evaluation[ID],Evaluation[[#This Row],[Gains estimés €/an]]),0),"")</f>
        <v/>
      </c>
    </row>
    <row r="66" spans="3:16" x14ac:dyDescent="0.25">
      <c r="C66" s="5"/>
      <c r="D66" s="2"/>
      <c r="E66" s="3"/>
      <c r="F66" s="4"/>
      <c r="G66" s="4"/>
      <c r="H66" s="7"/>
      <c r="I66" s="7"/>
      <c r="J66" s="4"/>
      <c r="N66" s="4" t="str">
        <f t="shared" si="0"/>
        <v/>
      </c>
      <c r="O66" s="7" t="str">
        <f t="shared" si="1"/>
        <v/>
      </c>
      <c r="P66" s="2" t="str">
        <f>IF(D66&lt;&gt;"",D66-IFERROR(_xludf.XLOOKUP(A66,Evaluation[ID],Evaluation[[#This Row],[Gains estimés €/an]]),0),"")</f>
        <v/>
      </c>
    </row>
    <row r="67" spans="3:16" x14ac:dyDescent="0.25">
      <c r="C67" s="5"/>
      <c r="D67" s="2"/>
      <c r="E67" s="3"/>
      <c r="F67" s="4"/>
      <c r="G67" s="4"/>
      <c r="H67" s="7"/>
      <c r="I67" s="7"/>
      <c r="J67" s="4"/>
      <c r="N67" s="4" t="str">
        <f t="shared" ref="N67:N130" si="2">IF(AND(ISNUMBER(F67),ISNUMBER(G67)),F67-G67,"")</f>
        <v/>
      </c>
      <c r="O67" s="7" t="str">
        <f t="shared" ref="O67:O130" si="3">IF(AND(ISNUMBER(H67),ISNUMBER(I67)),I67-H67,"")</f>
        <v/>
      </c>
      <c r="P67" s="2" t="str">
        <f>IF(D67&lt;&gt;"",D67-IFERROR(_xludf.XLOOKUP(A67,Evaluation[ID],Evaluation[[#This Row],[Gains estimés €/an]]),0),"")</f>
        <v/>
      </c>
    </row>
    <row r="68" spans="3:16" x14ac:dyDescent="0.25">
      <c r="C68" s="5"/>
      <c r="D68" s="2"/>
      <c r="E68" s="3"/>
      <c r="F68" s="4"/>
      <c r="G68" s="4"/>
      <c r="H68" s="7"/>
      <c r="I68" s="7"/>
      <c r="J68" s="4"/>
      <c r="N68" s="4" t="str">
        <f t="shared" si="2"/>
        <v/>
      </c>
      <c r="O68" s="7" t="str">
        <f t="shared" si="3"/>
        <v/>
      </c>
      <c r="P68" s="2" t="str">
        <f>IF(D68&lt;&gt;"",D68-IFERROR(_xludf.XLOOKUP(A68,Evaluation[ID],Evaluation[[#This Row],[Gains estimés €/an]]),0),"")</f>
        <v/>
      </c>
    </row>
    <row r="69" spans="3:16" x14ac:dyDescent="0.25">
      <c r="C69" s="5"/>
      <c r="D69" s="2"/>
      <c r="E69" s="3"/>
      <c r="F69" s="4"/>
      <c r="G69" s="4"/>
      <c r="H69" s="7"/>
      <c r="I69" s="7"/>
      <c r="J69" s="4"/>
      <c r="N69" s="4" t="str">
        <f t="shared" si="2"/>
        <v/>
      </c>
      <c r="O69" s="7" t="str">
        <f t="shared" si="3"/>
        <v/>
      </c>
      <c r="P69" s="2" t="str">
        <f>IF(D69&lt;&gt;"",D69-IFERROR(_xludf.XLOOKUP(A69,Evaluation[ID],Evaluation[[#This Row],[Gains estimés €/an]]),0),"")</f>
        <v/>
      </c>
    </row>
    <row r="70" spans="3:16" x14ac:dyDescent="0.25">
      <c r="C70" s="5"/>
      <c r="D70" s="2"/>
      <c r="E70" s="3"/>
      <c r="F70" s="4"/>
      <c r="G70" s="4"/>
      <c r="H70" s="7"/>
      <c r="I70" s="7"/>
      <c r="J70" s="4"/>
      <c r="N70" s="4" t="str">
        <f t="shared" si="2"/>
        <v/>
      </c>
      <c r="O70" s="7" t="str">
        <f t="shared" si="3"/>
        <v/>
      </c>
      <c r="P70" s="2" t="str">
        <f>IF(D70&lt;&gt;"",D70-IFERROR(_xludf.XLOOKUP(A70,Evaluation[ID],Evaluation[[#This Row],[Gains estimés €/an]]),0),"")</f>
        <v/>
      </c>
    </row>
    <row r="71" spans="3:16" x14ac:dyDescent="0.25">
      <c r="C71" s="5"/>
      <c r="D71" s="2"/>
      <c r="E71" s="3"/>
      <c r="F71" s="4"/>
      <c r="G71" s="4"/>
      <c r="H71" s="7"/>
      <c r="I71" s="7"/>
      <c r="J71" s="4"/>
      <c r="N71" s="4" t="str">
        <f t="shared" si="2"/>
        <v/>
      </c>
      <c r="O71" s="7" t="str">
        <f t="shared" si="3"/>
        <v/>
      </c>
      <c r="P71" s="2" t="str">
        <f>IF(D71&lt;&gt;"",D71-IFERROR(_xludf.XLOOKUP(A71,Evaluation[ID],Evaluation[[#This Row],[Gains estimés €/an]]),0),"")</f>
        <v/>
      </c>
    </row>
    <row r="72" spans="3:16" x14ac:dyDescent="0.25">
      <c r="C72" s="5"/>
      <c r="D72" s="2"/>
      <c r="E72" s="3"/>
      <c r="F72" s="4"/>
      <c r="G72" s="4"/>
      <c r="H72" s="7"/>
      <c r="I72" s="7"/>
      <c r="J72" s="4"/>
      <c r="N72" s="4" t="str">
        <f t="shared" si="2"/>
        <v/>
      </c>
      <c r="O72" s="7" t="str">
        <f t="shared" si="3"/>
        <v/>
      </c>
      <c r="P72" s="2" t="str">
        <f>IF(D72&lt;&gt;"",D72-IFERROR(_xludf.XLOOKUP(A72,Evaluation[ID],Evaluation[[#This Row],[Gains estimés €/an]]),0),"")</f>
        <v/>
      </c>
    </row>
    <row r="73" spans="3:16" x14ac:dyDescent="0.25">
      <c r="C73" s="5"/>
      <c r="D73" s="2"/>
      <c r="E73" s="3"/>
      <c r="F73" s="4"/>
      <c r="G73" s="4"/>
      <c r="H73" s="7"/>
      <c r="I73" s="7"/>
      <c r="J73" s="4"/>
      <c r="N73" s="4" t="str">
        <f t="shared" si="2"/>
        <v/>
      </c>
      <c r="O73" s="7" t="str">
        <f t="shared" si="3"/>
        <v/>
      </c>
      <c r="P73" s="2" t="str">
        <f>IF(D73&lt;&gt;"",D73-IFERROR(_xludf.XLOOKUP(A73,Evaluation[ID],Evaluation[[#This Row],[Gains estimés €/an]]),0),"")</f>
        <v/>
      </c>
    </row>
    <row r="74" spans="3:16" x14ac:dyDescent="0.25">
      <c r="C74" s="5"/>
      <c r="D74" s="2"/>
      <c r="E74" s="3"/>
      <c r="F74" s="4"/>
      <c r="G74" s="4"/>
      <c r="H74" s="7"/>
      <c r="I74" s="7"/>
      <c r="J74" s="4"/>
      <c r="N74" s="4" t="str">
        <f t="shared" si="2"/>
        <v/>
      </c>
      <c r="O74" s="7" t="str">
        <f t="shared" si="3"/>
        <v/>
      </c>
      <c r="P74" s="2" t="str">
        <f>IF(D74&lt;&gt;"",D74-IFERROR(_xludf.XLOOKUP(A74,Evaluation[ID],Evaluation[[#This Row],[Gains estimés €/an]]),0),"")</f>
        <v/>
      </c>
    </row>
    <row r="75" spans="3:16" x14ac:dyDescent="0.25">
      <c r="C75" s="5"/>
      <c r="D75" s="2"/>
      <c r="E75" s="3"/>
      <c r="F75" s="4"/>
      <c r="G75" s="4"/>
      <c r="H75" s="7"/>
      <c r="I75" s="7"/>
      <c r="J75" s="4"/>
      <c r="N75" s="4" t="str">
        <f t="shared" si="2"/>
        <v/>
      </c>
      <c r="O75" s="7" t="str">
        <f t="shared" si="3"/>
        <v/>
      </c>
      <c r="P75" s="2" t="str">
        <f>IF(D75&lt;&gt;"",D75-IFERROR(_xludf.XLOOKUP(A75,Evaluation[ID],Evaluation[[#This Row],[Gains estimés €/an]]),0),"")</f>
        <v/>
      </c>
    </row>
    <row r="76" spans="3:16" x14ac:dyDescent="0.25">
      <c r="C76" s="5"/>
      <c r="D76" s="2"/>
      <c r="E76" s="3"/>
      <c r="F76" s="4"/>
      <c r="G76" s="4"/>
      <c r="H76" s="7"/>
      <c r="I76" s="7"/>
      <c r="J76" s="4"/>
      <c r="N76" s="4" t="str">
        <f t="shared" si="2"/>
        <v/>
      </c>
      <c r="O76" s="7" t="str">
        <f t="shared" si="3"/>
        <v/>
      </c>
      <c r="P76" s="2" t="str">
        <f>IF(D76&lt;&gt;"",D76-IFERROR(_xludf.XLOOKUP(A76,Evaluation[ID],Evaluation[[#This Row],[Gains estimés €/an]]),0),"")</f>
        <v/>
      </c>
    </row>
    <row r="77" spans="3:16" x14ac:dyDescent="0.25">
      <c r="C77" s="5"/>
      <c r="D77" s="2"/>
      <c r="E77" s="3"/>
      <c r="F77" s="4"/>
      <c r="G77" s="4"/>
      <c r="H77" s="7"/>
      <c r="I77" s="7"/>
      <c r="J77" s="4"/>
      <c r="N77" s="4" t="str">
        <f t="shared" si="2"/>
        <v/>
      </c>
      <c r="O77" s="7" t="str">
        <f t="shared" si="3"/>
        <v/>
      </c>
      <c r="P77" s="2" t="str">
        <f>IF(D77&lt;&gt;"",D77-IFERROR(_xludf.XLOOKUP(A77,Evaluation[ID],Evaluation[[#This Row],[Gains estimés €/an]]),0),"")</f>
        <v/>
      </c>
    </row>
    <row r="78" spans="3:16" x14ac:dyDescent="0.25">
      <c r="C78" s="5"/>
      <c r="D78" s="2"/>
      <c r="E78" s="3"/>
      <c r="F78" s="4"/>
      <c r="G78" s="4"/>
      <c r="H78" s="7"/>
      <c r="I78" s="7"/>
      <c r="J78" s="4"/>
      <c r="N78" s="4" t="str">
        <f t="shared" si="2"/>
        <v/>
      </c>
      <c r="O78" s="7" t="str">
        <f t="shared" si="3"/>
        <v/>
      </c>
      <c r="P78" s="2" t="str">
        <f>IF(D78&lt;&gt;"",D78-IFERROR(_xludf.XLOOKUP(A78,Evaluation[ID],Evaluation[[#This Row],[Gains estimés €/an]]),0),"")</f>
        <v/>
      </c>
    </row>
    <row r="79" spans="3:16" x14ac:dyDescent="0.25">
      <c r="C79" s="5"/>
      <c r="D79" s="2"/>
      <c r="E79" s="3"/>
      <c r="F79" s="4"/>
      <c r="G79" s="4"/>
      <c r="H79" s="7"/>
      <c r="I79" s="7"/>
      <c r="J79" s="4"/>
      <c r="N79" s="4" t="str">
        <f t="shared" si="2"/>
        <v/>
      </c>
      <c r="O79" s="7" t="str">
        <f t="shared" si="3"/>
        <v/>
      </c>
      <c r="P79" s="2" t="str">
        <f>IF(D79&lt;&gt;"",D79-IFERROR(_xludf.XLOOKUP(A79,Evaluation[ID],Evaluation[[#This Row],[Gains estimés €/an]]),0),"")</f>
        <v/>
      </c>
    </row>
    <row r="80" spans="3:16" x14ac:dyDescent="0.25">
      <c r="C80" s="5"/>
      <c r="D80" s="2"/>
      <c r="E80" s="3"/>
      <c r="F80" s="4"/>
      <c r="G80" s="4"/>
      <c r="H80" s="7"/>
      <c r="I80" s="7"/>
      <c r="J80" s="4"/>
      <c r="N80" s="4" t="str">
        <f t="shared" si="2"/>
        <v/>
      </c>
      <c r="O80" s="7" t="str">
        <f t="shared" si="3"/>
        <v/>
      </c>
      <c r="P80" s="2" t="str">
        <f>IF(D80&lt;&gt;"",D80-IFERROR(_xludf.XLOOKUP(A80,Evaluation[ID],Evaluation[[#This Row],[Gains estimés €/an]]),0),"")</f>
        <v/>
      </c>
    </row>
    <row r="81" spans="3:16" x14ac:dyDescent="0.25">
      <c r="C81" s="5"/>
      <c r="D81" s="2"/>
      <c r="E81" s="3"/>
      <c r="F81" s="4"/>
      <c r="G81" s="4"/>
      <c r="H81" s="7"/>
      <c r="I81" s="7"/>
      <c r="J81" s="4"/>
      <c r="N81" s="4" t="str">
        <f t="shared" si="2"/>
        <v/>
      </c>
      <c r="O81" s="7" t="str">
        <f t="shared" si="3"/>
        <v/>
      </c>
      <c r="P81" s="2" t="str">
        <f>IF(D81&lt;&gt;"",D81-IFERROR(_xludf.XLOOKUP(A81,Evaluation[ID],Evaluation[[#This Row],[Gains estimés €/an]]),0),"")</f>
        <v/>
      </c>
    </row>
    <row r="82" spans="3:16" x14ac:dyDescent="0.25">
      <c r="C82" s="5"/>
      <c r="D82" s="2"/>
      <c r="E82" s="3"/>
      <c r="F82" s="4"/>
      <c r="G82" s="4"/>
      <c r="H82" s="7"/>
      <c r="I82" s="7"/>
      <c r="J82" s="4"/>
      <c r="N82" s="4" t="str">
        <f t="shared" si="2"/>
        <v/>
      </c>
      <c r="O82" s="7" t="str">
        <f t="shared" si="3"/>
        <v/>
      </c>
      <c r="P82" s="2" t="str">
        <f>IF(D82&lt;&gt;"",D82-IFERROR(_xludf.XLOOKUP(A82,Evaluation[ID],Evaluation[[#This Row],[Gains estimés €/an]]),0),"")</f>
        <v/>
      </c>
    </row>
    <row r="83" spans="3:16" x14ac:dyDescent="0.25">
      <c r="C83" s="5"/>
      <c r="D83" s="2"/>
      <c r="E83" s="3"/>
      <c r="F83" s="4"/>
      <c r="G83" s="4"/>
      <c r="H83" s="7"/>
      <c r="I83" s="7"/>
      <c r="J83" s="4"/>
      <c r="N83" s="4" t="str">
        <f t="shared" si="2"/>
        <v/>
      </c>
      <c r="O83" s="7" t="str">
        <f t="shared" si="3"/>
        <v/>
      </c>
      <c r="P83" s="2" t="str">
        <f>IF(D83&lt;&gt;"",D83-IFERROR(_xludf.XLOOKUP(A83,Evaluation[ID],Evaluation[[#This Row],[Gains estimés €/an]]),0),"")</f>
        <v/>
      </c>
    </row>
    <row r="84" spans="3:16" x14ac:dyDescent="0.25">
      <c r="C84" s="5"/>
      <c r="D84" s="2"/>
      <c r="E84" s="3"/>
      <c r="F84" s="4"/>
      <c r="G84" s="4"/>
      <c r="H84" s="7"/>
      <c r="I84" s="7"/>
      <c r="J84" s="4"/>
      <c r="N84" s="4" t="str">
        <f t="shared" si="2"/>
        <v/>
      </c>
      <c r="O84" s="7" t="str">
        <f t="shared" si="3"/>
        <v/>
      </c>
      <c r="P84" s="2" t="str">
        <f>IF(D84&lt;&gt;"",D84-IFERROR(_xludf.XLOOKUP(A84,Evaluation[ID],Evaluation[[#This Row],[Gains estimés €/an]]),0),"")</f>
        <v/>
      </c>
    </row>
    <row r="85" spans="3:16" x14ac:dyDescent="0.25">
      <c r="C85" s="5"/>
      <c r="D85" s="2"/>
      <c r="E85" s="3"/>
      <c r="F85" s="4"/>
      <c r="G85" s="4"/>
      <c r="H85" s="7"/>
      <c r="I85" s="7"/>
      <c r="J85" s="4"/>
      <c r="N85" s="4" t="str">
        <f t="shared" si="2"/>
        <v/>
      </c>
      <c r="O85" s="7" t="str">
        <f t="shared" si="3"/>
        <v/>
      </c>
      <c r="P85" s="2" t="str">
        <f>IF(D85&lt;&gt;"",D85-IFERROR(_xludf.XLOOKUP(A85,Evaluation[ID],Evaluation[[#This Row],[Gains estimés €/an]]),0),"")</f>
        <v/>
      </c>
    </row>
    <row r="86" spans="3:16" x14ac:dyDescent="0.25">
      <c r="C86" s="5"/>
      <c r="D86" s="2"/>
      <c r="E86" s="3"/>
      <c r="F86" s="4"/>
      <c r="G86" s="4"/>
      <c r="H86" s="7"/>
      <c r="I86" s="7"/>
      <c r="J86" s="4"/>
      <c r="N86" s="4" t="str">
        <f t="shared" si="2"/>
        <v/>
      </c>
      <c r="O86" s="7" t="str">
        <f t="shared" si="3"/>
        <v/>
      </c>
      <c r="P86" s="2" t="str">
        <f>IF(D86&lt;&gt;"",D86-IFERROR(_xludf.XLOOKUP(A86,Evaluation[ID],Evaluation[[#This Row],[Gains estimés €/an]]),0),"")</f>
        <v/>
      </c>
    </row>
    <row r="87" spans="3:16" x14ac:dyDescent="0.25">
      <c r="C87" s="5"/>
      <c r="D87" s="2"/>
      <c r="E87" s="3"/>
      <c r="F87" s="4"/>
      <c r="G87" s="4"/>
      <c r="H87" s="7"/>
      <c r="I87" s="7"/>
      <c r="J87" s="4"/>
      <c r="N87" s="4" t="str">
        <f t="shared" si="2"/>
        <v/>
      </c>
      <c r="O87" s="7" t="str">
        <f t="shared" si="3"/>
        <v/>
      </c>
      <c r="P87" s="2" t="str">
        <f>IF(D87&lt;&gt;"",D87-IFERROR(_xludf.XLOOKUP(A87,Evaluation[ID],Evaluation[[#This Row],[Gains estimés €/an]]),0),"")</f>
        <v/>
      </c>
    </row>
    <row r="88" spans="3:16" x14ac:dyDescent="0.25">
      <c r="C88" s="5"/>
      <c r="D88" s="2"/>
      <c r="E88" s="3"/>
      <c r="F88" s="4"/>
      <c r="G88" s="4"/>
      <c r="H88" s="7"/>
      <c r="I88" s="7"/>
      <c r="J88" s="4"/>
      <c r="N88" s="4" t="str">
        <f t="shared" si="2"/>
        <v/>
      </c>
      <c r="O88" s="7" t="str">
        <f t="shared" si="3"/>
        <v/>
      </c>
      <c r="P88" s="2" t="str">
        <f>IF(D88&lt;&gt;"",D88-IFERROR(_xludf.XLOOKUP(A88,Evaluation[ID],Evaluation[[#This Row],[Gains estimés €/an]]),0),"")</f>
        <v/>
      </c>
    </row>
    <row r="89" spans="3:16" x14ac:dyDescent="0.25">
      <c r="C89" s="5"/>
      <c r="D89" s="2"/>
      <c r="E89" s="3"/>
      <c r="F89" s="4"/>
      <c r="G89" s="4"/>
      <c r="H89" s="7"/>
      <c r="I89" s="7"/>
      <c r="J89" s="4"/>
      <c r="N89" s="4" t="str">
        <f t="shared" si="2"/>
        <v/>
      </c>
      <c r="O89" s="7" t="str">
        <f t="shared" si="3"/>
        <v/>
      </c>
      <c r="P89" s="2" t="str">
        <f>IF(D89&lt;&gt;"",D89-IFERROR(_xludf.XLOOKUP(A89,Evaluation[ID],Evaluation[[#This Row],[Gains estimés €/an]]),0),"")</f>
        <v/>
      </c>
    </row>
    <row r="90" spans="3:16" x14ac:dyDescent="0.25">
      <c r="C90" s="5"/>
      <c r="D90" s="2"/>
      <c r="E90" s="3"/>
      <c r="F90" s="4"/>
      <c r="G90" s="4"/>
      <c r="H90" s="7"/>
      <c r="I90" s="7"/>
      <c r="J90" s="4"/>
      <c r="N90" s="4" t="str">
        <f t="shared" si="2"/>
        <v/>
      </c>
      <c r="O90" s="7" t="str">
        <f t="shared" si="3"/>
        <v/>
      </c>
      <c r="P90" s="2" t="str">
        <f>IF(D90&lt;&gt;"",D90-IFERROR(_xludf.XLOOKUP(A90,Evaluation[ID],Evaluation[[#This Row],[Gains estimés €/an]]),0),"")</f>
        <v/>
      </c>
    </row>
    <row r="91" spans="3:16" x14ac:dyDescent="0.25">
      <c r="C91" s="5"/>
      <c r="D91" s="2"/>
      <c r="E91" s="3"/>
      <c r="F91" s="4"/>
      <c r="G91" s="4"/>
      <c r="H91" s="7"/>
      <c r="I91" s="7"/>
      <c r="J91" s="4"/>
      <c r="N91" s="4" t="str">
        <f t="shared" si="2"/>
        <v/>
      </c>
      <c r="O91" s="7" t="str">
        <f t="shared" si="3"/>
        <v/>
      </c>
      <c r="P91" s="2" t="str">
        <f>IF(D91&lt;&gt;"",D91-IFERROR(_xludf.XLOOKUP(A91,Evaluation[ID],Evaluation[[#This Row],[Gains estimés €/an]]),0),"")</f>
        <v/>
      </c>
    </row>
    <row r="92" spans="3:16" x14ac:dyDescent="0.25">
      <c r="C92" s="5"/>
      <c r="D92" s="2"/>
      <c r="E92" s="3"/>
      <c r="F92" s="4"/>
      <c r="G92" s="4"/>
      <c r="H92" s="7"/>
      <c r="I92" s="7"/>
      <c r="J92" s="4"/>
      <c r="N92" s="4" t="str">
        <f t="shared" si="2"/>
        <v/>
      </c>
      <c r="O92" s="7" t="str">
        <f t="shared" si="3"/>
        <v/>
      </c>
      <c r="P92" s="2" t="str">
        <f>IF(D92&lt;&gt;"",D92-IFERROR(_xludf.XLOOKUP(A92,Evaluation[ID],Evaluation[[#This Row],[Gains estimés €/an]]),0),"")</f>
        <v/>
      </c>
    </row>
    <row r="93" spans="3:16" x14ac:dyDescent="0.25">
      <c r="C93" s="5"/>
      <c r="D93" s="2"/>
      <c r="E93" s="3"/>
      <c r="F93" s="4"/>
      <c r="G93" s="4"/>
      <c r="H93" s="7"/>
      <c r="I93" s="7"/>
      <c r="J93" s="4"/>
      <c r="N93" s="4" t="str">
        <f t="shared" si="2"/>
        <v/>
      </c>
      <c r="O93" s="7" t="str">
        <f t="shared" si="3"/>
        <v/>
      </c>
      <c r="P93" s="2" t="str">
        <f>IF(D93&lt;&gt;"",D93-IFERROR(_xludf.XLOOKUP(A93,Evaluation[ID],Evaluation[[#This Row],[Gains estimés €/an]]),0),"")</f>
        <v/>
      </c>
    </row>
    <row r="94" spans="3:16" x14ac:dyDescent="0.25">
      <c r="C94" s="5"/>
      <c r="D94" s="2"/>
      <c r="E94" s="3"/>
      <c r="F94" s="4"/>
      <c r="G94" s="4"/>
      <c r="H94" s="7"/>
      <c r="I94" s="7"/>
      <c r="J94" s="4"/>
      <c r="N94" s="4" t="str">
        <f t="shared" si="2"/>
        <v/>
      </c>
      <c r="O94" s="7" t="str">
        <f t="shared" si="3"/>
        <v/>
      </c>
      <c r="P94" s="2" t="str">
        <f>IF(D94&lt;&gt;"",D94-IFERROR(_xludf.XLOOKUP(A94,Evaluation[ID],Evaluation[[#This Row],[Gains estimés €/an]]),0),"")</f>
        <v/>
      </c>
    </row>
    <row r="95" spans="3:16" x14ac:dyDescent="0.25">
      <c r="C95" s="5"/>
      <c r="D95" s="2"/>
      <c r="E95" s="3"/>
      <c r="F95" s="4"/>
      <c r="G95" s="4"/>
      <c r="H95" s="7"/>
      <c r="I95" s="7"/>
      <c r="J95" s="4"/>
      <c r="N95" s="4" t="str">
        <f t="shared" si="2"/>
        <v/>
      </c>
      <c r="O95" s="7" t="str">
        <f t="shared" si="3"/>
        <v/>
      </c>
      <c r="P95" s="2" t="str">
        <f>IF(D95&lt;&gt;"",D95-IFERROR(_xludf.XLOOKUP(A95,Evaluation[ID],Evaluation[[#This Row],[Gains estimés €/an]]),0),"")</f>
        <v/>
      </c>
    </row>
    <row r="96" spans="3:16" x14ac:dyDescent="0.25">
      <c r="C96" s="5"/>
      <c r="D96" s="2"/>
      <c r="E96" s="3"/>
      <c r="F96" s="4"/>
      <c r="G96" s="4"/>
      <c r="H96" s="7"/>
      <c r="I96" s="7"/>
      <c r="J96" s="4"/>
      <c r="N96" s="4" t="str">
        <f t="shared" si="2"/>
        <v/>
      </c>
      <c r="O96" s="7" t="str">
        <f t="shared" si="3"/>
        <v/>
      </c>
      <c r="P96" s="2" t="str">
        <f>IF(D96&lt;&gt;"",D96-IFERROR(_xludf.XLOOKUP(A96,Evaluation[ID],Evaluation[[#This Row],[Gains estimés €/an]]),0),"")</f>
        <v/>
      </c>
    </row>
    <row r="97" spans="3:16" x14ac:dyDescent="0.25">
      <c r="C97" s="5"/>
      <c r="D97" s="2"/>
      <c r="E97" s="3"/>
      <c r="F97" s="4"/>
      <c r="G97" s="4"/>
      <c r="H97" s="7"/>
      <c r="I97" s="7"/>
      <c r="J97" s="4"/>
      <c r="N97" s="4" t="str">
        <f t="shared" si="2"/>
        <v/>
      </c>
      <c r="O97" s="7" t="str">
        <f t="shared" si="3"/>
        <v/>
      </c>
      <c r="P97" s="2" t="str">
        <f>IF(D97&lt;&gt;"",D97-IFERROR(_xludf.XLOOKUP(A97,Evaluation[ID],Evaluation[[#This Row],[Gains estimés €/an]]),0),"")</f>
        <v/>
      </c>
    </row>
    <row r="98" spans="3:16" x14ac:dyDescent="0.25">
      <c r="C98" s="5"/>
      <c r="D98" s="2"/>
      <c r="E98" s="3"/>
      <c r="F98" s="4"/>
      <c r="G98" s="4"/>
      <c r="H98" s="7"/>
      <c r="I98" s="7"/>
      <c r="J98" s="4"/>
      <c r="N98" s="4" t="str">
        <f t="shared" si="2"/>
        <v/>
      </c>
      <c r="O98" s="7" t="str">
        <f t="shared" si="3"/>
        <v/>
      </c>
      <c r="P98" s="2" t="str">
        <f>IF(D98&lt;&gt;"",D98-IFERROR(_xludf.XLOOKUP(A98,Evaluation[ID],Evaluation[[#This Row],[Gains estimés €/an]]),0),"")</f>
        <v/>
      </c>
    </row>
    <row r="99" spans="3:16" x14ac:dyDescent="0.25">
      <c r="C99" s="5"/>
      <c r="D99" s="2"/>
      <c r="E99" s="3"/>
      <c r="F99" s="4"/>
      <c r="G99" s="4"/>
      <c r="H99" s="7"/>
      <c r="I99" s="7"/>
      <c r="J99" s="4"/>
      <c r="N99" s="4" t="str">
        <f t="shared" si="2"/>
        <v/>
      </c>
      <c r="O99" s="7" t="str">
        <f t="shared" si="3"/>
        <v/>
      </c>
      <c r="P99" s="2" t="str">
        <f>IF(D99&lt;&gt;"",D99-IFERROR(_xludf.XLOOKUP(A99,Evaluation[ID],Evaluation[[#This Row],[Gains estimés €/an]]),0),"")</f>
        <v/>
      </c>
    </row>
    <row r="100" spans="3:16" x14ac:dyDescent="0.25">
      <c r="C100" s="5"/>
      <c r="D100" s="2"/>
      <c r="E100" s="3"/>
      <c r="F100" s="4"/>
      <c r="G100" s="4"/>
      <c r="H100" s="7"/>
      <c r="I100" s="7"/>
      <c r="J100" s="4"/>
      <c r="N100" s="4" t="str">
        <f t="shared" si="2"/>
        <v/>
      </c>
      <c r="O100" s="7" t="str">
        <f t="shared" si="3"/>
        <v/>
      </c>
      <c r="P100" s="2" t="str">
        <f>IF(D100&lt;&gt;"",D100-IFERROR(_xludf.XLOOKUP(A100,Evaluation[ID],Evaluation[[#This Row],[Gains estimés €/an]]),0),"")</f>
        <v/>
      </c>
    </row>
    <row r="101" spans="3:16" x14ac:dyDescent="0.25">
      <c r="C101" s="5"/>
      <c r="D101" s="2"/>
      <c r="E101" s="3"/>
      <c r="F101" s="4"/>
      <c r="G101" s="4"/>
      <c r="H101" s="7"/>
      <c r="I101" s="7"/>
      <c r="J101" s="4"/>
      <c r="N101" s="4" t="str">
        <f t="shared" si="2"/>
        <v/>
      </c>
      <c r="O101" s="7" t="str">
        <f t="shared" si="3"/>
        <v/>
      </c>
      <c r="P101" s="2" t="str">
        <f>IF(D101&lt;&gt;"",D101-IFERROR(_xludf.XLOOKUP(A101,Evaluation[ID],Evaluation[[#This Row],[Gains estimés €/an]]),0),"")</f>
        <v/>
      </c>
    </row>
    <row r="102" spans="3:16" x14ac:dyDescent="0.25">
      <c r="C102" s="5"/>
      <c r="D102" s="2"/>
      <c r="E102" s="3"/>
      <c r="F102" s="4"/>
      <c r="G102" s="4"/>
      <c r="H102" s="7"/>
      <c r="I102" s="7"/>
      <c r="J102" s="4"/>
      <c r="N102" s="4" t="str">
        <f t="shared" si="2"/>
        <v/>
      </c>
      <c r="O102" s="7" t="str">
        <f t="shared" si="3"/>
        <v/>
      </c>
      <c r="P102" s="2" t="str">
        <f>IF(D102&lt;&gt;"",D102-IFERROR(_xludf.XLOOKUP(A102,Evaluation[ID],Evaluation[[#This Row],[Gains estimés €/an]]),0),"")</f>
        <v/>
      </c>
    </row>
    <row r="103" spans="3:16" x14ac:dyDescent="0.25">
      <c r="C103" s="5"/>
      <c r="D103" s="2"/>
      <c r="E103" s="3"/>
      <c r="F103" s="4"/>
      <c r="G103" s="4"/>
      <c r="H103" s="7"/>
      <c r="I103" s="7"/>
      <c r="J103" s="4"/>
      <c r="N103" s="4" t="str">
        <f t="shared" si="2"/>
        <v/>
      </c>
      <c r="O103" s="7" t="str">
        <f t="shared" si="3"/>
        <v/>
      </c>
      <c r="P103" s="2" t="str">
        <f>IF(D103&lt;&gt;"",D103-IFERROR(_xludf.XLOOKUP(A103,Evaluation[ID],Evaluation[[#This Row],[Gains estimés €/an]]),0),"")</f>
        <v/>
      </c>
    </row>
    <row r="104" spans="3:16" x14ac:dyDescent="0.25">
      <c r="C104" s="5"/>
      <c r="D104" s="2"/>
      <c r="E104" s="3"/>
      <c r="F104" s="4"/>
      <c r="G104" s="4"/>
      <c r="H104" s="7"/>
      <c r="I104" s="7"/>
      <c r="J104" s="4"/>
      <c r="N104" s="4" t="str">
        <f t="shared" si="2"/>
        <v/>
      </c>
      <c r="O104" s="7" t="str">
        <f t="shared" si="3"/>
        <v/>
      </c>
      <c r="P104" s="2" t="str">
        <f>IF(D104&lt;&gt;"",D104-IFERROR(_xludf.XLOOKUP(A104,Evaluation[ID],Evaluation[[#This Row],[Gains estimés €/an]]),0),"")</f>
        <v/>
      </c>
    </row>
    <row r="105" spans="3:16" x14ac:dyDescent="0.25">
      <c r="C105" s="5"/>
      <c r="D105" s="2"/>
      <c r="E105" s="3"/>
      <c r="F105" s="4"/>
      <c r="G105" s="4"/>
      <c r="H105" s="7"/>
      <c r="I105" s="7"/>
      <c r="J105" s="4"/>
      <c r="N105" s="4" t="str">
        <f t="shared" si="2"/>
        <v/>
      </c>
      <c r="O105" s="7" t="str">
        <f t="shared" si="3"/>
        <v/>
      </c>
      <c r="P105" s="2" t="str">
        <f>IF(D105&lt;&gt;"",D105-IFERROR(_xludf.XLOOKUP(A105,Evaluation[ID],Evaluation[[#This Row],[Gains estimés €/an]]),0),"")</f>
        <v/>
      </c>
    </row>
    <row r="106" spans="3:16" x14ac:dyDescent="0.25">
      <c r="C106" s="5"/>
      <c r="D106" s="2"/>
      <c r="E106" s="3"/>
      <c r="F106" s="4"/>
      <c r="G106" s="4"/>
      <c r="H106" s="7"/>
      <c r="I106" s="7"/>
      <c r="J106" s="4"/>
      <c r="N106" s="4" t="str">
        <f t="shared" si="2"/>
        <v/>
      </c>
      <c r="O106" s="7" t="str">
        <f t="shared" si="3"/>
        <v/>
      </c>
      <c r="P106" s="2" t="str">
        <f>IF(D106&lt;&gt;"",D106-IFERROR(_xludf.XLOOKUP(A106,Evaluation[ID],Evaluation[[#This Row],[Gains estimés €/an]]),0),"")</f>
        <v/>
      </c>
    </row>
    <row r="107" spans="3:16" x14ac:dyDescent="0.25">
      <c r="C107" s="5"/>
      <c r="D107" s="2"/>
      <c r="E107" s="3"/>
      <c r="F107" s="4"/>
      <c r="G107" s="4"/>
      <c r="H107" s="7"/>
      <c r="I107" s="7"/>
      <c r="J107" s="4"/>
      <c r="N107" s="4" t="str">
        <f t="shared" si="2"/>
        <v/>
      </c>
      <c r="O107" s="7" t="str">
        <f t="shared" si="3"/>
        <v/>
      </c>
      <c r="P107" s="2" t="str">
        <f>IF(D107&lt;&gt;"",D107-IFERROR(_xludf.XLOOKUP(A107,Evaluation[ID],Evaluation[[#This Row],[Gains estimés €/an]]),0),"")</f>
        <v/>
      </c>
    </row>
    <row r="108" spans="3:16" x14ac:dyDescent="0.25">
      <c r="C108" s="5"/>
      <c r="D108" s="2"/>
      <c r="E108" s="3"/>
      <c r="F108" s="4"/>
      <c r="G108" s="4"/>
      <c r="H108" s="7"/>
      <c r="I108" s="7"/>
      <c r="J108" s="4"/>
      <c r="N108" s="4" t="str">
        <f t="shared" si="2"/>
        <v/>
      </c>
      <c r="O108" s="7" t="str">
        <f t="shared" si="3"/>
        <v/>
      </c>
      <c r="P108" s="2" t="str">
        <f>IF(D108&lt;&gt;"",D108-IFERROR(_xludf.XLOOKUP(A108,Evaluation[ID],Evaluation[[#This Row],[Gains estimés €/an]]),0),"")</f>
        <v/>
      </c>
    </row>
    <row r="109" spans="3:16" x14ac:dyDescent="0.25">
      <c r="C109" s="5"/>
      <c r="D109" s="2"/>
      <c r="E109" s="3"/>
      <c r="F109" s="4"/>
      <c r="G109" s="4"/>
      <c r="H109" s="7"/>
      <c r="I109" s="7"/>
      <c r="J109" s="4"/>
      <c r="N109" s="4" t="str">
        <f t="shared" si="2"/>
        <v/>
      </c>
      <c r="O109" s="7" t="str">
        <f t="shared" si="3"/>
        <v/>
      </c>
      <c r="P109" s="2" t="str">
        <f>IF(D109&lt;&gt;"",D109-IFERROR(_xludf.XLOOKUP(A109,Evaluation[ID],Evaluation[[#This Row],[Gains estimés €/an]]),0),"")</f>
        <v/>
      </c>
    </row>
    <row r="110" spans="3:16" x14ac:dyDescent="0.25">
      <c r="C110" s="5"/>
      <c r="D110" s="2"/>
      <c r="E110" s="3"/>
      <c r="F110" s="4"/>
      <c r="G110" s="4"/>
      <c r="H110" s="7"/>
      <c r="I110" s="7"/>
      <c r="J110" s="4"/>
      <c r="N110" s="4" t="str">
        <f t="shared" si="2"/>
        <v/>
      </c>
      <c r="O110" s="7" t="str">
        <f t="shared" si="3"/>
        <v/>
      </c>
      <c r="P110" s="2" t="str">
        <f>IF(D110&lt;&gt;"",D110-IFERROR(_xludf.XLOOKUP(A110,Evaluation[ID],Evaluation[[#This Row],[Gains estimés €/an]]),0),"")</f>
        <v/>
      </c>
    </row>
    <row r="111" spans="3:16" x14ac:dyDescent="0.25">
      <c r="C111" s="5"/>
      <c r="D111" s="2"/>
      <c r="E111" s="3"/>
      <c r="F111" s="4"/>
      <c r="G111" s="4"/>
      <c r="H111" s="7"/>
      <c r="I111" s="7"/>
      <c r="J111" s="4"/>
      <c r="N111" s="4" t="str">
        <f t="shared" si="2"/>
        <v/>
      </c>
      <c r="O111" s="7" t="str">
        <f t="shared" si="3"/>
        <v/>
      </c>
      <c r="P111" s="2" t="str">
        <f>IF(D111&lt;&gt;"",D111-IFERROR(_xludf.XLOOKUP(A111,Evaluation[ID],Evaluation[[#This Row],[Gains estimés €/an]]),0),"")</f>
        <v/>
      </c>
    </row>
    <row r="112" spans="3:16" x14ac:dyDescent="0.25">
      <c r="C112" s="5"/>
      <c r="D112" s="2"/>
      <c r="E112" s="3"/>
      <c r="F112" s="4"/>
      <c r="G112" s="4"/>
      <c r="H112" s="7"/>
      <c r="I112" s="7"/>
      <c r="J112" s="4"/>
      <c r="N112" s="4" t="str">
        <f t="shared" si="2"/>
        <v/>
      </c>
      <c r="O112" s="7" t="str">
        <f t="shared" si="3"/>
        <v/>
      </c>
      <c r="P112" s="2" t="str">
        <f>IF(D112&lt;&gt;"",D112-IFERROR(_xludf.XLOOKUP(A112,Evaluation[ID],Evaluation[[#This Row],[Gains estimés €/an]]),0),"")</f>
        <v/>
      </c>
    </row>
    <row r="113" spans="3:16" x14ac:dyDescent="0.25">
      <c r="C113" s="5"/>
      <c r="D113" s="2"/>
      <c r="E113" s="3"/>
      <c r="F113" s="4"/>
      <c r="G113" s="4"/>
      <c r="H113" s="7"/>
      <c r="I113" s="7"/>
      <c r="J113" s="4"/>
      <c r="N113" s="4" t="str">
        <f t="shared" si="2"/>
        <v/>
      </c>
      <c r="O113" s="7" t="str">
        <f t="shared" si="3"/>
        <v/>
      </c>
      <c r="P113" s="2" t="str">
        <f>IF(D113&lt;&gt;"",D113-IFERROR(_xludf.XLOOKUP(A113,Evaluation[ID],Evaluation[[#This Row],[Gains estimés €/an]]),0),"")</f>
        <v/>
      </c>
    </row>
    <row r="114" spans="3:16" x14ac:dyDescent="0.25">
      <c r="C114" s="5"/>
      <c r="D114" s="2"/>
      <c r="E114" s="3"/>
      <c r="F114" s="4"/>
      <c r="G114" s="4"/>
      <c r="H114" s="7"/>
      <c r="I114" s="7"/>
      <c r="J114" s="4"/>
      <c r="N114" s="4" t="str">
        <f t="shared" si="2"/>
        <v/>
      </c>
      <c r="O114" s="7" t="str">
        <f t="shared" si="3"/>
        <v/>
      </c>
      <c r="P114" s="2" t="str">
        <f>IF(D114&lt;&gt;"",D114-IFERROR(_xludf.XLOOKUP(A114,Evaluation[ID],Evaluation[[#This Row],[Gains estimés €/an]]),0),"")</f>
        <v/>
      </c>
    </row>
    <row r="115" spans="3:16" x14ac:dyDescent="0.25">
      <c r="C115" s="5"/>
      <c r="D115" s="2"/>
      <c r="E115" s="3"/>
      <c r="F115" s="4"/>
      <c r="G115" s="4"/>
      <c r="H115" s="7"/>
      <c r="I115" s="7"/>
      <c r="J115" s="4"/>
      <c r="N115" s="4" t="str">
        <f t="shared" si="2"/>
        <v/>
      </c>
      <c r="O115" s="7" t="str">
        <f t="shared" si="3"/>
        <v/>
      </c>
      <c r="P115" s="2" t="str">
        <f>IF(D115&lt;&gt;"",D115-IFERROR(_xludf.XLOOKUP(A115,Evaluation[ID],Evaluation[[#This Row],[Gains estimés €/an]]),0),"")</f>
        <v/>
      </c>
    </row>
    <row r="116" spans="3:16" x14ac:dyDescent="0.25">
      <c r="C116" s="5"/>
      <c r="D116" s="2"/>
      <c r="E116" s="3"/>
      <c r="F116" s="4"/>
      <c r="G116" s="4"/>
      <c r="H116" s="7"/>
      <c r="I116" s="7"/>
      <c r="J116" s="4"/>
      <c r="N116" s="4" t="str">
        <f t="shared" si="2"/>
        <v/>
      </c>
      <c r="O116" s="7" t="str">
        <f t="shared" si="3"/>
        <v/>
      </c>
      <c r="P116" s="2" t="str">
        <f>IF(D116&lt;&gt;"",D116-IFERROR(_xludf.XLOOKUP(A116,Evaluation[ID],Evaluation[[#This Row],[Gains estimés €/an]]),0),"")</f>
        <v/>
      </c>
    </row>
    <row r="117" spans="3:16" x14ac:dyDescent="0.25">
      <c r="C117" s="5"/>
      <c r="D117" s="2"/>
      <c r="E117" s="3"/>
      <c r="F117" s="4"/>
      <c r="G117" s="4"/>
      <c r="H117" s="7"/>
      <c r="I117" s="7"/>
      <c r="J117" s="4"/>
      <c r="N117" s="4" t="str">
        <f t="shared" si="2"/>
        <v/>
      </c>
      <c r="O117" s="7" t="str">
        <f t="shared" si="3"/>
        <v/>
      </c>
      <c r="P117" s="2" t="str">
        <f>IF(D117&lt;&gt;"",D117-IFERROR(_xludf.XLOOKUP(A117,Evaluation[ID],Evaluation[[#This Row],[Gains estimés €/an]]),0),"")</f>
        <v/>
      </c>
    </row>
    <row r="118" spans="3:16" x14ac:dyDescent="0.25">
      <c r="C118" s="5"/>
      <c r="D118" s="2"/>
      <c r="E118" s="3"/>
      <c r="F118" s="4"/>
      <c r="G118" s="4"/>
      <c r="H118" s="7"/>
      <c r="I118" s="7"/>
      <c r="J118" s="4"/>
      <c r="N118" s="4" t="str">
        <f t="shared" si="2"/>
        <v/>
      </c>
      <c r="O118" s="7" t="str">
        <f t="shared" si="3"/>
        <v/>
      </c>
      <c r="P118" s="2" t="str">
        <f>IF(D118&lt;&gt;"",D118-IFERROR(_xludf.XLOOKUP(A118,Evaluation[ID],Evaluation[[#This Row],[Gains estimés €/an]]),0),"")</f>
        <v/>
      </c>
    </row>
    <row r="119" spans="3:16" x14ac:dyDescent="0.25">
      <c r="C119" s="5"/>
      <c r="D119" s="2"/>
      <c r="E119" s="3"/>
      <c r="F119" s="4"/>
      <c r="G119" s="4"/>
      <c r="H119" s="7"/>
      <c r="I119" s="7"/>
      <c r="J119" s="4"/>
      <c r="N119" s="4" t="str">
        <f t="shared" si="2"/>
        <v/>
      </c>
      <c r="O119" s="7" t="str">
        <f t="shared" si="3"/>
        <v/>
      </c>
      <c r="P119" s="2" t="str">
        <f>IF(D119&lt;&gt;"",D119-IFERROR(_xludf.XLOOKUP(A119,Evaluation[ID],Evaluation[[#This Row],[Gains estimés €/an]]),0),"")</f>
        <v/>
      </c>
    </row>
    <row r="120" spans="3:16" x14ac:dyDescent="0.25">
      <c r="C120" s="5"/>
      <c r="D120" s="2"/>
      <c r="E120" s="3"/>
      <c r="F120" s="4"/>
      <c r="G120" s="4"/>
      <c r="H120" s="7"/>
      <c r="I120" s="7"/>
      <c r="J120" s="4"/>
      <c r="N120" s="4" t="str">
        <f t="shared" si="2"/>
        <v/>
      </c>
      <c r="O120" s="7" t="str">
        <f t="shared" si="3"/>
        <v/>
      </c>
      <c r="P120" s="2" t="str">
        <f>IF(D120&lt;&gt;"",D120-IFERROR(_xludf.XLOOKUP(A120,Evaluation[ID],Evaluation[[#This Row],[Gains estimés €/an]]),0),"")</f>
        <v/>
      </c>
    </row>
    <row r="121" spans="3:16" x14ac:dyDescent="0.25">
      <c r="C121" s="5"/>
      <c r="D121" s="2"/>
      <c r="E121" s="3"/>
      <c r="F121" s="4"/>
      <c r="G121" s="4"/>
      <c r="H121" s="7"/>
      <c r="I121" s="7"/>
      <c r="J121" s="4"/>
      <c r="N121" s="4" t="str">
        <f t="shared" si="2"/>
        <v/>
      </c>
      <c r="O121" s="7" t="str">
        <f t="shared" si="3"/>
        <v/>
      </c>
      <c r="P121" s="2" t="str">
        <f>IF(D121&lt;&gt;"",D121-IFERROR(_xludf.XLOOKUP(A121,Evaluation[ID],Evaluation[[#This Row],[Gains estimés €/an]]),0),"")</f>
        <v/>
      </c>
    </row>
    <row r="122" spans="3:16" x14ac:dyDescent="0.25">
      <c r="C122" s="5"/>
      <c r="D122" s="2"/>
      <c r="E122" s="3"/>
      <c r="F122" s="4"/>
      <c r="G122" s="4"/>
      <c r="H122" s="7"/>
      <c r="I122" s="7"/>
      <c r="J122" s="4"/>
      <c r="N122" s="4" t="str">
        <f t="shared" si="2"/>
        <v/>
      </c>
      <c r="O122" s="7" t="str">
        <f t="shared" si="3"/>
        <v/>
      </c>
      <c r="P122" s="2" t="str">
        <f>IF(D122&lt;&gt;"",D122-IFERROR(_xludf.XLOOKUP(A122,Evaluation[ID],Evaluation[[#This Row],[Gains estimés €/an]]),0),"")</f>
        <v/>
      </c>
    </row>
    <row r="123" spans="3:16" x14ac:dyDescent="0.25">
      <c r="C123" s="5"/>
      <c r="D123" s="2"/>
      <c r="E123" s="3"/>
      <c r="F123" s="4"/>
      <c r="G123" s="4"/>
      <c r="H123" s="7"/>
      <c r="I123" s="7"/>
      <c r="J123" s="4"/>
      <c r="N123" s="4" t="str">
        <f t="shared" si="2"/>
        <v/>
      </c>
      <c r="O123" s="7" t="str">
        <f t="shared" si="3"/>
        <v/>
      </c>
      <c r="P123" s="2" t="str">
        <f>IF(D123&lt;&gt;"",D123-IFERROR(_xludf.XLOOKUP(A123,Evaluation[ID],Evaluation[[#This Row],[Gains estimés €/an]]),0),"")</f>
        <v/>
      </c>
    </row>
    <row r="124" spans="3:16" x14ac:dyDescent="0.25">
      <c r="C124" s="5"/>
      <c r="D124" s="2"/>
      <c r="E124" s="3"/>
      <c r="F124" s="4"/>
      <c r="G124" s="4"/>
      <c r="H124" s="7"/>
      <c r="I124" s="7"/>
      <c r="J124" s="4"/>
      <c r="N124" s="4" t="str">
        <f t="shared" si="2"/>
        <v/>
      </c>
      <c r="O124" s="7" t="str">
        <f t="shared" si="3"/>
        <v/>
      </c>
      <c r="P124" s="2" t="str">
        <f>IF(D124&lt;&gt;"",D124-IFERROR(_xludf.XLOOKUP(A124,Evaluation[ID],Evaluation[[#This Row],[Gains estimés €/an]]),0),"")</f>
        <v/>
      </c>
    </row>
    <row r="125" spans="3:16" x14ac:dyDescent="0.25">
      <c r="C125" s="5"/>
      <c r="D125" s="2"/>
      <c r="E125" s="3"/>
      <c r="F125" s="4"/>
      <c r="G125" s="4"/>
      <c r="H125" s="7"/>
      <c r="I125" s="7"/>
      <c r="J125" s="4"/>
      <c r="N125" s="4" t="str">
        <f t="shared" si="2"/>
        <v/>
      </c>
      <c r="O125" s="7" t="str">
        <f t="shared" si="3"/>
        <v/>
      </c>
      <c r="P125" s="2" t="str">
        <f>IF(D125&lt;&gt;"",D125-IFERROR(_xludf.XLOOKUP(A125,Evaluation[ID],Evaluation[[#This Row],[Gains estimés €/an]]),0),"")</f>
        <v/>
      </c>
    </row>
    <row r="126" spans="3:16" x14ac:dyDescent="0.25">
      <c r="C126" s="5"/>
      <c r="D126" s="2"/>
      <c r="E126" s="3"/>
      <c r="F126" s="4"/>
      <c r="G126" s="4"/>
      <c r="H126" s="7"/>
      <c r="I126" s="7"/>
      <c r="J126" s="4"/>
      <c r="N126" s="4" t="str">
        <f t="shared" si="2"/>
        <v/>
      </c>
      <c r="O126" s="7" t="str">
        <f t="shared" si="3"/>
        <v/>
      </c>
      <c r="P126" s="2" t="str">
        <f>IF(D126&lt;&gt;"",D126-IFERROR(_xludf.XLOOKUP(A126,Evaluation[ID],Evaluation[[#This Row],[Gains estimés €/an]]),0),"")</f>
        <v/>
      </c>
    </row>
    <row r="127" spans="3:16" x14ac:dyDescent="0.25">
      <c r="C127" s="5"/>
      <c r="D127" s="2"/>
      <c r="E127" s="3"/>
      <c r="F127" s="4"/>
      <c r="G127" s="4"/>
      <c r="H127" s="7"/>
      <c r="I127" s="7"/>
      <c r="J127" s="4"/>
      <c r="N127" s="4" t="str">
        <f t="shared" si="2"/>
        <v/>
      </c>
      <c r="O127" s="7" t="str">
        <f t="shared" si="3"/>
        <v/>
      </c>
      <c r="P127" s="2" t="str">
        <f>IF(D127&lt;&gt;"",D127-IFERROR(_xludf.XLOOKUP(A127,Evaluation[ID],Evaluation[[#This Row],[Gains estimés €/an]]),0),"")</f>
        <v/>
      </c>
    </row>
    <row r="128" spans="3:16" x14ac:dyDescent="0.25">
      <c r="C128" s="5"/>
      <c r="D128" s="2"/>
      <c r="E128" s="3"/>
      <c r="F128" s="4"/>
      <c r="G128" s="4"/>
      <c r="H128" s="7"/>
      <c r="I128" s="7"/>
      <c r="J128" s="4"/>
      <c r="N128" s="4" t="str">
        <f t="shared" si="2"/>
        <v/>
      </c>
      <c r="O128" s="7" t="str">
        <f t="shared" si="3"/>
        <v/>
      </c>
      <c r="P128" s="2" t="str">
        <f>IF(D128&lt;&gt;"",D128-IFERROR(_xludf.XLOOKUP(A128,Evaluation[ID],Evaluation[[#This Row],[Gains estimés €/an]]),0),"")</f>
        <v/>
      </c>
    </row>
    <row r="129" spans="3:16" x14ac:dyDescent="0.25">
      <c r="C129" s="5"/>
      <c r="D129" s="2"/>
      <c r="E129" s="3"/>
      <c r="F129" s="4"/>
      <c r="G129" s="4"/>
      <c r="H129" s="7"/>
      <c r="I129" s="7"/>
      <c r="J129" s="4"/>
      <c r="N129" s="4" t="str">
        <f t="shared" si="2"/>
        <v/>
      </c>
      <c r="O129" s="7" t="str">
        <f t="shared" si="3"/>
        <v/>
      </c>
      <c r="P129" s="2" t="str">
        <f>IF(D129&lt;&gt;"",D129-IFERROR(_xludf.XLOOKUP(A129,Evaluation[ID],Evaluation[[#This Row],[Gains estimés €/an]]),0),"")</f>
        <v/>
      </c>
    </row>
    <row r="130" spans="3:16" x14ac:dyDescent="0.25">
      <c r="C130" s="5"/>
      <c r="D130" s="2"/>
      <c r="E130" s="3"/>
      <c r="F130" s="4"/>
      <c r="G130" s="4"/>
      <c r="H130" s="7"/>
      <c r="I130" s="7"/>
      <c r="J130" s="4"/>
      <c r="N130" s="4" t="str">
        <f t="shared" si="2"/>
        <v/>
      </c>
      <c r="O130" s="7" t="str">
        <f t="shared" si="3"/>
        <v/>
      </c>
      <c r="P130" s="2" t="str">
        <f>IF(D130&lt;&gt;"",D130-IFERROR(_xludf.XLOOKUP(A130,Evaluation[ID],Evaluation[[#This Row],[Gains estimés €/an]]),0),"")</f>
        <v/>
      </c>
    </row>
    <row r="131" spans="3:16" x14ac:dyDescent="0.25">
      <c r="C131" s="5"/>
      <c r="D131" s="2"/>
      <c r="E131" s="3"/>
      <c r="F131" s="4"/>
      <c r="G131" s="4"/>
      <c r="H131" s="7"/>
      <c r="I131" s="7"/>
      <c r="J131" s="4"/>
      <c r="N131" s="4" t="str">
        <f t="shared" ref="N131:N194" si="4">IF(AND(ISNUMBER(F131),ISNUMBER(G131)),F131-G131,"")</f>
        <v/>
      </c>
      <c r="O131" s="7" t="str">
        <f t="shared" ref="O131:O194" si="5">IF(AND(ISNUMBER(H131),ISNUMBER(I131)),I131-H131,"")</f>
        <v/>
      </c>
      <c r="P131" s="2" t="str">
        <f>IF(D131&lt;&gt;"",D131-IFERROR(_xludf.XLOOKUP(A131,Evaluation[ID],Evaluation[[#This Row],[Gains estimés €/an]]),0),"")</f>
        <v/>
      </c>
    </row>
    <row r="132" spans="3:16" x14ac:dyDescent="0.25">
      <c r="C132" s="5"/>
      <c r="D132" s="2"/>
      <c r="E132" s="3"/>
      <c r="F132" s="4"/>
      <c r="G132" s="4"/>
      <c r="H132" s="7"/>
      <c r="I132" s="7"/>
      <c r="J132" s="4"/>
      <c r="N132" s="4" t="str">
        <f t="shared" si="4"/>
        <v/>
      </c>
      <c r="O132" s="7" t="str">
        <f t="shared" si="5"/>
        <v/>
      </c>
      <c r="P132" s="2" t="str">
        <f>IF(D132&lt;&gt;"",D132-IFERROR(_xludf.XLOOKUP(A132,Evaluation[ID],Evaluation[[#This Row],[Gains estimés €/an]]),0),"")</f>
        <v/>
      </c>
    </row>
    <row r="133" spans="3:16" x14ac:dyDescent="0.25">
      <c r="C133" s="5"/>
      <c r="D133" s="2"/>
      <c r="E133" s="3"/>
      <c r="F133" s="4"/>
      <c r="G133" s="4"/>
      <c r="H133" s="7"/>
      <c r="I133" s="7"/>
      <c r="J133" s="4"/>
      <c r="N133" s="4" t="str">
        <f t="shared" si="4"/>
        <v/>
      </c>
      <c r="O133" s="7" t="str">
        <f t="shared" si="5"/>
        <v/>
      </c>
      <c r="P133" s="2" t="str">
        <f>IF(D133&lt;&gt;"",D133-IFERROR(_xludf.XLOOKUP(A133,Evaluation[ID],Evaluation[[#This Row],[Gains estimés €/an]]),0),"")</f>
        <v/>
      </c>
    </row>
    <row r="134" spans="3:16" x14ac:dyDescent="0.25">
      <c r="C134" s="5"/>
      <c r="D134" s="2"/>
      <c r="E134" s="3"/>
      <c r="F134" s="4"/>
      <c r="G134" s="4"/>
      <c r="H134" s="7"/>
      <c r="I134" s="7"/>
      <c r="J134" s="4"/>
      <c r="N134" s="4" t="str">
        <f t="shared" si="4"/>
        <v/>
      </c>
      <c r="O134" s="7" t="str">
        <f t="shared" si="5"/>
        <v/>
      </c>
      <c r="P134" s="2" t="str">
        <f>IF(D134&lt;&gt;"",D134-IFERROR(_xludf.XLOOKUP(A134,Evaluation[ID],Evaluation[[#This Row],[Gains estimés €/an]]),0),"")</f>
        <v/>
      </c>
    </row>
    <row r="135" spans="3:16" x14ac:dyDescent="0.25">
      <c r="C135" s="5"/>
      <c r="D135" s="2"/>
      <c r="E135" s="3"/>
      <c r="F135" s="4"/>
      <c r="G135" s="4"/>
      <c r="H135" s="7"/>
      <c r="I135" s="7"/>
      <c r="J135" s="4"/>
      <c r="N135" s="4" t="str">
        <f t="shared" si="4"/>
        <v/>
      </c>
      <c r="O135" s="7" t="str">
        <f t="shared" si="5"/>
        <v/>
      </c>
      <c r="P135" s="2" t="str">
        <f>IF(D135&lt;&gt;"",D135-IFERROR(_xludf.XLOOKUP(A135,Evaluation[ID],Evaluation[[#This Row],[Gains estimés €/an]]),0),"")</f>
        <v/>
      </c>
    </row>
    <row r="136" spans="3:16" x14ac:dyDescent="0.25">
      <c r="C136" s="5"/>
      <c r="D136" s="2"/>
      <c r="E136" s="3"/>
      <c r="F136" s="4"/>
      <c r="G136" s="4"/>
      <c r="H136" s="7"/>
      <c r="I136" s="7"/>
      <c r="J136" s="4"/>
      <c r="N136" s="4" t="str">
        <f t="shared" si="4"/>
        <v/>
      </c>
      <c r="O136" s="7" t="str">
        <f t="shared" si="5"/>
        <v/>
      </c>
      <c r="P136" s="2" t="str">
        <f>IF(D136&lt;&gt;"",D136-IFERROR(_xludf.XLOOKUP(A136,Evaluation[ID],Evaluation[[#This Row],[Gains estimés €/an]]),0),"")</f>
        <v/>
      </c>
    </row>
    <row r="137" spans="3:16" x14ac:dyDescent="0.25">
      <c r="C137" s="5"/>
      <c r="D137" s="2"/>
      <c r="E137" s="3"/>
      <c r="F137" s="4"/>
      <c r="G137" s="4"/>
      <c r="H137" s="7"/>
      <c r="I137" s="7"/>
      <c r="J137" s="4"/>
      <c r="N137" s="4" t="str">
        <f t="shared" si="4"/>
        <v/>
      </c>
      <c r="O137" s="7" t="str">
        <f t="shared" si="5"/>
        <v/>
      </c>
      <c r="P137" s="2" t="str">
        <f>IF(D137&lt;&gt;"",D137-IFERROR(_xludf.XLOOKUP(A137,Evaluation[ID],Evaluation[[#This Row],[Gains estimés €/an]]),0),"")</f>
        <v/>
      </c>
    </row>
    <row r="138" spans="3:16" x14ac:dyDescent="0.25">
      <c r="C138" s="5"/>
      <c r="D138" s="2"/>
      <c r="E138" s="3"/>
      <c r="F138" s="4"/>
      <c r="G138" s="4"/>
      <c r="H138" s="7"/>
      <c r="I138" s="7"/>
      <c r="J138" s="4"/>
      <c r="N138" s="4" t="str">
        <f t="shared" si="4"/>
        <v/>
      </c>
      <c r="O138" s="7" t="str">
        <f t="shared" si="5"/>
        <v/>
      </c>
      <c r="P138" s="2" t="str">
        <f>IF(D138&lt;&gt;"",D138-IFERROR(_xludf.XLOOKUP(A138,Evaluation[ID],Evaluation[[#This Row],[Gains estimés €/an]]),0),"")</f>
        <v/>
      </c>
    </row>
    <row r="139" spans="3:16" x14ac:dyDescent="0.25">
      <c r="C139" s="5"/>
      <c r="D139" s="2"/>
      <c r="E139" s="3"/>
      <c r="F139" s="4"/>
      <c r="G139" s="4"/>
      <c r="H139" s="7"/>
      <c r="I139" s="7"/>
      <c r="J139" s="4"/>
      <c r="N139" s="4" t="str">
        <f t="shared" si="4"/>
        <v/>
      </c>
      <c r="O139" s="7" t="str">
        <f t="shared" si="5"/>
        <v/>
      </c>
      <c r="P139" s="2" t="str">
        <f>IF(D139&lt;&gt;"",D139-IFERROR(_xludf.XLOOKUP(A139,Evaluation[ID],Evaluation[[#This Row],[Gains estimés €/an]]),0),"")</f>
        <v/>
      </c>
    </row>
    <row r="140" spans="3:16" x14ac:dyDescent="0.25">
      <c r="C140" s="5"/>
      <c r="D140" s="2"/>
      <c r="E140" s="3"/>
      <c r="F140" s="4"/>
      <c r="G140" s="4"/>
      <c r="H140" s="7"/>
      <c r="I140" s="7"/>
      <c r="J140" s="4"/>
      <c r="N140" s="4" t="str">
        <f t="shared" si="4"/>
        <v/>
      </c>
      <c r="O140" s="7" t="str">
        <f t="shared" si="5"/>
        <v/>
      </c>
      <c r="P140" s="2" t="str">
        <f>IF(D140&lt;&gt;"",D140-IFERROR(_xludf.XLOOKUP(A140,Evaluation[ID],Evaluation[[#This Row],[Gains estimés €/an]]),0),"")</f>
        <v/>
      </c>
    </row>
    <row r="141" spans="3:16" x14ac:dyDescent="0.25">
      <c r="C141" s="5"/>
      <c r="D141" s="2"/>
      <c r="E141" s="3"/>
      <c r="F141" s="4"/>
      <c r="G141" s="4"/>
      <c r="H141" s="7"/>
      <c r="I141" s="7"/>
      <c r="J141" s="4"/>
      <c r="N141" s="4" t="str">
        <f t="shared" si="4"/>
        <v/>
      </c>
      <c r="O141" s="7" t="str">
        <f t="shared" si="5"/>
        <v/>
      </c>
      <c r="P141" s="2" t="str">
        <f>IF(D141&lt;&gt;"",D141-IFERROR(_xludf.XLOOKUP(A141,Evaluation[ID],Evaluation[[#This Row],[Gains estimés €/an]]),0),"")</f>
        <v/>
      </c>
    </row>
    <row r="142" spans="3:16" x14ac:dyDescent="0.25">
      <c r="C142" s="5"/>
      <c r="D142" s="2"/>
      <c r="E142" s="3"/>
      <c r="F142" s="4"/>
      <c r="G142" s="4"/>
      <c r="H142" s="7"/>
      <c r="I142" s="7"/>
      <c r="J142" s="4"/>
      <c r="N142" s="4" t="str">
        <f t="shared" si="4"/>
        <v/>
      </c>
      <c r="O142" s="7" t="str">
        <f t="shared" si="5"/>
        <v/>
      </c>
      <c r="P142" s="2" t="str">
        <f>IF(D142&lt;&gt;"",D142-IFERROR(_xludf.XLOOKUP(A142,Evaluation[ID],Evaluation[[#This Row],[Gains estimés €/an]]),0),"")</f>
        <v/>
      </c>
    </row>
    <row r="143" spans="3:16" x14ac:dyDescent="0.25">
      <c r="C143" s="5"/>
      <c r="D143" s="2"/>
      <c r="E143" s="3"/>
      <c r="F143" s="4"/>
      <c r="G143" s="4"/>
      <c r="H143" s="7"/>
      <c r="I143" s="7"/>
      <c r="J143" s="4"/>
      <c r="N143" s="4" t="str">
        <f t="shared" si="4"/>
        <v/>
      </c>
      <c r="O143" s="7" t="str">
        <f t="shared" si="5"/>
        <v/>
      </c>
      <c r="P143" s="2" t="str">
        <f>IF(D143&lt;&gt;"",D143-IFERROR(_xludf.XLOOKUP(A143,Evaluation[ID],Evaluation[[#This Row],[Gains estimés €/an]]),0),"")</f>
        <v/>
      </c>
    </row>
    <row r="144" spans="3:16" x14ac:dyDescent="0.25">
      <c r="C144" s="5"/>
      <c r="D144" s="2"/>
      <c r="E144" s="3"/>
      <c r="F144" s="4"/>
      <c r="G144" s="4"/>
      <c r="H144" s="7"/>
      <c r="I144" s="7"/>
      <c r="J144" s="4"/>
      <c r="N144" s="4" t="str">
        <f t="shared" si="4"/>
        <v/>
      </c>
      <c r="O144" s="7" t="str">
        <f t="shared" si="5"/>
        <v/>
      </c>
      <c r="P144" s="2" t="str">
        <f>IF(D144&lt;&gt;"",D144-IFERROR(_xludf.XLOOKUP(A144,Evaluation[ID],Evaluation[[#This Row],[Gains estimés €/an]]),0),"")</f>
        <v/>
      </c>
    </row>
    <row r="145" spans="3:16" x14ac:dyDescent="0.25">
      <c r="C145" s="5"/>
      <c r="D145" s="2"/>
      <c r="E145" s="3"/>
      <c r="F145" s="4"/>
      <c r="G145" s="4"/>
      <c r="H145" s="7"/>
      <c r="I145" s="7"/>
      <c r="J145" s="4"/>
      <c r="N145" s="4" t="str">
        <f t="shared" si="4"/>
        <v/>
      </c>
      <c r="O145" s="7" t="str">
        <f t="shared" si="5"/>
        <v/>
      </c>
      <c r="P145" s="2" t="str">
        <f>IF(D145&lt;&gt;"",D145-IFERROR(_xludf.XLOOKUP(A145,Evaluation[ID],Evaluation[[#This Row],[Gains estimés €/an]]),0),"")</f>
        <v/>
      </c>
    </row>
    <row r="146" spans="3:16" x14ac:dyDescent="0.25">
      <c r="C146" s="5"/>
      <c r="D146" s="2"/>
      <c r="E146" s="3"/>
      <c r="F146" s="4"/>
      <c r="G146" s="4"/>
      <c r="H146" s="7"/>
      <c r="I146" s="7"/>
      <c r="J146" s="4"/>
      <c r="N146" s="4" t="str">
        <f t="shared" si="4"/>
        <v/>
      </c>
      <c r="O146" s="7" t="str">
        <f t="shared" si="5"/>
        <v/>
      </c>
      <c r="P146" s="2" t="str">
        <f>IF(D146&lt;&gt;"",D146-IFERROR(_xludf.XLOOKUP(A146,Evaluation[ID],Evaluation[[#This Row],[Gains estimés €/an]]),0),"")</f>
        <v/>
      </c>
    </row>
    <row r="147" spans="3:16" x14ac:dyDescent="0.25">
      <c r="C147" s="5"/>
      <c r="D147" s="2"/>
      <c r="E147" s="3"/>
      <c r="F147" s="4"/>
      <c r="G147" s="4"/>
      <c r="H147" s="7"/>
      <c r="I147" s="7"/>
      <c r="J147" s="4"/>
      <c r="N147" s="4" t="str">
        <f t="shared" si="4"/>
        <v/>
      </c>
      <c r="O147" s="7" t="str">
        <f t="shared" si="5"/>
        <v/>
      </c>
      <c r="P147" s="2" t="str">
        <f>IF(D147&lt;&gt;"",D147-IFERROR(_xludf.XLOOKUP(A147,Evaluation[ID],Evaluation[[#This Row],[Gains estimés €/an]]),0),"")</f>
        <v/>
      </c>
    </row>
    <row r="148" spans="3:16" x14ac:dyDescent="0.25">
      <c r="C148" s="5"/>
      <c r="D148" s="2"/>
      <c r="E148" s="3"/>
      <c r="F148" s="4"/>
      <c r="G148" s="4"/>
      <c r="H148" s="7"/>
      <c r="I148" s="7"/>
      <c r="J148" s="4"/>
      <c r="N148" s="4" t="str">
        <f t="shared" si="4"/>
        <v/>
      </c>
      <c r="O148" s="7" t="str">
        <f t="shared" si="5"/>
        <v/>
      </c>
      <c r="P148" s="2" t="str">
        <f>IF(D148&lt;&gt;"",D148-IFERROR(_xludf.XLOOKUP(A148,Evaluation[ID],Evaluation[[#This Row],[Gains estimés €/an]]),0),"")</f>
        <v/>
      </c>
    </row>
    <row r="149" spans="3:16" x14ac:dyDescent="0.25">
      <c r="C149" s="5"/>
      <c r="D149" s="2"/>
      <c r="E149" s="3"/>
      <c r="F149" s="4"/>
      <c r="G149" s="4"/>
      <c r="H149" s="7"/>
      <c r="I149" s="7"/>
      <c r="J149" s="4"/>
      <c r="N149" s="4" t="str">
        <f t="shared" si="4"/>
        <v/>
      </c>
      <c r="O149" s="7" t="str">
        <f t="shared" si="5"/>
        <v/>
      </c>
      <c r="P149" s="2" t="str">
        <f>IF(D149&lt;&gt;"",D149-IFERROR(_xludf.XLOOKUP(A149,Evaluation[ID],Evaluation[[#This Row],[Gains estimés €/an]]),0),"")</f>
        <v/>
      </c>
    </row>
    <row r="150" spans="3:16" x14ac:dyDescent="0.25">
      <c r="C150" s="5"/>
      <c r="D150" s="2"/>
      <c r="E150" s="3"/>
      <c r="F150" s="4"/>
      <c r="G150" s="4"/>
      <c r="H150" s="7"/>
      <c r="I150" s="7"/>
      <c r="J150" s="4"/>
      <c r="N150" s="4" t="str">
        <f t="shared" si="4"/>
        <v/>
      </c>
      <c r="O150" s="7" t="str">
        <f t="shared" si="5"/>
        <v/>
      </c>
      <c r="P150" s="2" t="str">
        <f>IF(D150&lt;&gt;"",D150-IFERROR(_xludf.XLOOKUP(A150,Evaluation[ID],Evaluation[[#This Row],[Gains estimés €/an]]),0),"")</f>
        <v/>
      </c>
    </row>
    <row r="151" spans="3:16" x14ac:dyDescent="0.25">
      <c r="C151" s="5"/>
      <c r="D151" s="2"/>
      <c r="E151" s="3"/>
      <c r="F151" s="4"/>
      <c r="G151" s="4"/>
      <c r="H151" s="7"/>
      <c r="I151" s="7"/>
      <c r="J151" s="4"/>
      <c r="N151" s="4" t="str">
        <f t="shared" si="4"/>
        <v/>
      </c>
      <c r="O151" s="7" t="str">
        <f t="shared" si="5"/>
        <v/>
      </c>
      <c r="P151" s="2" t="str">
        <f>IF(D151&lt;&gt;"",D151-IFERROR(_xludf.XLOOKUP(A151,Evaluation[ID],Evaluation[[#This Row],[Gains estimés €/an]]),0),"")</f>
        <v/>
      </c>
    </row>
    <row r="152" spans="3:16" x14ac:dyDescent="0.25">
      <c r="C152" s="5"/>
      <c r="D152" s="2"/>
      <c r="E152" s="3"/>
      <c r="F152" s="4"/>
      <c r="G152" s="4"/>
      <c r="H152" s="7"/>
      <c r="I152" s="7"/>
      <c r="J152" s="4"/>
      <c r="N152" s="4" t="str">
        <f t="shared" si="4"/>
        <v/>
      </c>
      <c r="O152" s="7" t="str">
        <f t="shared" si="5"/>
        <v/>
      </c>
      <c r="P152" s="2" t="str">
        <f>IF(D152&lt;&gt;"",D152-IFERROR(_xludf.XLOOKUP(A152,Evaluation[ID],Evaluation[[#This Row],[Gains estimés €/an]]),0),"")</f>
        <v/>
      </c>
    </row>
    <row r="153" spans="3:16" x14ac:dyDescent="0.25">
      <c r="C153" s="5"/>
      <c r="D153" s="2"/>
      <c r="E153" s="3"/>
      <c r="F153" s="4"/>
      <c r="G153" s="4"/>
      <c r="H153" s="7"/>
      <c r="I153" s="7"/>
      <c r="J153" s="4"/>
      <c r="N153" s="4" t="str">
        <f t="shared" si="4"/>
        <v/>
      </c>
      <c r="O153" s="7" t="str">
        <f t="shared" si="5"/>
        <v/>
      </c>
      <c r="P153" s="2" t="str">
        <f>IF(D153&lt;&gt;"",D153-IFERROR(_xludf.XLOOKUP(A153,Evaluation[ID],Evaluation[[#This Row],[Gains estimés €/an]]),0),"")</f>
        <v/>
      </c>
    </row>
    <row r="154" spans="3:16" x14ac:dyDescent="0.25">
      <c r="C154" s="5"/>
      <c r="D154" s="2"/>
      <c r="E154" s="3"/>
      <c r="F154" s="4"/>
      <c r="G154" s="4"/>
      <c r="H154" s="7"/>
      <c r="I154" s="7"/>
      <c r="J154" s="4"/>
      <c r="N154" s="4" t="str">
        <f t="shared" si="4"/>
        <v/>
      </c>
      <c r="O154" s="7" t="str">
        <f t="shared" si="5"/>
        <v/>
      </c>
      <c r="P154" s="2" t="str">
        <f>IF(D154&lt;&gt;"",D154-IFERROR(_xludf.XLOOKUP(A154,Evaluation[ID],Evaluation[[#This Row],[Gains estimés €/an]]),0),"")</f>
        <v/>
      </c>
    </row>
    <row r="155" spans="3:16" x14ac:dyDescent="0.25">
      <c r="C155" s="5"/>
      <c r="D155" s="2"/>
      <c r="E155" s="3"/>
      <c r="F155" s="4"/>
      <c r="G155" s="4"/>
      <c r="H155" s="7"/>
      <c r="I155" s="7"/>
      <c r="J155" s="4"/>
      <c r="N155" s="4" t="str">
        <f t="shared" si="4"/>
        <v/>
      </c>
      <c r="O155" s="7" t="str">
        <f t="shared" si="5"/>
        <v/>
      </c>
      <c r="P155" s="2" t="str">
        <f>IF(D155&lt;&gt;"",D155-IFERROR(_xludf.XLOOKUP(A155,Evaluation[ID],Evaluation[[#This Row],[Gains estimés €/an]]),0),"")</f>
        <v/>
      </c>
    </row>
    <row r="156" spans="3:16" x14ac:dyDescent="0.25">
      <c r="C156" s="5"/>
      <c r="D156" s="2"/>
      <c r="E156" s="3"/>
      <c r="F156" s="4"/>
      <c r="G156" s="4"/>
      <c r="H156" s="7"/>
      <c r="I156" s="7"/>
      <c r="J156" s="4"/>
      <c r="N156" s="4" t="str">
        <f t="shared" si="4"/>
        <v/>
      </c>
      <c r="O156" s="7" t="str">
        <f t="shared" si="5"/>
        <v/>
      </c>
      <c r="P156" s="2" t="str">
        <f>IF(D156&lt;&gt;"",D156-IFERROR(_xludf.XLOOKUP(A156,Evaluation[ID],Evaluation[[#This Row],[Gains estimés €/an]]),0),"")</f>
        <v/>
      </c>
    </row>
    <row r="157" spans="3:16" x14ac:dyDescent="0.25">
      <c r="C157" s="5"/>
      <c r="D157" s="2"/>
      <c r="E157" s="3"/>
      <c r="F157" s="4"/>
      <c r="G157" s="4"/>
      <c r="H157" s="7"/>
      <c r="I157" s="7"/>
      <c r="J157" s="4"/>
      <c r="N157" s="4" t="str">
        <f t="shared" si="4"/>
        <v/>
      </c>
      <c r="O157" s="7" t="str">
        <f t="shared" si="5"/>
        <v/>
      </c>
      <c r="P157" s="2" t="str">
        <f>IF(D157&lt;&gt;"",D157-IFERROR(_xludf.XLOOKUP(A157,Evaluation[ID],Evaluation[[#This Row],[Gains estimés €/an]]),0),"")</f>
        <v/>
      </c>
    </row>
    <row r="158" spans="3:16" x14ac:dyDescent="0.25">
      <c r="C158" s="5"/>
      <c r="D158" s="2"/>
      <c r="E158" s="3"/>
      <c r="F158" s="4"/>
      <c r="G158" s="4"/>
      <c r="H158" s="7"/>
      <c r="I158" s="7"/>
      <c r="J158" s="4"/>
      <c r="N158" s="4" t="str">
        <f t="shared" si="4"/>
        <v/>
      </c>
      <c r="O158" s="7" t="str">
        <f t="shared" si="5"/>
        <v/>
      </c>
      <c r="P158" s="2" t="str">
        <f>IF(D158&lt;&gt;"",D158-IFERROR(_xludf.XLOOKUP(A158,Evaluation[ID],Evaluation[[#This Row],[Gains estimés €/an]]),0),"")</f>
        <v/>
      </c>
    </row>
    <row r="159" spans="3:16" x14ac:dyDescent="0.25">
      <c r="C159" s="5"/>
      <c r="D159" s="2"/>
      <c r="E159" s="3"/>
      <c r="F159" s="4"/>
      <c r="G159" s="4"/>
      <c r="H159" s="7"/>
      <c r="I159" s="7"/>
      <c r="J159" s="4"/>
      <c r="N159" s="4" t="str">
        <f t="shared" si="4"/>
        <v/>
      </c>
      <c r="O159" s="7" t="str">
        <f t="shared" si="5"/>
        <v/>
      </c>
      <c r="P159" s="2" t="str">
        <f>IF(D159&lt;&gt;"",D159-IFERROR(_xludf.XLOOKUP(A159,Evaluation[ID],Evaluation[[#This Row],[Gains estimés €/an]]),0),"")</f>
        <v/>
      </c>
    </row>
    <row r="160" spans="3:16" x14ac:dyDescent="0.25">
      <c r="C160" s="5"/>
      <c r="D160" s="2"/>
      <c r="E160" s="3"/>
      <c r="F160" s="4"/>
      <c r="G160" s="4"/>
      <c r="H160" s="7"/>
      <c r="I160" s="7"/>
      <c r="J160" s="4"/>
      <c r="N160" s="4" t="str">
        <f t="shared" si="4"/>
        <v/>
      </c>
      <c r="O160" s="7" t="str">
        <f t="shared" si="5"/>
        <v/>
      </c>
      <c r="P160" s="2" t="str">
        <f>IF(D160&lt;&gt;"",D160-IFERROR(_xludf.XLOOKUP(A160,Evaluation[ID],Evaluation[[#This Row],[Gains estimés €/an]]),0),"")</f>
        <v/>
      </c>
    </row>
    <row r="161" spans="3:16" x14ac:dyDescent="0.25">
      <c r="C161" s="5"/>
      <c r="D161" s="2"/>
      <c r="E161" s="3"/>
      <c r="F161" s="4"/>
      <c r="G161" s="4"/>
      <c r="H161" s="7"/>
      <c r="I161" s="7"/>
      <c r="J161" s="4"/>
      <c r="N161" s="4" t="str">
        <f t="shared" si="4"/>
        <v/>
      </c>
      <c r="O161" s="7" t="str">
        <f t="shared" si="5"/>
        <v/>
      </c>
      <c r="P161" s="2" t="str">
        <f>IF(D161&lt;&gt;"",D161-IFERROR(_xludf.XLOOKUP(A161,Evaluation[ID],Evaluation[[#This Row],[Gains estimés €/an]]),0),"")</f>
        <v/>
      </c>
    </row>
    <row r="162" spans="3:16" x14ac:dyDescent="0.25">
      <c r="C162" s="5"/>
      <c r="D162" s="2"/>
      <c r="E162" s="3"/>
      <c r="F162" s="4"/>
      <c r="G162" s="4"/>
      <c r="H162" s="7"/>
      <c r="I162" s="7"/>
      <c r="J162" s="4"/>
      <c r="N162" s="4" t="str">
        <f t="shared" si="4"/>
        <v/>
      </c>
      <c r="O162" s="7" t="str">
        <f t="shared" si="5"/>
        <v/>
      </c>
      <c r="P162" s="2" t="str">
        <f>IF(D162&lt;&gt;"",D162-IFERROR(_xludf.XLOOKUP(A162,Evaluation[ID],Evaluation[[#This Row],[Gains estimés €/an]]),0),"")</f>
        <v/>
      </c>
    </row>
    <row r="163" spans="3:16" x14ac:dyDescent="0.25">
      <c r="C163" s="5"/>
      <c r="D163" s="2"/>
      <c r="E163" s="3"/>
      <c r="F163" s="4"/>
      <c r="G163" s="4"/>
      <c r="H163" s="7"/>
      <c r="I163" s="7"/>
      <c r="J163" s="4"/>
      <c r="N163" s="4" t="str">
        <f t="shared" si="4"/>
        <v/>
      </c>
      <c r="O163" s="7" t="str">
        <f t="shared" si="5"/>
        <v/>
      </c>
      <c r="P163" s="2" t="str">
        <f>IF(D163&lt;&gt;"",D163-IFERROR(_xludf.XLOOKUP(A163,Evaluation[ID],Evaluation[[#This Row],[Gains estimés €/an]]),0),"")</f>
        <v/>
      </c>
    </row>
    <row r="164" spans="3:16" x14ac:dyDescent="0.25">
      <c r="C164" s="5"/>
      <c r="D164" s="2"/>
      <c r="E164" s="3"/>
      <c r="F164" s="4"/>
      <c r="G164" s="4"/>
      <c r="H164" s="7"/>
      <c r="I164" s="7"/>
      <c r="J164" s="4"/>
      <c r="N164" s="4" t="str">
        <f t="shared" si="4"/>
        <v/>
      </c>
      <c r="O164" s="7" t="str">
        <f t="shared" si="5"/>
        <v/>
      </c>
      <c r="P164" s="2" t="str">
        <f>IF(D164&lt;&gt;"",D164-IFERROR(_xludf.XLOOKUP(A164,Evaluation[ID],Evaluation[[#This Row],[Gains estimés €/an]]),0),"")</f>
        <v/>
      </c>
    </row>
    <row r="165" spans="3:16" x14ac:dyDescent="0.25">
      <c r="C165" s="5"/>
      <c r="D165" s="2"/>
      <c r="E165" s="3"/>
      <c r="F165" s="4"/>
      <c r="G165" s="4"/>
      <c r="H165" s="7"/>
      <c r="I165" s="7"/>
      <c r="J165" s="4"/>
      <c r="N165" s="4" t="str">
        <f t="shared" si="4"/>
        <v/>
      </c>
      <c r="O165" s="7" t="str">
        <f t="shared" si="5"/>
        <v/>
      </c>
      <c r="P165" s="2" t="str">
        <f>IF(D165&lt;&gt;"",D165-IFERROR(_xludf.XLOOKUP(A165,Evaluation[ID],Evaluation[[#This Row],[Gains estimés €/an]]),0),"")</f>
        <v/>
      </c>
    </row>
    <row r="166" spans="3:16" x14ac:dyDescent="0.25">
      <c r="C166" s="5"/>
      <c r="D166" s="2"/>
      <c r="E166" s="3"/>
      <c r="F166" s="4"/>
      <c r="G166" s="4"/>
      <c r="H166" s="7"/>
      <c r="I166" s="7"/>
      <c r="J166" s="4"/>
      <c r="N166" s="4" t="str">
        <f t="shared" si="4"/>
        <v/>
      </c>
      <c r="O166" s="7" t="str">
        <f t="shared" si="5"/>
        <v/>
      </c>
      <c r="P166" s="2" t="str">
        <f>IF(D166&lt;&gt;"",D166-IFERROR(_xludf.XLOOKUP(A166,Evaluation[ID],Evaluation[[#This Row],[Gains estimés €/an]]),0),"")</f>
        <v/>
      </c>
    </row>
    <row r="167" spans="3:16" x14ac:dyDescent="0.25">
      <c r="C167" s="5"/>
      <c r="D167" s="2"/>
      <c r="E167" s="3"/>
      <c r="F167" s="4"/>
      <c r="G167" s="4"/>
      <c r="H167" s="7"/>
      <c r="I167" s="7"/>
      <c r="J167" s="4"/>
      <c r="N167" s="4" t="str">
        <f t="shared" si="4"/>
        <v/>
      </c>
      <c r="O167" s="7" t="str">
        <f t="shared" si="5"/>
        <v/>
      </c>
      <c r="P167" s="2" t="str">
        <f>IF(D167&lt;&gt;"",D167-IFERROR(_xludf.XLOOKUP(A167,Evaluation[ID],Evaluation[[#This Row],[Gains estimés €/an]]),0),"")</f>
        <v/>
      </c>
    </row>
    <row r="168" spans="3:16" x14ac:dyDescent="0.25">
      <c r="C168" s="5"/>
      <c r="D168" s="2"/>
      <c r="E168" s="3"/>
      <c r="F168" s="4"/>
      <c r="G168" s="4"/>
      <c r="H168" s="7"/>
      <c r="I168" s="7"/>
      <c r="J168" s="4"/>
      <c r="N168" s="4" t="str">
        <f t="shared" si="4"/>
        <v/>
      </c>
      <c r="O168" s="7" t="str">
        <f t="shared" si="5"/>
        <v/>
      </c>
      <c r="P168" s="2" t="str">
        <f>IF(D168&lt;&gt;"",D168-IFERROR(_xludf.XLOOKUP(A168,Evaluation[ID],Evaluation[[#This Row],[Gains estimés €/an]]),0),"")</f>
        <v/>
      </c>
    </row>
    <row r="169" spans="3:16" x14ac:dyDescent="0.25">
      <c r="C169" s="5"/>
      <c r="D169" s="2"/>
      <c r="E169" s="3"/>
      <c r="F169" s="4"/>
      <c r="G169" s="4"/>
      <c r="H169" s="7"/>
      <c r="I169" s="7"/>
      <c r="J169" s="4"/>
      <c r="N169" s="4" t="str">
        <f t="shared" si="4"/>
        <v/>
      </c>
      <c r="O169" s="7" t="str">
        <f t="shared" si="5"/>
        <v/>
      </c>
      <c r="P169" s="2" t="str">
        <f>IF(D169&lt;&gt;"",D169-IFERROR(_xludf.XLOOKUP(A169,Evaluation[ID],Evaluation[[#This Row],[Gains estimés €/an]]),0),"")</f>
        <v/>
      </c>
    </row>
    <row r="170" spans="3:16" x14ac:dyDescent="0.25">
      <c r="C170" s="5"/>
      <c r="D170" s="2"/>
      <c r="E170" s="3"/>
      <c r="F170" s="4"/>
      <c r="G170" s="4"/>
      <c r="H170" s="7"/>
      <c r="I170" s="7"/>
      <c r="J170" s="4"/>
      <c r="N170" s="4" t="str">
        <f t="shared" si="4"/>
        <v/>
      </c>
      <c r="O170" s="7" t="str">
        <f t="shared" si="5"/>
        <v/>
      </c>
      <c r="P170" s="2" t="str">
        <f>IF(D170&lt;&gt;"",D170-IFERROR(_xludf.XLOOKUP(A170,Evaluation[ID],Evaluation[[#This Row],[Gains estimés €/an]]),0),"")</f>
        <v/>
      </c>
    </row>
    <row r="171" spans="3:16" x14ac:dyDescent="0.25">
      <c r="C171" s="5"/>
      <c r="D171" s="2"/>
      <c r="E171" s="3"/>
      <c r="F171" s="4"/>
      <c r="G171" s="4"/>
      <c r="H171" s="7"/>
      <c r="I171" s="7"/>
      <c r="J171" s="4"/>
      <c r="N171" s="4" t="str">
        <f t="shared" si="4"/>
        <v/>
      </c>
      <c r="O171" s="7" t="str">
        <f t="shared" si="5"/>
        <v/>
      </c>
      <c r="P171" s="2" t="str">
        <f>IF(D171&lt;&gt;"",D171-IFERROR(_xludf.XLOOKUP(A171,Evaluation[ID],Evaluation[[#This Row],[Gains estimés €/an]]),0),"")</f>
        <v/>
      </c>
    </row>
    <row r="172" spans="3:16" x14ac:dyDescent="0.25">
      <c r="C172" s="5"/>
      <c r="D172" s="2"/>
      <c r="E172" s="3"/>
      <c r="F172" s="4"/>
      <c r="G172" s="4"/>
      <c r="H172" s="7"/>
      <c r="I172" s="7"/>
      <c r="J172" s="4"/>
      <c r="N172" s="4" t="str">
        <f t="shared" si="4"/>
        <v/>
      </c>
      <c r="O172" s="7" t="str">
        <f t="shared" si="5"/>
        <v/>
      </c>
      <c r="P172" s="2" t="str">
        <f>IF(D172&lt;&gt;"",D172-IFERROR(_xludf.XLOOKUP(A172,Evaluation[ID],Evaluation[[#This Row],[Gains estimés €/an]]),0),"")</f>
        <v/>
      </c>
    </row>
    <row r="173" spans="3:16" x14ac:dyDescent="0.25">
      <c r="C173" s="5"/>
      <c r="D173" s="2"/>
      <c r="E173" s="3"/>
      <c r="F173" s="4"/>
      <c r="G173" s="4"/>
      <c r="H173" s="7"/>
      <c r="I173" s="7"/>
      <c r="J173" s="4"/>
      <c r="N173" s="4" t="str">
        <f t="shared" si="4"/>
        <v/>
      </c>
      <c r="O173" s="7" t="str">
        <f t="shared" si="5"/>
        <v/>
      </c>
      <c r="P173" s="2" t="str">
        <f>IF(D173&lt;&gt;"",D173-IFERROR(_xludf.XLOOKUP(A173,Evaluation[ID],Evaluation[[#This Row],[Gains estimés €/an]]),0),"")</f>
        <v/>
      </c>
    </row>
    <row r="174" spans="3:16" x14ac:dyDescent="0.25">
      <c r="C174" s="5"/>
      <c r="D174" s="2"/>
      <c r="E174" s="3"/>
      <c r="F174" s="4"/>
      <c r="G174" s="4"/>
      <c r="H174" s="7"/>
      <c r="I174" s="7"/>
      <c r="J174" s="4"/>
      <c r="N174" s="4" t="str">
        <f t="shared" si="4"/>
        <v/>
      </c>
      <c r="O174" s="7" t="str">
        <f t="shared" si="5"/>
        <v/>
      </c>
      <c r="P174" s="2" t="str">
        <f>IF(D174&lt;&gt;"",D174-IFERROR(_xludf.XLOOKUP(A174,Evaluation[ID],Evaluation[[#This Row],[Gains estimés €/an]]),0),"")</f>
        <v/>
      </c>
    </row>
    <row r="175" spans="3:16" x14ac:dyDescent="0.25">
      <c r="C175" s="5"/>
      <c r="D175" s="2"/>
      <c r="E175" s="3"/>
      <c r="F175" s="4"/>
      <c r="G175" s="4"/>
      <c r="H175" s="7"/>
      <c r="I175" s="7"/>
      <c r="J175" s="4"/>
      <c r="N175" s="4" t="str">
        <f t="shared" si="4"/>
        <v/>
      </c>
      <c r="O175" s="7" t="str">
        <f t="shared" si="5"/>
        <v/>
      </c>
      <c r="P175" s="2" t="str">
        <f>IF(D175&lt;&gt;"",D175-IFERROR(_xludf.XLOOKUP(A175,Evaluation[ID],Evaluation[[#This Row],[Gains estimés €/an]]),0),"")</f>
        <v/>
      </c>
    </row>
    <row r="176" spans="3:16" x14ac:dyDescent="0.25">
      <c r="C176" s="5"/>
      <c r="D176" s="2"/>
      <c r="E176" s="3"/>
      <c r="F176" s="4"/>
      <c r="G176" s="4"/>
      <c r="H176" s="7"/>
      <c r="I176" s="7"/>
      <c r="J176" s="4"/>
      <c r="N176" s="4" t="str">
        <f t="shared" si="4"/>
        <v/>
      </c>
      <c r="O176" s="7" t="str">
        <f t="shared" si="5"/>
        <v/>
      </c>
      <c r="P176" s="2" t="str">
        <f>IF(D176&lt;&gt;"",D176-IFERROR(_xludf.XLOOKUP(A176,Evaluation[ID],Evaluation[[#This Row],[Gains estimés €/an]]),0),"")</f>
        <v/>
      </c>
    </row>
    <row r="177" spans="3:16" x14ac:dyDescent="0.25">
      <c r="C177" s="5"/>
      <c r="D177" s="2"/>
      <c r="E177" s="3"/>
      <c r="F177" s="4"/>
      <c r="G177" s="4"/>
      <c r="H177" s="7"/>
      <c r="I177" s="7"/>
      <c r="J177" s="4"/>
      <c r="N177" s="4" t="str">
        <f t="shared" si="4"/>
        <v/>
      </c>
      <c r="O177" s="7" t="str">
        <f t="shared" si="5"/>
        <v/>
      </c>
      <c r="P177" s="2" t="str">
        <f>IF(D177&lt;&gt;"",D177-IFERROR(_xludf.XLOOKUP(A177,Evaluation[ID],Evaluation[[#This Row],[Gains estimés €/an]]),0),"")</f>
        <v/>
      </c>
    </row>
    <row r="178" spans="3:16" x14ac:dyDescent="0.25">
      <c r="C178" s="5"/>
      <c r="D178" s="2"/>
      <c r="E178" s="3"/>
      <c r="F178" s="4"/>
      <c r="G178" s="4"/>
      <c r="H178" s="7"/>
      <c r="I178" s="7"/>
      <c r="J178" s="4"/>
      <c r="N178" s="4" t="str">
        <f t="shared" si="4"/>
        <v/>
      </c>
      <c r="O178" s="7" t="str">
        <f t="shared" si="5"/>
        <v/>
      </c>
      <c r="P178" s="2" t="str">
        <f>IF(D178&lt;&gt;"",D178-IFERROR(_xludf.XLOOKUP(A178,Evaluation[ID],Evaluation[[#This Row],[Gains estimés €/an]]),0),"")</f>
        <v/>
      </c>
    </row>
    <row r="179" spans="3:16" x14ac:dyDescent="0.25">
      <c r="C179" s="5"/>
      <c r="D179" s="2"/>
      <c r="E179" s="3"/>
      <c r="F179" s="4"/>
      <c r="G179" s="4"/>
      <c r="H179" s="7"/>
      <c r="I179" s="7"/>
      <c r="J179" s="4"/>
      <c r="N179" s="4" t="str">
        <f t="shared" si="4"/>
        <v/>
      </c>
      <c r="O179" s="7" t="str">
        <f t="shared" si="5"/>
        <v/>
      </c>
      <c r="P179" s="2" t="str">
        <f>IF(D179&lt;&gt;"",D179-IFERROR(_xludf.XLOOKUP(A179,Evaluation[ID],Evaluation[[#This Row],[Gains estimés €/an]]),0),"")</f>
        <v/>
      </c>
    </row>
    <row r="180" spans="3:16" x14ac:dyDescent="0.25">
      <c r="C180" s="5"/>
      <c r="D180" s="2"/>
      <c r="E180" s="3"/>
      <c r="F180" s="4"/>
      <c r="G180" s="4"/>
      <c r="H180" s="7"/>
      <c r="I180" s="7"/>
      <c r="J180" s="4"/>
      <c r="N180" s="4" t="str">
        <f t="shared" si="4"/>
        <v/>
      </c>
      <c r="O180" s="7" t="str">
        <f t="shared" si="5"/>
        <v/>
      </c>
      <c r="P180" s="2" t="str">
        <f>IF(D180&lt;&gt;"",D180-IFERROR(_xludf.XLOOKUP(A180,Evaluation[ID],Evaluation[[#This Row],[Gains estimés €/an]]),0),"")</f>
        <v/>
      </c>
    </row>
    <row r="181" spans="3:16" x14ac:dyDescent="0.25">
      <c r="C181" s="5"/>
      <c r="D181" s="2"/>
      <c r="E181" s="3"/>
      <c r="F181" s="4"/>
      <c r="G181" s="4"/>
      <c r="H181" s="7"/>
      <c r="I181" s="7"/>
      <c r="J181" s="4"/>
      <c r="N181" s="4" t="str">
        <f t="shared" si="4"/>
        <v/>
      </c>
      <c r="O181" s="7" t="str">
        <f t="shared" si="5"/>
        <v/>
      </c>
      <c r="P181" s="2" t="str">
        <f>IF(D181&lt;&gt;"",D181-IFERROR(_xludf.XLOOKUP(A181,Evaluation[ID],Evaluation[[#This Row],[Gains estimés €/an]]),0),"")</f>
        <v/>
      </c>
    </row>
    <row r="182" spans="3:16" x14ac:dyDescent="0.25">
      <c r="C182" s="5"/>
      <c r="D182" s="2"/>
      <c r="E182" s="3"/>
      <c r="F182" s="4"/>
      <c r="G182" s="4"/>
      <c r="H182" s="7"/>
      <c r="I182" s="7"/>
      <c r="J182" s="4"/>
      <c r="N182" s="4" t="str">
        <f t="shared" si="4"/>
        <v/>
      </c>
      <c r="O182" s="7" t="str">
        <f t="shared" si="5"/>
        <v/>
      </c>
      <c r="P182" s="2" t="str">
        <f>IF(D182&lt;&gt;"",D182-IFERROR(_xludf.XLOOKUP(A182,Evaluation[ID],Evaluation[[#This Row],[Gains estimés €/an]]),0),"")</f>
        <v/>
      </c>
    </row>
    <row r="183" spans="3:16" x14ac:dyDescent="0.25">
      <c r="C183" s="5"/>
      <c r="D183" s="2"/>
      <c r="E183" s="3"/>
      <c r="F183" s="4"/>
      <c r="G183" s="4"/>
      <c r="H183" s="7"/>
      <c r="I183" s="7"/>
      <c r="J183" s="4"/>
      <c r="N183" s="4" t="str">
        <f t="shared" si="4"/>
        <v/>
      </c>
      <c r="O183" s="7" t="str">
        <f t="shared" si="5"/>
        <v/>
      </c>
      <c r="P183" s="2" t="str">
        <f>IF(D183&lt;&gt;"",D183-IFERROR(_xludf.XLOOKUP(A183,Evaluation[ID],Evaluation[[#This Row],[Gains estimés €/an]]),0),"")</f>
        <v/>
      </c>
    </row>
    <row r="184" spans="3:16" x14ac:dyDescent="0.25">
      <c r="C184" s="5"/>
      <c r="D184" s="2"/>
      <c r="E184" s="3"/>
      <c r="F184" s="4"/>
      <c r="G184" s="4"/>
      <c r="H184" s="7"/>
      <c r="I184" s="7"/>
      <c r="J184" s="4"/>
      <c r="N184" s="4" t="str">
        <f t="shared" si="4"/>
        <v/>
      </c>
      <c r="O184" s="7" t="str">
        <f t="shared" si="5"/>
        <v/>
      </c>
      <c r="P184" s="2" t="str">
        <f>IF(D184&lt;&gt;"",D184-IFERROR(_xludf.XLOOKUP(A184,Evaluation[ID],Evaluation[[#This Row],[Gains estimés €/an]]),0),"")</f>
        <v/>
      </c>
    </row>
    <row r="185" spans="3:16" x14ac:dyDescent="0.25">
      <c r="C185" s="5"/>
      <c r="D185" s="2"/>
      <c r="E185" s="3"/>
      <c r="F185" s="4"/>
      <c r="G185" s="4"/>
      <c r="H185" s="7"/>
      <c r="I185" s="7"/>
      <c r="J185" s="4"/>
      <c r="N185" s="4" t="str">
        <f t="shared" si="4"/>
        <v/>
      </c>
      <c r="O185" s="7" t="str">
        <f t="shared" si="5"/>
        <v/>
      </c>
      <c r="P185" s="2" t="str">
        <f>IF(D185&lt;&gt;"",D185-IFERROR(_xludf.XLOOKUP(A185,Evaluation[ID],Evaluation[[#This Row],[Gains estimés €/an]]),0),"")</f>
        <v/>
      </c>
    </row>
    <row r="186" spans="3:16" x14ac:dyDescent="0.25">
      <c r="C186" s="5"/>
      <c r="D186" s="2"/>
      <c r="E186" s="3"/>
      <c r="F186" s="4"/>
      <c r="G186" s="4"/>
      <c r="H186" s="7"/>
      <c r="I186" s="7"/>
      <c r="J186" s="4"/>
      <c r="N186" s="4" t="str">
        <f t="shared" si="4"/>
        <v/>
      </c>
      <c r="O186" s="7" t="str">
        <f t="shared" si="5"/>
        <v/>
      </c>
      <c r="P186" s="2" t="str">
        <f>IF(D186&lt;&gt;"",D186-IFERROR(_xludf.XLOOKUP(A186,Evaluation[ID],Evaluation[[#This Row],[Gains estimés €/an]]),0),"")</f>
        <v/>
      </c>
    </row>
    <row r="187" spans="3:16" x14ac:dyDescent="0.25">
      <c r="C187" s="5"/>
      <c r="D187" s="2"/>
      <c r="E187" s="3"/>
      <c r="F187" s="4"/>
      <c r="G187" s="4"/>
      <c r="H187" s="7"/>
      <c r="I187" s="7"/>
      <c r="J187" s="4"/>
      <c r="N187" s="4" t="str">
        <f t="shared" si="4"/>
        <v/>
      </c>
      <c r="O187" s="7" t="str">
        <f t="shared" si="5"/>
        <v/>
      </c>
      <c r="P187" s="2" t="str">
        <f>IF(D187&lt;&gt;"",D187-IFERROR(_xludf.XLOOKUP(A187,Evaluation[ID],Evaluation[[#This Row],[Gains estimés €/an]]),0),"")</f>
        <v/>
      </c>
    </row>
    <row r="188" spans="3:16" x14ac:dyDescent="0.25">
      <c r="C188" s="5"/>
      <c r="D188" s="2"/>
      <c r="E188" s="3"/>
      <c r="F188" s="4"/>
      <c r="G188" s="4"/>
      <c r="H188" s="7"/>
      <c r="I188" s="7"/>
      <c r="J188" s="4"/>
      <c r="N188" s="4" t="str">
        <f t="shared" si="4"/>
        <v/>
      </c>
      <c r="O188" s="7" t="str">
        <f t="shared" si="5"/>
        <v/>
      </c>
      <c r="P188" s="2" t="str">
        <f>IF(D188&lt;&gt;"",D188-IFERROR(_xludf.XLOOKUP(A188,Evaluation[ID],Evaluation[[#This Row],[Gains estimés €/an]]),0),"")</f>
        <v/>
      </c>
    </row>
    <row r="189" spans="3:16" x14ac:dyDescent="0.25">
      <c r="C189" s="5"/>
      <c r="D189" s="2"/>
      <c r="E189" s="3"/>
      <c r="F189" s="4"/>
      <c r="G189" s="4"/>
      <c r="H189" s="7"/>
      <c r="I189" s="7"/>
      <c r="J189" s="4"/>
      <c r="N189" s="4" t="str">
        <f t="shared" si="4"/>
        <v/>
      </c>
      <c r="O189" s="7" t="str">
        <f t="shared" si="5"/>
        <v/>
      </c>
      <c r="P189" s="2" t="str">
        <f>IF(D189&lt;&gt;"",D189-IFERROR(_xludf.XLOOKUP(A189,Evaluation[ID],Evaluation[[#This Row],[Gains estimés €/an]]),0),"")</f>
        <v/>
      </c>
    </row>
    <row r="190" spans="3:16" x14ac:dyDescent="0.25">
      <c r="C190" s="5"/>
      <c r="D190" s="2"/>
      <c r="E190" s="3"/>
      <c r="F190" s="4"/>
      <c r="G190" s="4"/>
      <c r="H190" s="7"/>
      <c r="I190" s="7"/>
      <c r="J190" s="4"/>
      <c r="N190" s="4" t="str">
        <f t="shared" si="4"/>
        <v/>
      </c>
      <c r="O190" s="7" t="str">
        <f t="shared" si="5"/>
        <v/>
      </c>
      <c r="P190" s="2" t="str">
        <f>IF(D190&lt;&gt;"",D190-IFERROR(_xludf.XLOOKUP(A190,Evaluation[ID],Evaluation[[#This Row],[Gains estimés €/an]]),0),"")</f>
        <v/>
      </c>
    </row>
    <row r="191" spans="3:16" x14ac:dyDescent="0.25">
      <c r="C191" s="5"/>
      <c r="D191" s="2"/>
      <c r="E191" s="3"/>
      <c r="F191" s="4"/>
      <c r="G191" s="4"/>
      <c r="H191" s="7"/>
      <c r="I191" s="7"/>
      <c r="J191" s="4"/>
      <c r="N191" s="4" t="str">
        <f t="shared" si="4"/>
        <v/>
      </c>
      <c r="O191" s="7" t="str">
        <f t="shared" si="5"/>
        <v/>
      </c>
      <c r="P191" s="2" t="str">
        <f>IF(D191&lt;&gt;"",D191-IFERROR(_xludf.XLOOKUP(A191,Evaluation[ID],Evaluation[[#This Row],[Gains estimés €/an]]),0),"")</f>
        <v/>
      </c>
    </row>
    <row r="192" spans="3:16" x14ac:dyDescent="0.25">
      <c r="C192" s="5"/>
      <c r="D192" s="2"/>
      <c r="E192" s="3"/>
      <c r="F192" s="4"/>
      <c r="G192" s="4"/>
      <c r="H192" s="7"/>
      <c r="I192" s="7"/>
      <c r="J192" s="4"/>
      <c r="N192" s="4" t="str">
        <f t="shared" si="4"/>
        <v/>
      </c>
      <c r="O192" s="7" t="str">
        <f t="shared" si="5"/>
        <v/>
      </c>
      <c r="P192" s="2" t="str">
        <f>IF(D192&lt;&gt;"",D192-IFERROR(_xludf.XLOOKUP(A192,Evaluation[ID],Evaluation[[#This Row],[Gains estimés €/an]]),0),"")</f>
        <v/>
      </c>
    </row>
    <row r="193" spans="3:16" x14ac:dyDescent="0.25">
      <c r="C193" s="5"/>
      <c r="D193" s="2"/>
      <c r="E193" s="3"/>
      <c r="F193" s="4"/>
      <c r="G193" s="4"/>
      <c r="H193" s="7"/>
      <c r="I193" s="7"/>
      <c r="J193" s="4"/>
      <c r="N193" s="4" t="str">
        <f t="shared" si="4"/>
        <v/>
      </c>
      <c r="O193" s="7" t="str">
        <f t="shared" si="5"/>
        <v/>
      </c>
      <c r="P193" s="2" t="str">
        <f>IF(D193&lt;&gt;"",D193-IFERROR(_xludf.XLOOKUP(A193,Evaluation[ID],Evaluation[[#This Row],[Gains estimés €/an]]),0),"")</f>
        <v/>
      </c>
    </row>
    <row r="194" spans="3:16" x14ac:dyDescent="0.25">
      <c r="C194" s="5"/>
      <c r="D194" s="2"/>
      <c r="E194" s="3"/>
      <c r="F194" s="4"/>
      <c r="G194" s="4"/>
      <c r="H194" s="7"/>
      <c r="I194" s="7"/>
      <c r="J194" s="4"/>
      <c r="N194" s="4" t="str">
        <f t="shared" si="4"/>
        <v/>
      </c>
      <c r="O194" s="7" t="str">
        <f t="shared" si="5"/>
        <v/>
      </c>
      <c r="P194" s="2" t="str">
        <f>IF(D194&lt;&gt;"",D194-IFERROR(_xludf.XLOOKUP(A194,Evaluation[ID],Evaluation[[#This Row],[Gains estimés €/an]]),0),"")</f>
        <v/>
      </c>
    </row>
    <row r="195" spans="3:16" x14ac:dyDescent="0.25">
      <c r="C195" s="5"/>
      <c r="D195" s="2"/>
      <c r="E195" s="3"/>
      <c r="F195" s="4"/>
      <c r="G195" s="4"/>
      <c r="H195" s="7"/>
      <c r="I195" s="7"/>
      <c r="J195" s="4"/>
      <c r="N195" s="4" t="str">
        <f t="shared" ref="N195:N258" si="6">IF(AND(ISNUMBER(F195),ISNUMBER(G195)),F195-G195,"")</f>
        <v/>
      </c>
      <c r="O195" s="7" t="str">
        <f t="shared" ref="O195:O258" si="7">IF(AND(ISNUMBER(H195),ISNUMBER(I195)),I195-H195,"")</f>
        <v/>
      </c>
      <c r="P195" s="2" t="str">
        <f>IF(D195&lt;&gt;"",D195-IFERROR(_xludf.XLOOKUP(A195,Evaluation[ID],Evaluation[[#This Row],[Gains estimés €/an]]),0),"")</f>
        <v/>
      </c>
    </row>
    <row r="196" spans="3:16" x14ac:dyDescent="0.25">
      <c r="C196" s="5"/>
      <c r="D196" s="2"/>
      <c r="E196" s="3"/>
      <c r="F196" s="4"/>
      <c r="G196" s="4"/>
      <c r="H196" s="7"/>
      <c r="I196" s="7"/>
      <c r="J196" s="4"/>
      <c r="N196" s="4" t="str">
        <f t="shared" si="6"/>
        <v/>
      </c>
      <c r="O196" s="7" t="str">
        <f t="shared" si="7"/>
        <v/>
      </c>
      <c r="P196" s="2" t="str">
        <f>IF(D196&lt;&gt;"",D196-IFERROR(_xludf.XLOOKUP(A196,Evaluation[ID],Evaluation[[#This Row],[Gains estimés €/an]]),0),"")</f>
        <v/>
      </c>
    </row>
    <row r="197" spans="3:16" x14ac:dyDescent="0.25">
      <c r="C197" s="5"/>
      <c r="D197" s="2"/>
      <c r="E197" s="3"/>
      <c r="F197" s="4"/>
      <c r="G197" s="4"/>
      <c r="H197" s="7"/>
      <c r="I197" s="7"/>
      <c r="J197" s="4"/>
      <c r="N197" s="4" t="str">
        <f t="shared" si="6"/>
        <v/>
      </c>
      <c r="O197" s="7" t="str">
        <f t="shared" si="7"/>
        <v/>
      </c>
      <c r="P197" s="2" t="str">
        <f>IF(D197&lt;&gt;"",D197-IFERROR(_xludf.XLOOKUP(A197,Evaluation[ID],Evaluation[[#This Row],[Gains estimés €/an]]),0),"")</f>
        <v/>
      </c>
    </row>
    <row r="198" spans="3:16" x14ac:dyDescent="0.25">
      <c r="C198" s="5"/>
      <c r="D198" s="2"/>
      <c r="E198" s="3"/>
      <c r="F198" s="4"/>
      <c r="G198" s="4"/>
      <c r="H198" s="7"/>
      <c r="I198" s="7"/>
      <c r="J198" s="4"/>
      <c r="N198" s="4" t="str">
        <f t="shared" si="6"/>
        <v/>
      </c>
      <c r="O198" s="7" t="str">
        <f t="shared" si="7"/>
        <v/>
      </c>
      <c r="P198" s="2" t="str">
        <f>IF(D198&lt;&gt;"",D198-IFERROR(_xludf.XLOOKUP(A198,Evaluation[ID],Evaluation[[#This Row],[Gains estimés €/an]]),0),"")</f>
        <v/>
      </c>
    </row>
    <row r="199" spans="3:16" x14ac:dyDescent="0.25">
      <c r="C199" s="5"/>
      <c r="D199" s="2"/>
      <c r="E199" s="3"/>
      <c r="F199" s="4"/>
      <c r="G199" s="4"/>
      <c r="H199" s="7"/>
      <c r="I199" s="7"/>
      <c r="J199" s="4"/>
      <c r="N199" s="4" t="str">
        <f t="shared" si="6"/>
        <v/>
      </c>
      <c r="O199" s="7" t="str">
        <f t="shared" si="7"/>
        <v/>
      </c>
      <c r="P199" s="2" t="str">
        <f>IF(D199&lt;&gt;"",D199-IFERROR(_xludf.XLOOKUP(A199,Evaluation[ID],Evaluation[[#This Row],[Gains estimés €/an]]),0),"")</f>
        <v/>
      </c>
    </row>
    <row r="200" spans="3:16" x14ac:dyDescent="0.25">
      <c r="C200" s="5"/>
      <c r="D200" s="2"/>
      <c r="E200" s="3"/>
      <c r="F200" s="4"/>
      <c r="G200" s="4"/>
      <c r="H200" s="7"/>
      <c r="I200" s="7"/>
      <c r="J200" s="4"/>
      <c r="N200" s="4" t="str">
        <f t="shared" si="6"/>
        <v/>
      </c>
      <c r="O200" s="7" t="str">
        <f t="shared" si="7"/>
        <v/>
      </c>
      <c r="P200" s="2" t="str">
        <f>IF(D200&lt;&gt;"",D200-IFERROR(_xludf.XLOOKUP(A200,Evaluation[ID],Evaluation[[#This Row],[Gains estimés €/an]]),0),"")</f>
        <v/>
      </c>
    </row>
    <row r="201" spans="3:16" x14ac:dyDescent="0.25">
      <c r="C201" s="5"/>
      <c r="D201" s="2"/>
      <c r="E201" s="3"/>
      <c r="F201" s="4"/>
      <c r="G201" s="4"/>
      <c r="H201" s="7"/>
      <c r="I201" s="7"/>
      <c r="J201" s="4"/>
      <c r="N201" s="4" t="str">
        <f t="shared" si="6"/>
        <v/>
      </c>
      <c r="O201" s="7" t="str">
        <f t="shared" si="7"/>
        <v/>
      </c>
      <c r="P201" s="2" t="str">
        <f>IF(D201&lt;&gt;"",D201-IFERROR(_xludf.XLOOKUP(A201,Evaluation[ID],Evaluation[[#This Row],[Gains estimés €/an]]),0),"")</f>
        <v/>
      </c>
    </row>
    <row r="202" spans="3:16" x14ac:dyDescent="0.25">
      <c r="C202" s="5"/>
      <c r="D202" s="2"/>
      <c r="E202" s="3"/>
      <c r="F202" s="4"/>
      <c r="G202" s="4"/>
      <c r="H202" s="7"/>
      <c r="I202" s="7"/>
      <c r="J202" s="4"/>
      <c r="N202" s="4" t="str">
        <f t="shared" si="6"/>
        <v/>
      </c>
      <c r="O202" s="7" t="str">
        <f t="shared" si="7"/>
        <v/>
      </c>
      <c r="P202" s="2" t="str">
        <f>IF(D202&lt;&gt;"",D202-IFERROR(_xludf.XLOOKUP(A202,Evaluation[ID],Evaluation[[#This Row],[Gains estimés €/an]]),0),"")</f>
        <v/>
      </c>
    </row>
    <row r="203" spans="3:16" x14ac:dyDescent="0.25">
      <c r="C203" s="5"/>
      <c r="D203" s="2"/>
      <c r="E203" s="3"/>
      <c r="F203" s="4"/>
      <c r="G203" s="4"/>
      <c r="H203" s="7"/>
      <c r="I203" s="7"/>
      <c r="J203" s="4"/>
      <c r="N203" s="4" t="str">
        <f t="shared" si="6"/>
        <v/>
      </c>
      <c r="O203" s="7" t="str">
        <f t="shared" si="7"/>
        <v/>
      </c>
      <c r="P203" s="2" t="str">
        <f>IF(D203&lt;&gt;"",D203-IFERROR(_xludf.XLOOKUP(A203,Evaluation[ID],Evaluation[[#This Row],[Gains estimés €/an]]),0),"")</f>
        <v/>
      </c>
    </row>
    <row r="204" spans="3:16" x14ac:dyDescent="0.25">
      <c r="C204" s="5"/>
      <c r="D204" s="2"/>
      <c r="E204" s="3"/>
      <c r="F204" s="4"/>
      <c r="G204" s="4"/>
      <c r="H204" s="7"/>
      <c r="I204" s="7"/>
      <c r="J204" s="4"/>
      <c r="N204" s="4" t="str">
        <f t="shared" si="6"/>
        <v/>
      </c>
      <c r="O204" s="7" t="str">
        <f t="shared" si="7"/>
        <v/>
      </c>
      <c r="P204" s="2" t="str">
        <f>IF(D204&lt;&gt;"",D204-IFERROR(_xludf.XLOOKUP(A204,Evaluation[ID],Evaluation[[#This Row],[Gains estimés €/an]]),0),"")</f>
        <v/>
      </c>
    </row>
    <row r="205" spans="3:16" x14ac:dyDescent="0.25">
      <c r="C205" s="5"/>
      <c r="D205" s="2"/>
      <c r="E205" s="3"/>
      <c r="F205" s="4"/>
      <c r="G205" s="4"/>
      <c r="H205" s="7"/>
      <c r="I205" s="7"/>
      <c r="J205" s="4"/>
      <c r="N205" s="4" t="str">
        <f t="shared" si="6"/>
        <v/>
      </c>
      <c r="O205" s="7" t="str">
        <f t="shared" si="7"/>
        <v/>
      </c>
      <c r="P205" s="2" t="str">
        <f>IF(D205&lt;&gt;"",D205-IFERROR(_xludf.XLOOKUP(A205,Evaluation[ID],Evaluation[[#This Row],[Gains estimés €/an]]),0),"")</f>
        <v/>
      </c>
    </row>
    <row r="206" spans="3:16" x14ac:dyDescent="0.25">
      <c r="C206" s="5"/>
      <c r="D206" s="2"/>
      <c r="E206" s="3"/>
      <c r="F206" s="4"/>
      <c r="G206" s="4"/>
      <c r="H206" s="7"/>
      <c r="I206" s="7"/>
      <c r="J206" s="4"/>
      <c r="N206" s="4" t="str">
        <f t="shared" si="6"/>
        <v/>
      </c>
      <c r="O206" s="7" t="str">
        <f t="shared" si="7"/>
        <v/>
      </c>
      <c r="P206" s="2" t="str">
        <f>IF(D206&lt;&gt;"",D206-IFERROR(_xludf.XLOOKUP(A206,Evaluation[ID],Evaluation[[#This Row],[Gains estimés €/an]]),0),"")</f>
        <v/>
      </c>
    </row>
    <row r="207" spans="3:16" x14ac:dyDescent="0.25">
      <c r="C207" s="5"/>
      <c r="D207" s="2"/>
      <c r="E207" s="3"/>
      <c r="F207" s="4"/>
      <c r="G207" s="4"/>
      <c r="H207" s="7"/>
      <c r="I207" s="7"/>
      <c r="J207" s="4"/>
      <c r="N207" s="4" t="str">
        <f t="shared" si="6"/>
        <v/>
      </c>
      <c r="O207" s="7" t="str">
        <f t="shared" si="7"/>
        <v/>
      </c>
      <c r="P207" s="2" t="str">
        <f>IF(D207&lt;&gt;"",D207-IFERROR(_xludf.XLOOKUP(A207,Evaluation[ID],Evaluation[[#This Row],[Gains estimés €/an]]),0),"")</f>
        <v/>
      </c>
    </row>
    <row r="208" spans="3:16" x14ac:dyDescent="0.25">
      <c r="C208" s="5"/>
      <c r="D208" s="2"/>
      <c r="E208" s="3"/>
      <c r="F208" s="4"/>
      <c r="G208" s="4"/>
      <c r="H208" s="7"/>
      <c r="I208" s="7"/>
      <c r="J208" s="4"/>
      <c r="N208" s="4" t="str">
        <f t="shared" si="6"/>
        <v/>
      </c>
      <c r="O208" s="7" t="str">
        <f t="shared" si="7"/>
        <v/>
      </c>
      <c r="P208" s="2" t="str">
        <f>IF(D208&lt;&gt;"",D208-IFERROR(_xludf.XLOOKUP(A208,Evaluation[ID],Evaluation[[#This Row],[Gains estimés €/an]]),0),"")</f>
        <v/>
      </c>
    </row>
    <row r="209" spans="3:16" x14ac:dyDescent="0.25">
      <c r="C209" s="5"/>
      <c r="D209" s="2"/>
      <c r="E209" s="3"/>
      <c r="F209" s="4"/>
      <c r="G209" s="4"/>
      <c r="H209" s="7"/>
      <c r="I209" s="7"/>
      <c r="J209" s="4"/>
      <c r="N209" s="4" t="str">
        <f t="shared" si="6"/>
        <v/>
      </c>
      <c r="O209" s="7" t="str">
        <f t="shared" si="7"/>
        <v/>
      </c>
      <c r="P209" s="2" t="str">
        <f>IF(D209&lt;&gt;"",D209-IFERROR(_xludf.XLOOKUP(A209,Evaluation[ID],Evaluation[[#This Row],[Gains estimés €/an]]),0),"")</f>
        <v/>
      </c>
    </row>
    <row r="210" spans="3:16" x14ac:dyDescent="0.25">
      <c r="C210" s="5"/>
      <c r="D210" s="2"/>
      <c r="E210" s="3"/>
      <c r="F210" s="4"/>
      <c r="G210" s="4"/>
      <c r="H210" s="7"/>
      <c r="I210" s="7"/>
      <c r="J210" s="4"/>
      <c r="N210" s="4" t="str">
        <f t="shared" si="6"/>
        <v/>
      </c>
      <c r="O210" s="7" t="str">
        <f t="shared" si="7"/>
        <v/>
      </c>
      <c r="P210" s="2" t="str">
        <f>IF(D210&lt;&gt;"",D210-IFERROR(_xludf.XLOOKUP(A210,Evaluation[ID],Evaluation[[#This Row],[Gains estimés €/an]]),0),"")</f>
        <v/>
      </c>
    </row>
    <row r="211" spans="3:16" x14ac:dyDescent="0.25">
      <c r="C211" s="5"/>
      <c r="D211" s="2"/>
      <c r="E211" s="3"/>
      <c r="F211" s="4"/>
      <c r="G211" s="4"/>
      <c r="H211" s="7"/>
      <c r="I211" s="7"/>
      <c r="J211" s="4"/>
      <c r="N211" s="4" t="str">
        <f t="shared" si="6"/>
        <v/>
      </c>
      <c r="O211" s="7" t="str">
        <f t="shared" si="7"/>
        <v/>
      </c>
      <c r="P211" s="2" t="str">
        <f>IF(D211&lt;&gt;"",D211-IFERROR(_xludf.XLOOKUP(A211,Evaluation[ID],Evaluation[[#This Row],[Gains estimés €/an]]),0),"")</f>
        <v/>
      </c>
    </row>
    <row r="212" spans="3:16" x14ac:dyDescent="0.25">
      <c r="C212" s="5"/>
      <c r="D212" s="2"/>
      <c r="E212" s="3"/>
      <c r="F212" s="4"/>
      <c r="G212" s="4"/>
      <c r="H212" s="7"/>
      <c r="I212" s="7"/>
      <c r="J212" s="4"/>
      <c r="N212" s="4" t="str">
        <f t="shared" si="6"/>
        <v/>
      </c>
      <c r="O212" s="7" t="str">
        <f t="shared" si="7"/>
        <v/>
      </c>
      <c r="P212" s="2" t="str">
        <f>IF(D212&lt;&gt;"",D212-IFERROR(_xludf.XLOOKUP(A212,Evaluation[ID],Evaluation[[#This Row],[Gains estimés €/an]]),0),"")</f>
        <v/>
      </c>
    </row>
    <row r="213" spans="3:16" x14ac:dyDescent="0.25">
      <c r="C213" s="5"/>
      <c r="D213" s="2"/>
      <c r="E213" s="3"/>
      <c r="F213" s="4"/>
      <c r="G213" s="4"/>
      <c r="H213" s="7"/>
      <c r="I213" s="7"/>
      <c r="J213" s="4"/>
      <c r="N213" s="4" t="str">
        <f t="shared" si="6"/>
        <v/>
      </c>
      <c r="O213" s="7" t="str">
        <f t="shared" si="7"/>
        <v/>
      </c>
      <c r="P213" s="2" t="str">
        <f>IF(D213&lt;&gt;"",D213-IFERROR(_xludf.XLOOKUP(A213,Evaluation[ID],Evaluation[[#This Row],[Gains estimés €/an]]),0),"")</f>
        <v/>
      </c>
    </row>
    <row r="214" spans="3:16" x14ac:dyDescent="0.25">
      <c r="C214" s="5"/>
      <c r="D214" s="2"/>
      <c r="E214" s="3"/>
      <c r="F214" s="4"/>
      <c r="G214" s="4"/>
      <c r="H214" s="7"/>
      <c r="I214" s="7"/>
      <c r="J214" s="4"/>
      <c r="N214" s="4" t="str">
        <f t="shared" si="6"/>
        <v/>
      </c>
      <c r="O214" s="7" t="str">
        <f t="shared" si="7"/>
        <v/>
      </c>
      <c r="P214" s="2" t="str">
        <f>IF(D214&lt;&gt;"",D214-IFERROR(_xludf.XLOOKUP(A214,Evaluation[ID],Evaluation[[#This Row],[Gains estimés €/an]]),0),"")</f>
        <v/>
      </c>
    </row>
    <row r="215" spans="3:16" x14ac:dyDescent="0.25">
      <c r="C215" s="5"/>
      <c r="D215" s="2"/>
      <c r="E215" s="3"/>
      <c r="F215" s="4"/>
      <c r="G215" s="4"/>
      <c r="H215" s="7"/>
      <c r="I215" s="7"/>
      <c r="J215" s="4"/>
      <c r="N215" s="4" t="str">
        <f t="shared" si="6"/>
        <v/>
      </c>
      <c r="O215" s="7" t="str">
        <f t="shared" si="7"/>
        <v/>
      </c>
      <c r="P215" s="2" t="str">
        <f>IF(D215&lt;&gt;"",D215-IFERROR(_xludf.XLOOKUP(A215,Evaluation[ID],Evaluation[[#This Row],[Gains estimés €/an]]),0),"")</f>
        <v/>
      </c>
    </row>
    <row r="216" spans="3:16" x14ac:dyDescent="0.25">
      <c r="C216" s="5"/>
      <c r="D216" s="2"/>
      <c r="E216" s="3"/>
      <c r="F216" s="4"/>
      <c r="G216" s="4"/>
      <c r="H216" s="7"/>
      <c r="I216" s="7"/>
      <c r="J216" s="4"/>
      <c r="N216" s="4" t="str">
        <f t="shared" si="6"/>
        <v/>
      </c>
      <c r="O216" s="7" t="str">
        <f t="shared" si="7"/>
        <v/>
      </c>
      <c r="P216" s="2" t="str">
        <f>IF(D216&lt;&gt;"",D216-IFERROR(_xludf.XLOOKUP(A216,Evaluation[ID],Evaluation[[#This Row],[Gains estimés €/an]]),0),"")</f>
        <v/>
      </c>
    </row>
    <row r="217" spans="3:16" x14ac:dyDescent="0.25">
      <c r="C217" s="5"/>
      <c r="D217" s="2"/>
      <c r="E217" s="3"/>
      <c r="F217" s="4"/>
      <c r="G217" s="4"/>
      <c r="H217" s="7"/>
      <c r="I217" s="7"/>
      <c r="J217" s="4"/>
      <c r="N217" s="4" t="str">
        <f t="shared" si="6"/>
        <v/>
      </c>
      <c r="O217" s="7" t="str">
        <f t="shared" si="7"/>
        <v/>
      </c>
      <c r="P217" s="2" t="str">
        <f>IF(D217&lt;&gt;"",D217-IFERROR(_xludf.XLOOKUP(A217,Evaluation[ID],Evaluation[[#This Row],[Gains estimés €/an]]),0),"")</f>
        <v/>
      </c>
    </row>
    <row r="218" spans="3:16" x14ac:dyDescent="0.25">
      <c r="C218" s="5"/>
      <c r="D218" s="2"/>
      <c r="E218" s="3"/>
      <c r="F218" s="4"/>
      <c r="G218" s="4"/>
      <c r="H218" s="7"/>
      <c r="I218" s="7"/>
      <c r="J218" s="4"/>
      <c r="N218" s="4" t="str">
        <f t="shared" si="6"/>
        <v/>
      </c>
      <c r="O218" s="7" t="str">
        <f t="shared" si="7"/>
        <v/>
      </c>
      <c r="P218" s="2" t="str">
        <f>IF(D218&lt;&gt;"",D218-IFERROR(_xludf.XLOOKUP(A218,Evaluation[ID],Evaluation[[#This Row],[Gains estimés €/an]]),0),"")</f>
        <v/>
      </c>
    </row>
    <row r="219" spans="3:16" x14ac:dyDescent="0.25">
      <c r="C219" s="5"/>
      <c r="D219" s="2"/>
      <c r="E219" s="3"/>
      <c r="F219" s="4"/>
      <c r="G219" s="4"/>
      <c r="H219" s="7"/>
      <c r="I219" s="7"/>
      <c r="J219" s="4"/>
      <c r="N219" s="4" t="str">
        <f t="shared" si="6"/>
        <v/>
      </c>
      <c r="O219" s="7" t="str">
        <f t="shared" si="7"/>
        <v/>
      </c>
      <c r="P219" s="2" t="str">
        <f>IF(D219&lt;&gt;"",D219-IFERROR(_xludf.XLOOKUP(A219,Evaluation[ID],Evaluation[[#This Row],[Gains estimés €/an]]),0),"")</f>
        <v/>
      </c>
    </row>
    <row r="220" spans="3:16" x14ac:dyDescent="0.25">
      <c r="C220" s="5"/>
      <c r="D220" s="2"/>
      <c r="E220" s="3"/>
      <c r="F220" s="4"/>
      <c r="G220" s="4"/>
      <c r="H220" s="7"/>
      <c r="I220" s="7"/>
      <c r="J220" s="4"/>
      <c r="N220" s="4" t="str">
        <f t="shared" si="6"/>
        <v/>
      </c>
      <c r="O220" s="7" t="str">
        <f t="shared" si="7"/>
        <v/>
      </c>
      <c r="P220" s="2" t="str">
        <f>IF(D220&lt;&gt;"",D220-IFERROR(_xludf.XLOOKUP(A220,Evaluation[ID],Evaluation[[#This Row],[Gains estimés €/an]]),0),"")</f>
        <v/>
      </c>
    </row>
    <row r="221" spans="3:16" x14ac:dyDescent="0.25">
      <c r="C221" s="5"/>
      <c r="D221" s="2"/>
      <c r="E221" s="3"/>
      <c r="F221" s="4"/>
      <c r="G221" s="4"/>
      <c r="H221" s="7"/>
      <c r="I221" s="7"/>
      <c r="J221" s="4"/>
      <c r="N221" s="4" t="str">
        <f t="shared" si="6"/>
        <v/>
      </c>
      <c r="O221" s="7" t="str">
        <f t="shared" si="7"/>
        <v/>
      </c>
      <c r="P221" s="2" t="str">
        <f>IF(D221&lt;&gt;"",D221-IFERROR(_xludf.XLOOKUP(A221,Evaluation[ID],Evaluation[[#This Row],[Gains estimés €/an]]),0),"")</f>
        <v/>
      </c>
    </row>
    <row r="222" spans="3:16" x14ac:dyDescent="0.25">
      <c r="C222" s="5"/>
      <c r="D222" s="2"/>
      <c r="E222" s="3"/>
      <c r="F222" s="4"/>
      <c r="G222" s="4"/>
      <c r="H222" s="7"/>
      <c r="I222" s="7"/>
      <c r="J222" s="4"/>
      <c r="N222" s="4" t="str">
        <f t="shared" si="6"/>
        <v/>
      </c>
      <c r="O222" s="7" t="str">
        <f t="shared" si="7"/>
        <v/>
      </c>
      <c r="P222" s="2" t="str">
        <f>IF(D222&lt;&gt;"",D222-IFERROR(_xludf.XLOOKUP(A222,Evaluation[ID],Evaluation[[#This Row],[Gains estimés €/an]]),0),"")</f>
        <v/>
      </c>
    </row>
    <row r="223" spans="3:16" x14ac:dyDescent="0.25">
      <c r="C223" s="5"/>
      <c r="D223" s="2"/>
      <c r="E223" s="3"/>
      <c r="F223" s="4"/>
      <c r="G223" s="4"/>
      <c r="H223" s="7"/>
      <c r="I223" s="7"/>
      <c r="J223" s="4"/>
      <c r="N223" s="4" t="str">
        <f t="shared" si="6"/>
        <v/>
      </c>
      <c r="O223" s="7" t="str">
        <f t="shared" si="7"/>
        <v/>
      </c>
      <c r="P223" s="2" t="str">
        <f>IF(D223&lt;&gt;"",D223-IFERROR(_xludf.XLOOKUP(A223,Evaluation[ID],Evaluation[[#This Row],[Gains estimés €/an]]),0),"")</f>
        <v/>
      </c>
    </row>
    <row r="224" spans="3:16" x14ac:dyDescent="0.25">
      <c r="C224" s="5"/>
      <c r="D224" s="2"/>
      <c r="E224" s="3"/>
      <c r="F224" s="4"/>
      <c r="G224" s="4"/>
      <c r="H224" s="7"/>
      <c r="I224" s="7"/>
      <c r="J224" s="4"/>
      <c r="N224" s="4" t="str">
        <f t="shared" si="6"/>
        <v/>
      </c>
      <c r="O224" s="7" t="str">
        <f t="shared" si="7"/>
        <v/>
      </c>
      <c r="P224" s="2" t="str">
        <f>IF(D224&lt;&gt;"",D224-IFERROR(_xludf.XLOOKUP(A224,Evaluation[ID],Evaluation[[#This Row],[Gains estimés €/an]]),0),"")</f>
        <v/>
      </c>
    </row>
    <row r="225" spans="3:16" x14ac:dyDescent="0.25">
      <c r="C225" s="5"/>
      <c r="D225" s="2"/>
      <c r="E225" s="3"/>
      <c r="F225" s="4"/>
      <c r="G225" s="4"/>
      <c r="H225" s="7"/>
      <c r="I225" s="7"/>
      <c r="J225" s="4"/>
      <c r="N225" s="4" t="str">
        <f t="shared" si="6"/>
        <v/>
      </c>
      <c r="O225" s="7" t="str">
        <f t="shared" si="7"/>
        <v/>
      </c>
      <c r="P225" s="2" t="str">
        <f>IF(D225&lt;&gt;"",D225-IFERROR(_xludf.XLOOKUP(A225,Evaluation[ID],Evaluation[[#This Row],[Gains estimés €/an]]),0),"")</f>
        <v/>
      </c>
    </row>
    <row r="226" spans="3:16" x14ac:dyDescent="0.25">
      <c r="C226" s="5"/>
      <c r="D226" s="2"/>
      <c r="E226" s="3"/>
      <c r="F226" s="4"/>
      <c r="G226" s="4"/>
      <c r="H226" s="7"/>
      <c r="I226" s="7"/>
      <c r="J226" s="4"/>
      <c r="N226" s="4" t="str">
        <f t="shared" si="6"/>
        <v/>
      </c>
      <c r="O226" s="7" t="str">
        <f t="shared" si="7"/>
        <v/>
      </c>
      <c r="P226" s="2" t="str">
        <f>IF(D226&lt;&gt;"",D226-IFERROR(_xludf.XLOOKUP(A226,Evaluation[ID],Evaluation[[#This Row],[Gains estimés €/an]]),0),"")</f>
        <v/>
      </c>
    </row>
    <row r="227" spans="3:16" x14ac:dyDescent="0.25">
      <c r="C227" s="5"/>
      <c r="D227" s="2"/>
      <c r="E227" s="3"/>
      <c r="F227" s="4"/>
      <c r="G227" s="4"/>
      <c r="H227" s="7"/>
      <c r="I227" s="7"/>
      <c r="J227" s="4"/>
      <c r="N227" s="4" t="str">
        <f t="shared" si="6"/>
        <v/>
      </c>
      <c r="O227" s="7" t="str">
        <f t="shared" si="7"/>
        <v/>
      </c>
      <c r="P227" s="2" t="str">
        <f>IF(D227&lt;&gt;"",D227-IFERROR(_xludf.XLOOKUP(A227,Evaluation[ID],Evaluation[[#This Row],[Gains estimés €/an]]),0),"")</f>
        <v/>
      </c>
    </row>
    <row r="228" spans="3:16" x14ac:dyDescent="0.25">
      <c r="C228" s="5"/>
      <c r="D228" s="2"/>
      <c r="E228" s="3"/>
      <c r="F228" s="4"/>
      <c r="G228" s="4"/>
      <c r="H228" s="7"/>
      <c r="I228" s="7"/>
      <c r="J228" s="4"/>
      <c r="N228" s="4" t="str">
        <f t="shared" si="6"/>
        <v/>
      </c>
      <c r="O228" s="7" t="str">
        <f t="shared" si="7"/>
        <v/>
      </c>
      <c r="P228" s="2" t="str">
        <f>IF(D228&lt;&gt;"",D228-IFERROR(_xludf.XLOOKUP(A228,Evaluation[ID],Evaluation[[#This Row],[Gains estimés €/an]]),0),"")</f>
        <v/>
      </c>
    </row>
    <row r="229" spans="3:16" x14ac:dyDescent="0.25">
      <c r="C229" s="5"/>
      <c r="D229" s="2"/>
      <c r="E229" s="3"/>
      <c r="F229" s="4"/>
      <c r="G229" s="4"/>
      <c r="H229" s="7"/>
      <c r="I229" s="7"/>
      <c r="J229" s="4"/>
      <c r="N229" s="4" t="str">
        <f t="shared" si="6"/>
        <v/>
      </c>
      <c r="O229" s="7" t="str">
        <f t="shared" si="7"/>
        <v/>
      </c>
      <c r="P229" s="2" t="str">
        <f>IF(D229&lt;&gt;"",D229-IFERROR(_xludf.XLOOKUP(A229,Evaluation[ID],Evaluation[[#This Row],[Gains estimés €/an]]),0),"")</f>
        <v/>
      </c>
    </row>
    <row r="230" spans="3:16" x14ac:dyDescent="0.25">
      <c r="C230" s="5"/>
      <c r="D230" s="2"/>
      <c r="E230" s="3"/>
      <c r="F230" s="4"/>
      <c r="G230" s="4"/>
      <c r="H230" s="7"/>
      <c r="I230" s="7"/>
      <c r="J230" s="4"/>
      <c r="N230" s="4" t="str">
        <f t="shared" si="6"/>
        <v/>
      </c>
      <c r="O230" s="7" t="str">
        <f t="shared" si="7"/>
        <v/>
      </c>
      <c r="P230" s="2" t="str">
        <f>IF(D230&lt;&gt;"",D230-IFERROR(_xludf.XLOOKUP(A230,Evaluation[ID],Evaluation[[#This Row],[Gains estimés €/an]]),0),"")</f>
        <v/>
      </c>
    </row>
    <row r="231" spans="3:16" x14ac:dyDescent="0.25">
      <c r="C231" s="5"/>
      <c r="D231" s="2"/>
      <c r="E231" s="3"/>
      <c r="F231" s="4"/>
      <c r="G231" s="4"/>
      <c r="H231" s="7"/>
      <c r="I231" s="7"/>
      <c r="J231" s="4"/>
      <c r="N231" s="4" t="str">
        <f t="shared" si="6"/>
        <v/>
      </c>
      <c r="O231" s="7" t="str">
        <f t="shared" si="7"/>
        <v/>
      </c>
      <c r="P231" s="2" t="str">
        <f>IF(D231&lt;&gt;"",D231-IFERROR(_xludf.XLOOKUP(A231,Evaluation[ID],Evaluation[[#This Row],[Gains estimés €/an]]),0),"")</f>
        <v/>
      </c>
    </row>
    <row r="232" spans="3:16" x14ac:dyDescent="0.25">
      <c r="C232" s="5"/>
      <c r="D232" s="2"/>
      <c r="E232" s="3"/>
      <c r="F232" s="4"/>
      <c r="G232" s="4"/>
      <c r="H232" s="7"/>
      <c r="I232" s="7"/>
      <c r="J232" s="4"/>
      <c r="N232" s="4" t="str">
        <f t="shared" si="6"/>
        <v/>
      </c>
      <c r="O232" s="7" t="str">
        <f t="shared" si="7"/>
        <v/>
      </c>
      <c r="P232" s="2" t="str">
        <f>IF(D232&lt;&gt;"",D232-IFERROR(_xludf.XLOOKUP(A232,Evaluation[ID],Evaluation[[#This Row],[Gains estimés €/an]]),0),"")</f>
        <v/>
      </c>
    </row>
    <row r="233" spans="3:16" x14ac:dyDescent="0.25">
      <c r="C233" s="5"/>
      <c r="D233" s="2"/>
      <c r="E233" s="3"/>
      <c r="F233" s="4"/>
      <c r="G233" s="4"/>
      <c r="H233" s="7"/>
      <c r="I233" s="7"/>
      <c r="J233" s="4"/>
      <c r="N233" s="4" t="str">
        <f t="shared" si="6"/>
        <v/>
      </c>
      <c r="O233" s="7" t="str">
        <f t="shared" si="7"/>
        <v/>
      </c>
      <c r="P233" s="2" t="str">
        <f>IF(D233&lt;&gt;"",D233-IFERROR(_xludf.XLOOKUP(A233,Evaluation[ID],Evaluation[[#This Row],[Gains estimés €/an]]),0),"")</f>
        <v/>
      </c>
    </row>
    <row r="234" spans="3:16" x14ac:dyDescent="0.25">
      <c r="C234" s="5"/>
      <c r="D234" s="2"/>
      <c r="E234" s="3"/>
      <c r="F234" s="4"/>
      <c r="G234" s="4"/>
      <c r="H234" s="7"/>
      <c r="I234" s="7"/>
      <c r="J234" s="4"/>
      <c r="N234" s="4" t="str">
        <f t="shared" si="6"/>
        <v/>
      </c>
      <c r="O234" s="7" t="str">
        <f t="shared" si="7"/>
        <v/>
      </c>
      <c r="P234" s="2" t="str">
        <f>IF(D234&lt;&gt;"",D234-IFERROR(_xludf.XLOOKUP(A234,Evaluation[ID],Evaluation[[#This Row],[Gains estimés €/an]]),0),"")</f>
        <v/>
      </c>
    </row>
    <row r="235" spans="3:16" x14ac:dyDescent="0.25">
      <c r="C235" s="5"/>
      <c r="D235" s="2"/>
      <c r="E235" s="3"/>
      <c r="F235" s="4"/>
      <c r="G235" s="4"/>
      <c r="H235" s="7"/>
      <c r="I235" s="7"/>
      <c r="J235" s="4"/>
      <c r="N235" s="4" t="str">
        <f t="shared" si="6"/>
        <v/>
      </c>
      <c r="O235" s="7" t="str">
        <f t="shared" si="7"/>
        <v/>
      </c>
      <c r="P235" s="2" t="str">
        <f>IF(D235&lt;&gt;"",D235-IFERROR(_xludf.XLOOKUP(A235,Evaluation[ID],Evaluation[[#This Row],[Gains estimés €/an]]),0),"")</f>
        <v/>
      </c>
    </row>
    <row r="236" spans="3:16" x14ac:dyDescent="0.25">
      <c r="C236" s="5"/>
      <c r="D236" s="2"/>
      <c r="E236" s="3"/>
      <c r="F236" s="4"/>
      <c r="G236" s="4"/>
      <c r="H236" s="7"/>
      <c r="I236" s="7"/>
      <c r="J236" s="4"/>
      <c r="N236" s="4" t="str">
        <f t="shared" si="6"/>
        <v/>
      </c>
      <c r="O236" s="7" t="str">
        <f t="shared" si="7"/>
        <v/>
      </c>
      <c r="P236" s="2" t="str">
        <f>IF(D236&lt;&gt;"",D236-IFERROR(_xludf.XLOOKUP(A236,Evaluation[ID],Evaluation[[#This Row],[Gains estimés €/an]]),0),"")</f>
        <v/>
      </c>
    </row>
    <row r="237" spans="3:16" x14ac:dyDescent="0.25">
      <c r="C237" s="5"/>
      <c r="D237" s="2"/>
      <c r="E237" s="3"/>
      <c r="F237" s="4"/>
      <c r="G237" s="4"/>
      <c r="H237" s="7"/>
      <c r="I237" s="7"/>
      <c r="J237" s="4"/>
      <c r="N237" s="4" t="str">
        <f t="shared" si="6"/>
        <v/>
      </c>
      <c r="O237" s="7" t="str">
        <f t="shared" si="7"/>
        <v/>
      </c>
      <c r="P237" s="2" t="str">
        <f>IF(D237&lt;&gt;"",D237-IFERROR(_xludf.XLOOKUP(A237,Evaluation[ID],Evaluation[[#This Row],[Gains estimés €/an]]),0),"")</f>
        <v/>
      </c>
    </row>
    <row r="238" spans="3:16" x14ac:dyDescent="0.25">
      <c r="C238" s="5"/>
      <c r="D238" s="2"/>
      <c r="E238" s="3"/>
      <c r="F238" s="4"/>
      <c r="G238" s="4"/>
      <c r="H238" s="7"/>
      <c r="I238" s="7"/>
      <c r="J238" s="4"/>
      <c r="N238" s="4" t="str">
        <f t="shared" si="6"/>
        <v/>
      </c>
      <c r="O238" s="7" t="str">
        <f t="shared" si="7"/>
        <v/>
      </c>
      <c r="P238" s="2" t="str">
        <f>IF(D238&lt;&gt;"",D238-IFERROR(_xludf.XLOOKUP(A238,Evaluation[ID],Evaluation[[#This Row],[Gains estimés €/an]]),0),"")</f>
        <v/>
      </c>
    </row>
    <row r="239" spans="3:16" x14ac:dyDescent="0.25">
      <c r="C239" s="5"/>
      <c r="D239" s="2"/>
      <c r="E239" s="3"/>
      <c r="F239" s="4"/>
      <c r="G239" s="4"/>
      <c r="H239" s="7"/>
      <c r="I239" s="7"/>
      <c r="J239" s="4"/>
      <c r="N239" s="4" t="str">
        <f t="shared" si="6"/>
        <v/>
      </c>
      <c r="O239" s="7" t="str">
        <f t="shared" si="7"/>
        <v/>
      </c>
      <c r="P239" s="2" t="str">
        <f>IF(D239&lt;&gt;"",D239-IFERROR(_xludf.XLOOKUP(A239,Evaluation[ID],Evaluation[[#This Row],[Gains estimés €/an]]),0),"")</f>
        <v/>
      </c>
    </row>
    <row r="240" spans="3:16" x14ac:dyDescent="0.25">
      <c r="C240" s="5"/>
      <c r="D240" s="2"/>
      <c r="E240" s="3"/>
      <c r="F240" s="4"/>
      <c r="G240" s="4"/>
      <c r="H240" s="7"/>
      <c r="I240" s="7"/>
      <c r="J240" s="4"/>
      <c r="N240" s="4" t="str">
        <f t="shared" si="6"/>
        <v/>
      </c>
      <c r="O240" s="7" t="str">
        <f t="shared" si="7"/>
        <v/>
      </c>
      <c r="P240" s="2" t="str">
        <f>IF(D240&lt;&gt;"",D240-IFERROR(_xludf.XLOOKUP(A240,Evaluation[ID],Evaluation[[#This Row],[Gains estimés €/an]]),0),"")</f>
        <v/>
      </c>
    </row>
    <row r="241" spans="3:16" x14ac:dyDescent="0.25">
      <c r="C241" s="5"/>
      <c r="D241" s="2"/>
      <c r="E241" s="3"/>
      <c r="F241" s="4"/>
      <c r="G241" s="4"/>
      <c r="H241" s="7"/>
      <c r="I241" s="7"/>
      <c r="J241" s="4"/>
      <c r="N241" s="4" t="str">
        <f t="shared" si="6"/>
        <v/>
      </c>
      <c r="O241" s="7" t="str">
        <f t="shared" si="7"/>
        <v/>
      </c>
      <c r="P241" s="2" t="str">
        <f>IF(D241&lt;&gt;"",D241-IFERROR(_xludf.XLOOKUP(A241,Evaluation[ID],Evaluation[[#This Row],[Gains estimés €/an]]),0),"")</f>
        <v/>
      </c>
    </row>
    <row r="242" spans="3:16" x14ac:dyDescent="0.25">
      <c r="C242" s="5"/>
      <c r="D242" s="2"/>
      <c r="E242" s="3"/>
      <c r="F242" s="4"/>
      <c r="G242" s="4"/>
      <c r="H242" s="7"/>
      <c r="I242" s="7"/>
      <c r="J242" s="4"/>
      <c r="N242" s="4" t="str">
        <f t="shared" si="6"/>
        <v/>
      </c>
      <c r="O242" s="7" t="str">
        <f t="shared" si="7"/>
        <v/>
      </c>
      <c r="P242" s="2" t="str">
        <f>IF(D242&lt;&gt;"",D242-IFERROR(_xludf.XLOOKUP(A242,Evaluation[ID],Evaluation[[#This Row],[Gains estimés €/an]]),0),"")</f>
        <v/>
      </c>
    </row>
    <row r="243" spans="3:16" x14ac:dyDescent="0.25">
      <c r="C243" s="5"/>
      <c r="D243" s="2"/>
      <c r="E243" s="3"/>
      <c r="F243" s="4"/>
      <c r="G243" s="4"/>
      <c r="H243" s="7"/>
      <c r="I243" s="7"/>
      <c r="J243" s="4"/>
      <c r="N243" s="4" t="str">
        <f t="shared" si="6"/>
        <v/>
      </c>
      <c r="O243" s="7" t="str">
        <f t="shared" si="7"/>
        <v/>
      </c>
      <c r="P243" s="2" t="str">
        <f>IF(D243&lt;&gt;"",D243-IFERROR(_xludf.XLOOKUP(A243,Evaluation[ID],Evaluation[[#This Row],[Gains estimés €/an]]),0),"")</f>
        <v/>
      </c>
    </row>
    <row r="244" spans="3:16" x14ac:dyDescent="0.25">
      <c r="C244" s="5"/>
      <c r="D244" s="2"/>
      <c r="E244" s="3"/>
      <c r="F244" s="4"/>
      <c r="G244" s="4"/>
      <c r="H244" s="7"/>
      <c r="I244" s="7"/>
      <c r="J244" s="4"/>
      <c r="N244" s="4" t="str">
        <f t="shared" si="6"/>
        <v/>
      </c>
      <c r="O244" s="7" t="str">
        <f t="shared" si="7"/>
        <v/>
      </c>
      <c r="P244" s="2" t="str">
        <f>IF(D244&lt;&gt;"",D244-IFERROR(_xludf.XLOOKUP(A244,Evaluation[ID],Evaluation[[#This Row],[Gains estimés €/an]]),0),"")</f>
        <v/>
      </c>
    </row>
    <row r="245" spans="3:16" x14ac:dyDescent="0.25">
      <c r="C245" s="5"/>
      <c r="D245" s="2"/>
      <c r="E245" s="3"/>
      <c r="F245" s="4"/>
      <c r="G245" s="4"/>
      <c r="H245" s="7"/>
      <c r="I245" s="7"/>
      <c r="J245" s="4"/>
      <c r="N245" s="4" t="str">
        <f t="shared" si="6"/>
        <v/>
      </c>
      <c r="O245" s="7" t="str">
        <f t="shared" si="7"/>
        <v/>
      </c>
      <c r="P245" s="2" t="str">
        <f>IF(D245&lt;&gt;"",D245-IFERROR(_xludf.XLOOKUP(A245,Evaluation[ID],Evaluation[[#This Row],[Gains estimés €/an]]),0),"")</f>
        <v/>
      </c>
    </row>
    <row r="246" spans="3:16" x14ac:dyDescent="0.25">
      <c r="C246" s="5"/>
      <c r="D246" s="2"/>
      <c r="E246" s="3"/>
      <c r="F246" s="4"/>
      <c r="G246" s="4"/>
      <c r="H246" s="7"/>
      <c r="I246" s="7"/>
      <c r="J246" s="4"/>
      <c r="N246" s="4" t="str">
        <f t="shared" si="6"/>
        <v/>
      </c>
      <c r="O246" s="7" t="str">
        <f t="shared" si="7"/>
        <v/>
      </c>
      <c r="P246" s="2" t="str">
        <f>IF(D246&lt;&gt;"",D246-IFERROR(_xludf.XLOOKUP(A246,Evaluation[ID],Evaluation[[#This Row],[Gains estimés €/an]]),0),"")</f>
        <v/>
      </c>
    </row>
    <row r="247" spans="3:16" x14ac:dyDescent="0.25">
      <c r="C247" s="5"/>
      <c r="D247" s="2"/>
      <c r="E247" s="3"/>
      <c r="F247" s="4"/>
      <c r="G247" s="4"/>
      <c r="H247" s="7"/>
      <c r="I247" s="7"/>
      <c r="J247" s="4"/>
      <c r="N247" s="4" t="str">
        <f t="shared" si="6"/>
        <v/>
      </c>
      <c r="O247" s="7" t="str">
        <f t="shared" si="7"/>
        <v/>
      </c>
      <c r="P247" s="2" t="str">
        <f>IF(D247&lt;&gt;"",D247-IFERROR(_xludf.XLOOKUP(A247,Evaluation[ID],Evaluation[[#This Row],[Gains estimés €/an]]),0),"")</f>
        <v/>
      </c>
    </row>
    <row r="248" spans="3:16" x14ac:dyDescent="0.25">
      <c r="C248" s="5"/>
      <c r="D248" s="2"/>
      <c r="E248" s="3"/>
      <c r="F248" s="4"/>
      <c r="G248" s="4"/>
      <c r="H248" s="7"/>
      <c r="I248" s="7"/>
      <c r="J248" s="4"/>
      <c r="N248" s="4" t="str">
        <f t="shared" si="6"/>
        <v/>
      </c>
      <c r="O248" s="7" t="str">
        <f t="shared" si="7"/>
        <v/>
      </c>
      <c r="P248" s="2" t="str">
        <f>IF(D248&lt;&gt;"",D248-IFERROR(_xludf.XLOOKUP(A248,Evaluation[ID],Evaluation[[#This Row],[Gains estimés €/an]]),0),"")</f>
        <v/>
      </c>
    </row>
    <row r="249" spans="3:16" x14ac:dyDescent="0.25">
      <c r="C249" s="5"/>
      <c r="D249" s="2"/>
      <c r="E249" s="3"/>
      <c r="F249" s="4"/>
      <c r="G249" s="4"/>
      <c r="H249" s="7"/>
      <c r="I249" s="7"/>
      <c r="J249" s="4"/>
      <c r="N249" s="4" t="str">
        <f t="shared" si="6"/>
        <v/>
      </c>
      <c r="O249" s="7" t="str">
        <f t="shared" si="7"/>
        <v/>
      </c>
      <c r="P249" s="2" t="str">
        <f>IF(D249&lt;&gt;"",D249-IFERROR(_xludf.XLOOKUP(A249,Evaluation[ID],Evaluation[[#This Row],[Gains estimés €/an]]),0),"")</f>
        <v/>
      </c>
    </row>
    <row r="250" spans="3:16" x14ac:dyDescent="0.25">
      <c r="C250" s="5"/>
      <c r="D250" s="2"/>
      <c r="E250" s="3"/>
      <c r="F250" s="4"/>
      <c r="G250" s="4"/>
      <c r="H250" s="7"/>
      <c r="I250" s="7"/>
      <c r="J250" s="4"/>
      <c r="N250" s="4" t="str">
        <f t="shared" si="6"/>
        <v/>
      </c>
      <c r="O250" s="7" t="str">
        <f t="shared" si="7"/>
        <v/>
      </c>
      <c r="P250" s="2" t="str">
        <f>IF(D250&lt;&gt;"",D250-IFERROR(_xludf.XLOOKUP(A250,Evaluation[ID],Evaluation[[#This Row],[Gains estimés €/an]]),0),"")</f>
        <v/>
      </c>
    </row>
    <row r="251" spans="3:16" x14ac:dyDescent="0.25">
      <c r="C251" s="5"/>
      <c r="D251" s="2"/>
      <c r="E251" s="3"/>
      <c r="F251" s="4"/>
      <c r="G251" s="4"/>
      <c r="H251" s="7"/>
      <c r="I251" s="7"/>
      <c r="J251" s="4"/>
      <c r="N251" s="4" t="str">
        <f t="shared" si="6"/>
        <v/>
      </c>
      <c r="O251" s="7" t="str">
        <f t="shared" si="7"/>
        <v/>
      </c>
      <c r="P251" s="2" t="str">
        <f>IF(D251&lt;&gt;"",D251-IFERROR(_xludf.XLOOKUP(A251,Evaluation[ID],Evaluation[[#This Row],[Gains estimés €/an]]),0),"")</f>
        <v/>
      </c>
    </row>
    <row r="252" spans="3:16" x14ac:dyDescent="0.25">
      <c r="C252" s="5"/>
      <c r="D252" s="2"/>
      <c r="E252" s="3"/>
      <c r="F252" s="4"/>
      <c r="G252" s="4"/>
      <c r="H252" s="7"/>
      <c r="I252" s="7"/>
      <c r="J252" s="4"/>
      <c r="N252" s="4" t="str">
        <f t="shared" si="6"/>
        <v/>
      </c>
      <c r="O252" s="7" t="str">
        <f t="shared" si="7"/>
        <v/>
      </c>
      <c r="P252" s="2" t="str">
        <f>IF(D252&lt;&gt;"",D252-IFERROR(_xludf.XLOOKUP(A252,Evaluation[ID],Evaluation[[#This Row],[Gains estimés €/an]]),0),"")</f>
        <v/>
      </c>
    </row>
    <row r="253" spans="3:16" x14ac:dyDescent="0.25">
      <c r="C253" s="5"/>
      <c r="D253" s="2"/>
      <c r="E253" s="3"/>
      <c r="F253" s="4"/>
      <c r="G253" s="4"/>
      <c r="H253" s="7"/>
      <c r="I253" s="7"/>
      <c r="J253" s="4"/>
      <c r="N253" s="4" t="str">
        <f t="shared" si="6"/>
        <v/>
      </c>
      <c r="O253" s="7" t="str">
        <f t="shared" si="7"/>
        <v/>
      </c>
      <c r="P253" s="2" t="str">
        <f>IF(D253&lt;&gt;"",D253-IFERROR(_xludf.XLOOKUP(A253,Evaluation[ID],Evaluation[[#This Row],[Gains estimés €/an]]),0),"")</f>
        <v/>
      </c>
    </row>
    <row r="254" spans="3:16" x14ac:dyDescent="0.25">
      <c r="C254" s="5"/>
      <c r="D254" s="2"/>
      <c r="E254" s="3"/>
      <c r="F254" s="4"/>
      <c r="G254" s="4"/>
      <c r="H254" s="7"/>
      <c r="I254" s="7"/>
      <c r="J254" s="4"/>
      <c r="N254" s="4" t="str">
        <f t="shared" si="6"/>
        <v/>
      </c>
      <c r="O254" s="7" t="str">
        <f t="shared" si="7"/>
        <v/>
      </c>
      <c r="P254" s="2" t="str">
        <f>IF(D254&lt;&gt;"",D254-IFERROR(_xludf.XLOOKUP(A254,Evaluation[ID],Evaluation[[#This Row],[Gains estimés €/an]]),0),"")</f>
        <v/>
      </c>
    </row>
    <row r="255" spans="3:16" x14ac:dyDescent="0.25">
      <c r="C255" s="5"/>
      <c r="D255" s="2"/>
      <c r="E255" s="3"/>
      <c r="F255" s="4"/>
      <c r="G255" s="4"/>
      <c r="H255" s="7"/>
      <c r="I255" s="7"/>
      <c r="J255" s="4"/>
      <c r="N255" s="4" t="str">
        <f t="shared" si="6"/>
        <v/>
      </c>
      <c r="O255" s="7" t="str">
        <f t="shared" si="7"/>
        <v/>
      </c>
      <c r="P255" s="2" t="str">
        <f>IF(D255&lt;&gt;"",D255-IFERROR(_xludf.XLOOKUP(A255,Evaluation[ID],Evaluation[[#This Row],[Gains estimés €/an]]),0),"")</f>
        <v/>
      </c>
    </row>
    <row r="256" spans="3:16" x14ac:dyDescent="0.25">
      <c r="C256" s="5"/>
      <c r="D256" s="2"/>
      <c r="E256" s="3"/>
      <c r="F256" s="4"/>
      <c r="G256" s="4"/>
      <c r="H256" s="7"/>
      <c r="I256" s="7"/>
      <c r="J256" s="4"/>
      <c r="N256" s="4" t="str">
        <f t="shared" si="6"/>
        <v/>
      </c>
      <c r="O256" s="7" t="str">
        <f t="shared" si="7"/>
        <v/>
      </c>
      <c r="P256" s="2" t="str">
        <f>IF(D256&lt;&gt;"",D256-IFERROR(_xludf.XLOOKUP(A256,Evaluation[ID],Evaluation[[#This Row],[Gains estimés €/an]]),0),"")</f>
        <v/>
      </c>
    </row>
    <row r="257" spans="3:16" x14ac:dyDescent="0.25">
      <c r="C257" s="5"/>
      <c r="D257" s="2"/>
      <c r="E257" s="3"/>
      <c r="F257" s="4"/>
      <c r="G257" s="4"/>
      <c r="H257" s="7"/>
      <c r="I257" s="7"/>
      <c r="J257" s="4"/>
      <c r="N257" s="4" t="str">
        <f t="shared" si="6"/>
        <v/>
      </c>
      <c r="O257" s="7" t="str">
        <f t="shared" si="7"/>
        <v/>
      </c>
      <c r="P257" s="2" t="str">
        <f>IF(D257&lt;&gt;"",D257-IFERROR(_xludf.XLOOKUP(A257,Evaluation[ID],Evaluation[[#This Row],[Gains estimés €/an]]),0),"")</f>
        <v/>
      </c>
    </row>
    <row r="258" spans="3:16" x14ac:dyDescent="0.25">
      <c r="C258" s="5"/>
      <c r="D258" s="2"/>
      <c r="E258" s="3"/>
      <c r="F258" s="4"/>
      <c r="G258" s="4"/>
      <c r="H258" s="7"/>
      <c r="I258" s="7"/>
      <c r="J258" s="4"/>
      <c r="N258" s="4" t="str">
        <f t="shared" si="6"/>
        <v/>
      </c>
      <c r="O258" s="7" t="str">
        <f t="shared" si="7"/>
        <v/>
      </c>
      <c r="P258" s="2" t="str">
        <f>IF(D258&lt;&gt;"",D258-IFERROR(_xludf.XLOOKUP(A258,Evaluation[ID],Evaluation[[#This Row],[Gains estimés €/an]]),0),"")</f>
        <v/>
      </c>
    </row>
    <row r="259" spans="3:16" x14ac:dyDescent="0.25">
      <c r="C259" s="5"/>
      <c r="D259" s="2"/>
      <c r="E259" s="3"/>
      <c r="F259" s="4"/>
      <c r="G259" s="4"/>
      <c r="H259" s="7"/>
      <c r="I259" s="7"/>
      <c r="J259" s="4"/>
      <c r="N259" s="4" t="str">
        <f t="shared" ref="N259:N322" si="8">IF(AND(ISNUMBER(F259),ISNUMBER(G259)),F259-G259,"")</f>
        <v/>
      </c>
      <c r="O259" s="7" t="str">
        <f t="shared" ref="O259:O322" si="9">IF(AND(ISNUMBER(H259),ISNUMBER(I259)),I259-H259,"")</f>
        <v/>
      </c>
      <c r="P259" s="2" t="str">
        <f>IF(D259&lt;&gt;"",D259-IFERROR(_xludf.XLOOKUP(A259,Evaluation[ID],Evaluation[[#This Row],[Gains estimés €/an]]),0),"")</f>
        <v/>
      </c>
    </row>
    <row r="260" spans="3:16" x14ac:dyDescent="0.25">
      <c r="C260" s="5"/>
      <c r="D260" s="2"/>
      <c r="E260" s="3"/>
      <c r="F260" s="4"/>
      <c r="G260" s="4"/>
      <c r="H260" s="7"/>
      <c r="I260" s="7"/>
      <c r="J260" s="4"/>
      <c r="N260" s="4" t="str">
        <f t="shared" si="8"/>
        <v/>
      </c>
      <c r="O260" s="7" t="str">
        <f t="shared" si="9"/>
        <v/>
      </c>
      <c r="P260" s="2" t="str">
        <f>IF(D260&lt;&gt;"",D260-IFERROR(_xludf.XLOOKUP(A260,Evaluation[ID],Evaluation[[#This Row],[Gains estimés €/an]]),0),"")</f>
        <v/>
      </c>
    </row>
    <row r="261" spans="3:16" x14ac:dyDescent="0.25">
      <c r="C261" s="5"/>
      <c r="D261" s="2"/>
      <c r="E261" s="3"/>
      <c r="F261" s="4"/>
      <c r="G261" s="4"/>
      <c r="H261" s="7"/>
      <c r="I261" s="7"/>
      <c r="J261" s="4"/>
      <c r="N261" s="4" t="str">
        <f t="shared" si="8"/>
        <v/>
      </c>
      <c r="O261" s="7" t="str">
        <f t="shared" si="9"/>
        <v/>
      </c>
      <c r="P261" s="2" t="str">
        <f>IF(D261&lt;&gt;"",D261-IFERROR(_xludf.XLOOKUP(A261,Evaluation[ID],Evaluation[[#This Row],[Gains estimés €/an]]),0),"")</f>
        <v/>
      </c>
    </row>
    <row r="262" spans="3:16" x14ac:dyDescent="0.25">
      <c r="C262" s="5"/>
      <c r="D262" s="2"/>
      <c r="E262" s="3"/>
      <c r="F262" s="4"/>
      <c r="G262" s="4"/>
      <c r="H262" s="7"/>
      <c r="I262" s="7"/>
      <c r="J262" s="4"/>
      <c r="N262" s="4" t="str">
        <f t="shared" si="8"/>
        <v/>
      </c>
      <c r="O262" s="7" t="str">
        <f t="shared" si="9"/>
        <v/>
      </c>
      <c r="P262" s="2" t="str">
        <f>IF(D262&lt;&gt;"",D262-IFERROR(_xludf.XLOOKUP(A262,Evaluation[ID],Evaluation[[#This Row],[Gains estimés €/an]]),0),"")</f>
        <v/>
      </c>
    </row>
    <row r="263" spans="3:16" x14ac:dyDescent="0.25">
      <c r="C263" s="5"/>
      <c r="D263" s="2"/>
      <c r="E263" s="3"/>
      <c r="F263" s="4"/>
      <c r="G263" s="4"/>
      <c r="H263" s="7"/>
      <c r="I263" s="7"/>
      <c r="J263" s="4"/>
      <c r="N263" s="4" t="str">
        <f t="shared" si="8"/>
        <v/>
      </c>
      <c r="O263" s="7" t="str">
        <f t="shared" si="9"/>
        <v/>
      </c>
      <c r="P263" s="2" t="str">
        <f>IF(D263&lt;&gt;"",D263-IFERROR(_xludf.XLOOKUP(A263,Evaluation[ID],Evaluation[[#This Row],[Gains estimés €/an]]),0),"")</f>
        <v/>
      </c>
    </row>
    <row r="264" spans="3:16" x14ac:dyDescent="0.25">
      <c r="C264" s="5"/>
      <c r="D264" s="2"/>
      <c r="E264" s="3"/>
      <c r="F264" s="4"/>
      <c r="G264" s="4"/>
      <c r="H264" s="7"/>
      <c r="I264" s="7"/>
      <c r="J264" s="4"/>
      <c r="N264" s="4" t="str">
        <f t="shared" si="8"/>
        <v/>
      </c>
      <c r="O264" s="7" t="str">
        <f t="shared" si="9"/>
        <v/>
      </c>
      <c r="P264" s="2" t="str">
        <f>IF(D264&lt;&gt;"",D264-IFERROR(_xludf.XLOOKUP(A264,Evaluation[ID],Evaluation[[#This Row],[Gains estimés €/an]]),0),"")</f>
        <v/>
      </c>
    </row>
    <row r="265" spans="3:16" x14ac:dyDescent="0.25">
      <c r="C265" s="5"/>
      <c r="D265" s="2"/>
      <c r="E265" s="3"/>
      <c r="F265" s="4"/>
      <c r="G265" s="4"/>
      <c r="H265" s="7"/>
      <c r="I265" s="7"/>
      <c r="J265" s="4"/>
      <c r="N265" s="4" t="str">
        <f t="shared" si="8"/>
        <v/>
      </c>
      <c r="O265" s="7" t="str">
        <f t="shared" si="9"/>
        <v/>
      </c>
      <c r="P265" s="2" t="str">
        <f>IF(D265&lt;&gt;"",D265-IFERROR(_xludf.XLOOKUP(A265,Evaluation[ID],Evaluation[[#This Row],[Gains estimés €/an]]),0),"")</f>
        <v/>
      </c>
    </row>
    <row r="266" spans="3:16" x14ac:dyDescent="0.25">
      <c r="C266" s="5"/>
      <c r="D266" s="2"/>
      <c r="E266" s="3"/>
      <c r="F266" s="4"/>
      <c r="G266" s="4"/>
      <c r="H266" s="7"/>
      <c r="I266" s="7"/>
      <c r="J266" s="4"/>
      <c r="N266" s="4" t="str">
        <f t="shared" si="8"/>
        <v/>
      </c>
      <c r="O266" s="7" t="str">
        <f t="shared" si="9"/>
        <v/>
      </c>
      <c r="P266" s="2" t="str">
        <f>IF(D266&lt;&gt;"",D266-IFERROR(_xludf.XLOOKUP(A266,Evaluation[ID],Evaluation[[#This Row],[Gains estimés €/an]]),0),"")</f>
        <v/>
      </c>
    </row>
    <row r="267" spans="3:16" x14ac:dyDescent="0.25">
      <c r="C267" s="5"/>
      <c r="D267" s="2"/>
      <c r="E267" s="3"/>
      <c r="F267" s="4"/>
      <c r="G267" s="4"/>
      <c r="H267" s="7"/>
      <c r="I267" s="7"/>
      <c r="J267" s="4"/>
      <c r="N267" s="4" t="str">
        <f t="shared" si="8"/>
        <v/>
      </c>
      <c r="O267" s="7" t="str">
        <f t="shared" si="9"/>
        <v/>
      </c>
      <c r="P267" s="2" t="str">
        <f>IF(D267&lt;&gt;"",D267-IFERROR(_xludf.XLOOKUP(A267,Evaluation[ID],Evaluation[[#This Row],[Gains estimés €/an]]),0),"")</f>
        <v/>
      </c>
    </row>
    <row r="268" spans="3:16" x14ac:dyDescent="0.25">
      <c r="C268" s="5"/>
      <c r="D268" s="2"/>
      <c r="E268" s="3"/>
      <c r="F268" s="4"/>
      <c r="G268" s="4"/>
      <c r="H268" s="7"/>
      <c r="I268" s="7"/>
      <c r="J268" s="4"/>
      <c r="N268" s="4" t="str">
        <f t="shared" si="8"/>
        <v/>
      </c>
      <c r="O268" s="7" t="str">
        <f t="shared" si="9"/>
        <v/>
      </c>
      <c r="P268" s="2" t="str">
        <f>IF(D268&lt;&gt;"",D268-IFERROR(_xludf.XLOOKUP(A268,Evaluation[ID],Evaluation[[#This Row],[Gains estimés €/an]]),0),"")</f>
        <v/>
      </c>
    </row>
    <row r="269" spans="3:16" x14ac:dyDescent="0.25">
      <c r="C269" s="5"/>
      <c r="D269" s="2"/>
      <c r="E269" s="3"/>
      <c r="F269" s="4"/>
      <c r="G269" s="4"/>
      <c r="H269" s="7"/>
      <c r="I269" s="7"/>
      <c r="J269" s="4"/>
      <c r="N269" s="4" t="str">
        <f t="shared" si="8"/>
        <v/>
      </c>
      <c r="O269" s="7" t="str">
        <f t="shared" si="9"/>
        <v/>
      </c>
      <c r="P269" s="2" t="str">
        <f>IF(D269&lt;&gt;"",D269-IFERROR(_xludf.XLOOKUP(A269,Evaluation[ID],Evaluation[[#This Row],[Gains estimés €/an]]),0),"")</f>
        <v/>
      </c>
    </row>
    <row r="270" spans="3:16" x14ac:dyDescent="0.25">
      <c r="C270" s="5"/>
      <c r="D270" s="2"/>
      <c r="E270" s="3"/>
      <c r="F270" s="4"/>
      <c r="G270" s="4"/>
      <c r="H270" s="7"/>
      <c r="I270" s="7"/>
      <c r="J270" s="4"/>
      <c r="N270" s="4" t="str">
        <f t="shared" si="8"/>
        <v/>
      </c>
      <c r="O270" s="7" t="str">
        <f t="shared" si="9"/>
        <v/>
      </c>
      <c r="P270" s="2" t="str">
        <f>IF(D270&lt;&gt;"",D270-IFERROR(_xludf.XLOOKUP(A270,Evaluation[ID],Evaluation[[#This Row],[Gains estimés €/an]]),0),"")</f>
        <v/>
      </c>
    </row>
    <row r="271" spans="3:16" x14ac:dyDescent="0.25">
      <c r="C271" s="5"/>
      <c r="D271" s="2"/>
      <c r="E271" s="3"/>
      <c r="F271" s="4"/>
      <c r="G271" s="4"/>
      <c r="H271" s="7"/>
      <c r="I271" s="7"/>
      <c r="J271" s="4"/>
      <c r="N271" s="4" t="str">
        <f t="shared" si="8"/>
        <v/>
      </c>
      <c r="O271" s="7" t="str">
        <f t="shared" si="9"/>
        <v/>
      </c>
      <c r="P271" s="2" t="str">
        <f>IF(D271&lt;&gt;"",D271-IFERROR(_xludf.XLOOKUP(A271,Evaluation[ID],Evaluation[[#This Row],[Gains estimés €/an]]),0),"")</f>
        <v/>
      </c>
    </row>
    <row r="272" spans="3:16" x14ac:dyDescent="0.25">
      <c r="C272" s="5"/>
      <c r="D272" s="2"/>
      <c r="E272" s="3"/>
      <c r="F272" s="4"/>
      <c r="G272" s="4"/>
      <c r="H272" s="7"/>
      <c r="I272" s="7"/>
      <c r="J272" s="4"/>
      <c r="N272" s="4" t="str">
        <f t="shared" si="8"/>
        <v/>
      </c>
      <c r="O272" s="7" t="str">
        <f t="shared" si="9"/>
        <v/>
      </c>
      <c r="P272" s="2" t="str">
        <f>IF(D272&lt;&gt;"",D272-IFERROR(_xludf.XLOOKUP(A272,Evaluation[ID],Evaluation[[#This Row],[Gains estimés €/an]]),0),"")</f>
        <v/>
      </c>
    </row>
    <row r="273" spans="3:16" x14ac:dyDescent="0.25">
      <c r="C273" s="5"/>
      <c r="D273" s="2"/>
      <c r="E273" s="3"/>
      <c r="F273" s="4"/>
      <c r="G273" s="4"/>
      <c r="H273" s="7"/>
      <c r="I273" s="7"/>
      <c r="J273" s="4"/>
      <c r="N273" s="4" t="str">
        <f t="shared" si="8"/>
        <v/>
      </c>
      <c r="O273" s="7" t="str">
        <f t="shared" si="9"/>
        <v/>
      </c>
      <c r="P273" s="2" t="str">
        <f>IF(D273&lt;&gt;"",D273-IFERROR(_xludf.XLOOKUP(A273,Evaluation[ID],Evaluation[[#This Row],[Gains estimés €/an]]),0),"")</f>
        <v/>
      </c>
    </row>
    <row r="274" spans="3:16" x14ac:dyDescent="0.25">
      <c r="C274" s="5"/>
      <c r="D274" s="2"/>
      <c r="E274" s="3"/>
      <c r="F274" s="4"/>
      <c r="G274" s="4"/>
      <c r="H274" s="7"/>
      <c r="I274" s="7"/>
      <c r="J274" s="4"/>
      <c r="N274" s="4" t="str">
        <f t="shared" si="8"/>
        <v/>
      </c>
      <c r="O274" s="7" t="str">
        <f t="shared" si="9"/>
        <v/>
      </c>
      <c r="P274" s="2" t="str">
        <f>IF(D274&lt;&gt;"",D274-IFERROR(_xludf.XLOOKUP(A274,Evaluation[ID],Evaluation[[#This Row],[Gains estimés €/an]]),0),"")</f>
        <v/>
      </c>
    </row>
    <row r="275" spans="3:16" x14ac:dyDescent="0.25">
      <c r="C275" s="5"/>
      <c r="D275" s="2"/>
      <c r="E275" s="3"/>
      <c r="F275" s="4"/>
      <c r="G275" s="4"/>
      <c r="H275" s="7"/>
      <c r="I275" s="7"/>
      <c r="J275" s="4"/>
      <c r="N275" s="4" t="str">
        <f t="shared" si="8"/>
        <v/>
      </c>
      <c r="O275" s="7" t="str">
        <f t="shared" si="9"/>
        <v/>
      </c>
      <c r="P275" s="2" t="str">
        <f>IF(D275&lt;&gt;"",D275-IFERROR(_xludf.XLOOKUP(A275,Evaluation[ID],Evaluation[[#This Row],[Gains estimés €/an]]),0),"")</f>
        <v/>
      </c>
    </row>
    <row r="276" spans="3:16" x14ac:dyDescent="0.25">
      <c r="C276" s="5"/>
      <c r="D276" s="2"/>
      <c r="E276" s="3"/>
      <c r="F276" s="4"/>
      <c r="G276" s="4"/>
      <c r="H276" s="7"/>
      <c r="I276" s="7"/>
      <c r="J276" s="4"/>
      <c r="N276" s="4" t="str">
        <f t="shared" si="8"/>
        <v/>
      </c>
      <c r="O276" s="7" t="str">
        <f t="shared" si="9"/>
        <v/>
      </c>
      <c r="P276" s="2" t="str">
        <f>IF(D276&lt;&gt;"",D276-IFERROR(_xludf.XLOOKUP(A276,Evaluation[ID],Evaluation[[#This Row],[Gains estimés €/an]]),0),"")</f>
        <v/>
      </c>
    </row>
    <row r="277" spans="3:16" x14ac:dyDescent="0.25">
      <c r="C277" s="5"/>
      <c r="D277" s="2"/>
      <c r="E277" s="3"/>
      <c r="F277" s="4"/>
      <c r="G277" s="4"/>
      <c r="H277" s="7"/>
      <c r="I277" s="7"/>
      <c r="J277" s="4"/>
      <c r="N277" s="4" t="str">
        <f t="shared" si="8"/>
        <v/>
      </c>
      <c r="O277" s="7" t="str">
        <f t="shared" si="9"/>
        <v/>
      </c>
      <c r="P277" s="2" t="str">
        <f>IF(D277&lt;&gt;"",D277-IFERROR(_xludf.XLOOKUP(A277,Evaluation[ID],Evaluation[[#This Row],[Gains estimés €/an]]),0),"")</f>
        <v/>
      </c>
    </row>
    <row r="278" spans="3:16" x14ac:dyDescent="0.25">
      <c r="C278" s="5"/>
      <c r="D278" s="2"/>
      <c r="E278" s="3"/>
      <c r="F278" s="4"/>
      <c r="G278" s="4"/>
      <c r="H278" s="7"/>
      <c r="I278" s="7"/>
      <c r="J278" s="4"/>
      <c r="N278" s="4" t="str">
        <f t="shared" si="8"/>
        <v/>
      </c>
      <c r="O278" s="7" t="str">
        <f t="shared" si="9"/>
        <v/>
      </c>
      <c r="P278" s="2" t="str">
        <f>IF(D278&lt;&gt;"",D278-IFERROR(_xludf.XLOOKUP(A278,Evaluation[ID],Evaluation[[#This Row],[Gains estimés €/an]]),0),"")</f>
        <v/>
      </c>
    </row>
    <row r="279" spans="3:16" x14ac:dyDescent="0.25">
      <c r="C279" s="5"/>
      <c r="D279" s="2"/>
      <c r="E279" s="3"/>
      <c r="F279" s="4"/>
      <c r="G279" s="4"/>
      <c r="H279" s="7"/>
      <c r="I279" s="7"/>
      <c r="J279" s="4"/>
      <c r="N279" s="4" t="str">
        <f t="shared" si="8"/>
        <v/>
      </c>
      <c r="O279" s="7" t="str">
        <f t="shared" si="9"/>
        <v/>
      </c>
      <c r="P279" s="2" t="str">
        <f>IF(D279&lt;&gt;"",D279-IFERROR(_xludf.XLOOKUP(A279,Evaluation[ID],Evaluation[[#This Row],[Gains estimés €/an]]),0),"")</f>
        <v/>
      </c>
    </row>
    <row r="280" spans="3:16" x14ac:dyDescent="0.25">
      <c r="C280" s="5"/>
      <c r="D280" s="2"/>
      <c r="E280" s="3"/>
      <c r="F280" s="4"/>
      <c r="G280" s="4"/>
      <c r="H280" s="7"/>
      <c r="I280" s="7"/>
      <c r="J280" s="4"/>
      <c r="N280" s="4" t="str">
        <f t="shared" si="8"/>
        <v/>
      </c>
      <c r="O280" s="7" t="str">
        <f t="shared" si="9"/>
        <v/>
      </c>
      <c r="P280" s="2" t="str">
        <f>IF(D280&lt;&gt;"",D280-IFERROR(_xludf.XLOOKUP(A280,Evaluation[ID],Evaluation[[#This Row],[Gains estimés €/an]]),0),"")</f>
        <v/>
      </c>
    </row>
    <row r="281" spans="3:16" x14ac:dyDescent="0.25">
      <c r="C281" s="5"/>
      <c r="D281" s="2"/>
      <c r="E281" s="3"/>
      <c r="F281" s="4"/>
      <c r="G281" s="4"/>
      <c r="H281" s="7"/>
      <c r="I281" s="7"/>
      <c r="J281" s="4"/>
      <c r="N281" s="4" t="str">
        <f t="shared" si="8"/>
        <v/>
      </c>
      <c r="O281" s="7" t="str">
        <f t="shared" si="9"/>
        <v/>
      </c>
      <c r="P281" s="2" t="str">
        <f>IF(D281&lt;&gt;"",D281-IFERROR(_xludf.XLOOKUP(A281,Evaluation[ID],Evaluation[[#This Row],[Gains estimés €/an]]),0),"")</f>
        <v/>
      </c>
    </row>
    <row r="282" spans="3:16" x14ac:dyDescent="0.25">
      <c r="C282" s="5"/>
      <c r="D282" s="2"/>
      <c r="E282" s="3"/>
      <c r="F282" s="4"/>
      <c r="G282" s="4"/>
      <c r="H282" s="7"/>
      <c r="I282" s="7"/>
      <c r="J282" s="4"/>
      <c r="N282" s="4" t="str">
        <f t="shared" si="8"/>
        <v/>
      </c>
      <c r="O282" s="7" t="str">
        <f t="shared" si="9"/>
        <v/>
      </c>
      <c r="P282" s="2" t="str">
        <f>IF(D282&lt;&gt;"",D282-IFERROR(_xludf.XLOOKUP(A282,Evaluation[ID],Evaluation[[#This Row],[Gains estimés €/an]]),0),"")</f>
        <v/>
      </c>
    </row>
    <row r="283" spans="3:16" x14ac:dyDescent="0.25">
      <c r="C283" s="5"/>
      <c r="D283" s="2"/>
      <c r="E283" s="3"/>
      <c r="F283" s="4"/>
      <c r="G283" s="4"/>
      <c r="H283" s="7"/>
      <c r="I283" s="7"/>
      <c r="J283" s="4"/>
      <c r="N283" s="4" t="str">
        <f t="shared" si="8"/>
        <v/>
      </c>
      <c r="O283" s="7" t="str">
        <f t="shared" si="9"/>
        <v/>
      </c>
      <c r="P283" s="2" t="str">
        <f>IF(D283&lt;&gt;"",D283-IFERROR(_xludf.XLOOKUP(A283,Evaluation[ID],Evaluation[[#This Row],[Gains estimés €/an]]),0),"")</f>
        <v/>
      </c>
    </row>
    <row r="284" spans="3:16" x14ac:dyDescent="0.25">
      <c r="C284" s="5"/>
      <c r="D284" s="2"/>
      <c r="E284" s="3"/>
      <c r="F284" s="4"/>
      <c r="G284" s="4"/>
      <c r="H284" s="7"/>
      <c r="I284" s="7"/>
      <c r="J284" s="4"/>
      <c r="N284" s="4" t="str">
        <f t="shared" si="8"/>
        <v/>
      </c>
      <c r="O284" s="7" t="str">
        <f t="shared" si="9"/>
        <v/>
      </c>
      <c r="P284" s="2" t="str">
        <f>IF(D284&lt;&gt;"",D284-IFERROR(_xludf.XLOOKUP(A284,Evaluation[ID],Evaluation[[#This Row],[Gains estimés €/an]]),0),"")</f>
        <v/>
      </c>
    </row>
    <row r="285" spans="3:16" x14ac:dyDescent="0.25">
      <c r="C285" s="5"/>
      <c r="D285" s="2"/>
      <c r="E285" s="3"/>
      <c r="F285" s="4"/>
      <c r="G285" s="4"/>
      <c r="H285" s="7"/>
      <c r="I285" s="7"/>
      <c r="J285" s="4"/>
      <c r="N285" s="4" t="str">
        <f t="shared" si="8"/>
        <v/>
      </c>
      <c r="O285" s="7" t="str">
        <f t="shared" si="9"/>
        <v/>
      </c>
      <c r="P285" s="2" t="str">
        <f>IF(D285&lt;&gt;"",D285-IFERROR(_xludf.XLOOKUP(A285,Evaluation[ID],Evaluation[[#This Row],[Gains estimés €/an]]),0),"")</f>
        <v/>
      </c>
    </row>
    <row r="286" spans="3:16" x14ac:dyDescent="0.25">
      <c r="C286" s="5"/>
      <c r="D286" s="2"/>
      <c r="E286" s="3"/>
      <c r="F286" s="4"/>
      <c r="G286" s="4"/>
      <c r="H286" s="7"/>
      <c r="I286" s="7"/>
      <c r="J286" s="4"/>
      <c r="N286" s="4" t="str">
        <f t="shared" si="8"/>
        <v/>
      </c>
      <c r="O286" s="7" t="str">
        <f t="shared" si="9"/>
        <v/>
      </c>
      <c r="P286" s="2" t="str">
        <f>IF(D286&lt;&gt;"",D286-IFERROR(_xludf.XLOOKUP(A286,Evaluation[ID],Evaluation[[#This Row],[Gains estimés €/an]]),0),"")</f>
        <v/>
      </c>
    </row>
    <row r="287" spans="3:16" x14ac:dyDescent="0.25">
      <c r="C287" s="5"/>
      <c r="D287" s="2"/>
      <c r="E287" s="3"/>
      <c r="F287" s="4"/>
      <c r="G287" s="4"/>
      <c r="H287" s="7"/>
      <c r="I287" s="7"/>
      <c r="J287" s="4"/>
      <c r="N287" s="4" t="str">
        <f t="shared" si="8"/>
        <v/>
      </c>
      <c r="O287" s="7" t="str">
        <f t="shared" si="9"/>
        <v/>
      </c>
      <c r="P287" s="2" t="str">
        <f>IF(D287&lt;&gt;"",D287-IFERROR(_xludf.XLOOKUP(A287,Evaluation[ID],Evaluation[[#This Row],[Gains estimés €/an]]),0),"")</f>
        <v/>
      </c>
    </row>
    <row r="288" spans="3:16" x14ac:dyDescent="0.25">
      <c r="C288" s="5"/>
      <c r="D288" s="2"/>
      <c r="E288" s="3"/>
      <c r="F288" s="4"/>
      <c r="G288" s="4"/>
      <c r="H288" s="7"/>
      <c r="I288" s="7"/>
      <c r="J288" s="4"/>
      <c r="N288" s="4" t="str">
        <f t="shared" si="8"/>
        <v/>
      </c>
      <c r="O288" s="7" t="str">
        <f t="shared" si="9"/>
        <v/>
      </c>
      <c r="P288" s="2" t="str">
        <f>IF(D288&lt;&gt;"",D288-IFERROR(_xludf.XLOOKUP(A288,Evaluation[ID],Evaluation[[#This Row],[Gains estimés €/an]]),0),"")</f>
        <v/>
      </c>
    </row>
    <row r="289" spans="3:16" x14ac:dyDescent="0.25">
      <c r="C289" s="5"/>
      <c r="D289" s="2"/>
      <c r="E289" s="3"/>
      <c r="F289" s="4"/>
      <c r="G289" s="4"/>
      <c r="H289" s="7"/>
      <c r="I289" s="7"/>
      <c r="J289" s="4"/>
      <c r="N289" s="4" t="str">
        <f t="shared" si="8"/>
        <v/>
      </c>
      <c r="O289" s="7" t="str">
        <f t="shared" si="9"/>
        <v/>
      </c>
      <c r="P289" s="2" t="str">
        <f>IF(D289&lt;&gt;"",D289-IFERROR(_xludf.XLOOKUP(A289,Evaluation[ID],Evaluation[[#This Row],[Gains estimés €/an]]),0),"")</f>
        <v/>
      </c>
    </row>
    <row r="290" spans="3:16" x14ac:dyDescent="0.25">
      <c r="C290" s="5"/>
      <c r="D290" s="2"/>
      <c r="E290" s="3"/>
      <c r="F290" s="4"/>
      <c r="G290" s="4"/>
      <c r="H290" s="7"/>
      <c r="I290" s="7"/>
      <c r="J290" s="4"/>
      <c r="N290" s="4" t="str">
        <f t="shared" si="8"/>
        <v/>
      </c>
      <c r="O290" s="7" t="str">
        <f t="shared" si="9"/>
        <v/>
      </c>
      <c r="P290" s="2" t="str">
        <f>IF(D290&lt;&gt;"",D290-IFERROR(_xludf.XLOOKUP(A290,Evaluation[ID],Evaluation[[#This Row],[Gains estimés €/an]]),0),"")</f>
        <v/>
      </c>
    </row>
    <row r="291" spans="3:16" x14ac:dyDescent="0.25">
      <c r="C291" s="5"/>
      <c r="D291" s="2"/>
      <c r="E291" s="3"/>
      <c r="F291" s="4"/>
      <c r="G291" s="4"/>
      <c r="H291" s="7"/>
      <c r="I291" s="7"/>
      <c r="J291" s="4"/>
      <c r="N291" s="4" t="str">
        <f t="shared" si="8"/>
        <v/>
      </c>
      <c r="O291" s="7" t="str">
        <f t="shared" si="9"/>
        <v/>
      </c>
      <c r="P291" s="2" t="str">
        <f>IF(D291&lt;&gt;"",D291-IFERROR(_xludf.XLOOKUP(A291,Evaluation[ID],Evaluation[[#This Row],[Gains estimés €/an]]),0),"")</f>
        <v/>
      </c>
    </row>
    <row r="292" spans="3:16" x14ac:dyDescent="0.25">
      <c r="C292" s="5"/>
      <c r="D292" s="2"/>
      <c r="E292" s="3"/>
      <c r="F292" s="4"/>
      <c r="G292" s="4"/>
      <c r="H292" s="7"/>
      <c r="I292" s="7"/>
      <c r="J292" s="4"/>
      <c r="N292" s="4" t="str">
        <f t="shared" si="8"/>
        <v/>
      </c>
      <c r="O292" s="7" t="str">
        <f t="shared" si="9"/>
        <v/>
      </c>
      <c r="P292" s="2" t="str">
        <f>IF(D292&lt;&gt;"",D292-IFERROR(_xludf.XLOOKUP(A292,Evaluation[ID],Evaluation[[#This Row],[Gains estimés €/an]]),0),"")</f>
        <v/>
      </c>
    </row>
    <row r="293" spans="3:16" x14ac:dyDescent="0.25">
      <c r="C293" s="5"/>
      <c r="D293" s="2"/>
      <c r="E293" s="3"/>
      <c r="F293" s="4"/>
      <c r="G293" s="4"/>
      <c r="H293" s="7"/>
      <c r="I293" s="7"/>
      <c r="J293" s="4"/>
      <c r="N293" s="4" t="str">
        <f t="shared" si="8"/>
        <v/>
      </c>
      <c r="O293" s="7" t="str">
        <f t="shared" si="9"/>
        <v/>
      </c>
      <c r="P293" s="2" t="str">
        <f>IF(D293&lt;&gt;"",D293-IFERROR(_xludf.XLOOKUP(A293,Evaluation[ID],Evaluation[[#This Row],[Gains estimés €/an]]),0),"")</f>
        <v/>
      </c>
    </row>
    <row r="294" spans="3:16" x14ac:dyDescent="0.25">
      <c r="C294" s="5"/>
      <c r="D294" s="2"/>
      <c r="E294" s="3"/>
      <c r="F294" s="4"/>
      <c r="G294" s="4"/>
      <c r="H294" s="7"/>
      <c r="I294" s="7"/>
      <c r="J294" s="4"/>
      <c r="N294" s="4" t="str">
        <f t="shared" si="8"/>
        <v/>
      </c>
      <c r="O294" s="7" t="str">
        <f t="shared" si="9"/>
        <v/>
      </c>
      <c r="P294" s="2" t="str">
        <f>IF(D294&lt;&gt;"",D294-IFERROR(_xludf.XLOOKUP(A294,Evaluation[ID],Evaluation[[#This Row],[Gains estimés €/an]]),0),"")</f>
        <v/>
      </c>
    </row>
    <row r="295" spans="3:16" x14ac:dyDescent="0.25">
      <c r="C295" s="5"/>
      <c r="D295" s="2"/>
      <c r="E295" s="3"/>
      <c r="F295" s="4"/>
      <c r="G295" s="4"/>
      <c r="H295" s="7"/>
      <c r="I295" s="7"/>
      <c r="J295" s="4"/>
      <c r="N295" s="4" t="str">
        <f t="shared" si="8"/>
        <v/>
      </c>
      <c r="O295" s="7" t="str">
        <f t="shared" si="9"/>
        <v/>
      </c>
      <c r="P295" s="2" t="str">
        <f>IF(D295&lt;&gt;"",D295-IFERROR(_xludf.XLOOKUP(A295,Evaluation[ID],Evaluation[[#This Row],[Gains estimés €/an]]),0),"")</f>
        <v/>
      </c>
    </row>
    <row r="296" spans="3:16" x14ac:dyDescent="0.25">
      <c r="C296" s="5"/>
      <c r="D296" s="2"/>
      <c r="E296" s="3"/>
      <c r="F296" s="4"/>
      <c r="G296" s="4"/>
      <c r="H296" s="7"/>
      <c r="I296" s="7"/>
      <c r="J296" s="4"/>
      <c r="N296" s="4" t="str">
        <f t="shared" si="8"/>
        <v/>
      </c>
      <c r="O296" s="7" t="str">
        <f t="shared" si="9"/>
        <v/>
      </c>
      <c r="P296" s="2" t="str">
        <f>IF(D296&lt;&gt;"",D296-IFERROR(_xludf.XLOOKUP(A296,Evaluation[ID],Evaluation[[#This Row],[Gains estimés €/an]]),0),"")</f>
        <v/>
      </c>
    </row>
    <row r="297" spans="3:16" x14ac:dyDescent="0.25">
      <c r="C297" s="5"/>
      <c r="D297" s="2"/>
      <c r="E297" s="3"/>
      <c r="F297" s="4"/>
      <c r="G297" s="4"/>
      <c r="H297" s="7"/>
      <c r="I297" s="7"/>
      <c r="J297" s="4"/>
      <c r="N297" s="4" t="str">
        <f t="shared" si="8"/>
        <v/>
      </c>
      <c r="O297" s="7" t="str">
        <f t="shared" si="9"/>
        <v/>
      </c>
      <c r="P297" s="2" t="str">
        <f>IF(D297&lt;&gt;"",D297-IFERROR(_xludf.XLOOKUP(A297,Evaluation[ID],Evaluation[[#This Row],[Gains estimés €/an]]),0),"")</f>
        <v/>
      </c>
    </row>
    <row r="298" spans="3:16" x14ac:dyDescent="0.25">
      <c r="C298" s="5"/>
      <c r="D298" s="2"/>
      <c r="E298" s="3"/>
      <c r="F298" s="4"/>
      <c r="G298" s="4"/>
      <c r="H298" s="7"/>
      <c r="I298" s="7"/>
      <c r="J298" s="4"/>
      <c r="N298" s="4" t="str">
        <f t="shared" si="8"/>
        <v/>
      </c>
      <c r="O298" s="7" t="str">
        <f t="shared" si="9"/>
        <v/>
      </c>
      <c r="P298" s="2" t="str">
        <f>IF(D298&lt;&gt;"",D298-IFERROR(_xludf.XLOOKUP(A298,Evaluation[ID],Evaluation[[#This Row],[Gains estimés €/an]]),0),"")</f>
        <v/>
      </c>
    </row>
    <row r="299" spans="3:16" x14ac:dyDescent="0.25">
      <c r="C299" s="5"/>
      <c r="D299" s="2"/>
      <c r="E299" s="3"/>
      <c r="F299" s="4"/>
      <c r="G299" s="4"/>
      <c r="H299" s="7"/>
      <c r="I299" s="7"/>
      <c r="J299" s="4"/>
      <c r="N299" s="4" t="str">
        <f t="shared" si="8"/>
        <v/>
      </c>
      <c r="O299" s="7" t="str">
        <f t="shared" si="9"/>
        <v/>
      </c>
      <c r="P299" s="2" t="str">
        <f>IF(D299&lt;&gt;"",D299-IFERROR(_xludf.XLOOKUP(A299,Evaluation[ID],Evaluation[[#This Row],[Gains estimés €/an]]),0),"")</f>
        <v/>
      </c>
    </row>
    <row r="300" spans="3:16" x14ac:dyDescent="0.25">
      <c r="C300" s="5"/>
      <c r="D300" s="2"/>
      <c r="E300" s="3"/>
      <c r="F300" s="4"/>
      <c r="G300" s="4"/>
      <c r="H300" s="7"/>
      <c r="I300" s="7"/>
      <c r="J300" s="4"/>
      <c r="N300" s="4" t="str">
        <f t="shared" si="8"/>
        <v/>
      </c>
      <c r="O300" s="7" t="str">
        <f t="shared" si="9"/>
        <v/>
      </c>
      <c r="P300" s="2" t="str">
        <f>IF(D300&lt;&gt;"",D300-IFERROR(_xludf.XLOOKUP(A300,Evaluation[ID],Evaluation[[#This Row],[Gains estimés €/an]]),0),"")</f>
        <v/>
      </c>
    </row>
    <row r="301" spans="3:16" x14ac:dyDescent="0.25">
      <c r="C301" s="5"/>
      <c r="D301" s="2"/>
      <c r="E301" s="3"/>
      <c r="F301" s="4"/>
      <c r="G301" s="4"/>
      <c r="H301" s="7"/>
      <c r="I301" s="7"/>
      <c r="J301" s="4"/>
      <c r="N301" s="4" t="str">
        <f t="shared" si="8"/>
        <v/>
      </c>
      <c r="O301" s="7" t="str">
        <f t="shared" si="9"/>
        <v/>
      </c>
      <c r="P301" s="2" t="str">
        <f>IF(D301&lt;&gt;"",D301-IFERROR(_xludf.XLOOKUP(A301,Evaluation[ID],Evaluation[[#This Row],[Gains estimés €/an]]),0),"")</f>
        <v/>
      </c>
    </row>
    <row r="302" spans="3:16" x14ac:dyDescent="0.25">
      <c r="C302" s="5"/>
      <c r="D302" s="2"/>
      <c r="E302" s="3"/>
      <c r="F302" s="4"/>
      <c r="G302" s="4"/>
      <c r="H302" s="7"/>
      <c r="I302" s="7"/>
      <c r="J302" s="4"/>
      <c r="N302" s="4" t="str">
        <f t="shared" si="8"/>
        <v/>
      </c>
      <c r="O302" s="7" t="str">
        <f t="shared" si="9"/>
        <v/>
      </c>
      <c r="P302" s="2" t="str">
        <f>IF(D302&lt;&gt;"",D302-IFERROR(_xludf.XLOOKUP(A302,Evaluation[ID],Evaluation[[#This Row],[Gains estimés €/an]]),0),"")</f>
        <v/>
      </c>
    </row>
    <row r="303" spans="3:16" x14ac:dyDescent="0.25">
      <c r="C303" s="5"/>
      <c r="D303" s="2"/>
      <c r="E303" s="3"/>
      <c r="F303" s="4"/>
      <c r="G303" s="4"/>
      <c r="H303" s="7"/>
      <c r="I303" s="7"/>
      <c r="J303" s="4"/>
      <c r="N303" s="4" t="str">
        <f t="shared" si="8"/>
        <v/>
      </c>
      <c r="O303" s="7" t="str">
        <f t="shared" si="9"/>
        <v/>
      </c>
      <c r="P303" s="2" t="str">
        <f>IF(D303&lt;&gt;"",D303-IFERROR(_xludf.XLOOKUP(A303,Evaluation[ID],Evaluation[[#This Row],[Gains estimés €/an]]),0),"")</f>
        <v/>
      </c>
    </row>
    <row r="304" spans="3:16" x14ac:dyDescent="0.25">
      <c r="C304" s="5"/>
      <c r="D304" s="2"/>
      <c r="E304" s="3"/>
      <c r="F304" s="4"/>
      <c r="G304" s="4"/>
      <c r="H304" s="7"/>
      <c r="I304" s="7"/>
      <c r="J304" s="4"/>
      <c r="N304" s="4" t="str">
        <f t="shared" si="8"/>
        <v/>
      </c>
      <c r="O304" s="7" t="str">
        <f t="shared" si="9"/>
        <v/>
      </c>
      <c r="P304" s="2" t="str">
        <f>IF(D304&lt;&gt;"",D304-IFERROR(_xludf.XLOOKUP(A304,Evaluation[ID],Evaluation[[#This Row],[Gains estimés €/an]]),0),"")</f>
        <v/>
      </c>
    </row>
    <row r="305" spans="3:16" x14ac:dyDescent="0.25">
      <c r="C305" s="5"/>
      <c r="D305" s="2"/>
      <c r="E305" s="3"/>
      <c r="F305" s="4"/>
      <c r="G305" s="4"/>
      <c r="H305" s="7"/>
      <c r="I305" s="7"/>
      <c r="J305" s="4"/>
      <c r="N305" s="4" t="str">
        <f t="shared" si="8"/>
        <v/>
      </c>
      <c r="O305" s="7" t="str">
        <f t="shared" si="9"/>
        <v/>
      </c>
      <c r="P305" s="2" t="str">
        <f>IF(D305&lt;&gt;"",D305-IFERROR(_xludf.XLOOKUP(A305,Evaluation[ID],Evaluation[[#This Row],[Gains estimés €/an]]),0),"")</f>
        <v/>
      </c>
    </row>
    <row r="306" spans="3:16" x14ac:dyDescent="0.25">
      <c r="C306" s="5"/>
      <c r="D306" s="2"/>
      <c r="E306" s="3"/>
      <c r="F306" s="4"/>
      <c r="G306" s="4"/>
      <c r="H306" s="7"/>
      <c r="I306" s="7"/>
      <c r="J306" s="4"/>
      <c r="N306" s="4" t="str">
        <f t="shared" si="8"/>
        <v/>
      </c>
      <c r="O306" s="7" t="str">
        <f t="shared" si="9"/>
        <v/>
      </c>
      <c r="P306" s="2" t="str">
        <f>IF(D306&lt;&gt;"",D306-IFERROR(_xludf.XLOOKUP(A306,Evaluation[ID],Evaluation[[#This Row],[Gains estimés €/an]]),0),"")</f>
        <v/>
      </c>
    </row>
    <row r="307" spans="3:16" x14ac:dyDescent="0.25">
      <c r="C307" s="5"/>
      <c r="D307" s="2"/>
      <c r="E307" s="3"/>
      <c r="F307" s="4"/>
      <c r="G307" s="4"/>
      <c r="H307" s="7"/>
      <c r="I307" s="7"/>
      <c r="J307" s="4"/>
      <c r="N307" s="4" t="str">
        <f t="shared" si="8"/>
        <v/>
      </c>
      <c r="O307" s="7" t="str">
        <f t="shared" si="9"/>
        <v/>
      </c>
      <c r="P307" s="2" t="str">
        <f>IF(D307&lt;&gt;"",D307-IFERROR(_xludf.XLOOKUP(A307,Evaluation[ID],Evaluation[[#This Row],[Gains estimés €/an]]),0),"")</f>
        <v/>
      </c>
    </row>
    <row r="308" spans="3:16" x14ac:dyDescent="0.25">
      <c r="C308" s="5"/>
      <c r="D308" s="2"/>
      <c r="E308" s="3"/>
      <c r="F308" s="4"/>
      <c r="G308" s="4"/>
      <c r="H308" s="7"/>
      <c r="I308" s="7"/>
      <c r="J308" s="4"/>
      <c r="N308" s="4" t="str">
        <f t="shared" si="8"/>
        <v/>
      </c>
      <c r="O308" s="7" t="str">
        <f t="shared" si="9"/>
        <v/>
      </c>
      <c r="P308" s="2" t="str">
        <f>IF(D308&lt;&gt;"",D308-IFERROR(_xludf.XLOOKUP(A308,Evaluation[ID],Evaluation[[#This Row],[Gains estimés €/an]]),0),"")</f>
        <v/>
      </c>
    </row>
    <row r="309" spans="3:16" x14ac:dyDescent="0.25">
      <c r="C309" s="5"/>
      <c r="D309" s="2"/>
      <c r="E309" s="3"/>
      <c r="F309" s="4"/>
      <c r="G309" s="4"/>
      <c r="H309" s="7"/>
      <c r="I309" s="7"/>
      <c r="J309" s="4"/>
      <c r="N309" s="4" t="str">
        <f t="shared" si="8"/>
        <v/>
      </c>
      <c r="O309" s="7" t="str">
        <f t="shared" si="9"/>
        <v/>
      </c>
      <c r="P309" s="2" t="str">
        <f>IF(D309&lt;&gt;"",D309-IFERROR(_xludf.XLOOKUP(A309,Evaluation[ID],Evaluation[[#This Row],[Gains estimés €/an]]),0),"")</f>
        <v/>
      </c>
    </row>
    <row r="310" spans="3:16" x14ac:dyDescent="0.25">
      <c r="C310" s="5"/>
      <c r="D310" s="2"/>
      <c r="E310" s="3"/>
      <c r="F310" s="4"/>
      <c r="G310" s="4"/>
      <c r="H310" s="7"/>
      <c r="I310" s="7"/>
      <c r="J310" s="4"/>
      <c r="N310" s="4" t="str">
        <f t="shared" si="8"/>
        <v/>
      </c>
      <c r="O310" s="7" t="str">
        <f t="shared" si="9"/>
        <v/>
      </c>
      <c r="P310" s="2" t="str">
        <f>IF(D310&lt;&gt;"",D310-IFERROR(_xludf.XLOOKUP(A310,Evaluation[ID],Evaluation[[#This Row],[Gains estimés €/an]]),0),"")</f>
        <v/>
      </c>
    </row>
    <row r="311" spans="3:16" x14ac:dyDescent="0.25">
      <c r="C311" s="5"/>
      <c r="D311" s="2"/>
      <c r="E311" s="3"/>
      <c r="F311" s="4"/>
      <c r="G311" s="4"/>
      <c r="H311" s="7"/>
      <c r="I311" s="7"/>
      <c r="J311" s="4"/>
      <c r="N311" s="4" t="str">
        <f t="shared" si="8"/>
        <v/>
      </c>
      <c r="O311" s="7" t="str">
        <f t="shared" si="9"/>
        <v/>
      </c>
      <c r="P311" s="2" t="str">
        <f>IF(D311&lt;&gt;"",D311-IFERROR(_xludf.XLOOKUP(A311,Evaluation[ID],Evaluation[[#This Row],[Gains estimés €/an]]),0),"")</f>
        <v/>
      </c>
    </row>
    <row r="312" spans="3:16" x14ac:dyDescent="0.25">
      <c r="C312" s="5"/>
      <c r="D312" s="2"/>
      <c r="E312" s="3"/>
      <c r="F312" s="4"/>
      <c r="G312" s="4"/>
      <c r="H312" s="7"/>
      <c r="I312" s="7"/>
      <c r="J312" s="4"/>
      <c r="N312" s="4" t="str">
        <f t="shared" si="8"/>
        <v/>
      </c>
      <c r="O312" s="7" t="str">
        <f t="shared" si="9"/>
        <v/>
      </c>
      <c r="P312" s="2" t="str">
        <f>IF(D312&lt;&gt;"",D312-IFERROR(_xludf.XLOOKUP(A312,Evaluation[ID],Evaluation[[#This Row],[Gains estimés €/an]]),0),"")</f>
        <v/>
      </c>
    </row>
    <row r="313" spans="3:16" x14ac:dyDescent="0.25">
      <c r="C313" s="5"/>
      <c r="D313" s="2"/>
      <c r="E313" s="3"/>
      <c r="F313" s="4"/>
      <c r="G313" s="4"/>
      <c r="H313" s="7"/>
      <c r="I313" s="7"/>
      <c r="J313" s="4"/>
      <c r="N313" s="4" t="str">
        <f t="shared" si="8"/>
        <v/>
      </c>
      <c r="O313" s="7" t="str">
        <f t="shared" si="9"/>
        <v/>
      </c>
      <c r="P313" s="2" t="str">
        <f>IF(D313&lt;&gt;"",D313-IFERROR(_xludf.XLOOKUP(A313,Evaluation[ID],Evaluation[[#This Row],[Gains estimés €/an]]),0),"")</f>
        <v/>
      </c>
    </row>
    <row r="314" spans="3:16" x14ac:dyDescent="0.25">
      <c r="C314" s="5"/>
      <c r="D314" s="2"/>
      <c r="E314" s="3"/>
      <c r="F314" s="4"/>
      <c r="G314" s="4"/>
      <c r="H314" s="7"/>
      <c r="I314" s="7"/>
      <c r="J314" s="4"/>
      <c r="N314" s="4" t="str">
        <f t="shared" si="8"/>
        <v/>
      </c>
      <c r="O314" s="7" t="str">
        <f t="shared" si="9"/>
        <v/>
      </c>
      <c r="P314" s="2" t="str">
        <f>IF(D314&lt;&gt;"",D314-IFERROR(_xludf.XLOOKUP(A314,Evaluation[ID],Evaluation[[#This Row],[Gains estimés €/an]]),0),"")</f>
        <v/>
      </c>
    </row>
    <row r="315" spans="3:16" x14ac:dyDescent="0.25">
      <c r="C315" s="5"/>
      <c r="D315" s="2"/>
      <c r="E315" s="3"/>
      <c r="F315" s="4"/>
      <c r="G315" s="4"/>
      <c r="H315" s="7"/>
      <c r="I315" s="7"/>
      <c r="J315" s="4"/>
      <c r="N315" s="4" t="str">
        <f t="shared" si="8"/>
        <v/>
      </c>
      <c r="O315" s="7" t="str">
        <f t="shared" si="9"/>
        <v/>
      </c>
      <c r="P315" s="2" t="str">
        <f>IF(D315&lt;&gt;"",D315-IFERROR(_xludf.XLOOKUP(A315,Evaluation[ID],Evaluation[[#This Row],[Gains estimés €/an]]),0),"")</f>
        <v/>
      </c>
    </row>
    <row r="316" spans="3:16" x14ac:dyDescent="0.25">
      <c r="C316" s="5"/>
      <c r="D316" s="2"/>
      <c r="E316" s="3"/>
      <c r="F316" s="4"/>
      <c r="G316" s="4"/>
      <c r="H316" s="7"/>
      <c r="I316" s="7"/>
      <c r="J316" s="4"/>
      <c r="N316" s="4" t="str">
        <f t="shared" si="8"/>
        <v/>
      </c>
      <c r="O316" s="7" t="str">
        <f t="shared" si="9"/>
        <v/>
      </c>
      <c r="P316" s="2" t="str">
        <f>IF(D316&lt;&gt;"",D316-IFERROR(_xludf.XLOOKUP(A316,Evaluation[ID],Evaluation[[#This Row],[Gains estimés €/an]]),0),"")</f>
        <v/>
      </c>
    </row>
    <row r="317" spans="3:16" x14ac:dyDescent="0.25">
      <c r="C317" s="5"/>
      <c r="D317" s="2"/>
      <c r="E317" s="3"/>
      <c r="F317" s="4"/>
      <c r="G317" s="4"/>
      <c r="H317" s="7"/>
      <c r="I317" s="7"/>
      <c r="J317" s="4"/>
      <c r="N317" s="4" t="str">
        <f t="shared" si="8"/>
        <v/>
      </c>
      <c r="O317" s="7" t="str">
        <f t="shared" si="9"/>
        <v/>
      </c>
      <c r="P317" s="2" t="str">
        <f>IF(D317&lt;&gt;"",D317-IFERROR(_xludf.XLOOKUP(A317,Evaluation[ID],Evaluation[[#This Row],[Gains estimés €/an]]),0),"")</f>
        <v/>
      </c>
    </row>
    <row r="318" spans="3:16" x14ac:dyDescent="0.25">
      <c r="C318" s="5"/>
      <c r="D318" s="2"/>
      <c r="E318" s="3"/>
      <c r="F318" s="4"/>
      <c r="G318" s="4"/>
      <c r="H318" s="7"/>
      <c r="I318" s="7"/>
      <c r="J318" s="4"/>
      <c r="N318" s="4" t="str">
        <f t="shared" si="8"/>
        <v/>
      </c>
      <c r="O318" s="7" t="str">
        <f t="shared" si="9"/>
        <v/>
      </c>
      <c r="P318" s="2" t="str">
        <f>IF(D318&lt;&gt;"",D318-IFERROR(_xludf.XLOOKUP(A318,Evaluation[ID],Evaluation[[#This Row],[Gains estimés €/an]]),0),"")</f>
        <v/>
      </c>
    </row>
    <row r="319" spans="3:16" x14ac:dyDescent="0.25">
      <c r="C319" s="5"/>
      <c r="D319" s="2"/>
      <c r="E319" s="3"/>
      <c r="F319" s="4"/>
      <c r="G319" s="4"/>
      <c r="H319" s="7"/>
      <c r="I319" s="7"/>
      <c r="J319" s="4"/>
      <c r="N319" s="4" t="str">
        <f t="shared" si="8"/>
        <v/>
      </c>
      <c r="O319" s="7" t="str">
        <f t="shared" si="9"/>
        <v/>
      </c>
      <c r="P319" s="2" t="str">
        <f>IF(D319&lt;&gt;"",D319-IFERROR(_xludf.XLOOKUP(A319,Evaluation[ID],Evaluation[[#This Row],[Gains estimés €/an]]),0),"")</f>
        <v/>
      </c>
    </row>
    <row r="320" spans="3:16" x14ac:dyDescent="0.25">
      <c r="C320" s="5"/>
      <c r="D320" s="2"/>
      <c r="E320" s="3"/>
      <c r="F320" s="4"/>
      <c r="G320" s="4"/>
      <c r="H320" s="7"/>
      <c r="I320" s="7"/>
      <c r="J320" s="4"/>
      <c r="N320" s="4" t="str">
        <f t="shared" si="8"/>
        <v/>
      </c>
      <c r="O320" s="7" t="str">
        <f t="shared" si="9"/>
        <v/>
      </c>
      <c r="P320" s="2" t="str">
        <f>IF(D320&lt;&gt;"",D320-IFERROR(_xludf.XLOOKUP(A320,Evaluation[ID],Evaluation[[#This Row],[Gains estimés €/an]]),0),"")</f>
        <v/>
      </c>
    </row>
    <row r="321" spans="3:16" x14ac:dyDescent="0.25">
      <c r="C321" s="5"/>
      <c r="D321" s="2"/>
      <c r="E321" s="3"/>
      <c r="F321" s="4"/>
      <c r="G321" s="4"/>
      <c r="H321" s="7"/>
      <c r="I321" s="7"/>
      <c r="J321" s="4"/>
      <c r="N321" s="4" t="str">
        <f t="shared" si="8"/>
        <v/>
      </c>
      <c r="O321" s="7" t="str">
        <f t="shared" si="9"/>
        <v/>
      </c>
      <c r="P321" s="2" t="str">
        <f>IF(D321&lt;&gt;"",D321-IFERROR(_xludf.XLOOKUP(A321,Evaluation[ID],Evaluation[[#This Row],[Gains estimés €/an]]),0),"")</f>
        <v/>
      </c>
    </row>
    <row r="322" spans="3:16" x14ac:dyDescent="0.25">
      <c r="C322" s="5"/>
      <c r="D322" s="2"/>
      <c r="E322" s="3"/>
      <c r="F322" s="4"/>
      <c r="G322" s="4"/>
      <c r="H322" s="7"/>
      <c r="I322" s="7"/>
      <c r="J322" s="4"/>
      <c r="N322" s="4" t="str">
        <f t="shared" si="8"/>
        <v/>
      </c>
      <c r="O322" s="7" t="str">
        <f t="shared" si="9"/>
        <v/>
      </c>
      <c r="P322" s="2" t="str">
        <f>IF(D322&lt;&gt;"",D322-IFERROR(_xludf.XLOOKUP(A322,Evaluation[ID],Evaluation[[#This Row],[Gains estimés €/an]]),0),"")</f>
        <v/>
      </c>
    </row>
    <row r="323" spans="3:16" x14ac:dyDescent="0.25">
      <c r="C323" s="5"/>
      <c r="D323" s="2"/>
      <c r="E323" s="3"/>
      <c r="F323" s="4"/>
      <c r="G323" s="4"/>
      <c r="H323" s="7"/>
      <c r="I323" s="7"/>
      <c r="J323" s="4"/>
      <c r="N323" s="4" t="str">
        <f t="shared" ref="N323:N386" si="10">IF(AND(ISNUMBER(F323),ISNUMBER(G323)),F323-G323,"")</f>
        <v/>
      </c>
      <c r="O323" s="7" t="str">
        <f t="shared" ref="O323:O386" si="11">IF(AND(ISNUMBER(H323),ISNUMBER(I323)),I323-H323,"")</f>
        <v/>
      </c>
      <c r="P323" s="2" t="str">
        <f>IF(D323&lt;&gt;"",D323-IFERROR(_xludf.XLOOKUP(A323,Evaluation[ID],Evaluation[[#This Row],[Gains estimés €/an]]),0),"")</f>
        <v/>
      </c>
    </row>
    <row r="324" spans="3:16" x14ac:dyDescent="0.25">
      <c r="C324" s="5"/>
      <c r="D324" s="2"/>
      <c r="E324" s="3"/>
      <c r="F324" s="4"/>
      <c r="G324" s="4"/>
      <c r="H324" s="7"/>
      <c r="I324" s="7"/>
      <c r="J324" s="4"/>
      <c r="N324" s="4" t="str">
        <f t="shared" si="10"/>
        <v/>
      </c>
      <c r="O324" s="7" t="str">
        <f t="shared" si="11"/>
        <v/>
      </c>
      <c r="P324" s="2" t="str">
        <f>IF(D324&lt;&gt;"",D324-IFERROR(_xludf.XLOOKUP(A324,Evaluation[ID],Evaluation[[#This Row],[Gains estimés €/an]]),0),"")</f>
        <v/>
      </c>
    </row>
    <row r="325" spans="3:16" x14ac:dyDescent="0.25">
      <c r="C325" s="5"/>
      <c r="D325" s="2"/>
      <c r="E325" s="3"/>
      <c r="F325" s="4"/>
      <c r="G325" s="4"/>
      <c r="H325" s="7"/>
      <c r="I325" s="7"/>
      <c r="J325" s="4"/>
      <c r="N325" s="4" t="str">
        <f t="shared" si="10"/>
        <v/>
      </c>
      <c r="O325" s="7" t="str">
        <f t="shared" si="11"/>
        <v/>
      </c>
      <c r="P325" s="2" t="str">
        <f>IF(D325&lt;&gt;"",D325-IFERROR(_xludf.XLOOKUP(A325,Evaluation[ID],Evaluation[[#This Row],[Gains estimés €/an]]),0),"")</f>
        <v/>
      </c>
    </row>
    <row r="326" spans="3:16" x14ac:dyDescent="0.25">
      <c r="C326" s="5"/>
      <c r="D326" s="2"/>
      <c r="E326" s="3"/>
      <c r="F326" s="4"/>
      <c r="G326" s="4"/>
      <c r="H326" s="7"/>
      <c r="I326" s="7"/>
      <c r="J326" s="4"/>
      <c r="N326" s="4" t="str">
        <f t="shared" si="10"/>
        <v/>
      </c>
      <c r="O326" s="7" t="str">
        <f t="shared" si="11"/>
        <v/>
      </c>
      <c r="P326" s="2" t="str">
        <f>IF(D326&lt;&gt;"",D326-IFERROR(_xludf.XLOOKUP(A326,Evaluation[ID],Evaluation[[#This Row],[Gains estimés €/an]]),0),"")</f>
        <v/>
      </c>
    </row>
    <row r="327" spans="3:16" x14ac:dyDescent="0.25">
      <c r="C327" s="5"/>
      <c r="D327" s="2"/>
      <c r="E327" s="3"/>
      <c r="F327" s="4"/>
      <c r="G327" s="4"/>
      <c r="H327" s="7"/>
      <c r="I327" s="7"/>
      <c r="J327" s="4"/>
      <c r="N327" s="4" t="str">
        <f t="shared" si="10"/>
        <v/>
      </c>
      <c r="O327" s="7" t="str">
        <f t="shared" si="11"/>
        <v/>
      </c>
      <c r="P327" s="2" t="str">
        <f>IF(D327&lt;&gt;"",D327-IFERROR(_xludf.XLOOKUP(A327,Evaluation[ID],Evaluation[[#This Row],[Gains estimés €/an]]),0),"")</f>
        <v/>
      </c>
    </row>
    <row r="328" spans="3:16" x14ac:dyDescent="0.25">
      <c r="C328" s="5"/>
      <c r="D328" s="2"/>
      <c r="E328" s="3"/>
      <c r="F328" s="4"/>
      <c r="G328" s="4"/>
      <c r="H328" s="7"/>
      <c r="I328" s="7"/>
      <c r="J328" s="4"/>
      <c r="N328" s="4" t="str">
        <f t="shared" si="10"/>
        <v/>
      </c>
      <c r="O328" s="7" t="str">
        <f t="shared" si="11"/>
        <v/>
      </c>
      <c r="P328" s="2" t="str">
        <f>IF(D328&lt;&gt;"",D328-IFERROR(_xludf.XLOOKUP(A328,Evaluation[ID],Evaluation[[#This Row],[Gains estimés €/an]]),0),"")</f>
        <v/>
      </c>
    </row>
    <row r="329" spans="3:16" x14ac:dyDescent="0.25">
      <c r="C329" s="5"/>
      <c r="D329" s="2"/>
      <c r="E329" s="3"/>
      <c r="F329" s="4"/>
      <c r="G329" s="4"/>
      <c r="H329" s="7"/>
      <c r="I329" s="7"/>
      <c r="J329" s="4"/>
      <c r="N329" s="4" t="str">
        <f t="shared" si="10"/>
        <v/>
      </c>
      <c r="O329" s="7" t="str">
        <f t="shared" si="11"/>
        <v/>
      </c>
      <c r="P329" s="2" t="str">
        <f>IF(D329&lt;&gt;"",D329-IFERROR(_xludf.XLOOKUP(A329,Evaluation[ID],Evaluation[[#This Row],[Gains estimés €/an]]),0),"")</f>
        <v/>
      </c>
    </row>
    <row r="330" spans="3:16" x14ac:dyDescent="0.25">
      <c r="C330" s="5"/>
      <c r="D330" s="2"/>
      <c r="E330" s="3"/>
      <c r="F330" s="4"/>
      <c r="G330" s="4"/>
      <c r="H330" s="7"/>
      <c r="I330" s="7"/>
      <c r="J330" s="4"/>
      <c r="N330" s="4" t="str">
        <f t="shared" si="10"/>
        <v/>
      </c>
      <c r="O330" s="7" t="str">
        <f t="shared" si="11"/>
        <v/>
      </c>
      <c r="P330" s="2" t="str">
        <f>IF(D330&lt;&gt;"",D330-IFERROR(_xludf.XLOOKUP(A330,Evaluation[ID],Evaluation[[#This Row],[Gains estimés €/an]]),0),"")</f>
        <v/>
      </c>
    </row>
    <row r="331" spans="3:16" x14ac:dyDescent="0.25">
      <c r="C331" s="5"/>
      <c r="D331" s="2"/>
      <c r="E331" s="3"/>
      <c r="F331" s="4"/>
      <c r="G331" s="4"/>
      <c r="H331" s="7"/>
      <c r="I331" s="7"/>
      <c r="J331" s="4"/>
      <c r="N331" s="4" t="str">
        <f t="shared" si="10"/>
        <v/>
      </c>
      <c r="O331" s="7" t="str">
        <f t="shared" si="11"/>
        <v/>
      </c>
      <c r="P331" s="2" t="str">
        <f>IF(D331&lt;&gt;"",D331-IFERROR(_xludf.XLOOKUP(A331,Evaluation[ID],Evaluation[[#This Row],[Gains estimés €/an]]),0),"")</f>
        <v/>
      </c>
    </row>
    <row r="332" spans="3:16" x14ac:dyDescent="0.25">
      <c r="C332" s="5"/>
      <c r="D332" s="2"/>
      <c r="E332" s="3"/>
      <c r="F332" s="4"/>
      <c r="G332" s="4"/>
      <c r="H332" s="7"/>
      <c r="I332" s="7"/>
      <c r="J332" s="4"/>
      <c r="N332" s="4" t="str">
        <f t="shared" si="10"/>
        <v/>
      </c>
      <c r="O332" s="7" t="str">
        <f t="shared" si="11"/>
        <v/>
      </c>
      <c r="P332" s="2" t="str">
        <f>IF(D332&lt;&gt;"",D332-IFERROR(_xludf.XLOOKUP(A332,Evaluation[ID],Evaluation[[#This Row],[Gains estimés €/an]]),0),"")</f>
        <v/>
      </c>
    </row>
    <row r="333" spans="3:16" x14ac:dyDescent="0.25">
      <c r="C333" s="5"/>
      <c r="D333" s="2"/>
      <c r="E333" s="3"/>
      <c r="F333" s="4"/>
      <c r="G333" s="4"/>
      <c r="H333" s="7"/>
      <c r="I333" s="7"/>
      <c r="J333" s="4"/>
      <c r="N333" s="4" t="str">
        <f t="shared" si="10"/>
        <v/>
      </c>
      <c r="O333" s="7" t="str">
        <f t="shared" si="11"/>
        <v/>
      </c>
      <c r="P333" s="2" t="str">
        <f>IF(D333&lt;&gt;"",D333-IFERROR(_xludf.XLOOKUP(A333,Evaluation[ID],Evaluation[[#This Row],[Gains estimés €/an]]),0),"")</f>
        <v/>
      </c>
    </row>
    <row r="334" spans="3:16" x14ac:dyDescent="0.25">
      <c r="C334" s="5"/>
      <c r="D334" s="2"/>
      <c r="E334" s="3"/>
      <c r="F334" s="4"/>
      <c r="G334" s="4"/>
      <c r="H334" s="7"/>
      <c r="I334" s="7"/>
      <c r="J334" s="4"/>
      <c r="N334" s="4" t="str">
        <f t="shared" si="10"/>
        <v/>
      </c>
      <c r="O334" s="7" t="str">
        <f t="shared" si="11"/>
        <v/>
      </c>
      <c r="P334" s="2" t="str">
        <f>IF(D334&lt;&gt;"",D334-IFERROR(_xludf.XLOOKUP(A334,Evaluation[ID],Evaluation[[#This Row],[Gains estimés €/an]]),0),"")</f>
        <v/>
      </c>
    </row>
    <row r="335" spans="3:16" x14ac:dyDescent="0.25">
      <c r="C335" s="5"/>
      <c r="D335" s="2"/>
      <c r="E335" s="3"/>
      <c r="F335" s="4"/>
      <c r="G335" s="4"/>
      <c r="H335" s="7"/>
      <c r="I335" s="7"/>
      <c r="J335" s="4"/>
      <c r="N335" s="4" t="str">
        <f t="shared" si="10"/>
        <v/>
      </c>
      <c r="O335" s="7" t="str">
        <f t="shared" si="11"/>
        <v/>
      </c>
      <c r="P335" s="2" t="str">
        <f>IF(D335&lt;&gt;"",D335-IFERROR(_xludf.XLOOKUP(A335,Evaluation[ID],Evaluation[[#This Row],[Gains estimés €/an]]),0),"")</f>
        <v/>
      </c>
    </row>
    <row r="336" spans="3:16" x14ac:dyDescent="0.25">
      <c r="C336" s="5"/>
      <c r="D336" s="2"/>
      <c r="E336" s="3"/>
      <c r="F336" s="4"/>
      <c r="G336" s="4"/>
      <c r="H336" s="7"/>
      <c r="I336" s="7"/>
      <c r="J336" s="4"/>
      <c r="N336" s="4" t="str">
        <f t="shared" si="10"/>
        <v/>
      </c>
      <c r="O336" s="7" t="str">
        <f t="shared" si="11"/>
        <v/>
      </c>
      <c r="P336" s="2" t="str">
        <f>IF(D336&lt;&gt;"",D336-IFERROR(_xludf.XLOOKUP(A336,Evaluation[ID],Evaluation[[#This Row],[Gains estimés €/an]]),0),"")</f>
        <v/>
      </c>
    </row>
    <row r="337" spans="3:16" x14ac:dyDescent="0.25">
      <c r="C337" s="5"/>
      <c r="D337" s="2"/>
      <c r="E337" s="3"/>
      <c r="F337" s="4"/>
      <c r="G337" s="4"/>
      <c r="H337" s="7"/>
      <c r="I337" s="7"/>
      <c r="J337" s="4"/>
      <c r="N337" s="4" t="str">
        <f t="shared" si="10"/>
        <v/>
      </c>
      <c r="O337" s="7" t="str">
        <f t="shared" si="11"/>
        <v/>
      </c>
      <c r="P337" s="2" t="str">
        <f>IF(D337&lt;&gt;"",D337-IFERROR(_xludf.XLOOKUP(A337,Evaluation[ID],Evaluation[[#This Row],[Gains estimés €/an]]),0),"")</f>
        <v/>
      </c>
    </row>
    <row r="338" spans="3:16" x14ac:dyDescent="0.25">
      <c r="C338" s="5"/>
      <c r="D338" s="2"/>
      <c r="E338" s="3"/>
      <c r="F338" s="4"/>
      <c r="G338" s="4"/>
      <c r="H338" s="7"/>
      <c r="I338" s="7"/>
      <c r="J338" s="4"/>
      <c r="N338" s="4" t="str">
        <f t="shared" si="10"/>
        <v/>
      </c>
      <c r="O338" s="7" t="str">
        <f t="shared" si="11"/>
        <v/>
      </c>
      <c r="P338" s="2" t="str">
        <f>IF(D338&lt;&gt;"",D338-IFERROR(_xludf.XLOOKUP(A338,Evaluation[ID],Evaluation[[#This Row],[Gains estimés €/an]]),0),"")</f>
        <v/>
      </c>
    </row>
    <row r="339" spans="3:16" x14ac:dyDescent="0.25">
      <c r="C339" s="5"/>
      <c r="D339" s="2"/>
      <c r="E339" s="3"/>
      <c r="F339" s="4"/>
      <c r="G339" s="4"/>
      <c r="H339" s="7"/>
      <c r="I339" s="7"/>
      <c r="J339" s="4"/>
      <c r="N339" s="4" t="str">
        <f t="shared" si="10"/>
        <v/>
      </c>
      <c r="O339" s="7" t="str">
        <f t="shared" si="11"/>
        <v/>
      </c>
      <c r="P339" s="2" t="str">
        <f>IF(D339&lt;&gt;"",D339-IFERROR(_xludf.XLOOKUP(A339,Evaluation[ID],Evaluation[[#This Row],[Gains estimés €/an]]),0),"")</f>
        <v/>
      </c>
    </row>
    <row r="340" spans="3:16" x14ac:dyDescent="0.25">
      <c r="C340" s="5"/>
      <c r="D340" s="2"/>
      <c r="E340" s="3"/>
      <c r="F340" s="4"/>
      <c r="G340" s="4"/>
      <c r="H340" s="7"/>
      <c r="I340" s="7"/>
      <c r="J340" s="4"/>
      <c r="N340" s="4" t="str">
        <f t="shared" si="10"/>
        <v/>
      </c>
      <c r="O340" s="7" t="str">
        <f t="shared" si="11"/>
        <v/>
      </c>
      <c r="P340" s="2" t="str">
        <f>IF(D340&lt;&gt;"",D340-IFERROR(_xludf.XLOOKUP(A340,Evaluation[ID],Evaluation[[#This Row],[Gains estimés €/an]]),0),"")</f>
        <v/>
      </c>
    </row>
    <row r="341" spans="3:16" x14ac:dyDescent="0.25">
      <c r="C341" s="5"/>
      <c r="D341" s="2"/>
      <c r="E341" s="3"/>
      <c r="F341" s="4"/>
      <c r="G341" s="4"/>
      <c r="H341" s="7"/>
      <c r="I341" s="7"/>
      <c r="J341" s="4"/>
      <c r="N341" s="4" t="str">
        <f t="shared" si="10"/>
        <v/>
      </c>
      <c r="O341" s="7" t="str">
        <f t="shared" si="11"/>
        <v/>
      </c>
      <c r="P341" s="2" t="str">
        <f>IF(D341&lt;&gt;"",D341-IFERROR(_xludf.XLOOKUP(A341,Evaluation[ID],Evaluation[[#This Row],[Gains estimés €/an]]),0),"")</f>
        <v/>
      </c>
    </row>
    <row r="342" spans="3:16" x14ac:dyDescent="0.25">
      <c r="C342" s="5"/>
      <c r="D342" s="2"/>
      <c r="E342" s="3"/>
      <c r="F342" s="4"/>
      <c r="G342" s="4"/>
      <c r="H342" s="7"/>
      <c r="I342" s="7"/>
      <c r="J342" s="4"/>
      <c r="N342" s="4" t="str">
        <f t="shared" si="10"/>
        <v/>
      </c>
      <c r="O342" s="7" t="str">
        <f t="shared" si="11"/>
        <v/>
      </c>
      <c r="P342" s="2" t="str">
        <f>IF(D342&lt;&gt;"",D342-IFERROR(_xludf.XLOOKUP(A342,Evaluation[ID],Evaluation[[#This Row],[Gains estimés €/an]]),0),"")</f>
        <v/>
      </c>
    </row>
    <row r="343" spans="3:16" x14ac:dyDescent="0.25">
      <c r="C343" s="5"/>
      <c r="D343" s="2"/>
      <c r="E343" s="3"/>
      <c r="F343" s="4"/>
      <c r="G343" s="4"/>
      <c r="H343" s="7"/>
      <c r="I343" s="7"/>
      <c r="J343" s="4"/>
      <c r="N343" s="4" t="str">
        <f t="shared" si="10"/>
        <v/>
      </c>
      <c r="O343" s="7" t="str">
        <f t="shared" si="11"/>
        <v/>
      </c>
      <c r="P343" s="2" t="str">
        <f>IF(D343&lt;&gt;"",D343-IFERROR(_xludf.XLOOKUP(A343,Evaluation[ID],Evaluation[[#This Row],[Gains estimés €/an]]),0),"")</f>
        <v/>
      </c>
    </row>
    <row r="344" spans="3:16" x14ac:dyDescent="0.25">
      <c r="C344" s="5"/>
      <c r="D344" s="2"/>
      <c r="E344" s="3"/>
      <c r="F344" s="4"/>
      <c r="G344" s="4"/>
      <c r="H344" s="7"/>
      <c r="I344" s="7"/>
      <c r="J344" s="4"/>
      <c r="N344" s="4" t="str">
        <f t="shared" si="10"/>
        <v/>
      </c>
      <c r="O344" s="7" t="str">
        <f t="shared" si="11"/>
        <v/>
      </c>
      <c r="P344" s="2" t="str">
        <f>IF(D344&lt;&gt;"",D344-IFERROR(_xludf.XLOOKUP(A344,Evaluation[ID],Evaluation[[#This Row],[Gains estimés €/an]]),0),"")</f>
        <v/>
      </c>
    </row>
    <row r="345" spans="3:16" x14ac:dyDescent="0.25">
      <c r="C345" s="5"/>
      <c r="D345" s="2"/>
      <c r="E345" s="3"/>
      <c r="F345" s="4"/>
      <c r="G345" s="4"/>
      <c r="H345" s="7"/>
      <c r="I345" s="7"/>
      <c r="J345" s="4"/>
      <c r="N345" s="4" t="str">
        <f t="shared" si="10"/>
        <v/>
      </c>
      <c r="O345" s="7" t="str">
        <f t="shared" si="11"/>
        <v/>
      </c>
      <c r="P345" s="2" t="str">
        <f>IF(D345&lt;&gt;"",D345-IFERROR(_xludf.XLOOKUP(A345,Evaluation[ID],Evaluation[[#This Row],[Gains estimés €/an]]),0),"")</f>
        <v/>
      </c>
    </row>
    <row r="346" spans="3:16" x14ac:dyDescent="0.25">
      <c r="C346" s="5"/>
      <c r="D346" s="2"/>
      <c r="E346" s="3"/>
      <c r="F346" s="4"/>
      <c r="G346" s="4"/>
      <c r="H346" s="7"/>
      <c r="I346" s="7"/>
      <c r="J346" s="4"/>
      <c r="N346" s="4" t="str">
        <f t="shared" si="10"/>
        <v/>
      </c>
      <c r="O346" s="7" t="str">
        <f t="shared" si="11"/>
        <v/>
      </c>
      <c r="P346" s="2" t="str">
        <f>IF(D346&lt;&gt;"",D346-IFERROR(_xludf.XLOOKUP(A346,Evaluation[ID],Evaluation[[#This Row],[Gains estimés €/an]]),0),"")</f>
        <v/>
      </c>
    </row>
    <row r="347" spans="3:16" x14ac:dyDescent="0.25">
      <c r="C347" s="5"/>
      <c r="D347" s="2"/>
      <c r="E347" s="3"/>
      <c r="F347" s="4"/>
      <c r="G347" s="4"/>
      <c r="H347" s="7"/>
      <c r="I347" s="7"/>
      <c r="J347" s="4"/>
      <c r="N347" s="4" t="str">
        <f t="shared" si="10"/>
        <v/>
      </c>
      <c r="O347" s="7" t="str">
        <f t="shared" si="11"/>
        <v/>
      </c>
      <c r="P347" s="2" t="str">
        <f>IF(D347&lt;&gt;"",D347-IFERROR(_xludf.XLOOKUP(A347,Evaluation[ID],Evaluation[[#This Row],[Gains estimés €/an]]),0),"")</f>
        <v/>
      </c>
    </row>
    <row r="348" spans="3:16" x14ac:dyDescent="0.25">
      <c r="C348" s="5"/>
      <c r="D348" s="2"/>
      <c r="E348" s="3"/>
      <c r="F348" s="4"/>
      <c r="G348" s="4"/>
      <c r="H348" s="7"/>
      <c r="I348" s="7"/>
      <c r="J348" s="4"/>
      <c r="N348" s="4" t="str">
        <f t="shared" si="10"/>
        <v/>
      </c>
      <c r="O348" s="7" t="str">
        <f t="shared" si="11"/>
        <v/>
      </c>
      <c r="P348" s="2" t="str">
        <f>IF(D348&lt;&gt;"",D348-IFERROR(_xludf.XLOOKUP(A348,Evaluation[ID],Evaluation[[#This Row],[Gains estimés €/an]]),0),"")</f>
        <v/>
      </c>
    </row>
    <row r="349" spans="3:16" x14ac:dyDescent="0.25">
      <c r="C349" s="5"/>
      <c r="D349" s="2"/>
      <c r="E349" s="3"/>
      <c r="F349" s="4"/>
      <c r="G349" s="4"/>
      <c r="H349" s="7"/>
      <c r="I349" s="7"/>
      <c r="J349" s="4"/>
      <c r="N349" s="4" t="str">
        <f t="shared" si="10"/>
        <v/>
      </c>
      <c r="O349" s="7" t="str">
        <f t="shared" si="11"/>
        <v/>
      </c>
      <c r="P349" s="2" t="str">
        <f>IF(D349&lt;&gt;"",D349-IFERROR(_xludf.XLOOKUP(A349,Evaluation[ID],Evaluation[[#This Row],[Gains estimés €/an]]),0),"")</f>
        <v/>
      </c>
    </row>
    <row r="350" spans="3:16" x14ac:dyDescent="0.25">
      <c r="C350" s="5"/>
      <c r="D350" s="2"/>
      <c r="E350" s="3"/>
      <c r="F350" s="4"/>
      <c r="G350" s="4"/>
      <c r="H350" s="7"/>
      <c r="I350" s="7"/>
      <c r="J350" s="4"/>
      <c r="N350" s="4" t="str">
        <f t="shared" si="10"/>
        <v/>
      </c>
      <c r="O350" s="7" t="str">
        <f t="shared" si="11"/>
        <v/>
      </c>
      <c r="P350" s="2" t="str">
        <f>IF(D350&lt;&gt;"",D350-IFERROR(_xludf.XLOOKUP(A350,Evaluation[ID],Evaluation[[#This Row],[Gains estimés €/an]]),0),"")</f>
        <v/>
      </c>
    </row>
    <row r="351" spans="3:16" x14ac:dyDescent="0.25">
      <c r="C351" s="5"/>
      <c r="D351" s="2"/>
      <c r="E351" s="3"/>
      <c r="F351" s="4"/>
      <c r="G351" s="4"/>
      <c r="H351" s="7"/>
      <c r="I351" s="7"/>
      <c r="J351" s="4"/>
      <c r="N351" s="4" t="str">
        <f t="shared" si="10"/>
        <v/>
      </c>
      <c r="O351" s="7" t="str">
        <f t="shared" si="11"/>
        <v/>
      </c>
      <c r="P351" s="2" t="str">
        <f>IF(D351&lt;&gt;"",D351-IFERROR(_xludf.XLOOKUP(A351,Evaluation[ID],Evaluation[[#This Row],[Gains estimés €/an]]),0),"")</f>
        <v/>
      </c>
    </row>
    <row r="352" spans="3:16" x14ac:dyDescent="0.25">
      <c r="C352" s="5"/>
      <c r="D352" s="2"/>
      <c r="E352" s="3"/>
      <c r="F352" s="4"/>
      <c r="G352" s="4"/>
      <c r="H352" s="7"/>
      <c r="I352" s="7"/>
      <c r="J352" s="4"/>
      <c r="N352" s="4" t="str">
        <f t="shared" si="10"/>
        <v/>
      </c>
      <c r="O352" s="7" t="str">
        <f t="shared" si="11"/>
        <v/>
      </c>
      <c r="P352" s="2" t="str">
        <f>IF(D352&lt;&gt;"",D352-IFERROR(_xludf.XLOOKUP(A352,Evaluation[ID],Evaluation[[#This Row],[Gains estimés €/an]]),0),"")</f>
        <v/>
      </c>
    </row>
    <row r="353" spans="3:16" x14ac:dyDescent="0.25">
      <c r="C353" s="5"/>
      <c r="D353" s="2"/>
      <c r="E353" s="3"/>
      <c r="F353" s="4"/>
      <c r="G353" s="4"/>
      <c r="H353" s="7"/>
      <c r="I353" s="7"/>
      <c r="J353" s="4"/>
      <c r="N353" s="4" t="str">
        <f t="shared" si="10"/>
        <v/>
      </c>
      <c r="O353" s="7" t="str">
        <f t="shared" si="11"/>
        <v/>
      </c>
      <c r="P353" s="2" t="str">
        <f>IF(D353&lt;&gt;"",D353-IFERROR(_xludf.XLOOKUP(A353,Evaluation[ID],Evaluation[[#This Row],[Gains estimés €/an]]),0),"")</f>
        <v/>
      </c>
    </row>
    <row r="354" spans="3:16" x14ac:dyDescent="0.25">
      <c r="C354" s="5"/>
      <c r="D354" s="2"/>
      <c r="E354" s="3"/>
      <c r="F354" s="4"/>
      <c r="G354" s="4"/>
      <c r="H354" s="7"/>
      <c r="I354" s="7"/>
      <c r="J354" s="4"/>
      <c r="N354" s="4" t="str">
        <f t="shared" si="10"/>
        <v/>
      </c>
      <c r="O354" s="7" t="str">
        <f t="shared" si="11"/>
        <v/>
      </c>
      <c r="P354" s="2" t="str">
        <f>IF(D354&lt;&gt;"",D354-IFERROR(_xludf.XLOOKUP(A354,Evaluation[ID],Evaluation[[#This Row],[Gains estimés €/an]]),0),"")</f>
        <v/>
      </c>
    </row>
    <row r="355" spans="3:16" x14ac:dyDescent="0.25">
      <c r="C355" s="5"/>
      <c r="D355" s="2"/>
      <c r="E355" s="3"/>
      <c r="F355" s="4"/>
      <c r="G355" s="4"/>
      <c r="H355" s="7"/>
      <c r="I355" s="7"/>
      <c r="J355" s="4"/>
      <c r="N355" s="4" t="str">
        <f t="shared" si="10"/>
        <v/>
      </c>
      <c r="O355" s="7" t="str">
        <f t="shared" si="11"/>
        <v/>
      </c>
      <c r="P355" s="2" t="str">
        <f>IF(D355&lt;&gt;"",D355-IFERROR(_xludf.XLOOKUP(A355,Evaluation[ID],Evaluation[[#This Row],[Gains estimés €/an]]),0),"")</f>
        <v/>
      </c>
    </row>
    <row r="356" spans="3:16" x14ac:dyDescent="0.25">
      <c r="C356" s="5"/>
      <c r="D356" s="2"/>
      <c r="E356" s="3"/>
      <c r="F356" s="4"/>
      <c r="G356" s="4"/>
      <c r="H356" s="7"/>
      <c r="I356" s="7"/>
      <c r="J356" s="4"/>
      <c r="N356" s="4" t="str">
        <f t="shared" si="10"/>
        <v/>
      </c>
      <c r="O356" s="7" t="str">
        <f t="shared" si="11"/>
        <v/>
      </c>
      <c r="P356" s="2" t="str">
        <f>IF(D356&lt;&gt;"",D356-IFERROR(_xludf.XLOOKUP(A356,Evaluation[ID],Evaluation[[#This Row],[Gains estimés €/an]]),0),"")</f>
        <v/>
      </c>
    </row>
    <row r="357" spans="3:16" x14ac:dyDescent="0.25">
      <c r="C357" s="5"/>
      <c r="D357" s="2"/>
      <c r="E357" s="3"/>
      <c r="F357" s="4"/>
      <c r="G357" s="4"/>
      <c r="H357" s="7"/>
      <c r="I357" s="7"/>
      <c r="J357" s="4"/>
      <c r="N357" s="4" t="str">
        <f t="shared" si="10"/>
        <v/>
      </c>
      <c r="O357" s="7" t="str">
        <f t="shared" si="11"/>
        <v/>
      </c>
      <c r="P357" s="2" t="str">
        <f>IF(D357&lt;&gt;"",D357-IFERROR(_xludf.XLOOKUP(A357,Evaluation[ID],Evaluation[[#This Row],[Gains estimés €/an]]),0),"")</f>
        <v/>
      </c>
    </row>
    <row r="358" spans="3:16" x14ac:dyDescent="0.25">
      <c r="C358" s="5"/>
      <c r="D358" s="2"/>
      <c r="E358" s="3"/>
      <c r="F358" s="4"/>
      <c r="G358" s="4"/>
      <c r="H358" s="7"/>
      <c r="I358" s="7"/>
      <c r="J358" s="4"/>
      <c r="N358" s="4" t="str">
        <f t="shared" si="10"/>
        <v/>
      </c>
      <c r="O358" s="7" t="str">
        <f t="shared" si="11"/>
        <v/>
      </c>
      <c r="P358" s="2" t="str">
        <f>IF(D358&lt;&gt;"",D358-IFERROR(_xludf.XLOOKUP(A358,Evaluation[ID],Evaluation[[#This Row],[Gains estimés €/an]]),0),"")</f>
        <v/>
      </c>
    </row>
    <row r="359" spans="3:16" x14ac:dyDescent="0.25">
      <c r="C359" s="5"/>
      <c r="D359" s="2"/>
      <c r="E359" s="3"/>
      <c r="F359" s="4"/>
      <c r="G359" s="4"/>
      <c r="H359" s="7"/>
      <c r="I359" s="7"/>
      <c r="J359" s="4"/>
      <c r="N359" s="4" t="str">
        <f t="shared" si="10"/>
        <v/>
      </c>
      <c r="O359" s="7" t="str">
        <f t="shared" si="11"/>
        <v/>
      </c>
      <c r="P359" s="2" t="str">
        <f>IF(D359&lt;&gt;"",D359-IFERROR(_xludf.XLOOKUP(A359,Evaluation[ID],Evaluation[[#This Row],[Gains estimés €/an]]),0),"")</f>
        <v/>
      </c>
    </row>
    <row r="360" spans="3:16" x14ac:dyDescent="0.25">
      <c r="C360" s="5"/>
      <c r="D360" s="2"/>
      <c r="E360" s="3"/>
      <c r="F360" s="4"/>
      <c r="G360" s="4"/>
      <c r="H360" s="7"/>
      <c r="I360" s="7"/>
      <c r="J360" s="4"/>
      <c r="N360" s="4" t="str">
        <f t="shared" si="10"/>
        <v/>
      </c>
      <c r="O360" s="7" t="str">
        <f t="shared" si="11"/>
        <v/>
      </c>
      <c r="P360" s="2" t="str">
        <f>IF(D360&lt;&gt;"",D360-IFERROR(_xludf.XLOOKUP(A360,Evaluation[ID],Evaluation[[#This Row],[Gains estimés €/an]]),0),"")</f>
        <v/>
      </c>
    </row>
    <row r="361" spans="3:16" x14ac:dyDescent="0.25">
      <c r="C361" s="5"/>
      <c r="D361" s="2"/>
      <c r="E361" s="3"/>
      <c r="F361" s="4"/>
      <c r="G361" s="4"/>
      <c r="H361" s="7"/>
      <c r="I361" s="7"/>
      <c r="J361" s="4"/>
      <c r="N361" s="4" t="str">
        <f t="shared" si="10"/>
        <v/>
      </c>
      <c r="O361" s="7" t="str">
        <f t="shared" si="11"/>
        <v/>
      </c>
      <c r="P361" s="2" t="str">
        <f>IF(D361&lt;&gt;"",D361-IFERROR(_xludf.XLOOKUP(A361,Evaluation[ID],Evaluation[[#This Row],[Gains estimés €/an]]),0),"")</f>
        <v/>
      </c>
    </row>
    <row r="362" spans="3:16" x14ac:dyDescent="0.25">
      <c r="C362" s="5"/>
      <c r="D362" s="2"/>
      <c r="E362" s="3"/>
      <c r="F362" s="4"/>
      <c r="G362" s="4"/>
      <c r="H362" s="7"/>
      <c r="I362" s="7"/>
      <c r="J362" s="4"/>
      <c r="N362" s="4" t="str">
        <f t="shared" si="10"/>
        <v/>
      </c>
      <c r="O362" s="7" t="str">
        <f t="shared" si="11"/>
        <v/>
      </c>
      <c r="P362" s="2" t="str">
        <f>IF(D362&lt;&gt;"",D362-IFERROR(_xludf.XLOOKUP(A362,Evaluation[ID],Evaluation[[#This Row],[Gains estimés €/an]]),0),"")</f>
        <v/>
      </c>
    </row>
    <row r="363" spans="3:16" x14ac:dyDescent="0.25">
      <c r="C363" s="5"/>
      <c r="D363" s="2"/>
      <c r="E363" s="3"/>
      <c r="F363" s="4"/>
      <c r="G363" s="4"/>
      <c r="H363" s="7"/>
      <c r="I363" s="7"/>
      <c r="J363" s="4"/>
      <c r="N363" s="4" t="str">
        <f t="shared" si="10"/>
        <v/>
      </c>
      <c r="O363" s="7" t="str">
        <f t="shared" si="11"/>
        <v/>
      </c>
      <c r="P363" s="2" t="str">
        <f>IF(D363&lt;&gt;"",D363-IFERROR(_xludf.XLOOKUP(A363,Evaluation[ID],Evaluation[[#This Row],[Gains estimés €/an]]),0),"")</f>
        <v/>
      </c>
    </row>
    <row r="364" spans="3:16" x14ac:dyDescent="0.25">
      <c r="C364" s="5"/>
      <c r="D364" s="2"/>
      <c r="E364" s="3"/>
      <c r="F364" s="4"/>
      <c r="G364" s="4"/>
      <c r="H364" s="7"/>
      <c r="I364" s="7"/>
      <c r="J364" s="4"/>
      <c r="N364" s="4" t="str">
        <f t="shared" si="10"/>
        <v/>
      </c>
      <c r="O364" s="7" t="str">
        <f t="shared" si="11"/>
        <v/>
      </c>
      <c r="P364" s="2" t="str">
        <f>IF(D364&lt;&gt;"",D364-IFERROR(_xludf.XLOOKUP(A364,Evaluation[ID],Evaluation[[#This Row],[Gains estimés €/an]]),0),"")</f>
        <v/>
      </c>
    </row>
    <row r="365" spans="3:16" x14ac:dyDescent="0.25">
      <c r="C365" s="5"/>
      <c r="D365" s="2"/>
      <c r="E365" s="3"/>
      <c r="F365" s="4"/>
      <c r="G365" s="4"/>
      <c r="H365" s="7"/>
      <c r="I365" s="7"/>
      <c r="J365" s="4"/>
      <c r="N365" s="4" t="str">
        <f t="shared" si="10"/>
        <v/>
      </c>
      <c r="O365" s="7" t="str">
        <f t="shared" si="11"/>
        <v/>
      </c>
      <c r="P365" s="2" t="str">
        <f>IF(D365&lt;&gt;"",D365-IFERROR(_xludf.XLOOKUP(A365,Evaluation[ID],Evaluation[[#This Row],[Gains estimés €/an]]),0),"")</f>
        <v/>
      </c>
    </row>
    <row r="366" spans="3:16" x14ac:dyDescent="0.25">
      <c r="C366" s="5"/>
      <c r="D366" s="2"/>
      <c r="E366" s="3"/>
      <c r="F366" s="4"/>
      <c r="G366" s="4"/>
      <c r="H366" s="7"/>
      <c r="I366" s="7"/>
      <c r="J366" s="4"/>
      <c r="N366" s="4" t="str">
        <f t="shared" si="10"/>
        <v/>
      </c>
      <c r="O366" s="7" t="str">
        <f t="shared" si="11"/>
        <v/>
      </c>
      <c r="P366" s="2" t="str">
        <f>IF(D366&lt;&gt;"",D366-IFERROR(_xludf.XLOOKUP(A366,Evaluation[ID],Evaluation[[#This Row],[Gains estimés €/an]]),0),"")</f>
        <v/>
      </c>
    </row>
    <row r="367" spans="3:16" x14ac:dyDescent="0.25">
      <c r="C367" s="5"/>
      <c r="D367" s="2"/>
      <c r="E367" s="3"/>
      <c r="F367" s="4"/>
      <c r="G367" s="4"/>
      <c r="H367" s="7"/>
      <c r="I367" s="7"/>
      <c r="J367" s="4"/>
      <c r="N367" s="4" t="str">
        <f t="shared" si="10"/>
        <v/>
      </c>
      <c r="O367" s="7" t="str">
        <f t="shared" si="11"/>
        <v/>
      </c>
      <c r="P367" s="2" t="str">
        <f>IF(D367&lt;&gt;"",D367-IFERROR(_xludf.XLOOKUP(A367,Evaluation[ID],Evaluation[[#This Row],[Gains estimés €/an]]),0),"")</f>
        <v/>
      </c>
    </row>
    <row r="368" spans="3:16" x14ac:dyDescent="0.25">
      <c r="C368" s="5"/>
      <c r="D368" s="2"/>
      <c r="E368" s="3"/>
      <c r="F368" s="4"/>
      <c r="G368" s="4"/>
      <c r="H368" s="7"/>
      <c r="I368" s="7"/>
      <c r="J368" s="4"/>
      <c r="N368" s="4" t="str">
        <f t="shared" si="10"/>
        <v/>
      </c>
      <c r="O368" s="7" t="str">
        <f t="shared" si="11"/>
        <v/>
      </c>
      <c r="P368" s="2" t="str">
        <f>IF(D368&lt;&gt;"",D368-IFERROR(_xludf.XLOOKUP(A368,Evaluation[ID],Evaluation[[#This Row],[Gains estimés €/an]]),0),"")</f>
        <v/>
      </c>
    </row>
    <row r="369" spans="3:16" x14ac:dyDescent="0.25">
      <c r="C369" s="5"/>
      <c r="D369" s="2"/>
      <c r="E369" s="3"/>
      <c r="F369" s="4"/>
      <c r="G369" s="4"/>
      <c r="H369" s="7"/>
      <c r="I369" s="7"/>
      <c r="J369" s="4"/>
      <c r="N369" s="4" t="str">
        <f t="shared" si="10"/>
        <v/>
      </c>
      <c r="O369" s="7" t="str">
        <f t="shared" si="11"/>
        <v/>
      </c>
      <c r="P369" s="2" t="str">
        <f>IF(D369&lt;&gt;"",D369-IFERROR(_xludf.XLOOKUP(A369,Evaluation[ID],Evaluation[[#This Row],[Gains estimés €/an]]),0),"")</f>
        <v/>
      </c>
    </row>
    <row r="370" spans="3:16" x14ac:dyDescent="0.25">
      <c r="C370" s="5"/>
      <c r="D370" s="2"/>
      <c r="E370" s="3"/>
      <c r="F370" s="4"/>
      <c r="G370" s="4"/>
      <c r="H370" s="7"/>
      <c r="I370" s="7"/>
      <c r="J370" s="4"/>
      <c r="N370" s="4" t="str">
        <f t="shared" si="10"/>
        <v/>
      </c>
      <c r="O370" s="7" t="str">
        <f t="shared" si="11"/>
        <v/>
      </c>
      <c r="P370" s="2" t="str">
        <f>IF(D370&lt;&gt;"",D370-IFERROR(_xludf.XLOOKUP(A370,Evaluation[ID],Evaluation[[#This Row],[Gains estimés €/an]]),0),"")</f>
        <v/>
      </c>
    </row>
    <row r="371" spans="3:16" x14ac:dyDescent="0.25">
      <c r="C371" s="5"/>
      <c r="D371" s="2"/>
      <c r="E371" s="3"/>
      <c r="F371" s="4"/>
      <c r="G371" s="4"/>
      <c r="H371" s="7"/>
      <c r="I371" s="7"/>
      <c r="J371" s="4"/>
      <c r="N371" s="4" t="str">
        <f t="shared" si="10"/>
        <v/>
      </c>
      <c r="O371" s="7" t="str">
        <f t="shared" si="11"/>
        <v/>
      </c>
      <c r="P371" s="2" t="str">
        <f>IF(D371&lt;&gt;"",D371-IFERROR(_xludf.XLOOKUP(A371,Evaluation[ID],Evaluation[[#This Row],[Gains estimés €/an]]),0),"")</f>
        <v/>
      </c>
    </row>
    <row r="372" spans="3:16" x14ac:dyDescent="0.25">
      <c r="C372" s="5"/>
      <c r="D372" s="2"/>
      <c r="E372" s="3"/>
      <c r="F372" s="4"/>
      <c r="G372" s="4"/>
      <c r="H372" s="7"/>
      <c r="I372" s="7"/>
      <c r="J372" s="4"/>
      <c r="N372" s="4" t="str">
        <f t="shared" si="10"/>
        <v/>
      </c>
      <c r="O372" s="7" t="str">
        <f t="shared" si="11"/>
        <v/>
      </c>
      <c r="P372" s="2" t="str">
        <f>IF(D372&lt;&gt;"",D372-IFERROR(_xludf.XLOOKUP(A372,Evaluation[ID],Evaluation[[#This Row],[Gains estimés €/an]]),0),"")</f>
        <v/>
      </c>
    </row>
    <row r="373" spans="3:16" x14ac:dyDescent="0.25">
      <c r="C373" s="5"/>
      <c r="D373" s="2"/>
      <c r="E373" s="3"/>
      <c r="F373" s="4"/>
      <c r="G373" s="4"/>
      <c r="H373" s="7"/>
      <c r="I373" s="7"/>
      <c r="J373" s="4"/>
      <c r="N373" s="4" t="str">
        <f t="shared" si="10"/>
        <v/>
      </c>
      <c r="O373" s="7" t="str">
        <f t="shared" si="11"/>
        <v/>
      </c>
      <c r="P373" s="2" t="str">
        <f>IF(D373&lt;&gt;"",D373-IFERROR(_xludf.XLOOKUP(A373,Evaluation[ID],Evaluation[[#This Row],[Gains estimés €/an]]),0),"")</f>
        <v/>
      </c>
    </row>
    <row r="374" spans="3:16" x14ac:dyDescent="0.25">
      <c r="C374" s="5"/>
      <c r="D374" s="2"/>
      <c r="E374" s="3"/>
      <c r="F374" s="4"/>
      <c r="G374" s="4"/>
      <c r="H374" s="7"/>
      <c r="I374" s="7"/>
      <c r="J374" s="4"/>
      <c r="N374" s="4" t="str">
        <f t="shared" si="10"/>
        <v/>
      </c>
      <c r="O374" s="7" t="str">
        <f t="shared" si="11"/>
        <v/>
      </c>
      <c r="P374" s="2" t="str">
        <f>IF(D374&lt;&gt;"",D374-IFERROR(_xludf.XLOOKUP(A374,Evaluation[ID],Evaluation[[#This Row],[Gains estimés €/an]]),0),"")</f>
        <v/>
      </c>
    </row>
    <row r="375" spans="3:16" x14ac:dyDescent="0.25">
      <c r="C375" s="5"/>
      <c r="D375" s="2"/>
      <c r="E375" s="3"/>
      <c r="F375" s="4"/>
      <c r="G375" s="4"/>
      <c r="H375" s="7"/>
      <c r="I375" s="7"/>
      <c r="J375" s="4"/>
      <c r="N375" s="4" t="str">
        <f t="shared" si="10"/>
        <v/>
      </c>
      <c r="O375" s="7" t="str">
        <f t="shared" si="11"/>
        <v/>
      </c>
      <c r="P375" s="2" t="str">
        <f>IF(D375&lt;&gt;"",D375-IFERROR(_xludf.XLOOKUP(A375,Evaluation[ID],Evaluation[[#This Row],[Gains estimés €/an]]),0),"")</f>
        <v/>
      </c>
    </row>
    <row r="376" spans="3:16" x14ac:dyDescent="0.25">
      <c r="C376" s="5"/>
      <c r="D376" s="2"/>
      <c r="E376" s="3"/>
      <c r="F376" s="4"/>
      <c r="G376" s="4"/>
      <c r="H376" s="7"/>
      <c r="I376" s="7"/>
      <c r="J376" s="4"/>
      <c r="N376" s="4" t="str">
        <f t="shared" si="10"/>
        <v/>
      </c>
      <c r="O376" s="7" t="str">
        <f t="shared" si="11"/>
        <v/>
      </c>
      <c r="P376" s="2" t="str">
        <f>IF(D376&lt;&gt;"",D376-IFERROR(_xludf.XLOOKUP(A376,Evaluation[ID],Evaluation[[#This Row],[Gains estimés €/an]]),0),"")</f>
        <v/>
      </c>
    </row>
    <row r="377" spans="3:16" x14ac:dyDescent="0.25">
      <c r="C377" s="5"/>
      <c r="D377" s="2"/>
      <c r="E377" s="3"/>
      <c r="F377" s="4"/>
      <c r="G377" s="4"/>
      <c r="H377" s="7"/>
      <c r="I377" s="7"/>
      <c r="J377" s="4"/>
      <c r="N377" s="4" t="str">
        <f t="shared" si="10"/>
        <v/>
      </c>
      <c r="O377" s="7" t="str">
        <f t="shared" si="11"/>
        <v/>
      </c>
      <c r="P377" s="2" t="str">
        <f>IF(D377&lt;&gt;"",D377-IFERROR(_xludf.XLOOKUP(A377,Evaluation[ID],Evaluation[[#This Row],[Gains estimés €/an]]),0),"")</f>
        <v/>
      </c>
    </row>
    <row r="378" spans="3:16" x14ac:dyDescent="0.25">
      <c r="C378" s="5"/>
      <c r="D378" s="2"/>
      <c r="E378" s="3"/>
      <c r="F378" s="4"/>
      <c r="G378" s="4"/>
      <c r="H378" s="7"/>
      <c r="I378" s="7"/>
      <c r="J378" s="4"/>
      <c r="N378" s="4" t="str">
        <f t="shared" si="10"/>
        <v/>
      </c>
      <c r="O378" s="7" t="str">
        <f t="shared" si="11"/>
        <v/>
      </c>
      <c r="P378" s="2" t="str">
        <f>IF(D378&lt;&gt;"",D378-IFERROR(_xludf.XLOOKUP(A378,Evaluation[ID],Evaluation[[#This Row],[Gains estimés €/an]]),0),"")</f>
        <v/>
      </c>
    </row>
    <row r="379" spans="3:16" x14ac:dyDescent="0.25">
      <c r="C379" s="5"/>
      <c r="D379" s="2"/>
      <c r="E379" s="3"/>
      <c r="F379" s="4"/>
      <c r="G379" s="4"/>
      <c r="H379" s="7"/>
      <c r="I379" s="7"/>
      <c r="J379" s="4"/>
      <c r="N379" s="4" t="str">
        <f t="shared" si="10"/>
        <v/>
      </c>
      <c r="O379" s="7" t="str">
        <f t="shared" si="11"/>
        <v/>
      </c>
      <c r="P379" s="2" t="str">
        <f>IF(D379&lt;&gt;"",D379-IFERROR(_xludf.XLOOKUP(A379,Evaluation[ID],Evaluation[[#This Row],[Gains estimés €/an]]),0),"")</f>
        <v/>
      </c>
    </row>
    <row r="380" spans="3:16" x14ac:dyDescent="0.25">
      <c r="C380" s="5"/>
      <c r="D380" s="2"/>
      <c r="E380" s="3"/>
      <c r="F380" s="4"/>
      <c r="G380" s="4"/>
      <c r="H380" s="7"/>
      <c r="I380" s="7"/>
      <c r="J380" s="4"/>
      <c r="N380" s="4" t="str">
        <f t="shared" si="10"/>
        <v/>
      </c>
      <c r="O380" s="7" t="str">
        <f t="shared" si="11"/>
        <v/>
      </c>
      <c r="P380" s="2" t="str">
        <f>IF(D380&lt;&gt;"",D380-IFERROR(_xludf.XLOOKUP(A380,Evaluation[ID],Evaluation[[#This Row],[Gains estimés €/an]]),0),"")</f>
        <v/>
      </c>
    </row>
    <row r="381" spans="3:16" x14ac:dyDescent="0.25">
      <c r="C381" s="5"/>
      <c r="D381" s="2"/>
      <c r="E381" s="3"/>
      <c r="F381" s="4"/>
      <c r="G381" s="4"/>
      <c r="H381" s="7"/>
      <c r="I381" s="7"/>
      <c r="J381" s="4"/>
      <c r="N381" s="4" t="str">
        <f t="shared" si="10"/>
        <v/>
      </c>
      <c r="O381" s="7" t="str">
        <f t="shared" si="11"/>
        <v/>
      </c>
      <c r="P381" s="2" t="str">
        <f>IF(D381&lt;&gt;"",D381-IFERROR(_xludf.XLOOKUP(A381,Evaluation[ID],Evaluation[[#This Row],[Gains estimés €/an]]),0),"")</f>
        <v/>
      </c>
    </row>
    <row r="382" spans="3:16" x14ac:dyDescent="0.25">
      <c r="C382" s="5"/>
      <c r="D382" s="2"/>
      <c r="E382" s="3"/>
      <c r="F382" s="4"/>
      <c r="G382" s="4"/>
      <c r="H382" s="7"/>
      <c r="I382" s="7"/>
      <c r="J382" s="4"/>
      <c r="N382" s="4" t="str">
        <f t="shared" si="10"/>
        <v/>
      </c>
      <c r="O382" s="7" t="str">
        <f t="shared" si="11"/>
        <v/>
      </c>
      <c r="P382" s="2" t="str">
        <f>IF(D382&lt;&gt;"",D382-IFERROR(_xludf.XLOOKUP(A382,Evaluation[ID],Evaluation[[#This Row],[Gains estimés €/an]]),0),"")</f>
        <v/>
      </c>
    </row>
    <row r="383" spans="3:16" x14ac:dyDescent="0.25">
      <c r="C383" s="5"/>
      <c r="D383" s="2"/>
      <c r="E383" s="3"/>
      <c r="F383" s="4"/>
      <c r="G383" s="4"/>
      <c r="H383" s="7"/>
      <c r="I383" s="7"/>
      <c r="J383" s="4"/>
      <c r="N383" s="4" t="str">
        <f t="shared" si="10"/>
        <v/>
      </c>
      <c r="O383" s="7" t="str">
        <f t="shared" si="11"/>
        <v/>
      </c>
      <c r="P383" s="2" t="str">
        <f>IF(D383&lt;&gt;"",D383-IFERROR(_xludf.XLOOKUP(A383,Evaluation[ID],Evaluation[[#This Row],[Gains estimés €/an]]),0),"")</f>
        <v/>
      </c>
    </row>
    <row r="384" spans="3:16" x14ac:dyDescent="0.25">
      <c r="C384" s="5"/>
      <c r="D384" s="2"/>
      <c r="E384" s="3"/>
      <c r="F384" s="4"/>
      <c r="G384" s="4"/>
      <c r="H384" s="7"/>
      <c r="I384" s="7"/>
      <c r="J384" s="4"/>
      <c r="N384" s="4" t="str">
        <f t="shared" si="10"/>
        <v/>
      </c>
      <c r="O384" s="7" t="str">
        <f t="shared" si="11"/>
        <v/>
      </c>
      <c r="P384" s="2" t="str">
        <f>IF(D384&lt;&gt;"",D384-IFERROR(_xludf.XLOOKUP(A384,Evaluation[ID],Evaluation[[#This Row],[Gains estimés €/an]]),0),"")</f>
        <v/>
      </c>
    </row>
    <row r="385" spans="3:16" x14ac:dyDescent="0.25">
      <c r="C385" s="5"/>
      <c r="D385" s="2"/>
      <c r="E385" s="3"/>
      <c r="F385" s="4"/>
      <c r="G385" s="4"/>
      <c r="H385" s="7"/>
      <c r="I385" s="7"/>
      <c r="J385" s="4"/>
      <c r="N385" s="4" t="str">
        <f t="shared" si="10"/>
        <v/>
      </c>
      <c r="O385" s="7" t="str">
        <f t="shared" si="11"/>
        <v/>
      </c>
      <c r="P385" s="2" t="str">
        <f>IF(D385&lt;&gt;"",D385-IFERROR(_xludf.XLOOKUP(A385,Evaluation[ID],Evaluation[[#This Row],[Gains estimés €/an]]),0),"")</f>
        <v/>
      </c>
    </row>
    <row r="386" spans="3:16" x14ac:dyDescent="0.25">
      <c r="C386" s="5"/>
      <c r="D386" s="2"/>
      <c r="E386" s="3"/>
      <c r="F386" s="4"/>
      <c r="G386" s="4"/>
      <c r="H386" s="7"/>
      <c r="I386" s="7"/>
      <c r="J386" s="4"/>
      <c r="N386" s="4" t="str">
        <f t="shared" si="10"/>
        <v/>
      </c>
      <c r="O386" s="7" t="str">
        <f t="shared" si="11"/>
        <v/>
      </c>
      <c r="P386" s="2" t="str">
        <f>IF(D386&lt;&gt;"",D386-IFERROR(_xludf.XLOOKUP(A386,Evaluation[ID],Evaluation[[#This Row],[Gains estimés €/an]]),0),"")</f>
        <v/>
      </c>
    </row>
    <row r="387" spans="3:16" x14ac:dyDescent="0.25">
      <c r="C387" s="5"/>
      <c r="D387" s="2"/>
      <c r="E387" s="3"/>
      <c r="F387" s="4"/>
      <c r="G387" s="4"/>
      <c r="H387" s="7"/>
      <c r="I387" s="7"/>
      <c r="J387" s="4"/>
      <c r="N387" s="4" t="str">
        <f t="shared" ref="N387:N450" si="12">IF(AND(ISNUMBER(F387),ISNUMBER(G387)),F387-G387,"")</f>
        <v/>
      </c>
      <c r="O387" s="7" t="str">
        <f t="shared" ref="O387:O450" si="13">IF(AND(ISNUMBER(H387),ISNUMBER(I387)),I387-H387,"")</f>
        <v/>
      </c>
      <c r="P387" s="2" t="str">
        <f>IF(D387&lt;&gt;"",D387-IFERROR(_xludf.XLOOKUP(A387,Evaluation[ID],Evaluation[[#This Row],[Gains estimés €/an]]),0),"")</f>
        <v/>
      </c>
    </row>
    <row r="388" spans="3:16" x14ac:dyDescent="0.25">
      <c r="C388" s="5"/>
      <c r="D388" s="2"/>
      <c r="E388" s="3"/>
      <c r="F388" s="4"/>
      <c r="G388" s="4"/>
      <c r="H388" s="7"/>
      <c r="I388" s="7"/>
      <c r="J388" s="4"/>
      <c r="N388" s="4" t="str">
        <f t="shared" si="12"/>
        <v/>
      </c>
      <c r="O388" s="7" t="str">
        <f t="shared" si="13"/>
        <v/>
      </c>
      <c r="P388" s="2" t="str">
        <f>IF(D388&lt;&gt;"",D388-IFERROR(_xludf.XLOOKUP(A388,Evaluation[ID],Evaluation[[#This Row],[Gains estimés €/an]]),0),"")</f>
        <v/>
      </c>
    </row>
    <row r="389" spans="3:16" x14ac:dyDescent="0.25">
      <c r="C389" s="5"/>
      <c r="D389" s="2"/>
      <c r="E389" s="3"/>
      <c r="F389" s="4"/>
      <c r="G389" s="4"/>
      <c r="H389" s="7"/>
      <c r="I389" s="7"/>
      <c r="J389" s="4"/>
      <c r="N389" s="4" t="str">
        <f t="shared" si="12"/>
        <v/>
      </c>
      <c r="O389" s="7" t="str">
        <f t="shared" si="13"/>
        <v/>
      </c>
      <c r="P389" s="2" t="str">
        <f>IF(D389&lt;&gt;"",D389-IFERROR(_xludf.XLOOKUP(A389,Evaluation[ID],Evaluation[[#This Row],[Gains estimés €/an]]),0),"")</f>
        <v/>
      </c>
    </row>
    <row r="390" spans="3:16" x14ac:dyDescent="0.25">
      <c r="C390" s="5"/>
      <c r="D390" s="2"/>
      <c r="E390" s="3"/>
      <c r="F390" s="4"/>
      <c r="G390" s="4"/>
      <c r="H390" s="7"/>
      <c r="I390" s="7"/>
      <c r="J390" s="4"/>
      <c r="N390" s="4" t="str">
        <f t="shared" si="12"/>
        <v/>
      </c>
      <c r="O390" s="7" t="str">
        <f t="shared" si="13"/>
        <v/>
      </c>
      <c r="P390" s="2" t="str">
        <f>IF(D390&lt;&gt;"",D390-IFERROR(_xludf.XLOOKUP(A390,Evaluation[ID],Evaluation[[#This Row],[Gains estimés €/an]]),0),"")</f>
        <v/>
      </c>
    </row>
    <row r="391" spans="3:16" x14ac:dyDescent="0.25">
      <c r="C391" s="5"/>
      <c r="D391" s="2"/>
      <c r="E391" s="3"/>
      <c r="F391" s="4"/>
      <c r="G391" s="4"/>
      <c r="H391" s="7"/>
      <c r="I391" s="7"/>
      <c r="J391" s="4"/>
      <c r="N391" s="4" t="str">
        <f t="shared" si="12"/>
        <v/>
      </c>
      <c r="O391" s="7" t="str">
        <f t="shared" si="13"/>
        <v/>
      </c>
      <c r="P391" s="2" t="str">
        <f>IF(D391&lt;&gt;"",D391-IFERROR(_xludf.XLOOKUP(A391,Evaluation[ID],Evaluation[[#This Row],[Gains estimés €/an]]),0),"")</f>
        <v/>
      </c>
    </row>
    <row r="392" spans="3:16" x14ac:dyDescent="0.25">
      <c r="C392" s="5"/>
      <c r="D392" s="2"/>
      <c r="E392" s="3"/>
      <c r="F392" s="4"/>
      <c r="G392" s="4"/>
      <c r="H392" s="7"/>
      <c r="I392" s="7"/>
      <c r="J392" s="4"/>
      <c r="N392" s="4" t="str">
        <f t="shared" si="12"/>
        <v/>
      </c>
      <c r="O392" s="7" t="str">
        <f t="shared" si="13"/>
        <v/>
      </c>
      <c r="P392" s="2" t="str">
        <f>IF(D392&lt;&gt;"",D392-IFERROR(_xludf.XLOOKUP(A392,Evaluation[ID],Evaluation[[#This Row],[Gains estimés €/an]]),0),"")</f>
        <v/>
      </c>
    </row>
    <row r="393" spans="3:16" x14ac:dyDescent="0.25">
      <c r="C393" s="5"/>
      <c r="D393" s="2"/>
      <c r="E393" s="3"/>
      <c r="F393" s="4"/>
      <c r="G393" s="4"/>
      <c r="H393" s="7"/>
      <c r="I393" s="7"/>
      <c r="J393" s="4"/>
      <c r="N393" s="4" t="str">
        <f t="shared" si="12"/>
        <v/>
      </c>
      <c r="O393" s="7" t="str">
        <f t="shared" si="13"/>
        <v/>
      </c>
      <c r="P393" s="2" t="str">
        <f>IF(D393&lt;&gt;"",D393-IFERROR(_xludf.XLOOKUP(A393,Evaluation[ID],Evaluation[[#This Row],[Gains estimés €/an]]),0),"")</f>
        <v/>
      </c>
    </row>
    <row r="394" spans="3:16" x14ac:dyDescent="0.25">
      <c r="C394" s="5"/>
      <c r="D394" s="2"/>
      <c r="E394" s="3"/>
      <c r="F394" s="4"/>
      <c r="G394" s="4"/>
      <c r="H394" s="7"/>
      <c r="I394" s="7"/>
      <c r="J394" s="4"/>
      <c r="N394" s="4" t="str">
        <f t="shared" si="12"/>
        <v/>
      </c>
      <c r="O394" s="7" t="str">
        <f t="shared" si="13"/>
        <v/>
      </c>
      <c r="P394" s="2" t="str">
        <f>IF(D394&lt;&gt;"",D394-IFERROR(_xludf.XLOOKUP(A394,Evaluation[ID],Evaluation[[#This Row],[Gains estimés €/an]]),0),"")</f>
        <v/>
      </c>
    </row>
    <row r="395" spans="3:16" x14ac:dyDescent="0.25">
      <c r="C395" s="5"/>
      <c r="D395" s="2"/>
      <c r="E395" s="3"/>
      <c r="F395" s="4"/>
      <c r="G395" s="4"/>
      <c r="H395" s="7"/>
      <c r="I395" s="7"/>
      <c r="J395" s="4"/>
      <c r="N395" s="4" t="str">
        <f t="shared" si="12"/>
        <v/>
      </c>
      <c r="O395" s="7" t="str">
        <f t="shared" si="13"/>
        <v/>
      </c>
      <c r="P395" s="2" t="str">
        <f>IF(D395&lt;&gt;"",D395-IFERROR(_xludf.XLOOKUP(A395,Evaluation[ID],Evaluation[[#This Row],[Gains estimés €/an]]),0),"")</f>
        <v/>
      </c>
    </row>
    <row r="396" spans="3:16" x14ac:dyDescent="0.25">
      <c r="C396" s="5"/>
      <c r="D396" s="2"/>
      <c r="E396" s="3"/>
      <c r="F396" s="4"/>
      <c r="G396" s="4"/>
      <c r="H396" s="7"/>
      <c r="I396" s="7"/>
      <c r="J396" s="4"/>
      <c r="N396" s="4" t="str">
        <f t="shared" si="12"/>
        <v/>
      </c>
      <c r="O396" s="7" t="str">
        <f t="shared" si="13"/>
        <v/>
      </c>
      <c r="P396" s="2" t="str">
        <f>IF(D396&lt;&gt;"",D396-IFERROR(_xludf.XLOOKUP(A396,Evaluation[ID],Evaluation[[#This Row],[Gains estimés €/an]]),0),"")</f>
        <v/>
      </c>
    </row>
    <row r="397" spans="3:16" x14ac:dyDescent="0.25">
      <c r="C397" s="5"/>
      <c r="D397" s="2"/>
      <c r="E397" s="3"/>
      <c r="F397" s="4"/>
      <c r="G397" s="4"/>
      <c r="H397" s="7"/>
      <c r="I397" s="7"/>
      <c r="J397" s="4"/>
      <c r="N397" s="4" t="str">
        <f t="shared" si="12"/>
        <v/>
      </c>
      <c r="O397" s="7" t="str">
        <f t="shared" si="13"/>
        <v/>
      </c>
      <c r="P397" s="2" t="str">
        <f>IF(D397&lt;&gt;"",D397-IFERROR(_xludf.XLOOKUP(A397,Evaluation[ID],Evaluation[[#This Row],[Gains estimés €/an]]),0),"")</f>
        <v/>
      </c>
    </row>
    <row r="398" spans="3:16" x14ac:dyDescent="0.25">
      <c r="C398" s="5"/>
      <c r="D398" s="2"/>
      <c r="E398" s="3"/>
      <c r="F398" s="4"/>
      <c r="G398" s="4"/>
      <c r="H398" s="7"/>
      <c r="I398" s="7"/>
      <c r="J398" s="4"/>
      <c r="N398" s="4" t="str">
        <f t="shared" si="12"/>
        <v/>
      </c>
      <c r="O398" s="7" t="str">
        <f t="shared" si="13"/>
        <v/>
      </c>
      <c r="P398" s="2" t="str">
        <f>IF(D398&lt;&gt;"",D398-IFERROR(_xludf.XLOOKUP(A398,Evaluation[ID],Evaluation[[#This Row],[Gains estimés €/an]]),0),"")</f>
        <v/>
      </c>
    </row>
    <row r="399" spans="3:16" x14ac:dyDescent="0.25">
      <c r="C399" s="5"/>
      <c r="D399" s="2"/>
      <c r="E399" s="3"/>
      <c r="F399" s="4"/>
      <c r="G399" s="4"/>
      <c r="H399" s="7"/>
      <c r="I399" s="7"/>
      <c r="J399" s="4"/>
      <c r="N399" s="4" t="str">
        <f t="shared" si="12"/>
        <v/>
      </c>
      <c r="O399" s="7" t="str">
        <f t="shared" si="13"/>
        <v/>
      </c>
      <c r="P399" s="2" t="str">
        <f>IF(D399&lt;&gt;"",D399-IFERROR(_xludf.XLOOKUP(A399,Evaluation[ID],Evaluation[[#This Row],[Gains estimés €/an]]),0),"")</f>
        <v/>
      </c>
    </row>
    <row r="400" spans="3:16" x14ac:dyDescent="0.25">
      <c r="C400" s="5"/>
      <c r="D400" s="2"/>
      <c r="E400" s="3"/>
      <c r="F400" s="4"/>
      <c r="G400" s="4"/>
      <c r="H400" s="7"/>
      <c r="I400" s="7"/>
      <c r="J400" s="4"/>
      <c r="N400" s="4" t="str">
        <f t="shared" si="12"/>
        <v/>
      </c>
      <c r="O400" s="7" t="str">
        <f t="shared" si="13"/>
        <v/>
      </c>
      <c r="P400" s="2" t="str">
        <f>IF(D400&lt;&gt;"",D400-IFERROR(_xludf.XLOOKUP(A400,Evaluation[ID],Evaluation[[#This Row],[Gains estimés €/an]]),0),"")</f>
        <v/>
      </c>
    </row>
    <row r="401" spans="3:16" x14ac:dyDescent="0.25">
      <c r="C401" s="5"/>
      <c r="D401" s="2"/>
      <c r="E401" s="3"/>
      <c r="F401" s="4"/>
      <c r="G401" s="4"/>
      <c r="H401" s="7"/>
      <c r="I401" s="7"/>
      <c r="J401" s="4"/>
      <c r="N401" s="4" t="str">
        <f t="shared" si="12"/>
        <v/>
      </c>
      <c r="O401" s="7" t="str">
        <f t="shared" si="13"/>
        <v/>
      </c>
      <c r="P401" s="2" t="str">
        <f>IF(D401&lt;&gt;"",D401-IFERROR(_xludf.XLOOKUP(A401,Evaluation[ID],Evaluation[[#This Row],[Gains estimés €/an]]),0),"")</f>
        <v/>
      </c>
    </row>
    <row r="402" spans="3:16" x14ac:dyDescent="0.25">
      <c r="C402" s="5"/>
      <c r="D402" s="2"/>
      <c r="E402" s="3"/>
      <c r="F402" s="4"/>
      <c r="G402" s="4"/>
      <c r="H402" s="7"/>
      <c r="I402" s="7"/>
      <c r="J402" s="4"/>
      <c r="N402" s="4" t="str">
        <f t="shared" si="12"/>
        <v/>
      </c>
      <c r="O402" s="7" t="str">
        <f t="shared" si="13"/>
        <v/>
      </c>
      <c r="P402" s="2" t="str">
        <f>IF(D402&lt;&gt;"",D402-IFERROR(_xludf.XLOOKUP(A402,Evaluation[ID],Evaluation[[#This Row],[Gains estimés €/an]]),0),"")</f>
        <v/>
      </c>
    </row>
    <row r="403" spans="3:16" x14ac:dyDescent="0.25">
      <c r="C403" s="5"/>
      <c r="D403" s="2"/>
      <c r="E403" s="3"/>
      <c r="F403" s="4"/>
      <c r="G403" s="4"/>
      <c r="H403" s="7"/>
      <c r="I403" s="7"/>
      <c r="J403" s="4"/>
      <c r="N403" s="4" t="str">
        <f t="shared" si="12"/>
        <v/>
      </c>
      <c r="O403" s="7" t="str">
        <f t="shared" si="13"/>
        <v/>
      </c>
      <c r="P403" s="2" t="str">
        <f>IF(D403&lt;&gt;"",D403-IFERROR(_xludf.XLOOKUP(A403,Evaluation[ID],Evaluation[[#This Row],[Gains estimés €/an]]),0),"")</f>
        <v/>
      </c>
    </row>
    <row r="404" spans="3:16" x14ac:dyDescent="0.25">
      <c r="C404" s="5"/>
      <c r="D404" s="2"/>
      <c r="E404" s="3"/>
      <c r="F404" s="4"/>
      <c r="G404" s="4"/>
      <c r="H404" s="7"/>
      <c r="I404" s="7"/>
      <c r="J404" s="4"/>
      <c r="N404" s="4" t="str">
        <f t="shared" si="12"/>
        <v/>
      </c>
      <c r="O404" s="7" t="str">
        <f t="shared" si="13"/>
        <v/>
      </c>
      <c r="P404" s="2" t="str">
        <f>IF(D404&lt;&gt;"",D404-IFERROR(_xludf.XLOOKUP(A404,Evaluation[ID],Evaluation[[#This Row],[Gains estimés €/an]]),0),"")</f>
        <v/>
      </c>
    </row>
    <row r="405" spans="3:16" x14ac:dyDescent="0.25">
      <c r="C405" s="5"/>
      <c r="D405" s="2"/>
      <c r="E405" s="3"/>
      <c r="F405" s="4"/>
      <c r="G405" s="4"/>
      <c r="H405" s="7"/>
      <c r="I405" s="7"/>
      <c r="J405" s="4"/>
      <c r="N405" s="4" t="str">
        <f t="shared" si="12"/>
        <v/>
      </c>
      <c r="O405" s="7" t="str">
        <f t="shared" si="13"/>
        <v/>
      </c>
      <c r="P405" s="2" t="str">
        <f>IF(D405&lt;&gt;"",D405-IFERROR(_xludf.XLOOKUP(A405,Evaluation[ID],Evaluation[[#This Row],[Gains estimés €/an]]),0),"")</f>
        <v/>
      </c>
    </row>
    <row r="406" spans="3:16" x14ac:dyDescent="0.25">
      <c r="C406" s="5"/>
      <c r="D406" s="2"/>
      <c r="E406" s="3"/>
      <c r="F406" s="4"/>
      <c r="G406" s="4"/>
      <c r="H406" s="7"/>
      <c r="I406" s="7"/>
      <c r="J406" s="4"/>
      <c r="N406" s="4" t="str">
        <f t="shared" si="12"/>
        <v/>
      </c>
      <c r="O406" s="7" t="str">
        <f t="shared" si="13"/>
        <v/>
      </c>
      <c r="P406" s="2" t="str">
        <f>IF(D406&lt;&gt;"",D406-IFERROR(_xludf.XLOOKUP(A406,Evaluation[ID],Evaluation[[#This Row],[Gains estimés €/an]]),0),"")</f>
        <v/>
      </c>
    </row>
    <row r="407" spans="3:16" x14ac:dyDescent="0.25">
      <c r="C407" s="5"/>
      <c r="D407" s="2"/>
      <c r="E407" s="3"/>
      <c r="F407" s="4"/>
      <c r="G407" s="4"/>
      <c r="H407" s="7"/>
      <c r="I407" s="7"/>
      <c r="J407" s="4"/>
      <c r="N407" s="4" t="str">
        <f t="shared" si="12"/>
        <v/>
      </c>
      <c r="O407" s="7" t="str">
        <f t="shared" si="13"/>
        <v/>
      </c>
      <c r="P407" s="2" t="str">
        <f>IF(D407&lt;&gt;"",D407-IFERROR(_xludf.XLOOKUP(A407,Evaluation[ID],Evaluation[[#This Row],[Gains estimés €/an]]),0),"")</f>
        <v/>
      </c>
    </row>
    <row r="408" spans="3:16" x14ac:dyDescent="0.25">
      <c r="C408" s="5"/>
      <c r="D408" s="2"/>
      <c r="E408" s="3"/>
      <c r="F408" s="4"/>
      <c r="G408" s="4"/>
      <c r="H408" s="7"/>
      <c r="I408" s="7"/>
      <c r="J408" s="4"/>
      <c r="N408" s="4" t="str">
        <f t="shared" si="12"/>
        <v/>
      </c>
      <c r="O408" s="7" t="str">
        <f t="shared" si="13"/>
        <v/>
      </c>
      <c r="P408" s="2" t="str">
        <f>IF(D408&lt;&gt;"",D408-IFERROR(_xludf.XLOOKUP(A408,Evaluation[ID],Evaluation[[#This Row],[Gains estimés €/an]]),0),"")</f>
        <v/>
      </c>
    </row>
    <row r="409" spans="3:16" x14ac:dyDescent="0.25">
      <c r="C409" s="5"/>
      <c r="D409" s="2"/>
      <c r="E409" s="3"/>
      <c r="F409" s="4"/>
      <c r="G409" s="4"/>
      <c r="H409" s="7"/>
      <c r="I409" s="7"/>
      <c r="J409" s="4"/>
      <c r="N409" s="4" t="str">
        <f t="shared" si="12"/>
        <v/>
      </c>
      <c r="O409" s="7" t="str">
        <f t="shared" si="13"/>
        <v/>
      </c>
      <c r="P409" s="2" t="str">
        <f>IF(D409&lt;&gt;"",D409-IFERROR(_xludf.XLOOKUP(A409,Evaluation[ID],Evaluation[[#This Row],[Gains estimés €/an]]),0),"")</f>
        <v/>
      </c>
    </row>
    <row r="410" spans="3:16" x14ac:dyDescent="0.25">
      <c r="C410" s="5"/>
      <c r="D410" s="2"/>
      <c r="E410" s="3"/>
      <c r="F410" s="4"/>
      <c r="G410" s="4"/>
      <c r="H410" s="7"/>
      <c r="I410" s="7"/>
      <c r="J410" s="4"/>
      <c r="N410" s="4" t="str">
        <f t="shared" si="12"/>
        <v/>
      </c>
      <c r="O410" s="7" t="str">
        <f t="shared" si="13"/>
        <v/>
      </c>
      <c r="P410" s="2" t="str">
        <f>IF(D410&lt;&gt;"",D410-IFERROR(_xludf.XLOOKUP(A410,Evaluation[ID],Evaluation[[#This Row],[Gains estimés €/an]]),0),"")</f>
        <v/>
      </c>
    </row>
    <row r="411" spans="3:16" x14ac:dyDescent="0.25">
      <c r="C411" s="5"/>
      <c r="D411" s="2"/>
      <c r="E411" s="3"/>
      <c r="F411" s="4"/>
      <c r="G411" s="4"/>
      <c r="H411" s="7"/>
      <c r="I411" s="7"/>
      <c r="J411" s="4"/>
      <c r="N411" s="4" t="str">
        <f t="shared" si="12"/>
        <v/>
      </c>
      <c r="O411" s="7" t="str">
        <f t="shared" si="13"/>
        <v/>
      </c>
      <c r="P411" s="2" t="str">
        <f>IF(D411&lt;&gt;"",D411-IFERROR(_xludf.XLOOKUP(A411,Evaluation[ID],Evaluation[[#This Row],[Gains estimés €/an]]),0),"")</f>
        <v/>
      </c>
    </row>
    <row r="412" spans="3:16" x14ac:dyDescent="0.25">
      <c r="C412" s="5"/>
      <c r="D412" s="2"/>
      <c r="E412" s="3"/>
      <c r="F412" s="4"/>
      <c r="G412" s="4"/>
      <c r="H412" s="7"/>
      <c r="I412" s="7"/>
      <c r="J412" s="4"/>
      <c r="N412" s="4" t="str">
        <f t="shared" si="12"/>
        <v/>
      </c>
      <c r="O412" s="7" t="str">
        <f t="shared" si="13"/>
        <v/>
      </c>
      <c r="P412" s="2" t="str">
        <f>IF(D412&lt;&gt;"",D412-IFERROR(_xludf.XLOOKUP(A412,Evaluation[ID],Evaluation[[#This Row],[Gains estimés €/an]]),0),"")</f>
        <v/>
      </c>
    </row>
    <row r="413" spans="3:16" x14ac:dyDescent="0.25">
      <c r="C413" s="5"/>
      <c r="D413" s="2"/>
      <c r="E413" s="3"/>
      <c r="F413" s="4"/>
      <c r="G413" s="4"/>
      <c r="H413" s="7"/>
      <c r="I413" s="7"/>
      <c r="J413" s="4"/>
      <c r="N413" s="4" t="str">
        <f t="shared" si="12"/>
        <v/>
      </c>
      <c r="O413" s="7" t="str">
        <f t="shared" si="13"/>
        <v/>
      </c>
      <c r="P413" s="2" t="str">
        <f>IF(D413&lt;&gt;"",D413-IFERROR(_xludf.XLOOKUP(A413,Evaluation[ID],Evaluation[[#This Row],[Gains estimés €/an]]),0),"")</f>
        <v/>
      </c>
    </row>
    <row r="414" spans="3:16" x14ac:dyDescent="0.25">
      <c r="C414" s="5"/>
      <c r="D414" s="2"/>
      <c r="E414" s="3"/>
      <c r="F414" s="4"/>
      <c r="G414" s="4"/>
      <c r="H414" s="7"/>
      <c r="I414" s="7"/>
      <c r="J414" s="4"/>
      <c r="N414" s="4" t="str">
        <f t="shared" si="12"/>
        <v/>
      </c>
      <c r="O414" s="7" t="str">
        <f t="shared" si="13"/>
        <v/>
      </c>
      <c r="P414" s="2" t="str">
        <f>IF(D414&lt;&gt;"",D414-IFERROR(_xludf.XLOOKUP(A414,Evaluation[ID],Evaluation[[#This Row],[Gains estimés €/an]]),0),"")</f>
        <v/>
      </c>
    </row>
    <row r="415" spans="3:16" x14ac:dyDescent="0.25">
      <c r="C415" s="5"/>
      <c r="D415" s="2"/>
      <c r="E415" s="3"/>
      <c r="F415" s="4"/>
      <c r="G415" s="4"/>
      <c r="H415" s="7"/>
      <c r="I415" s="7"/>
      <c r="J415" s="4"/>
      <c r="N415" s="4" t="str">
        <f t="shared" si="12"/>
        <v/>
      </c>
      <c r="O415" s="7" t="str">
        <f t="shared" si="13"/>
        <v/>
      </c>
      <c r="P415" s="2" t="str">
        <f>IF(D415&lt;&gt;"",D415-IFERROR(_xludf.XLOOKUP(A415,Evaluation[ID],Evaluation[[#This Row],[Gains estimés €/an]]),0),"")</f>
        <v/>
      </c>
    </row>
    <row r="416" spans="3:16" x14ac:dyDescent="0.25">
      <c r="C416" s="5"/>
      <c r="D416" s="2"/>
      <c r="E416" s="3"/>
      <c r="F416" s="4"/>
      <c r="G416" s="4"/>
      <c r="H416" s="7"/>
      <c r="I416" s="7"/>
      <c r="J416" s="4"/>
      <c r="N416" s="4" t="str">
        <f t="shared" si="12"/>
        <v/>
      </c>
      <c r="O416" s="7" t="str">
        <f t="shared" si="13"/>
        <v/>
      </c>
      <c r="P416" s="2" t="str">
        <f>IF(D416&lt;&gt;"",D416-IFERROR(_xludf.XLOOKUP(A416,Evaluation[ID],Evaluation[[#This Row],[Gains estimés €/an]]),0),"")</f>
        <v/>
      </c>
    </row>
    <row r="417" spans="3:16" x14ac:dyDescent="0.25">
      <c r="C417" s="5"/>
      <c r="D417" s="2"/>
      <c r="E417" s="3"/>
      <c r="F417" s="4"/>
      <c r="G417" s="4"/>
      <c r="H417" s="7"/>
      <c r="I417" s="7"/>
      <c r="J417" s="4"/>
      <c r="N417" s="4" t="str">
        <f t="shared" si="12"/>
        <v/>
      </c>
      <c r="O417" s="7" t="str">
        <f t="shared" si="13"/>
        <v/>
      </c>
      <c r="P417" s="2" t="str">
        <f>IF(D417&lt;&gt;"",D417-IFERROR(_xludf.XLOOKUP(A417,Evaluation[ID],Evaluation[[#This Row],[Gains estimés €/an]]),0),"")</f>
        <v/>
      </c>
    </row>
    <row r="418" spans="3:16" x14ac:dyDescent="0.25">
      <c r="C418" s="5"/>
      <c r="D418" s="2"/>
      <c r="E418" s="3"/>
      <c r="F418" s="4"/>
      <c r="G418" s="4"/>
      <c r="H418" s="7"/>
      <c r="I418" s="7"/>
      <c r="J418" s="4"/>
      <c r="N418" s="4" t="str">
        <f t="shared" si="12"/>
        <v/>
      </c>
      <c r="O418" s="7" t="str">
        <f t="shared" si="13"/>
        <v/>
      </c>
      <c r="P418" s="2" t="str">
        <f>IF(D418&lt;&gt;"",D418-IFERROR(_xludf.XLOOKUP(A418,Evaluation[ID],Evaluation[[#This Row],[Gains estimés €/an]]),0),"")</f>
        <v/>
      </c>
    </row>
    <row r="419" spans="3:16" x14ac:dyDescent="0.25">
      <c r="C419" s="5"/>
      <c r="D419" s="2"/>
      <c r="E419" s="3"/>
      <c r="F419" s="4"/>
      <c r="G419" s="4"/>
      <c r="H419" s="7"/>
      <c r="I419" s="7"/>
      <c r="J419" s="4"/>
      <c r="N419" s="4" t="str">
        <f t="shared" si="12"/>
        <v/>
      </c>
      <c r="O419" s="7" t="str">
        <f t="shared" si="13"/>
        <v/>
      </c>
      <c r="P419" s="2" t="str">
        <f>IF(D419&lt;&gt;"",D419-IFERROR(_xludf.XLOOKUP(A419,Evaluation[ID],Evaluation[[#This Row],[Gains estimés €/an]]),0),"")</f>
        <v/>
      </c>
    </row>
    <row r="420" spans="3:16" x14ac:dyDescent="0.25">
      <c r="C420" s="5"/>
      <c r="D420" s="2"/>
      <c r="E420" s="3"/>
      <c r="F420" s="4"/>
      <c r="G420" s="4"/>
      <c r="H420" s="7"/>
      <c r="I420" s="7"/>
      <c r="J420" s="4"/>
      <c r="N420" s="4" t="str">
        <f t="shared" si="12"/>
        <v/>
      </c>
      <c r="O420" s="7" t="str">
        <f t="shared" si="13"/>
        <v/>
      </c>
      <c r="P420" s="2" t="str">
        <f>IF(D420&lt;&gt;"",D420-IFERROR(_xludf.XLOOKUP(A420,Evaluation[ID],Evaluation[[#This Row],[Gains estimés €/an]]),0),"")</f>
        <v/>
      </c>
    </row>
    <row r="421" spans="3:16" x14ac:dyDescent="0.25">
      <c r="C421" s="5"/>
      <c r="D421" s="2"/>
      <c r="E421" s="3"/>
      <c r="F421" s="4"/>
      <c r="G421" s="4"/>
      <c r="H421" s="7"/>
      <c r="I421" s="7"/>
      <c r="J421" s="4"/>
      <c r="N421" s="4" t="str">
        <f t="shared" si="12"/>
        <v/>
      </c>
      <c r="O421" s="7" t="str">
        <f t="shared" si="13"/>
        <v/>
      </c>
      <c r="P421" s="2" t="str">
        <f>IF(D421&lt;&gt;"",D421-IFERROR(_xludf.XLOOKUP(A421,Evaluation[ID],Evaluation[[#This Row],[Gains estimés €/an]]),0),"")</f>
        <v/>
      </c>
    </row>
    <row r="422" spans="3:16" x14ac:dyDescent="0.25">
      <c r="C422" s="5"/>
      <c r="D422" s="2"/>
      <c r="E422" s="3"/>
      <c r="F422" s="4"/>
      <c r="G422" s="4"/>
      <c r="H422" s="7"/>
      <c r="I422" s="7"/>
      <c r="J422" s="4"/>
      <c r="N422" s="4" t="str">
        <f t="shared" si="12"/>
        <v/>
      </c>
      <c r="O422" s="7" t="str">
        <f t="shared" si="13"/>
        <v/>
      </c>
      <c r="P422" s="2" t="str">
        <f>IF(D422&lt;&gt;"",D422-IFERROR(_xludf.XLOOKUP(A422,Evaluation[ID],Evaluation[[#This Row],[Gains estimés €/an]]),0),"")</f>
        <v/>
      </c>
    </row>
    <row r="423" spans="3:16" x14ac:dyDescent="0.25">
      <c r="C423" s="5"/>
      <c r="D423" s="2"/>
      <c r="E423" s="3"/>
      <c r="F423" s="4"/>
      <c r="G423" s="4"/>
      <c r="H423" s="7"/>
      <c r="I423" s="7"/>
      <c r="J423" s="4"/>
      <c r="N423" s="4" t="str">
        <f t="shared" si="12"/>
        <v/>
      </c>
      <c r="O423" s="7" t="str">
        <f t="shared" si="13"/>
        <v/>
      </c>
      <c r="P423" s="2" t="str">
        <f>IF(D423&lt;&gt;"",D423-IFERROR(_xludf.XLOOKUP(A423,Evaluation[ID],Evaluation[[#This Row],[Gains estimés €/an]]),0),"")</f>
        <v/>
      </c>
    </row>
    <row r="424" spans="3:16" x14ac:dyDescent="0.25">
      <c r="C424" s="5"/>
      <c r="D424" s="2"/>
      <c r="E424" s="3"/>
      <c r="F424" s="4"/>
      <c r="G424" s="4"/>
      <c r="H424" s="7"/>
      <c r="I424" s="7"/>
      <c r="J424" s="4"/>
      <c r="N424" s="4" t="str">
        <f t="shared" si="12"/>
        <v/>
      </c>
      <c r="O424" s="7" t="str">
        <f t="shared" si="13"/>
        <v/>
      </c>
      <c r="P424" s="2" t="str">
        <f>IF(D424&lt;&gt;"",D424-IFERROR(_xludf.XLOOKUP(A424,Evaluation[ID],Evaluation[[#This Row],[Gains estimés €/an]]),0),"")</f>
        <v/>
      </c>
    </row>
    <row r="425" spans="3:16" x14ac:dyDescent="0.25">
      <c r="C425" s="5"/>
      <c r="D425" s="2"/>
      <c r="E425" s="3"/>
      <c r="F425" s="4"/>
      <c r="G425" s="4"/>
      <c r="H425" s="7"/>
      <c r="I425" s="7"/>
      <c r="J425" s="4"/>
      <c r="N425" s="4" t="str">
        <f t="shared" si="12"/>
        <v/>
      </c>
      <c r="O425" s="7" t="str">
        <f t="shared" si="13"/>
        <v/>
      </c>
      <c r="P425" s="2" t="str">
        <f>IF(D425&lt;&gt;"",D425-IFERROR(_xludf.XLOOKUP(A425,Evaluation[ID],Evaluation[[#This Row],[Gains estimés €/an]]),0),"")</f>
        <v/>
      </c>
    </row>
    <row r="426" spans="3:16" x14ac:dyDescent="0.25">
      <c r="C426" s="5"/>
      <c r="D426" s="2"/>
      <c r="E426" s="3"/>
      <c r="F426" s="4"/>
      <c r="G426" s="4"/>
      <c r="H426" s="7"/>
      <c r="I426" s="7"/>
      <c r="J426" s="4"/>
      <c r="N426" s="4" t="str">
        <f t="shared" si="12"/>
        <v/>
      </c>
      <c r="O426" s="7" t="str">
        <f t="shared" si="13"/>
        <v/>
      </c>
      <c r="P426" s="2" t="str">
        <f>IF(D426&lt;&gt;"",D426-IFERROR(_xludf.XLOOKUP(A426,Evaluation[ID],Evaluation[[#This Row],[Gains estimés €/an]]),0),"")</f>
        <v/>
      </c>
    </row>
    <row r="427" spans="3:16" x14ac:dyDescent="0.25">
      <c r="C427" s="5"/>
      <c r="D427" s="2"/>
      <c r="E427" s="3"/>
      <c r="F427" s="4"/>
      <c r="G427" s="4"/>
      <c r="H427" s="7"/>
      <c r="I427" s="7"/>
      <c r="J427" s="4"/>
      <c r="N427" s="4" t="str">
        <f t="shared" si="12"/>
        <v/>
      </c>
      <c r="O427" s="7" t="str">
        <f t="shared" si="13"/>
        <v/>
      </c>
      <c r="P427" s="2" t="str">
        <f>IF(D427&lt;&gt;"",D427-IFERROR(_xludf.XLOOKUP(A427,Evaluation[ID],Evaluation[[#This Row],[Gains estimés €/an]]),0),"")</f>
        <v/>
      </c>
    </row>
    <row r="428" spans="3:16" x14ac:dyDescent="0.25">
      <c r="C428" s="5"/>
      <c r="D428" s="2"/>
      <c r="E428" s="3"/>
      <c r="F428" s="4"/>
      <c r="G428" s="4"/>
      <c r="H428" s="7"/>
      <c r="I428" s="7"/>
      <c r="J428" s="4"/>
      <c r="N428" s="4" t="str">
        <f t="shared" si="12"/>
        <v/>
      </c>
      <c r="O428" s="7" t="str">
        <f t="shared" si="13"/>
        <v/>
      </c>
      <c r="P428" s="2" t="str">
        <f>IF(D428&lt;&gt;"",D428-IFERROR(_xludf.XLOOKUP(A428,Evaluation[ID],Evaluation[[#This Row],[Gains estimés €/an]]),0),"")</f>
        <v/>
      </c>
    </row>
    <row r="429" spans="3:16" x14ac:dyDescent="0.25">
      <c r="C429" s="5"/>
      <c r="D429" s="2"/>
      <c r="E429" s="3"/>
      <c r="F429" s="4"/>
      <c r="G429" s="4"/>
      <c r="H429" s="7"/>
      <c r="I429" s="7"/>
      <c r="J429" s="4"/>
      <c r="N429" s="4" t="str">
        <f t="shared" si="12"/>
        <v/>
      </c>
      <c r="O429" s="7" t="str">
        <f t="shared" si="13"/>
        <v/>
      </c>
      <c r="P429" s="2" t="str">
        <f>IF(D429&lt;&gt;"",D429-IFERROR(_xludf.XLOOKUP(A429,Evaluation[ID],Evaluation[[#This Row],[Gains estimés €/an]]),0),"")</f>
        <v/>
      </c>
    </row>
    <row r="430" spans="3:16" x14ac:dyDescent="0.25">
      <c r="C430" s="5"/>
      <c r="D430" s="2"/>
      <c r="E430" s="3"/>
      <c r="F430" s="4"/>
      <c r="G430" s="4"/>
      <c r="H430" s="7"/>
      <c r="I430" s="7"/>
      <c r="J430" s="4"/>
      <c r="N430" s="4" t="str">
        <f t="shared" si="12"/>
        <v/>
      </c>
      <c r="O430" s="7" t="str">
        <f t="shared" si="13"/>
        <v/>
      </c>
      <c r="P430" s="2" t="str">
        <f>IF(D430&lt;&gt;"",D430-IFERROR(_xludf.XLOOKUP(A430,Evaluation[ID],Evaluation[[#This Row],[Gains estimés €/an]]),0),"")</f>
        <v/>
      </c>
    </row>
    <row r="431" spans="3:16" x14ac:dyDescent="0.25">
      <c r="C431" s="5"/>
      <c r="D431" s="2"/>
      <c r="E431" s="3"/>
      <c r="F431" s="4"/>
      <c r="G431" s="4"/>
      <c r="H431" s="7"/>
      <c r="I431" s="7"/>
      <c r="J431" s="4"/>
      <c r="N431" s="4" t="str">
        <f t="shared" si="12"/>
        <v/>
      </c>
      <c r="O431" s="7" t="str">
        <f t="shared" si="13"/>
        <v/>
      </c>
      <c r="P431" s="2" t="str">
        <f>IF(D431&lt;&gt;"",D431-IFERROR(_xludf.XLOOKUP(A431,Evaluation[ID],Evaluation[[#This Row],[Gains estimés €/an]]),0),"")</f>
        <v/>
      </c>
    </row>
    <row r="432" spans="3:16" x14ac:dyDescent="0.25">
      <c r="C432" s="5"/>
      <c r="D432" s="2"/>
      <c r="E432" s="3"/>
      <c r="F432" s="4"/>
      <c r="G432" s="4"/>
      <c r="H432" s="7"/>
      <c r="I432" s="7"/>
      <c r="J432" s="4"/>
      <c r="N432" s="4" t="str">
        <f t="shared" si="12"/>
        <v/>
      </c>
      <c r="O432" s="7" t="str">
        <f t="shared" si="13"/>
        <v/>
      </c>
      <c r="P432" s="2" t="str">
        <f>IF(D432&lt;&gt;"",D432-IFERROR(_xludf.XLOOKUP(A432,Evaluation[ID],Evaluation[[#This Row],[Gains estimés €/an]]),0),"")</f>
        <v/>
      </c>
    </row>
    <row r="433" spans="3:16" x14ac:dyDescent="0.25">
      <c r="C433" s="5"/>
      <c r="D433" s="2"/>
      <c r="E433" s="3"/>
      <c r="F433" s="4"/>
      <c r="G433" s="4"/>
      <c r="H433" s="7"/>
      <c r="I433" s="7"/>
      <c r="J433" s="4"/>
      <c r="N433" s="4" t="str">
        <f t="shared" si="12"/>
        <v/>
      </c>
      <c r="O433" s="7" t="str">
        <f t="shared" si="13"/>
        <v/>
      </c>
      <c r="P433" s="2" t="str">
        <f>IF(D433&lt;&gt;"",D433-IFERROR(_xludf.XLOOKUP(A433,Evaluation[ID],Evaluation[[#This Row],[Gains estimés €/an]]),0),"")</f>
        <v/>
      </c>
    </row>
    <row r="434" spans="3:16" x14ac:dyDescent="0.25">
      <c r="C434" s="5"/>
      <c r="D434" s="2"/>
      <c r="E434" s="3"/>
      <c r="F434" s="4"/>
      <c r="G434" s="4"/>
      <c r="H434" s="7"/>
      <c r="I434" s="7"/>
      <c r="J434" s="4"/>
      <c r="N434" s="4" t="str">
        <f t="shared" si="12"/>
        <v/>
      </c>
      <c r="O434" s="7" t="str">
        <f t="shared" si="13"/>
        <v/>
      </c>
      <c r="P434" s="2" t="str">
        <f>IF(D434&lt;&gt;"",D434-IFERROR(_xludf.XLOOKUP(A434,Evaluation[ID],Evaluation[[#This Row],[Gains estimés €/an]]),0),"")</f>
        <v/>
      </c>
    </row>
    <row r="435" spans="3:16" x14ac:dyDescent="0.25">
      <c r="C435" s="5"/>
      <c r="D435" s="2"/>
      <c r="E435" s="3"/>
      <c r="F435" s="4"/>
      <c r="G435" s="4"/>
      <c r="H435" s="7"/>
      <c r="I435" s="7"/>
      <c r="J435" s="4"/>
      <c r="N435" s="4" t="str">
        <f t="shared" si="12"/>
        <v/>
      </c>
      <c r="O435" s="7" t="str">
        <f t="shared" si="13"/>
        <v/>
      </c>
      <c r="P435" s="2" t="str">
        <f>IF(D435&lt;&gt;"",D435-IFERROR(_xludf.XLOOKUP(A435,Evaluation[ID],Evaluation[[#This Row],[Gains estimés €/an]]),0),"")</f>
        <v/>
      </c>
    </row>
    <row r="436" spans="3:16" x14ac:dyDescent="0.25">
      <c r="C436" s="5"/>
      <c r="D436" s="2"/>
      <c r="E436" s="3"/>
      <c r="F436" s="4"/>
      <c r="G436" s="4"/>
      <c r="H436" s="7"/>
      <c r="I436" s="7"/>
      <c r="J436" s="4"/>
      <c r="N436" s="4" t="str">
        <f t="shared" si="12"/>
        <v/>
      </c>
      <c r="O436" s="7" t="str">
        <f t="shared" si="13"/>
        <v/>
      </c>
      <c r="P436" s="2" t="str">
        <f>IF(D436&lt;&gt;"",D436-IFERROR(_xludf.XLOOKUP(A436,Evaluation[ID],Evaluation[[#This Row],[Gains estimés €/an]]),0),"")</f>
        <v/>
      </c>
    </row>
    <row r="437" spans="3:16" x14ac:dyDescent="0.25">
      <c r="C437" s="5"/>
      <c r="D437" s="2"/>
      <c r="E437" s="3"/>
      <c r="F437" s="4"/>
      <c r="G437" s="4"/>
      <c r="H437" s="7"/>
      <c r="I437" s="7"/>
      <c r="J437" s="4"/>
      <c r="N437" s="4" t="str">
        <f t="shared" si="12"/>
        <v/>
      </c>
      <c r="O437" s="7" t="str">
        <f t="shared" si="13"/>
        <v/>
      </c>
      <c r="P437" s="2" t="str">
        <f>IF(D437&lt;&gt;"",D437-IFERROR(_xludf.XLOOKUP(A437,Evaluation[ID],Evaluation[[#This Row],[Gains estimés €/an]]),0),"")</f>
        <v/>
      </c>
    </row>
    <row r="438" spans="3:16" x14ac:dyDescent="0.25">
      <c r="C438" s="5"/>
      <c r="D438" s="2"/>
      <c r="E438" s="3"/>
      <c r="F438" s="4"/>
      <c r="G438" s="4"/>
      <c r="H438" s="7"/>
      <c r="I438" s="7"/>
      <c r="J438" s="4"/>
      <c r="N438" s="4" t="str">
        <f t="shared" si="12"/>
        <v/>
      </c>
      <c r="O438" s="7" t="str">
        <f t="shared" si="13"/>
        <v/>
      </c>
      <c r="P438" s="2" t="str">
        <f>IF(D438&lt;&gt;"",D438-IFERROR(_xludf.XLOOKUP(A438,Evaluation[ID],Evaluation[[#This Row],[Gains estimés €/an]]),0),"")</f>
        <v/>
      </c>
    </row>
    <row r="439" spans="3:16" x14ac:dyDescent="0.25">
      <c r="C439" s="5"/>
      <c r="D439" s="2"/>
      <c r="E439" s="3"/>
      <c r="F439" s="4"/>
      <c r="G439" s="4"/>
      <c r="H439" s="7"/>
      <c r="I439" s="7"/>
      <c r="J439" s="4"/>
      <c r="N439" s="4" t="str">
        <f t="shared" si="12"/>
        <v/>
      </c>
      <c r="O439" s="7" t="str">
        <f t="shared" si="13"/>
        <v/>
      </c>
      <c r="P439" s="2" t="str">
        <f>IF(D439&lt;&gt;"",D439-IFERROR(_xludf.XLOOKUP(A439,Evaluation[ID],Evaluation[[#This Row],[Gains estimés €/an]]),0),"")</f>
        <v/>
      </c>
    </row>
    <row r="440" spans="3:16" x14ac:dyDescent="0.25">
      <c r="C440" s="5"/>
      <c r="D440" s="2"/>
      <c r="E440" s="3"/>
      <c r="F440" s="4"/>
      <c r="G440" s="4"/>
      <c r="H440" s="7"/>
      <c r="I440" s="7"/>
      <c r="J440" s="4"/>
      <c r="N440" s="4" t="str">
        <f t="shared" si="12"/>
        <v/>
      </c>
      <c r="O440" s="7" t="str">
        <f t="shared" si="13"/>
        <v/>
      </c>
      <c r="P440" s="2" t="str">
        <f>IF(D440&lt;&gt;"",D440-IFERROR(_xludf.XLOOKUP(A440,Evaluation[ID],Evaluation[[#This Row],[Gains estimés €/an]]),0),"")</f>
        <v/>
      </c>
    </row>
    <row r="441" spans="3:16" x14ac:dyDescent="0.25">
      <c r="C441" s="5"/>
      <c r="D441" s="2"/>
      <c r="E441" s="3"/>
      <c r="F441" s="4"/>
      <c r="G441" s="4"/>
      <c r="H441" s="7"/>
      <c r="I441" s="7"/>
      <c r="J441" s="4"/>
      <c r="N441" s="4" t="str">
        <f t="shared" si="12"/>
        <v/>
      </c>
      <c r="O441" s="7" t="str">
        <f t="shared" si="13"/>
        <v/>
      </c>
      <c r="P441" s="2" t="str">
        <f>IF(D441&lt;&gt;"",D441-IFERROR(_xludf.XLOOKUP(A441,Evaluation[ID],Evaluation[[#This Row],[Gains estimés €/an]]),0),"")</f>
        <v/>
      </c>
    </row>
    <row r="442" spans="3:16" x14ac:dyDescent="0.25">
      <c r="C442" s="5"/>
      <c r="D442" s="2"/>
      <c r="E442" s="3"/>
      <c r="F442" s="4"/>
      <c r="G442" s="4"/>
      <c r="H442" s="7"/>
      <c r="I442" s="7"/>
      <c r="J442" s="4"/>
      <c r="N442" s="4" t="str">
        <f t="shared" si="12"/>
        <v/>
      </c>
      <c r="O442" s="7" t="str">
        <f t="shared" si="13"/>
        <v/>
      </c>
      <c r="P442" s="2" t="str">
        <f>IF(D442&lt;&gt;"",D442-IFERROR(_xludf.XLOOKUP(A442,Evaluation[ID],Evaluation[[#This Row],[Gains estimés €/an]]),0),"")</f>
        <v/>
      </c>
    </row>
    <row r="443" spans="3:16" x14ac:dyDescent="0.25">
      <c r="C443" s="5"/>
      <c r="D443" s="2"/>
      <c r="E443" s="3"/>
      <c r="F443" s="4"/>
      <c r="G443" s="4"/>
      <c r="H443" s="7"/>
      <c r="I443" s="7"/>
      <c r="J443" s="4"/>
      <c r="N443" s="4" t="str">
        <f t="shared" si="12"/>
        <v/>
      </c>
      <c r="O443" s="7" t="str">
        <f t="shared" si="13"/>
        <v/>
      </c>
      <c r="P443" s="2" t="str">
        <f>IF(D443&lt;&gt;"",D443-IFERROR(_xludf.XLOOKUP(A443,Evaluation[ID],Evaluation[[#This Row],[Gains estimés €/an]]),0),"")</f>
        <v/>
      </c>
    </row>
    <row r="444" spans="3:16" x14ac:dyDescent="0.25">
      <c r="C444" s="5"/>
      <c r="D444" s="2"/>
      <c r="E444" s="3"/>
      <c r="F444" s="4"/>
      <c r="G444" s="4"/>
      <c r="H444" s="7"/>
      <c r="I444" s="7"/>
      <c r="J444" s="4"/>
      <c r="N444" s="4" t="str">
        <f t="shared" si="12"/>
        <v/>
      </c>
      <c r="O444" s="7" t="str">
        <f t="shared" si="13"/>
        <v/>
      </c>
      <c r="P444" s="2" t="str">
        <f>IF(D444&lt;&gt;"",D444-IFERROR(_xludf.XLOOKUP(A444,Evaluation[ID],Evaluation[[#This Row],[Gains estimés €/an]]),0),"")</f>
        <v/>
      </c>
    </row>
    <row r="445" spans="3:16" x14ac:dyDescent="0.25">
      <c r="C445" s="5"/>
      <c r="D445" s="2"/>
      <c r="E445" s="3"/>
      <c r="F445" s="4"/>
      <c r="G445" s="4"/>
      <c r="H445" s="7"/>
      <c r="I445" s="7"/>
      <c r="J445" s="4"/>
      <c r="N445" s="4" t="str">
        <f t="shared" si="12"/>
        <v/>
      </c>
      <c r="O445" s="7" t="str">
        <f t="shared" si="13"/>
        <v/>
      </c>
      <c r="P445" s="2" t="str">
        <f>IF(D445&lt;&gt;"",D445-IFERROR(_xludf.XLOOKUP(A445,Evaluation[ID],Evaluation[[#This Row],[Gains estimés €/an]]),0),"")</f>
        <v/>
      </c>
    </row>
    <row r="446" spans="3:16" x14ac:dyDescent="0.25">
      <c r="C446" s="5"/>
      <c r="D446" s="2"/>
      <c r="E446" s="3"/>
      <c r="F446" s="4"/>
      <c r="G446" s="4"/>
      <c r="H446" s="7"/>
      <c r="I446" s="7"/>
      <c r="J446" s="4"/>
      <c r="N446" s="4" t="str">
        <f t="shared" si="12"/>
        <v/>
      </c>
      <c r="O446" s="7" t="str">
        <f t="shared" si="13"/>
        <v/>
      </c>
      <c r="P446" s="2" t="str">
        <f>IF(D446&lt;&gt;"",D446-IFERROR(_xludf.XLOOKUP(A446,Evaluation[ID],Evaluation[[#This Row],[Gains estimés €/an]]),0),"")</f>
        <v/>
      </c>
    </row>
    <row r="447" spans="3:16" x14ac:dyDescent="0.25">
      <c r="C447" s="5"/>
      <c r="D447" s="2"/>
      <c r="E447" s="3"/>
      <c r="F447" s="4"/>
      <c r="G447" s="4"/>
      <c r="H447" s="7"/>
      <c r="I447" s="7"/>
      <c r="J447" s="4"/>
      <c r="N447" s="4" t="str">
        <f t="shared" si="12"/>
        <v/>
      </c>
      <c r="O447" s="7" t="str">
        <f t="shared" si="13"/>
        <v/>
      </c>
      <c r="P447" s="2" t="str">
        <f>IF(D447&lt;&gt;"",D447-IFERROR(_xludf.XLOOKUP(A447,Evaluation[ID],Evaluation[[#This Row],[Gains estimés €/an]]),0),"")</f>
        <v/>
      </c>
    </row>
    <row r="448" spans="3:16" x14ac:dyDescent="0.25">
      <c r="C448" s="5"/>
      <c r="D448" s="2"/>
      <c r="E448" s="3"/>
      <c r="F448" s="4"/>
      <c r="G448" s="4"/>
      <c r="H448" s="7"/>
      <c r="I448" s="7"/>
      <c r="J448" s="4"/>
      <c r="N448" s="4" t="str">
        <f t="shared" si="12"/>
        <v/>
      </c>
      <c r="O448" s="7" t="str">
        <f t="shared" si="13"/>
        <v/>
      </c>
      <c r="P448" s="2" t="str">
        <f>IF(D448&lt;&gt;"",D448-IFERROR(_xludf.XLOOKUP(A448,Evaluation[ID],Evaluation[[#This Row],[Gains estimés €/an]]),0),"")</f>
        <v/>
      </c>
    </row>
    <row r="449" spans="3:16" x14ac:dyDescent="0.25">
      <c r="C449" s="5"/>
      <c r="D449" s="2"/>
      <c r="E449" s="3"/>
      <c r="F449" s="4"/>
      <c r="G449" s="4"/>
      <c r="H449" s="7"/>
      <c r="I449" s="7"/>
      <c r="J449" s="4"/>
      <c r="N449" s="4" t="str">
        <f t="shared" si="12"/>
        <v/>
      </c>
      <c r="O449" s="7" t="str">
        <f t="shared" si="13"/>
        <v/>
      </c>
      <c r="P449" s="2" t="str">
        <f>IF(D449&lt;&gt;"",D449-IFERROR(_xludf.XLOOKUP(A449,Evaluation[ID],Evaluation[[#This Row],[Gains estimés €/an]]),0),"")</f>
        <v/>
      </c>
    </row>
    <row r="450" spans="3:16" x14ac:dyDescent="0.25">
      <c r="C450" s="5"/>
      <c r="D450" s="2"/>
      <c r="E450" s="3"/>
      <c r="F450" s="4"/>
      <c r="G450" s="4"/>
      <c r="H450" s="7"/>
      <c r="I450" s="7"/>
      <c r="J450" s="4"/>
      <c r="N450" s="4" t="str">
        <f t="shared" si="12"/>
        <v/>
      </c>
      <c r="O450" s="7" t="str">
        <f t="shared" si="13"/>
        <v/>
      </c>
      <c r="P450" s="2" t="str">
        <f>IF(D450&lt;&gt;"",D450-IFERROR(_xludf.XLOOKUP(A450,Evaluation[ID],Evaluation[[#This Row],[Gains estimés €/an]]),0),"")</f>
        <v/>
      </c>
    </row>
    <row r="451" spans="3:16" x14ac:dyDescent="0.25">
      <c r="C451" s="5"/>
      <c r="D451" s="2"/>
      <c r="E451" s="3"/>
      <c r="F451" s="4"/>
      <c r="G451" s="4"/>
      <c r="H451" s="7"/>
      <c r="I451" s="7"/>
      <c r="J451" s="4"/>
      <c r="N451" s="4" t="str">
        <f t="shared" ref="N451:N514" si="14">IF(AND(ISNUMBER(F451),ISNUMBER(G451)),F451-G451,"")</f>
        <v/>
      </c>
      <c r="O451" s="7" t="str">
        <f t="shared" ref="O451:O514" si="15">IF(AND(ISNUMBER(H451),ISNUMBER(I451)),I451-H451,"")</f>
        <v/>
      </c>
      <c r="P451" s="2" t="str">
        <f>IF(D451&lt;&gt;"",D451-IFERROR(_xludf.XLOOKUP(A451,Evaluation[ID],Evaluation[[#This Row],[Gains estimés €/an]]),0),"")</f>
        <v/>
      </c>
    </row>
    <row r="452" spans="3:16" x14ac:dyDescent="0.25">
      <c r="C452" s="5"/>
      <c r="D452" s="2"/>
      <c r="E452" s="3"/>
      <c r="F452" s="4"/>
      <c r="G452" s="4"/>
      <c r="H452" s="7"/>
      <c r="I452" s="7"/>
      <c r="J452" s="4"/>
      <c r="N452" s="4" t="str">
        <f t="shared" si="14"/>
        <v/>
      </c>
      <c r="O452" s="7" t="str">
        <f t="shared" si="15"/>
        <v/>
      </c>
      <c r="P452" s="2" t="str">
        <f>IF(D452&lt;&gt;"",D452-IFERROR(_xludf.XLOOKUP(A452,Evaluation[ID],Evaluation[[#This Row],[Gains estimés €/an]]),0),"")</f>
        <v/>
      </c>
    </row>
    <row r="453" spans="3:16" x14ac:dyDescent="0.25">
      <c r="C453" s="5"/>
      <c r="D453" s="2"/>
      <c r="E453" s="3"/>
      <c r="F453" s="4"/>
      <c r="G453" s="4"/>
      <c r="H453" s="7"/>
      <c r="I453" s="7"/>
      <c r="J453" s="4"/>
      <c r="N453" s="4" t="str">
        <f t="shared" si="14"/>
        <v/>
      </c>
      <c r="O453" s="7" t="str">
        <f t="shared" si="15"/>
        <v/>
      </c>
      <c r="P453" s="2" t="str">
        <f>IF(D453&lt;&gt;"",D453-IFERROR(_xludf.XLOOKUP(A453,Evaluation[ID],Evaluation[[#This Row],[Gains estimés €/an]]),0),"")</f>
        <v/>
      </c>
    </row>
    <row r="454" spans="3:16" x14ac:dyDescent="0.25">
      <c r="C454" s="5"/>
      <c r="D454" s="2"/>
      <c r="E454" s="3"/>
      <c r="F454" s="4"/>
      <c r="G454" s="4"/>
      <c r="H454" s="7"/>
      <c r="I454" s="7"/>
      <c r="J454" s="4"/>
      <c r="N454" s="4" t="str">
        <f t="shared" si="14"/>
        <v/>
      </c>
      <c r="O454" s="7" t="str">
        <f t="shared" si="15"/>
        <v/>
      </c>
      <c r="P454" s="2" t="str">
        <f>IF(D454&lt;&gt;"",D454-IFERROR(_xludf.XLOOKUP(A454,Evaluation[ID],Evaluation[[#This Row],[Gains estimés €/an]]),0),"")</f>
        <v/>
      </c>
    </row>
    <row r="455" spans="3:16" x14ac:dyDescent="0.25">
      <c r="C455" s="5"/>
      <c r="D455" s="2"/>
      <c r="E455" s="3"/>
      <c r="F455" s="4"/>
      <c r="G455" s="4"/>
      <c r="H455" s="7"/>
      <c r="I455" s="7"/>
      <c r="J455" s="4"/>
      <c r="N455" s="4" t="str">
        <f t="shared" si="14"/>
        <v/>
      </c>
      <c r="O455" s="7" t="str">
        <f t="shared" si="15"/>
        <v/>
      </c>
      <c r="P455" s="2" t="str">
        <f>IF(D455&lt;&gt;"",D455-IFERROR(_xludf.XLOOKUP(A455,Evaluation[ID],Evaluation[[#This Row],[Gains estimés €/an]]),0),"")</f>
        <v/>
      </c>
    </row>
    <row r="456" spans="3:16" x14ac:dyDescent="0.25">
      <c r="C456" s="5"/>
      <c r="D456" s="2"/>
      <c r="E456" s="3"/>
      <c r="F456" s="4"/>
      <c r="G456" s="4"/>
      <c r="H456" s="7"/>
      <c r="I456" s="7"/>
      <c r="J456" s="4"/>
      <c r="N456" s="4" t="str">
        <f t="shared" si="14"/>
        <v/>
      </c>
      <c r="O456" s="7" t="str">
        <f t="shared" si="15"/>
        <v/>
      </c>
      <c r="P456" s="2" t="str">
        <f>IF(D456&lt;&gt;"",D456-IFERROR(_xludf.XLOOKUP(A456,Evaluation[ID],Evaluation[[#This Row],[Gains estimés €/an]]),0),"")</f>
        <v/>
      </c>
    </row>
    <row r="457" spans="3:16" x14ac:dyDescent="0.25">
      <c r="C457" s="5"/>
      <c r="D457" s="2"/>
      <c r="E457" s="3"/>
      <c r="F457" s="4"/>
      <c r="G457" s="4"/>
      <c r="H457" s="7"/>
      <c r="I457" s="7"/>
      <c r="J457" s="4"/>
      <c r="N457" s="4" t="str">
        <f t="shared" si="14"/>
        <v/>
      </c>
      <c r="O457" s="7" t="str">
        <f t="shared" si="15"/>
        <v/>
      </c>
      <c r="P457" s="2" t="str">
        <f>IF(D457&lt;&gt;"",D457-IFERROR(_xludf.XLOOKUP(A457,Evaluation[ID],Evaluation[[#This Row],[Gains estimés €/an]]),0),"")</f>
        <v/>
      </c>
    </row>
    <row r="458" spans="3:16" x14ac:dyDescent="0.25">
      <c r="C458" s="5"/>
      <c r="D458" s="2"/>
      <c r="E458" s="3"/>
      <c r="F458" s="4"/>
      <c r="G458" s="4"/>
      <c r="H458" s="7"/>
      <c r="I458" s="7"/>
      <c r="J458" s="4"/>
      <c r="N458" s="4" t="str">
        <f t="shared" si="14"/>
        <v/>
      </c>
      <c r="O458" s="7" t="str">
        <f t="shared" si="15"/>
        <v/>
      </c>
      <c r="P458" s="2" t="str">
        <f>IF(D458&lt;&gt;"",D458-IFERROR(_xludf.XLOOKUP(A458,Evaluation[ID],Evaluation[[#This Row],[Gains estimés €/an]]),0),"")</f>
        <v/>
      </c>
    </row>
    <row r="459" spans="3:16" x14ac:dyDescent="0.25">
      <c r="C459" s="5"/>
      <c r="D459" s="2"/>
      <c r="E459" s="3"/>
      <c r="F459" s="4"/>
      <c r="G459" s="4"/>
      <c r="H459" s="7"/>
      <c r="I459" s="7"/>
      <c r="J459" s="4"/>
      <c r="N459" s="4" t="str">
        <f t="shared" si="14"/>
        <v/>
      </c>
      <c r="O459" s="7" t="str">
        <f t="shared" si="15"/>
        <v/>
      </c>
      <c r="P459" s="2" t="str">
        <f>IF(D459&lt;&gt;"",D459-IFERROR(_xludf.XLOOKUP(A459,Evaluation[ID],Evaluation[[#This Row],[Gains estimés €/an]]),0),"")</f>
        <v/>
      </c>
    </row>
    <row r="460" spans="3:16" x14ac:dyDescent="0.25">
      <c r="C460" s="5"/>
      <c r="D460" s="2"/>
      <c r="E460" s="3"/>
      <c r="F460" s="4"/>
      <c r="G460" s="4"/>
      <c r="H460" s="7"/>
      <c r="I460" s="7"/>
      <c r="J460" s="4"/>
      <c r="N460" s="4" t="str">
        <f t="shared" si="14"/>
        <v/>
      </c>
      <c r="O460" s="7" t="str">
        <f t="shared" si="15"/>
        <v/>
      </c>
      <c r="P460" s="2" t="str">
        <f>IF(D460&lt;&gt;"",D460-IFERROR(_xludf.XLOOKUP(A460,Evaluation[ID],Evaluation[[#This Row],[Gains estimés €/an]]),0),"")</f>
        <v/>
      </c>
    </row>
    <row r="461" spans="3:16" x14ac:dyDescent="0.25">
      <c r="C461" s="5"/>
      <c r="D461" s="2"/>
      <c r="E461" s="3"/>
      <c r="F461" s="4"/>
      <c r="G461" s="4"/>
      <c r="H461" s="7"/>
      <c r="I461" s="7"/>
      <c r="J461" s="4"/>
      <c r="N461" s="4" t="str">
        <f t="shared" si="14"/>
        <v/>
      </c>
      <c r="O461" s="7" t="str">
        <f t="shared" si="15"/>
        <v/>
      </c>
      <c r="P461" s="2" t="str">
        <f>IF(D461&lt;&gt;"",D461-IFERROR(_xludf.XLOOKUP(A461,Evaluation[ID],Evaluation[[#This Row],[Gains estimés €/an]]),0),"")</f>
        <v/>
      </c>
    </row>
    <row r="462" spans="3:16" x14ac:dyDescent="0.25">
      <c r="C462" s="5"/>
      <c r="D462" s="2"/>
      <c r="E462" s="3"/>
      <c r="F462" s="4"/>
      <c r="G462" s="4"/>
      <c r="H462" s="7"/>
      <c r="I462" s="7"/>
      <c r="J462" s="4"/>
      <c r="N462" s="4" t="str">
        <f t="shared" si="14"/>
        <v/>
      </c>
      <c r="O462" s="7" t="str">
        <f t="shared" si="15"/>
        <v/>
      </c>
      <c r="P462" s="2" t="str">
        <f>IF(D462&lt;&gt;"",D462-IFERROR(_xludf.XLOOKUP(A462,Evaluation[ID],Evaluation[[#This Row],[Gains estimés €/an]]),0),"")</f>
        <v/>
      </c>
    </row>
    <row r="463" spans="3:16" x14ac:dyDescent="0.25">
      <c r="C463" s="5"/>
      <c r="D463" s="2"/>
      <c r="E463" s="3"/>
      <c r="F463" s="4"/>
      <c r="G463" s="4"/>
      <c r="H463" s="7"/>
      <c r="I463" s="7"/>
      <c r="J463" s="4"/>
      <c r="N463" s="4" t="str">
        <f t="shared" si="14"/>
        <v/>
      </c>
      <c r="O463" s="7" t="str">
        <f t="shared" si="15"/>
        <v/>
      </c>
      <c r="P463" s="2" t="str">
        <f>IF(D463&lt;&gt;"",D463-IFERROR(_xludf.XLOOKUP(A463,Evaluation[ID],Evaluation[[#This Row],[Gains estimés €/an]]),0),"")</f>
        <v/>
      </c>
    </row>
    <row r="464" spans="3:16" x14ac:dyDescent="0.25">
      <c r="C464" s="5"/>
      <c r="D464" s="2"/>
      <c r="E464" s="3"/>
      <c r="F464" s="4"/>
      <c r="G464" s="4"/>
      <c r="H464" s="7"/>
      <c r="I464" s="7"/>
      <c r="J464" s="4"/>
      <c r="N464" s="4" t="str">
        <f t="shared" si="14"/>
        <v/>
      </c>
      <c r="O464" s="7" t="str">
        <f t="shared" si="15"/>
        <v/>
      </c>
      <c r="P464" s="2" t="str">
        <f>IF(D464&lt;&gt;"",D464-IFERROR(_xludf.XLOOKUP(A464,Evaluation[ID],Evaluation[[#This Row],[Gains estimés €/an]]),0),"")</f>
        <v/>
      </c>
    </row>
    <row r="465" spans="3:16" x14ac:dyDescent="0.25">
      <c r="C465" s="5"/>
      <c r="D465" s="2"/>
      <c r="E465" s="3"/>
      <c r="F465" s="4"/>
      <c r="G465" s="4"/>
      <c r="H465" s="7"/>
      <c r="I465" s="7"/>
      <c r="J465" s="4"/>
      <c r="N465" s="4" t="str">
        <f t="shared" si="14"/>
        <v/>
      </c>
      <c r="O465" s="7" t="str">
        <f t="shared" si="15"/>
        <v/>
      </c>
      <c r="P465" s="2" t="str">
        <f>IF(D465&lt;&gt;"",D465-IFERROR(_xludf.XLOOKUP(A465,Evaluation[ID],Evaluation[[#This Row],[Gains estimés €/an]]),0),"")</f>
        <v/>
      </c>
    </row>
    <row r="466" spans="3:16" x14ac:dyDescent="0.25">
      <c r="C466" s="5"/>
      <c r="D466" s="2"/>
      <c r="E466" s="3"/>
      <c r="F466" s="4"/>
      <c r="G466" s="4"/>
      <c r="H466" s="7"/>
      <c r="I466" s="7"/>
      <c r="J466" s="4"/>
      <c r="N466" s="4" t="str">
        <f t="shared" si="14"/>
        <v/>
      </c>
      <c r="O466" s="7" t="str">
        <f t="shared" si="15"/>
        <v/>
      </c>
      <c r="P466" s="2" t="str">
        <f>IF(D466&lt;&gt;"",D466-IFERROR(_xludf.XLOOKUP(A466,Evaluation[ID],Evaluation[[#This Row],[Gains estimés €/an]]),0),"")</f>
        <v/>
      </c>
    </row>
    <row r="467" spans="3:16" x14ac:dyDescent="0.25">
      <c r="C467" s="5"/>
      <c r="D467" s="2"/>
      <c r="E467" s="3"/>
      <c r="F467" s="4"/>
      <c r="G467" s="4"/>
      <c r="H467" s="7"/>
      <c r="I467" s="7"/>
      <c r="J467" s="4"/>
      <c r="N467" s="4" t="str">
        <f t="shared" si="14"/>
        <v/>
      </c>
      <c r="O467" s="7" t="str">
        <f t="shared" si="15"/>
        <v/>
      </c>
      <c r="P467" s="2" t="str">
        <f>IF(D467&lt;&gt;"",D467-IFERROR(_xludf.XLOOKUP(A467,Evaluation[ID],Evaluation[[#This Row],[Gains estimés €/an]]),0),"")</f>
        <v/>
      </c>
    </row>
    <row r="468" spans="3:16" x14ac:dyDescent="0.25">
      <c r="C468" s="5"/>
      <c r="D468" s="2"/>
      <c r="E468" s="3"/>
      <c r="F468" s="4"/>
      <c r="G468" s="4"/>
      <c r="H468" s="7"/>
      <c r="I468" s="7"/>
      <c r="J468" s="4"/>
      <c r="N468" s="4" t="str">
        <f t="shared" si="14"/>
        <v/>
      </c>
      <c r="O468" s="7" t="str">
        <f t="shared" si="15"/>
        <v/>
      </c>
      <c r="P468" s="2" t="str">
        <f>IF(D468&lt;&gt;"",D468-IFERROR(_xludf.XLOOKUP(A468,Evaluation[ID],Evaluation[[#This Row],[Gains estimés €/an]]),0),"")</f>
        <v/>
      </c>
    </row>
    <row r="469" spans="3:16" x14ac:dyDescent="0.25">
      <c r="C469" s="5"/>
      <c r="D469" s="2"/>
      <c r="E469" s="3"/>
      <c r="F469" s="4"/>
      <c r="G469" s="4"/>
      <c r="H469" s="7"/>
      <c r="I469" s="7"/>
      <c r="J469" s="4"/>
      <c r="N469" s="4" t="str">
        <f t="shared" si="14"/>
        <v/>
      </c>
      <c r="O469" s="7" t="str">
        <f t="shared" si="15"/>
        <v/>
      </c>
      <c r="P469" s="2" t="str">
        <f>IF(D469&lt;&gt;"",D469-IFERROR(_xludf.XLOOKUP(A469,Evaluation[ID],Evaluation[[#This Row],[Gains estimés €/an]]),0),"")</f>
        <v/>
      </c>
    </row>
    <row r="470" spans="3:16" x14ac:dyDescent="0.25">
      <c r="C470" s="5"/>
      <c r="D470" s="2"/>
      <c r="E470" s="3"/>
      <c r="F470" s="4"/>
      <c r="G470" s="4"/>
      <c r="H470" s="7"/>
      <c r="I470" s="7"/>
      <c r="J470" s="4"/>
      <c r="N470" s="4" t="str">
        <f t="shared" si="14"/>
        <v/>
      </c>
      <c r="O470" s="7" t="str">
        <f t="shared" si="15"/>
        <v/>
      </c>
      <c r="P470" s="2" t="str">
        <f>IF(D470&lt;&gt;"",D470-IFERROR(_xludf.XLOOKUP(A470,Evaluation[ID],Evaluation[[#This Row],[Gains estimés €/an]]),0),"")</f>
        <v/>
      </c>
    </row>
    <row r="471" spans="3:16" x14ac:dyDescent="0.25">
      <c r="C471" s="5"/>
      <c r="D471" s="2"/>
      <c r="E471" s="3"/>
      <c r="F471" s="4"/>
      <c r="G471" s="4"/>
      <c r="H471" s="7"/>
      <c r="I471" s="7"/>
      <c r="J471" s="4"/>
      <c r="N471" s="4" t="str">
        <f t="shared" si="14"/>
        <v/>
      </c>
      <c r="O471" s="7" t="str">
        <f t="shared" si="15"/>
        <v/>
      </c>
      <c r="P471" s="2" t="str">
        <f>IF(D471&lt;&gt;"",D471-IFERROR(_xludf.XLOOKUP(A471,Evaluation[ID],Evaluation[[#This Row],[Gains estimés €/an]]),0),"")</f>
        <v/>
      </c>
    </row>
    <row r="472" spans="3:16" x14ac:dyDescent="0.25">
      <c r="C472" s="5"/>
      <c r="D472" s="2"/>
      <c r="E472" s="3"/>
      <c r="F472" s="4"/>
      <c r="G472" s="4"/>
      <c r="H472" s="7"/>
      <c r="I472" s="7"/>
      <c r="J472" s="4"/>
      <c r="N472" s="4" t="str">
        <f t="shared" si="14"/>
        <v/>
      </c>
      <c r="O472" s="7" t="str">
        <f t="shared" si="15"/>
        <v/>
      </c>
      <c r="P472" s="2" t="str">
        <f>IF(D472&lt;&gt;"",D472-IFERROR(_xludf.XLOOKUP(A472,Evaluation[ID],Evaluation[[#This Row],[Gains estimés €/an]]),0),"")</f>
        <v/>
      </c>
    </row>
    <row r="473" spans="3:16" x14ac:dyDescent="0.25">
      <c r="C473" s="5"/>
      <c r="D473" s="2"/>
      <c r="E473" s="3"/>
      <c r="F473" s="4"/>
      <c r="G473" s="4"/>
      <c r="H473" s="7"/>
      <c r="I473" s="7"/>
      <c r="J473" s="4"/>
      <c r="N473" s="4" t="str">
        <f t="shared" si="14"/>
        <v/>
      </c>
      <c r="O473" s="7" t="str">
        <f t="shared" si="15"/>
        <v/>
      </c>
      <c r="P473" s="2" t="str">
        <f>IF(D473&lt;&gt;"",D473-IFERROR(_xludf.XLOOKUP(A473,Evaluation[ID],Evaluation[[#This Row],[Gains estimés €/an]]),0),"")</f>
        <v/>
      </c>
    </row>
    <row r="474" spans="3:16" x14ac:dyDescent="0.25">
      <c r="C474" s="5"/>
      <c r="D474" s="2"/>
      <c r="E474" s="3"/>
      <c r="F474" s="4"/>
      <c r="G474" s="4"/>
      <c r="H474" s="7"/>
      <c r="I474" s="7"/>
      <c r="J474" s="4"/>
      <c r="N474" s="4" t="str">
        <f t="shared" si="14"/>
        <v/>
      </c>
      <c r="O474" s="7" t="str">
        <f t="shared" si="15"/>
        <v/>
      </c>
      <c r="P474" s="2" t="str">
        <f>IF(D474&lt;&gt;"",D474-IFERROR(_xludf.XLOOKUP(A474,Evaluation[ID],Evaluation[[#This Row],[Gains estimés €/an]]),0),"")</f>
        <v/>
      </c>
    </row>
    <row r="475" spans="3:16" x14ac:dyDescent="0.25">
      <c r="C475" s="5"/>
      <c r="D475" s="2"/>
      <c r="E475" s="3"/>
      <c r="F475" s="4"/>
      <c r="G475" s="4"/>
      <c r="H475" s="7"/>
      <c r="I475" s="7"/>
      <c r="J475" s="4"/>
      <c r="N475" s="4" t="str">
        <f t="shared" si="14"/>
        <v/>
      </c>
      <c r="O475" s="7" t="str">
        <f t="shared" si="15"/>
        <v/>
      </c>
      <c r="P475" s="2" t="str">
        <f>IF(D475&lt;&gt;"",D475-IFERROR(_xludf.XLOOKUP(A475,Evaluation[ID],Evaluation[[#This Row],[Gains estimés €/an]]),0),"")</f>
        <v/>
      </c>
    </row>
    <row r="476" spans="3:16" x14ac:dyDescent="0.25">
      <c r="C476" s="5"/>
      <c r="D476" s="2"/>
      <c r="E476" s="3"/>
      <c r="F476" s="4"/>
      <c r="G476" s="4"/>
      <c r="H476" s="7"/>
      <c r="I476" s="7"/>
      <c r="J476" s="4"/>
      <c r="N476" s="4" t="str">
        <f t="shared" si="14"/>
        <v/>
      </c>
      <c r="O476" s="7" t="str">
        <f t="shared" si="15"/>
        <v/>
      </c>
      <c r="P476" s="2" t="str">
        <f>IF(D476&lt;&gt;"",D476-IFERROR(_xludf.XLOOKUP(A476,Evaluation[ID],Evaluation[[#This Row],[Gains estimés €/an]]),0),"")</f>
        <v/>
      </c>
    </row>
    <row r="477" spans="3:16" x14ac:dyDescent="0.25">
      <c r="C477" s="5"/>
      <c r="D477" s="2"/>
      <c r="E477" s="3"/>
      <c r="F477" s="4"/>
      <c r="G477" s="4"/>
      <c r="H477" s="7"/>
      <c r="I477" s="7"/>
      <c r="J477" s="4"/>
      <c r="N477" s="4" t="str">
        <f t="shared" si="14"/>
        <v/>
      </c>
      <c r="O477" s="7" t="str">
        <f t="shared" si="15"/>
        <v/>
      </c>
      <c r="P477" s="2" t="str">
        <f>IF(D477&lt;&gt;"",D477-IFERROR(_xludf.XLOOKUP(A477,Evaluation[ID],Evaluation[[#This Row],[Gains estimés €/an]]),0),"")</f>
        <v/>
      </c>
    </row>
    <row r="478" spans="3:16" x14ac:dyDescent="0.25">
      <c r="C478" s="5"/>
      <c r="D478" s="2"/>
      <c r="E478" s="3"/>
      <c r="F478" s="4"/>
      <c r="G478" s="4"/>
      <c r="H478" s="7"/>
      <c r="I478" s="7"/>
      <c r="J478" s="4"/>
      <c r="N478" s="4" t="str">
        <f t="shared" si="14"/>
        <v/>
      </c>
      <c r="O478" s="7" t="str">
        <f t="shared" si="15"/>
        <v/>
      </c>
      <c r="P478" s="2" t="str">
        <f>IF(D478&lt;&gt;"",D478-IFERROR(_xludf.XLOOKUP(A478,Evaluation[ID],Evaluation[[#This Row],[Gains estimés €/an]]),0),"")</f>
        <v/>
      </c>
    </row>
    <row r="479" spans="3:16" x14ac:dyDescent="0.25">
      <c r="C479" s="5"/>
      <c r="D479" s="2"/>
      <c r="E479" s="3"/>
      <c r="F479" s="4"/>
      <c r="G479" s="4"/>
      <c r="H479" s="7"/>
      <c r="I479" s="7"/>
      <c r="J479" s="4"/>
      <c r="N479" s="4" t="str">
        <f t="shared" si="14"/>
        <v/>
      </c>
      <c r="O479" s="7" t="str">
        <f t="shared" si="15"/>
        <v/>
      </c>
      <c r="P479" s="2" t="str">
        <f>IF(D479&lt;&gt;"",D479-IFERROR(_xludf.XLOOKUP(A479,Evaluation[ID],Evaluation[[#This Row],[Gains estimés €/an]]),0),"")</f>
        <v/>
      </c>
    </row>
    <row r="480" spans="3:16" x14ac:dyDescent="0.25">
      <c r="C480" s="5"/>
      <c r="D480" s="2"/>
      <c r="E480" s="3"/>
      <c r="F480" s="4"/>
      <c r="G480" s="4"/>
      <c r="H480" s="7"/>
      <c r="I480" s="7"/>
      <c r="J480" s="4"/>
      <c r="N480" s="4" t="str">
        <f t="shared" si="14"/>
        <v/>
      </c>
      <c r="O480" s="7" t="str">
        <f t="shared" si="15"/>
        <v/>
      </c>
      <c r="P480" s="2" t="str">
        <f>IF(D480&lt;&gt;"",D480-IFERROR(_xludf.XLOOKUP(A480,Evaluation[ID],Evaluation[[#This Row],[Gains estimés €/an]]),0),"")</f>
        <v/>
      </c>
    </row>
    <row r="481" spans="3:16" x14ac:dyDescent="0.25">
      <c r="C481" s="5"/>
      <c r="D481" s="2"/>
      <c r="E481" s="3"/>
      <c r="F481" s="4"/>
      <c r="G481" s="4"/>
      <c r="H481" s="7"/>
      <c r="I481" s="7"/>
      <c r="J481" s="4"/>
      <c r="N481" s="4" t="str">
        <f t="shared" si="14"/>
        <v/>
      </c>
      <c r="O481" s="7" t="str">
        <f t="shared" si="15"/>
        <v/>
      </c>
      <c r="P481" s="2" t="str">
        <f>IF(D481&lt;&gt;"",D481-IFERROR(_xludf.XLOOKUP(A481,Evaluation[ID],Evaluation[[#This Row],[Gains estimés €/an]]),0),"")</f>
        <v/>
      </c>
    </row>
    <row r="482" spans="3:16" x14ac:dyDescent="0.25">
      <c r="C482" s="5"/>
      <c r="D482" s="2"/>
      <c r="E482" s="3"/>
      <c r="F482" s="4"/>
      <c r="G482" s="4"/>
      <c r="H482" s="7"/>
      <c r="I482" s="7"/>
      <c r="J482" s="4"/>
      <c r="N482" s="4" t="str">
        <f t="shared" si="14"/>
        <v/>
      </c>
      <c r="O482" s="7" t="str">
        <f t="shared" si="15"/>
        <v/>
      </c>
      <c r="P482" s="2" t="str">
        <f>IF(D482&lt;&gt;"",D482-IFERROR(_xludf.XLOOKUP(A482,Evaluation[ID],Evaluation[[#This Row],[Gains estimés €/an]]),0),"")</f>
        <v/>
      </c>
    </row>
    <row r="483" spans="3:16" x14ac:dyDescent="0.25">
      <c r="C483" s="5"/>
      <c r="D483" s="2"/>
      <c r="E483" s="3"/>
      <c r="F483" s="4"/>
      <c r="G483" s="4"/>
      <c r="H483" s="7"/>
      <c r="I483" s="7"/>
      <c r="J483" s="4"/>
      <c r="N483" s="4" t="str">
        <f t="shared" si="14"/>
        <v/>
      </c>
      <c r="O483" s="7" t="str">
        <f t="shared" si="15"/>
        <v/>
      </c>
      <c r="P483" s="2" t="str">
        <f>IF(D483&lt;&gt;"",D483-IFERROR(_xludf.XLOOKUP(A483,Evaluation[ID],Evaluation[[#This Row],[Gains estimés €/an]]),0),"")</f>
        <v/>
      </c>
    </row>
    <row r="484" spans="3:16" x14ac:dyDescent="0.25">
      <c r="C484" s="5"/>
      <c r="D484" s="2"/>
      <c r="E484" s="3"/>
      <c r="F484" s="4"/>
      <c r="G484" s="4"/>
      <c r="H484" s="7"/>
      <c r="I484" s="7"/>
      <c r="J484" s="4"/>
      <c r="N484" s="4" t="str">
        <f t="shared" si="14"/>
        <v/>
      </c>
      <c r="O484" s="7" t="str">
        <f t="shared" si="15"/>
        <v/>
      </c>
      <c r="P484" s="2" t="str">
        <f>IF(D484&lt;&gt;"",D484-IFERROR(_xludf.XLOOKUP(A484,Evaluation[ID],Evaluation[[#This Row],[Gains estimés €/an]]),0),"")</f>
        <v/>
      </c>
    </row>
    <row r="485" spans="3:16" x14ac:dyDescent="0.25">
      <c r="C485" s="5"/>
      <c r="D485" s="2"/>
      <c r="E485" s="3"/>
      <c r="F485" s="4"/>
      <c r="G485" s="4"/>
      <c r="H485" s="7"/>
      <c r="I485" s="7"/>
      <c r="J485" s="4"/>
      <c r="N485" s="4" t="str">
        <f t="shared" si="14"/>
        <v/>
      </c>
      <c r="O485" s="7" t="str">
        <f t="shared" si="15"/>
        <v/>
      </c>
      <c r="P485" s="2" t="str">
        <f>IF(D485&lt;&gt;"",D485-IFERROR(_xludf.XLOOKUP(A485,Evaluation[ID],Evaluation[[#This Row],[Gains estimés €/an]]),0),"")</f>
        <v/>
      </c>
    </row>
    <row r="486" spans="3:16" x14ac:dyDescent="0.25">
      <c r="C486" s="5"/>
      <c r="D486" s="2"/>
      <c r="E486" s="3"/>
      <c r="F486" s="4"/>
      <c r="G486" s="4"/>
      <c r="H486" s="7"/>
      <c r="I486" s="7"/>
      <c r="J486" s="4"/>
      <c r="N486" s="4" t="str">
        <f t="shared" si="14"/>
        <v/>
      </c>
      <c r="O486" s="7" t="str">
        <f t="shared" si="15"/>
        <v/>
      </c>
      <c r="P486" s="2" t="str">
        <f>IF(D486&lt;&gt;"",D486-IFERROR(_xludf.XLOOKUP(A486,Evaluation[ID],Evaluation[[#This Row],[Gains estimés €/an]]),0),"")</f>
        <v/>
      </c>
    </row>
    <row r="487" spans="3:16" x14ac:dyDescent="0.25">
      <c r="C487" s="5"/>
      <c r="D487" s="2"/>
      <c r="E487" s="3"/>
      <c r="F487" s="4"/>
      <c r="G487" s="4"/>
      <c r="H487" s="7"/>
      <c r="I487" s="7"/>
      <c r="J487" s="4"/>
      <c r="N487" s="4" t="str">
        <f t="shared" si="14"/>
        <v/>
      </c>
      <c r="O487" s="7" t="str">
        <f t="shared" si="15"/>
        <v/>
      </c>
      <c r="P487" s="2" t="str">
        <f>IF(D487&lt;&gt;"",D487-IFERROR(_xludf.XLOOKUP(A487,Evaluation[ID],Evaluation[[#This Row],[Gains estimés €/an]]),0),"")</f>
        <v/>
      </c>
    </row>
    <row r="488" spans="3:16" x14ac:dyDescent="0.25">
      <c r="C488" s="5"/>
      <c r="D488" s="2"/>
      <c r="E488" s="3"/>
      <c r="F488" s="4"/>
      <c r="G488" s="4"/>
      <c r="H488" s="7"/>
      <c r="I488" s="7"/>
      <c r="J488" s="4"/>
      <c r="N488" s="4" t="str">
        <f t="shared" si="14"/>
        <v/>
      </c>
      <c r="O488" s="7" t="str">
        <f t="shared" si="15"/>
        <v/>
      </c>
      <c r="P488" s="2" t="str">
        <f>IF(D488&lt;&gt;"",D488-IFERROR(_xludf.XLOOKUP(A488,Evaluation[ID],Evaluation[[#This Row],[Gains estimés €/an]]),0),"")</f>
        <v/>
      </c>
    </row>
    <row r="489" spans="3:16" x14ac:dyDescent="0.25">
      <c r="C489" s="5"/>
      <c r="D489" s="2"/>
      <c r="E489" s="3"/>
      <c r="F489" s="4"/>
      <c r="G489" s="4"/>
      <c r="H489" s="7"/>
      <c r="I489" s="7"/>
      <c r="J489" s="4"/>
      <c r="N489" s="4" t="str">
        <f t="shared" si="14"/>
        <v/>
      </c>
      <c r="O489" s="7" t="str">
        <f t="shared" si="15"/>
        <v/>
      </c>
      <c r="P489" s="2" t="str">
        <f>IF(D489&lt;&gt;"",D489-IFERROR(_xludf.XLOOKUP(A489,Evaluation[ID],Evaluation[[#This Row],[Gains estimés €/an]]),0),"")</f>
        <v/>
      </c>
    </row>
    <row r="490" spans="3:16" x14ac:dyDescent="0.25">
      <c r="C490" s="5"/>
      <c r="D490" s="2"/>
      <c r="E490" s="3"/>
      <c r="F490" s="4"/>
      <c r="G490" s="4"/>
      <c r="H490" s="7"/>
      <c r="I490" s="7"/>
      <c r="J490" s="4"/>
      <c r="N490" s="4" t="str">
        <f t="shared" si="14"/>
        <v/>
      </c>
      <c r="O490" s="7" t="str">
        <f t="shared" si="15"/>
        <v/>
      </c>
      <c r="P490" s="2" t="str">
        <f>IF(D490&lt;&gt;"",D490-IFERROR(_xludf.XLOOKUP(A490,Evaluation[ID],Evaluation[[#This Row],[Gains estimés €/an]]),0),"")</f>
        <v/>
      </c>
    </row>
    <row r="491" spans="3:16" x14ac:dyDescent="0.25">
      <c r="C491" s="5"/>
      <c r="D491" s="2"/>
      <c r="E491" s="3"/>
      <c r="F491" s="4"/>
      <c r="G491" s="4"/>
      <c r="H491" s="7"/>
      <c r="I491" s="7"/>
      <c r="J491" s="4"/>
      <c r="N491" s="4" t="str">
        <f t="shared" si="14"/>
        <v/>
      </c>
      <c r="O491" s="7" t="str">
        <f t="shared" si="15"/>
        <v/>
      </c>
      <c r="P491" s="2" t="str">
        <f>IF(D491&lt;&gt;"",D491-IFERROR(_xludf.XLOOKUP(A491,Evaluation[ID],Evaluation[[#This Row],[Gains estimés €/an]]),0),"")</f>
        <v/>
      </c>
    </row>
    <row r="492" spans="3:16" x14ac:dyDescent="0.25">
      <c r="C492" s="5"/>
      <c r="D492" s="2"/>
      <c r="E492" s="3"/>
      <c r="F492" s="4"/>
      <c r="G492" s="4"/>
      <c r="H492" s="7"/>
      <c r="I492" s="7"/>
      <c r="J492" s="4"/>
      <c r="N492" s="4" t="str">
        <f t="shared" si="14"/>
        <v/>
      </c>
      <c r="O492" s="7" t="str">
        <f t="shared" si="15"/>
        <v/>
      </c>
      <c r="P492" s="2" t="str">
        <f>IF(D492&lt;&gt;"",D492-IFERROR(_xludf.XLOOKUP(A492,Evaluation[ID],Evaluation[[#This Row],[Gains estimés €/an]]),0),"")</f>
        <v/>
      </c>
    </row>
    <row r="493" spans="3:16" x14ac:dyDescent="0.25">
      <c r="C493" s="5"/>
      <c r="D493" s="2"/>
      <c r="E493" s="3"/>
      <c r="F493" s="4"/>
      <c r="G493" s="4"/>
      <c r="H493" s="7"/>
      <c r="I493" s="7"/>
      <c r="J493" s="4"/>
      <c r="N493" s="4" t="str">
        <f t="shared" si="14"/>
        <v/>
      </c>
      <c r="O493" s="7" t="str">
        <f t="shared" si="15"/>
        <v/>
      </c>
      <c r="P493" s="2" t="str">
        <f>IF(D493&lt;&gt;"",D493-IFERROR(_xludf.XLOOKUP(A493,Evaluation[ID],Evaluation[[#This Row],[Gains estimés €/an]]),0),"")</f>
        <v/>
      </c>
    </row>
    <row r="494" spans="3:16" x14ac:dyDescent="0.25">
      <c r="C494" s="5"/>
      <c r="D494" s="2"/>
      <c r="E494" s="3"/>
      <c r="F494" s="4"/>
      <c r="G494" s="4"/>
      <c r="H494" s="7"/>
      <c r="I494" s="7"/>
      <c r="J494" s="4"/>
      <c r="N494" s="4" t="str">
        <f t="shared" si="14"/>
        <v/>
      </c>
      <c r="O494" s="7" t="str">
        <f t="shared" si="15"/>
        <v/>
      </c>
      <c r="P494" s="2" t="str">
        <f>IF(D494&lt;&gt;"",D494-IFERROR(_xludf.XLOOKUP(A494,Evaluation[ID],Evaluation[[#This Row],[Gains estimés €/an]]),0),"")</f>
        <v/>
      </c>
    </row>
    <row r="495" spans="3:16" x14ac:dyDescent="0.25">
      <c r="C495" s="5"/>
      <c r="D495" s="2"/>
      <c r="E495" s="3"/>
      <c r="F495" s="4"/>
      <c r="G495" s="4"/>
      <c r="H495" s="7"/>
      <c r="I495" s="7"/>
      <c r="J495" s="4"/>
      <c r="N495" s="4" t="str">
        <f t="shared" si="14"/>
        <v/>
      </c>
      <c r="O495" s="7" t="str">
        <f t="shared" si="15"/>
        <v/>
      </c>
      <c r="P495" s="2" t="str">
        <f>IF(D495&lt;&gt;"",D495-IFERROR(_xludf.XLOOKUP(A495,Evaluation[ID],Evaluation[[#This Row],[Gains estimés €/an]]),0),"")</f>
        <v/>
      </c>
    </row>
    <row r="496" spans="3:16" x14ac:dyDescent="0.25">
      <c r="C496" s="5"/>
      <c r="D496" s="2"/>
      <c r="E496" s="3"/>
      <c r="F496" s="4"/>
      <c r="G496" s="4"/>
      <c r="H496" s="7"/>
      <c r="I496" s="7"/>
      <c r="J496" s="4"/>
      <c r="N496" s="4" t="str">
        <f t="shared" si="14"/>
        <v/>
      </c>
      <c r="O496" s="7" t="str">
        <f t="shared" si="15"/>
        <v/>
      </c>
      <c r="P496" s="2" t="str">
        <f>IF(D496&lt;&gt;"",D496-IFERROR(_xludf.XLOOKUP(A496,Evaluation[ID],Evaluation[[#This Row],[Gains estimés €/an]]),0),"")</f>
        <v/>
      </c>
    </row>
    <row r="497" spans="3:16" x14ac:dyDescent="0.25">
      <c r="C497" s="5"/>
      <c r="D497" s="2"/>
      <c r="E497" s="3"/>
      <c r="F497" s="4"/>
      <c r="G497" s="4"/>
      <c r="H497" s="7"/>
      <c r="I497" s="7"/>
      <c r="J497" s="4"/>
      <c r="N497" s="4" t="str">
        <f t="shared" si="14"/>
        <v/>
      </c>
      <c r="O497" s="7" t="str">
        <f t="shared" si="15"/>
        <v/>
      </c>
      <c r="P497" s="2" t="str">
        <f>IF(D497&lt;&gt;"",D497-IFERROR(_xludf.XLOOKUP(A497,Evaluation[ID],Evaluation[[#This Row],[Gains estimés €/an]]),0),"")</f>
        <v/>
      </c>
    </row>
    <row r="498" spans="3:16" x14ac:dyDescent="0.25">
      <c r="C498" s="5"/>
      <c r="D498" s="2"/>
      <c r="E498" s="3"/>
      <c r="F498" s="4"/>
      <c r="G498" s="4"/>
      <c r="H498" s="7"/>
      <c r="I498" s="7"/>
      <c r="J498" s="4"/>
      <c r="N498" s="4" t="str">
        <f t="shared" si="14"/>
        <v/>
      </c>
      <c r="O498" s="7" t="str">
        <f t="shared" si="15"/>
        <v/>
      </c>
      <c r="P498" s="2" t="str">
        <f>IF(D498&lt;&gt;"",D498-IFERROR(_xludf.XLOOKUP(A498,Evaluation[ID],Evaluation[[#This Row],[Gains estimés €/an]]),0),"")</f>
        <v/>
      </c>
    </row>
    <row r="499" spans="3:16" x14ac:dyDescent="0.25">
      <c r="C499" s="5"/>
      <c r="D499" s="2"/>
      <c r="E499" s="3"/>
      <c r="F499" s="4"/>
      <c r="G499" s="4"/>
      <c r="H499" s="7"/>
      <c r="I499" s="7"/>
      <c r="J499" s="4"/>
      <c r="N499" s="4" t="str">
        <f t="shared" si="14"/>
        <v/>
      </c>
      <c r="O499" s="7" t="str">
        <f t="shared" si="15"/>
        <v/>
      </c>
      <c r="P499" s="2" t="str">
        <f>IF(D499&lt;&gt;"",D499-IFERROR(_xludf.XLOOKUP(A499,Evaluation[ID],Evaluation[[#This Row],[Gains estimés €/an]]),0),"")</f>
        <v/>
      </c>
    </row>
    <row r="500" spans="3:16" x14ac:dyDescent="0.25">
      <c r="C500" s="5"/>
      <c r="D500" s="2"/>
      <c r="E500" s="3"/>
      <c r="F500" s="4"/>
      <c r="G500" s="4"/>
      <c r="H500" s="7"/>
      <c r="I500" s="7"/>
      <c r="J500" s="4"/>
      <c r="N500" s="4" t="str">
        <f t="shared" si="14"/>
        <v/>
      </c>
      <c r="O500" s="7" t="str">
        <f t="shared" si="15"/>
        <v/>
      </c>
      <c r="P500" s="2" t="str">
        <f>IF(D500&lt;&gt;"",D500-IFERROR(_xludf.XLOOKUP(A500,Evaluation[ID],Evaluation[[#This Row],[Gains estimés €/an]]),0),"")</f>
        <v/>
      </c>
    </row>
    <row r="501" spans="3:16" x14ac:dyDescent="0.25">
      <c r="C501" s="5"/>
      <c r="D501" s="2"/>
      <c r="E501" s="3"/>
      <c r="F501" s="4"/>
      <c r="G501" s="4"/>
      <c r="H501" s="7"/>
      <c r="I501" s="7"/>
      <c r="J501" s="4"/>
      <c r="N501" s="4" t="str">
        <f t="shared" si="14"/>
        <v/>
      </c>
      <c r="O501" s="7" t="str">
        <f t="shared" si="15"/>
        <v/>
      </c>
      <c r="P501" s="2" t="str">
        <f>IF(D501&lt;&gt;"",D501-IFERROR(_xludf.XLOOKUP(A501,Evaluation[ID],Evaluation[[#This Row],[Gains estimés €/an]]),0),"")</f>
        <v/>
      </c>
    </row>
    <row r="502" spans="3:16" x14ac:dyDescent="0.25">
      <c r="C502" s="5"/>
      <c r="D502" s="2"/>
      <c r="E502" s="3"/>
      <c r="F502" s="4"/>
      <c r="G502" s="4"/>
      <c r="H502" s="7"/>
      <c r="I502" s="7"/>
      <c r="J502" s="4"/>
      <c r="N502" s="4" t="str">
        <f t="shared" si="14"/>
        <v/>
      </c>
      <c r="O502" s="7" t="str">
        <f t="shared" si="15"/>
        <v/>
      </c>
      <c r="P502" s="2" t="str">
        <f>IF(D502&lt;&gt;"",D502-IFERROR(_xludf.XLOOKUP(A502,Evaluation[ID],Evaluation[[#This Row],[Gains estimés €/an]]),0),"")</f>
        <v/>
      </c>
    </row>
    <row r="503" spans="3:16" x14ac:dyDescent="0.25">
      <c r="C503" s="5"/>
      <c r="D503" s="2"/>
      <c r="E503" s="3"/>
      <c r="F503" s="4"/>
      <c r="G503" s="4"/>
      <c r="H503" s="7"/>
      <c r="I503" s="7"/>
      <c r="J503" s="4"/>
      <c r="N503" s="4" t="str">
        <f t="shared" si="14"/>
        <v/>
      </c>
      <c r="O503" s="7" t="str">
        <f t="shared" si="15"/>
        <v/>
      </c>
      <c r="P503" s="2" t="str">
        <f>IF(D503&lt;&gt;"",D503-IFERROR(_xludf.XLOOKUP(A503,Evaluation[ID],Evaluation[[#This Row],[Gains estimés €/an]]),0),"")</f>
        <v/>
      </c>
    </row>
    <row r="504" spans="3:16" x14ac:dyDescent="0.25">
      <c r="C504" s="5"/>
      <c r="D504" s="2"/>
      <c r="E504" s="3"/>
      <c r="F504" s="4"/>
      <c r="G504" s="4"/>
      <c r="H504" s="7"/>
      <c r="I504" s="7"/>
      <c r="J504" s="4"/>
      <c r="N504" s="4" t="str">
        <f t="shared" si="14"/>
        <v/>
      </c>
      <c r="O504" s="7" t="str">
        <f t="shared" si="15"/>
        <v/>
      </c>
      <c r="P504" s="2" t="str">
        <f>IF(D504&lt;&gt;"",D504-IFERROR(_xludf.XLOOKUP(A504,Evaluation[ID],Evaluation[[#This Row],[Gains estimés €/an]]),0),"")</f>
        <v/>
      </c>
    </row>
    <row r="505" spans="3:16" x14ac:dyDescent="0.25">
      <c r="C505" s="5"/>
      <c r="D505" s="2"/>
      <c r="E505" s="3"/>
      <c r="F505" s="4"/>
      <c r="G505" s="4"/>
      <c r="H505" s="7"/>
      <c r="I505" s="7"/>
      <c r="J505" s="4"/>
      <c r="N505" s="4" t="str">
        <f t="shared" si="14"/>
        <v/>
      </c>
      <c r="O505" s="7" t="str">
        <f t="shared" si="15"/>
        <v/>
      </c>
      <c r="P505" s="2" t="str">
        <f>IF(D505&lt;&gt;"",D505-IFERROR(_xludf.XLOOKUP(A505,Evaluation[ID],Evaluation[[#This Row],[Gains estimés €/an]]),0),"")</f>
        <v/>
      </c>
    </row>
    <row r="506" spans="3:16" x14ac:dyDescent="0.25">
      <c r="C506" s="5"/>
      <c r="D506" s="2"/>
      <c r="E506" s="3"/>
      <c r="F506" s="4"/>
      <c r="G506" s="4"/>
      <c r="H506" s="7"/>
      <c r="I506" s="7"/>
      <c r="J506" s="4"/>
      <c r="N506" s="4" t="str">
        <f t="shared" si="14"/>
        <v/>
      </c>
      <c r="O506" s="7" t="str">
        <f t="shared" si="15"/>
        <v/>
      </c>
      <c r="P506" s="2" t="str">
        <f>IF(D506&lt;&gt;"",D506-IFERROR(_xludf.XLOOKUP(A506,Evaluation[ID],Evaluation[[#This Row],[Gains estimés €/an]]),0),"")</f>
        <v/>
      </c>
    </row>
    <row r="507" spans="3:16" x14ac:dyDescent="0.25">
      <c r="C507" s="5"/>
      <c r="D507" s="2"/>
      <c r="E507" s="3"/>
      <c r="F507" s="4"/>
      <c r="G507" s="4"/>
      <c r="H507" s="7"/>
      <c r="I507" s="7"/>
      <c r="J507" s="4"/>
      <c r="N507" s="4" t="str">
        <f t="shared" si="14"/>
        <v/>
      </c>
      <c r="O507" s="7" t="str">
        <f t="shared" si="15"/>
        <v/>
      </c>
      <c r="P507" s="2" t="str">
        <f>IF(D507&lt;&gt;"",D507-IFERROR(_xludf.XLOOKUP(A507,Evaluation[ID],Evaluation[[#This Row],[Gains estimés €/an]]),0),"")</f>
        <v/>
      </c>
    </row>
    <row r="508" spans="3:16" x14ac:dyDescent="0.25">
      <c r="C508" s="5"/>
      <c r="D508" s="2"/>
      <c r="E508" s="3"/>
      <c r="F508" s="4"/>
      <c r="G508" s="4"/>
      <c r="H508" s="7"/>
      <c r="I508" s="7"/>
      <c r="J508" s="4"/>
      <c r="N508" s="4" t="str">
        <f t="shared" si="14"/>
        <v/>
      </c>
      <c r="O508" s="7" t="str">
        <f t="shared" si="15"/>
        <v/>
      </c>
      <c r="P508" s="2" t="str">
        <f>IF(D508&lt;&gt;"",D508-IFERROR(_xludf.XLOOKUP(A508,Evaluation[ID],Evaluation[[#This Row],[Gains estimés €/an]]),0),"")</f>
        <v/>
      </c>
    </row>
    <row r="509" spans="3:16" x14ac:dyDescent="0.25">
      <c r="C509" s="5"/>
      <c r="D509" s="2"/>
      <c r="E509" s="3"/>
      <c r="F509" s="4"/>
      <c r="G509" s="4"/>
      <c r="H509" s="7"/>
      <c r="I509" s="7"/>
      <c r="J509" s="4"/>
      <c r="N509" s="4" t="str">
        <f t="shared" si="14"/>
        <v/>
      </c>
      <c r="O509" s="7" t="str">
        <f t="shared" si="15"/>
        <v/>
      </c>
      <c r="P509" s="2" t="str">
        <f>IF(D509&lt;&gt;"",D509-IFERROR(_xludf.XLOOKUP(A509,Evaluation[ID],Evaluation[[#This Row],[Gains estimés €/an]]),0),"")</f>
        <v/>
      </c>
    </row>
    <row r="510" spans="3:16" x14ac:dyDescent="0.25">
      <c r="C510" s="5"/>
      <c r="D510" s="2"/>
      <c r="E510" s="3"/>
      <c r="F510" s="4"/>
      <c r="G510" s="4"/>
      <c r="H510" s="7"/>
      <c r="I510" s="7"/>
      <c r="J510" s="4"/>
      <c r="N510" s="4" t="str">
        <f t="shared" si="14"/>
        <v/>
      </c>
      <c r="O510" s="7" t="str">
        <f t="shared" si="15"/>
        <v/>
      </c>
      <c r="P510" s="2" t="str">
        <f>IF(D510&lt;&gt;"",D510-IFERROR(_xludf.XLOOKUP(A510,Evaluation[ID],Evaluation[[#This Row],[Gains estimés €/an]]),0),"")</f>
        <v/>
      </c>
    </row>
    <row r="511" spans="3:16" x14ac:dyDescent="0.25">
      <c r="C511" s="5"/>
      <c r="D511" s="2"/>
      <c r="E511" s="3"/>
      <c r="F511" s="4"/>
      <c r="G511" s="4"/>
      <c r="H511" s="7"/>
      <c r="I511" s="7"/>
      <c r="J511" s="4"/>
      <c r="N511" s="4" t="str">
        <f t="shared" si="14"/>
        <v/>
      </c>
      <c r="O511" s="7" t="str">
        <f t="shared" si="15"/>
        <v/>
      </c>
      <c r="P511" s="2" t="str">
        <f>IF(D511&lt;&gt;"",D511-IFERROR(_xludf.XLOOKUP(A511,Evaluation[ID],Evaluation[[#This Row],[Gains estimés €/an]]),0),"")</f>
        <v/>
      </c>
    </row>
    <row r="512" spans="3:16" x14ac:dyDescent="0.25">
      <c r="C512" s="5"/>
      <c r="D512" s="2"/>
      <c r="E512" s="3"/>
      <c r="F512" s="4"/>
      <c r="G512" s="4"/>
      <c r="H512" s="7"/>
      <c r="I512" s="7"/>
      <c r="J512" s="4"/>
      <c r="N512" s="4" t="str">
        <f t="shared" si="14"/>
        <v/>
      </c>
      <c r="O512" s="7" t="str">
        <f t="shared" si="15"/>
        <v/>
      </c>
      <c r="P512" s="2" t="str">
        <f>IF(D512&lt;&gt;"",D512-IFERROR(_xludf.XLOOKUP(A512,Evaluation[ID],Evaluation[[#This Row],[Gains estimés €/an]]),0),"")</f>
        <v/>
      </c>
    </row>
    <row r="513" spans="3:16" x14ac:dyDescent="0.25">
      <c r="C513" s="5"/>
      <c r="D513" s="2"/>
      <c r="E513" s="3"/>
      <c r="F513" s="4"/>
      <c r="G513" s="4"/>
      <c r="H513" s="7"/>
      <c r="I513" s="7"/>
      <c r="J513" s="4"/>
      <c r="N513" s="4" t="str">
        <f t="shared" si="14"/>
        <v/>
      </c>
      <c r="O513" s="7" t="str">
        <f t="shared" si="15"/>
        <v/>
      </c>
      <c r="P513" s="2" t="str">
        <f>IF(D513&lt;&gt;"",D513-IFERROR(_xludf.XLOOKUP(A513,Evaluation[ID],Evaluation[[#This Row],[Gains estimés €/an]]),0),"")</f>
        <v/>
      </c>
    </row>
    <row r="514" spans="3:16" x14ac:dyDescent="0.25">
      <c r="C514" s="5"/>
      <c r="D514" s="2"/>
      <c r="E514" s="3"/>
      <c r="F514" s="4"/>
      <c r="G514" s="4"/>
      <c r="H514" s="7"/>
      <c r="I514" s="7"/>
      <c r="J514" s="4"/>
      <c r="N514" s="4" t="str">
        <f t="shared" si="14"/>
        <v/>
      </c>
      <c r="O514" s="7" t="str">
        <f t="shared" si="15"/>
        <v/>
      </c>
      <c r="P514" s="2" t="str">
        <f>IF(D514&lt;&gt;"",D514-IFERROR(_xludf.XLOOKUP(A514,Evaluation[ID],Evaluation[[#This Row],[Gains estimés €/an]]),0),"")</f>
        <v/>
      </c>
    </row>
    <row r="515" spans="3:16" x14ac:dyDescent="0.25">
      <c r="C515" s="5"/>
      <c r="D515" s="2"/>
      <c r="E515" s="3"/>
      <c r="F515" s="4"/>
      <c r="G515" s="4"/>
      <c r="H515" s="7"/>
      <c r="I515" s="7"/>
      <c r="J515" s="4"/>
      <c r="N515" s="4" t="str">
        <f t="shared" ref="N515:N578" si="16">IF(AND(ISNUMBER(F515),ISNUMBER(G515)),F515-G515,"")</f>
        <v/>
      </c>
      <c r="O515" s="7" t="str">
        <f t="shared" ref="O515:O578" si="17">IF(AND(ISNUMBER(H515),ISNUMBER(I515)),I515-H515,"")</f>
        <v/>
      </c>
      <c r="P515" s="2" t="str">
        <f>IF(D515&lt;&gt;"",D515-IFERROR(_xludf.XLOOKUP(A515,Evaluation[ID],Evaluation[[#This Row],[Gains estimés €/an]]),0),"")</f>
        <v/>
      </c>
    </row>
    <row r="516" spans="3:16" x14ac:dyDescent="0.25">
      <c r="C516" s="5"/>
      <c r="D516" s="2"/>
      <c r="E516" s="3"/>
      <c r="F516" s="4"/>
      <c r="G516" s="4"/>
      <c r="H516" s="7"/>
      <c r="I516" s="7"/>
      <c r="J516" s="4"/>
      <c r="N516" s="4" t="str">
        <f t="shared" si="16"/>
        <v/>
      </c>
      <c r="O516" s="7" t="str">
        <f t="shared" si="17"/>
        <v/>
      </c>
      <c r="P516" s="2" t="str">
        <f>IF(D516&lt;&gt;"",D516-IFERROR(_xludf.XLOOKUP(A516,Evaluation[ID],Evaluation[[#This Row],[Gains estimés €/an]]),0),"")</f>
        <v/>
      </c>
    </row>
    <row r="517" spans="3:16" x14ac:dyDescent="0.25">
      <c r="C517" s="5"/>
      <c r="D517" s="2"/>
      <c r="E517" s="3"/>
      <c r="F517" s="4"/>
      <c r="G517" s="4"/>
      <c r="H517" s="7"/>
      <c r="I517" s="7"/>
      <c r="J517" s="4"/>
      <c r="N517" s="4" t="str">
        <f t="shared" si="16"/>
        <v/>
      </c>
      <c r="O517" s="7" t="str">
        <f t="shared" si="17"/>
        <v/>
      </c>
      <c r="P517" s="2" t="str">
        <f>IF(D517&lt;&gt;"",D517-IFERROR(_xludf.XLOOKUP(A517,Evaluation[ID],Evaluation[[#This Row],[Gains estimés €/an]]),0),"")</f>
        <v/>
      </c>
    </row>
    <row r="518" spans="3:16" x14ac:dyDescent="0.25">
      <c r="C518" s="5"/>
      <c r="D518" s="2"/>
      <c r="E518" s="3"/>
      <c r="F518" s="4"/>
      <c r="G518" s="4"/>
      <c r="H518" s="7"/>
      <c r="I518" s="7"/>
      <c r="J518" s="4"/>
      <c r="N518" s="4" t="str">
        <f t="shared" si="16"/>
        <v/>
      </c>
      <c r="O518" s="7" t="str">
        <f t="shared" si="17"/>
        <v/>
      </c>
      <c r="P518" s="2" t="str">
        <f>IF(D518&lt;&gt;"",D518-IFERROR(_xludf.XLOOKUP(A518,Evaluation[ID],Evaluation[[#This Row],[Gains estimés €/an]]),0),"")</f>
        <v/>
      </c>
    </row>
    <row r="519" spans="3:16" x14ac:dyDescent="0.25">
      <c r="C519" s="5"/>
      <c r="D519" s="2"/>
      <c r="E519" s="3"/>
      <c r="F519" s="4"/>
      <c r="G519" s="4"/>
      <c r="H519" s="7"/>
      <c r="I519" s="7"/>
      <c r="J519" s="4"/>
      <c r="N519" s="4" t="str">
        <f t="shared" si="16"/>
        <v/>
      </c>
      <c r="O519" s="7" t="str">
        <f t="shared" si="17"/>
        <v/>
      </c>
      <c r="P519" s="2" t="str">
        <f>IF(D519&lt;&gt;"",D519-IFERROR(_xludf.XLOOKUP(A519,Evaluation[ID],Evaluation[[#This Row],[Gains estimés €/an]]),0),"")</f>
        <v/>
      </c>
    </row>
    <row r="520" spans="3:16" x14ac:dyDescent="0.25">
      <c r="C520" s="5"/>
      <c r="D520" s="2"/>
      <c r="E520" s="3"/>
      <c r="F520" s="4"/>
      <c r="G520" s="4"/>
      <c r="H520" s="7"/>
      <c r="I520" s="7"/>
      <c r="J520" s="4"/>
      <c r="N520" s="4" t="str">
        <f t="shared" si="16"/>
        <v/>
      </c>
      <c r="O520" s="7" t="str">
        <f t="shared" si="17"/>
        <v/>
      </c>
      <c r="P520" s="2" t="str">
        <f>IF(D520&lt;&gt;"",D520-IFERROR(_xludf.XLOOKUP(A520,Evaluation[ID],Evaluation[[#This Row],[Gains estimés €/an]]),0),"")</f>
        <v/>
      </c>
    </row>
    <row r="521" spans="3:16" x14ac:dyDescent="0.25">
      <c r="C521" s="5"/>
      <c r="D521" s="2"/>
      <c r="E521" s="3"/>
      <c r="F521" s="4"/>
      <c r="G521" s="4"/>
      <c r="H521" s="7"/>
      <c r="I521" s="7"/>
      <c r="J521" s="4"/>
      <c r="N521" s="4" t="str">
        <f t="shared" si="16"/>
        <v/>
      </c>
      <c r="O521" s="7" t="str">
        <f t="shared" si="17"/>
        <v/>
      </c>
      <c r="P521" s="2" t="str">
        <f>IF(D521&lt;&gt;"",D521-IFERROR(_xludf.XLOOKUP(A521,Evaluation[ID],Evaluation[[#This Row],[Gains estimés €/an]]),0),"")</f>
        <v/>
      </c>
    </row>
    <row r="522" spans="3:16" x14ac:dyDescent="0.25">
      <c r="C522" s="5"/>
      <c r="D522" s="2"/>
      <c r="E522" s="3"/>
      <c r="F522" s="4"/>
      <c r="G522" s="4"/>
      <c r="H522" s="7"/>
      <c r="I522" s="7"/>
      <c r="J522" s="4"/>
      <c r="N522" s="4" t="str">
        <f t="shared" si="16"/>
        <v/>
      </c>
      <c r="O522" s="7" t="str">
        <f t="shared" si="17"/>
        <v/>
      </c>
      <c r="P522" s="2" t="str">
        <f>IF(D522&lt;&gt;"",D522-IFERROR(_xludf.XLOOKUP(A522,Evaluation[ID],Evaluation[[#This Row],[Gains estimés €/an]]),0),"")</f>
        <v/>
      </c>
    </row>
    <row r="523" spans="3:16" x14ac:dyDescent="0.25">
      <c r="C523" s="5"/>
      <c r="D523" s="2"/>
      <c r="E523" s="3"/>
      <c r="F523" s="4"/>
      <c r="G523" s="4"/>
      <c r="H523" s="7"/>
      <c r="I523" s="7"/>
      <c r="J523" s="4"/>
      <c r="N523" s="4" t="str">
        <f t="shared" si="16"/>
        <v/>
      </c>
      <c r="O523" s="7" t="str">
        <f t="shared" si="17"/>
        <v/>
      </c>
      <c r="P523" s="2" t="str">
        <f>IF(D523&lt;&gt;"",D523-IFERROR(_xludf.XLOOKUP(A523,Evaluation[ID],Evaluation[[#This Row],[Gains estimés €/an]]),0),"")</f>
        <v/>
      </c>
    </row>
    <row r="524" spans="3:16" x14ac:dyDescent="0.25">
      <c r="C524" s="5"/>
      <c r="D524" s="2"/>
      <c r="E524" s="3"/>
      <c r="F524" s="4"/>
      <c r="G524" s="4"/>
      <c r="H524" s="7"/>
      <c r="I524" s="7"/>
      <c r="J524" s="4"/>
      <c r="N524" s="4" t="str">
        <f t="shared" si="16"/>
        <v/>
      </c>
      <c r="O524" s="7" t="str">
        <f t="shared" si="17"/>
        <v/>
      </c>
      <c r="P524" s="2" t="str">
        <f>IF(D524&lt;&gt;"",D524-IFERROR(_xludf.XLOOKUP(A524,Evaluation[ID],Evaluation[[#This Row],[Gains estimés €/an]]),0),"")</f>
        <v/>
      </c>
    </row>
    <row r="525" spans="3:16" x14ac:dyDescent="0.25">
      <c r="C525" s="5"/>
      <c r="D525" s="2"/>
      <c r="E525" s="3"/>
      <c r="F525" s="4"/>
      <c r="G525" s="4"/>
      <c r="H525" s="7"/>
      <c r="I525" s="7"/>
      <c r="J525" s="4"/>
      <c r="N525" s="4" t="str">
        <f t="shared" si="16"/>
        <v/>
      </c>
      <c r="O525" s="7" t="str">
        <f t="shared" si="17"/>
        <v/>
      </c>
      <c r="P525" s="2" t="str">
        <f>IF(D525&lt;&gt;"",D525-IFERROR(_xludf.XLOOKUP(A525,Evaluation[ID],Evaluation[[#This Row],[Gains estimés €/an]]),0),"")</f>
        <v/>
      </c>
    </row>
    <row r="526" spans="3:16" x14ac:dyDescent="0.25">
      <c r="C526" s="5"/>
      <c r="D526" s="2"/>
      <c r="E526" s="3"/>
      <c r="F526" s="4"/>
      <c r="G526" s="4"/>
      <c r="H526" s="7"/>
      <c r="I526" s="7"/>
      <c r="J526" s="4"/>
      <c r="N526" s="4" t="str">
        <f t="shared" si="16"/>
        <v/>
      </c>
      <c r="O526" s="7" t="str">
        <f t="shared" si="17"/>
        <v/>
      </c>
      <c r="P526" s="2" t="str">
        <f>IF(D526&lt;&gt;"",D526-IFERROR(_xludf.XLOOKUP(A526,Evaluation[ID],Evaluation[[#This Row],[Gains estimés €/an]]),0),"")</f>
        <v/>
      </c>
    </row>
    <row r="527" spans="3:16" x14ac:dyDescent="0.25">
      <c r="C527" s="5"/>
      <c r="D527" s="2"/>
      <c r="E527" s="3"/>
      <c r="F527" s="4"/>
      <c r="G527" s="4"/>
      <c r="H527" s="7"/>
      <c r="I527" s="7"/>
      <c r="J527" s="4"/>
      <c r="N527" s="4" t="str">
        <f t="shared" si="16"/>
        <v/>
      </c>
      <c r="O527" s="7" t="str">
        <f t="shared" si="17"/>
        <v/>
      </c>
      <c r="P527" s="2" t="str">
        <f>IF(D527&lt;&gt;"",D527-IFERROR(_xludf.XLOOKUP(A527,Evaluation[ID],Evaluation[[#This Row],[Gains estimés €/an]]),0),"")</f>
        <v/>
      </c>
    </row>
    <row r="528" spans="3:16" x14ac:dyDescent="0.25">
      <c r="C528" s="5"/>
      <c r="D528" s="2"/>
      <c r="E528" s="3"/>
      <c r="F528" s="4"/>
      <c r="G528" s="4"/>
      <c r="H528" s="7"/>
      <c r="I528" s="7"/>
      <c r="J528" s="4"/>
      <c r="N528" s="4" t="str">
        <f t="shared" si="16"/>
        <v/>
      </c>
      <c r="O528" s="7" t="str">
        <f t="shared" si="17"/>
        <v/>
      </c>
      <c r="P528" s="2" t="str">
        <f>IF(D528&lt;&gt;"",D528-IFERROR(_xludf.XLOOKUP(A528,Evaluation[ID],Evaluation[[#This Row],[Gains estimés €/an]]),0),"")</f>
        <v/>
      </c>
    </row>
    <row r="529" spans="3:16" x14ac:dyDescent="0.25">
      <c r="C529" s="5"/>
      <c r="D529" s="2"/>
      <c r="E529" s="3"/>
      <c r="F529" s="4"/>
      <c r="G529" s="4"/>
      <c r="H529" s="7"/>
      <c r="I529" s="7"/>
      <c r="J529" s="4"/>
      <c r="N529" s="4" t="str">
        <f t="shared" si="16"/>
        <v/>
      </c>
      <c r="O529" s="7" t="str">
        <f t="shared" si="17"/>
        <v/>
      </c>
      <c r="P529" s="2" t="str">
        <f>IF(D529&lt;&gt;"",D529-IFERROR(_xludf.XLOOKUP(A529,Evaluation[ID],Evaluation[[#This Row],[Gains estimés €/an]]),0),"")</f>
        <v/>
      </c>
    </row>
    <row r="530" spans="3:16" x14ac:dyDescent="0.25">
      <c r="C530" s="5"/>
      <c r="D530" s="2"/>
      <c r="E530" s="3"/>
      <c r="F530" s="4"/>
      <c r="G530" s="4"/>
      <c r="H530" s="7"/>
      <c r="I530" s="7"/>
      <c r="J530" s="4"/>
      <c r="N530" s="4" t="str">
        <f t="shared" si="16"/>
        <v/>
      </c>
      <c r="O530" s="7" t="str">
        <f t="shared" si="17"/>
        <v/>
      </c>
      <c r="P530" s="2" t="str">
        <f>IF(D530&lt;&gt;"",D530-IFERROR(_xludf.XLOOKUP(A530,Evaluation[ID],Evaluation[[#This Row],[Gains estimés €/an]]),0),"")</f>
        <v/>
      </c>
    </row>
    <row r="531" spans="3:16" x14ac:dyDescent="0.25">
      <c r="C531" s="5"/>
      <c r="D531" s="2"/>
      <c r="E531" s="3"/>
      <c r="F531" s="4"/>
      <c r="G531" s="4"/>
      <c r="H531" s="7"/>
      <c r="I531" s="7"/>
      <c r="J531" s="4"/>
      <c r="N531" s="4" t="str">
        <f t="shared" si="16"/>
        <v/>
      </c>
      <c r="O531" s="7" t="str">
        <f t="shared" si="17"/>
        <v/>
      </c>
      <c r="P531" s="2" t="str">
        <f>IF(D531&lt;&gt;"",D531-IFERROR(_xludf.XLOOKUP(A531,Evaluation[ID],Evaluation[[#This Row],[Gains estimés €/an]]),0),"")</f>
        <v/>
      </c>
    </row>
    <row r="532" spans="3:16" x14ac:dyDescent="0.25">
      <c r="C532" s="5"/>
      <c r="D532" s="2"/>
      <c r="E532" s="3"/>
      <c r="F532" s="4"/>
      <c r="G532" s="4"/>
      <c r="H532" s="7"/>
      <c r="I532" s="7"/>
      <c r="J532" s="4"/>
      <c r="N532" s="4" t="str">
        <f t="shared" si="16"/>
        <v/>
      </c>
      <c r="O532" s="7" t="str">
        <f t="shared" si="17"/>
        <v/>
      </c>
      <c r="P532" s="2" t="str">
        <f>IF(D532&lt;&gt;"",D532-IFERROR(_xludf.XLOOKUP(A532,Evaluation[ID],Evaluation[[#This Row],[Gains estimés €/an]]),0),"")</f>
        <v/>
      </c>
    </row>
    <row r="533" spans="3:16" x14ac:dyDescent="0.25">
      <c r="C533" s="5"/>
      <c r="D533" s="2"/>
      <c r="E533" s="3"/>
      <c r="F533" s="4"/>
      <c r="G533" s="4"/>
      <c r="H533" s="7"/>
      <c r="I533" s="7"/>
      <c r="J533" s="4"/>
      <c r="N533" s="4" t="str">
        <f t="shared" si="16"/>
        <v/>
      </c>
      <c r="O533" s="7" t="str">
        <f t="shared" si="17"/>
        <v/>
      </c>
      <c r="P533" s="2" t="str">
        <f>IF(D533&lt;&gt;"",D533-IFERROR(_xludf.XLOOKUP(A533,Evaluation[ID],Evaluation[[#This Row],[Gains estimés €/an]]),0),"")</f>
        <v/>
      </c>
    </row>
    <row r="534" spans="3:16" x14ac:dyDescent="0.25">
      <c r="C534" s="5"/>
      <c r="D534" s="2"/>
      <c r="E534" s="3"/>
      <c r="F534" s="4"/>
      <c r="G534" s="4"/>
      <c r="H534" s="7"/>
      <c r="I534" s="7"/>
      <c r="J534" s="4"/>
      <c r="N534" s="4" t="str">
        <f t="shared" si="16"/>
        <v/>
      </c>
      <c r="O534" s="7" t="str">
        <f t="shared" si="17"/>
        <v/>
      </c>
      <c r="P534" s="2" t="str">
        <f>IF(D534&lt;&gt;"",D534-IFERROR(_xludf.XLOOKUP(A534,Evaluation[ID],Evaluation[[#This Row],[Gains estimés €/an]]),0),"")</f>
        <v/>
      </c>
    </row>
    <row r="535" spans="3:16" x14ac:dyDescent="0.25">
      <c r="C535" s="5"/>
      <c r="D535" s="2"/>
      <c r="E535" s="3"/>
      <c r="F535" s="4"/>
      <c r="G535" s="4"/>
      <c r="H535" s="7"/>
      <c r="I535" s="7"/>
      <c r="J535" s="4"/>
      <c r="N535" s="4" t="str">
        <f t="shared" si="16"/>
        <v/>
      </c>
      <c r="O535" s="7" t="str">
        <f t="shared" si="17"/>
        <v/>
      </c>
      <c r="P535" s="2" t="str">
        <f>IF(D535&lt;&gt;"",D535-IFERROR(_xludf.XLOOKUP(A535,Evaluation[ID],Evaluation[[#This Row],[Gains estimés €/an]]),0),"")</f>
        <v/>
      </c>
    </row>
    <row r="536" spans="3:16" x14ac:dyDescent="0.25">
      <c r="C536" s="5"/>
      <c r="D536" s="2"/>
      <c r="E536" s="3"/>
      <c r="F536" s="4"/>
      <c r="G536" s="4"/>
      <c r="H536" s="7"/>
      <c r="I536" s="7"/>
      <c r="J536" s="4"/>
      <c r="N536" s="4" t="str">
        <f t="shared" si="16"/>
        <v/>
      </c>
      <c r="O536" s="7" t="str">
        <f t="shared" si="17"/>
        <v/>
      </c>
      <c r="P536" s="2" t="str">
        <f>IF(D536&lt;&gt;"",D536-IFERROR(_xludf.XLOOKUP(A536,Evaluation[ID],Evaluation[[#This Row],[Gains estimés €/an]]),0),"")</f>
        <v/>
      </c>
    </row>
    <row r="537" spans="3:16" x14ac:dyDescent="0.25">
      <c r="C537" s="5"/>
      <c r="D537" s="2"/>
      <c r="E537" s="3"/>
      <c r="F537" s="4"/>
      <c r="G537" s="4"/>
      <c r="H537" s="7"/>
      <c r="I537" s="7"/>
      <c r="J537" s="4"/>
      <c r="N537" s="4" t="str">
        <f t="shared" si="16"/>
        <v/>
      </c>
      <c r="O537" s="7" t="str">
        <f t="shared" si="17"/>
        <v/>
      </c>
      <c r="P537" s="2" t="str">
        <f>IF(D537&lt;&gt;"",D537-IFERROR(_xludf.XLOOKUP(A537,Evaluation[ID],Evaluation[[#This Row],[Gains estimés €/an]]),0),"")</f>
        <v/>
      </c>
    </row>
    <row r="538" spans="3:16" x14ac:dyDescent="0.25">
      <c r="C538" s="5"/>
      <c r="D538" s="2"/>
      <c r="E538" s="3"/>
      <c r="F538" s="4"/>
      <c r="G538" s="4"/>
      <c r="H538" s="7"/>
      <c r="I538" s="7"/>
      <c r="J538" s="4"/>
      <c r="N538" s="4" t="str">
        <f t="shared" si="16"/>
        <v/>
      </c>
      <c r="O538" s="7" t="str">
        <f t="shared" si="17"/>
        <v/>
      </c>
      <c r="P538" s="2" t="str">
        <f>IF(D538&lt;&gt;"",D538-IFERROR(_xludf.XLOOKUP(A538,Evaluation[ID],Evaluation[[#This Row],[Gains estimés €/an]]),0),"")</f>
        <v/>
      </c>
    </row>
    <row r="539" spans="3:16" x14ac:dyDescent="0.25">
      <c r="C539" s="5"/>
      <c r="D539" s="2"/>
      <c r="E539" s="3"/>
      <c r="F539" s="4"/>
      <c r="G539" s="4"/>
      <c r="H539" s="7"/>
      <c r="I539" s="7"/>
      <c r="J539" s="4"/>
      <c r="N539" s="4" t="str">
        <f t="shared" si="16"/>
        <v/>
      </c>
      <c r="O539" s="7" t="str">
        <f t="shared" si="17"/>
        <v/>
      </c>
      <c r="P539" s="2" t="str">
        <f>IF(D539&lt;&gt;"",D539-IFERROR(_xludf.XLOOKUP(A539,Evaluation[ID],Evaluation[[#This Row],[Gains estimés €/an]]),0),"")</f>
        <v/>
      </c>
    </row>
    <row r="540" spans="3:16" x14ac:dyDescent="0.25">
      <c r="C540" s="5"/>
      <c r="D540" s="2"/>
      <c r="E540" s="3"/>
      <c r="F540" s="4"/>
      <c r="G540" s="4"/>
      <c r="H540" s="7"/>
      <c r="I540" s="7"/>
      <c r="J540" s="4"/>
      <c r="N540" s="4" t="str">
        <f t="shared" si="16"/>
        <v/>
      </c>
      <c r="O540" s="7" t="str">
        <f t="shared" si="17"/>
        <v/>
      </c>
      <c r="P540" s="2" t="str">
        <f>IF(D540&lt;&gt;"",D540-IFERROR(_xludf.XLOOKUP(A540,Evaluation[ID],Evaluation[[#This Row],[Gains estimés €/an]]),0),"")</f>
        <v/>
      </c>
    </row>
    <row r="541" spans="3:16" x14ac:dyDescent="0.25">
      <c r="C541" s="5"/>
      <c r="D541" s="2"/>
      <c r="E541" s="3"/>
      <c r="F541" s="4"/>
      <c r="G541" s="4"/>
      <c r="H541" s="7"/>
      <c r="I541" s="7"/>
      <c r="J541" s="4"/>
      <c r="N541" s="4" t="str">
        <f t="shared" si="16"/>
        <v/>
      </c>
      <c r="O541" s="7" t="str">
        <f t="shared" si="17"/>
        <v/>
      </c>
      <c r="P541" s="2" t="str">
        <f>IF(D541&lt;&gt;"",D541-IFERROR(_xludf.XLOOKUP(A541,Evaluation[ID],Evaluation[[#This Row],[Gains estimés €/an]]),0),"")</f>
        <v/>
      </c>
    </row>
    <row r="542" spans="3:16" x14ac:dyDescent="0.25">
      <c r="C542" s="5"/>
      <c r="D542" s="2"/>
      <c r="E542" s="3"/>
      <c r="F542" s="4"/>
      <c r="G542" s="4"/>
      <c r="H542" s="7"/>
      <c r="I542" s="7"/>
      <c r="J542" s="4"/>
      <c r="N542" s="4" t="str">
        <f t="shared" si="16"/>
        <v/>
      </c>
      <c r="O542" s="7" t="str">
        <f t="shared" si="17"/>
        <v/>
      </c>
      <c r="P542" s="2" t="str">
        <f>IF(D542&lt;&gt;"",D542-IFERROR(_xludf.XLOOKUP(A542,Evaluation[ID],Evaluation[[#This Row],[Gains estimés €/an]]),0),"")</f>
        <v/>
      </c>
    </row>
    <row r="543" spans="3:16" x14ac:dyDescent="0.25">
      <c r="C543" s="5"/>
      <c r="D543" s="2"/>
      <c r="E543" s="3"/>
      <c r="F543" s="4"/>
      <c r="G543" s="4"/>
      <c r="H543" s="7"/>
      <c r="I543" s="7"/>
      <c r="J543" s="4"/>
      <c r="N543" s="4" t="str">
        <f t="shared" si="16"/>
        <v/>
      </c>
      <c r="O543" s="7" t="str">
        <f t="shared" si="17"/>
        <v/>
      </c>
      <c r="P543" s="2" t="str">
        <f>IF(D543&lt;&gt;"",D543-IFERROR(_xludf.XLOOKUP(A543,Evaluation[ID],Evaluation[[#This Row],[Gains estimés €/an]]),0),"")</f>
        <v/>
      </c>
    </row>
    <row r="544" spans="3:16" x14ac:dyDescent="0.25">
      <c r="C544" s="5"/>
      <c r="D544" s="2"/>
      <c r="E544" s="3"/>
      <c r="F544" s="4"/>
      <c r="G544" s="4"/>
      <c r="H544" s="7"/>
      <c r="I544" s="7"/>
      <c r="J544" s="4"/>
      <c r="N544" s="4" t="str">
        <f t="shared" si="16"/>
        <v/>
      </c>
      <c r="O544" s="7" t="str">
        <f t="shared" si="17"/>
        <v/>
      </c>
      <c r="P544" s="2" t="str">
        <f>IF(D544&lt;&gt;"",D544-IFERROR(_xludf.XLOOKUP(A544,Evaluation[ID],Evaluation[[#This Row],[Gains estimés €/an]]),0),"")</f>
        <v/>
      </c>
    </row>
    <row r="545" spans="3:16" x14ac:dyDescent="0.25">
      <c r="C545" s="5"/>
      <c r="D545" s="2"/>
      <c r="E545" s="3"/>
      <c r="F545" s="4"/>
      <c r="G545" s="4"/>
      <c r="H545" s="7"/>
      <c r="I545" s="7"/>
      <c r="J545" s="4"/>
      <c r="N545" s="4" t="str">
        <f t="shared" si="16"/>
        <v/>
      </c>
      <c r="O545" s="7" t="str">
        <f t="shared" si="17"/>
        <v/>
      </c>
      <c r="P545" s="2" t="str">
        <f>IF(D545&lt;&gt;"",D545-IFERROR(_xludf.XLOOKUP(A545,Evaluation[ID],Evaluation[[#This Row],[Gains estimés €/an]]),0),"")</f>
        <v/>
      </c>
    </row>
    <row r="546" spans="3:16" x14ac:dyDescent="0.25">
      <c r="C546" s="5"/>
      <c r="D546" s="2"/>
      <c r="E546" s="3"/>
      <c r="F546" s="4"/>
      <c r="G546" s="4"/>
      <c r="H546" s="7"/>
      <c r="I546" s="7"/>
      <c r="J546" s="4"/>
      <c r="N546" s="4" t="str">
        <f t="shared" si="16"/>
        <v/>
      </c>
      <c r="O546" s="7" t="str">
        <f t="shared" si="17"/>
        <v/>
      </c>
      <c r="P546" s="2" t="str">
        <f>IF(D546&lt;&gt;"",D546-IFERROR(_xludf.XLOOKUP(A546,Evaluation[ID],Evaluation[[#This Row],[Gains estimés €/an]]),0),"")</f>
        <v/>
      </c>
    </row>
    <row r="547" spans="3:16" x14ac:dyDescent="0.25">
      <c r="C547" s="5"/>
      <c r="D547" s="2"/>
      <c r="E547" s="3"/>
      <c r="F547" s="4"/>
      <c r="G547" s="4"/>
      <c r="H547" s="7"/>
      <c r="I547" s="7"/>
      <c r="J547" s="4"/>
      <c r="N547" s="4" t="str">
        <f t="shared" si="16"/>
        <v/>
      </c>
      <c r="O547" s="7" t="str">
        <f t="shared" si="17"/>
        <v/>
      </c>
      <c r="P547" s="2" t="str">
        <f>IF(D547&lt;&gt;"",D547-IFERROR(_xludf.XLOOKUP(A547,Evaluation[ID],Evaluation[[#This Row],[Gains estimés €/an]]),0),"")</f>
        <v/>
      </c>
    </row>
    <row r="548" spans="3:16" x14ac:dyDescent="0.25">
      <c r="C548" s="5"/>
      <c r="D548" s="2"/>
      <c r="E548" s="3"/>
      <c r="F548" s="4"/>
      <c r="G548" s="4"/>
      <c r="H548" s="7"/>
      <c r="I548" s="7"/>
      <c r="J548" s="4"/>
      <c r="N548" s="4" t="str">
        <f t="shared" si="16"/>
        <v/>
      </c>
      <c r="O548" s="7" t="str">
        <f t="shared" si="17"/>
        <v/>
      </c>
      <c r="P548" s="2" t="str">
        <f>IF(D548&lt;&gt;"",D548-IFERROR(_xludf.XLOOKUP(A548,Evaluation[ID],Evaluation[[#This Row],[Gains estimés €/an]]),0),"")</f>
        <v/>
      </c>
    </row>
    <row r="549" spans="3:16" x14ac:dyDescent="0.25">
      <c r="C549" s="5"/>
      <c r="D549" s="2"/>
      <c r="E549" s="3"/>
      <c r="F549" s="4"/>
      <c r="G549" s="4"/>
      <c r="H549" s="7"/>
      <c r="I549" s="7"/>
      <c r="J549" s="4"/>
      <c r="N549" s="4" t="str">
        <f t="shared" si="16"/>
        <v/>
      </c>
      <c r="O549" s="7" t="str">
        <f t="shared" si="17"/>
        <v/>
      </c>
      <c r="P549" s="2" t="str">
        <f>IF(D549&lt;&gt;"",D549-IFERROR(_xludf.XLOOKUP(A549,Evaluation[ID],Evaluation[[#This Row],[Gains estimés €/an]]),0),"")</f>
        <v/>
      </c>
    </row>
    <row r="550" spans="3:16" x14ac:dyDescent="0.25">
      <c r="C550" s="5"/>
      <c r="D550" s="2"/>
      <c r="E550" s="3"/>
      <c r="F550" s="4"/>
      <c r="G550" s="4"/>
      <c r="H550" s="7"/>
      <c r="I550" s="7"/>
      <c r="J550" s="4"/>
      <c r="N550" s="4" t="str">
        <f t="shared" si="16"/>
        <v/>
      </c>
      <c r="O550" s="7" t="str">
        <f t="shared" si="17"/>
        <v/>
      </c>
      <c r="P550" s="2" t="str">
        <f>IF(D550&lt;&gt;"",D550-IFERROR(_xludf.XLOOKUP(A550,Evaluation[ID],Evaluation[[#This Row],[Gains estimés €/an]]),0),"")</f>
        <v/>
      </c>
    </row>
    <row r="551" spans="3:16" x14ac:dyDescent="0.25">
      <c r="C551" s="5"/>
      <c r="D551" s="2"/>
      <c r="E551" s="3"/>
      <c r="F551" s="4"/>
      <c r="G551" s="4"/>
      <c r="H551" s="7"/>
      <c r="I551" s="7"/>
      <c r="J551" s="4"/>
      <c r="N551" s="4" t="str">
        <f t="shared" si="16"/>
        <v/>
      </c>
      <c r="O551" s="7" t="str">
        <f t="shared" si="17"/>
        <v/>
      </c>
      <c r="P551" s="2" t="str">
        <f>IF(D551&lt;&gt;"",D551-IFERROR(_xludf.XLOOKUP(A551,Evaluation[ID],Evaluation[[#This Row],[Gains estimés €/an]]),0),"")</f>
        <v/>
      </c>
    </row>
    <row r="552" spans="3:16" x14ac:dyDescent="0.25">
      <c r="C552" s="5"/>
      <c r="D552" s="2"/>
      <c r="E552" s="3"/>
      <c r="F552" s="4"/>
      <c r="G552" s="4"/>
      <c r="H552" s="7"/>
      <c r="I552" s="7"/>
      <c r="J552" s="4"/>
      <c r="N552" s="4" t="str">
        <f t="shared" si="16"/>
        <v/>
      </c>
      <c r="O552" s="7" t="str">
        <f t="shared" si="17"/>
        <v/>
      </c>
      <c r="P552" s="2" t="str">
        <f>IF(D552&lt;&gt;"",D552-IFERROR(_xludf.XLOOKUP(A552,Evaluation[ID],Evaluation[[#This Row],[Gains estimés €/an]]),0),"")</f>
        <v/>
      </c>
    </row>
    <row r="553" spans="3:16" x14ac:dyDescent="0.25">
      <c r="C553" s="5"/>
      <c r="D553" s="2"/>
      <c r="E553" s="3"/>
      <c r="F553" s="4"/>
      <c r="G553" s="4"/>
      <c r="H553" s="7"/>
      <c r="I553" s="7"/>
      <c r="J553" s="4"/>
      <c r="N553" s="4" t="str">
        <f t="shared" si="16"/>
        <v/>
      </c>
      <c r="O553" s="7" t="str">
        <f t="shared" si="17"/>
        <v/>
      </c>
      <c r="P553" s="2" t="str">
        <f>IF(D553&lt;&gt;"",D553-IFERROR(_xludf.XLOOKUP(A553,Evaluation[ID],Evaluation[[#This Row],[Gains estimés €/an]]),0),"")</f>
        <v/>
      </c>
    </row>
    <row r="554" spans="3:16" x14ac:dyDescent="0.25">
      <c r="C554" s="5"/>
      <c r="D554" s="2"/>
      <c r="E554" s="3"/>
      <c r="F554" s="4"/>
      <c r="G554" s="4"/>
      <c r="H554" s="7"/>
      <c r="I554" s="7"/>
      <c r="J554" s="4"/>
      <c r="N554" s="4" t="str">
        <f t="shared" si="16"/>
        <v/>
      </c>
      <c r="O554" s="7" t="str">
        <f t="shared" si="17"/>
        <v/>
      </c>
      <c r="P554" s="2" t="str">
        <f>IF(D554&lt;&gt;"",D554-IFERROR(_xludf.XLOOKUP(A554,Evaluation[ID],Evaluation[[#This Row],[Gains estimés €/an]]),0),"")</f>
        <v/>
      </c>
    </row>
    <row r="555" spans="3:16" x14ac:dyDescent="0.25">
      <c r="C555" s="5"/>
      <c r="D555" s="2"/>
      <c r="E555" s="3"/>
      <c r="F555" s="4"/>
      <c r="G555" s="4"/>
      <c r="H555" s="7"/>
      <c r="I555" s="7"/>
      <c r="J555" s="4"/>
      <c r="N555" s="4" t="str">
        <f t="shared" si="16"/>
        <v/>
      </c>
      <c r="O555" s="7" t="str">
        <f t="shared" si="17"/>
        <v/>
      </c>
      <c r="P555" s="2" t="str">
        <f>IF(D555&lt;&gt;"",D555-IFERROR(_xludf.XLOOKUP(A555,Evaluation[ID],Evaluation[[#This Row],[Gains estimés €/an]]),0),"")</f>
        <v/>
      </c>
    </row>
    <row r="556" spans="3:16" x14ac:dyDescent="0.25">
      <c r="C556" s="5"/>
      <c r="D556" s="2"/>
      <c r="E556" s="3"/>
      <c r="F556" s="4"/>
      <c r="G556" s="4"/>
      <c r="H556" s="7"/>
      <c r="I556" s="7"/>
      <c r="J556" s="4"/>
      <c r="N556" s="4" t="str">
        <f t="shared" si="16"/>
        <v/>
      </c>
      <c r="O556" s="7" t="str">
        <f t="shared" si="17"/>
        <v/>
      </c>
      <c r="P556" s="2" t="str">
        <f>IF(D556&lt;&gt;"",D556-IFERROR(_xludf.XLOOKUP(A556,Evaluation[ID],Evaluation[[#This Row],[Gains estimés €/an]]),0),"")</f>
        <v/>
      </c>
    </row>
    <row r="557" spans="3:16" x14ac:dyDescent="0.25">
      <c r="C557" s="5"/>
      <c r="D557" s="2"/>
      <c r="E557" s="3"/>
      <c r="F557" s="4"/>
      <c r="G557" s="4"/>
      <c r="H557" s="7"/>
      <c r="I557" s="7"/>
      <c r="J557" s="4"/>
      <c r="N557" s="4" t="str">
        <f t="shared" si="16"/>
        <v/>
      </c>
      <c r="O557" s="7" t="str">
        <f t="shared" si="17"/>
        <v/>
      </c>
      <c r="P557" s="2" t="str">
        <f>IF(D557&lt;&gt;"",D557-IFERROR(_xludf.XLOOKUP(A557,Evaluation[ID],Evaluation[[#This Row],[Gains estimés €/an]]),0),"")</f>
        <v/>
      </c>
    </row>
    <row r="558" spans="3:16" x14ac:dyDescent="0.25">
      <c r="C558" s="5"/>
      <c r="D558" s="2"/>
      <c r="E558" s="3"/>
      <c r="F558" s="4"/>
      <c r="G558" s="4"/>
      <c r="H558" s="7"/>
      <c r="I558" s="7"/>
      <c r="J558" s="4"/>
      <c r="N558" s="4" t="str">
        <f t="shared" si="16"/>
        <v/>
      </c>
      <c r="O558" s="7" t="str">
        <f t="shared" si="17"/>
        <v/>
      </c>
      <c r="P558" s="2" t="str">
        <f>IF(D558&lt;&gt;"",D558-IFERROR(_xludf.XLOOKUP(A558,Evaluation[ID],Evaluation[[#This Row],[Gains estimés €/an]]),0),"")</f>
        <v/>
      </c>
    </row>
    <row r="559" spans="3:16" x14ac:dyDescent="0.25">
      <c r="C559" s="5"/>
      <c r="D559" s="2"/>
      <c r="E559" s="3"/>
      <c r="F559" s="4"/>
      <c r="G559" s="4"/>
      <c r="H559" s="7"/>
      <c r="I559" s="7"/>
      <c r="J559" s="4"/>
      <c r="N559" s="4" t="str">
        <f t="shared" si="16"/>
        <v/>
      </c>
      <c r="O559" s="7" t="str">
        <f t="shared" si="17"/>
        <v/>
      </c>
      <c r="P559" s="2" t="str">
        <f>IF(D559&lt;&gt;"",D559-IFERROR(_xludf.XLOOKUP(A559,Evaluation[ID],Evaluation[[#This Row],[Gains estimés €/an]]),0),"")</f>
        <v/>
      </c>
    </row>
    <row r="560" spans="3:16" x14ac:dyDescent="0.25">
      <c r="C560" s="5"/>
      <c r="D560" s="2"/>
      <c r="E560" s="3"/>
      <c r="F560" s="4"/>
      <c r="G560" s="4"/>
      <c r="H560" s="7"/>
      <c r="I560" s="7"/>
      <c r="J560" s="4"/>
      <c r="N560" s="4" t="str">
        <f t="shared" si="16"/>
        <v/>
      </c>
      <c r="O560" s="7" t="str">
        <f t="shared" si="17"/>
        <v/>
      </c>
      <c r="P560" s="2" t="str">
        <f>IF(D560&lt;&gt;"",D560-IFERROR(_xludf.XLOOKUP(A560,Evaluation[ID],Evaluation[[#This Row],[Gains estimés €/an]]),0),"")</f>
        <v/>
      </c>
    </row>
    <row r="561" spans="3:16" x14ac:dyDescent="0.25">
      <c r="C561" s="5"/>
      <c r="D561" s="2"/>
      <c r="E561" s="3"/>
      <c r="F561" s="4"/>
      <c r="G561" s="4"/>
      <c r="H561" s="7"/>
      <c r="I561" s="7"/>
      <c r="J561" s="4"/>
      <c r="N561" s="4" t="str">
        <f t="shared" si="16"/>
        <v/>
      </c>
      <c r="O561" s="7" t="str">
        <f t="shared" si="17"/>
        <v/>
      </c>
      <c r="P561" s="2" t="str">
        <f>IF(D561&lt;&gt;"",D561-IFERROR(_xludf.XLOOKUP(A561,Evaluation[ID],Evaluation[[#This Row],[Gains estimés €/an]]),0),"")</f>
        <v/>
      </c>
    </row>
    <row r="562" spans="3:16" x14ac:dyDescent="0.25">
      <c r="C562" s="5"/>
      <c r="D562" s="2"/>
      <c r="E562" s="3"/>
      <c r="F562" s="4"/>
      <c r="G562" s="4"/>
      <c r="H562" s="7"/>
      <c r="I562" s="7"/>
      <c r="J562" s="4"/>
      <c r="N562" s="4" t="str">
        <f t="shared" si="16"/>
        <v/>
      </c>
      <c r="O562" s="7" t="str">
        <f t="shared" si="17"/>
        <v/>
      </c>
      <c r="P562" s="2" t="str">
        <f>IF(D562&lt;&gt;"",D562-IFERROR(_xludf.XLOOKUP(A562,Evaluation[ID],Evaluation[[#This Row],[Gains estimés €/an]]),0),"")</f>
        <v/>
      </c>
    </row>
    <row r="563" spans="3:16" x14ac:dyDescent="0.25">
      <c r="C563" s="5"/>
      <c r="D563" s="2"/>
      <c r="E563" s="3"/>
      <c r="F563" s="4"/>
      <c r="G563" s="4"/>
      <c r="H563" s="7"/>
      <c r="I563" s="7"/>
      <c r="J563" s="4"/>
      <c r="N563" s="4" t="str">
        <f t="shared" si="16"/>
        <v/>
      </c>
      <c r="O563" s="7" t="str">
        <f t="shared" si="17"/>
        <v/>
      </c>
      <c r="P563" s="2" t="str">
        <f>IF(D563&lt;&gt;"",D563-IFERROR(_xludf.XLOOKUP(A563,Evaluation[ID],Evaluation[[#This Row],[Gains estimés €/an]]),0),"")</f>
        <v/>
      </c>
    </row>
    <row r="564" spans="3:16" x14ac:dyDescent="0.25">
      <c r="C564" s="5"/>
      <c r="D564" s="2"/>
      <c r="E564" s="3"/>
      <c r="F564" s="4"/>
      <c r="G564" s="4"/>
      <c r="H564" s="7"/>
      <c r="I564" s="7"/>
      <c r="J564" s="4"/>
      <c r="N564" s="4" t="str">
        <f t="shared" si="16"/>
        <v/>
      </c>
      <c r="O564" s="7" t="str">
        <f t="shared" si="17"/>
        <v/>
      </c>
      <c r="P564" s="2" t="str">
        <f>IF(D564&lt;&gt;"",D564-IFERROR(_xludf.XLOOKUP(A564,Evaluation[ID],Evaluation[[#This Row],[Gains estimés €/an]]),0),"")</f>
        <v/>
      </c>
    </row>
    <row r="565" spans="3:16" x14ac:dyDescent="0.25">
      <c r="C565" s="5"/>
      <c r="D565" s="2"/>
      <c r="E565" s="3"/>
      <c r="F565" s="4"/>
      <c r="G565" s="4"/>
      <c r="H565" s="7"/>
      <c r="I565" s="7"/>
      <c r="J565" s="4"/>
      <c r="N565" s="4" t="str">
        <f t="shared" si="16"/>
        <v/>
      </c>
      <c r="O565" s="7" t="str">
        <f t="shared" si="17"/>
        <v/>
      </c>
      <c r="P565" s="2" t="str">
        <f>IF(D565&lt;&gt;"",D565-IFERROR(_xludf.XLOOKUP(A565,Evaluation[ID],Evaluation[[#This Row],[Gains estimés €/an]]),0),"")</f>
        <v/>
      </c>
    </row>
    <row r="566" spans="3:16" x14ac:dyDescent="0.25">
      <c r="C566" s="5"/>
      <c r="D566" s="2"/>
      <c r="E566" s="3"/>
      <c r="F566" s="4"/>
      <c r="G566" s="4"/>
      <c r="H566" s="7"/>
      <c r="I566" s="7"/>
      <c r="J566" s="4"/>
      <c r="N566" s="4" t="str">
        <f t="shared" si="16"/>
        <v/>
      </c>
      <c r="O566" s="7" t="str">
        <f t="shared" si="17"/>
        <v/>
      </c>
      <c r="P566" s="2" t="str">
        <f>IF(D566&lt;&gt;"",D566-IFERROR(_xludf.XLOOKUP(A566,Evaluation[ID],Evaluation[[#This Row],[Gains estimés €/an]]),0),"")</f>
        <v/>
      </c>
    </row>
    <row r="567" spans="3:16" x14ac:dyDescent="0.25">
      <c r="C567" s="5"/>
      <c r="D567" s="2"/>
      <c r="E567" s="3"/>
      <c r="F567" s="4"/>
      <c r="G567" s="4"/>
      <c r="H567" s="7"/>
      <c r="I567" s="7"/>
      <c r="J567" s="4"/>
      <c r="N567" s="4" t="str">
        <f t="shared" si="16"/>
        <v/>
      </c>
      <c r="O567" s="7" t="str">
        <f t="shared" si="17"/>
        <v/>
      </c>
      <c r="P567" s="2" t="str">
        <f>IF(D567&lt;&gt;"",D567-IFERROR(_xludf.XLOOKUP(A567,Evaluation[ID],Evaluation[[#This Row],[Gains estimés €/an]]),0),"")</f>
        <v/>
      </c>
    </row>
    <row r="568" spans="3:16" x14ac:dyDescent="0.25">
      <c r="C568" s="5"/>
      <c r="D568" s="2"/>
      <c r="E568" s="3"/>
      <c r="F568" s="4"/>
      <c r="G568" s="4"/>
      <c r="H568" s="7"/>
      <c r="I568" s="7"/>
      <c r="J568" s="4"/>
      <c r="N568" s="4" t="str">
        <f t="shared" si="16"/>
        <v/>
      </c>
      <c r="O568" s="7" t="str">
        <f t="shared" si="17"/>
        <v/>
      </c>
      <c r="P568" s="2" t="str">
        <f>IF(D568&lt;&gt;"",D568-IFERROR(_xludf.XLOOKUP(A568,Evaluation[ID],Evaluation[[#This Row],[Gains estimés €/an]]),0),"")</f>
        <v/>
      </c>
    </row>
    <row r="569" spans="3:16" x14ac:dyDescent="0.25">
      <c r="C569" s="5"/>
      <c r="D569" s="2"/>
      <c r="E569" s="3"/>
      <c r="F569" s="4"/>
      <c r="G569" s="4"/>
      <c r="H569" s="7"/>
      <c r="I569" s="7"/>
      <c r="J569" s="4"/>
      <c r="N569" s="4" t="str">
        <f t="shared" si="16"/>
        <v/>
      </c>
      <c r="O569" s="7" t="str">
        <f t="shared" si="17"/>
        <v/>
      </c>
      <c r="P569" s="2" t="str">
        <f>IF(D569&lt;&gt;"",D569-IFERROR(_xludf.XLOOKUP(A569,Evaluation[ID],Evaluation[[#This Row],[Gains estimés €/an]]),0),"")</f>
        <v/>
      </c>
    </row>
    <row r="570" spans="3:16" x14ac:dyDescent="0.25">
      <c r="C570" s="5"/>
      <c r="D570" s="2"/>
      <c r="E570" s="3"/>
      <c r="F570" s="4"/>
      <c r="G570" s="4"/>
      <c r="H570" s="7"/>
      <c r="I570" s="7"/>
      <c r="J570" s="4"/>
      <c r="N570" s="4" t="str">
        <f t="shared" si="16"/>
        <v/>
      </c>
      <c r="O570" s="7" t="str">
        <f t="shared" si="17"/>
        <v/>
      </c>
      <c r="P570" s="2" t="str">
        <f>IF(D570&lt;&gt;"",D570-IFERROR(_xludf.XLOOKUP(A570,Evaluation[ID],Evaluation[[#This Row],[Gains estimés €/an]]),0),"")</f>
        <v/>
      </c>
    </row>
    <row r="571" spans="3:16" x14ac:dyDescent="0.25">
      <c r="C571" s="5"/>
      <c r="D571" s="2"/>
      <c r="E571" s="3"/>
      <c r="F571" s="4"/>
      <c r="G571" s="4"/>
      <c r="H571" s="7"/>
      <c r="I571" s="7"/>
      <c r="J571" s="4"/>
      <c r="N571" s="4" t="str">
        <f t="shared" si="16"/>
        <v/>
      </c>
      <c r="O571" s="7" t="str">
        <f t="shared" si="17"/>
        <v/>
      </c>
      <c r="P571" s="2" t="str">
        <f>IF(D571&lt;&gt;"",D571-IFERROR(_xludf.XLOOKUP(A571,Evaluation[ID],Evaluation[[#This Row],[Gains estimés €/an]]),0),"")</f>
        <v/>
      </c>
    </row>
    <row r="572" spans="3:16" x14ac:dyDescent="0.25">
      <c r="C572" s="5"/>
      <c r="D572" s="2"/>
      <c r="E572" s="3"/>
      <c r="F572" s="4"/>
      <c r="G572" s="4"/>
      <c r="H572" s="7"/>
      <c r="I572" s="7"/>
      <c r="J572" s="4"/>
      <c r="N572" s="4" t="str">
        <f t="shared" si="16"/>
        <v/>
      </c>
      <c r="O572" s="7" t="str">
        <f t="shared" si="17"/>
        <v/>
      </c>
      <c r="P572" s="2" t="str">
        <f>IF(D572&lt;&gt;"",D572-IFERROR(_xludf.XLOOKUP(A572,Evaluation[ID],Evaluation[[#This Row],[Gains estimés €/an]]),0),"")</f>
        <v/>
      </c>
    </row>
    <row r="573" spans="3:16" x14ac:dyDescent="0.25">
      <c r="C573" s="5"/>
      <c r="D573" s="2"/>
      <c r="E573" s="3"/>
      <c r="F573" s="4"/>
      <c r="G573" s="4"/>
      <c r="H573" s="7"/>
      <c r="I573" s="7"/>
      <c r="J573" s="4"/>
      <c r="N573" s="4" t="str">
        <f t="shared" si="16"/>
        <v/>
      </c>
      <c r="O573" s="7" t="str">
        <f t="shared" si="17"/>
        <v/>
      </c>
      <c r="P573" s="2" t="str">
        <f>IF(D573&lt;&gt;"",D573-IFERROR(_xludf.XLOOKUP(A573,Evaluation[ID],Evaluation[[#This Row],[Gains estimés €/an]]),0),"")</f>
        <v/>
      </c>
    </row>
    <row r="574" spans="3:16" x14ac:dyDescent="0.25">
      <c r="C574" s="5"/>
      <c r="D574" s="2"/>
      <c r="E574" s="3"/>
      <c r="F574" s="4"/>
      <c r="G574" s="4"/>
      <c r="H574" s="7"/>
      <c r="I574" s="7"/>
      <c r="J574" s="4"/>
      <c r="N574" s="4" t="str">
        <f t="shared" si="16"/>
        <v/>
      </c>
      <c r="O574" s="7" t="str">
        <f t="shared" si="17"/>
        <v/>
      </c>
      <c r="P574" s="2" t="str">
        <f>IF(D574&lt;&gt;"",D574-IFERROR(_xludf.XLOOKUP(A574,Evaluation[ID],Evaluation[[#This Row],[Gains estimés €/an]]),0),"")</f>
        <v/>
      </c>
    </row>
    <row r="575" spans="3:16" x14ac:dyDescent="0.25">
      <c r="C575" s="5"/>
      <c r="D575" s="2"/>
      <c r="E575" s="3"/>
      <c r="F575" s="4"/>
      <c r="G575" s="4"/>
      <c r="H575" s="7"/>
      <c r="I575" s="7"/>
      <c r="J575" s="4"/>
      <c r="N575" s="4" t="str">
        <f t="shared" si="16"/>
        <v/>
      </c>
      <c r="O575" s="7" t="str">
        <f t="shared" si="17"/>
        <v/>
      </c>
      <c r="P575" s="2" t="str">
        <f>IF(D575&lt;&gt;"",D575-IFERROR(_xludf.XLOOKUP(A575,Evaluation[ID],Evaluation[[#This Row],[Gains estimés €/an]]),0),"")</f>
        <v/>
      </c>
    </row>
    <row r="576" spans="3:16" x14ac:dyDescent="0.25">
      <c r="C576" s="5"/>
      <c r="D576" s="2"/>
      <c r="E576" s="3"/>
      <c r="F576" s="4"/>
      <c r="G576" s="4"/>
      <c r="H576" s="7"/>
      <c r="I576" s="7"/>
      <c r="J576" s="4"/>
      <c r="N576" s="4" t="str">
        <f t="shared" si="16"/>
        <v/>
      </c>
      <c r="O576" s="7" t="str">
        <f t="shared" si="17"/>
        <v/>
      </c>
      <c r="P576" s="2" t="str">
        <f>IF(D576&lt;&gt;"",D576-IFERROR(_xludf.XLOOKUP(A576,Evaluation[ID],Evaluation[[#This Row],[Gains estimés €/an]]),0),"")</f>
        <v/>
      </c>
    </row>
    <row r="577" spans="3:16" x14ac:dyDescent="0.25">
      <c r="C577" s="5"/>
      <c r="D577" s="2"/>
      <c r="E577" s="3"/>
      <c r="F577" s="4"/>
      <c r="G577" s="4"/>
      <c r="H577" s="7"/>
      <c r="I577" s="7"/>
      <c r="J577" s="4"/>
      <c r="N577" s="4" t="str">
        <f t="shared" si="16"/>
        <v/>
      </c>
      <c r="O577" s="7" t="str">
        <f t="shared" si="17"/>
        <v/>
      </c>
      <c r="P577" s="2" t="str">
        <f>IF(D577&lt;&gt;"",D577-IFERROR(_xludf.XLOOKUP(A577,Evaluation[ID],Evaluation[[#This Row],[Gains estimés €/an]]),0),"")</f>
        <v/>
      </c>
    </row>
    <row r="578" spans="3:16" x14ac:dyDescent="0.25">
      <c r="C578" s="5"/>
      <c r="D578" s="2"/>
      <c r="E578" s="3"/>
      <c r="F578" s="4"/>
      <c r="G578" s="4"/>
      <c r="H578" s="7"/>
      <c r="I578" s="7"/>
      <c r="J578" s="4"/>
      <c r="N578" s="4" t="str">
        <f t="shared" si="16"/>
        <v/>
      </c>
      <c r="O578" s="7" t="str">
        <f t="shared" si="17"/>
        <v/>
      </c>
      <c r="P578" s="2" t="str">
        <f>IF(D578&lt;&gt;"",D578-IFERROR(_xludf.XLOOKUP(A578,Evaluation[ID],Evaluation[[#This Row],[Gains estimés €/an]]),0),"")</f>
        <v/>
      </c>
    </row>
    <row r="579" spans="3:16" x14ac:dyDescent="0.25">
      <c r="C579" s="5"/>
      <c r="D579" s="2"/>
      <c r="E579" s="3"/>
      <c r="F579" s="4"/>
      <c r="G579" s="4"/>
      <c r="H579" s="7"/>
      <c r="I579" s="7"/>
      <c r="J579" s="4"/>
      <c r="N579" s="4" t="str">
        <f t="shared" ref="N579:N642" si="18">IF(AND(ISNUMBER(F579),ISNUMBER(G579)),F579-G579,"")</f>
        <v/>
      </c>
      <c r="O579" s="7" t="str">
        <f t="shared" ref="O579:O642" si="19">IF(AND(ISNUMBER(H579),ISNUMBER(I579)),I579-H579,"")</f>
        <v/>
      </c>
      <c r="P579" s="2" t="str">
        <f>IF(D579&lt;&gt;"",D579-IFERROR(_xludf.XLOOKUP(A579,Evaluation[ID],Evaluation[[#This Row],[Gains estimés €/an]]),0),"")</f>
        <v/>
      </c>
    </row>
    <row r="580" spans="3:16" x14ac:dyDescent="0.25">
      <c r="C580" s="5"/>
      <c r="D580" s="2"/>
      <c r="E580" s="3"/>
      <c r="F580" s="4"/>
      <c r="G580" s="4"/>
      <c r="H580" s="7"/>
      <c r="I580" s="7"/>
      <c r="J580" s="4"/>
      <c r="N580" s="4" t="str">
        <f t="shared" si="18"/>
        <v/>
      </c>
      <c r="O580" s="7" t="str">
        <f t="shared" si="19"/>
        <v/>
      </c>
      <c r="P580" s="2" t="str">
        <f>IF(D580&lt;&gt;"",D580-IFERROR(_xludf.XLOOKUP(A580,Evaluation[ID],Evaluation[[#This Row],[Gains estimés €/an]]),0),"")</f>
        <v/>
      </c>
    </row>
    <row r="581" spans="3:16" x14ac:dyDescent="0.25">
      <c r="C581" s="5"/>
      <c r="D581" s="2"/>
      <c r="E581" s="3"/>
      <c r="F581" s="4"/>
      <c r="G581" s="4"/>
      <c r="H581" s="7"/>
      <c r="I581" s="7"/>
      <c r="J581" s="4"/>
      <c r="N581" s="4" t="str">
        <f t="shared" si="18"/>
        <v/>
      </c>
      <c r="O581" s="7" t="str">
        <f t="shared" si="19"/>
        <v/>
      </c>
      <c r="P581" s="2" t="str">
        <f>IF(D581&lt;&gt;"",D581-IFERROR(_xludf.XLOOKUP(A581,Evaluation[ID],Evaluation[[#This Row],[Gains estimés €/an]]),0),"")</f>
        <v/>
      </c>
    </row>
    <row r="582" spans="3:16" x14ac:dyDescent="0.25">
      <c r="C582" s="5"/>
      <c r="D582" s="2"/>
      <c r="E582" s="3"/>
      <c r="F582" s="4"/>
      <c r="G582" s="4"/>
      <c r="H582" s="7"/>
      <c r="I582" s="7"/>
      <c r="J582" s="4"/>
      <c r="N582" s="4" t="str">
        <f t="shared" si="18"/>
        <v/>
      </c>
      <c r="O582" s="7" t="str">
        <f t="shared" si="19"/>
        <v/>
      </c>
      <c r="P582" s="2" t="str">
        <f>IF(D582&lt;&gt;"",D582-IFERROR(_xludf.XLOOKUP(A582,Evaluation[ID],Evaluation[[#This Row],[Gains estimés €/an]]),0),"")</f>
        <v/>
      </c>
    </row>
    <row r="583" spans="3:16" x14ac:dyDescent="0.25">
      <c r="C583" s="5"/>
      <c r="D583" s="2"/>
      <c r="E583" s="3"/>
      <c r="F583" s="4"/>
      <c r="G583" s="4"/>
      <c r="H583" s="7"/>
      <c r="I583" s="7"/>
      <c r="J583" s="4"/>
      <c r="N583" s="4" t="str">
        <f t="shared" si="18"/>
        <v/>
      </c>
      <c r="O583" s="7" t="str">
        <f t="shared" si="19"/>
        <v/>
      </c>
      <c r="P583" s="2" t="str">
        <f>IF(D583&lt;&gt;"",D583-IFERROR(_xludf.XLOOKUP(A583,Evaluation[ID],Evaluation[[#This Row],[Gains estimés €/an]]),0),"")</f>
        <v/>
      </c>
    </row>
    <row r="584" spans="3:16" x14ac:dyDescent="0.25">
      <c r="C584" s="5"/>
      <c r="D584" s="2"/>
      <c r="E584" s="3"/>
      <c r="F584" s="4"/>
      <c r="G584" s="4"/>
      <c r="H584" s="7"/>
      <c r="I584" s="7"/>
      <c r="J584" s="4"/>
      <c r="N584" s="4" t="str">
        <f t="shared" si="18"/>
        <v/>
      </c>
      <c r="O584" s="7" t="str">
        <f t="shared" si="19"/>
        <v/>
      </c>
      <c r="P584" s="2" t="str">
        <f>IF(D584&lt;&gt;"",D584-IFERROR(_xludf.XLOOKUP(A584,Evaluation[ID],Evaluation[[#This Row],[Gains estimés €/an]]),0),"")</f>
        <v/>
      </c>
    </row>
    <row r="585" spans="3:16" x14ac:dyDescent="0.25">
      <c r="C585" s="5"/>
      <c r="D585" s="2"/>
      <c r="E585" s="3"/>
      <c r="F585" s="4"/>
      <c r="G585" s="4"/>
      <c r="H585" s="7"/>
      <c r="I585" s="7"/>
      <c r="J585" s="4"/>
      <c r="N585" s="4" t="str">
        <f t="shared" si="18"/>
        <v/>
      </c>
      <c r="O585" s="7" t="str">
        <f t="shared" si="19"/>
        <v/>
      </c>
      <c r="P585" s="2" t="str">
        <f>IF(D585&lt;&gt;"",D585-IFERROR(_xludf.XLOOKUP(A585,Evaluation[ID],Evaluation[[#This Row],[Gains estimés €/an]]),0),"")</f>
        <v/>
      </c>
    </row>
    <row r="586" spans="3:16" x14ac:dyDescent="0.25">
      <c r="C586" s="5"/>
      <c r="D586" s="2"/>
      <c r="E586" s="3"/>
      <c r="F586" s="4"/>
      <c r="G586" s="4"/>
      <c r="H586" s="7"/>
      <c r="I586" s="7"/>
      <c r="J586" s="4"/>
      <c r="N586" s="4" t="str">
        <f t="shared" si="18"/>
        <v/>
      </c>
      <c r="O586" s="7" t="str">
        <f t="shared" si="19"/>
        <v/>
      </c>
      <c r="P586" s="2" t="str">
        <f>IF(D586&lt;&gt;"",D586-IFERROR(_xludf.XLOOKUP(A586,Evaluation[ID],Evaluation[[#This Row],[Gains estimés €/an]]),0),"")</f>
        <v/>
      </c>
    </row>
    <row r="587" spans="3:16" x14ac:dyDescent="0.25">
      <c r="C587" s="5"/>
      <c r="D587" s="2"/>
      <c r="E587" s="3"/>
      <c r="F587" s="4"/>
      <c r="G587" s="4"/>
      <c r="H587" s="7"/>
      <c r="I587" s="7"/>
      <c r="J587" s="4"/>
      <c r="N587" s="4" t="str">
        <f t="shared" si="18"/>
        <v/>
      </c>
      <c r="O587" s="7" t="str">
        <f t="shared" si="19"/>
        <v/>
      </c>
      <c r="P587" s="2" t="str">
        <f>IF(D587&lt;&gt;"",D587-IFERROR(_xludf.XLOOKUP(A587,Evaluation[ID],Evaluation[[#This Row],[Gains estimés €/an]]),0),"")</f>
        <v/>
      </c>
    </row>
    <row r="588" spans="3:16" x14ac:dyDescent="0.25">
      <c r="C588" s="5"/>
      <c r="D588" s="2"/>
      <c r="E588" s="3"/>
      <c r="F588" s="4"/>
      <c r="G588" s="4"/>
      <c r="H588" s="7"/>
      <c r="I588" s="7"/>
      <c r="J588" s="4"/>
      <c r="N588" s="4" t="str">
        <f t="shared" si="18"/>
        <v/>
      </c>
      <c r="O588" s="7" t="str">
        <f t="shared" si="19"/>
        <v/>
      </c>
      <c r="P588" s="2" t="str">
        <f>IF(D588&lt;&gt;"",D588-IFERROR(_xludf.XLOOKUP(A588,Evaluation[ID],Evaluation[[#This Row],[Gains estimés €/an]]),0),"")</f>
        <v/>
      </c>
    </row>
    <row r="589" spans="3:16" x14ac:dyDescent="0.25">
      <c r="C589" s="5"/>
      <c r="D589" s="2"/>
      <c r="E589" s="3"/>
      <c r="F589" s="4"/>
      <c r="G589" s="4"/>
      <c r="H589" s="7"/>
      <c r="I589" s="7"/>
      <c r="J589" s="4"/>
      <c r="N589" s="4" t="str">
        <f t="shared" si="18"/>
        <v/>
      </c>
      <c r="O589" s="7" t="str">
        <f t="shared" si="19"/>
        <v/>
      </c>
      <c r="P589" s="2" t="str">
        <f>IF(D589&lt;&gt;"",D589-IFERROR(_xludf.XLOOKUP(A589,Evaluation[ID],Evaluation[[#This Row],[Gains estimés €/an]]),0),"")</f>
        <v/>
      </c>
    </row>
    <row r="590" spans="3:16" x14ac:dyDescent="0.25">
      <c r="C590" s="5"/>
      <c r="D590" s="2"/>
      <c r="E590" s="3"/>
      <c r="F590" s="4"/>
      <c r="G590" s="4"/>
      <c r="H590" s="7"/>
      <c r="I590" s="7"/>
      <c r="J590" s="4"/>
      <c r="N590" s="4" t="str">
        <f t="shared" si="18"/>
        <v/>
      </c>
      <c r="O590" s="7" t="str">
        <f t="shared" si="19"/>
        <v/>
      </c>
      <c r="P590" s="2" t="str">
        <f>IF(D590&lt;&gt;"",D590-IFERROR(_xludf.XLOOKUP(A590,Evaluation[ID],Evaluation[[#This Row],[Gains estimés €/an]]),0),"")</f>
        <v/>
      </c>
    </row>
    <row r="591" spans="3:16" x14ac:dyDescent="0.25">
      <c r="C591" s="5"/>
      <c r="D591" s="2"/>
      <c r="E591" s="3"/>
      <c r="F591" s="4"/>
      <c r="G591" s="4"/>
      <c r="H591" s="7"/>
      <c r="I591" s="7"/>
      <c r="J591" s="4"/>
      <c r="N591" s="4" t="str">
        <f t="shared" si="18"/>
        <v/>
      </c>
      <c r="O591" s="7" t="str">
        <f t="shared" si="19"/>
        <v/>
      </c>
      <c r="P591" s="2" t="str">
        <f>IF(D591&lt;&gt;"",D591-IFERROR(_xludf.XLOOKUP(A591,Evaluation[ID],Evaluation[[#This Row],[Gains estimés €/an]]),0),"")</f>
        <v/>
      </c>
    </row>
    <row r="592" spans="3:16" x14ac:dyDescent="0.25">
      <c r="C592" s="5"/>
      <c r="D592" s="2"/>
      <c r="E592" s="3"/>
      <c r="F592" s="4"/>
      <c r="G592" s="4"/>
      <c r="H592" s="7"/>
      <c r="I592" s="7"/>
      <c r="J592" s="4"/>
      <c r="N592" s="4" t="str">
        <f t="shared" si="18"/>
        <v/>
      </c>
      <c r="O592" s="7" t="str">
        <f t="shared" si="19"/>
        <v/>
      </c>
      <c r="P592" s="2" t="str">
        <f>IF(D592&lt;&gt;"",D592-IFERROR(_xludf.XLOOKUP(A592,Evaluation[ID],Evaluation[[#This Row],[Gains estimés €/an]]),0),"")</f>
        <v/>
      </c>
    </row>
    <row r="593" spans="3:16" x14ac:dyDescent="0.25">
      <c r="C593" s="5"/>
      <c r="D593" s="2"/>
      <c r="E593" s="3"/>
      <c r="F593" s="4"/>
      <c r="G593" s="4"/>
      <c r="H593" s="7"/>
      <c r="I593" s="7"/>
      <c r="J593" s="4"/>
      <c r="N593" s="4" t="str">
        <f t="shared" si="18"/>
        <v/>
      </c>
      <c r="O593" s="7" t="str">
        <f t="shared" si="19"/>
        <v/>
      </c>
      <c r="P593" s="2" t="str">
        <f>IF(D593&lt;&gt;"",D593-IFERROR(_xludf.XLOOKUP(A593,Evaluation[ID],Evaluation[[#This Row],[Gains estimés €/an]]),0),"")</f>
        <v/>
      </c>
    </row>
    <row r="594" spans="3:16" x14ac:dyDescent="0.25">
      <c r="C594" s="5"/>
      <c r="D594" s="2"/>
      <c r="E594" s="3"/>
      <c r="F594" s="4"/>
      <c r="G594" s="4"/>
      <c r="H594" s="7"/>
      <c r="I594" s="7"/>
      <c r="J594" s="4"/>
      <c r="N594" s="4" t="str">
        <f t="shared" si="18"/>
        <v/>
      </c>
      <c r="O594" s="7" t="str">
        <f t="shared" si="19"/>
        <v/>
      </c>
      <c r="P594" s="2" t="str">
        <f>IF(D594&lt;&gt;"",D594-IFERROR(_xludf.XLOOKUP(A594,Evaluation[ID],Evaluation[[#This Row],[Gains estimés €/an]]),0),"")</f>
        <v/>
      </c>
    </row>
    <row r="595" spans="3:16" x14ac:dyDescent="0.25">
      <c r="C595" s="5"/>
      <c r="D595" s="2"/>
      <c r="E595" s="3"/>
      <c r="F595" s="4"/>
      <c r="G595" s="4"/>
      <c r="H595" s="7"/>
      <c r="I595" s="7"/>
      <c r="J595" s="4"/>
      <c r="N595" s="4" t="str">
        <f t="shared" si="18"/>
        <v/>
      </c>
      <c r="O595" s="7" t="str">
        <f t="shared" si="19"/>
        <v/>
      </c>
      <c r="P595" s="2" t="str">
        <f>IF(D595&lt;&gt;"",D595-IFERROR(_xludf.XLOOKUP(A595,Evaluation[ID],Evaluation[[#This Row],[Gains estimés €/an]]),0),"")</f>
        <v/>
      </c>
    </row>
    <row r="596" spans="3:16" x14ac:dyDescent="0.25">
      <c r="C596" s="5"/>
      <c r="D596" s="2"/>
      <c r="E596" s="3"/>
      <c r="F596" s="4"/>
      <c r="G596" s="4"/>
      <c r="H596" s="7"/>
      <c r="I596" s="7"/>
      <c r="J596" s="4"/>
      <c r="N596" s="4" t="str">
        <f t="shared" si="18"/>
        <v/>
      </c>
      <c r="O596" s="7" t="str">
        <f t="shared" si="19"/>
        <v/>
      </c>
      <c r="P596" s="2" t="str">
        <f>IF(D596&lt;&gt;"",D596-IFERROR(_xludf.XLOOKUP(A596,Evaluation[ID],Evaluation[[#This Row],[Gains estimés €/an]]),0),"")</f>
        <v/>
      </c>
    </row>
    <row r="597" spans="3:16" x14ac:dyDescent="0.25">
      <c r="C597" s="5"/>
      <c r="D597" s="2"/>
      <c r="E597" s="3"/>
      <c r="F597" s="4"/>
      <c r="G597" s="4"/>
      <c r="H597" s="7"/>
      <c r="I597" s="7"/>
      <c r="J597" s="4"/>
      <c r="N597" s="4" t="str">
        <f t="shared" si="18"/>
        <v/>
      </c>
      <c r="O597" s="7" t="str">
        <f t="shared" si="19"/>
        <v/>
      </c>
      <c r="P597" s="2" t="str">
        <f>IF(D597&lt;&gt;"",D597-IFERROR(_xludf.XLOOKUP(A597,Evaluation[ID],Evaluation[[#This Row],[Gains estimés €/an]]),0),"")</f>
        <v/>
      </c>
    </row>
    <row r="598" spans="3:16" x14ac:dyDescent="0.25">
      <c r="C598" s="5"/>
      <c r="D598" s="2"/>
      <c r="E598" s="3"/>
      <c r="F598" s="4"/>
      <c r="G598" s="4"/>
      <c r="H598" s="7"/>
      <c r="I598" s="7"/>
      <c r="J598" s="4"/>
      <c r="N598" s="4" t="str">
        <f t="shared" si="18"/>
        <v/>
      </c>
      <c r="O598" s="7" t="str">
        <f t="shared" si="19"/>
        <v/>
      </c>
      <c r="P598" s="2" t="str">
        <f>IF(D598&lt;&gt;"",D598-IFERROR(_xludf.XLOOKUP(A598,Evaluation[ID],Evaluation[[#This Row],[Gains estimés €/an]]),0),"")</f>
        <v/>
      </c>
    </row>
    <row r="599" spans="3:16" x14ac:dyDescent="0.25">
      <c r="C599" s="5"/>
      <c r="D599" s="2"/>
      <c r="E599" s="3"/>
      <c r="F599" s="4"/>
      <c r="G599" s="4"/>
      <c r="H599" s="7"/>
      <c r="I599" s="7"/>
      <c r="J599" s="4"/>
      <c r="N599" s="4" t="str">
        <f t="shared" si="18"/>
        <v/>
      </c>
      <c r="O599" s="7" t="str">
        <f t="shared" si="19"/>
        <v/>
      </c>
      <c r="P599" s="2" t="str">
        <f>IF(D599&lt;&gt;"",D599-IFERROR(_xludf.XLOOKUP(A599,Evaluation[ID],Evaluation[[#This Row],[Gains estimés €/an]]),0),"")</f>
        <v/>
      </c>
    </row>
    <row r="600" spans="3:16" x14ac:dyDescent="0.25">
      <c r="C600" s="5"/>
      <c r="D600" s="2"/>
      <c r="E600" s="3"/>
      <c r="F600" s="4"/>
      <c r="G600" s="4"/>
      <c r="H600" s="7"/>
      <c r="I600" s="7"/>
      <c r="J600" s="4"/>
      <c r="N600" s="4" t="str">
        <f t="shared" si="18"/>
        <v/>
      </c>
      <c r="O600" s="7" t="str">
        <f t="shared" si="19"/>
        <v/>
      </c>
      <c r="P600" s="2" t="str">
        <f>IF(D600&lt;&gt;"",D600-IFERROR(_xludf.XLOOKUP(A600,Evaluation[ID],Evaluation[[#This Row],[Gains estimés €/an]]),0),"")</f>
        <v/>
      </c>
    </row>
    <row r="601" spans="3:16" x14ac:dyDescent="0.25">
      <c r="C601" s="5"/>
      <c r="D601" s="2"/>
      <c r="E601" s="3"/>
      <c r="F601" s="4"/>
      <c r="G601" s="4"/>
      <c r="H601" s="7"/>
      <c r="I601" s="7"/>
      <c r="J601" s="4"/>
      <c r="N601" s="4" t="str">
        <f t="shared" si="18"/>
        <v/>
      </c>
      <c r="O601" s="7" t="str">
        <f t="shared" si="19"/>
        <v/>
      </c>
      <c r="P601" s="2" t="str">
        <f>IF(D601&lt;&gt;"",D601-IFERROR(_xludf.XLOOKUP(A601,Evaluation[ID],Evaluation[[#This Row],[Gains estimés €/an]]),0),"")</f>
        <v/>
      </c>
    </row>
    <row r="602" spans="3:16" x14ac:dyDescent="0.25">
      <c r="C602" s="5"/>
      <c r="D602" s="2"/>
      <c r="E602" s="3"/>
      <c r="F602" s="4"/>
      <c r="G602" s="4"/>
      <c r="H602" s="7"/>
      <c r="I602" s="7"/>
      <c r="J602" s="4"/>
      <c r="N602" s="4" t="str">
        <f t="shared" si="18"/>
        <v/>
      </c>
      <c r="O602" s="7" t="str">
        <f t="shared" si="19"/>
        <v/>
      </c>
      <c r="P602" s="2" t="str">
        <f>IF(D602&lt;&gt;"",D602-IFERROR(_xludf.XLOOKUP(A602,Evaluation[ID],Evaluation[[#This Row],[Gains estimés €/an]]),0),"")</f>
        <v/>
      </c>
    </row>
    <row r="603" spans="3:16" x14ac:dyDescent="0.25">
      <c r="C603" s="5"/>
      <c r="D603" s="2"/>
      <c r="E603" s="3"/>
      <c r="F603" s="4"/>
      <c r="G603" s="4"/>
      <c r="H603" s="7"/>
      <c r="I603" s="7"/>
      <c r="J603" s="4"/>
      <c r="N603" s="4" t="str">
        <f t="shared" si="18"/>
        <v/>
      </c>
      <c r="O603" s="7" t="str">
        <f t="shared" si="19"/>
        <v/>
      </c>
      <c r="P603" s="2" t="str">
        <f>IF(D603&lt;&gt;"",D603-IFERROR(_xludf.XLOOKUP(A603,Evaluation[ID],Evaluation[[#This Row],[Gains estimés €/an]]),0),"")</f>
        <v/>
      </c>
    </row>
    <row r="604" spans="3:16" x14ac:dyDescent="0.25">
      <c r="C604" s="5"/>
      <c r="D604" s="2"/>
      <c r="E604" s="3"/>
      <c r="F604" s="4"/>
      <c r="G604" s="4"/>
      <c r="H604" s="7"/>
      <c r="I604" s="7"/>
      <c r="J604" s="4"/>
      <c r="N604" s="4" t="str">
        <f t="shared" si="18"/>
        <v/>
      </c>
      <c r="O604" s="7" t="str">
        <f t="shared" si="19"/>
        <v/>
      </c>
      <c r="P604" s="2" t="str">
        <f>IF(D604&lt;&gt;"",D604-IFERROR(_xludf.XLOOKUP(A604,Evaluation[ID],Evaluation[[#This Row],[Gains estimés €/an]]),0),"")</f>
        <v/>
      </c>
    </row>
    <row r="605" spans="3:16" x14ac:dyDescent="0.25">
      <c r="C605" s="5"/>
      <c r="D605" s="2"/>
      <c r="E605" s="3"/>
      <c r="F605" s="4"/>
      <c r="G605" s="4"/>
      <c r="H605" s="7"/>
      <c r="I605" s="7"/>
      <c r="J605" s="4"/>
      <c r="N605" s="4" t="str">
        <f t="shared" si="18"/>
        <v/>
      </c>
      <c r="O605" s="7" t="str">
        <f t="shared" si="19"/>
        <v/>
      </c>
      <c r="P605" s="2" t="str">
        <f>IF(D605&lt;&gt;"",D605-IFERROR(_xludf.XLOOKUP(A605,Evaluation[ID],Evaluation[[#This Row],[Gains estimés €/an]]),0),"")</f>
        <v/>
      </c>
    </row>
    <row r="606" spans="3:16" x14ac:dyDescent="0.25">
      <c r="C606" s="5"/>
      <c r="D606" s="2"/>
      <c r="E606" s="3"/>
      <c r="F606" s="4"/>
      <c r="G606" s="4"/>
      <c r="H606" s="7"/>
      <c r="I606" s="7"/>
      <c r="J606" s="4"/>
      <c r="N606" s="4" t="str">
        <f t="shared" si="18"/>
        <v/>
      </c>
      <c r="O606" s="7" t="str">
        <f t="shared" si="19"/>
        <v/>
      </c>
      <c r="P606" s="2" t="str">
        <f>IF(D606&lt;&gt;"",D606-IFERROR(_xludf.XLOOKUP(A606,Evaluation[ID],Evaluation[[#This Row],[Gains estimés €/an]]),0),"")</f>
        <v/>
      </c>
    </row>
    <row r="607" spans="3:16" x14ac:dyDescent="0.25">
      <c r="C607" s="5"/>
      <c r="D607" s="2"/>
      <c r="E607" s="3"/>
      <c r="F607" s="4"/>
      <c r="G607" s="4"/>
      <c r="H607" s="7"/>
      <c r="I607" s="7"/>
      <c r="J607" s="4"/>
      <c r="N607" s="4" t="str">
        <f t="shared" si="18"/>
        <v/>
      </c>
      <c r="O607" s="7" t="str">
        <f t="shared" si="19"/>
        <v/>
      </c>
      <c r="P607" s="2" t="str">
        <f>IF(D607&lt;&gt;"",D607-IFERROR(_xludf.XLOOKUP(A607,Evaluation[ID],Evaluation[[#This Row],[Gains estimés €/an]]),0),"")</f>
        <v/>
      </c>
    </row>
    <row r="608" spans="3:16" x14ac:dyDescent="0.25">
      <c r="C608" s="5"/>
      <c r="D608" s="2"/>
      <c r="E608" s="3"/>
      <c r="F608" s="4"/>
      <c r="G608" s="4"/>
      <c r="H608" s="7"/>
      <c r="I608" s="7"/>
      <c r="J608" s="4"/>
      <c r="N608" s="4" t="str">
        <f t="shared" si="18"/>
        <v/>
      </c>
      <c r="O608" s="7" t="str">
        <f t="shared" si="19"/>
        <v/>
      </c>
      <c r="P608" s="2" t="str">
        <f>IF(D608&lt;&gt;"",D608-IFERROR(_xludf.XLOOKUP(A608,Evaluation[ID],Evaluation[[#This Row],[Gains estimés €/an]]),0),"")</f>
        <v/>
      </c>
    </row>
    <row r="609" spans="3:16" x14ac:dyDescent="0.25">
      <c r="C609" s="5"/>
      <c r="D609" s="2"/>
      <c r="E609" s="3"/>
      <c r="F609" s="4"/>
      <c r="G609" s="4"/>
      <c r="H609" s="7"/>
      <c r="I609" s="7"/>
      <c r="J609" s="4"/>
      <c r="N609" s="4" t="str">
        <f t="shared" si="18"/>
        <v/>
      </c>
      <c r="O609" s="7" t="str">
        <f t="shared" si="19"/>
        <v/>
      </c>
      <c r="P609" s="2" t="str">
        <f>IF(D609&lt;&gt;"",D609-IFERROR(_xludf.XLOOKUP(A609,Evaluation[ID],Evaluation[[#This Row],[Gains estimés €/an]]),0),"")</f>
        <v/>
      </c>
    </row>
    <row r="610" spans="3:16" x14ac:dyDescent="0.25">
      <c r="C610" s="5"/>
      <c r="D610" s="2"/>
      <c r="E610" s="3"/>
      <c r="F610" s="4"/>
      <c r="G610" s="4"/>
      <c r="H610" s="7"/>
      <c r="I610" s="7"/>
      <c r="J610" s="4"/>
      <c r="N610" s="4" t="str">
        <f t="shared" si="18"/>
        <v/>
      </c>
      <c r="O610" s="7" t="str">
        <f t="shared" si="19"/>
        <v/>
      </c>
      <c r="P610" s="2" t="str">
        <f>IF(D610&lt;&gt;"",D610-IFERROR(_xludf.XLOOKUP(A610,Evaluation[ID],Evaluation[[#This Row],[Gains estimés €/an]]),0),"")</f>
        <v/>
      </c>
    </row>
    <row r="611" spans="3:16" x14ac:dyDescent="0.25">
      <c r="C611" s="5"/>
      <c r="D611" s="2"/>
      <c r="E611" s="3"/>
      <c r="F611" s="4"/>
      <c r="G611" s="4"/>
      <c r="H611" s="7"/>
      <c r="I611" s="7"/>
      <c r="J611" s="4"/>
      <c r="N611" s="4" t="str">
        <f t="shared" si="18"/>
        <v/>
      </c>
      <c r="O611" s="7" t="str">
        <f t="shared" si="19"/>
        <v/>
      </c>
      <c r="P611" s="2" t="str">
        <f>IF(D611&lt;&gt;"",D611-IFERROR(_xludf.XLOOKUP(A611,Evaluation[ID],Evaluation[[#This Row],[Gains estimés €/an]]),0),"")</f>
        <v/>
      </c>
    </row>
    <row r="612" spans="3:16" x14ac:dyDescent="0.25">
      <c r="C612" s="5"/>
      <c r="D612" s="2"/>
      <c r="E612" s="3"/>
      <c r="F612" s="4"/>
      <c r="G612" s="4"/>
      <c r="H612" s="7"/>
      <c r="I612" s="7"/>
      <c r="J612" s="4"/>
      <c r="N612" s="4" t="str">
        <f t="shared" si="18"/>
        <v/>
      </c>
      <c r="O612" s="7" t="str">
        <f t="shared" si="19"/>
        <v/>
      </c>
      <c r="P612" s="2" t="str">
        <f>IF(D612&lt;&gt;"",D612-IFERROR(_xludf.XLOOKUP(A612,Evaluation[ID],Evaluation[[#This Row],[Gains estimés €/an]]),0),"")</f>
        <v/>
      </c>
    </row>
    <row r="613" spans="3:16" x14ac:dyDescent="0.25">
      <c r="C613" s="5"/>
      <c r="D613" s="2"/>
      <c r="E613" s="3"/>
      <c r="F613" s="4"/>
      <c r="G613" s="4"/>
      <c r="H613" s="7"/>
      <c r="I613" s="7"/>
      <c r="J613" s="4"/>
      <c r="N613" s="4" t="str">
        <f t="shared" si="18"/>
        <v/>
      </c>
      <c r="O613" s="7" t="str">
        <f t="shared" si="19"/>
        <v/>
      </c>
      <c r="P613" s="2" t="str">
        <f>IF(D613&lt;&gt;"",D613-IFERROR(_xludf.XLOOKUP(A613,Evaluation[ID],Evaluation[[#This Row],[Gains estimés €/an]]),0),"")</f>
        <v/>
      </c>
    </row>
    <row r="614" spans="3:16" x14ac:dyDescent="0.25">
      <c r="C614" s="5"/>
      <c r="D614" s="2"/>
      <c r="E614" s="3"/>
      <c r="F614" s="4"/>
      <c r="G614" s="4"/>
      <c r="H614" s="7"/>
      <c r="I614" s="7"/>
      <c r="J614" s="4"/>
      <c r="N614" s="4" t="str">
        <f t="shared" si="18"/>
        <v/>
      </c>
      <c r="O614" s="7" t="str">
        <f t="shared" si="19"/>
        <v/>
      </c>
      <c r="P614" s="2" t="str">
        <f>IF(D614&lt;&gt;"",D614-IFERROR(_xludf.XLOOKUP(A614,Evaluation[ID],Evaluation[[#This Row],[Gains estimés €/an]]),0),"")</f>
        <v/>
      </c>
    </row>
    <row r="615" spans="3:16" x14ac:dyDescent="0.25">
      <c r="C615" s="5"/>
      <c r="D615" s="2"/>
      <c r="E615" s="3"/>
      <c r="F615" s="4"/>
      <c r="G615" s="4"/>
      <c r="H615" s="7"/>
      <c r="I615" s="7"/>
      <c r="J615" s="4"/>
      <c r="N615" s="4" t="str">
        <f t="shared" si="18"/>
        <v/>
      </c>
      <c r="O615" s="7" t="str">
        <f t="shared" si="19"/>
        <v/>
      </c>
      <c r="P615" s="2" t="str">
        <f>IF(D615&lt;&gt;"",D615-IFERROR(_xludf.XLOOKUP(A615,Evaluation[ID],Evaluation[[#This Row],[Gains estimés €/an]]),0),"")</f>
        <v/>
      </c>
    </row>
    <row r="616" spans="3:16" x14ac:dyDescent="0.25">
      <c r="C616" s="5"/>
      <c r="D616" s="2"/>
      <c r="E616" s="3"/>
      <c r="F616" s="4"/>
      <c r="G616" s="4"/>
      <c r="H616" s="7"/>
      <c r="I616" s="7"/>
      <c r="J616" s="4"/>
      <c r="N616" s="4" t="str">
        <f t="shared" si="18"/>
        <v/>
      </c>
      <c r="O616" s="7" t="str">
        <f t="shared" si="19"/>
        <v/>
      </c>
      <c r="P616" s="2" t="str">
        <f>IF(D616&lt;&gt;"",D616-IFERROR(_xludf.XLOOKUP(A616,Evaluation[ID],Evaluation[[#This Row],[Gains estimés €/an]]),0),"")</f>
        <v/>
      </c>
    </row>
    <row r="617" spans="3:16" x14ac:dyDescent="0.25">
      <c r="C617" s="5"/>
      <c r="D617" s="2"/>
      <c r="E617" s="3"/>
      <c r="F617" s="4"/>
      <c r="G617" s="4"/>
      <c r="H617" s="7"/>
      <c r="I617" s="7"/>
      <c r="J617" s="4"/>
      <c r="N617" s="4" t="str">
        <f t="shared" si="18"/>
        <v/>
      </c>
      <c r="O617" s="7" t="str">
        <f t="shared" si="19"/>
        <v/>
      </c>
      <c r="P617" s="2" t="str">
        <f>IF(D617&lt;&gt;"",D617-IFERROR(_xludf.XLOOKUP(A617,Evaluation[ID],Evaluation[[#This Row],[Gains estimés €/an]]),0),"")</f>
        <v/>
      </c>
    </row>
    <row r="618" spans="3:16" x14ac:dyDescent="0.25">
      <c r="C618" s="5"/>
      <c r="D618" s="2"/>
      <c r="E618" s="3"/>
      <c r="F618" s="4"/>
      <c r="G618" s="4"/>
      <c r="H618" s="7"/>
      <c r="I618" s="7"/>
      <c r="J618" s="4"/>
      <c r="N618" s="4" t="str">
        <f t="shared" si="18"/>
        <v/>
      </c>
      <c r="O618" s="7" t="str">
        <f t="shared" si="19"/>
        <v/>
      </c>
      <c r="P618" s="2" t="str">
        <f>IF(D618&lt;&gt;"",D618-IFERROR(_xludf.XLOOKUP(A618,Evaluation[ID],Evaluation[[#This Row],[Gains estimés €/an]]),0),"")</f>
        <v/>
      </c>
    </row>
    <row r="619" spans="3:16" x14ac:dyDescent="0.25">
      <c r="C619" s="5"/>
      <c r="D619" s="2"/>
      <c r="E619" s="3"/>
      <c r="F619" s="4"/>
      <c r="G619" s="4"/>
      <c r="H619" s="7"/>
      <c r="I619" s="7"/>
      <c r="J619" s="4"/>
      <c r="N619" s="4" t="str">
        <f t="shared" si="18"/>
        <v/>
      </c>
      <c r="O619" s="7" t="str">
        <f t="shared" si="19"/>
        <v/>
      </c>
      <c r="P619" s="2" t="str">
        <f>IF(D619&lt;&gt;"",D619-IFERROR(_xludf.XLOOKUP(A619,Evaluation[ID],Evaluation[[#This Row],[Gains estimés €/an]]),0),"")</f>
        <v/>
      </c>
    </row>
    <row r="620" spans="3:16" x14ac:dyDescent="0.25">
      <c r="C620" s="5"/>
      <c r="D620" s="2"/>
      <c r="E620" s="3"/>
      <c r="F620" s="4"/>
      <c r="G620" s="4"/>
      <c r="H620" s="7"/>
      <c r="I620" s="7"/>
      <c r="J620" s="4"/>
      <c r="N620" s="4" t="str">
        <f t="shared" si="18"/>
        <v/>
      </c>
      <c r="O620" s="7" t="str">
        <f t="shared" si="19"/>
        <v/>
      </c>
      <c r="P620" s="2" t="str">
        <f>IF(D620&lt;&gt;"",D620-IFERROR(_xludf.XLOOKUP(A620,Evaluation[ID],Evaluation[[#This Row],[Gains estimés €/an]]),0),"")</f>
        <v/>
      </c>
    </row>
    <row r="621" spans="3:16" x14ac:dyDescent="0.25">
      <c r="C621" s="5"/>
      <c r="D621" s="2"/>
      <c r="E621" s="3"/>
      <c r="F621" s="4"/>
      <c r="G621" s="4"/>
      <c r="H621" s="7"/>
      <c r="I621" s="7"/>
      <c r="J621" s="4"/>
      <c r="N621" s="4" t="str">
        <f t="shared" si="18"/>
        <v/>
      </c>
      <c r="O621" s="7" t="str">
        <f t="shared" si="19"/>
        <v/>
      </c>
      <c r="P621" s="2" t="str">
        <f>IF(D621&lt;&gt;"",D621-IFERROR(_xludf.XLOOKUP(A621,Evaluation[ID],Evaluation[[#This Row],[Gains estimés €/an]]),0),"")</f>
        <v/>
      </c>
    </row>
    <row r="622" spans="3:16" x14ac:dyDescent="0.25">
      <c r="C622" s="5"/>
      <c r="D622" s="2"/>
      <c r="E622" s="3"/>
      <c r="F622" s="4"/>
      <c r="G622" s="4"/>
      <c r="H622" s="7"/>
      <c r="I622" s="7"/>
      <c r="J622" s="4"/>
      <c r="N622" s="4" t="str">
        <f t="shared" si="18"/>
        <v/>
      </c>
      <c r="O622" s="7" t="str">
        <f t="shared" si="19"/>
        <v/>
      </c>
      <c r="P622" s="2" t="str">
        <f>IF(D622&lt;&gt;"",D622-IFERROR(_xludf.XLOOKUP(A622,Evaluation[ID],Evaluation[[#This Row],[Gains estimés €/an]]),0),"")</f>
        <v/>
      </c>
    </row>
    <row r="623" spans="3:16" x14ac:dyDescent="0.25">
      <c r="C623" s="5"/>
      <c r="D623" s="2"/>
      <c r="E623" s="3"/>
      <c r="F623" s="4"/>
      <c r="G623" s="4"/>
      <c r="H623" s="7"/>
      <c r="I623" s="7"/>
      <c r="J623" s="4"/>
      <c r="N623" s="4" t="str">
        <f t="shared" si="18"/>
        <v/>
      </c>
      <c r="O623" s="7" t="str">
        <f t="shared" si="19"/>
        <v/>
      </c>
      <c r="P623" s="2" t="str">
        <f>IF(D623&lt;&gt;"",D623-IFERROR(_xludf.XLOOKUP(A623,Evaluation[ID],Evaluation[[#This Row],[Gains estimés €/an]]),0),"")</f>
        <v/>
      </c>
    </row>
    <row r="624" spans="3:16" x14ac:dyDescent="0.25">
      <c r="C624" s="5"/>
      <c r="D624" s="2"/>
      <c r="E624" s="3"/>
      <c r="F624" s="4"/>
      <c r="G624" s="4"/>
      <c r="H624" s="7"/>
      <c r="I624" s="7"/>
      <c r="J624" s="4"/>
      <c r="N624" s="4" t="str">
        <f t="shared" si="18"/>
        <v/>
      </c>
      <c r="O624" s="7" t="str">
        <f t="shared" si="19"/>
        <v/>
      </c>
      <c r="P624" s="2" t="str">
        <f>IF(D624&lt;&gt;"",D624-IFERROR(_xludf.XLOOKUP(A624,Evaluation[ID],Evaluation[[#This Row],[Gains estimés €/an]]),0),"")</f>
        <v/>
      </c>
    </row>
    <row r="625" spans="3:16" x14ac:dyDescent="0.25">
      <c r="C625" s="5"/>
      <c r="D625" s="2"/>
      <c r="E625" s="3"/>
      <c r="F625" s="4"/>
      <c r="G625" s="4"/>
      <c r="H625" s="7"/>
      <c r="I625" s="7"/>
      <c r="J625" s="4"/>
      <c r="N625" s="4" t="str">
        <f t="shared" si="18"/>
        <v/>
      </c>
      <c r="O625" s="7" t="str">
        <f t="shared" si="19"/>
        <v/>
      </c>
      <c r="P625" s="2" t="str">
        <f>IF(D625&lt;&gt;"",D625-IFERROR(_xludf.XLOOKUP(A625,Evaluation[ID],Evaluation[[#This Row],[Gains estimés €/an]]),0),"")</f>
        <v/>
      </c>
    </row>
    <row r="626" spans="3:16" x14ac:dyDescent="0.25">
      <c r="C626" s="5"/>
      <c r="D626" s="2"/>
      <c r="E626" s="3"/>
      <c r="F626" s="4"/>
      <c r="G626" s="4"/>
      <c r="H626" s="7"/>
      <c r="I626" s="7"/>
      <c r="J626" s="4"/>
      <c r="N626" s="4" t="str">
        <f t="shared" si="18"/>
        <v/>
      </c>
      <c r="O626" s="7" t="str">
        <f t="shared" si="19"/>
        <v/>
      </c>
      <c r="P626" s="2" t="str">
        <f>IF(D626&lt;&gt;"",D626-IFERROR(_xludf.XLOOKUP(A626,Evaluation[ID],Evaluation[[#This Row],[Gains estimés €/an]]),0),"")</f>
        <v/>
      </c>
    </row>
    <row r="627" spans="3:16" x14ac:dyDescent="0.25">
      <c r="C627" s="5"/>
      <c r="D627" s="2"/>
      <c r="E627" s="3"/>
      <c r="F627" s="4"/>
      <c r="G627" s="4"/>
      <c r="H627" s="7"/>
      <c r="I627" s="7"/>
      <c r="J627" s="4"/>
      <c r="N627" s="4" t="str">
        <f t="shared" si="18"/>
        <v/>
      </c>
      <c r="O627" s="7" t="str">
        <f t="shared" si="19"/>
        <v/>
      </c>
      <c r="P627" s="2" t="str">
        <f>IF(D627&lt;&gt;"",D627-IFERROR(_xludf.XLOOKUP(A627,Evaluation[ID],Evaluation[[#This Row],[Gains estimés €/an]]),0),"")</f>
        <v/>
      </c>
    </row>
    <row r="628" spans="3:16" x14ac:dyDescent="0.25">
      <c r="C628" s="5"/>
      <c r="D628" s="2"/>
      <c r="E628" s="3"/>
      <c r="F628" s="4"/>
      <c r="G628" s="4"/>
      <c r="H628" s="7"/>
      <c r="I628" s="7"/>
      <c r="J628" s="4"/>
      <c r="N628" s="4" t="str">
        <f t="shared" si="18"/>
        <v/>
      </c>
      <c r="O628" s="7" t="str">
        <f t="shared" si="19"/>
        <v/>
      </c>
      <c r="P628" s="2" t="str">
        <f>IF(D628&lt;&gt;"",D628-IFERROR(_xludf.XLOOKUP(A628,Evaluation[ID],Evaluation[[#This Row],[Gains estimés €/an]]),0),"")</f>
        <v/>
      </c>
    </row>
    <row r="629" spans="3:16" x14ac:dyDescent="0.25">
      <c r="C629" s="5"/>
      <c r="D629" s="2"/>
      <c r="E629" s="3"/>
      <c r="F629" s="4"/>
      <c r="G629" s="4"/>
      <c r="H629" s="7"/>
      <c r="I629" s="7"/>
      <c r="J629" s="4"/>
      <c r="N629" s="4" t="str">
        <f t="shared" si="18"/>
        <v/>
      </c>
      <c r="O629" s="7" t="str">
        <f t="shared" si="19"/>
        <v/>
      </c>
      <c r="P629" s="2" t="str">
        <f>IF(D629&lt;&gt;"",D629-IFERROR(_xludf.XLOOKUP(A629,Evaluation[ID],Evaluation[[#This Row],[Gains estimés €/an]]),0),"")</f>
        <v/>
      </c>
    </row>
    <row r="630" spans="3:16" x14ac:dyDescent="0.25">
      <c r="C630" s="5"/>
      <c r="D630" s="2"/>
      <c r="E630" s="3"/>
      <c r="F630" s="4"/>
      <c r="G630" s="4"/>
      <c r="H630" s="7"/>
      <c r="I630" s="7"/>
      <c r="J630" s="4"/>
      <c r="N630" s="4" t="str">
        <f t="shared" si="18"/>
        <v/>
      </c>
      <c r="O630" s="7" t="str">
        <f t="shared" si="19"/>
        <v/>
      </c>
      <c r="P630" s="2" t="str">
        <f>IF(D630&lt;&gt;"",D630-IFERROR(_xludf.XLOOKUP(A630,Evaluation[ID],Evaluation[[#This Row],[Gains estimés €/an]]),0),"")</f>
        <v/>
      </c>
    </row>
    <row r="631" spans="3:16" x14ac:dyDescent="0.25">
      <c r="C631" s="5"/>
      <c r="D631" s="2"/>
      <c r="E631" s="3"/>
      <c r="F631" s="4"/>
      <c r="G631" s="4"/>
      <c r="H631" s="7"/>
      <c r="I631" s="7"/>
      <c r="J631" s="4"/>
      <c r="N631" s="4" t="str">
        <f t="shared" si="18"/>
        <v/>
      </c>
      <c r="O631" s="7" t="str">
        <f t="shared" si="19"/>
        <v/>
      </c>
      <c r="P631" s="2" t="str">
        <f>IF(D631&lt;&gt;"",D631-IFERROR(_xludf.XLOOKUP(A631,Evaluation[ID],Evaluation[[#This Row],[Gains estimés €/an]]),0),"")</f>
        <v/>
      </c>
    </row>
    <row r="632" spans="3:16" x14ac:dyDescent="0.25">
      <c r="C632" s="5"/>
      <c r="D632" s="2"/>
      <c r="E632" s="3"/>
      <c r="F632" s="4"/>
      <c r="G632" s="4"/>
      <c r="H632" s="7"/>
      <c r="I632" s="7"/>
      <c r="J632" s="4"/>
      <c r="N632" s="4" t="str">
        <f t="shared" si="18"/>
        <v/>
      </c>
      <c r="O632" s="7" t="str">
        <f t="shared" si="19"/>
        <v/>
      </c>
      <c r="P632" s="2" t="str">
        <f>IF(D632&lt;&gt;"",D632-IFERROR(_xludf.XLOOKUP(A632,Evaluation[ID],Evaluation[[#This Row],[Gains estimés €/an]]),0),"")</f>
        <v/>
      </c>
    </row>
    <row r="633" spans="3:16" x14ac:dyDescent="0.25">
      <c r="C633" s="5"/>
      <c r="D633" s="2"/>
      <c r="E633" s="3"/>
      <c r="F633" s="4"/>
      <c r="G633" s="4"/>
      <c r="H633" s="7"/>
      <c r="I633" s="7"/>
      <c r="J633" s="4"/>
      <c r="N633" s="4" t="str">
        <f t="shared" si="18"/>
        <v/>
      </c>
      <c r="O633" s="7" t="str">
        <f t="shared" si="19"/>
        <v/>
      </c>
      <c r="P633" s="2" t="str">
        <f>IF(D633&lt;&gt;"",D633-IFERROR(_xludf.XLOOKUP(A633,Evaluation[ID],Evaluation[[#This Row],[Gains estimés €/an]]),0),"")</f>
        <v/>
      </c>
    </row>
    <row r="634" spans="3:16" x14ac:dyDescent="0.25">
      <c r="C634" s="5"/>
      <c r="D634" s="2"/>
      <c r="E634" s="3"/>
      <c r="F634" s="4"/>
      <c r="G634" s="4"/>
      <c r="H634" s="7"/>
      <c r="I634" s="7"/>
      <c r="J634" s="4"/>
      <c r="N634" s="4" t="str">
        <f t="shared" si="18"/>
        <v/>
      </c>
      <c r="O634" s="7" t="str">
        <f t="shared" si="19"/>
        <v/>
      </c>
      <c r="P634" s="2" t="str">
        <f>IF(D634&lt;&gt;"",D634-IFERROR(_xludf.XLOOKUP(A634,Evaluation[ID],Evaluation[[#This Row],[Gains estimés €/an]]),0),"")</f>
        <v/>
      </c>
    </row>
    <row r="635" spans="3:16" x14ac:dyDescent="0.25">
      <c r="C635" s="5"/>
      <c r="D635" s="2"/>
      <c r="E635" s="3"/>
      <c r="F635" s="4"/>
      <c r="G635" s="4"/>
      <c r="H635" s="7"/>
      <c r="I635" s="7"/>
      <c r="J635" s="4"/>
      <c r="N635" s="4" t="str">
        <f t="shared" si="18"/>
        <v/>
      </c>
      <c r="O635" s="7" t="str">
        <f t="shared" si="19"/>
        <v/>
      </c>
      <c r="P635" s="2" t="str">
        <f>IF(D635&lt;&gt;"",D635-IFERROR(_xludf.XLOOKUP(A635,Evaluation[ID],Evaluation[[#This Row],[Gains estimés €/an]]),0),"")</f>
        <v/>
      </c>
    </row>
    <row r="636" spans="3:16" x14ac:dyDescent="0.25">
      <c r="C636" s="5"/>
      <c r="D636" s="2"/>
      <c r="E636" s="3"/>
      <c r="F636" s="4"/>
      <c r="G636" s="4"/>
      <c r="H636" s="7"/>
      <c r="I636" s="7"/>
      <c r="J636" s="4"/>
      <c r="N636" s="4" t="str">
        <f t="shared" si="18"/>
        <v/>
      </c>
      <c r="O636" s="7" t="str">
        <f t="shared" si="19"/>
        <v/>
      </c>
      <c r="P636" s="2" t="str">
        <f>IF(D636&lt;&gt;"",D636-IFERROR(_xludf.XLOOKUP(A636,Evaluation[ID],Evaluation[[#This Row],[Gains estimés €/an]]),0),"")</f>
        <v/>
      </c>
    </row>
    <row r="637" spans="3:16" x14ac:dyDescent="0.25">
      <c r="C637" s="5"/>
      <c r="D637" s="2"/>
      <c r="E637" s="3"/>
      <c r="F637" s="4"/>
      <c r="G637" s="4"/>
      <c r="H637" s="7"/>
      <c r="I637" s="7"/>
      <c r="J637" s="4"/>
      <c r="N637" s="4" t="str">
        <f t="shared" si="18"/>
        <v/>
      </c>
      <c r="O637" s="7" t="str">
        <f t="shared" si="19"/>
        <v/>
      </c>
      <c r="P637" s="2" t="str">
        <f>IF(D637&lt;&gt;"",D637-IFERROR(_xludf.XLOOKUP(A637,Evaluation[ID],Evaluation[[#This Row],[Gains estimés €/an]]),0),"")</f>
        <v/>
      </c>
    </row>
    <row r="638" spans="3:16" x14ac:dyDescent="0.25">
      <c r="C638" s="5"/>
      <c r="D638" s="2"/>
      <c r="E638" s="3"/>
      <c r="F638" s="4"/>
      <c r="G638" s="4"/>
      <c r="H638" s="7"/>
      <c r="I638" s="7"/>
      <c r="J638" s="4"/>
      <c r="N638" s="4" t="str">
        <f t="shared" si="18"/>
        <v/>
      </c>
      <c r="O638" s="7" t="str">
        <f t="shared" si="19"/>
        <v/>
      </c>
      <c r="P638" s="2" t="str">
        <f>IF(D638&lt;&gt;"",D638-IFERROR(_xludf.XLOOKUP(A638,Evaluation[ID],Evaluation[[#This Row],[Gains estimés €/an]]),0),"")</f>
        <v/>
      </c>
    </row>
    <row r="639" spans="3:16" x14ac:dyDescent="0.25">
      <c r="C639" s="5"/>
      <c r="D639" s="2"/>
      <c r="E639" s="3"/>
      <c r="F639" s="4"/>
      <c r="G639" s="4"/>
      <c r="H639" s="7"/>
      <c r="I639" s="7"/>
      <c r="J639" s="4"/>
      <c r="N639" s="4" t="str">
        <f t="shared" si="18"/>
        <v/>
      </c>
      <c r="O639" s="7" t="str">
        <f t="shared" si="19"/>
        <v/>
      </c>
      <c r="P639" s="2" t="str">
        <f>IF(D639&lt;&gt;"",D639-IFERROR(_xludf.XLOOKUP(A639,Evaluation[ID],Evaluation[[#This Row],[Gains estimés €/an]]),0),"")</f>
        <v/>
      </c>
    </row>
    <row r="640" spans="3:16" x14ac:dyDescent="0.25">
      <c r="C640" s="5"/>
      <c r="D640" s="2"/>
      <c r="E640" s="3"/>
      <c r="F640" s="4"/>
      <c r="G640" s="4"/>
      <c r="H640" s="7"/>
      <c r="I640" s="7"/>
      <c r="J640" s="4"/>
      <c r="N640" s="4" t="str">
        <f t="shared" si="18"/>
        <v/>
      </c>
      <c r="O640" s="7" t="str">
        <f t="shared" si="19"/>
        <v/>
      </c>
      <c r="P640" s="2" t="str">
        <f>IF(D640&lt;&gt;"",D640-IFERROR(_xludf.XLOOKUP(A640,Evaluation[ID],Evaluation[[#This Row],[Gains estimés €/an]]),0),"")</f>
        <v/>
      </c>
    </row>
    <row r="641" spans="3:16" x14ac:dyDescent="0.25">
      <c r="C641" s="5"/>
      <c r="D641" s="2"/>
      <c r="E641" s="3"/>
      <c r="F641" s="4"/>
      <c r="G641" s="4"/>
      <c r="H641" s="7"/>
      <c r="I641" s="7"/>
      <c r="J641" s="4"/>
      <c r="N641" s="4" t="str">
        <f t="shared" si="18"/>
        <v/>
      </c>
      <c r="O641" s="7" t="str">
        <f t="shared" si="19"/>
        <v/>
      </c>
      <c r="P641" s="2" t="str">
        <f>IF(D641&lt;&gt;"",D641-IFERROR(_xludf.XLOOKUP(A641,Evaluation[ID],Evaluation[[#This Row],[Gains estimés €/an]]),0),"")</f>
        <v/>
      </c>
    </row>
    <row r="642" spans="3:16" x14ac:dyDescent="0.25">
      <c r="C642" s="5"/>
      <c r="D642" s="2"/>
      <c r="E642" s="3"/>
      <c r="F642" s="4"/>
      <c r="G642" s="4"/>
      <c r="H642" s="7"/>
      <c r="I642" s="7"/>
      <c r="J642" s="4"/>
      <c r="N642" s="4" t="str">
        <f t="shared" si="18"/>
        <v/>
      </c>
      <c r="O642" s="7" t="str">
        <f t="shared" si="19"/>
        <v/>
      </c>
      <c r="P642" s="2" t="str">
        <f>IF(D642&lt;&gt;"",D642-IFERROR(_xludf.XLOOKUP(A642,Evaluation[ID],Evaluation[[#This Row],[Gains estimés €/an]]),0),"")</f>
        <v/>
      </c>
    </row>
    <row r="643" spans="3:16" x14ac:dyDescent="0.25">
      <c r="C643" s="5"/>
      <c r="D643" s="2"/>
      <c r="E643" s="3"/>
      <c r="F643" s="4"/>
      <c r="G643" s="4"/>
      <c r="H643" s="7"/>
      <c r="I643" s="7"/>
      <c r="J643" s="4"/>
      <c r="N643" s="4" t="str">
        <f t="shared" ref="N643:N706" si="20">IF(AND(ISNUMBER(F643),ISNUMBER(G643)),F643-G643,"")</f>
        <v/>
      </c>
      <c r="O643" s="7" t="str">
        <f t="shared" ref="O643:O706" si="21">IF(AND(ISNUMBER(H643),ISNUMBER(I643)),I643-H643,"")</f>
        <v/>
      </c>
      <c r="P643" s="2" t="str">
        <f>IF(D643&lt;&gt;"",D643-IFERROR(_xludf.XLOOKUP(A643,Evaluation[ID],Evaluation[[#This Row],[Gains estimés €/an]]),0),"")</f>
        <v/>
      </c>
    </row>
    <row r="644" spans="3:16" x14ac:dyDescent="0.25">
      <c r="C644" s="5"/>
      <c r="D644" s="2"/>
      <c r="E644" s="3"/>
      <c r="F644" s="4"/>
      <c r="G644" s="4"/>
      <c r="H644" s="7"/>
      <c r="I644" s="7"/>
      <c r="J644" s="4"/>
      <c r="N644" s="4" t="str">
        <f t="shared" si="20"/>
        <v/>
      </c>
      <c r="O644" s="7" t="str">
        <f t="shared" si="21"/>
        <v/>
      </c>
      <c r="P644" s="2" t="str">
        <f>IF(D644&lt;&gt;"",D644-IFERROR(_xludf.XLOOKUP(A644,Evaluation[ID],Evaluation[[#This Row],[Gains estimés €/an]]),0),"")</f>
        <v/>
      </c>
    </row>
    <row r="645" spans="3:16" x14ac:dyDescent="0.25">
      <c r="C645" s="5"/>
      <c r="D645" s="2"/>
      <c r="E645" s="3"/>
      <c r="F645" s="4"/>
      <c r="G645" s="4"/>
      <c r="H645" s="7"/>
      <c r="I645" s="7"/>
      <c r="J645" s="4"/>
      <c r="N645" s="4" t="str">
        <f t="shared" si="20"/>
        <v/>
      </c>
      <c r="O645" s="7" t="str">
        <f t="shared" si="21"/>
        <v/>
      </c>
      <c r="P645" s="2" t="str">
        <f>IF(D645&lt;&gt;"",D645-IFERROR(_xludf.XLOOKUP(A645,Evaluation[ID],Evaluation[[#This Row],[Gains estimés €/an]]),0),"")</f>
        <v/>
      </c>
    </row>
    <row r="646" spans="3:16" x14ac:dyDescent="0.25">
      <c r="C646" s="5"/>
      <c r="D646" s="2"/>
      <c r="E646" s="3"/>
      <c r="F646" s="4"/>
      <c r="G646" s="4"/>
      <c r="H646" s="7"/>
      <c r="I646" s="7"/>
      <c r="J646" s="4"/>
      <c r="N646" s="4" t="str">
        <f t="shared" si="20"/>
        <v/>
      </c>
      <c r="O646" s="7" t="str">
        <f t="shared" si="21"/>
        <v/>
      </c>
      <c r="P646" s="2" t="str">
        <f>IF(D646&lt;&gt;"",D646-IFERROR(_xludf.XLOOKUP(A646,Evaluation[ID],Evaluation[[#This Row],[Gains estimés €/an]]),0),"")</f>
        <v/>
      </c>
    </row>
    <row r="647" spans="3:16" x14ac:dyDescent="0.25">
      <c r="C647" s="5"/>
      <c r="D647" s="2"/>
      <c r="E647" s="3"/>
      <c r="F647" s="4"/>
      <c r="G647" s="4"/>
      <c r="H647" s="7"/>
      <c r="I647" s="7"/>
      <c r="J647" s="4"/>
      <c r="N647" s="4" t="str">
        <f t="shared" si="20"/>
        <v/>
      </c>
      <c r="O647" s="7" t="str">
        <f t="shared" si="21"/>
        <v/>
      </c>
      <c r="P647" s="2" t="str">
        <f>IF(D647&lt;&gt;"",D647-IFERROR(_xludf.XLOOKUP(A647,Evaluation[ID],Evaluation[[#This Row],[Gains estimés €/an]]),0),"")</f>
        <v/>
      </c>
    </row>
    <row r="648" spans="3:16" x14ac:dyDescent="0.25">
      <c r="C648" s="5"/>
      <c r="D648" s="2"/>
      <c r="E648" s="3"/>
      <c r="F648" s="4"/>
      <c r="G648" s="4"/>
      <c r="H648" s="7"/>
      <c r="I648" s="7"/>
      <c r="J648" s="4"/>
      <c r="N648" s="4" t="str">
        <f t="shared" si="20"/>
        <v/>
      </c>
      <c r="O648" s="7" t="str">
        <f t="shared" si="21"/>
        <v/>
      </c>
      <c r="P648" s="2" t="str">
        <f>IF(D648&lt;&gt;"",D648-IFERROR(_xludf.XLOOKUP(A648,Evaluation[ID],Evaluation[[#This Row],[Gains estimés €/an]]),0),"")</f>
        <v/>
      </c>
    </row>
    <row r="649" spans="3:16" x14ac:dyDescent="0.25">
      <c r="C649" s="5"/>
      <c r="D649" s="2"/>
      <c r="E649" s="3"/>
      <c r="F649" s="4"/>
      <c r="G649" s="4"/>
      <c r="H649" s="7"/>
      <c r="I649" s="7"/>
      <c r="J649" s="4"/>
      <c r="N649" s="4" t="str">
        <f t="shared" si="20"/>
        <v/>
      </c>
      <c r="O649" s="7" t="str">
        <f t="shared" si="21"/>
        <v/>
      </c>
      <c r="P649" s="2" t="str">
        <f>IF(D649&lt;&gt;"",D649-IFERROR(_xludf.XLOOKUP(A649,Evaluation[ID],Evaluation[[#This Row],[Gains estimés €/an]]),0),"")</f>
        <v/>
      </c>
    </row>
    <row r="650" spans="3:16" x14ac:dyDescent="0.25">
      <c r="C650" s="5"/>
      <c r="D650" s="2"/>
      <c r="E650" s="3"/>
      <c r="F650" s="4"/>
      <c r="G650" s="4"/>
      <c r="H650" s="7"/>
      <c r="I650" s="7"/>
      <c r="J650" s="4"/>
      <c r="N650" s="4" t="str">
        <f t="shared" si="20"/>
        <v/>
      </c>
      <c r="O650" s="7" t="str">
        <f t="shared" si="21"/>
        <v/>
      </c>
      <c r="P650" s="2" t="str">
        <f>IF(D650&lt;&gt;"",D650-IFERROR(_xludf.XLOOKUP(A650,Evaluation[ID],Evaluation[[#This Row],[Gains estimés €/an]]),0),"")</f>
        <v/>
      </c>
    </row>
    <row r="651" spans="3:16" x14ac:dyDescent="0.25">
      <c r="C651" s="5"/>
      <c r="D651" s="2"/>
      <c r="E651" s="3"/>
      <c r="F651" s="4"/>
      <c r="G651" s="4"/>
      <c r="H651" s="7"/>
      <c r="I651" s="7"/>
      <c r="J651" s="4"/>
      <c r="N651" s="4" t="str">
        <f t="shared" si="20"/>
        <v/>
      </c>
      <c r="O651" s="7" t="str">
        <f t="shared" si="21"/>
        <v/>
      </c>
      <c r="P651" s="2" t="str">
        <f>IF(D651&lt;&gt;"",D651-IFERROR(_xludf.XLOOKUP(A651,Evaluation[ID],Evaluation[[#This Row],[Gains estimés €/an]]),0),"")</f>
        <v/>
      </c>
    </row>
    <row r="652" spans="3:16" x14ac:dyDescent="0.25">
      <c r="C652" s="5"/>
      <c r="D652" s="2"/>
      <c r="E652" s="3"/>
      <c r="F652" s="4"/>
      <c r="G652" s="4"/>
      <c r="H652" s="7"/>
      <c r="I652" s="7"/>
      <c r="J652" s="4"/>
      <c r="N652" s="4" t="str">
        <f t="shared" si="20"/>
        <v/>
      </c>
      <c r="O652" s="7" t="str">
        <f t="shared" si="21"/>
        <v/>
      </c>
      <c r="P652" s="2" t="str">
        <f>IF(D652&lt;&gt;"",D652-IFERROR(_xludf.XLOOKUP(A652,Evaluation[ID],Evaluation[[#This Row],[Gains estimés €/an]]),0),"")</f>
        <v/>
      </c>
    </row>
    <row r="653" spans="3:16" x14ac:dyDescent="0.25">
      <c r="C653" s="5"/>
      <c r="D653" s="2"/>
      <c r="E653" s="3"/>
      <c r="F653" s="4"/>
      <c r="G653" s="4"/>
      <c r="H653" s="7"/>
      <c r="I653" s="7"/>
      <c r="J653" s="4"/>
      <c r="N653" s="4" t="str">
        <f t="shared" si="20"/>
        <v/>
      </c>
      <c r="O653" s="7" t="str">
        <f t="shared" si="21"/>
        <v/>
      </c>
      <c r="P653" s="2" t="str">
        <f>IF(D653&lt;&gt;"",D653-IFERROR(_xludf.XLOOKUP(A653,Evaluation[ID],Evaluation[[#This Row],[Gains estimés €/an]]),0),"")</f>
        <v/>
      </c>
    </row>
    <row r="654" spans="3:16" x14ac:dyDescent="0.25">
      <c r="C654" s="5"/>
      <c r="D654" s="2"/>
      <c r="E654" s="3"/>
      <c r="F654" s="4"/>
      <c r="G654" s="4"/>
      <c r="H654" s="7"/>
      <c r="I654" s="7"/>
      <c r="J654" s="4"/>
      <c r="N654" s="4" t="str">
        <f t="shared" si="20"/>
        <v/>
      </c>
      <c r="O654" s="7" t="str">
        <f t="shared" si="21"/>
        <v/>
      </c>
      <c r="P654" s="2" t="str">
        <f>IF(D654&lt;&gt;"",D654-IFERROR(_xludf.XLOOKUP(A654,Evaluation[ID],Evaluation[[#This Row],[Gains estimés €/an]]),0),"")</f>
        <v/>
      </c>
    </row>
    <row r="655" spans="3:16" x14ac:dyDescent="0.25">
      <c r="C655" s="5"/>
      <c r="D655" s="2"/>
      <c r="E655" s="3"/>
      <c r="F655" s="4"/>
      <c r="G655" s="4"/>
      <c r="H655" s="7"/>
      <c r="I655" s="7"/>
      <c r="J655" s="4"/>
      <c r="N655" s="4" t="str">
        <f t="shared" si="20"/>
        <v/>
      </c>
      <c r="O655" s="7" t="str">
        <f t="shared" si="21"/>
        <v/>
      </c>
      <c r="P655" s="2" t="str">
        <f>IF(D655&lt;&gt;"",D655-IFERROR(_xludf.XLOOKUP(A655,Evaluation[ID],Evaluation[[#This Row],[Gains estimés €/an]]),0),"")</f>
        <v/>
      </c>
    </row>
    <row r="656" spans="3:16" x14ac:dyDescent="0.25">
      <c r="C656" s="5"/>
      <c r="D656" s="2"/>
      <c r="E656" s="3"/>
      <c r="F656" s="4"/>
      <c r="G656" s="4"/>
      <c r="H656" s="7"/>
      <c r="I656" s="7"/>
      <c r="J656" s="4"/>
      <c r="N656" s="4" t="str">
        <f t="shared" si="20"/>
        <v/>
      </c>
      <c r="O656" s="7" t="str">
        <f t="shared" si="21"/>
        <v/>
      </c>
      <c r="P656" s="2" t="str">
        <f>IF(D656&lt;&gt;"",D656-IFERROR(_xludf.XLOOKUP(A656,Evaluation[ID],Evaluation[[#This Row],[Gains estimés €/an]]),0),"")</f>
        <v/>
      </c>
    </row>
    <row r="657" spans="3:16" x14ac:dyDescent="0.25">
      <c r="C657" s="5"/>
      <c r="D657" s="2"/>
      <c r="E657" s="3"/>
      <c r="F657" s="4"/>
      <c r="G657" s="4"/>
      <c r="H657" s="7"/>
      <c r="I657" s="7"/>
      <c r="J657" s="4"/>
      <c r="N657" s="4" t="str">
        <f t="shared" si="20"/>
        <v/>
      </c>
      <c r="O657" s="7" t="str">
        <f t="shared" si="21"/>
        <v/>
      </c>
      <c r="P657" s="2" t="str">
        <f>IF(D657&lt;&gt;"",D657-IFERROR(_xludf.XLOOKUP(A657,Evaluation[ID],Evaluation[[#This Row],[Gains estimés €/an]]),0),"")</f>
        <v/>
      </c>
    </row>
    <row r="658" spans="3:16" x14ac:dyDescent="0.25">
      <c r="C658" s="5"/>
      <c r="D658" s="2"/>
      <c r="E658" s="3"/>
      <c r="F658" s="4"/>
      <c r="G658" s="4"/>
      <c r="H658" s="7"/>
      <c r="I658" s="7"/>
      <c r="J658" s="4"/>
      <c r="N658" s="4" t="str">
        <f t="shared" si="20"/>
        <v/>
      </c>
      <c r="O658" s="7" t="str">
        <f t="shared" si="21"/>
        <v/>
      </c>
      <c r="P658" s="2" t="str">
        <f>IF(D658&lt;&gt;"",D658-IFERROR(_xludf.XLOOKUP(A658,Evaluation[ID],Evaluation[[#This Row],[Gains estimés €/an]]),0),"")</f>
        <v/>
      </c>
    </row>
    <row r="659" spans="3:16" x14ac:dyDescent="0.25">
      <c r="C659" s="5"/>
      <c r="D659" s="2"/>
      <c r="E659" s="3"/>
      <c r="F659" s="4"/>
      <c r="G659" s="4"/>
      <c r="H659" s="7"/>
      <c r="I659" s="7"/>
      <c r="J659" s="4"/>
      <c r="N659" s="4" t="str">
        <f t="shared" si="20"/>
        <v/>
      </c>
      <c r="O659" s="7" t="str">
        <f t="shared" si="21"/>
        <v/>
      </c>
      <c r="P659" s="2" t="str">
        <f>IF(D659&lt;&gt;"",D659-IFERROR(_xludf.XLOOKUP(A659,Evaluation[ID],Evaluation[[#This Row],[Gains estimés €/an]]),0),"")</f>
        <v/>
      </c>
    </row>
    <row r="660" spans="3:16" x14ac:dyDescent="0.25">
      <c r="C660" s="5"/>
      <c r="D660" s="2"/>
      <c r="E660" s="3"/>
      <c r="F660" s="4"/>
      <c r="G660" s="4"/>
      <c r="H660" s="7"/>
      <c r="I660" s="7"/>
      <c r="J660" s="4"/>
      <c r="N660" s="4" t="str">
        <f t="shared" si="20"/>
        <v/>
      </c>
      <c r="O660" s="7" t="str">
        <f t="shared" si="21"/>
        <v/>
      </c>
      <c r="P660" s="2" t="str">
        <f>IF(D660&lt;&gt;"",D660-IFERROR(_xludf.XLOOKUP(A660,Evaluation[ID],Evaluation[[#This Row],[Gains estimés €/an]]),0),"")</f>
        <v/>
      </c>
    </row>
    <row r="661" spans="3:16" x14ac:dyDescent="0.25">
      <c r="C661" s="5"/>
      <c r="D661" s="2"/>
      <c r="E661" s="3"/>
      <c r="F661" s="4"/>
      <c r="G661" s="4"/>
      <c r="H661" s="7"/>
      <c r="I661" s="7"/>
      <c r="J661" s="4"/>
      <c r="N661" s="4" t="str">
        <f t="shared" si="20"/>
        <v/>
      </c>
      <c r="O661" s="7" t="str">
        <f t="shared" si="21"/>
        <v/>
      </c>
      <c r="P661" s="2" t="str">
        <f>IF(D661&lt;&gt;"",D661-IFERROR(_xludf.XLOOKUP(A661,Evaluation[ID],Evaluation[[#This Row],[Gains estimés €/an]]),0),"")</f>
        <v/>
      </c>
    </row>
    <row r="662" spans="3:16" x14ac:dyDescent="0.25">
      <c r="C662" s="5"/>
      <c r="D662" s="2"/>
      <c r="E662" s="3"/>
      <c r="F662" s="4"/>
      <c r="G662" s="4"/>
      <c r="H662" s="7"/>
      <c r="I662" s="7"/>
      <c r="J662" s="4"/>
      <c r="N662" s="4" t="str">
        <f t="shared" si="20"/>
        <v/>
      </c>
      <c r="O662" s="7" t="str">
        <f t="shared" si="21"/>
        <v/>
      </c>
      <c r="P662" s="2" t="str">
        <f>IF(D662&lt;&gt;"",D662-IFERROR(_xludf.XLOOKUP(A662,Evaluation[ID],Evaluation[[#This Row],[Gains estimés €/an]]),0),"")</f>
        <v/>
      </c>
    </row>
    <row r="663" spans="3:16" x14ac:dyDescent="0.25">
      <c r="C663" s="5"/>
      <c r="D663" s="2"/>
      <c r="E663" s="3"/>
      <c r="F663" s="4"/>
      <c r="G663" s="4"/>
      <c r="H663" s="7"/>
      <c r="I663" s="7"/>
      <c r="J663" s="4"/>
      <c r="N663" s="4" t="str">
        <f t="shared" si="20"/>
        <v/>
      </c>
      <c r="O663" s="7" t="str">
        <f t="shared" si="21"/>
        <v/>
      </c>
      <c r="P663" s="2" t="str">
        <f>IF(D663&lt;&gt;"",D663-IFERROR(_xludf.XLOOKUP(A663,Evaluation[ID],Evaluation[[#This Row],[Gains estimés €/an]]),0),"")</f>
        <v/>
      </c>
    </row>
    <row r="664" spans="3:16" x14ac:dyDescent="0.25">
      <c r="C664" s="5"/>
      <c r="D664" s="2"/>
      <c r="E664" s="3"/>
      <c r="F664" s="4"/>
      <c r="G664" s="4"/>
      <c r="H664" s="7"/>
      <c r="I664" s="7"/>
      <c r="J664" s="4"/>
      <c r="N664" s="4" t="str">
        <f t="shared" si="20"/>
        <v/>
      </c>
      <c r="O664" s="7" t="str">
        <f t="shared" si="21"/>
        <v/>
      </c>
      <c r="P664" s="2" t="str">
        <f>IF(D664&lt;&gt;"",D664-IFERROR(_xludf.XLOOKUP(A664,Evaluation[ID],Evaluation[[#This Row],[Gains estimés €/an]]),0),"")</f>
        <v/>
      </c>
    </row>
    <row r="665" spans="3:16" x14ac:dyDescent="0.25">
      <c r="C665" s="5"/>
      <c r="D665" s="2"/>
      <c r="E665" s="3"/>
      <c r="F665" s="4"/>
      <c r="G665" s="4"/>
      <c r="H665" s="7"/>
      <c r="I665" s="7"/>
      <c r="J665" s="4"/>
      <c r="N665" s="4" t="str">
        <f t="shared" si="20"/>
        <v/>
      </c>
      <c r="O665" s="7" t="str">
        <f t="shared" si="21"/>
        <v/>
      </c>
      <c r="P665" s="2" t="str">
        <f>IF(D665&lt;&gt;"",D665-IFERROR(_xludf.XLOOKUP(A665,Evaluation[ID],Evaluation[[#This Row],[Gains estimés €/an]]),0),"")</f>
        <v/>
      </c>
    </row>
    <row r="666" spans="3:16" x14ac:dyDescent="0.25">
      <c r="C666" s="5"/>
      <c r="D666" s="2"/>
      <c r="E666" s="3"/>
      <c r="F666" s="4"/>
      <c r="G666" s="4"/>
      <c r="H666" s="7"/>
      <c r="I666" s="7"/>
      <c r="J666" s="4"/>
      <c r="N666" s="4" t="str">
        <f t="shared" si="20"/>
        <v/>
      </c>
      <c r="O666" s="7" t="str">
        <f t="shared" si="21"/>
        <v/>
      </c>
      <c r="P666" s="2" t="str">
        <f>IF(D666&lt;&gt;"",D666-IFERROR(_xludf.XLOOKUP(A666,Evaluation[ID],Evaluation[[#This Row],[Gains estimés €/an]]),0),"")</f>
        <v/>
      </c>
    </row>
    <row r="667" spans="3:16" x14ac:dyDescent="0.25">
      <c r="C667" s="5"/>
      <c r="D667" s="2"/>
      <c r="E667" s="3"/>
      <c r="F667" s="4"/>
      <c r="G667" s="4"/>
      <c r="H667" s="7"/>
      <c r="I667" s="7"/>
      <c r="J667" s="4"/>
      <c r="N667" s="4" t="str">
        <f t="shared" si="20"/>
        <v/>
      </c>
      <c r="O667" s="7" t="str">
        <f t="shared" si="21"/>
        <v/>
      </c>
      <c r="P667" s="2" t="str">
        <f>IF(D667&lt;&gt;"",D667-IFERROR(_xludf.XLOOKUP(A667,Evaluation[ID],Evaluation[[#This Row],[Gains estimés €/an]]),0),"")</f>
        <v/>
      </c>
    </row>
    <row r="668" spans="3:16" x14ac:dyDescent="0.25">
      <c r="C668" s="5"/>
      <c r="D668" s="2"/>
      <c r="E668" s="3"/>
      <c r="F668" s="4"/>
      <c r="G668" s="4"/>
      <c r="H668" s="7"/>
      <c r="I668" s="7"/>
      <c r="J668" s="4"/>
      <c r="N668" s="4" t="str">
        <f t="shared" si="20"/>
        <v/>
      </c>
      <c r="O668" s="7" t="str">
        <f t="shared" si="21"/>
        <v/>
      </c>
      <c r="P668" s="2" t="str">
        <f>IF(D668&lt;&gt;"",D668-IFERROR(_xludf.XLOOKUP(A668,Evaluation[ID],Evaluation[[#This Row],[Gains estimés €/an]]),0),"")</f>
        <v/>
      </c>
    </row>
    <row r="669" spans="3:16" x14ac:dyDescent="0.25">
      <c r="C669" s="5"/>
      <c r="D669" s="2"/>
      <c r="E669" s="3"/>
      <c r="F669" s="4"/>
      <c r="G669" s="4"/>
      <c r="H669" s="7"/>
      <c r="I669" s="7"/>
      <c r="J669" s="4"/>
      <c r="N669" s="4" t="str">
        <f t="shared" si="20"/>
        <v/>
      </c>
      <c r="O669" s="7" t="str">
        <f t="shared" si="21"/>
        <v/>
      </c>
      <c r="P669" s="2" t="str">
        <f>IF(D669&lt;&gt;"",D669-IFERROR(_xludf.XLOOKUP(A669,Evaluation[ID],Evaluation[[#This Row],[Gains estimés €/an]]),0),"")</f>
        <v/>
      </c>
    </row>
    <row r="670" spans="3:16" x14ac:dyDescent="0.25">
      <c r="C670" s="5"/>
      <c r="D670" s="2"/>
      <c r="E670" s="3"/>
      <c r="F670" s="4"/>
      <c r="G670" s="4"/>
      <c r="H670" s="7"/>
      <c r="I670" s="7"/>
      <c r="J670" s="4"/>
      <c r="N670" s="4" t="str">
        <f t="shared" si="20"/>
        <v/>
      </c>
      <c r="O670" s="7" t="str">
        <f t="shared" si="21"/>
        <v/>
      </c>
      <c r="P670" s="2" t="str">
        <f>IF(D670&lt;&gt;"",D670-IFERROR(_xludf.XLOOKUP(A670,Evaluation[ID],Evaluation[[#This Row],[Gains estimés €/an]]),0),"")</f>
        <v/>
      </c>
    </row>
    <row r="671" spans="3:16" x14ac:dyDescent="0.25">
      <c r="C671" s="5"/>
      <c r="D671" s="2"/>
      <c r="E671" s="3"/>
      <c r="F671" s="4"/>
      <c r="G671" s="4"/>
      <c r="H671" s="7"/>
      <c r="I671" s="7"/>
      <c r="J671" s="4"/>
      <c r="N671" s="4" t="str">
        <f t="shared" si="20"/>
        <v/>
      </c>
      <c r="O671" s="7" t="str">
        <f t="shared" si="21"/>
        <v/>
      </c>
      <c r="P671" s="2" t="str">
        <f>IF(D671&lt;&gt;"",D671-IFERROR(_xludf.XLOOKUP(A671,Evaluation[ID],Evaluation[[#This Row],[Gains estimés €/an]]),0),"")</f>
        <v/>
      </c>
    </row>
    <row r="672" spans="3:16" x14ac:dyDescent="0.25">
      <c r="C672" s="5"/>
      <c r="D672" s="2"/>
      <c r="E672" s="3"/>
      <c r="F672" s="4"/>
      <c r="G672" s="4"/>
      <c r="H672" s="7"/>
      <c r="I672" s="7"/>
      <c r="J672" s="4"/>
      <c r="N672" s="4" t="str">
        <f t="shared" si="20"/>
        <v/>
      </c>
      <c r="O672" s="7" t="str">
        <f t="shared" si="21"/>
        <v/>
      </c>
      <c r="P672" s="2" t="str">
        <f>IF(D672&lt;&gt;"",D672-IFERROR(_xludf.XLOOKUP(A672,Evaluation[ID],Evaluation[[#This Row],[Gains estimés €/an]]),0),"")</f>
        <v/>
      </c>
    </row>
    <row r="673" spans="3:16" x14ac:dyDescent="0.25">
      <c r="C673" s="5"/>
      <c r="D673" s="2"/>
      <c r="E673" s="3"/>
      <c r="F673" s="4"/>
      <c r="G673" s="4"/>
      <c r="H673" s="7"/>
      <c r="I673" s="7"/>
      <c r="J673" s="4"/>
      <c r="N673" s="4" t="str">
        <f t="shared" si="20"/>
        <v/>
      </c>
      <c r="O673" s="7" t="str">
        <f t="shared" si="21"/>
        <v/>
      </c>
      <c r="P673" s="2" t="str">
        <f>IF(D673&lt;&gt;"",D673-IFERROR(_xludf.XLOOKUP(A673,Evaluation[ID],Evaluation[[#This Row],[Gains estimés €/an]]),0),"")</f>
        <v/>
      </c>
    </row>
    <row r="674" spans="3:16" x14ac:dyDescent="0.25">
      <c r="C674" s="5"/>
      <c r="D674" s="2"/>
      <c r="E674" s="3"/>
      <c r="F674" s="4"/>
      <c r="G674" s="4"/>
      <c r="H674" s="7"/>
      <c r="I674" s="7"/>
      <c r="J674" s="4"/>
      <c r="N674" s="4" t="str">
        <f t="shared" si="20"/>
        <v/>
      </c>
      <c r="O674" s="7" t="str">
        <f t="shared" si="21"/>
        <v/>
      </c>
      <c r="P674" s="2" t="str">
        <f>IF(D674&lt;&gt;"",D674-IFERROR(_xludf.XLOOKUP(A674,Evaluation[ID],Evaluation[[#This Row],[Gains estimés €/an]]),0),"")</f>
        <v/>
      </c>
    </row>
    <row r="675" spans="3:16" x14ac:dyDescent="0.25">
      <c r="C675" s="5"/>
      <c r="D675" s="2"/>
      <c r="E675" s="3"/>
      <c r="F675" s="4"/>
      <c r="G675" s="4"/>
      <c r="H675" s="7"/>
      <c r="I675" s="7"/>
      <c r="J675" s="4"/>
      <c r="N675" s="4" t="str">
        <f t="shared" si="20"/>
        <v/>
      </c>
      <c r="O675" s="7" t="str">
        <f t="shared" si="21"/>
        <v/>
      </c>
      <c r="P675" s="2" t="str">
        <f>IF(D675&lt;&gt;"",D675-IFERROR(_xludf.XLOOKUP(A675,Evaluation[ID],Evaluation[[#This Row],[Gains estimés €/an]]),0),"")</f>
        <v/>
      </c>
    </row>
    <row r="676" spans="3:16" x14ac:dyDescent="0.25">
      <c r="C676" s="5"/>
      <c r="D676" s="2"/>
      <c r="E676" s="3"/>
      <c r="F676" s="4"/>
      <c r="G676" s="4"/>
      <c r="H676" s="7"/>
      <c r="I676" s="7"/>
      <c r="J676" s="4"/>
      <c r="N676" s="4" t="str">
        <f t="shared" si="20"/>
        <v/>
      </c>
      <c r="O676" s="7" t="str">
        <f t="shared" si="21"/>
        <v/>
      </c>
      <c r="P676" s="2" t="str">
        <f>IF(D676&lt;&gt;"",D676-IFERROR(_xludf.XLOOKUP(A676,Evaluation[ID],Evaluation[[#This Row],[Gains estimés €/an]]),0),"")</f>
        <v/>
      </c>
    </row>
    <row r="677" spans="3:16" x14ac:dyDescent="0.25">
      <c r="C677" s="5"/>
      <c r="D677" s="2"/>
      <c r="E677" s="3"/>
      <c r="F677" s="4"/>
      <c r="G677" s="4"/>
      <c r="H677" s="7"/>
      <c r="I677" s="7"/>
      <c r="J677" s="4"/>
      <c r="N677" s="4" t="str">
        <f t="shared" si="20"/>
        <v/>
      </c>
      <c r="O677" s="7" t="str">
        <f t="shared" si="21"/>
        <v/>
      </c>
      <c r="P677" s="2" t="str">
        <f>IF(D677&lt;&gt;"",D677-IFERROR(_xludf.XLOOKUP(A677,Evaluation[ID],Evaluation[[#This Row],[Gains estimés €/an]]),0),"")</f>
        <v/>
      </c>
    </row>
    <row r="678" spans="3:16" x14ac:dyDescent="0.25">
      <c r="C678" s="5"/>
      <c r="D678" s="2"/>
      <c r="E678" s="3"/>
      <c r="F678" s="4"/>
      <c r="G678" s="4"/>
      <c r="H678" s="7"/>
      <c r="I678" s="7"/>
      <c r="J678" s="4"/>
      <c r="N678" s="4" t="str">
        <f t="shared" si="20"/>
        <v/>
      </c>
      <c r="O678" s="7" t="str">
        <f t="shared" si="21"/>
        <v/>
      </c>
      <c r="P678" s="2" t="str">
        <f>IF(D678&lt;&gt;"",D678-IFERROR(_xludf.XLOOKUP(A678,Evaluation[ID],Evaluation[[#This Row],[Gains estimés €/an]]),0),"")</f>
        <v/>
      </c>
    </row>
    <row r="679" spans="3:16" x14ac:dyDescent="0.25">
      <c r="C679" s="5"/>
      <c r="D679" s="2"/>
      <c r="E679" s="3"/>
      <c r="F679" s="4"/>
      <c r="G679" s="4"/>
      <c r="H679" s="7"/>
      <c r="I679" s="7"/>
      <c r="J679" s="4"/>
      <c r="N679" s="4" t="str">
        <f t="shared" si="20"/>
        <v/>
      </c>
      <c r="O679" s="7" t="str">
        <f t="shared" si="21"/>
        <v/>
      </c>
      <c r="P679" s="2" t="str">
        <f>IF(D679&lt;&gt;"",D679-IFERROR(_xludf.XLOOKUP(A679,Evaluation[ID],Evaluation[[#This Row],[Gains estimés €/an]]),0),"")</f>
        <v/>
      </c>
    </row>
    <row r="680" spans="3:16" x14ac:dyDescent="0.25">
      <c r="C680" s="5"/>
      <c r="D680" s="2"/>
      <c r="E680" s="3"/>
      <c r="F680" s="4"/>
      <c r="G680" s="4"/>
      <c r="H680" s="7"/>
      <c r="I680" s="7"/>
      <c r="J680" s="4"/>
      <c r="N680" s="4" t="str">
        <f t="shared" si="20"/>
        <v/>
      </c>
      <c r="O680" s="7" t="str">
        <f t="shared" si="21"/>
        <v/>
      </c>
      <c r="P680" s="2" t="str">
        <f>IF(D680&lt;&gt;"",D680-IFERROR(_xludf.XLOOKUP(A680,Evaluation[ID],Evaluation[[#This Row],[Gains estimés €/an]]),0),"")</f>
        <v/>
      </c>
    </row>
    <row r="681" spans="3:16" x14ac:dyDescent="0.25">
      <c r="C681" s="5"/>
      <c r="D681" s="2"/>
      <c r="E681" s="3"/>
      <c r="F681" s="4"/>
      <c r="G681" s="4"/>
      <c r="H681" s="7"/>
      <c r="I681" s="7"/>
      <c r="J681" s="4"/>
      <c r="N681" s="4" t="str">
        <f t="shared" si="20"/>
        <v/>
      </c>
      <c r="O681" s="7" t="str">
        <f t="shared" si="21"/>
        <v/>
      </c>
      <c r="P681" s="2" t="str">
        <f>IF(D681&lt;&gt;"",D681-IFERROR(_xludf.XLOOKUP(A681,Evaluation[ID],Evaluation[[#This Row],[Gains estimés €/an]]),0),"")</f>
        <v/>
      </c>
    </row>
    <row r="682" spans="3:16" x14ac:dyDescent="0.25">
      <c r="C682" s="5"/>
      <c r="D682" s="2"/>
      <c r="E682" s="3"/>
      <c r="F682" s="4"/>
      <c r="G682" s="4"/>
      <c r="H682" s="7"/>
      <c r="I682" s="7"/>
      <c r="J682" s="4"/>
      <c r="N682" s="4" t="str">
        <f t="shared" si="20"/>
        <v/>
      </c>
      <c r="O682" s="7" t="str">
        <f t="shared" si="21"/>
        <v/>
      </c>
      <c r="P682" s="2" t="str">
        <f>IF(D682&lt;&gt;"",D682-IFERROR(_xludf.XLOOKUP(A682,Evaluation[ID],Evaluation[[#This Row],[Gains estimés €/an]]),0),"")</f>
        <v/>
      </c>
    </row>
    <row r="683" spans="3:16" x14ac:dyDescent="0.25">
      <c r="C683" s="5"/>
      <c r="D683" s="2"/>
      <c r="E683" s="3"/>
      <c r="F683" s="4"/>
      <c r="G683" s="4"/>
      <c r="H683" s="7"/>
      <c r="I683" s="7"/>
      <c r="J683" s="4"/>
      <c r="N683" s="4" t="str">
        <f t="shared" si="20"/>
        <v/>
      </c>
      <c r="O683" s="7" t="str">
        <f t="shared" si="21"/>
        <v/>
      </c>
      <c r="P683" s="2" t="str">
        <f>IF(D683&lt;&gt;"",D683-IFERROR(_xludf.XLOOKUP(A683,Evaluation[ID],Evaluation[[#This Row],[Gains estimés €/an]]),0),"")</f>
        <v/>
      </c>
    </row>
    <row r="684" spans="3:16" x14ac:dyDescent="0.25">
      <c r="C684" s="5"/>
      <c r="D684" s="2"/>
      <c r="E684" s="3"/>
      <c r="F684" s="4"/>
      <c r="G684" s="4"/>
      <c r="H684" s="7"/>
      <c r="I684" s="7"/>
      <c r="J684" s="4"/>
      <c r="N684" s="4" t="str">
        <f t="shared" si="20"/>
        <v/>
      </c>
      <c r="O684" s="7" t="str">
        <f t="shared" si="21"/>
        <v/>
      </c>
      <c r="P684" s="2" t="str">
        <f>IF(D684&lt;&gt;"",D684-IFERROR(_xludf.XLOOKUP(A684,Evaluation[ID],Evaluation[[#This Row],[Gains estimés €/an]]),0),"")</f>
        <v/>
      </c>
    </row>
    <row r="685" spans="3:16" x14ac:dyDescent="0.25">
      <c r="C685" s="5"/>
      <c r="D685" s="2"/>
      <c r="E685" s="3"/>
      <c r="F685" s="4"/>
      <c r="G685" s="4"/>
      <c r="H685" s="7"/>
      <c r="I685" s="7"/>
      <c r="J685" s="4"/>
      <c r="N685" s="4" t="str">
        <f t="shared" si="20"/>
        <v/>
      </c>
      <c r="O685" s="7" t="str">
        <f t="shared" si="21"/>
        <v/>
      </c>
      <c r="P685" s="2" t="str">
        <f>IF(D685&lt;&gt;"",D685-IFERROR(_xludf.XLOOKUP(A685,Evaluation[ID],Evaluation[[#This Row],[Gains estimés €/an]]),0),"")</f>
        <v/>
      </c>
    </row>
    <row r="686" spans="3:16" x14ac:dyDescent="0.25">
      <c r="C686" s="5"/>
      <c r="D686" s="2"/>
      <c r="E686" s="3"/>
      <c r="F686" s="4"/>
      <c r="G686" s="4"/>
      <c r="H686" s="7"/>
      <c r="I686" s="7"/>
      <c r="J686" s="4"/>
      <c r="N686" s="4" t="str">
        <f t="shared" si="20"/>
        <v/>
      </c>
      <c r="O686" s="7" t="str">
        <f t="shared" si="21"/>
        <v/>
      </c>
      <c r="P686" s="2" t="str">
        <f>IF(D686&lt;&gt;"",D686-IFERROR(_xludf.XLOOKUP(A686,Evaluation[ID],Evaluation[[#This Row],[Gains estimés €/an]]),0),"")</f>
        <v/>
      </c>
    </row>
    <row r="687" spans="3:16" x14ac:dyDescent="0.25">
      <c r="C687" s="5"/>
      <c r="D687" s="2"/>
      <c r="E687" s="3"/>
      <c r="F687" s="4"/>
      <c r="G687" s="4"/>
      <c r="H687" s="7"/>
      <c r="I687" s="7"/>
      <c r="J687" s="4"/>
      <c r="N687" s="4" t="str">
        <f t="shared" si="20"/>
        <v/>
      </c>
      <c r="O687" s="7" t="str">
        <f t="shared" si="21"/>
        <v/>
      </c>
      <c r="P687" s="2" t="str">
        <f>IF(D687&lt;&gt;"",D687-IFERROR(_xludf.XLOOKUP(A687,Evaluation[ID],Evaluation[[#This Row],[Gains estimés €/an]]),0),"")</f>
        <v/>
      </c>
    </row>
    <row r="688" spans="3:16" x14ac:dyDescent="0.25">
      <c r="C688" s="5"/>
      <c r="D688" s="2"/>
      <c r="E688" s="3"/>
      <c r="F688" s="4"/>
      <c r="G688" s="4"/>
      <c r="H688" s="7"/>
      <c r="I688" s="7"/>
      <c r="J688" s="4"/>
      <c r="N688" s="4" t="str">
        <f t="shared" si="20"/>
        <v/>
      </c>
      <c r="O688" s="7" t="str">
        <f t="shared" si="21"/>
        <v/>
      </c>
      <c r="P688" s="2" t="str">
        <f>IF(D688&lt;&gt;"",D688-IFERROR(_xludf.XLOOKUP(A688,Evaluation[ID],Evaluation[[#This Row],[Gains estimés €/an]]),0),"")</f>
        <v/>
      </c>
    </row>
    <row r="689" spans="3:16" x14ac:dyDescent="0.25">
      <c r="C689" s="5"/>
      <c r="D689" s="2"/>
      <c r="E689" s="3"/>
      <c r="F689" s="4"/>
      <c r="G689" s="4"/>
      <c r="H689" s="7"/>
      <c r="I689" s="7"/>
      <c r="J689" s="4"/>
      <c r="N689" s="4" t="str">
        <f t="shared" si="20"/>
        <v/>
      </c>
      <c r="O689" s="7" t="str">
        <f t="shared" si="21"/>
        <v/>
      </c>
      <c r="P689" s="2" t="str">
        <f>IF(D689&lt;&gt;"",D689-IFERROR(_xludf.XLOOKUP(A689,Evaluation[ID],Evaluation[[#This Row],[Gains estimés €/an]]),0),"")</f>
        <v/>
      </c>
    </row>
    <row r="690" spans="3:16" x14ac:dyDescent="0.25">
      <c r="C690" s="5"/>
      <c r="D690" s="2"/>
      <c r="E690" s="3"/>
      <c r="F690" s="4"/>
      <c r="G690" s="4"/>
      <c r="H690" s="7"/>
      <c r="I690" s="7"/>
      <c r="J690" s="4"/>
      <c r="N690" s="4" t="str">
        <f t="shared" si="20"/>
        <v/>
      </c>
      <c r="O690" s="7" t="str">
        <f t="shared" si="21"/>
        <v/>
      </c>
      <c r="P690" s="2" t="str">
        <f>IF(D690&lt;&gt;"",D690-IFERROR(_xludf.XLOOKUP(A690,Evaluation[ID],Evaluation[[#This Row],[Gains estimés €/an]]),0),"")</f>
        <v/>
      </c>
    </row>
    <row r="691" spans="3:16" x14ac:dyDescent="0.25">
      <c r="C691" s="5"/>
      <c r="D691" s="2"/>
      <c r="E691" s="3"/>
      <c r="F691" s="4"/>
      <c r="G691" s="4"/>
      <c r="H691" s="7"/>
      <c r="I691" s="7"/>
      <c r="J691" s="4"/>
      <c r="N691" s="4" t="str">
        <f t="shared" si="20"/>
        <v/>
      </c>
      <c r="O691" s="7" t="str">
        <f t="shared" si="21"/>
        <v/>
      </c>
      <c r="P691" s="2" t="str">
        <f>IF(D691&lt;&gt;"",D691-IFERROR(_xludf.XLOOKUP(A691,Evaluation[ID],Evaluation[[#This Row],[Gains estimés €/an]]),0),"")</f>
        <v/>
      </c>
    </row>
    <row r="692" spans="3:16" x14ac:dyDescent="0.25">
      <c r="C692" s="5"/>
      <c r="D692" s="2"/>
      <c r="E692" s="3"/>
      <c r="F692" s="4"/>
      <c r="G692" s="4"/>
      <c r="H692" s="7"/>
      <c r="I692" s="7"/>
      <c r="J692" s="4"/>
      <c r="N692" s="4" t="str">
        <f t="shared" si="20"/>
        <v/>
      </c>
      <c r="O692" s="7" t="str">
        <f t="shared" si="21"/>
        <v/>
      </c>
      <c r="P692" s="2" t="str">
        <f>IF(D692&lt;&gt;"",D692-IFERROR(_xludf.XLOOKUP(A692,Evaluation[ID],Evaluation[[#This Row],[Gains estimés €/an]]),0),"")</f>
        <v/>
      </c>
    </row>
    <row r="693" spans="3:16" x14ac:dyDescent="0.25">
      <c r="C693" s="5"/>
      <c r="D693" s="2"/>
      <c r="E693" s="3"/>
      <c r="F693" s="4"/>
      <c r="G693" s="4"/>
      <c r="H693" s="7"/>
      <c r="I693" s="7"/>
      <c r="J693" s="4"/>
      <c r="N693" s="4" t="str">
        <f t="shared" si="20"/>
        <v/>
      </c>
      <c r="O693" s="7" t="str">
        <f t="shared" si="21"/>
        <v/>
      </c>
      <c r="P693" s="2" t="str">
        <f>IF(D693&lt;&gt;"",D693-IFERROR(_xludf.XLOOKUP(A693,Evaluation[ID],Evaluation[[#This Row],[Gains estimés €/an]]),0),"")</f>
        <v/>
      </c>
    </row>
    <row r="694" spans="3:16" x14ac:dyDescent="0.25">
      <c r="C694" s="5"/>
      <c r="D694" s="2"/>
      <c r="E694" s="3"/>
      <c r="F694" s="4"/>
      <c r="G694" s="4"/>
      <c r="H694" s="7"/>
      <c r="I694" s="7"/>
      <c r="J694" s="4"/>
      <c r="N694" s="4" t="str">
        <f t="shared" si="20"/>
        <v/>
      </c>
      <c r="O694" s="7" t="str">
        <f t="shared" si="21"/>
        <v/>
      </c>
      <c r="P694" s="2" t="str">
        <f>IF(D694&lt;&gt;"",D694-IFERROR(_xludf.XLOOKUP(A694,Evaluation[ID],Evaluation[[#This Row],[Gains estimés €/an]]),0),"")</f>
        <v/>
      </c>
    </row>
    <row r="695" spans="3:16" x14ac:dyDescent="0.25">
      <c r="C695" s="5"/>
      <c r="D695" s="2"/>
      <c r="E695" s="3"/>
      <c r="F695" s="4"/>
      <c r="G695" s="4"/>
      <c r="H695" s="7"/>
      <c r="I695" s="7"/>
      <c r="J695" s="4"/>
      <c r="N695" s="4" t="str">
        <f t="shared" si="20"/>
        <v/>
      </c>
      <c r="O695" s="7" t="str">
        <f t="shared" si="21"/>
        <v/>
      </c>
      <c r="P695" s="2" t="str">
        <f>IF(D695&lt;&gt;"",D695-IFERROR(_xludf.XLOOKUP(A695,Evaluation[ID],Evaluation[[#This Row],[Gains estimés €/an]]),0),"")</f>
        <v/>
      </c>
    </row>
    <row r="696" spans="3:16" x14ac:dyDescent="0.25">
      <c r="C696" s="5"/>
      <c r="D696" s="2"/>
      <c r="E696" s="3"/>
      <c r="F696" s="4"/>
      <c r="G696" s="4"/>
      <c r="H696" s="7"/>
      <c r="I696" s="7"/>
      <c r="J696" s="4"/>
      <c r="N696" s="4" t="str">
        <f t="shared" si="20"/>
        <v/>
      </c>
      <c r="O696" s="7" t="str">
        <f t="shared" si="21"/>
        <v/>
      </c>
      <c r="P696" s="2" t="str">
        <f>IF(D696&lt;&gt;"",D696-IFERROR(_xludf.XLOOKUP(A696,Evaluation[ID],Evaluation[[#This Row],[Gains estimés €/an]]),0),"")</f>
        <v/>
      </c>
    </row>
    <row r="697" spans="3:16" x14ac:dyDescent="0.25">
      <c r="C697" s="5"/>
      <c r="D697" s="2"/>
      <c r="E697" s="3"/>
      <c r="F697" s="4"/>
      <c r="G697" s="4"/>
      <c r="H697" s="7"/>
      <c r="I697" s="7"/>
      <c r="J697" s="4"/>
      <c r="N697" s="4" t="str">
        <f t="shared" si="20"/>
        <v/>
      </c>
      <c r="O697" s="7" t="str">
        <f t="shared" si="21"/>
        <v/>
      </c>
      <c r="P697" s="2" t="str">
        <f>IF(D697&lt;&gt;"",D697-IFERROR(_xludf.XLOOKUP(A697,Evaluation[ID],Evaluation[[#This Row],[Gains estimés €/an]]),0),"")</f>
        <v/>
      </c>
    </row>
    <row r="698" spans="3:16" x14ac:dyDescent="0.25">
      <c r="C698" s="5"/>
      <c r="D698" s="2"/>
      <c r="E698" s="3"/>
      <c r="F698" s="4"/>
      <c r="G698" s="4"/>
      <c r="H698" s="7"/>
      <c r="I698" s="7"/>
      <c r="J698" s="4"/>
      <c r="N698" s="4" t="str">
        <f t="shared" si="20"/>
        <v/>
      </c>
      <c r="O698" s="7" t="str">
        <f t="shared" si="21"/>
        <v/>
      </c>
      <c r="P698" s="2" t="str">
        <f>IF(D698&lt;&gt;"",D698-IFERROR(_xludf.XLOOKUP(A698,Evaluation[ID],Evaluation[[#This Row],[Gains estimés €/an]]),0),"")</f>
        <v/>
      </c>
    </row>
    <row r="699" spans="3:16" x14ac:dyDescent="0.25">
      <c r="C699" s="5"/>
      <c r="D699" s="2"/>
      <c r="E699" s="3"/>
      <c r="F699" s="4"/>
      <c r="G699" s="4"/>
      <c r="H699" s="7"/>
      <c r="I699" s="7"/>
      <c r="J699" s="4"/>
      <c r="N699" s="4" t="str">
        <f t="shared" si="20"/>
        <v/>
      </c>
      <c r="O699" s="7" t="str">
        <f t="shared" si="21"/>
        <v/>
      </c>
      <c r="P699" s="2" t="str">
        <f>IF(D699&lt;&gt;"",D699-IFERROR(_xludf.XLOOKUP(A699,Evaluation[ID],Evaluation[[#This Row],[Gains estimés €/an]]),0),"")</f>
        <v/>
      </c>
    </row>
    <row r="700" spans="3:16" x14ac:dyDescent="0.25">
      <c r="C700" s="5"/>
      <c r="D700" s="2"/>
      <c r="E700" s="3"/>
      <c r="F700" s="4"/>
      <c r="G700" s="4"/>
      <c r="H700" s="7"/>
      <c r="I700" s="7"/>
      <c r="J700" s="4"/>
      <c r="N700" s="4" t="str">
        <f t="shared" si="20"/>
        <v/>
      </c>
      <c r="O700" s="7" t="str">
        <f t="shared" si="21"/>
        <v/>
      </c>
      <c r="P700" s="2" t="str">
        <f>IF(D700&lt;&gt;"",D700-IFERROR(_xludf.XLOOKUP(A700,Evaluation[ID],Evaluation[[#This Row],[Gains estimés €/an]]),0),"")</f>
        <v/>
      </c>
    </row>
    <row r="701" spans="3:16" x14ac:dyDescent="0.25">
      <c r="C701" s="5"/>
      <c r="D701" s="2"/>
      <c r="E701" s="3"/>
      <c r="F701" s="4"/>
      <c r="G701" s="4"/>
      <c r="H701" s="7"/>
      <c r="I701" s="7"/>
      <c r="J701" s="4"/>
      <c r="N701" s="4" t="str">
        <f t="shared" si="20"/>
        <v/>
      </c>
      <c r="O701" s="7" t="str">
        <f t="shared" si="21"/>
        <v/>
      </c>
      <c r="P701" s="2" t="str">
        <f>IF(D701&lt;&gt;"",D701-IFERROR(_xludf.XLOOKUP(A701,Evaluation[ID],Evaluation[[#This Row],[Gains estimés €/an]]),0),"")</f>
        <v/>
      </c>
    </row>
    <row r="702" spans="3:16" x14ac:dyDescent="0.25">
      <c r="C702" s="5"/>
      <c r="D702" s="2"/>
      <c r="E702" s="3"/>
      <c r="F702" s="4"/>
      <c r="G702" s="4"/>
      <c r="H702" s="7"/>
      <c r="I702" s="7"/>
      <c r="J702" s="4"/>
      <c r="N702" s="4" t="str">
        <f t="shared" si="20"/>
        <v/>
      </c>
      <c r="O702" s="7" t="str">
        <f t="shared" si="21"/>
        <v/>
      </c>
      <c r="P702" s="2" t="str">
        <f>IF(D702&lt;&gt;"",D702-IFERROR(_xludf.XLOOKUP(A702,Evaluation[ID],Evaluation[[#This Row],[Gains estimés €/an]]),0),"")</f>
        <v/>
      </c>
    </row>
    <row r="703" spans="3:16" x14ac:dyDescent="0.25">
      <c r="C703" s="5"/>
      <c r="D703" s="2"/>
      <c r="E703" s="3"/>
      <c r="F703" s="4"/>
      <c r="G703" s="4"/>
      <c r="H703" s="7"/>
      <c r="I703" s="7"/>
      <c r="J703" s="4"/>
      <c r="N703" s="4" t="str">
        <f t="shared" si="20"/>
        <v/>
      </c>
      <c r="O703" s="7" t="str">
        <f t="shared" si="21"/>
        <v/>
      </c>
      <c r="P703" s="2" t="str">
        <f>IF(D703&lt;&gt;"",D703-IFERROR(_xludf.XLOOKUP(A703,Evaluation[ID],Evaluation[[#This Row],[Gains estimés €/an]]),0),"")</f>
        <v/>
      </c>
    </row>
    <row r="704" spans="3:16" x14ac:dyDescent="0.25">
      <c r="C704" s="5"/>
      <c r="D704" s="2"/>
      <c r="E704" s="3"/>
      <c r="F704" s="4"/>
      <c r="G704" s="4"/>
      <c r="H704" s="7"/>
      <c r="I704" s="7"/>
      <c r="J704" s="4"/>
      <c r="N704" s="4" t="str">
        <f t="shared" si="20"/>
        <v/>
      </c>
      <c r="O704" s="7" t="str">
        <f t="shared" si="21"/>
        <v/>
      </c>
      <c r="P704" s="2" t="str">
        <f>IF(D704&lt;&gt;"",D704-IFERROR(_xludf.XLOOKUP(A704,Evaluation[ID],Evaluation[[#This Row],[Gains estimés €/an]]),0),"")</f>
        <v/>
      </c>
    </row>
    <row r="705" spans="3:16" x14ac:dyDescent="0.25">
      <c r="C705" s="5"/>
      <c r="D705" s="2"/>
      <c r="E705" s="3"/>
      <c r="F705" s="4"/>
      <c r="G705" s="4"/>
      <c r="H705" s="7"/>
      <c r="I705" s="7"/>
      <c r="J705" s="4"/>
      <c r="N705" s="4" t="str">
        <f t="shared" si="20"/>
        <v/>
      </c>
      <c r="O705" s="7" t="str">
        <f t="shared" si="21"/>
        <v/>
      </c>
      <c r="P705" s="2" t="str">
        <f>IF(D705&lt;&gt;"",D705-IFERROR(_xludf.XLOOKUP(A705,Evaluation[ID],Evaluation[[#This Row],[Gains estimés €/an]]),0),"")</f>
        <v/>
      </c>
    </row>
    <row r="706" spans="3:16" x14ac:dyDescent="0.25">
      <c r="C706" s="5"/>
      <c r="D706" s="2"/>
      <c r="E706" s="3"/>
      <c r="F706" s="4"/>
      <c r="G706" s="4"/>
      <c r="H706" s="7"/>
      <c r="I706" s="7"/>
      <c r="J706" s="4"/>
      <c r="N706" s="4" t="str">
        <f t="shared" si="20"/>
        <v/>
      </c>
      <c r="O706" s="7" t="str">
        <f t="shared" si="21"/>
        <v/>
      </c>
      <c r="P706" s="2" t="str">
        <f>IF(D706&lt;&gt;"",D706-IFERROR(_xludf.XLOOKUP(A706,Evaluation[ID],Evaluation[[#This Row],[Gains estimés €/an]]),0),"")</f>
        <v/>
      </c>
    </row>
    <row r="707" spans="3:16" x14ac:dyDescent="0.25">
      <c r="C707" s="5"/>
      <c r="D707" s="2"/>
      <c r="E707" s="3"/>
      <c r="F707" s="4"/>
      <c r="G707" s="4"/>
      <c r="H707" s="7"/>
      <c r="I707" s="7"/>
      <c r="J707" s="4"/>
      <c r="N707" s="4" t="str">
        <f t="shared" ref="N707:N770" si="22">IF(AND(ISNUMBER(F707),ISNUMBER(G707)),F707-G707,"")</f>
        <v/>
      </c>
      <c r="O707" s="7" t="str">
        <f t="shared" ref="O707:O770" si="23">IF(AND(ISNUMBER(H707),ISNUMBER(I707)),I707-H707,"")</f>
        <v/>
      </c>
      <c r="P707" s="2" t="str">
        <f>IF(D707&lt;&gt;"",D707-IFERROR(_xludf.XLOOKUP(A707,Evaluation[ID],Evaluation[[#This Row],[Gains estimés €/an]]),0),"")</f>
        <v/>
      </c>
    </row>
    <row r="708" spans="3:16" x14ac:dyDescent="0.25">
      <c r="C708" s="5"/>
      <c r="D708" s="2"/>
      <c r="E708" s="3"/>
      <c r="F708" s="4"/>
      <c r="G708" s="4"/>
      <c r="H708" s="7"/>
      <c r="I708" s="7"/>
      <c r="J708" s="4"/>
      <c r="N708" s="4" t="str">
        <f t="shared" si="22"/>
        <v/>
      </c>
      <c r="O708" s="7" t="str">
        <f t="shared" si="23"/>
        <v/>
      </c>
      <c r="P708" s="2" t="str">
        <f>IF(D708&lt;&gt;"",D708-IFERROR(_xludf.XLOOKUP(A708,Evaluation[ID],Evaluation[[#This Row],[Gains estimés €/an]]),0),"")</f>
        <v/>
      </c>
    </row>
    <row r="709" spans="3:16" x14ac:dyDescent="0.25">
      <c r="C709" s="5"/>
      <c r="D709" s="2"/>
      <c r="E709" s="3"/>
      <c r="F709" s="4"/>
      <c r="G709" s="4"/>
      <c r="H709" s="7"/>
      <c r="I709" s="7"/>
      <c r="J709" s="4"/>
      <c r="N709" s="4" t="str">
        <f t="shared" si="22"/>
        <v/>
      </c>
      <c r="O709" s="7" t="str">
        <f t="shared" si="23"/>
        <v/>
      </c>
      <c r="P709" s="2" t="str">
        <f>IF(D709&lt;&gt;"",D709-IFERROR(_xludf.XLOOKUP(A709,Evaluation[ID],Evaluation[[#This Row],[Gains estimés €/an]]),0),"")</f>
        <v/>
      </c>
    </row>
    <row r="710" spans="3:16" x14ac:dyDescent="0.25">
      <c r="C710" s="5"/>
      <c r="D710" s="2"/>
      <c r="E710" s="3"/>
      <c r="F710" s="4"/>
      <c r="G710" s="4"/>
      <c r="H710" s="7"/>
      <c r="I710" s="7"/>
      <c r="J710" s="4"/>
      <c r="N710" s="4" t="str">
        <f t="shared" si="22"/>
        <v/>
      </c>
      <c r="O710" s="7" t="str">
        <f t="shared" si="23"/>
        <v/>
      </c>
      <c r="P710" s="2" t="str">
        <f>IF(D710&lt;&gt;"",D710-IFERROR(_xludf.XLOOKUP(A710,Evaluation[ID],Evaluation[[#This Row],[Gains estimés €/an]]),0),"")</f>
        <v/>
      </c>
    </row>
    <row r="711" spans="3:16" x14ac:dyDescent="0.25">
      <c r="C711" s="5"/>
      <c r="D711" s="2"/>
      <c r="E711" s="3"/>
      <c r="F711" s="4"/>
      <c r="G711" s="4"/>
      <c r="H711" s="7"/>
      <c r="I711" s="7"/>
      <c r="J711" s="4"/>
      <c r="N711" s="4" t="str">
        <f t="shared" si="22"/>
        <v/>
      </c>
      <c r="O711" s="7" t="str">
        <f t="shared" si="23"/>
        <v/>
      </c>
      <c r="P711" s="2" t="str">
        <f>IF(D711&lt;&gt;"",D711-IFERROR(_xludf.XLOOKUP(A711,Evaluation[ID],Evaluation[[#This Row],[Gains estimés €/an]]),0),"")</f>
        <v/>
      </c>
    </row>
    <row r="712" spans="3:16" x14ac:dyDescent="0.25">
      <c r="C712" s="5"/>
      <c r="D712" s="2"/>
      <c r="E712" s="3"/>
      <c r="F712" s="4"/>
      <c r="G712" s="4"/>
      <c r="H712" s="7"/>
      <c r="I712" s="7"/>
      <c r="J712" s="4"/>
      <c r="N712" s="4" t="str">
        <f t="shared" si="22"/>
        <v/>
      </c>
      <c r="O712" s="7" t="str">
        <f t="shared" si="23"/>
        <v/>
      </c>
      <c r="P712" s="2" t="str">
        <f>IF(D712&lt;&gt;"",D712-IFERROR(_xludf.XLOOKUP(A712,Evaluation[ID],Evaluation[[#This Row],[Gains estimés €/an]]),0),"")</f>
        <v/>
      </c>
    </row>
    <row r="713" spans="3:16" x14ac:dyDescent="0.25">
      <c r="C713" s="5"/>
      <c r="D713" s="2"/>
      <c r="E713" s="3"/>
      <c r="F713" s="4"/>
      <c r="G713" s="4"/>
      <c r="H713" s="7"/>
      <c r="I713" s="7"/>
      <c r="J713" s="4"/>
      <c r="N713" s="4" t="str">
        <f t="shared" si="22"/>
        <v/>
      </c>
      <c r="O713" s="7" t="str">
        <f t="shared" si="23"/>
        <v/>
      </c>
      <c r="P713" s="2" t="str">
        <f>IF(D713&lt;&gt;"",D713-IFERROR(_xludf.XLOOKUP(A713,Evaluation[ID],Evaluation[[#This Row],[Gains estimés €/an]]),0),"")</f>
        <v/>
      </c>
    </row>
    <row r="714" spans="3:16" x14ac:dyDescent="0.25">
      <c r="C714" s="5"/>
      <c r="D714" s="2"/>
      <c r="E714" s="3"/>
      <c r="F714" s="4"/>
      <c r="G714" s="4"/>
      <c r="H714" s="7"/>
      <c r="I714" s="7"/>
      <c r="J714" s="4"/>
      <c r="N714" s="4" t="str">
        <f t="shared" si="22"/>
        <v/>
      </c>
      <c r="O714" s="7" t="str">
        <f t="shared" si="23"/>
        <v/>
      </c>
      <c r="P714" s="2" t="str">
        <f>IF(D714&lt;&gt;"",D714-IFERROR(_xludf.XLOOKUP(A714,Evaluation[ID],Evaluation[[#This Row],[Gains estimés €/an]]),0),"")</f>
        <v/>
      </c>
    </row>
    <row r="715" spans="3:16" x14ac:dyDescent="0.25">
      <c r="C715" s="5"/>
      <c r="D715" s="2"/>
      <c r="E715" s="3"/>
      <c r="F715" s="4"/>
      <c r="G715" s="4"/>
      <c r="H715" s="7"/>
      <c r="I715" s="7"/>
      <c r="J715" s="4"/>
      <c r="N715" s="4" t="str">
        <f t="shared" si="22"/>
        <v/>
      </c>
      <c r="O715" s="7" t="str">
        <f t="shared" si="23"/>
        <v/>
      </c>
      <c r="P715" s="2" t="str">
        <f>IF(D715&lt;&gt;"",D715-IFERROR(_xludf.XLOOKUP(A715,Evaluation[ID],Evaluation[[#This Row],[Gains estimés €/an]]),0),"")</f>
        <v/>
      </c>
    </row>
    <row r="716" spans="3:16" x14ac:dyDescent="0.25">
      <c r="C716" s="5"/>
      <c r="D716" s="2"/>
      <c r="E716" s="3"/>
      <c r="F716" s="4"/>
      <c r="G716" s="4"/>
      <c r="H716" s="7"/>
      <c r="I716" s="7"/>
      <c r="J716" s="4"/>
      <c r="N716" s="4" t="str">
        <f t="shared" si="22"/>
        <v/>
      </c>
      <c r="O716" s="7" t="str">
        <f t="shared" si="23"/>
        <v/>
      </c>
      <c r="P716" s="2" t="str">
        <f>IF(D716&lt;&gt;"",D716-IFERROR(_xludf.XLOOKUP(A716,Evaluation[ID],Evaluation[[#This Row],[Gains estimés €/an]]),0),"")</f>
        <v/>
      </c>
    </row>
    <row r="717" spans="3:16" x14ac:dyDescent="0.25">
      <c r="C717" s="5"/>
      <c r="D717" s="2"/>
      <c r="E717" s="3"/>
      <c r="F717" s="4"/>
      <c r="G717" s="4"/>
      <c r="H717" s="7"/>
      <c r="I717" s="7"/>
      <c r="J717" s="4"/>
      <c r="N717" s="4" t="str">
        <f t="shared" si="22"/>
        <v/>
      </c>
      <c r="O717" s="7" t="str">
        <f t="shared" si="23"/>
        <v/>
      </c>
      <c r="P717" s="2" t="str">
        <f>IF(D717&lt;&gt;"",D717-IFERROR(_xludf.XLOOKUP(A717,Evaluation[ID],Evaluation[[#This Row],[Gains estimés €/an]]),0),"")</f>
        <v/>
      </c>
    </row>
    <row r="718" spans="3:16" x14ac:dyDescent="0.25">
      <c r="C718" s="5"/>
      <c r="D718" s="2"/>
      <c r="E718" s="3"/>
      <c r="F718" s="4"/>
      <c r="G718" s="4"/>
      <c r="H718" s="7"/>
      <c r="I718" s="7"/>
      <c r="J718" s="4"/>
      <c r="N718" s="4" t="str">
        <f t="shared" si="22"/>
        <v/>
      </c>
      <c r="O718" s="7" t="str">
        <f t="shared" si="23"/>
        <v/>
      </c>
      <c r="P718" s="2" t="str">
        <f>IF(D718&lt;&gt;"",D718-IFERROR(_xludf.XLOOKUP(A718,Evaluation[ID],Evaluation[[#This Row],[Gains estimés €/an]]),0),"")</f>
        <v/>
      </c>
    </row>
    <row r="719" spans="3:16" x14ac:dyDescent="0.25">
      <c r="C719" s="5"/>
      <c r="D719" s="2"/>
      <c r="E719" s="3"/>
      <c r="F719" s="4"/>
      <c r="G719" s="4"/>
      <c r="H719" s="7"/>
      <c r="I719" s="7"/>
      <c r="J719" s="4"/>
      <c r="N719" s="4" t="str">
        <f t="shared" si="22"/>
        <v/>
      </c>
      <c r="O719" s="7" t="str">
        <f t="shared" si="23"/>
        <v/>
      </c>
      <c r="P719" s="2" t="str">
        <f>IF(D719&lt;&gt;"",D719-IFERROR(_xludf.XLOOKUP(A719,Evaluation[ID],Evaluation[[#This Row],[Gains estimés €/an]]),0),"")</f>
        <v/>
      </c>
    </row>
    <row r="720" spans="3:16" x14ac:dyDescent="0.25">
      <c r="C720" s="5"/>
      <c r="D720" s="2"/>
      <c r="E720" s="3"/>
      <c r="F720" s="4"/>
      <c r="G720" s="4"/>
      <c r="H720" s="7"/>
      <c r="I720" s="7"/>
      <c r="J720" s="4"/>
      <c r="N720" s="4" t="str">
        <f t="shared" si="22"/>
        <v/>
      </c>
      <c r="O720" s="7" t="str">
        <f t="shared" si="23"/>
        <v/>
      </c>
      <c r="P720" s="2" t="str">
        <f>IF(D720&lt;&gt;"",D720-IFERROR(_xludf.XLOOKUP(A720,Evaluation[ID],Evaluation[[#This Row],[Gains estimés €/an]]),0),"")</f>
        <v/>
      </c>
    </row>
    <row r="721" spans="3:16" x14ac:dyDescent="0.25">
      <c r="C721" s="5"/>
      <c r="D721" s="2"/>
      <c r="E721" s="3"/>
      <c r="F721" s="4"/>
      <c r="G721" s="4"/>
      <c r="H721" s="7"/>
      <c r="I721" s="7"/>
      <c r="J721" s="4"/>
      <c r="N721" s="4" t="str">
        <f t="shared" si="22"/>
        <v/>
      </c>
      <c r="O721" s="7" t="str">
        <f t="shared" si="23"/>
        <v/>
      </c>
      <c r="P721" s="2" t="str">
        <f>IF(D721&lt;&gt;"",D721-IFERROR(_xludf.XLOOKUP(A721,Evaluation[ID],Evaluation[[#This Row],[Gains estimés €/an]]),0),"")</f>
        <v/>
      </c>
    </row>
    <row r="722" spans="3:16" x14ac:dyDescent="0.25">
      <c r="C722" s="5"/>
      <c r="D722" s="2"/>
      <c r="E722" s="3"/>
      <c r="F722" s="4"/>
      <c r="G722" s="4"/>
      <c r="H722" s="7"/>
      <c r="I722" s="7"/>
      <c r="J722" s="4"/>
      <c r="N722" s="4" t="str">
        <f t="shared" si="22"/>
        <v/>
      </c>
      <c r="O722" s="7" t="str">
        <f t="shared" si="23"/>
        <v/>
      </c>
      <c r="P722" s="2" t="str">
        <f>IF(D722&lt;&gt;"",D722-IFERROR(_xludf.XLOOKUP(A722,Evaluation[ID],Evaluation[[#This Row],[Gains estimés €/an]]),0),"")</f>
        <v/>
      </c>
    </row>
    <row r="723" spans="3:16" x14ac:dyDescent="0.25">
      <c r="C723" s="5"/>
      <c r="D723" s="2"/>
      <c r="E723" s="3"/>
      <c r="F723" s="4"/>
      <c r="G723" s="4"/>
      <c r="H723" s="7"/>
      <c r="I723" s="7"/>
      <c r="J723" s="4"/>
      <c r="N723" s="4" t="str">
        <f t="shared" si="22"/>
        <v/>
      </c>
      <c r="O723" s="7" t="str">
        <f t="shared" si="23"/>
        <v/>
      </c>
      <c r="P723" s="2" t="str">
        <f>IF(D723&lt;&gt;"",D723-IFERROR(_xludf.XLOOKUP(A723,Evaluation[ID],Evaluation[[#This Row],[Gains estimés €/an]]),0),"")</f>
        <v/>
      </c>
    </row>
    <row r="724" spans="3:16" x14ac:dyDescent="0.25">
      <c r="C724" s="5"/>
      <c r="D724" s="2"/>
      <c r="E724" s="3"/>
      <c r="F724" s="4"/>
      <c r="G724" s="4"/>
      <c r="H724" s="7"/>
      <c r="I724" s="7"/>
      <c r="J724" s="4"/>
      <c r="N724" s="4" t="str">
        <f t="shared" si="22"/>
        <v/>
      </c>
      <c r="O724" s="7" t="str">
        <f t="shared" si="23"/>
        <v/>
      </c>
      <c r="P724" s="2" t="str">
        <f>IF(D724&lt;&gt;"",D724-IFERROR(_xludf.XLOOKUP(A724,Evaluation[ID],Evaluation[[#This Row],[Gains estimés €/an]]),0),"")</f>
        <v/>
      </c>
    </row>
    <row r="725" spans="3:16" x14ac:dyDescent="0.25">
      <c r="C725" s="5"/>
      <c r="D725" s="2"/>
      <c r="E725" s="3"/>
      <c r="F725" s="4"/>
      <c r="G725" s="4"/>
      <c r="H725" s="7"/>
      <c r="I725" s="7"/>
      <c r="J725" s="4"/>
      <c r="N725" s="4" t="str">
        <f t="shared" si="22"/>
        <v/>
      </c>
      <c r="O725" s="7" t="str">
        <f t="shared" si="23"/>
        <v/>
      </c>
      <c r="P725" s="2" t="str">
        <f>IF(D725&lt;&gt;"",D725-IFERROR(_xludf.XLOOKUP(A725,Evaluation[ID],Evaluation[[#This Row],[Gains estimés €/an]]),0),"")</f>
        <v/>
      </c>
    </row>
    <row r="726" spans="3:16" x14ac:dyDescent="0.25">
      <c r="C726" s="5"/>
      <c r="D726" s="2"/>
      <c r="E726" s="3"/>
      <c r="F726" s="4"/>
      <c r="G726" s="4"/>
      <c r="H726" s="7"/>
      <c r="I726" s="7"/>
      <c r="J726" s="4"/>
      <c r="N726" s="4" t="str">
        <f t="shared" si="22"/>
        <v/>
      </c>
      <c r="O726" s="7" t="str">
        <f t="shared" si="23"/>
        <v/>
      </c>
      <c r="P726" s="2" t="str">
        <f>IF(D726&lt;&gt;"",D726-IFERROR(_xludf.XLOOKUP(A726,Evaluation[ID],Evaluation[[#This Row],[Gains estimés €/an]]),0),"")</f>
        <v/>
      </c>
    </row>
    <row r="727" spans="3:16" x14ac:dyDescent="0.25">
      <c r="C727" s="5"/>
      <c r="D727" s="2"/>
      <c r="E727" s="3"/>
      <c r="F727" s="4"/>
      <c r="G727" s="4"/>
      <c r="H727" s="7"/>
      <c r="I727" s="7"/>
      <c r="J727" s="4"/>
      <c r="N727" s="4" t="str">
        <f t="shared" si="22"/>
        <v/>
      </c>
      <c r="O727" s="7" t="str">
        <f t="shared" si="23"/>
        <v/>
      </c>
      <c r="P727" s="2" t="str">
        <f>IF(D727&lt;&gt;"",D727-IFERROR(_xludf.XLOOKUP(A727,Evaluation[ID],Evaluation[[#This Row],[Gains estimés €/an]]),0),"")</f>
        <v/>
      </c>
    </row>
    <row r="728" spans="3:16" x14ac:dyDescent="0.25">
      <c r="C728" s="5"/>
      <c r="D728" s="2"/>
      <c r="E728" s="3"/>
      <c r="F728" s="4"/>
      <c r="G728" s="4"/>
      <c r="H728" s="7"/>
      <c r="I728" s="7"/>
      <c r="J728" s="4"/>
      <c r="N728" s="4" t="str">
        <f t="shared" si="22"/>
        <v/>
      </c>
      <c r="O728" s="7" t="str">
        <f t="shared" si="23"/>
        <v/>
      </c>
      <c r="P728" s="2" t="str">
        <f>IF(D728&lt;&gt;"",D728-IFERROR(_xludf.XLOOKUP(A728,Evaluation[ID],Evaluation[[#This Row],[Gains estimés €/an]]),0),"")</f>
        <v/>
      </c>
    </row>
    <row r="729" spans="3:16" x14ac:dyDescent="0.25">
      <c r="C729" s="5"/>
      <c r="D729" s="2"/>
      <c r="E729" s="3"/>
      <c r="F729" s="4"/>
      <c r="G729" s="4"/>
      <c r="H729" s="7"/>
      <c r="I729" s="7"/>
      <c r="J729" s="4"/>
      <c r="N729" s="4" t="str">
        <f t="shared" si="22"/>
        <v/>
      </c>
      <c r="O729" s="7" t="str">
        <f t="shared" si="23"/>
        <v/>
      </c>
      <c r="P729" s="2" t="str">
        <f>IF(D729&lt;&gt;"",D729-IFERROR(_xludf.XLOOKUP(A729,Evaluation[ID],Evaluation[[#This Row],[Gains estimés €/an]]),0),"")</f>
        <v/>
      </c>
    </row>
    <row r="730" spans="3:16" x14ac:dyDescent="0.25">
      <c r="C730" s="5"/>
      <c r="D730" s="2"/>
      <c r="E730" s="3"/>
      <c r="F730" s="4"/>
      <c r="G730" s="4"/>
      <c r="H730" s="7"/>
      <c r="I730" s="7"/>
      <c r="J730" s="4"/>
      <c r="N730" s="4" t="str">
        <f t="shared" si="22"/>
        <v/>
      </c>
      <c r="O730" s="7" t="str">
        <f t="shared" si="23"/>
        <v/>
      </c>
      <c r="P730" s="2" t="str">
        <f>IF(D730&lt;&gt;"",D730-IFERROR(_xludf.XLOOKUP(A730,Evaluation[ID],Evaluation[[#This Row],[Gains estimés €/an]]),0),"")</f>
        <v/>
      </c>
    </row>
    <row r="731" spans="3:16" x14ac:dyDescent="0.25">
      <c r="C731" s="5"/>
      <c r="D731" s="2"/>
      <c r="E731" s="3"/>
      <c r="F731" s="4"/>
      <c r="G731" s="4"/>
      <c r="H731" s="7"/>
      <c r="I731" s="7"/>
      <c r="J731" s="4"/>
      <c r="N731" s="4" t="str">
        <f t="shared" si="22"/>
        <v/>
      </c>
      <c r="O731" s="7" t="str">
        <f t="shared" si="23"/>
        <v/>
      </c>
      <c r="P731" s="2" t="str">
        <f>IF(D731&lt;&gt;"",D731-IFERROR(_xludf.XLOOKUP(A731,Evaluation[ID],Evaluation[[#This Row],[Gains estimés €/an]]),0),"")</f>
        <v/>
      </c>
    </row>
    <row r="732" spans="3:16" x14ac:dyDescent="0.25">
      <c r="C732" s="5"/>
      <c r="D732" s="2"/>
      <c r="E732" s="3"/>
      <c r="F732" s="4"/>
      <c r="G732" s="4"/>
      <c r="H732" s="7"/>
      <c r="I732" s="7"/>
      <c r="J732" s="4"/>
      <c r="N732" s="4" t="str">
        <f t="shared" si="22"/>
        <v/>
      </c>
      <c r="O732" s="7" t="str">
        <f t="shared" si="23"/>
        <v/>
      </c>
      <c r="P732" s="2" t="str">
        <f>IF(D732&lt;&gt;"",D732-IFERROR(_xludf.XLOOKUP(A732,Evaluation[ID],Evaluation[[#This Row],[Gains estimés €/an]]),0),"")</f>
        <v/>
      </c>
    </row>
    <row r="733" spans="3:16" x14ac:dyDescent="0.25">
      <c r="C733" s="5"/>
      <c r="D733" s="2"/>
      <c r="E733" s="3"/>
      <c r="F733" s="4"/>
      <c r="G733" s="4"/>
      <c r="H733" s="7"/>
      <c r="I733" s="7"/>
      <c r="J733" s="4"/>
      <c r="N733" s="4" t="str">
        <f t="shared" si="22"/>
        <v/>
      </c>
      <c r="O733" s="7" t="str">
        <f t="shared" si="23"/>
        <v/>
      </c>
      <c r="P733" s="2" t="str">
        <f>IF(D733&lt;&gt;"",D733-IFERROR(_xludf.XLOOKUP(A733,Evaluation[ID],Evaluation[[#This Row],[Gains estimés €/an]]),0),"")</f>
        <v/>
      </c>
    </row>
    <row r="734" spans="3:16" x14ac:dyDescent="0.25">
      <c r="C734" s="5"/>
      <c r="D734" s="2"/>
      <c r="E734" s="3"/>
      <c r="F734" s="4"/>
      <c r="G734" s="4"/>
      <c r="H734" s="7"/>
      <c r="I734" s="7"/>
      <c r="J734" s="4"/>
      <c r="N734" s="4" t="str">
        <f t="shared" si="22"/>
        <v/>
      </c>
      <c r="O734" s="7" t="str">
        <f t="shared" si="23"/>
        <v/>
      </c>
      <c r="P734" s="2" t="str">
        <f>IF(D734&lt;&gt;"",D734-IFERROR(_xludf.XLOOKUP(A734,Evaluation[ID],Evaluation[[#This Row],[Gains estimés €/an]]),0),"")</f>
        <v/>
      </c>
    </row>
    <row r="735" spans="3:16" x14ac:dyDescent="0.25">
      <c r="C735" s="5"/>
      <c r="D735" s="2"/>
      <c r="E735" s="3"/>
      <c r="F735" s="4"/>
      <c r="G735" s="4"/>
      <c r="H735" s="7"/>
      <c r="I735" s="7"/>
      <c r="J735" s="4"/>
      <c r="N735" s="4" t="str">
        <f t="shared" si="22"/>
        <v/>
      </c>
      <c r="O735" s="7" t="str">
        <f t="shared" si="23"/>
        <v/>
      </c>
      <c r="P735" s="2" t="str">
        <f>IF(D735&lt;&gt;"",D735-IFERROR(_xludf.XLOOKUP(A735,Evaluation[ID],Evaluation[[#This Row],[Gains estimés €/an]]),0),"")</f>
        <v/>
      </c>
    </row>
    <row r="736" spans="3:16" x14ac:dyDescent="0.25">
      <c r="C736" s="5"/>
      <c r="D736" s="2"/>
      <c r="E736" s="3"/>
      <c r="F736" s="4"/>
      <c r="G736" s="4"/>
      <c r="H736" s="7"/>
      <c r="I736" s="7"/>
      <c r="J736" s="4"/>
      <c r="N736" s="4" t="str">
        <f t="shared" si="22"/>
        <v/>
      </c>
      <c r="O736" s="7" t="str">
        <f t="shared" si="23"/>
        <v/>
      </c>
      <c r="P736" s="2" t="str">
        <f>IF(D736&lt;&gt;"",D736-IFERROR(_xludf.XLOOKUP(A736,Evaluation[ID],Evaluation[[#This Row],[Gains estimés €/an]]),0),"")</f>
        <v/>
      </c>
    </row>
    <row r="737" spans="3:16" x14ac:dyDescent="0.25">
      <c r="C737" s="5"/>
      <c r="D737" s="2"/>
      <c r="E737" s="3"/>
      <c r="F737" s="4"/>
      <c r="G737" s="4"/>
      <c r="H737" s="7"/>
      <c r="I737" s="7"/>
      <c r="J737" s="4"/>
      <c r="N737" s="4" t="str">
        <f t="shared" si="22"/>
        <v/>
      </c>
      <c r="O737" s="7" t="str">
        <f t="shared" si="23"/>
        <v/>
      </c>
      <c r="P737" s="2" t="str">
        <f>IF(D737&lt;&gt;"",D737-IFERROR(_xludf.XLOOKUP(A737,Evaluation[ID],Evaluation[[#This Row],[Gains estimés €/an]]),0),"")</f>
        <v/>
      </c>
    </row>
    <row r="738" spans="3:16" x14ac:dyDescent="0.25">
      <c r="C738" s="5"/>
      <c r="D738" s="2"/>
      <c r="E738" s="3"/>
      <c r="F738" s="4"/>
      <c r="G738" s="4"/>
      <c r="H738" s="7"/>
      <c r="I738" s="7"/>
      <c r="J738" s="4"/>
      <c r="N738" s="4" t="str">
        <f t="shared" si="22"/>
        <v/>
      </c>
      <c r="O738" s="7" t="str">
        <f t="shared" si="23"/>
        <v/>
      </c>
      <c r="P738" s="2" t="str">
        <f>IF(D738&lt;&gt;"",D738-IFERROR(_xludf.XLOOKUP(A738,Evaluation[ID],Evaluation[[#This Row],[Gains estimés €/an]]),0),"")</f>
        <v/>
      </c>
    </row>
    <row r="739" spans="3:16" x14ac:dyDescent="0.25">
      <c r="C739" s="5"/>
      <c r="D739" s="2"/>
      <c r="E739" s="3"/>
      <c r="F739" s="4"/>
      <c r="G739" s="4"/>
      <c r="H739" s="7"/>
      <c r="I739" s="7"/>
      <c r="J739" s="4"/>
      <c r="N739" s="4" t="str">
        <f t="shared" si="22"/>
        <v/>
      </c>
      <c r="O739" s="7" t="str">
        <f t="shared" si="23"/>
        <v/>
      </c>
      <c r="P739" s="2" t="str">
        <f>IF(D739&lt;&gt;"",D739-IFERROR(_xludf.XLOOKUP(A739,Evaluation[ID],Evaluation[[#This Row],[Gains estimés €/an]]),0),"")</f>
        <v/>
      </c>
    </row>
    <row r="740" spans="3:16" x14ac:dyDescent="0.25">
      <c r="C740" s="5"/>
      <c r="D740" s="2"/>
      <c r="E740" s="3"/>
      <c r="F740" s="4"/>
      <c r="G740" s="4"/>
      <c r="H740" s="7"/>
      <c r="I740" s="7"/>
      <c r="J740" s="4"/>
      <c r="N740" s="4" t="str">
        <f t="shared" si="22"/>
        <v/>
      </c>
      <c r="O740" s="7" t="str">
        <f t="shared" si="23"/>
        <v/>
      </c>
      <c r="P740" s="2" t="str">
        <f>IF(D740&lt;&gt;"",D740-IFERROR(_xludf.XLOOKUP(A740,Evaluation[ID],Evaluation[[#This Row],[Gains estimés €/an]]),0),"")</f>
        <v/>
      </c>
    </row>
    <row r="741" spans="3:16" x14ac:dyDescent="0.25">
      <c r="C741" s="5"/>
      <c r="D741" s="2"/>
      <c r="E741" s="3"/>
      <c r="F741" s="4"/>
      <c r="G741" s="4"/>
      <c r="H741" s="7"/>
      <c r="I741" s="7"/>
      <c r="J741" s="4"/>
      <c r="N741" s="4" t="str">
        <f t="shared" si="22"/>
        <v/>
      </c>
      <c r="O741" s="7" t="str">
        <f t="shared" si="23"/>
        <v/>
      </c>
      <c r="P741" s="2" t="str">
        <f>IF(D741&lt;&gt;"",D741-IFERROR(_xludf.XLOOKUP(A741,Evaluation[ID],Evaluation[[#This Row],[Gains estimés €/an]]),0),"")</f>
        <v/>
      </c>
    </row>
    <row r="742" spans="3:16" x14ac:dyDescent="0.25">
      <c r="C742" s="5"/>
      <c r="D742" s="2"/>
      <c r="E742" s="3"/>
      <c r="F742" s="4"/>
      <c r="G742" s="4"/>
      <c r="H742" s="7"/>
      <c r="I742" s="7"/>
      <c r="J742" s="4"/>
      <c r="N742" s="4" t="str">
        <f t="shared" si="22"/>
        <v/>
      </c>
      <c r="O742" s="7" t="str">
        <f t="shared" si="23"/>
        <v/>
      </c>
      <c r="P742" s="2" t="str">
        <f>IF(D742&lt;&gt;"",D742-IFERROR(_xludf.XLOOKUP(A742,Evaluation[ID],Evaluation[[#This Row],[Gains estimés €/an]]),0),"")</f>
        <v/>
      </c>
    </row>
    <row r="743" spans="3:16" x14ac:dyDescent="0.25">
      <c r="C743" s="5"/>
      <c r="D743" s="2"/>
      <c r="E743" s="3"/>
      <c r="F743" s="4"/>
      <c r="G743" s="4"/>
      <c r="H743" s="7"/>
      <c r="I743" s="7"/>
      <c r="J743" s="4"/>
      <c r="N743" s="4" t="str">
        <f t="shared" si="22"/>
        <v/>
      </c>
      <c r="O743" s="7" t="str">
        <f t="shared" si="23"/>
        <v/>
      </c>
      <c r="P743" s="2" t="str">
        <f>IF(D743&lt;&gt;"",D743-IFERROR(_xludf.XLOOKUP(A743,Evaluation[ID],Evaluation[[#This Row],[Gains estimés €/an]]),0),"")</f>
        <v/>
      </c>
    </row>
    <row r="744" spans="3:16" x14ac:dyDescent="0.25">
      <c r="C744" s="5"/>
      <c r="D744" s="2"/>
      <c r="E744" s="3"/>
      <c r="F744" s="4"/>
      <c r="G744" s="4"/>
      <c r="H744" s="7"/>
      <c r="I744" s="7"/>
      <c r="J744" s="4"/>
      <c r="N744" s="4" t="str">
        <f t="shared" si="22"/>
        <v/>
      </c>
      <c r="O744" s="7" t="str">
        <f t="shared" si="23"/>
        <v/>
      </c>
      <c r="P744" s="2" t="str">
        <f>IF(D744&lt;&gt;"",D744-IFERROR(_xludf.XLOOKUP(A744,Evaluation[ID],Evaluation[[#This Row],[Gains estimés €/an]]),0),"")</f>
        <v/>
      </c>
    </row>
    <row r="745" spans="3:16" x14ac:dyDescent="0.25">
      <c r="C745" s="5"/>
      <c r="D745" s="2"/>
      <c r="E745" s="3"/>
      <c r="F745" s="4"/>
      <c r="G745" s="4"/>
      <c r="H745" s="7"/>
      <c r="I745" s="7"/>
      <c r="J745" s="4"/>
      <c r="N745" s="4" t="str">
        <f t="shared" si="22"/>
        <v/>
      </c>
      <c r="O745" s="7" t="str">
        <f t="shared" si="23"/>
        <v/>
      </c>
      <c r="P745" s="2" t="str">
        <f>IF(D745&lt;&gt;"",D745-IFERROR(_xludf.XLOOKUP(A745,Evaluation[ID],Evaluation[[#This Row],[Gains estimés €/an]]),0),"")</f>
        <v/>
      </c>
    </row>
    <row r="746" spans="3:16" x14ac:dyDescent="0.25">
      <c r="C746" s="5"/>
      <c r="D746" s="2"/>
      <c r="E746" s="3"/>
      <c r="F746" s="4"/>
      <c r="G746" s="4"/>
      <c r="H746" s="7"/>
      <c r="I746" s="7"/>
      <c r="J746" s="4"/>
      <c r="N746" s="4" t="str">
        <f t="shared" si="22"/>
        <v/>
      </c>
      <c r="O746" s="7" t="str">
        <f t="shared" si="23"/>
        <v/>
      </c>
      <c r="P746" s="2" t="str">
        <f>IF(D746&lt;&gt;"",D746-IFERROR(_xludf.XLOOKUP(A746,Evaluation[ID],Evaluation[[#This Row],[Gains estimés €/an]]),0),"")</f>
        <v/>
      </c>
    </row>
    <row r="747" spans="3:16" x14ac:dyDescent="0.25">
      <c r="C747" s="5"/>
      <c r="D747" s="2"/>
      <c r="E747" s="3"/>
      <c r="F747" s="4"/>
      <c r="G747" s="4"/>
      <c r="H747" s="7"/>
      <c r="I747" s="7"/>
      <c r="J747" s="4"/>
      <c r="N747" s="4" t="str">
        <f t="shared" si="22"/>
        <v/>
      </c>
      <c r="O747" s="7" t="str">
        <f t="shared" si="23"/>
        <v/>
      </c>
      <c r="P747" s="2" t="str">
        <f>IF(D747&lt;&gt;"",D747-IFERROR(_xludf.XLOOKUP(A747,Evaluation[ID],Evaluation[[#This Row],[Gains estimés €/an]]),0),"")</f>
        <v/>
      </c>
    </row>
    <row r="748" spans="3:16" x14ac:dyDescent="0.25">
      <c r="C748" s="5"/>
      <c r="D748" s="2"/>
      <c r="E748" s="3"/>
      <c r="F748" s="4"/>
      <c r="G748" s="4"/>
      <c r="H748" s="7"/>
      <c r="I748" s="7"/>
      <c r="J748" s="4"/>
      <c r="N748" s="4" t="str">
        <f t="shared" si="22"/>
        <v/>
      </c>
      <c r="O748" s="7" t="str">
        <f t="shared" si="23"/>
        <v/>
      </c>
      <c r="P748" s="2" t="str">
        <f>IF(D748&lt;&gt;"",D748-IFERROR(_xludf.XLOOKUP(A748,Evaluation[ID],Evaluation[[#This Row],[Gains estimés €/an]]),0),"")</f>
        <v/>
      </c>
    </row>
    <row r="749" spans="3:16" x14ac:dyDescent="0.25">
      <c r="C749" s="5"/>
      <c r="D749" s="2"/>
      <c r="E749" s="3"/>
      <c r="F749" s="4"/>
      <c r="G749" s="4"/>
      <c r="H749" s="7"/>
      <c r="I749" s="7"/>
      <c r="J749" s="4"/>
      <c r="N749" s="4" t="str">
        <f t="shared" si="22"/>
        <v/>
      </c>
      <c r="O749" s="7" t="str">
        <f t="shared" si="23"/>
        <v/>
      </c>
      <c r="P749" s="2" t="str">
        <f>IF(D749&lt;&gt;"",D749-IFERROR(_xludf.XLOOKUP(A749,Evaluation[ID],Evaluation[[#This Row],[Gains estimés €/an]]),0),"")</f>
        <v/>
      </c>
    </row>
    <row r="750" spans="3:16" x14ac:dyDescent="0.25">
      <c r="C750" s="5"/>
      <c r="D750" s="2"/>
      <c r="E750" s="3"/>
      <c r="F750" s="4"/>
      <c r="G750" s="4"/>
      <c r="H750" s="7"/>
      <c r="I750" s="7"/>
      <c r="J750" s="4"/>
      <c r="N750" s="4" t="str">
        <f t="shared" si="22"/>
        <v/>
      </c>
      <c r="O750" s="7" t="str">
        <f t="shared" si="23"/>
        <v/>
      </c>
      <c r="P750" s="2" t="str">
        <f>IF(D750&lt;&gt;"",D750-IFERROR(_xludf.XLOOKUP(A750,Evaluation[ID],Evaluation[[#This Row],[Gains estimés €/an]]),0),"")</f>
        <v/>
      </c>
    </row>
    <row r="751" spans="3:16" x14ac:dyDescent="0.25">
      <c r="C751" s="5"/>
      <c r="D751" s="2"/>
      <c r="E751" s="3"/>
      <c r="F751" s="4"/>
      <c r="G751" s="4"/>
      <c r="H751" s="7"/>
      <c r="I751" s="7"/>
      <c r="J751" s="4"/>
      <c r="N751" s="4" t="str">
        <f t="shared" si="22"/>
        <v/>
      </c>
      <c r="O751" s="7" t="str">
        <f t="shared" si="23"/>
        <v/>
      </c>
      <c r="P751" s="2" t="str">
        <f>IF(D751&lt;&gt;"",D751-IFERROR(_xludf.XLOOKUP(A751,Evaluation[ID],Evaluation[[#This Row],[Gains estimés €/an]]),0),"")</f>
        <v/>
      </c>
    </row>
    <row r="752" spans="3:16" x14ac:dyDescent="0.25">
      <c r="C752" s="5"/>
      <c r="D752" s="2"/>
      <c r="E752" s="3"/>
      <c r="F752" s="4"/>
      <c r="G752" s="4"/>
      <c r="H752" s="7"/>
      <c r="I752" s="7"/>
      <c r="J752" s="4"/>
      <c r="N752" s="4" t="str">
        <f t="shared" si="22"/>
        <v/>
      </c>
      <c r="O752" s="7" t="str">
        <f t="shared" si="23"/>
        <v/>
      </c>
      <c r="P752" s="2" t="str">
        <f>IF(D752&lt;&gt;"",D752-IFERROR(_xludf.XLOOKUP(A752,Evaluation[ID],Evaluation[[#This Row],[Gains estimés €/an]]),0),"")</f>
        <v/>
      </c>
    </row>
    <row r="753" spans="3:16" x14ac:dyDescent="0.25">
      <c r="C753" s="5"/>
      <c r="D753" s="2"/>
      <c r="E753" s="3"/>
      <c r="F753" s="4"/>
      <c r="G753" s="4"/>
      <c r="H753" s="7"/>
      <c r="I753" s="7"/>
      <c r="J753" s="4"/>
      <c r="N753" s="4" t="str">
        <f t="shared" si="22"/>
        <v/>
      </c>
      <c r="O753" s="7" t="str">
        <f t="shared" si="23"/>
        <v/>
      </c>
      <c r="P753" s="2" t="str">
        <f>IF(D753&lt;&gt;"",D753-IFERROR(_xludf.XLOOKUP(A753,Evaluation[ID],Evaluation[[#This Row],[Gains estimés €/an]]),0),"")</f>
        <v/>
      </c>
    </row>
    <row r="754" spans="3:16" x14ac:dyDescent="0.25">
      <c r="C754" s="5"/>
      <c r="D754" s="2"/>
      <c r="E754" s="3"/>
      <c r="F754" s="4"/>
      <c r="G754" s="4"/>
      <c r="H754" s="7"/>
      <c r="I754" s="7"/>
      <c r="J754" s="4"/>
      <c r="N754" s="4" t="str">
        <f t="shared" si="22"/>
        <v/>
      </c>
      <c r="O754" s="7" t="str">
        <f t="shared" si="23"/>
        <v/>
      </c>
      <c r="P754" s="2" t="str">
        <f>IF(D754&lt;&gt;"",D754-IFERROR(_xludf.XLOOKUP(A754,Evaluation[ID],Evaluation[[#This Row],[Gains estimés €/an]]),0),"")</f>
        <v/>
      </c>
    </row>
    <row r="755" spans="3:16" x14ac:dyDescent="0.25">
      <c r="C755" s="5"/>
      <c r="D755" s="2"/>
      <c r="E755" s="3"/>
      <c r="F755" s="4"/>
      <c r="G755" s="4"/>
      <c r="H755" s="7"/>
      <c r="I755" s="7"/>
      <c r="J755" s="4"/>
      <c r="N755" s="4" t="str">
        <f t="shared" si="22"/>
        <v/>
      </c>
      <c r="O755" s="7" t="str">
        <f t="shared" si="23"/>
        <v/>
      </c>
      <c r="P755" s="2" t="str">
        <f>IF(D755&lt;&gt;"",D755-IFERROR(_xludf.XLOOKUP(A755,Evaluation[ID],Evaluation[[#This Row],[Gains estimés €/an]]),0),"")</f>
        <v/>
      </c>
    </row>
    <row r="756" spans="3:16" x14ac:dyDescent="0.25">
      <c r="C756" s="5"/>
      <c r="D756" s="2"/>
      <c r="E756" s="3"/>
      <c r="F756" s="4"/>
      <c r="G756" s="4"/>
      <c r="H756" s="7"/>
      <c r="I756" s="7"/>
      <c r="J756" s="4"/>
      <c r="N756" s="4" t="str">
        <f t="shared" si="22"/>
        <v/>
      </c>
      <c r="O756" s="7" t="str">
        <f t="shared" si="23"/>
        <v/>
      </c>
      <c r="P756" s="2" t="str">
        <f>IF(D756&lt;&gt;"",D756-IFERROR(_xludf.XLOOKUP(A756,Evaluation[ID],Evaluation[[#This Row],[Gains estimés €/an]]),0),"")</f>
        <v/>
      </c>
    </row>
    <row r="757" spans="3:16" x14ac:dyDescent="0.25">
      <c r="C757" s="5"/>
      <c r="D757" s="2"/>
      <c r="E757" s="3"/>
      <c r="F757" s="4"/>
      <c r="G757" s="4"/>
      <c r="H757" s="7"/>
      <c r="I757" s="7"/>
      <c r="J757" s="4"/>
      <c r="N757" s="4" t="str">
        <f t="shared" si="22"/>
        <v/>
      </c>
      <c r="O757" s="7" t="str">
        <f t="shared" si="23"/>
        <v/>
      </c>
      <c r="P757" s="2" t="str">
        <f>IF(D757&lt;&gt;"",D757-IFERROR(_xludf.XLOOKUP(A757,Evaluation[ID],Evaluation[[#This Row],[Gains estimés €/an]]),0),"")</f>
        <v/>
      </c>
    </row>
    <row r="758" spans="3:16" x14ac:dyDescent="0.25">
      <c r="C758" s="5"/>
      <c r="D758" s="2"/>
      <c r="E758" s="3"/>
      <c r="F758" s="4"/>
      <c r="G758" s="4"/>
      <c r="H758" s="7"/>
      <c r="I758" s="7"/>
      <c r="J758" s="4"/>
      <c r="N758" s="4" t="str">
        <f t="shared" si="22"/>
        <v/>
      </c>
      <c r="O758" s="7" t="str">
        <f t="shared" si="23"/>
        <v/>
      </c>
      <c r="P758" s="2" t="str">
        <f>IF(D758&lt;&gt;"",D758-IFERROR(_xludf.XLOOKUP(A758,Evaluation[ID],Evaluation[[#This Row],[Gains estimés €/an]]),0),"")</f>
        <v/>
      </c>
    </row>
    <row r="759" spans="3:16" x14ac:dyDescent="0.25">
      <c r="C759" s="5"/>
      <c r="D759" s="2"/>
      <c r="E759" s="3"/>
      <c r="F759" s="4"/>
      <c r="G759" s="4"/>
      <c r="H759" s="7"/>
      <c r="I759" s="7"/>
      <c r="J759" s="4"/>
      <c r="N759" s="4" t="str">
        <f t="shared" si="22"/>
        <v/>
      </c>
      <c r="O759" s="7" t="str">
        <f t="shared" si="23"/>
        <v/>
      </c>
      <c r="P759" s="2" t="str">
        <f>IF(D759&lt;&gt;"",D759-IFERROR(_xludf.XLOOKUP(A759,Evaluation[ID],Evaluation[[#This Row],[Gains estimés €/an]]),0),"")</f>
        <v/>
      </c>
    </row>
    <row r="760" spans="3:16" x14ac:dyDescent="0.25">
      <c r="C760" s="5"/>
      <c r="D760" s="2"/>
      <c r="E760" s="3"/>
      <c r="F760" s="4"/>
      <c r="G760" s="4"/>
      <c r="H760" s="7"/>
      <c r="I760" s="7"/>
      <c r="J760" s="4"/>
      <c r="N760" s="4" t="str">
        <f t="shared" si="22"/>
        <v/>
      </c>
      <c r="O760" s="7" t="str">
        <f t="shared" si="23"/>
        <v/>
      </c>
      <c r="P760" s="2" t="str">
        <f>IF(D760&lt;&gt;"",D760-IFERROR(_xludf.XLOOKUP(A760,Evaluation[ID],Evaluation[[#This Row],[Gains estimés €/an]]),0),"")</f>
        <v/>
      </c>
    </row>
    <row r="761" spans="3:16" x14ac:dyDescent="0.25">
      <c r="C761" s="5"/>
      <c r="D761" s="2"/>
      <c r="E761" s="3"/>
      <c r="F761" s="4"/>
      <c r="G761" s="4"/>
      <c r="H761" s="7"/>
      <c r="I761" s="7"/>
      <c r="J761" s="4"/>
      <c r="N761" s="4" t="str">
        <f t="shared" si="22"/>
        <v/>
      </c>
      <c r="O761" s="7" t="str">
        <f t="shared" si="23"/>
        <v/>
      </c>
      <c r="P761" s="2" t="str">
        <f>IF(D761&lt;&gt;"",D761-IFERROR(_xludf.XLOOKUP(A761,Evaluation[ID],Evaluation[[#This Row],[Gains estimés €/an]]),0),"")</f>
        <v/>
      </c>
    </row>
    <row r="762" spans="3:16" x14ac:dyDescent="0.25">
      <c r="C762" s="5"/>
      <c r="D762" s="2"/>
      <c r="E762" s="3"/>
      <c r="F762" s="4"/>
      <c r="G762" s="4"/>
      <c r="H762" s="7"/>
      <c r="I762" s="7"/>
      <c r="J762" s="4"/>
      <c r="N762" s="4" t="str">
        <f t="shared" si="22"/>
        <v/>
      </c>
      <c r="O762" s="7" t="str">
        <f t="shared" si="23"/>
        <v/>
      </c>
      <c r="P762" s="2" t="str">
        <f>IF(D762&lt;&gt;"",D762-IFERROR(_xludf.XLOOKUP(A762,Evaluation[ID],Evaluation[[#This Row],[Gains estimés €/an]]),0),"")</f>
        <v/>
      </c>
    </row>
    <row r="763" spans="3:16" x14ac:dyDescent="0.25">
      <c r="C763" s="5"/>
      <c r="D763" s="2"/>
      <c r="E763" s="3"/>
      <c r="F763" s="4"/>
      <c r="G763" s="4"/>
      <c r="H763" s="7"/>
      <c r="I763" s="7"/>
      <c r="J763" s="4"/>
      <c r="N763" s="4" t="str">
        <f t="shared" si="22"/>
        <v/>
      </c>
      <c r="O763" s="7" t="str">
        <f t="shared" si="23"/>
        <v/>
      </c>
      <c r="P763" s="2" t="str">
        <f>IF(D763&lt;&gt;"",D763-IFERROR(_xludf.XLOOKUP(A763,Evaluation[ID],Evaluation[[#This Row],[Gains estimés €/an]]),0),"")</f>
        <v/>
      </c>
    </row>
    <row r="764" spans="3:16" x14ac:dyDescent="0.25">
      <c r="C764" s="5"/>
      <c r="D764" s="2"/>
      <c r="E764" s="3"/>
      <c r="F764" s="4"/>
      <c r="G764" s="4"/>
      <c r="H764" s="7"/>
      <c r="I764" s="7"/>
      <c r="J764" s="4"/>
      <c r="N764" s="4" t="str">
        <f t="shared" si="22"/>
        <v/>
      </c>
      <c r="O764" s="7" t="str">
        <f t="shared" si="23"/>
        <v/>
      </c>
      <c r="P764" s="2" t="str">
        <f>IF(D764&lt;&gt;"",D764-IFERROR(_xludf.XLOOKUP(A764,Evaluation[ID],Evaluation[[#This Row],[Gains estimés €/an]]),0),"")</f>
        <v/>
      </c>
    </row>
    <row r="765" spans="3:16" x14ac:dyDescent="0.25">
      <c r="C765" s="5"/>
      <c r="D765" s="2"/>
      <c r="E765" s="3"/>
      <c r="F765" s="4"/>
      <c r="G765" s="4"/>
      <c r="H765" s="7"/>
      <c r="I765" s="7"/>
      <c r="J765" s="4"/>
      <c r="N765" s="4" t="str">
        <f t="shared" si="22"/>
        <v/>
      </c>
      <c r="O765" s="7" t="str">
        <f t="shared" si="23"/>
        <v/>
      </c>
      <c r="P765" s="2" t="str">
        <f>IF(D765&lt;&gt;"",D765-IFERROR(_xludf.XLOOKUP(A765,Evaluation[ID],Evaluation[[#This Row],[Gains estimés €/an]]),0),"")</f>
        <v/>
      </c>
    </row>
    <row r="766" spans="3:16" x14ac:dyDescent="0.25">
      <c r="C766" s="5"/>
      <c r="D766" s="2"/>
      <c r="E766" s="3"/>
      <c r="F766" s="4"/>
      <c r="G766" s="4"/>
      <c r="H766" s="7"/>
      <c r="I766" s="7"/>
      <c r="J766" s="4"/>
      <c r="N766" s="4" t="str">
        <f t="shared" si="22"/>
        <v/>
      </c>
      <c r="O766" s="7" t="str">
        <f t="shared" si="23"/>
        <v/>
      </c>
      <c r="P766" s="2" t="str">
        <f>IF(D766&lt;&gt;"",D766-IFERROR(_xludf.XLOOKUP(A766,Evaluation[ID],Evaluation[[#This Row],[Gains estimés €/an]]),0),"")</f>
        <v/>
      </c>
    </row>
    <row r="767" spans="3:16" x14ac:dyDescent="0.25">
      <c r="C767" s="5"/>
      <c r="D767" s="2"/>
      <c r="E767" s="3"/>
      <c r="F767" s="4"/>
      <c r="G767" s="4"/>
      <c r="H767" s="7"/>
      <c r="I767" s="7"/>
      <c r="J767" s="4"/>
      <c r="N767" s="4" t="str">
        <f t="shared" si="22"/>
        <v/>
      </c>
      <c r="O767" s="7" t="str">
        <f t="shared" si="23"/>
        <v/>
      </c>
      <c r="P767" s="2" t="str">
        <f>IF(D767&lt;&gt;"",D767-IFERROR(_xludf.XLOOKUP(A767,Evaluation[ID],Evaluation[[#This Row],[Gains estimés €/an]]),0),"")</f>
        <v/>
      </c>
    </row>
    <row r="768" spans="3:16" x14ac:dyDescent="0.25">
      <c r="C768" s="5"/>
      <c r="D768" s="2"/>
      <c r="E768" s="3"/>
      <c r="F768" s="4"/>
      <c r="G768" s="4"/>
      <c r="H768" s="7"/>
      <c r="I768" s="7"/>
      <c r="J768" s="4"/>
      <c r="N768" s="4" t="str">
        <f t="shared" si="22"/>
        <v/>
      </c>
      <c r="O768" s="7" t="str">
        <f t="shared" si="23"/>
        <v/>
      </c>
      <c r="P768" s="2" t="str">
        <f>IF(D768&lt;&gt;"",D768-IFERROR(_xludf.XLOOKUP(A768,Evaluation[ID],Evaluation[[#This Row],[Gains estimés €/an]]),0),"")</f>
        <v/>
      </c>
    </row>
    <row r="769" spans="3:16" x14ac:dyDescent="0.25">
      <c r="C769" s="5"/>
      <c r="D769" s="2"/>
      <c r="E769" s="3"/>
      <c r="F769" s="4"/>
      <c r="G769" s="4"/>
      <c r="H769" s="7"/>
      <c r="I769" s="7"/>
      <c r="J769" s="4"/>
      <c r="N769" s="4" t="str">
        <f t="shared" si="22"/>
        <v/>
      </c>
      <c r="O769" s="7" t="str">
        <f t="shared" si="23"/>
        <v/>
      </c>
      <c r="P769" s="2" t="str">
        <f>IF(D769&lt;&gt;"",D769-IFERROR(_xludf.XLOOKUP(A769,Evaluation[ID],Evaluation[[#This Row],[Gains estimés €/an]]),0),"")</f>
        <v/>
      </c>
    </row>
    <row r="770" spans="3:16" x14ac:dyDescent="0.25">
      <c r="C770" s="5"/>
      <c r="D770" s="2"/>
      <c r="E770" s="3"/>
      <c r="F770" s="4"/>
      <c r="G770" s="4"/>
      <c r="H770" s="7"/>
      <c r="I770" s="7"/>
      <c r="J770" s="4"/>
      <c r="N770" s="4" t="str">
        <f t="shared" si="22"/>
        <v/>
      </c>
      <c r="O770" s="7" t="str">
        <f t="shared" si="23"/>
        <v/>
      </c>
      <c r="P770" s="2" t="str">
        <f>IF(D770&lt;&gt;"",D770-IFERROR(_xludf.XLOOKUP(A770,Evaluation[ID],Evaluation[[#This Row],[Gains estimés €/an]]),0),"")</f>
        <v/>
      </c>
    </row>
    <row r="771" spans="3:16" x14ac:dyDescent="0.25">
      <c r="C771" s="5"/>
      <c r="D771" s="2"/>
      <c r="E771" s="3"/>
      <c r="F771" s="4"/>
      <c r="G771" s="4"/>
      <c r="H771" s="7"/>
      <c r="I771" s="7"/>
      <c r="J771" s="4"/>
      <c r="N771" s="4" t="str">
        <f t="shared" ref="N771:N834" si="24">IF(AND(ISNUMBER(F771),ISNUMBER(G771)),F771-G771,"")</f>
        <v/>
      </c>
      <c r="O771" s="7" t="str">
        <f t="shared" ref="O771:O834" si="25">IF(AND(ISNUMBER(H771),ISNUMBER(I771)),I771-H771,"")</f>
        <v/>
      </c>
      <c r="P771" s="2" t="str">
        <f>IF(D771&lt;&gt;"",D771-IFERROR(_xludf.XLOOKUP(A771,Evaluation[ID],Evaluation[[#This Row],[Gains estimés €/an]]),0),"")</f>
        <v/>
      </c>
    </row>
    <row r="772" spans="3:16" x14ac:dyDescent="0.25">
      <c r="C772" s="5"/>
      <c r="D772" s="2"/>
      <c r="E772" s="3"/>
      <c r="F772" s="4"/>
      <c r="G772" s="4"/>
      <c r="H772" s="7"/>
      <c r="I772" s="7"/>
      <c r="J772" s="4"/>
      <c r="N772" s="4" t="str">
        <f t="shared" si="24"/>
        <v/>
      </c>
      <c r="O772" s="7" t="str">
        <f t="shared" si="25"/>
        <v/>
      </c>
      <c r="P772" s="2" t="str">
        <f>IF(D772&lt;&gt;"",D772-IFERROR(_xludf.XLOOKUP(A772,Evaluation[ID],Evaluation[[#This Row],[Gains estimés €/an]]),0),"")</f>
        <v/>
      </c>
    </row>
    <row r="773" spans="3:16" x14ac:dyDescent="0.25">
      <c r="C773" s="5"/>
      <c r="D773" s="2"/>
      <c r="E773" s="3"/>
      <c r="F773" s="4"/>
      <c r="G773" s="4"/>
      <c r="H773" s="7"/>
      <c r="I773" s="7"/>
      <c r="J773" s="4"/>
      <c r="N773" s="4" t="str">
        <f t="shared" si="24"/>
        <v/>
      </c>
      <c r="O773" s="7" t="str">
        <f t="shared" si="25"/>
        <v/>
      </c>
      <c r="P773" s="2" t="str">
        <f>IF(D773&lt;&gt;"",D773-IFERROR(_xludf.XLOOKUP(A773,Evaluation[ID],Evaluation[[#This Row],[Gains estimés €/an]]),0),"")</f>
        <v/>
      </c>
    </row>
    <row r="774" spans="3:16" x14ac:dyDescent="0.25">
      <c r="C774" s="5"/>
      <c r="D774" s="2"/>
      <c r="E774" s="3"/>
      <c r="F774" s="4"/>
      <c r="G774" s="4"/>
      <c r="H774" s="7"/>
      <c r="I774" s="7"/>
      <c r="J774" s="4"/>
      <c r="N774" s="4" t="str">
        <f t="shared" si="24"/>
        <v/>
      </c>
      <c r="O774" s="7" t="str">
        <f t="shared" si="25"/>
        <v/>
      </c>
      <c r="P774" s="2" t="str">
        <f>IF(D774&lt;&gt;"",D774-IFERROR(_xludf.XLOOKUP(A774,Evaluation[ID],Evaluation[[#This Row],[Gains estimés €/an]]),0),"")</f>
        <v/>
      </c>
    </row>
    <row r="775" spans="3:16" x14ac:dyDescent="0.25">
      <c r="C775" s="5"/>
      <c r="D775" s="2"/>
      <c r="E775" s="3"/>
      <c r="F775" s="4"/>
      <c r="G775" s="4"/>
      <c r="H775" s="7"/>
      <c r="I775" s="7"/>
      <c r="J775" s="4"/>
      <c r="N775" s="4" t="str">
        <f t="shared" si="24"/>
        <v/>
      </c>
      <c r="O775" s="7" t="str">
        <f t="shared" si="25"/>
        <v/>
      </c>
      <c r="P775" s="2" t="str">
        <f>IF(D775&lt;&gt;"",D775-IFERROR(_xludf.XLOOKUP(A775,Evaluation[ID],Evaluation[[#This Row],[Gains estimés €/an]]),0),"")</f>
        <v/>
      </c>
    </row>
    <row r="776" spans="3:16" x14ac:dyDescent="0.25">
      <c r="C776" s="5"/>
      <c r="D776" s="2"/>
      <c r="E776" s="3"/>
      <c r="F776" s="4"/>
      <c r="G776" s="4"/>
      <c r="H776" s="7"/>
      <c r="I776" s="7"/>
      <c r="J776" s="4"/>
      <c r="N776" s="4" t="str">
        <f t="shared" si="24"/>
        <v/>
      </c>
      <c r="O776" s="7" t="str">
        <f t="shared" si="25"/>
        <v/>
      </c>
      <c r="P776" s="2" t="str">
        <f>IF(D776&lt;&gt;"",D776-IFERROR(_xludf.XLOOKUP(A776,Evaluation[ID],Evaluation[[#This Row],[Gains estimés €/an]]),0),"")</f>
        <v/>
      </c>
    </row>
    <row r="777" spans="3:16" x14ac:dyDescent="0.25">
      <c r="C777" s="5"/>
      <c r="D777" s="2"/>
      <c r="E777" s="3"/>
      <c r="F777" s="4"/>
      <c r="G777" s="4"/>
      <c r="H777" s="7"/>
      <c r="I777" s="7"/>
      <c r="J777" s="4"/>
      <c r="N777" s="4" t="str">
        <f t="shared" si="24"/>
        <v/>
      </c>
      <c r="O777" s="7" t="str">
        <f t="shared" si="25"/>
        <v/>
      </c>
      <c r="P777" s="2" t="str">
        <f>IF(D777&lt;&gt;"",D777-IFERROR(_xludf.XLOOKUP(A777,Evaluation[ID],Evaluation[[#This Row],[Gains estimés €/an]]),0),"")</f>
        <v/>
      </c>
    </row>
    <row r="778" spans="3:16" x14ac:dyDescent="0.25">
      <c r="C778" s="5"/>
      <c r="D778" s="2"/>
      <c r="E778" s="3"/>
      <c r="F778" s="4"/>
      <c r="G778" s="4"/>
      <c r="H778" s="7"/>
      <c r="I778" s="7"/>
      <c r="J778" s="4"/>
      <c r="N778" s="4" t="str">
        <f t="shared" si="24"/>
        <v/>
      </c>
      <c r="O778" s="7" t="str">
        <f t="shared" si="25"/>
        <v/>
      </c>
      <c r="P778" s="2" t="str">
        <f>IF(D778&lt;&gt;"",D778-IFERROR(_xludf.XLOOKUP(A778,Evaluation[ID],Evaluation[[#This Row],[Gains estimés €/an]]),0),"")</f>
        <v/>
      </c>
    </row>
    <row r="779" spans="3:16" x14ac:dyDescent="0.25">
      <c r="C779" s="5"/>
      <c r="D779" s="2"/>
      <c r="E779" s="3"/>
      <c r="F779" s="4"/>
      <c r="G779" s="4"/>
      <c r="H779" s="7"/>
      <c r="I779" s="7"/>
      <c r="J779" s="4"/>
      <c r="N779" s="4" t="str">
        <f t="shared" si="24"/>
        <v/>
      </c>
      <c r="O779" s="7" t="str">
        <f t="shared" si="25"/>
        <v/>
      </c>
      <c r="P779" s="2" t="str">
        <f>IF(D779&lt;&gt;"",D779-IFERROR(_xludf.XLOOKUP(A779,Evaluation[ID],Evaluation[[#This Row],[Gains estimés €/an]]),0),"")</f>
        <v/>
      </c>
    </row>
    <row r="780" spans="3:16" x14ac:dyDescent="0.25">
      <c r="C780" s="5"/>
      <c r="D780" s="2"/>
      <c r="E780" s="3"/>
      <c r="F780" s="4"/>
      <c r="G780" s="4"/>
      <c r="H780" s="7"/>
      <c r="I780" s="7"/>
      <c r="J780" s="4"/>
      <c r="N780" s="4" t="str">
        <f t="shared" si="24"/>
        <v/>
      </c>
      <c r="O780" s="7" t="str">
        <f t="shared" si="25"/>
        <v/>
      </c>
      <c r="P780" s="2" t="str">
        <f>IF(D780&lt;&gt;"",D780-IFERROR(_xludf.XLOOKUP(A780,Evaluation[ID],Evaluation[[#This Row],[Gains estimés €/an]]),0),"")</f>
        <v/>
      </c>
    </row>
    <row r="781" spans="3:16" x14ac:dyDescent="0.25">
      <c r="C781" s="5"/>
      <c r="D781" s="2"/>
      <c r="E781" s="3"/>
      <c r="F781" s="4"/>
      <c r="G781" s="4"/>
      <c r="H781" s="7"/>
      <c r="I781" s="7"/>
      <c r="J781" s="4"/>
      <c r="N781" s="4" t="str">
        <f t="shared" si="24"/>
        <v/>
      </c>
      <c r="O781" s="7" t="str">
        <f t="shared" si="25"/>
        <v/>
      </c>
      <c r="P781" s="2" t="str">
        <f>IF(D781&lt;&gt;"",D781-IFERROR(_xludf.XLOOKUP(A781,Evaluation[ID],Evaluation[[#This Row],[Gains estimés €/an]]),0),"")</f>
        <v/>
      </c>
    </row>
    <row r="782" spans="3:16" x14ac:dyDescent="0.25">
      <c r="C782" s="5"/>
      <c r="D782" s="2"/>
      <c r="E782" s="3"/>
      <c r="F782" s="4"/>
      <c r="G782" s="4"/>
      <c r="H782" s="7"/>
      <c r="I782" s="7"/>
      <c r="J782" s="4"/>
      <c r="N782" s="4" t="str">
        <f t="shared" si="24"/>
        <v/>
      </c>
      <c r="O782" s="7" t="str">
        <f t="shared" si="25"/>
        <v/>
      </c>
      <c r="P782" s="2" t="str">
        <f>IF(D782&lt;&gt;"",D782-IFERROR(_xludf.XLOOKUP(A782,Evaluation[ID],Evaluation[[#This Row],[Gains estimés €/an]]),0),"")</f>
        <v/>
      </c>
    </row>
    <row r="783" spans="3:16" x14ac:dyDescent="0.25">
      <c r="C783" s="5"/>
      <c r="D783" s="2"/>
      <c r="E783" s="3"/>
      <c r="F783" s="4"/>
      <c r="G783" s="4"/>
      <c r="H783" s="7"/>
      <c r="I783" s="7"/>
      <c r="J783" s="4"/>
      <c r="N783" s="4" t="str">
        <f t="shared" si="24"/>
        <v/>
      </c>
      <c r="O783" s="7" t="str">
        <f t="shared" si="25"/>
        <v/>
      </c>
      <c r="P783" s="2" t="str">
        <f>IF(D783&lt;&gt;"",D783-IFERROR(_xludf.XLOOKUP(A783,Evaluation[ID],Evaluation[[#This Row],[Gains estimés €/an]]),0),"")</f>
        <v/>
      </c>
    </row>
    <row r="784" spans="3:16" x14ac:dyDescent="0.25">
      <c r="C784" s="5"/>
      <c r="D784" s="2"/>
      <c r="E784" s="3"/>
      <c r="F784" s="4"/>
      <c r="G784" s="4"/>
      <c r="H784" s="7"/>
      <c r="I784" s="7"/>
      <c r="J784" s="4"/>
      <c r="N784" s="4" t="str">
        <f t="shared" si="24"/>
        <v/>
      </c>
      <c r="O784" s="7" t="str">
        <f t="shared" si="25"/>
        <v/>
      </c>
      <c r="P784" s="2" t="str">
        <f>IF(D784&lt;&gt;"",D784-IFERROR(_xludf.XLOOKUP(A784,Evaluation[ID],Evaluation[[#This Row],[Gains estimés €/an]]),0),"")</f>
        <v/>
      </c>
    </row>
    <row r="785" spans="3:16" x14ac:dyDescent="0.25">
      <c r="C785" s="5"/>
      <c r="D785" s="2"/>
      <c r="E785" s="3"/>
      <c r="F785" s="4"/>
      <c r="G785" s="4"/>
      <c r="H785" s="7"/>
      <c r="I785" s="7"/>
      <c r="J785" s="4"/>
      <c r="N785" s="4" t="str">
        <f t="shared" si="24"/>
        <v/>
      </c>
      <c r="O785" s="7" t="str">
        <f t="shared" si="25"/>
        <v/>
      </c>
      <c r="P785" s="2" t="str">
        <f>IF(D785&lt;&gt;"",D785-IFERROR(_xludf.XLOOKUP(A785,Evaluation[ID],Evaluation[[#This Row],[Gains estimés €/an]]),0),"")</f>
        <v/>
      </c>
    </row>
    <row r="786" spans="3:16" x14ac:dyDescent="0.25">
      <c r="C786" s="5"/>
      <c r="D786" s="2"/>
      <c r="E786" s="3"/>
      <c r="F786" s="4"/>
      <c r="G786" s="4"/>
      <c r="H786" s="7"/>
      <c r="I786" s="7"/>
      <c r="J786" s="4"/>
      <c r="N786" s="4" t="str">
        <f t="shared" si="24"/>
        <v/>
      </c>
      <c r="O786" s="7" t="str">
        <f t="shared" si="25"/>
        <v/>
      </c>
      <c r="P786" s="2" t="str">
        <f>IF(D786&lt;&gt;"",D786-IFERROR(_xludf.XLOOKUP(A786,Evaluation[ID],Evaluation[[#This Row],[Gains estimés €/an]]),0),"")</f>
        <v/>
      </c>
    </row>
    <row r="787" spans="3:16" x14ac:dyDescent="0.25">
      <c r="C787" s="5"/>
      <c r="D787" s="2"/>
      <c r="E787" s="3"/>
      <c r="F787" s="4"/>
      <c r="G787" s="4"/>
      <c r="H787" s="7"/>
      <c r="I787" s="7"/>
      <c r="J787" s="4"/>
      <c r="N787" s="4" t="str">
        <f t="shared" si="24"/>
        <v/>
      </c>
      <c r="O787" s="7" t="str">
        <f t="shared" si="25"/>
        <v/>
      </c>
      <c r="P787" s="2" t="str">
        <f>IF(D787&lt;&gt;"",D787-IFERROR(_xludf.XLOOKUP(A787,Evaluation[ID],Evaluation[[#This Row],[Gains estimés €/an]]),0),"")</f>
        <v/>
      </c>
    </row>
    <row r="788" spans="3:16" x14ac:dyDescent="0.25">
      <c r="C788" s="5"/>
      <c r="D788" s="2"/>
      <c r="E788" s="3"/>
      <c r="F788" s="4"/>
      <c r="G788" s="4"/>
      <c r="H788" s="7"/>
      <c r="I788" s="7"/>
      <c r="J788" s="4"/>
      <c r="N788" s="4" t="str">
        <f t="shared" si="24"/>
        <v/>
      </c>
      <c r="O788" s="7" t="str">
        <f t="shared" si="25"/>
        <v/>
      </c>
      <c r="P788" s="2" t="str">
        <f>IF(D788&lt;&gt;"",D788-IFERROR(_xludf.XLOOKUP(A788,Evaluation[ID],Evaluation[[#This Row],[Gains estimés €/an]]),0),"")</f>
        <v/>
      </c>
    </row>
    <row r="789" spans="3:16" x14ac:dyDescent="0.25">
      <c r="C789" s="5"/>
      <c r="D789" s="2"/>
      <c r="E789" s="3"/>
      <c r="F789" s="4"/>
      <c r="G789" s="4"/>
      <c r="H789" s="7"/>
      <c r="I789" s="7"/>
      <c r="J789" s="4"/>
      <c r="N789" s="4" t="str">
        <f t="shared" si="24"/>
        <v/>
      </c>
      <c r="O789" s="7" t="str">
        <f t="shared" si="25"/>
        <v/>
      </c>
      <c r="P789" s="2" t="str">
        <f>IF(D789&lt;&gt;"",D789-IFERROR(_xludf.XLOOKUP(A789,Evaluation[ID],Evaluation[[#This Row],[Gains estimés €/an]]),0),"")</f>
        <v/>
      </c>
    </row>
    <row r="790" spans="3:16" x14ac:dyDescent="0.25">
      <c r="C790" s="5"/>
      <c r="D790" s="2"/>
      <c r="E790" s="3"/>
      <c r="F790" s="4"/>
      <c r="G790" s="4"/>
      <c r="H790" s="7"/>
      <c r="I790" s="7"/>
      <c r="J790" s="4"/>
      <c r="N790" s="4" t="str">
        <f t="shared" si="24"/>
        <v/>
      </c>
      <c r="O790" s="7" t="str">
        <f t="shared" si="25"/>
        <v/>
      </c>
      <c r="P790" s="2" t="str">
        <f>IF(D790&lt;&gt;"",D790-IFERROR(_xludf.XLOOKUP(A790,Evaluation[ID],Evaluation[[#This Row],[Gains estimés €/an]]),0),"")</f>
        <v/>
      </c>
    </row>
    <row r="791" spans="3:16" x14ac:dyDescent="0.25">
      <c r="C791" s="5"/>
      <c r="D791" s="2"/>
      <c r="E791" s="3"/>
      <c r="F791" s="4"/>
      <c r="G791" s="4"/>
      <c r="H791" s="7"/>
      <c r="I791" s="7"/>
      <c r="J791" s="4"/>
      <c r="N791" s="4" t="str">
        <f t="shared" si="24"/>
        <v/>
      </c>
      <c r="O791" s="7" t="str">
        <f t="shared" si="25"/>
        <v/>
      </c>
      <c r="P791" s="2" t="str">
        <f>IF(D791&lt;&gt;"",D791-IFERROR(_xludf.XLOOKUP(A791,Evaluation[ID],Evaluation[[#This Row],[Gains estimés €/an]]),0),"")</f>
        <v/>
      </c>
    </row>
    <row r="792" spans="3:16" x14ac:dyDescent="0.25">
      <c r="C792" s="5"/>
      <c r="D792" s="2"/>
      <c r="E792" s="3"/>
      <c r="F792" s="4"/>
      <c r="G792" s="4"/>
      <c r="H792" s="7"/>
      <c r="I792" s="7"/>
      <c r="J792" s="4"/>
      <c r="N792" s="4" t="str">
        <f t="shared" si="24"/>
        <v/>
      </c>
      <c r="O792" s="7" t="str">
        <f t="shared" si="25"/>
        <v/>
      </c>
      <c r="P792" s="2" t="str">
        <f>IF(D792&lt;&gt;"",D792-IFERROR(_xludf.XLOOKUP(A792,Evaluation[ID],Evaluation[[#This Row],[Gains estimés €/an]]),0),"")</f>
        <v/>
      </c>
    </row>
    <row r="793" spans="3:16" x14ac:dyDescent="0.25">
      <c r="C793" s="5"/>
      <c r="D793" s="2"/>
      <c r="E793" s="3"/>
      <c r="F793" s="4"/>
      <c r="G793" s="4"/>
      <c r="H793" s="7"/>
      <c r="I793" s="7"/>
      <c r="J793" s="4"/>
      <c r="N793" s="4" t="str">
        <f t="shared" si="24"/>
        <v/>
      </c>
      <c r="O793" s="7" t="str">
        <f t="shared" si="25"/>
        <v/>
      </c>
      <c r="P793" s="2" t="str">
        <f>IF(D793&lt;&gt;"",D793-IFERROR(_xludf.XLOOKUP(A793,Evaluation[ID],Evaluation[[#This Row],[Gains estimés €/an]]),0),"")</f>
        <v/>
      </c>
    </row>
    <row r="794" spans="3:16" x14ac:dyDescent="0.25">
      <c r="C794" s="5"/>
      <c r="D794" s="2"/>
      <c r="E794" s="3"/>
      <c r="F794" s="4"/>
      <c r="G794" s="4"/>
      <c r="H794" s="7"/>
      <c r="I794" s="7"/>
      <c r="J794" s="4"/>
      <c r="N794" s="4" t="str">
        <f t="shared" si="24"/>
        <v/>
      </c>
      <c r="O794" s="7" t="str">
        <f t="shared" si="25"/>
        <v/>
      </c>
      <c r="P794" s="2" t="str">
        <f>IF(D794&lt;&gt;"",D794-IFERROR(_xludf.XLOOKUP(A794,Evaluation[ID],Evaluation[[#This Row],[Gains estimés €/an]]),0),"")</f>
        <v/>
      </c>
    </row>
    <row r="795" spans="3:16" x14ac:dyDescent="0.25">
      <c r="C795" s="5"/>
      <c r="D795" s="2"/>
      <c r="E795" s="3"/>
      <c r="F795" s="4"/>
      <c r="G795" s="4"/>
      <c r="H795" s="7"/>
      <c r="I795" s="7"/>
      <c r="J795" s="4"/>
      <c r="N795" s="4" t="str">
        <f t="shared" si="24"/>
        <v/>
      </c>
      <c r="O795" s="7" t="str">
        <f t="shared" si="25"/>
        <v/>
      </c>
      <c r="P795" s="2" t="str">
        <f>IF(D795&lt;&gt;"",D795-IFERROR(_xludf.XLOOKUP(A795,Evaluation[ID],Evaluation[[#This Row],[Gains estimés €/an]]),0),"")</f>
        <v/>
      </c>
    </row>
    <row r="796" spans="3:16" x14ac:dyDescent="0.25">
      <c r="C796" s="5"/>
      <c r="D796" s="2"/>
      <c r="E796" s="3"/>
      <c r="F796" s="4"/>
      <c r="G796" s="4"/>
      <c r="H796" s="7"/>
      <c r="I796" s="7"/>
      <c r="J796" s="4"/>
      <c r="N796" s="4" t="str">
        <f t="shared" si="24"/>
        <v/>
      </c>
      <c r="O796" s="7" t="str">
        <f t="shared" si="25"/>
        <v/>
      </c>
      <c r="P796" s="2" t="str">
        <f>IF(D796&lt;&gt;"",D796-IFERROR(_xludf.XLOOKUP(A796,Evaluation[ID],Evaluation[[#This Row],[Gains estimés €/an]]),0),"")</f>
        <v/>
      </c>
    </row>
    <row r="797" spans="3:16" x14ac:dyDescent="0.25">
      <c r="C797" s="5"/>
      <c r="D797" s="2"/>
      <c r="E797" s="3"/>
      <c r="F797" s="4"/>
      <c r="G797" s="4"/>
      <c r="H797" s="7"/>
      <c r="I797" s="7"/>
      <c r="J797" s="4"/>
      <c r="N797" s="4" t="str">
        <f t="shared" si="24"/>
        <v/>
      </c>
      <c r="O797" s="7" t="str">
        <f t="shared" si="25"/>
        <v/>
      </c>
      <c r="P797" s="2" t="str">
        <f>IF(D797&lt;&gt;"",D797-IFERROR(_xludf.XLOOKUP(A797,Evaluation[ID],Evaluation[[#This Row],[Gains estimés €/an]]),0),"")</f>
        <v/>
      </c>
    </row>
    <row r="798" spans="3:16" x14ac:dyDescent="0.25">
      <c r="C798" s="5"/>
      <c r="D798" s="2"/>
      <c r="E798" s="3"/>
      <c r="F798" s="4"/>
      <c r="G798" s="4"/>
      <c r="H798" s="7"/>
      <c r="I798" s="7"/>
      <c r="J798" s="4"/>
      <c r="N798" s="4" t="str">
        <f t="shared" si="24"/>
        <v/>
      </c>
      <c r="O798" s="7" t="str">
        <f t="shared" si="25"/>
        <v/>
      </c>
      <c r="P798" s="2" t="str">
        <f>IF(D798&lt;&gt;"",D798-IFERROR(_xludf.XLOOKUP(A798,Evaluation[ID],Evaluation[[#This Row],[Gains estimés €/an]]),0),"")</f>
        <v/>
      </c>
    </row>
    <row r="799" spans="3:16" x14ac:dyDescent="0.25">
      <c r="C799" s="5"/>
      <c r="D799" s="2"/>
      <c r="E799" s="3"/>
      <c r="F799" s="4"/>
      <c r="G799" s="4"/>
      <c r="H799" s="7"/>
      <c r="I799" s="7"/>
      <c r="J799" s="4"/>
      <c r="N799" s="4" t="str">
        <f t="shared" si="24"/>
        <v/>
      </c>
      <c r="O799" s="7" t="str">
        <f t="shared" si="25"/>
        <v/>
      </c>
      <c r="P799" s="2" t="str">
        <f>IF(D799&lt;&gt;"",D799-IFERROR(_xludf.XLOOKUP(A799,Evaluation[ID],Evaluation[[#This Row],[Gains estimés €/an]]),0),"")</f>
        <v/>
      </c>
    </row>
    <row r="800" spans="3:16" x14ac:dyDescent="0.25">
      <c r="C800" s="5"/>
      <c r="D800" s="2"/>
      <c r="E800" s="3"/>
      <c r="F800" s="4"/>
      <c r="G800" s="4"/>
      <c r="H800" s="7"/>
      <c r="I800" s="7"/>
      <c r="J800" s="4"/>
      <c r="N800" s="4" t="str">
        <f t="shared" si="24"/>
        <v/>
      </c>
      <c r="O800" s="7" t="str">
        <f t="shared" si="25"/>
        <v/>
      </c>
      <c r="P800" s="2" t="str">
        <f>IF(D800&lt;&gt;"",D800-IFERROR(_xludf.XLOOKUP(A800,Evaluation[ID],Evaluation[[#This Row],[Gains estimés €/an]]),0),"")</f>
        <v/>
      </c>
    </row>
    <row r="801" spans="3:16" x14ac:dyDescent="0.25">
      <c r="C801" s="5"/>
      <c r="D801" s="2"/>
      <c r="E801" s="3"/>
      <c r="F801" s="4"/>
      <c r="G801" s="4"/>
      <c r="H801" s="7"/>
      <c r="I801" s="7"/>
      <c r="J801" s="4"/>
      <c r="N801" s="4" t="str">
        <f t="shared" si="24"/>
        <v/>
      </c>
      <c r="O801" s="7" t="str">
        <f t="shared" si="25"/>
        <v/>
      </c>
      <c r="P801" s="2" t="str">
        <f>IF(D801&lt;&gt;"",D801-IFERROR(_xludf.XLOOKUP(A801,Evaluation[ID],Evaluation[[#This Row],[Gains estimés €/an]]),0),"")</f>
        <v/>
      </c>
    </row>
    <row r="802" spans="3:16" x14ac:dyDescent="0.25">
      <c r="C802" s="5"/>
      <c r="D802" s="2"/>
      <c r="E802" s="3"/>
      <c r="F802" s="4"/>
      <c r="G802" s="4"/>
      <c r="H802" s="7"/>
      <c r="I802" s="7"/>
      <c r="J802" s="4"/>
      <c r="N802" s="4" t="str">
        <f t="shared" si="24"/>
        <v/>
      </c>
      <c r="O802" s="7" t="str">
        <f t="shared" si="25"/>
        <v/>
      </c>
      <c r="P802" s="2" t="str">
        <f>IF(D802&lt;&gt;"",D802-IFERROR(_xludf.XLOOKUP(A802,Evaluation[ID],Evaluation[[#This Row],[Gains estimés €/an]]),0),"")</f>
        <v/>
      </c>
    </row>
    <row r="803" spans="3:16" x14ac:dyDescent="0.25">
      <c r="C803" s="5"/>
      <c r="D803" s="2"/>
      <c r="E803" s="3"/>
      <c r="F803" s="4"/>
      <c r="G803" s="4"/>
      <c r="H803" s="7"/>
      <c r="I803" s="7"/>
      <c r="J803" s="4"/>
      <c r="N803" s="4" t="str">
        <f t="shared" si="24"/>
        <v/>
      </c>
      <c r="O803" s="7" t="str">
        <f t="shared" si="25"/>
        <v/>
      </c>
      <c r="P803" s="2" t="str">
        <f>IF(D803&lt;&gt;"",D803-IFERROR(_xludf.XLOOKUP(A803,Evaluation[ID],Evaluation[[#This Row],[Gains estimés €/an]]),0),"")</f>
        <v/>
      </c>
    </row>
    <row r="804" spans="3:16" x14ac:dyDescent="0.25">
      <c r="C804" s="5"/>
      <c r="D804" s="2"/>
      <c r="E804" s="3"/>
      <c r="F804" s="4"/>
      <c r="G804" s="4"/>
      <c r="H804" s="7"/>
      <c r="I804" s="7"/>
      <c r="J804" s="4"/>
      <c r="N804" s="4" t="str">
        <f t="shared" si="24"/>
        <v/>
      </c>
      <c r="O804" s="7" t="str">
        <f t="shared" si="25"/>
        <v/>
      </c>
      <c r="P804" s="2" t="str">
        <f>IF(D804&lt;&gt;"",D804-IFERROR(_xludf.XLOOKUP(A804,Evaluation[ID],Evaluation[[#This Row],[Gains estimés €/an]]),0),"")</f>
        <v/>
      </c>
    </row>
    <row r="805" spans="3:16" x14ac:dyDescent="0.25">
      <c r="C805" s="5"/>
      <c r="D805" s="2"/>
      <c r="E805" s="3"/>
      <c r="F805" s="4"/>
      <c r="G805" s="4"/>
      <c r="H805" s="7"/>
      <c r="I805" s="7"/>
      <c r="J805" s="4"/>
      <c r="N805" s="4" t="str">
        <f t="shared" si="24"/>
        <v/>
      </c>
      <c r="O805" s="7" t="str">
        <f t="shared" si="25"/>
        <v/>
      </c>
      <c r="P805" s="2" t="str">
        <f>IF(D805&lt;&gt;"",D805-IFERROR(_xludf.XLOOKUP(A805,Evaluation[ID],Evaluation[[#This Row],[Gains estimés €/an]]),0),"")</f>
        <v/>
      </c>
    </row>
    <row r="806" spans="3:16" x14ac:dyDescent="0.25">
      <c r="C806" s="5"/>
      <c r="D806" s="2"/>
      <c r="E806" s="3"/>
      <c r="F806" s="4"/>
      <c r="G806" s="4"/>
      <c r="H806" s="7"/>
      <c r="I806" s="7"/>
      <c r="J806" s="4"/>
      <c r="N806" s="4" t="str">
        <f t="shared" si="24"/>
        <v/>
      </c>
      <c r="O806" s="7" t="str">
        <f t="shared" si="25"/>
        <v/>
      </c>
      <c r="P806" s="2" t="str">
        <f>IF(D806&lt;&gt;"",D806-IFERROR(_xludf.XLOOKUP(A806,Evaluation[ID],Evaluation[[#This Row],[Gains estimés €/an]]),0),"")</f>
        <v/>
      </c>
    </row>
    <row r="807" spans="3:16" x14ac:dyDescent="0.25">
      <c r="C807" s="5"/>
      <c r="D807" s="2"/>
      <c r="E807" s="3"/>
      <c r="F807" s="4"/>
      <c r="G807" s="4"/>
      <c r="H807" s="7"/>
      <c r="I807" s="7"/>
      <c r="J807" s="4"/>
      <c r="N807" s="4" t="str">
        <f t="shared" si="24"/>
        <v/>
      </c>
      <c r="O807" s="7" t="str">
        <f t="shared" si="25"/>
        <v/>
      </c>
      <c r="P807" s="2" t="str">
        <f>IF(D807&lt;&gt;"",D807-IFERROR(_xludf.XLOOKUP(A807,Evaluation[ID],Evaluation[[#This Row],[Gains estimés €/an]]),0),"")</f>
        <v/>
      </c>
    </row>
    <row r="808" spans="3:16" x14ac:dyDescent="0.25">
      <c r="C808" s="5"/>
      <c r="D808" s="2"/>
      <c r="E808" s="3"/>
      <c r="F808" s="4"/>
      <c r="G808" s="4"/>
      <c r="H808" s="7"/>
      <c r="I808" s="7"/>
      <c r="J808" s="4"/>
      <c r="N808" s="4" t="str">
        <f t="shared" si="24"/>
        <v/>
      </c>
      <c r="O808" s="7" t="str">
        <f t="shared" si="25"/>
        <v/>
      </c>
      <c r="P808" s="2" t="str">
        <f>IF(D808&lt;&gt;"",D808-IFERROR(_xludf.XLOOKUP(A808,Evaluation[ID],Evaluation[[#This Row],[Gains estimés €/an]]),0),"")</f>
        <v/>
      </c>
    </row>
    <row r="809" spans="3:16" x14ac:dyDescent="0.25">
      <c r="C809" s="5"/>
      <c r="D809" s="2"/>
      <c r="E809" s="3"/>
      <c r="F809" s="4"/>
      <c r="G809" s="4"/>
      <c r="H809" s="7"/>
      <c r="I809" s="7"/>
      <c r="J809" s="4"/>
      <c r="N809" s="4" t="str">
        <f t="shared" si="24"/>
        <v/>
      </c>
      <c r="O809" s="7" t="str">
        <f t="shared" si="25"/>
        <v/>
      </c>
      <c r="P809" s="2" t="str">
        <f>IF(D809&lt;&gt;"",D809-IFERROR(_xludf.XLOOKUP(A809,Evaluation[ID],Evaluation[[#This Row],[Gains estimés €/an]]),0),"")</f>
        <v/>
      </c>
    </row>
    <row r="810" spans="3:16" x14ac:dyDescent="0.25">
      <c r="C810" s="5"/>
      <c r="D810" s="2"/>
      <c r="E810" s="3"/>
      <c r="F810" s="4"/>
      <c r="G810" s="4"/>
      <c r="H810" s="7"/>
      <c r="I810" s="7"/>
      <c r="J810" s="4"/>
      <c r="N810" s="4" t="str">
        <f t="shared" si="24"/>
        <v/>
      </c>
      <c r="O810" s="7" t="str">
        <f t="shared" si="25"/>
        <v/>
      </c>
      <c r="P810" s="2" t="str">
        <f>IF(D810&lt;&gt;"",D810-IFERROR(_xludf.XLOOKUP(A810,Evaluation[ID],Evaluation[[#This Row],[Gains estimés €/an]]),0),"")</f>
        <v/>
      </c>
    </row>
    <row r="811" spans="3:16" x14ac:dyDescent="0.25">
      <c r="C811" s="5"/>
      <c r="D811" s="2"/>
      <c r="E811" s="3"/>
      <c r="F811" s="4"/>
      <c r="G811" s="4"/>
      <c r="H811" s="7"/>
      <c r="I811" s="7"/>
      <c r="J811" s="4"/>
      <c r="N811" s="4" t="str">
        <f t="shared" si="24"/>
        <v/>
      </c>
      <c r="O811" s="7" t="str">
        <f t="shared" si="25"/>
        <v/>
      </c>
      <c r="P811" s="2" t="str">
        <f>IF(D811&lt;&gt;"",D811-IFERROR(_xludf.XLOOKUP(A811,Evaluation[ID],Evaluation[[#This Row],[Gains estimés €/an]]),0),"")</f>
        <v/>
      </c>
    </row>
    <row r="812" spans="3:16" x14ac:dyDescent="0.25">
      <c r="C812" s="5"/>
      <c r="D812" s="2"/>
      <c r="E812" s="3"/>
      <c r="F812" s="4"/>
      <c r="G812" s="4"/>
      <c r="H812" s="7"/>
      <c r="I812" s="7"/>
      <c r="J812" s="4"/>
      <c r="N812" s="4" t="str">
        <f t="shared" si="24"/>
        <v/>
      </c>
      <c r="O812" s="7" t="str">
        <f t="shared" si="25"/>
        <v/>
      </c>
      <c r="P812" s="2" t="str">
        <f>IF(D812&lt;&gt;"",D812-IFERROR(_xludf.XLOOKUP(A812,Evaluation[ID],Evaluation[[#This Row],[Gains estimés €/an]]),0),"")</f>
        <v/>
      </c>
    </row>
    <row r="813" spans="3:16" x14ac:dyDescent="0.25">
      <c r="C813" s="5"/>
      <c r="D813" s="2"/>
      <c r="E813" s="3"/>
      <c r="F813" s="4"/>
      <c r="G813" s="4"/>
      <c r="H813" s="7"/>
      <c r="I813" s="7"/>
      <c r="J813" s="4"/>
      <c r="N813" s="4" t="str">
        <f t="shared" si="24"/>
        <v/>
      </c>
      <c r="O813" s="7" t="str">
        <f t="shared" si="25"/>
        <v/>
      </c>
      <c r="P813" s="2" t="str">
        <f>IF(D813&lt;&gt;"",D813-IFERROR(_xludf.XLOOKUP(A813,Evaluation[ID],Evaluation[[#This Row],[Gains estimés €/an]]),0),"")</f>
        <v/>
      </c>
    </row>
    <row r="814" spans="3:16" x14ac:dyDescent="0.25">
      <c r="C814" s="5"/>
      <c r="D814" s="2"/>
      <c r="E814" s="3"/>
      <c r="F814" s="4"/>
      <c r="G814" s="4"/>
      <c r="H814" s="7"/>
      <c r="I814" s="7"/>
      <c r="J814" s="4"/>
      <c r="N814" s="4" t="str">
        <f t="shared" si="24"/>
        <v/>
      </c>
      <c r="O814" s="7" t="str">
        <f t="shared" si="25"/>
        <v/>
      </c>
      <c r="P814" s="2" t="str">
        <f>IF(D814&lt;&gt;"",D814-IFERROR(_xludf.XLOOKUP(A814,Evaluation[ID],Evaluation[[#This Row],[Gains estimés €/an]]),0),"")</f>
        <v/>
      </c>
    </row>
    <row r="815" spans="3:16" x14ac:dyDescent="0.25">
      <c r="C815" s="5"/>
      <c r="D815" s="2"/>
      <c r="E815" s="3"/>
      <c r="F815" s="4"/>
      <c r="G815" s="4"/>
      <c r="H815" s="7"/>
      <c r="I815" s="7"/>
      <c r="J815" s="4"/>
      <c r="N815" s="4" t="str">
        <f t="shared" si="24"/>
        <v/>
      </c>
      <c r="O815" s="7" t="str">
        <f t="shared" si="25"/>
        <v/>
      </c>
      <c r="P815" s="2" t="str">
        <f>IF(D815&lt;&gt;"",D815-IFERROR(_xludf.XLOOKUP(A815,Evaluation[ID],Evaluation[[#This Row],[Gains estimés €/an]]),0),"")</f>
        <v/>
      </c>
    </row>
    <row r="816" spans="3:16" x14ac:dyDescent="0.25">
      <c r="C816" s="5"/>
      <c r="D816" s="2"/>
      <c r="E816" s="3"/>
      <c r="F816" s="4"/>
      <c r="G816" s="4"/>
      <c r="H816" s="7"/>
      <c r="I816" s="7"/>
      <c r="J816" s="4"/>
      <c r="N816" s="4" t="str">
        <f t="shared" si="24"/>
        <v/>
      </c>
      <c r="O816" s="7" t="str">
        <f t="shared" si="25"/>
        <v/>
      </c>
      <c r="P816" s="2" t="str">
        <f>IF(D816&lt;&gt;"",D816-IFERROR(_xludf.XLOOKUP(A816,Evaluation[ID],Evaluation[[#This Row],[Gains estimés €/an]]),0),"")</f>
        <v/>
      </c>
    </row>
    <row r="817" spans="3:16" x14ac:dyDescent="0.25">
      <c r="C817" s="5"/>
      <c r="D817" s="2"/>
      <c r="E817" s="3"/>
      <c r="F817" s="4"/>
      <c r="G817" s="4"/>
      <c r="H817" s="7"/>
      <c r="I817" s="7"/>
      <c r="J817" s="4"/>
      <c r="N817" s="4" t="str">
        <f t="shared" si="24"/>
        <v/>
      </c>
      <c r="O817" s="7" t="str">
        <f t="shared" si="25"/>
        <v/>
      </c>
      <c r="P817" s="2" t="str">
        <f>IF(D817&lt;&gt;"",D817-IFERROR(_xludf.XLOOKUP(A817,Evaluation[ID],Evaluation[[#This Row],[Gains estimés €/an]]),0),"")</f>
        <v/>
      </c>
    </row>
    <row r="818" spans="3:16" x14ac:dyDescent="0.25">
      <c r="C818" s="5"/>
      <c r="D818" s="2"/>
      <c r="E818" s="3"/>
      <c r="F818" s="4"/>
      <c r="G818" s="4"/>
      <c r="H818" s="7"/>
      <c r="I818" s="7"/>
      <c r="J818" s="4"/>
      <c r="N818" s="4" t="str">
        <f t="shared" si="24"/>
        <v/>
      </c>
      <c r="O818" s="7" t="str">
        <f t="shared" si="25"/>
        <v/>
      </c>
      <c r="P818" s="2" t="str">
        <f>IF(D818&lt;&gt;"",D818-IFERROR(_xludf.XLOOKUP(A818,Evaluation[ID],Evaluation[[#This Row],[Gains estimés €/an]]),0),"")</f>
        <v/>
      </c>
    </row>
    <row r="819" spans="3:16" x14ac:dyDescent="0.25">
      <c r="C819" s="5"/>
      <c r="D819" s="2"/>
      <c r="E819" s="3"/>
      <c r="F819" s="4"/>
      <c r="G819" s="4"/>
      <c r="H819" s="7"/>
      <c r="I819" s="7"/>
      <c r="J819" s="4"/>
      <c r="N819" s="4" t="str">
        <f t="shared" si="24"/>
        <v/>
      </c>
      <c r="O819" s="7" t="str">
        <f t="shared" si="25"/>
        <v/>
      </c>
      <c r="P819" s="2" t="str">
        <f>IF(D819&lt;&gt;"",D819-IFERROR(_xludf.XLOOKUP(A819,Evaluation[ID],Evaluation[[#This Row],[Gains estimés €/an]]),0),"")</f>
        <v/>
      </c>
    </row>
    <row r="820" spans="3:16" x14ac:dyDescent="0.25">
      <c r="C820" s="5"/>
      <c r="D820" s="2"/>
      <c r="E820" s="3"/>
      <c r="F820" s="4"/>
      <c r="G820" s="4"/>
      <c r="H820" s="7"/>
      <c r="I820" s="7"/>
      <c r="J820" s="4"/>
      <c r="N820" s="4" t="str">
        <f t="shared" si="24"/>
        <v/>
      </c>
      <c r="O820" s="7" t="str">
        <f t="shared" si="25"/>
        <v/>
      </c>
      <c r="P820" s="2" t="str">
        <f>IF(D820&lt;&gt;"",D820-IFERROR(_xludf.XLOOKUP(A820,Evaluation[ID],Evaluation[[#This Row],[Gains estimés €/an]]),0),"")</f>
        <v/>
      </c>
    </row>
    <row r="821" spans="3:16" x14ac:dyDescent="0.25">
      <c r="C821" s="5"/>
      <c r="D821" s="2"/>
      <c r="E821" s="3"/>
      <c r="F821" s="4"/>
      <c r="G821" s="4"/>
      <c r="H821" s="7"/>
      <c r="I821" s="7"/>
      <c r="J821" s="4"/>
      <c r="N821" s="4" t="str">
        <f t="shared" si="24"/>
        <v/>
      </c>
      <c r="O821" s="7" t="str">
        <f t="shared" si="25"/>
        <v/>
      </c>
      <c r="P821" s="2" t="str">
        <f>IF(D821&lt;&gt;"",D821-IFERROR(_xludf.XLOOKUP(A821,Evaluation[ID],Evaluation[[#This Row],[Gains estimés €/an]]),0),"")</f>
        <v/>
      </c>
    </row>
    <row r="822" spans="3:16" x14ac:dyDescent="0.25">
      <c r="C822" s="5"/>
      <c r="D822" s="2"/>
      <c r="E822" s="3"/>
      <c r="F822" s="4"/>
      <c r="G822" s="4"/>
      <c r="H822" s="7"/>
      <c r="I822" s="7"/>
      <c r="J822" s="4"/>
      <c r="N822" s="4" t="str">
        <f t="shared" si="24"/>
        <v/>
      </c>
      <c r="O822" s="7" t="str">
        <f t="shared" si="25"/>
        <v/>
      </c>
      <c r="P822" s="2" t="str">
        <f>IF(D822&lt;&gt;"",D822-IFERROR(_xludf.XLOOKUP(A822,Evaluation[ID],Evaluation[[#This Row],[Gains estimés €/an]]),0),"")</f>
        <v/>
      </c>
    </row>
    <row r="823" spans="3:16" x14ac:dyDescent="0.25">
      <c r="C823" s="5"/>
      <c r="D823" s="2"/>
      <c r="E823" s="3"/>
      <c r="F823" s="4"/>
      <c r="G823" s="4"/>
      <c r="H823" s="7"/>
      <c r="I823" s="7"/>
      <c r="J823" s="4"/>
      <c r="N823" s="4" t="str">
        <f t="shared" si="24"/>
        <v/>
      </c>
      <c r="O823" s="7" t="str">
        <f t="shared" si="25"/>
        <v/>
      </c>
      <c r="P823" s="2" t="str">
        <f>IF(D823&lt;&gt;"",D823-IFERROR(_xludf.XLOOKUP(A823,Evaluation[ID],Evaluation[[#This Row],[Gains estimés €/an]]),0),"")</f>
        <v/>
      </c>
    </row>
    <row r="824" spans="3:16" x14ac:dyDescent="0.25">
      <c r="C824" s="5"/>
      <c r="D824" s="2"/>
      <c r="E824" s="3"/>
      <c r="F824" s="4"/>
      <c r="G824" s="4"/>
      <c r="H824" s="7"/>
      <c r="I824" s="7"/>
      <c r="J824" s="4"/>
      <c r="N824" s="4" t="str">
        <f t="shared" si="24"/>
        <v/>
      </c>
      <c r="O824" s="7" t="str">
        <f t="shared" si="25"/>
        <v/>
      </c>
      <c r="P824" s="2" t="str">
        <f>IF(D824&lt;&gt;"",D824-IFERROR(_xludf.XLOOKUP(A824,Evaluation[ID],Evaluation[[#This Row],[Gains estimés €/an]]),0),"")</f>
        <v/>
      </c>
    </row>
    <row r="825" spans="3:16" x14ac:dyDescent="0.25">
      <c r="C825" s="5"/>
      <c r="D825" s="2"/>
      <c r="E825" s="3"/>
      <c r="F825" s="4"/>
      <c r="G825" s="4"/>
      <c r="H825" s="7"/>
      <c r="I825" s="7"/>
      <c r="J825" s="4"/>
      <c r="N825" s="4" t="str">
        <f t="shared" si="24"/>
        <v/>
      </c>
      <c r="O825" s="7" t="str">
        <f t="shared" si="25"/>
        <v/>
      </c>
      <c r="P825" s="2" t="str">
        <f>IF(D825&lt;&gt;"",D825-IFERROR(_xludf.XLOOKUP(A825,Evaluation[ID],Evaluation[[#This Row],[Gains estimés €/an]]),0),"")</f>
        <v/>
      </c>
    </row>
    <row r="826" spans="3:16" x14ac:dyDescent="0.25">
      <c r="C826" s="5"/>
      <c r="D826" s="2"/>
      <c r="E826" s="3"/>
      <c r="F826" s="4"/>
      <c r="G826" s="4"/>
      <c r="H826" s="7"/>
      <c r="I826" s="7"/>
      <c r="J826" s="4"/>
      <c r="N826" s="4" t="str">
        <f t="shared" si="24"/>
        <v/>
      </c>
      <c r="O826" s="7" t="str">
        <f t="shared" si="25"/>
        <v/>
      </c>
      <c r="P826" s="2" t="str">
        <f>IF(D826&lt;&gt;"",D826-IFERROR(_xludf.XLOOKUP(A826,Evaluation[ID],Evaluation[[#This Row],[Gains estimés €/an]]),0),"")</f>
        <v/>
      </c>
    </row>
    <row r="827" spans="3:16" x14ac:dyDescent="0.25">
      <c r="C827" s="5"/>
      <c r="D827" s="2"/>
      <c r="E827" s="3"/>
      <c r="F827" s="4"/>
      <c r="G827" s="4"/>
      <c r="H827" s="7"/>
      <c r="I827" s="7"/>
      <c r="J827" s="4"/>
      <c r="N827" s="4" t="str">
        <f t="shared" si="24"/>
        <v/>
      </c>
      <c r="O827" s="7" t="str">
        <f t="shared" si="25"/>
        <v/>
      </c>
      <c r="P827" s="2" t="str">
        <f>IF(D827&lt;&gt;"",D827-IFERROR(_xludf.XLOOKUP(A827,Evaluation[ID],Evaluation[[#This Row],[Gains estimés €/an]]),0),"")</f>
        <v/>
      </c>
    </row>
    <row r="828" spans="3:16" x14ac:dyDescent="0.25">
      <c r="C828" s="5"/>
      <c r="D828" s="2"/>
      <c r="E828" s="3"/>
      <c r="F828" s="4"/>
      <c r="G828" s="4"/>
      <c r="H828" s="7"/>
      <c r="I828" s="7"/>
      <c r="J828" s="4"/>
      <c r="N828" s="4" t="str">
        <f t="shared" si="24"/>
        <v/>
      </c>
      <c r="O828" s="7" t="str">
        <f t="shared" si="25"/>
        <v/>
      </c>
      <c r="P828" s="2" t="str">
        <f>IF(D828&lt;&gt;"",D828-IFERROR(_xludf.XLOOKUP(A828,Evaluation[ID],Evaluation[[#This Row],[Gains estimés €/an]]),0),"")</f>
        <v/>
      </c>
    </row>
    <row r="829" spans="3:16" x14ac:dyDescent="0.25">
      <c r="C829" s="5"/>
      <c r="D829" s="2"/>
      <c r="E829" s="3"/>
      <c r="F829" s="4"/>
      <c r="G829" s="4"/>
      <c r="H829" s="7"/>
      <c r="I829" s="7"/>
      <c r="J829" s="4"/>
      <c r="N829" s="4" t="str">
        <f t="shared" si="24"/>
        <v/>
      </c>
      <c r="O829" s="7" t="str">
        <f t="shared" si="25"/>
        <v/>
      </c>
      <c r="P829" s="2" t="str">
        <f>IF(D829&lt;&gt;"",D829-IFERROR(_xludf.XLOOKUP(A829,Evaluation[ID],Evaluation[[#This Row],[Gains estimés €/an]]),0),"")</f>
        <v/>
      </c>
    </row>
    <row r="830" spans="3:16" x14ac:dyDescent="0.25">
      <c r="C830" s="5"/>
      <c r="D830" s="2"/>
      <c r="E830" s="3"/>
      <c r="F830" s="4"/>
      <c r="G830" s="4"/>
      <c r="H830" s="7"/>
      <c r="I830" s="7"/>
      <c r="J830" s="4"/>
      <c r="N830" s="4" t="str">
        <f t="shared" si="24"/>
        <v/>
      </c>
      <c r="O830" s="7" t="str">
        <f t="shared" si="25"/>
        <v/>
      </c>
      <c r="P830" s="2" t="str">
        <f>IF(D830&lt;&gt;"",D830-IFERROR(_xludf.XLOOKUP(A830,Evaluation[ID],Evaluation[[#This Row],[Gains estimés €/an]]),0),"")</f>
        <v/>
      </c>
    </row>
    <row r="831" spans="3:16" x14ac:dyDescent="0.25">
      <c r="C831" s="5"/>
      <c r="D831" s="2"/>
      <c r="E831" s="3"/>
      <c r="F831" s="4"/>
      <c r="G831" s="4"/>
      <c r="H831" s="7"/>
      <c r="I831" s="7"/>
      <c r="J831" s="4"/>
      <c r="N831" s="4" t="str">
        <f t="shared" si="24"/>
        <v/>
      </c>
      <c r="O831" s="7" t="str">
        <f t="shared" si="25"/>
        <v/>
      </c>
      <c r="P831" s="2" t="str">
        <f>IF(D831&lt;&gt;"",D831-IFERROR(_xludf.XLOOKUP(A831,Evaluation[ID],Evaluation[[#This Row],[Gains estimés €/an]]),0),"")</f>
        <v/>
      </c>
    </row>
    <row r="832" spans="3:16" x14ac:dyDescent="0.25">
      <c r="C832" s="5"/>
      <c r="D832" s="2"/>
      <c r="E832" s="3"/>
      <c r="F832" s="4"/>
      <c r="G832" s="4"/>
      <c r="H832" s="7"/>
      <c r="I832" s="7"/>
      <c r="J832" s="4"/>
      <c r="N832" s="4" t="str">
        <f t="shared" si="24"/>
        <v/>
      </c>
      <c r="O832" s="7" t="str">
        <f t="shared" si="25"/>
        <v/>
      </c>
      <c r="P832" s="2" t="str">
        <f>IF(D832&lt;&gt;"",D832-IFERROR(_xludf.XLOOKUP(A832,Evaluation[ID],Evaluation[[#This Row],[Gains estimés €/an]]),0),"")</f>
        <v/>
      </c>
    </row>
    <row r="833" spans="3:16" x14ac:dyDescent="0.25">
      <c r="C833" s="5"/>
      <c r="D833" s="2"/>
      <c r="E833" s="3"/>
      <c r="F833" s="4"/>
      <c r="G833" s="4"/>
      <c r="H833" s="7"/>
      <c r="I833" s="7"/>
      <c r="J833" s="4"/>
      <c r="N833" s="4" t="str">
        <f t="shared" si="24"/>
        <v/>
      </c>
      <c r="O833" s="7" t="str">
        <f t="shared" si="25"/>
        <v/>
      </c>
      <c r="P833" s="2" t="str">
        <f>IF(D833&lt;&gt;"",D833-IFERROR(_xludf.XLOOKUP(A833,Evaluation[ID],Evaluation[[#This Row],[Gains estimés €/an]]),0),"")</f>
        <v/>
      </c>
    </row>
    <row r="834" spans="3:16" x14ac:dyDescent="0.25">
      <c r="C834" s="5"/>
      <c r="D834" s="2"/>
      <c r="E834" s="3"/>
      <c r="F834" s="4"/>
      <c r="G834" s="4"/>
      <c r="H834" s="7"/>
      <c r="I834" s="7"/>
      <c r="J834" s="4"/>
      <c r="N834" s="4" t="str">
        <f t="shared" si="24"/>
        <v/>
      </c>
      <c r="O834" s="7" t="str">
        <f t="shared" si="25"/>
        <v/>
      </c>
      <c r="P834" s="2" t="str">
        <f>IF(D834&lt;&gt;"",D834-IFERROR(_xludf.XLOOKUP(A834,Evaluation[ID],Evaluation[[#This Row],[Gains estimés €/an]]),0),"")</f>
        <v/>
      </c>
    </row>
    <row r="835" spans="3:16" x14ac:dyDescent="0.25">
      <c r="C835" s="5"/>
      <c r="D835" s="2"/>
      <c r="E835" s="3"/>
      <c r="F835" s="4"/>
      <c r="G835" s="4"/>
      <c r="H835" s="7"/>
      <c r="I835" s="7"/>
      <c r="J835" s="4"/>
      <c r="N835" s="4" t="str">
        <f t="shared" ref="N835:N898" si="26">IF(AND(ISNUMBER(F835),ISNUMBER(G835)),F835-G835,"")</f>
        <v/>
      </c>
      <c r="O835" s="7" t="str">
        <f t="shared" ref="O835:O898" si="27">IF(AND(ISNUMBER(H835),ISNUMBER(I835)),I835-H835,"")</f>
        <v/>
      </c>
      <c r="P835" s="2" t="str">
        <f>IF(D835&lt;&gt;"",D835-IFERROR(_xludf.XLOOKUP(A835,Evaluation[ID],Evaluation[[#This Row],[Gains estimés €/an]]),0),"")</f>
        <v/>
      </c>
    </row>
    <row r="836" spans="3:16" x14ac:dyDescent="0.25">
      <c r="C836" s="5"/>
      <c r="D836" s="2"/>
      <c r="E836" s="3"/>
      <c r="F836" s="4"/>
      <c r="G836" s="4"/>
      <c r="H836" s="7"/>
      <c r="I836" s="7"/>
      <c r="J836" s="4"/>
      <c r="N836" s="4" t="str">
        <f t="shared" si="26"/>
        <v/>
      </c>
      <c r="O836" s="7" t="str">
        <f t="shared" si="27"/>
        <v/>
      </c>
      <c r="P836" s="2" t="str">
        <f>IF(D836&lt;&gt;"",D836-IFERROR(_xludf.XLOOKUP(A836,Evaluation[ID],Evaluation[[#This Row],[Gains estimés €/an]]),0),"")</f>
        <v/>
      </c>
    </row>
    <row r="837" spans="3:16" x14ac:dyDescent="0.25">
      <c r="C837" s="5"/>
      <c r="D837" s="2"/>
      <c r="E837" s="3"/>
      <c r="F837" s="4"/>
      <c r="G837" s="4"/>
      <c r="H837" s="7"/>
      <c r="I837" s="7"/>
      <c r="J837" s="4"/>
      <c r="N837" s="4" t="str">
        <f t="shared" si="26"/>
        <v/>
      </c>
      <c r="O837" s="7" t="str">
        <f t="shared" si="27"/>
        <v/>
      </c>
      <c r="P837" s="2" t="str">
        <f>IF(D837&lt;&gt;"",D837-IFERROR(_xludf.XLOOKUP(A837,Evaluation[ID],Evaluation[[#This Row],[Gains estimés €/an]]),0),"")</f>
        <v/>
      </c>
    </row>
    <row r="838" spans="3:16" x14ac:dyDescent="0.25">
      <c r="C838" s="5"/>
      <c r="D838" s="2"/>
      <c r="E838" s="3"/>
      <c r="F838" s="4"/>
      <c r="G838" s="4"/>
      <c r="H838" s="7"/>
      <c r="I838" s="7"/>
      <c r="J838" s="4"/>
      <c r="N838" s="4" t="str">
        <f t="shared" si="26"/>
        <v/>
      </c>
      <c r="O838" s="7" t="str">
        <f t="shared" si="27"/>
        <v/>
      </c>
      <c r="P838" s="2" t="str">
        <f>IF(D838&lt;&gt;"",D838-IFERROR(_xludf.XLOOKUP(A838,Evaluation[ID],Evaluation[[#This Row],[Gains estimés €/an]]),0),"")</f>
        <v/>
      </c>
    </row>
    <row r="839" spans="3:16" x14ac:dyDescent="0.25">
      <c r="C839" s="5"/>
      <c r="D839" s="2"/>
      <c r="E839" s="3"/>
      <c r="F839" s="4"/>
      <c r="G839" s="4"/>
      <c r="H839" s="7"/>
      <c r="I839" s="7"/>
      <c r="J839" s="4"/>
      <c r="N839" s="4" t="str">
        <f t="shared" si="26"/>
        <v/>
      </c>
      <c r="O839" s="7" t="str">
        <f t="shared" si="27"/>
        <v/>
      </c>
      <c r="P839" s="2" t="str">
        <f>IF(D839&lt;&gt;"",D839-IFERROR(_xludf.XLOOKUP(A839,Evaluation[ID],Evaluation[[#This Row],[Gains estimés €/an]]),0),"")</f>
        <v/>
      </c>
    </row>
    <row r="840" spans="3:16" x14ac:dyDescent="0.25">
      <c r="C840" s="5"/>
      <c r="D840" s="2"/>
      <c r="E840" s="3"/>
      <c r="F840" s="4"/>
      <c r="G840" s="4"/>
      <c r="H840" s="7"/>
      <c r="I840" s="7"/>
      <c r="J840" s="4"/>
      <c r="N840" s="4" t="str">
        <f t="shared" si="26"/>
        <v/>
      </c>
      <c r="O840" s="7" t="str">
        <f t="shared" si="27"/>
        <v/>
      </c>
      <c r="P840" s="2" t="str">
        <f>IF(D840&lt;&gt;"",D840-IFERROR(_xludf.XLOOKUP(A840,Evaluation[ID],Evaluation[[#This Row],[Gains estimés €/an]]),0),"")</f>
        <v/>
      </c>
    </row>
    <row r="841" spans="3:16" x14ac:dyDescent="0.25">
      <c r="C841" s="5"/>
      <c r="D841" s="2"/>
      <c r="E841" s="3"/>
      <c r="F841" s="4"/>
      <c r="G841" s="4"/>
      <c r="H841" s="7"/>
      <c r="I841" s="7"/>
      <c r="J841" s="4"/>
      <c r="N841" s="4" t="str">
        <f t="shared" si="26"/>
        <v/>
      </c>
      <c r="O841" s="7" t="str">
        <f t="shared" si="27"/>
        <v/>
      </c>
      <c r="P841" s="2" t="str">
        <f>IF(D841&lt;&gt;"",D841-IFERROR(_xludf.XLOOKUP(A841,Evaluation[ID],Evaluation[[#This Row],[Gains estimés €/an]]),0),"")</f>
        <v/>
      </c>
    </row>
    <row r="842" spans="3:16" x14ac:dyDescent="0.25">
      <c r="C842" s="5"/>
      <c r="D842" s="2"/>
      <c r="E842" s="3"/>
      <c r="F842" s="4"/>
      <c r="G842" s="4"/>
      <c r="H842" s="7"/>
      <c r="I842" s="7"/>
      <c r="J842" s="4"/>
      <c r="N842" s="4" t="str">
        <f t="shared" si="26"/>
        <v/>
      </c>
      <c r="O842" s="7" t="str">
        <f t="shared" si="27"/>
        <v/>
      </c>
      <c r="P842" s="2" t="str">
        <f>IF(D842&lt;&gt;"",D842-IFERROR(_xludf.XLOOKUP(A842,Evaluation[ID],Evaluation[[#This Row],[Gains estimés €/an]]),0),"")</f>
        <v/>
      </c>
    </row>
    <row r="843" spans="3:16" x14ac:dyDescent="0.25">
      <c r="C843" s="5"/>
      <c r="D843" s="2"/>
      <c r="E843" s="3"/>
      <c r="F843" s="4"/>
      <c r="G843" s="4"/>
      <c r="H843" s="7"/>
      <c r="I843" s="7"/>
      <c r="J843" s="4"/>
      <c r="N843" s="4" t="str">
        <f t="shared" si="26"/>
        <v/>
      </c>
      <c r="O843" s="7" t="str">
        <f t="shared" si="27"/>
        <v/>
      </c>
      <c r="P843" s="2" t="str">
        <f>IF(D843&lt;&gt;"",D843-IFERROR(_xludf.XLOOKUP(A843,Evaluation[ID],Evaluation[[#This Row],[Gains estimés €/an]]),0),"")</f>
        <v/>
      </c>
    </row>
    <row r="844" spans="3:16" x14ac:dyDescent="0.25">
      <c r="C844" s="5"/>
      <c r="D844" s="2"/>
      <c r="E844" s="3"/>
      <c r="F844" s="4"/>
      <c r="G844" s="4"/>
      <c r="H844" s="7"/>
      <c r="I844" s="7"/>
      <c r="J844" s="4"/>
      <c r="N844" s="4" t="str">
        <f t="shared" si="26"/>
        <v/>
      </c>
      <c r="O844" s="7" t="str">
        <f t="shared" si="27"/>
        <v/>
      </c>
      <c r="P844" s="2" t="str">
        <f>IF(D844&lt;&gt;"",D844-IFERROR(_xludf.XLOOKUP(A844,Evaluation[ID],Evaluation[[#This Row],[Gains estimés €/an]]),0),"")</f>
        <v/>
      </c>
    </row>
    <row r="845" spans="3:16" x14ac:dyDescent="0.25">
      <c r="C845" s="5"/>
      <c r="D845" s="2"/>
      <c r="E845" s="3"/>
      <c r="F845" s="4"/>
      <c r="G845" s="4"/>
      <c r="H845" s="7"/>
      <c r="I845" s="7"/>
      <c r="J845" s="4"/>
      <c r="N845" s="4" t="str">
        <f t="shared" si="26"/>
        <v/>
      </c>
      <c r="O845" s="7" t="str">
        <f t="shared" si="27"/>
        <v/>
      </c>
      <c r="P845" s="2" t="str">
        <f>IF(D845&lt;&gt;"",D845-IFERROR(_xludf.XLOOKUP(A845,Evaluation[ID],Evaluation[[#This Row],[Gains estimés €/an]]),0),"")</f>
        <v/>
      </c>
    </row>
    <row r="846" spans="3:16" x14ac:dyDescent="0.25">
      <c r="C846" s="5"/>
      <c r="D846" s="2"/>
      <c r="E846" s="3"/>
      <c r="F846" s="4"/>
      <c r="G846" s="4"/>
      <c r="H846" s="7"/>
      <c r="I846" s="7"/>
      <c r="J846" s="4"/>
      <c r="N846" s="4" t="str">
        <f t="shared" si="26"/>
        <v/>
      </c>
      <c r="O846" s="7" t="str">
        <f t="shared" si="27"/>
        <v/>
      </c>
      <c r="P846" s="2" t="str">
        <f>IF(D846&lt;&gt;"",D846-IFERROR(_xludf.XLOOKUP(A846,Evaluation[ID],Evaluation[[#This Row],[Gains estimés €/an]]),0),"")</f>
        <v/>
      </c>
    </row>
    <row r="847" spans="3:16" x14ac:dyDescent="0.25">
      <c r="C847" s="5"/>
      <c r="D847" s="2"/>
      <c r="E847" s="3"/>
      <c r="F847" s="4"/>
      <c r="G847" s="4"/>
      <c r="H847" s="7"/>
      <c r="I847" s="7"/>
      <c r="J847" s="4"/>
      <c r="N847" s="4" t="str">
        <f t="shared" si="26"/>
        <v/>
      </c>
      <c r="O847" s="7" t="str">
        <f t="shared" si="27"/>
        <v/>
      </c>
      <c r="P847" s="2" t="str">
        <f>IF(D847&lt;&gt;"",D847-IFERROR(_xludf.XLOOKUP(A847,Evaluation[ID],Evaluation[[#This Row],[Gains estimés €/an]]),0),"")</f>
        <v/>
      </c>
    </row>
    <row r="848" spans="3:16" x14ac:dyDescent="0.25">
      <c r="C848" s="5"/>
      <c r="D848" s="2"/>
      <c r="E848" s="3"/>
      <c r="F848" s="4"/>
      <c r="G848" s="4"/>
      <c r="H848" s="7"/>
      <c r="I848" s="7"/>
      <c r="J848" s="4"/>
      <c r="N848" s="4" t="str">
        <f t="shared" si="26"/>
        <v/>
      </c>
      <c r="O848" s="7" t="str">
        <f t="shared" si="27"/>
        <v/>
      </c>
      <c r="P848" s="2" t="str">
        <f>IF(D848&lt;&gt;"",D848-IFERROR(_xludf.XLOOKUP(A848,Evaluation[ID],Evaluation[[#This Row],[Gains estimés €/an]]),0),"")</f>
        <v/>
      </c>
    </row>
    <row r="849" spans="3:16" x14ac:dyDescent="0.25">
      <c r="C849" s="5"/>
      <c r="D849" s="2"/>
      <c r="E849" s="3"/>
      <c r="F849" s="4"/>
      <c r="G849" s="4"/>
      <c r="H849" s="7"/>
      <c r="I849" s="7"/>
      <c r="J849" s="4"/>
      <c r="N849" s="4" t="str">
        <f t="shared" si="26"/>
        <v/>
      </c>
      <c r="O849" s="7" t="str">
        <f t="shared" si="27"/>
        <v/>
      </c>
      <c r="P849" s="2" t="str">
        <f>IF(D849&lt;&gt;"",D849-IFERROR(_xludf.XLOOKUP(A849,Evaluation[ID],Evaluation[[#This Row],[Gains estimés €/an]]),0),"")</f>
        <v/>
      </c>
    </row>
    <row r="850" spans="3:16" x14ac:dyDescent="0.25">
      <c r="C850" s="5"/>
      <c r="D850" s="2"/>
      <c r="E850" s="3"/>
      <c r="F850" s="4"/>
      <c r="G850" s="4"/>
      <c r="H850" s="7"/>
      <c r="I850" s="7"/>
      <c r="J850" s="4"/>
      <c r="N850" s="4" t="str">
        <f t="shared" si="26"/>
        <v/>
      </c>
      <c r="O850" s="7" t="str">
        <f t="shared" si="27"/>
        <v/>
      </c>
      <c r="P850" s="2" t="str">
        <f>IF(D850&lt;&gt;"",D850-IFERROR(_xludf.XLOOKUP(A850,Evaluation[ID],Evaluation[[#This Row],[Gains estimés €/an]]),0),"")</f>
        <v/>
      </c>
    </row>
    <row r="851" spans="3:16" x14ac:dyDescent="0.25">
      <c r="C851" s="5"/>
      <c r="D851" s="2"/>
      <c r="E851" s="3"/>
      <c r="F851" s="4"/>
      <c r="G851" s="4"/>
      <c r="H851" s="7"/>
      <c r="I851" s="7"/>
      <c r="J851" s="4"/>
      <c r="N851" s="4" t="str">
        <f t="shared" si="26"/>
        <v/>
      </c>
      <c r="O851" s="7" t="str">
        <f t="shared" si="27"/>
        <v/>
      </c>
      <c r="P851" s="2" t="str">
        <f>IF(D851&lt;&gt;"",D851-IFERROR(_xludf.XLOOKUP(A851,Evaluation[ID],Evaluation[[#This Row],[Gains estimés €/an]]),0),"")</f>
        <v/>
      </c>
    </row>
    <row r="852" spans="3:16" x14ac:dyDescent="0.25">
      <c r="C852" s="5"/>
      <c r="D852" s="2"/>
      <c r="E852" s="3"/>
      <c r="F852" s="4"/>
      <c r="G852" s="4"/>
      <c r="H852" s="7"/>
      <c r="I852" s="7"/>
      <c r="J852" s="4"/>
      <c r="N852" s="4" t="str">
        <f t="shared" si="26"/>
        <v/>
      </c>
      <c r="O852" s="7" t="str">
        <f t="shared" si="27"/>
        <v/>
      </c>
      <c r="P852" s="2" t="str">
        <f>IF(D852&lt;&gt;"",D852-IFERROR(_xludf.XLOOKUP(A852,Evaluation[ID],Evaluation[[#This Row],[Gains estimés €/an]]),0),"")</f>
        <v/>
      </c>
    </row>
    <row r="853" spans="3:16" x14ac:dyDescent="0.25">
      <c r="C853" s="5"/>
      <c r="D853" s="2"/>
      <c r="E853" s="3"/>
      <c r="F853" s="4"/>
      <c r="G853" s="4"/>
      <c r="H853" s="7"/>
      <c r="I853" s="7"/>
      <c r="J853" s="4"/>
      <c r="N853" s="4" t="str">
        <f t="shared" si="26"/>
        <v/>
      </c>
      <c r="O853" s="7" t="str">
        <f t="shared" si="27"/>
        <v/>
      </c>
      <c r="P853" s="2" t="str">
        <f>IF(D853&lt;&gt;"",D853-IFERROR(_xludf.XLOOKUP(A853,Evaluation[ID],Evaluation[[#This Row],[Gains estimés €/an]]),0),"")</f>
        <v/>
      </c>
    </row>
    <row r="854" spans="3:16" x14ac:dyDescent="0.25">
      <c r="C854" s="5"/>
      <c r="D854" s="2"/>
      <c r="E854" s="3"/>
      <c r="F854" s="4"/>
      <c r="G854" s="4"/>
      <c r="H854" s="7"/>
      <c r="I854" s="7"/>
      <c r="J854" s="4"/>
      <c r="N854" s="4" t="str">
        <f t="shared" si="26"/>
        <v/>
      </c>
      <c r="O854" s="7" t="str">
        <f t="shared" si="27"/>
        <v/>
      </c>
      <c r="P854" s="2" t="str">
        <f>IF(D854&lt;&gt;"",D854-IFERROR(_xludf.XLOOKUP(A854,Evaluation[ID],Evaluation[[#This Row],[Gains estimés €/an]]),0),"")</f>
        <v/>
      </c>
    </row>
    <row r="855" spans="3:16" x14ac:dyDescent="0.25">
      <c r="C855" s="5"/>
      <c r="D855" s="2"/>
      <c r="E855" s="3"/>
      <c r="F855" s="4"/>
      <c r="G855" s="4"/>
      <c r="H855" s="7"/>
      <c r="I855" s="7"/>
      <c r="J855" s="4"/>
      <c r="N855" s="4" t="str">
        <f t="shared" si="26"/>
        <v/>
      </c>
      <c r="O855" s="7" t="str">
        <f t="shared" si="27"/>
        <v/>
      </c>
      <c r="P855" s="2" t="str">
        <f>IF(D855&lt;&gt;"",D855-IFERROR(_xludf.XLOOKUP(A855,Evaluation[ID],Evaluation[[#This Row],[Gains estimés €/an]]),0),"")</f>
        <v/>
      </c>
    </row>
    <row r="856" spans="3:16" x14ac:dyDescent="0.25">
      <c r="C856" s="5"/>
      <c r="D856" s="2"/>
      <c r="E856" s="3"/>
      <c r="F856" s="4"/>
      <c r="G856" s="4"/>
      <c r="H856" s="7"/>
      <c r="I856" s="7"/>
      <c r="J856" s="4"/>
      <c r="N856" s="4" t="str">
        <f t="shared" si="26"/>
        <v/>
      </c>
      <c r="O856" s="7" t="str">
        <f t="shared" si="27"/>
        <v/>
      </c>
      <c r="P856" s="2" t="str">
        <f>IF(D856&lt;&gt;"",D856-IFERROR(_xludf.XLOOKUP(A856,Evaluation[ID],Evaluation[[#This Row],[Gains estimés €/an]]),0),"")</f>
        <v/>
      </c>
    </row>
    <row r="857" spans="3:16" x14ac:dyDescent="0.25">
      <c r="C857" s="5"/>
      <c r="D857" s="2"/>
      <c r="E857" s="3"/>
      <c r="F857" s="4"/>
      <c r="G857" s="4"/>
      <c r="H857" s="7"/>
      <c r="I857" s="7"/>
      <c r="J857" s="4"/>
      <c r="N857" s="4" t="str">
        <f t="shared" si="26"/>
        <v/>
      </c>
      <c r="O857" s="7" t="str">
        <f t="shared" si="27"/>
        <v/>
      </c>
      <c r="P857" s="2" t="str">
        <f>IF(D857&lt;&gt;"",D857-IFERROR(_xludf.XLOOKUP(A857,Evaluation[ID],Evaluation[[#This Row],[Gains estimés €/an]]),0),"")</f>
        <v/>
      </c>
    </row>
    <row r="858" spans="3:16" x14ac:dyDescent="0.25">
      <c r="C858" s="5"/>
      <c r="D858" s="2"/>
      <c r="E858" s="3"/>
      <c r="F858" s="4"/>
      <c r="G858" s="4"/>
      <c r="H858" s="7"/>
      <c r="I858" s="7"/>
      <c r="J858" s="4"/>
      <c r="N858" s="4" t="str">
        <f t="shared" si="26"/>
        <v/>
      </c>
      <c r="O858" s="7" t="str">
        <f t="shared" si="27"/>
        <v/>
      </c>
      <c r="P858" s="2" t="str">
        <f>IF(D858&lt;&gt;"",D858-IFERROR(_xludf.XLOOKUP(A858,Evaluation[ID],Evaluation[[#This Row],[Gains estimés €/an]]),0),"")</f>
        <v/>
      </c>
    </row>
    <row r="859" spans="3:16" x14ac:dyDescent="0.25">
      <c r="C859" s="5"/>
      <c r="D859" s="2"/>
      <c r="E859" s="3"/>
      <c r="F859" s="4"/>
      <c r="G859" s="4"/>
      <c r="H859" s="7"/>
      <c r="I859" s="7"/>
      <c r="J859" s="4"/>
      <c r="N859" s="4" t="str">
        <f t="shared" si="26"/>
        <v/>
      </c>
      <c r="O859" s="7" t="str">
        <f t="shared" si="27"/>
        <v/>
      </c>
      <c r="P859" s="2" t="str">
        <f>IF(D859&lt;&gt;"",D859-IFERROR(_xludf.XLOOKUP(A859,Evaluation[ID],Evaluation[[#This Row],[Gains estimés €/an]]),0),"")</f>
        <v/>
      </c>
    </row>
    <row r="860" spans="3:16" x14ac:dyDescent="0.25">
      <c r="C860" s="5"/>
      <c r="D860" s="2"/>
      <c r="E860" s="3"/>
      <c r="F860" s="4"/>
      <c r="G860" s="4"/>
      <c r="H860" s="7"/>
      <c r="I860" s="7"/>
      <c r="J860" s="4"/>
      <c r="N860" s="4" t="str">
        <f t="shared" si="26"/>
        <v/>
      </c>
      <c r="O860" s="7" t="str">
        <f t="shared" si="27"/>
        <v/>
      </c>
      <c r="P860" s="2" t="str">
        <f>IF(D860&lt;&gt;"",D860-IFERROR(_xludf.XLOOKUP(A860,Evaluation[ID],Evaluation[[#This Row],[Gains estimés €/an]]),0),"")</f>
        <v/>
      </c>
    </row>
    <row r="861" spans="3:16" x14ac:dyDescent="0.25">
      <c r="C861" s="5"/>
      <c r="D861" s="2"/>
      <c r="E861" s="3"/>
      <c r="F861" s="4"/>
      <c r="G861" s="4"/>
      <c r="H861" s="7"/>
      <c r="I861" s="7"/>
      <c r="J861" s="4"/>
      <c r="N861" s="4" t="str">
        <f t="shared" si="26"/>
        <v/>
      </c>
      <c r="O861" s="7" t="str">
        <f t="shared" si="27"/>
        <v/>
      </c>
      <c r="P861" s="2" t="str">
        <f>IF(D861&lt;&gt;"",D861-IFERROR(_xludf.XLOOKUP(A861,Evaluation[ID],Evaluation[[#This Row],[Gains estimés €/an]]),0),"")</f>
        <v/>
      </c>
    </row>
    <row r="862" spans="3:16" x14ac:dyDescent="0.25">
      <c r="C862" s="5"/>
      <c r="D862" s="2"/>
      <c r="E862" s="3"/>
      <c r="F862" s="4"/>
      <c r="G862" s="4"/>
      <c r="H862" s="7"/>
      <c r="I862" s="7"/>
      <c r="J862" s="4"/>
      <c r="N862" s="4" t="str">
        <f t="shared" si="26"/>
        <v/>
      </c>
      <c r="O862" s="7" t="str">
        <f t="shared" si="27"/>
        <v/>
      </c>
      <c r="P862" s="2" t="str">
        <f>IF(D862&lt;&gt;"",D862-IFERROR(_xludf.XLOOKUP(A862,Evaluation[ID],Evaluation[[#This Row],[Gains estimés €/an]]),0),"")</f>
        <v/>
      </c>
    </row>
    <row r="863" spans="3:16" x14ac:dyDescent="0.25">
      <c r="C863" s="5"/>
      <c r="D863" s="2"/>
      <c r="E863" s="3"/>
      <c r="F863" s="4"/>
      <c r="G863" s="4"/>
      <c r="H863" s="7"/>
      <c r="I863" s="7"/>
      <c r="J863" s="4"/>
      <c r="N863" s="4" t="str">
        <f t="shared" si="26"/>
        <v/>
      </c>
      <c r="O863" s="7" t="str">
        <f t="shared" si="27"/>
        <v/>
      </c>
      <c r="P863" s="2" t="str">
        <f>IF(D863&lt;&gt;"",D863-IFERROR(_xludf.XLOOKUP(A863,Evaluation[ID],Evaluation[[#This Row],[Gains estimés €/an]]),0),"")</f>
        <v/>
      </c>
    </row>
    <row r="864" spans="3:16" x14ac:dyDescent="0.25">
      <c r="C864" s="5"/>
      <c r="D864" s="2"/>
      <c r="E864" s="3"/>
      <c r="F864" s="4"/>
      <c r="G864" s="4"/>
      <c r="H864" s="7"/>
      <c r="I864" s="7"/>
      <c r="J864" s="4"/>
      <c r="N864" s="4" t="str">
        <f t="shared" si="26"/>
        <v/>
      </c>
      <c r="O864" s="7" t="str">
        <f t="shared" si="27"/>
        <v/>
      </c>
      <c r="P864" s="2" t="str">
        <f>IF(D864&lt;&gt;"",D864-IFERROR(_xludf.XLOOKUP(A864,Evaluation[ID],Evaluation[[#This Row],[Gains estimés €/an]]),0),"")</f>
        <v/>
      </c>
    </row>
    <row r="865" spans="3:16" x14ac:dyDescent="0.25">
      <c r="C865" s="5"/>
      <c r="D865" s="2"/>
      <c r="E865" s="3"/>
      <c r="F865" s="4"/>
      <c r="G865" s="4"/>
      <c r="H865" s="7"/>
      <c r="I865" s="7"/>
      <c r="J865" s="4"/>
      <c r="N865" s="4" t="str">
        <f t="shared" si="26"/>
        <v/>
      </c>
      <c r="O865" s="7" t="str">
        <f t="shared" si="27"/>
        <v/>
      </c>
      <c r="P865" s="2" t="str">
        <f>IF(D865&lt;&gt;"",D865-IFERROR(_xludf.XLOOKUP(A865,Evaluation[ID],Evaluation[[#This Row],[Gains estimés €/an]]),0),"")</f>
        <v/>
      </c>
    </row>
    <row r="866" spans="3:16" x14ac:dyDescent="0.25">
      <c r="C866" s="5"/>
      <c r="D866" s="2"/>
      <c r="E866" s="3"/>
      <c r="F866" s="4"/>
      <c r="G866" s="4"/>
      <c r="H866" s="7"/>
      <c r="I866" s="7"/>
      <c r="J866" s="4"/>
      <c r="N866" s="4" t="str">
        <f t="shared" si="26"/>
        <v/>
      </c>
      <c r="O866" s="7" t="str">
        <f t="shared" si="27"/>
        <v/>
      </c>
      <c r="P866" s="2" t="str">
        <f>IF(D866&lt;&gt;"",D866-IFERROR(_xludf.XLOOKUP(A866,Evaluation[ID],Evaluation[[#This Row],[Gains estimés €/an]]),0),"")</f>
        <v/>
      </c>
    </row>
    <row r="867" spans="3:16" x14ac:dyDescent="0.25">
      <c r="C867" s="5"/>
      <c r="D867" s="2"/>
      <c r="E867" s="3"/>
      <c r="F867" s="4"/>
      <c r="G867" s="4"/>
      <c r="H867" s="7"/>
      <c r="I867" s="7"/>
      <c r="J867" s="4"/>
      <c r="N867" s="4" t="str">
        <f t="shared" si="26"/>
        <v/>
      </c>
      <c r="O867" s="7" t="str">
        <f t="shared" si="27"/>
        <v/>
      </c>
      <c r="P867" s="2" t="str">
        <f>IF(D867&lt;&gt;"",D867-IFERROR(_xludf.XLOOKUP(A867,Evaluation[ID],Evaluation[[#This Row],[Gains estimés €/an]]),0),"")</f>
        <v/>
      </c>
    </row>
    <row r="868" spans="3:16" x14ac:dyDescent="0.25">
      <c r="C868" s="5"/>
      <c r="D868" s="2"/>
      <c r="E868" s="3"/>
      <c r="F868" s="4"/>
      <c r="G868" s="4"/>
      <c r="H868" s="7"/>
      <c r="I868" s="7"/>
      <c r="J868" s="4"/>
      <c r="N868" s="4" t="str">
        <f t="shared" si="26"/>
        <v/>
      </c>
      <c r="O868" s="7" t="str">
        <f t="shared" si="27"/>
        <v/>
      </c>
      <c r="P868" s="2" t="str">
        <f>IF(D868&lt;&gt;"",D868-IFERROR(_xludf.XLOOKUP(A868,Evaluation[ID],Evaluation[[#This Row],[Gains estimés €/an]]),0),"")</f>
        <v/>
      </c>
    </row>
    <row r="869" spans="3:16" x14ac:dyDescent="0.25">
      <c r="C869" s="5"/>
      <c r="D869" s="2"/>
      <c r="E869" s="3"/>
      <c r="F869" s="4"/>
      <c r="G869" s="4"/>
      <c r="H869" s="7"/>
      <c r="I869" s="7"/>
      <c r="J869" s="4"/>
      <c r="N869" s="4" t="str">
        <f t="shared" si="26"/>
        <v/>
      </c>
      <c r="O869" s="7" t="str">
        <f t="shared" si="27"/>
        <v/>
      </c>
      <c r="P869" s="2" t="str">
        <f>IF(D869&lt;&gt;"",D869-IFERROR(_xludf.XLOOKUP(A869,Evaluation[ID],Evaluation[[#This Row],[Gains estimés €/an]]),0),"")</f>
        <v/>
      </c>
    </row>
    <row r="870" spans="3:16" x14ac:dyDescent="0.25">
      <c r="C870" s="5"/>
      <c r="D870" s="2"/>
      <c r="E870" s="3"/>
      <c r="F870" s="4"/>
      <c r="G870" s="4"/>
      <c r="H870" s="7"/>
      <c r="I870" s="7"/>
      <c r="J870" s="4"/>
      <c r="N870" s="4" t="str">
        <f t="shared" si="26"/>
        <v/>
      </c>
      <c r="O870" s="7" t="str">
        <f t="shared" si="27"/>
        <v/>
      </c>
      <c r="P870" s="2" t="str">
        <f>IF(D870&lt;&gt;"",D870-IFERROR(_xludf.XLOOKUP(A870,Evaluation[ID],Evaluation[[#This Row],[Gains estimés €/an]]),0),"")</f>
        <v/>
      </c>
    </row>
    <row r="871" spans="3:16" x14ac:dyDescent="0.25">
      <c r="C871" s="5"/>
      <c r="D871" s="2"/>
      <c r="E871" s="3"/>
      <c r="F871" s="4"/>
      <c r="G871" s="4"/>
      <c r="H871" s="7"/>
      <c r="I871" s="7"/>
      <c r="J871" s="4"/>
      <c r="N871" s="4" t="str">
        <f t="shared" si="26"/>
        <v/>
      </c>
      <c r="O871" s="7" t="str">
        <f t="shared" si="27"/>
        <v/>
      </c>
      <c r="P871" s="2" t="str">
        <f>IF(D871&lt;&gt;"",D871-IFERROR(_xludf.XLOOKUP(A871,Evaluation[ID],Evaluation[[#This Row],[Gains estimés €/an]]),0),"")</f>
        <v/>
      </c>
    </row>
    <row r="872" spans="3:16" x14ac:dyDescent="0.25">
      <c r="C872" s="5"/>
      <c r="D872" s="2"/>
      <c r="E872" s="3"/>
      <c r="F872" s="4"/>
      <c r="G872" s="4"/>
      <c r="H872" s="7"/>
      <c r="I872" s="7"/>
      <c r="J872" s="4"/>
      <c r="N872" s="4" t="str">
        <f t="shared" si="26"/>
        <v/>
      </c>
      <c r="O872" s="7" t="str">
        <f t="shared" si="27"/>
        <v/>
      </c>
      <c r="P872" s="2" t="str">
        <f>IF(D872&lt;&gt;"",D872-IFERROR(_xludf.XLOOKUP(A872,Evaluation[ID],Evaluation[[#This Row],[Gains estimés €/an]]),0),"")</f>
        <v/>
      </c>
    </row>
    <row r="873" spans="3:16" x14ac:dyDescent="0.25">
      <c r="C873" s="5"/>
      <c r="D873" s="2"/>
      <c r="E873" s="3"/>
      <c r="F873" s="4"/>
      <c r="G873" s="4"/>
      <c r="H873" s="7"/>
      <c r="I873" s="7"/>
      <c r="J873" s="4"/>
      <c r="N873" s="4" t="str">
        <f t="shared" si="26"/>
        <v/>
      </c>
      <c r="O873" s="7" t="str">
        <f t="shared" si="27"/>
        <v/>
      </c>
      <c r="P873" s="2" t="str">
        <f>IF(D873&lt;&gt;"",D873-IFERROR(_xludf.XLOOKUP(A873,Evaluation[ID],Evaluation[[#This Row],[Gains estimés €/an]]),0),"")</f>
        <v/>
      </c>
    </row>
    <row r="874" spans="3:16" x14ac:dyDescent="0.25">
      <c r="C874" s="5"/>
      <c r="D874" s="2"/>
      <c r="E874" s="3"/>
      <c r="F874" s="4"/>
      <c r="G874" s="4"/>
      <c r="H874" s="7"/>
      <c r="I874" s="7"/>
      <c r="J874" s="4"/>
      <c r="N874" s="4" t="str">
        <f t="shared" si="26"/>
        <v/>
      </c>
      <c r="O874" s="7" t="str">
        <f t="shared" si="27"/>
        <v/>
      </c>
      <c r="P874" s="2" t="str">
        <f>IF(D874&lt;&gt;"",D874-IFERROR(_xludf.XLOOKUP(A874,Evaluation[ID],Evaluation[[#This Row],[Gains estimés €/an]]),0),"")</f>
        <v/>
      </c>
    </row>
    <row r="875" spans="3:16" x14ac:dyDescent="0.25">
      <c r="C875" s="5"/>
      <c r="D875" s="2"/>
      <c r="E875" s="3"/>
      <c r="F875" s="4"/>
      <c r="G875" s="4"/>
      <c r="H875" s="7"/>
      <c r="I875" s="7"/>
      <c r="J875" s="4"/>
      <c r="N875" s="4" t="str">
        <f t="shared" si="26"/>
        <v/>
      </c>
      <c r="O875" s="7" t="str">
        <f t="shared" si="27"/>
        <v/>
      </c>
      <c r="P875" s="2" t="str">
        <f>IF(D875&lt;&gt;"",D875-IFERROR(_xludf.XLOOKUP(A875,Evaluation[ID],Evaluation[[#This Row],[Gains estimés €/an]]),0),"")</f>
        <v/>
      </c>
    </row>
    <row r="876" spans="3:16" x14ac:dyDescent="0.25">
      <c r="C876" s="5"/>
      <c r="D876" s="2"/>
      <c r="E876" s="3"/>
      <c r="F876" s="4"/>
      <c r="G876" s="4"/>
      <c r="H876" s="7"/>
      <c r="I876" s="7"/>
      <c r="J876" s="4"/>
      <c r="N876" s="4" t="str">
        <f t="shared" si="26"/>
        <v/>
      </c>
      <c r="O876" s="7" t="str">
        <f t="shared" si="27"/>
        <v/>
      </c>
      <c r="P876" s="2" t="str">
        <f>IF(D876&lt;&gt;"",D876-IFERROR(_xludf.XLOOKUP(A876,Evaluation[ID],Evaluation[[#This Row],[Gains estimés €/an]]),0),"")</f>
        <v/>
      </c>
    </row>
    <row r="877" spans="3:16" x14ac:dyDescent="0.25">
      <c r="C877" s="5"/>
      <c r="D877" s="2"/>
      <c r="E877" s="3"/>
      <c r="F877" s="4"/>
      <c r="G877" s="4"/>
      <c r="H877" s="7"/>
      <c r="I877" s="7"/>
      <c r="J877" s="4"/>
      <c r="N877" s="4" t="str">
        <f t="shared" si="26"/>
        <v/>
      </c>
      <c r="O877" s="7" t="str">
        <f t="shared" si="27"/>
        <v/>
      </c>
      <c r="P877" s="2" t="str">
        <f>IF(D877&lt;&gt;"",D877-IFERROR(_xludf.XLOOKUP(A877,Evaluation[ID],Evaluation[[#This Row],[Gains estimés €/an]]),0),"")</f>
        <v/>
      </c>
    </row>
    <row r="878" spans="3:16" x14ac:dyDescent="0.25">
      <c r="C878" s="5"/>
      <c r="D878" s="2"/>
      <c r="E878" s="3"/>
      <c r="F878" s="4"/>
      <c r="G878" s="4"/>
      <c r="H878" s="7"/>
      <c r="I878" s="7"/>
      <c r="J878" s="4"/>
      <c r="N878" s="4" t="str">
        <f t="shared" si="26"/>
        <v/>
      </c>
      <c r="O878" s="7" t="str">
        <f t="shared" si="27"/>
        <v/>
      </c>
      <c r="P878" s="2" t="str">
        <f>IF(D878&lt;&gt;"",D878-IFERROR(_xludf.XLOOKUP(A878,Evaluation[ID],Evaluation[[#This Row],[Gains estimés €/an]]),0),"")</f>
        <v/>
      </c>
    </row>
    <row r="879" spans="3:16" x14ac:dyDescent="0.25">
      <c r="C879" s="5"/>
      <c r="D879" s="2"/>
      <c r="E879" s="3"/>
      <c r="F879" s="4"/>
      <c r="G879" s="4"/>
      <c r="H879" s="7"/>
      <c r="I879" s="7"/>
      <c r="J879" s="4"/>
      <c r="N879" s="4" t="str">
        <f t="shared" si="26"/>
        <v/>
      </c>
      <c r="O879" s="7" t="str">
        <f t="shared" si="27"/>
        <v/>
      </c>
      <c r="P879" s="2" t="str">
        <f>IF(D879&lt;&gt;"",D879-IFERROR(_xludf.XLOOKUP(A879,Evaluation[ID],Evaluation[[#This Row],[Gains estimés €/an]]),0),"")</f>
        <v/>
      </c>
    </row>
    <row r="880" spans="3:16" x14ac:dyDescent="0.25">
      <c r="C880" s="5"/>
      <c r="D880" s="2"/>
      <c r="E880" s="3"/>
      <c r="F880" s="4"/>
      <c r="G880" s="4"/>
      <c r="H880" s="7"/>
      <c r="I880" s="7"/>
      <c r="J880" s="4"/>
      <c r="N880" s="4" t="str">
        <f t="shared" si="26"/>
        <v/>
      </c>
      <c r="O880" s="7" t="str">
        <f t="shared" si="27"/>
        <v/>
      </c>
      <c r="P880" s="2" t="str">
        <f>IF(D880&lt;&gt;"",D880-IFERROR(_xludf.XLOOKUP(A880,Evaluation[ID],Evaluation[[#This Row],[Gains estimés €/an]]),0),"")</f>
        <v/>
      </c>
    </row>
    <row r="881" spans="3:16" x14ac:dyDescent="0.25">
      <c r="C881" s="5"/>
      <c r="D881" s="2"/>
      <c r="E881" s="3"/>
      <c r="F881" s="4"/>
      <c r="G881" s="4"/>
      <c r="H881" s="7"/>
      <c r="I881" s="7"/>
      <c r="J881" s="4"/>
      <c r="N881" s="4" t="str">
        <f t="shared" si="26"/>
        <v/>
      </c>
      <c r="O881" s="7" t="str">
        <f t="shared" si="27"/>
        <v/>
      </c>
      <c r="P881" s="2" t="str">
        <f>IF(D881&lt;&gt;"",D881-IFERROR(_xludf.XLOOKUP(A881,Evaluation[ID],Evaluation[[#This Row],[Gains estimés €/an]]),0),"")</f>
        <v/>
      </c>
    </row>
    <row r="882" spans="3:16" x14ac:dyDescent="0.25">
      <c r="C882" s="5"/>
      <c r="D882" s="2"/>
      <c r="E882" s="3"/>
      <c r="F882" s="4"/>
      <c r="G882" s="4"/>
      <c r="H882" s="7"/>
      <c r="I882" s="7"/>
      <c r="J882" s="4"/>
      <c r="N882" s="4" t="str">
        <f t="shared" si="26"/>
        <v/>
      </c>
      <c r="O882" s="7" t="str">
        <f t="shared" si="27"/>
        <v/>
      </c>
      <c r="P882" s="2" t="str">
        <f>IF(D882&lt;&gt;"",D882-IFERROR(_xludf.XLOOKUP(A882,Evaluation[ID],Evaluation[[#This Row],[Gains estimés €/an]]),0),"")</f>
        <v/>
      </c>
    </row>
    <row r="883" spans="3:16" x14ac:dyDescent="0.25">
      <c r="C883" s="5"/>
      <c r="D883" s="2"/>
      <c r="E883" s="3"/>
      <c r="F883" s="4"/>
      <c r="G883" s="4"/>
      <c r="H883" s="7"/>
      <c r="I883" s="7"/>
      <c r="J883" s="4"/>
      <c r="N883" s="4" t="str">
        <f t="shared" si="26"/>
        <v/>
      </c>
      <c r="O883" s="7" t="str">
        <f t="shared" si="27"/>
        <v/>
      </c>
      <c r="P883" s="2" t="str">
        <f>IF(D883&lt;&gt;"",D883-IFERROR(_xludf.XLOOKUP(A883,Evaluation[ID],Evaluation[[#This Row],[Gains estimés €/an]]),0),"")</f>
        <v/>
      </c>
    </row>
    <row r="884" spans="3:16" x14ac:dyDescent="0.25">
      <c r="C884" s="5"/>
      <c r="D884" s="2"/>
      <c r="E884" s="3"/>
      <c r="F884" s="4"/>
      <c r="G884" s="4"/>
      <c r="H884" s="7"/>
      <c r="I884" s="7"/>
      <c r="J884" s="4"/>
      <c r="N884" s="4" t="str">
        <f t="shared" si="26"/>
        <v/>
      </c>
      <c r="O884" s="7" t="str">
        <f t="shared" si="27"/>
        <v/>
      </c>
      <c r="P884" s="2" t="str">
        <f>IF(D884&lt;&gt;"",D884-IFERROR(_xludf.XLOOKUP(A884,Evaluation[ID],Evaluation[[#This Row],[Gains estimés €/an]]),0),"")</f>
        <v/>
      </c>
    </row>
    <row r="885" spans="3:16" x14ac:dyDescent="0.25">
      <c r="C885" s="5"/>
      <c r="D885" s="2"/>
      <c r="E885" s="3"/>
      <c r="F885" s="4"/>
      <c r="G885" s="4"/>
      <c r="H885" s="7"/>
      <c r="I885" s="7"/>
      <c r="J885" s="4"/>
      <c r="N885" s="4" t="str">
        <f t="shared" si="26"/>
        <v/>
      </c>
      <c r="O885" s="7" t="str">
        <f t="shared" si="27"/>
        <v/>
      </c>
      <c r="P885" s="2" t="str">
        <f>IF(D885&lt;&gt;"",D885-IFERROR(_xludf.XLOOKUP(A885,Evaluation[ID],Evaluation[[#This Row],[Gains estimés €/an]]),0),"")</f>
        <v/>
      </c>
    </row>
    <row r="886" spans="3:16" x14ac:dyDescent="0.25">
      <c r="C886" s="5"/>
      <c r="D886" s="2"/>
      <c r="E886" s="3"/>
      <c r="F886" s="4"/>
      <c r="G886" s="4"/>
      <c r="H886" s="7"/>
      <c r="I886" s="7"/>
      <c r="J886" s="4"/>
      <c r="N886" s="4" t="str">
        <f t="shared" si="26"/>
        <v/>
      </c>
      <c r="O886" s="7" t="str">
        <f t="shared" si="27"/>
        <v/>
      </c>
      <c r="P886" s="2" t="str">
        <f>IF(D886&lt;&gt;"",D886-IFERROR(_xludf.XLOOKUP(A886,Evaluation[ID],Evaluation[[#This Row],[Gains estimés €/an]]),0),"")</f>
        <v/>
      </c>
    </row>
    <row r="887" spans="3:16" x14ac:dyDescent="0.25">
      <c r="C887" s="5"/>
      <c r="D887" s="2"/>
      <c r="E887" s="3"/>
      <c r="F887" s="4"/>
      <c r="G887" s="4"/>
      <c r="H887" s="7"/>
      <c r="I887" s="7"/>
      <c r="J887" s="4"/>
      <c r="N887" s="4" t="str">
        <f t="shared" si="26"/>
        <v/>
      </c>
      <c r="O887" s="7" t="str">
        <f t="shared" si="27"/>
        <v/>
      </c>
      <c r="P887" s="2" t="str">
        <f>IF(D887&lt;&gt;"",D887-IFERROR(_xludf.XLOOKUP(A887,Evaluation[ID],Evaluation[[#This Row],[Gains estimés €/an]]),0),"")</f>
        <v/>
      </c>
    </row>
    <row r="888" spans="3:16" x14ac:dyDescent="0.25">
      <c r="C888" s="5"/>
      <c r="D888" s="2"/>
      <c r="E888" s="3"/>
      <c r="F888" s="4"/>
      <c r="G888" s="4"/>
      <c r="H888" s="7"/>
      <c r="I888" s="7"/>
      <c r="J888" s="4"/>
      <c r="N888" s="4" t="str">
        <f t="shared" si="26"/>
        <v/>
      </c>
      <c r="O888" s="7" t="str">
        <f t="shared" si="27"/>
        <v/>
      </c>
      <c r="P888" s="2" t="str">
        <f>IF(D888&lt;&gt;"",D888-IFERROR(_xludf.XLOOKUP(A888,Evaluation[ID],Evaluation[[#This Row],[Gains estimés €/an]]),0),"")</f>
        <v/>
      </c>
    </row>
    <row r="889" spans="3:16" x14ac:dyDescent="0.25">
      <c r="C889" s="5"/>
      <c r="D889" s="2"/>
      <c r="E889" s="3"/>
      <c r="F889" s="4"/>
      <c r="G889" s="4"/>
      <c r="H889" s="7"/>
      <c r="I889" s="7"/>
      <c r="J889" s="4"/>
      <c r="N889" s="4" t="str">
        <f t="shared" si="26"/>
        <v/>
      </c>
      <c r="O889" s="7" t="str">
        <f t="shared" si="27"/>
        <v/>
      </c>
      <c r="P889" s="2" t="str">
        <f>IF(D889&lt;&gt;"",D889-IFERROR(_xludf.XLOOKUP(A889,Evaluation[ID],Evaluation[[#This Row],[Gains estimés €/an]]),0),"")</f>
        <v/>
      </c>
    </row>
    <row r="890" spans="3:16" x14ac:dyDescent="0.25">
      <c r="C890" s="5"/>
      <c r="D890" s="2"/>
      <c r="E890" s="3"/>
      <c r="F890" s="4"/>
      <c r="G890" s="4"/>
      <c r="H890" s="7"/>
      <c r="I890" s="7"/>
      <c r="J890" s="4"/>
      <c r="N890" s="4" t="str">
        <f t="shared" si="26"/>
        <v/>
      </c>
      <c r="O890" s="7" t="str">
        <f t="shared" si="27"/>
        <v/>
      </c>
      <c r="P890" s="2" t="str">
        <f>IF(D890&lt;&gt;"",D890-IFERROR(_xludf.XLOOKUP(A890,Evaluation[ID],Evaluation[[#This Row],[Gains estimés €/an]]),0),"")</f>
        <v/>
      </c>
    </row>
    <row r="891" spans="3:16" x14ac:dyDescent="0.25">
      <c r="C891" s="5"/>
      <c r="D891" s="2"/>
      <c r="E891" s="3"/>
      <c r="F891" s="4"/>
      <c r="G891" s="4"/>
      <c r="H891" s="7"/>
      <c r="I891" s="7"/>
      <c r="J891" s="4"/>
      <c r="N891" s="4" t="str">
        <f t="shared" si="26"/>
        <v/>
      </c>
      <c r="O891" s="7" t="str">
        <f t="shared" si="27"/>
        <v/>
      </c>
      <c r="P891" s="2" t="str">
        <f>IF(D891&lt;&gt;"",D891-IFERROR(_xludf.XLOOKUP(A891,Evaluation[ID],Evaluation[[#This Row],[Gains estimés €/an]]),0),"")</f>
        <v/>
      </c>
    </row>
    <row r="892" spans="3:16" x14ac:dyDescent="0.25">
      <c r="C892" s="5"/>
      <c r="D892" s="2"/>
      <c r="E892" s="3"/>
      <c r="F892" s="4"/>
      <c r="G892" s="4"/>
      <c r="H892" s="7"/>
      <c r="I892" s="7"/>
      <c r="J892" s="4"/>
      <c r="N892" s="4" t="str">
        <f t="shared" si="26"/>
        <v/>
      </c>
      <c r="O892" s="7" t="str">
        <f t="shared" si="27"/>
        <v/>
      </c>
      <c r="P892" s="2" t="str">
        <f>IF(D892&lt;&gt;"",D892-IFERROR(_xludf.XLOOKUP(A892,Evaluation[ID],Evaluation[[#This Row],[Gains estimés €/an]]),0),"")</f>
        <v/>
      </c>
    </row>
    <row r="893" spans="3:16" x14ac:dyDescent="0.25">
      <c r="C893" s="5"/>
      <c r="D893" s="2"/>
      <c r="E893" s="3"/>
      <c r="F893" s="4"/>
      <c r="G893" s="4"/>
      <c r="H893" s="7"/>
      <c r="I893" s="7"/>
      <c r="J893" s="4"/>
      <c r="N893" s="4" t="str">
        <f t="shared" si="26"/>
        <v/>
      </c>
      <c r="O893" s="7" t="str">
        <f t="shared" si="27"/>
        <v/>
      </c>
      <c r="P893" s="2" t="str">
        <f>IF(D893&lt;&gt;"",D893-IFERROR(_xludf.XLOOKUP(A893,Evaluation[ID],Evaluation[[#This Row],[Gains estimés €/an]]),0),"")</f>
        <v/>
      </c>
    </row>
    <row r="894" spans="3:16" x14ac:dyDescent="0.25">
      <c r="C894" s="5"/>
      <c r="D894" s="2"/>
      <c r="E894" s="3"/>
      <c r="F894" s="4"/>
      <c r="G894" s="4"/>
      <c r="H894" s="7"/>
      <c r="I894" s="7"/>
      <c r="J894" s="4"/>
      <c r="N894" s="4" t="str">
        <f t="shared" si="26"/>
        <v/>
      </c>
      <c r="O894" s="7" t="str">
        <f t="shared" si="27"/>
        <v/>
      </c>
      <c r="P894" s="2" t="str">
        <f>IF(D894&lt;&gt;"",D894-IFERROR(_xludf.XLOOKUP(A894,Evaluation[ID],Evaluation[[#This Row],[Gains estimés €/an]]),0),"")</f>
        <v/>
      </c>
    </row>
    <row r="895" spans="3:16" x14ac:dyDescent="0.25">
      <c r="C895" s="5"/>
      <c r="D895" s="2"/>
      <c r="E895" s="3"/>
      <c r="F895" s="4"/>
      <c r="G895" s="4"/>
      <c r="H895" s="7"/>
      <c r="I895" s="7"/>
      <c r="J895" s="4"/>
      <c r="N895" s="4" t="str">
        <f t="shared" si="26"/>
        <v/>
      </c>
      <c r="O895" s="7" t="str">
        <f t="shared" si="27"/>
        <v/>
      </c>
      <c r="P895" s="2" t="str">
        <f>IF(D895&lt;&gt;"",D895-IFERROR(_xludf.XLOOKUP(A895,Evaluation[ID],Evaluation[[#This Row],[Gains estimés €/an]]),0),"")</f>
        <v/>
      </c>
    </row>
    <row r="896" spans="3:16" x14ac:dyDescent="0.25">
      <c r="C896" s="5"/>
      <c r="D896" s="2"/>
      <c r="E896" s="3"/>
      <c r="F896" s="4"/>
      <c r="G896" s="4"/>
      <c r="H896" s="7"/>
      <c r="I896" s="7"/>
      <c r="J896" s="4"/>
      <c r="N896" s="4" t="str">
        <f t="shared" si="26"/>
        <v/>
      </c>
      <c r="O896" s="7" t="str">
        <f t="shared" si="27"/>
        <v/>
      </c>
      <c r="P896" s="2" t="str">
        <f>IF(D896&lt;&gt;"",D896-IFERROR(_xludf.XLOOKUP(A896,Evaluation[ID],Evaluation[[#This Row],[Gains estimés €/an]]),0),"")</f>
        <v/>
      </c>
    </row>
    <row r="897" spans="3:16" x14ac:dyDescent="0.25">
      <c r="C897" s="5"/>
      <c r="D897" s="2"/>
      <c r="E897" s="3"/>
      <c r="F897" s="4"/>
      <c r="G897" s="4"/>
      <c r="H897" s="7"/>
      <c r="I897" s="7"/>
      <c r="J897" s="4"/>
      <c r="N897" s="4" t="str">
        <f t="shared" si="26"/>
        <v/>
      </c>
      <c r="O897" s="7" t="str">
        <f t="shared" si="27"/>
        <v/>
      </c>
      <c r="P897" s="2" t="str">
        <f>IF(D897&lt;&gt;"",D897-IFERROR(_xludf.XLOOKUP(A897,Evaluation[ID],Evaluation[[#This Row],[Gains estimés €/an]]),0),"")</f>
        <v/>
      </c>
    </row>
    <row r="898" spans="3:16" x14ac:dyDescent="0.25">
      <c r="C898" s="5"/>
      <c r="D898" s="2"/>
      <c r="E898" s="3"/>
      <c r="F898" s="4"/>
      <c r="G898" s="4"/>
      <c r="H898" s="7"/>
      <c r="I898" s="7"/>
      <c r="J898" s="4"/>
      <c r="N898" s="4" t="str">
        <f t="shared" si="26"/>
        <v/>
      </c>
      <c r="O898" s="7" t="str">
        <f t="shared" si="27"/>
        <v/>
      </c>
      <c r="P898" s="2" t="str">
        <f>IF(D898&lt;&gt;"",D898-IFERROR(_xludf.XLOOKUP(A898,Evaluation[ID],Evaluation[[#This Row],[Gains estimés €/an]]),0),"")</f>
        <v/>
      </c>
    </row>
    <row r="899" spans="3:16" x14ac:dyDescent="0.25">
      <c r="C899" s="5"/>
      <c r="D899" s="2"/>
      <c r="E899" s="3"/>
      <c r="F899" s="4"/>
      <c r="G899" s="4"/>
      <c r="H899" s="7"/>
      <c r="I899" s="7"/>
      <c r="J899" s="4"/>
      <c r="N899" s="4" t="str">
        <f t="shared" ref="N899:N962" si="28">IF(AND(ISNUMBER(F899),ISNUMBER(G899)),F899-G899,"")</f>
        <v/>
      </c>
      <c r="O899" s="7" t="str">
        <f t="shared" ref="O899:O962" si="29">IF(AND(ISNUMBER(H899),ISNUMBER(I899)),I899-H899,"")</f>
        <v/>
      </c>
      <c r="P899" s="2" t="str">
        <f>IF(D899&lt;&gt;"",D899-IFERROR(_xludf.XLOOKUP(A899,Evaluation[ID],Evaluation[[#This Row],[Gains estimés €/an]]),0),"")</f>
        <v/>
      </c>
    </row>
    <row r="900" spans="3:16" x14ac:dyDescent="0.25">
      <c r="C900" s="5"/>
      <c r="D900" s="2"/>
      <c r="E900" s="3"/>
      <c r="F900" s="4"/>
      <c r="G900" s="4"/>
      <c r="H900" s="7"/>
      <c r="I900" s="7"/>
      <c r="J900" s="4"/>
      <c r="N900" s="4" t="str">
        <f t="shared" si="28"/>
        <v/>
      </c>
      <c r="O900" s="7" t="str">
        <f t="shared" si="29"/>
        <v/>
      </c>
      <c r="P900" s="2" t="str">
        <f>IF(D900&lt;&gt;"",D900-IFERROR(_xludf.XLOOKUP(A900,Evaluation[ID],Evaluation[[#This Row],[Gains estimés €/an]]),0),"")</f>
        <v/>
      </c>
    </row>
    <row r="901" spans="3:16" x14ac:dyDescent="0.25">
      <c r="C901" s="5"/>
      <c r="D901" s="2"/>
      <c r="E901" s="3"/>
      <c r="F901" s="4"/>
      <c r="G901" s="4"/>
      <c r="H901" s="7"/>
      <c r="I901" s="7"/>
      <c r="J901" s="4"/>
      <c r="N901" s="4" t="str">
        <f t="shared" si="28"/>
        <v/>
      </c>
      <c r="O901" s="7" t="str">
        <f t="shared" si="29"/>
        <v/>
      </c>
      <c r="P901" s="2" t="str">
        <f>IF(D901&lt;&gt;"",D901-IFERROR(_xludf.XLOOKUP(A901,Evaluation[ID],Evaluation[[#This Row],[Gains estimés €/an]]),0),"")</f>
        <v/>
      </c>
    </row>
    <row r="902" spans="3:16" x14ac:dyDescent="0.25">
      <c r="C902" s="5"/>
      <c r="D902" s="2"/>
      <c r="E902" s="3"/>
      <c r="F902" s="4"/>
      <c r="G902" s="4"/>
      <c r="H902" s="7"/>
      <c r="I902" s="7"/>
      <c r="J902" s="4"/>
      <c r="N902" s="4" t="str">
        <f t="shared" si="28"/>
        <v/>
      </c>
      <c r="O902" s="7" t="str">
        <f t="shared" si="29"/>
        <v/>
      </c>
      <c r="P902" s="2" t="str">
        <f>IF(D902&lt;&gt;"",D902-IFERROR(_xludf.XLOOKUP(A902,Evaluation[ID],Evaluation[[#This Row],[Gains estimés €/an]]),0),"")</f>
        <v/>
      </c>
    </row>
    <row r="903" spans="3:16" x14ac:dyDescent="0.25">
      <c r="C903" s="5"/>
      <c r="D903" s="2"/>
      <c r="E903" s="3"/>
      <c r="F903" s="4"/>
      <c r="G903" s="4"/>
      <c r="H903" s="7"/>
      <c r="I903" s="7"/>
      <c r="J903" s="4"/>
      <c r="N903" s="4" t="str">
        <f t="shared" si="28"/>
        <v/>
      </c>
      <c r="O903" s="7" t="str">
        <f t="shared" si="29"/>
        <v/>
      </c>
      <c r="P903" s="2" t="str">
        <f>IF(D903&lt;&gt;"",D903-IFERROR(_xludf.XLOOKUP(A903,Evaluation[ID],Evaluation[[#This Row],[Gains estimés €/an]]),0),"")</f>
        <v/>
      </c>
    </row>
    <row r="904" spans="3:16" x14ac:dyDescent="0.25">
      <c r="C904" s="5"/>
      <c r="D904" s="2"/>
      <c r="E904" s="3"/>
      <c r="F904" s="4"/>
      <c r="G904" s="4"/>
      <c r="H904" s="7"/>
      <c r="I904" s="7"/>
      <c r="J904" s="4"/>
      <c r="N904" s="4" t="str">
        <f t="shared" si="28"/>
        <v/>
      </c>
      <c r="O904" s="7" t="str">
        <f t="shared" si="29"/>
        <v/>
      </c>
      <c r="P904" s="2" t="str">
        <f>IF(D904&lt;&gt;"",D904-IFERROR(_xludf.XLOOKUP(A904,Evaluation[ID],Evaluation[[#This Row],[Gains estimés €/an]]),0),"")</f>
        <v/>
      </c>
    </row>
    <row r="905" spans="3:16" x14ac:dyDescent="0.25">
      <c r="C905" s="5"/>
      <c r="D905" s="2"/>
      <c r="E905" s="3"/>
      <c r="F905" s="4"/>
      <c r="G905" s="4"/>
      <c r="H905" s="7"/>
      <c r="I905" s="7"/>
      <c r="J905" s="4"/>
      <c r="N905" s="4" t="str">
        <f t="shared" si="28"/>
        <v/>
      </c>
      <c r="O905" s="7" t="str">
        <f t="shared" si="29"/>
        <v/>
      </c>
      <c r="P905" s="2" t="str">
        <f>IF(D905&lt;&gt;"",D905-IFERROR(_xludf.XLOOKUP(A905,Evaluation[ID],Evaluation[[#This Row],[Gains estimés €/an]]),0),"")</f>
        <v/>
      </c>
    </row>
    <row r="906" spans="3:16" x14ac:dyDescent="0.25">
      <c r="C906" s="5"/>
      <c r="D906" s="2"/>
      <c r="E906" s="3"/>
      <c r="F906" s="4"/>
      <c r="G906" s="4"/>
      <c r="H906" s="7"/>
      <c r="I906" s="7"/>
      <c r="J906" s="4"/>
      <c r="N906" s="4" t="str">
        <f t="shared" si="28"/>
        <v/>
      </c>
      <c r="O906" s="7" t="str">
        <f t="shared" si="29"/>
        <v/>
      </c>
      <c r="P906" s="2" t="str">
        <f>IF(D906&lt;&gt;"",D906-IFERROR(_xludf.XLOOKUP(A906,Evaluation[ID],Evaluation[[#This Row],[Gains estimés €/an]]),0),"")</f>
        <v/>
      </c>
    </row>
    <row r="907" spans="3:16" x14ac:dyDescent="0.25">
      <c r="C907" s="5"/>
      <c r="D907" s="2"/>
      <c r="E907" s="3"/>
      <c r="F907" s="4"/>
      <c r="G907" s="4"/>
      <c r="H907" s="7"/>
      <c r="I907" s="7"/>
      <c r="J907" s="4"/>
      <c r="N907" s="4" t="str">
        <f t="shared" si="28"/>
        <v/>
      </c>
      <c r="O907" s="7" t="str">
        <f t="shared" si="29"/>
        <v/>
      </c>
      <c r="P907" s="2" t="str">
        <f>IF(D907&lt;&gt;"",D907-IFERROR(_xludf.XLOOKUP(A907,Evaluation[ID],Evaluation[[#This Row],[Gains estimés €/an]]),0),"")</f>
        <v/>
      </c>
    </row>
    <row r="908" spans="3:16" x14ac:dyDescent="0.25">
      <c r="C908" s="5"/>
      <c r="D908" s="2"/>
      <c r="E908" s="3"/>
      <c r="F908" s="4"/>
      <c r="G908" s="4"/>
      <c r="H908" s="7"/>
      <c r="I908" s="7"/>
      <c r="J908" s="4"/>
      <c r="N908" s="4" t="str">
        <f t="shared" si="28"/>
        <v/>
      </c>
      <c r="O908" s="7" t="str">
        <f t="shared" si="29"/>
        <v/>
      </c>
      <c r="P908" s="2" t="str">
        <f>IF(D908&lt;&gt;"",D908-IFERROR(_xludf.XLOOKUP(A908,Evaluation[ID],Evaluation[[#This Row],[Gains estimés €/an]]),0),"")</f>
        <v/>
      </c>
    </row>
    <row r="909" spans="3:16" x14ac:dyDescent="0.25">
      <c r="C909" s="5"/>
      <c r="D909" s="2"/>
      <c r="E909" s="3"/>
      <c r="F909" s="4"/>
      <c r="G909" s="4"/>
      <c r="H909" s="7"/>
      <c r="I909" s="7"/>
      <c r="J909" s="4"/>
      <c r="N909" s="4" t="str">
        <f t="shared" si="28"/>
        <v/>
      </c>
      <c r="O909" s="7" t="str">
        <f t="shared" si="29"/>
        <v/>
      </c>
      <c r="P909" s="2" t="str">
        <f>IF(D909&lt;&gt;"",D909-IFERROR(_xludf.XLOOKUP(A909,Evaluation[ID],Evaluation[[#This Row],[Gains estimés €/an]]),0),"")</f>
        <v/>
      </c>
    </row>
    <row r="910" spans="3:16" x14ac:dyDescent="0.25">
      <c r="C910" s="5"/>
      <c r="D910" s="2"/>
      <c r="E910" s="3"/>
      <c r="F910" s="4"/>
      <c r="G910" s="4"/>
      <c r="H910" s="7"/>
      <c r="I910" s="7"/>
      <c r="J910" s="4"/>
      <c r="N910" s="4" t="str">
        <f t="shared" si="28"/>
        <v/>
      </c>
      <c r="O910" s="7" t="str">
        <f t="shared" si="29"/>
        <v/>
      </c>
      <c r="P910" s="2" t="str">
        <f>IF(D910&lt;&gt;"",D910-IFERROR(_xludf.XLOOKUP(A910,Evaluation[ID],Evaluation[[#This Row],[Gains estimés €/an]]),0),"")</f>
        <v/>
      </c>
    </row>
    <row r="911" spans="3:16" x14ac:dyDescent="0.25">
      <c r="C911" s="5"/>
      <c r="D911" s="2"/>
      <c r="E911" s="3"/>
      <c r="F911" s="4"/>
      <c r="G911" s="4"/>
      <c r="H911" s="7"/>
      <c r="I911" s="7"/>
      <c r="J911" s="4"/>
      <c r="N911" s="4" t="str">
        <f t="shared" si="28"/>
        <v/>
      </c>
      <c r="O911" s="7" t="str">
        <f t="shared" si="29"/>
        <v/>
      </c>
      <c r="P911" s="2" t="str">
        <f>IF(D911&lt;&gt;"",D911-IFERROR(_xludf.XLOOKUP(A911,Evaluation[ID],Evaluation[[#This Row],[Gains estimés €/an]]),0),"")</f>
        <v/>
      </c>
    </row>
    <row r="912" spans="3:16" x14ac:dyDescent="0.25">
      <c r="C912" s="5"/>
      <c r="D912" s="2"/>
      <c r="E912" s="3"/>
      <c r="F912" s="4"/>
      <c r="G912" s="4"/>
      <c r="H912" s="7"/>
      <c r="I912" s="7"/>
      <c r="J912" s="4"/>
      <c r="N912" s="4" t="str">
        <f t="shared" si="28"/>
        <v/>
      </c>
      <c r="O912" s="7" t="str">
        <f t="shared" si="29"/>
        <v/>
      </c>
      <c r="P912" s="2" t="str">
        <f>IF(D912&lt;&gt;"",D912-IFERROR(_xludf.XLOOKUP(A912,Evaluation[ID],Evaluation[[#This Row],[Gains estimés €/an]]),0),"")</f>
        <v/>
      </c>
    </row>
    <row r="913" spans="3:16" x14ac:dyDescent="0.25">
      <c r="C913" s="5"/>
      <c r="D913" s="2"/>
      <c r="E913" s="3"/>
      <c r="F913" s="4"/>
      <c r="G913" s="4"/>
      <c r="H913" s="7"/>
      <c r="I913" s="7"/>
      <c r="J913" s="4"/>
      <c r="N913" s="4" t="str">
        <f t="shared" si="28"/>
        <v/>
      </c>
      <c r="O913" s="7" t="str">
        <f t="shared" si="29"/>
        <v/>
      </c>
      <c r="P913" s="2" t="str">
        <f>IF(D913&lt;&gt;"",D913-IFERROR(_xludf.XLOOKUP(A913,Evaluation[ID],Evaluation[[#This Row],[Gains estimés €/an]]),0),"")</f>
        <v/>
      </c>
    </row>
    <row r="914" spans="3:16" x14ac:dyDescent="0.25">
      <c r="C914" s="5"/>
      <c r="D914" s="2"/>
      <c r="E914" s="3"/>
      <c r="F914" s="4"/>
      <c r="G914" s="4"/>
      <c r="H914" s="7"/>
      <c r="I914" s="7"/>
      <c r="J914" s="4"/>
      <c r="N914" s="4" t="str">
        <f t="shared" si="28"/>
        <v/>
      </c>
      <c r="O914" s="7" t="str">
        <f t="shared" si="29"/>
        <v/>
      </c>
      <c r="P914" s="2" t="str">
        <f>IF(D914&lt;&gt;"",D914-IFERROR(_xludf.XLOOKUP(A914,Evaluation[ID],Evaluation[[#This Row],[Gains estimés €/an]]),0),"")</f>
        <v/>
      </c>
    </row>
    <row r="915" spans="3:16" x14ac:dyDescent="0.25">
      <c r="C915" s="5"/>
      <c r="D915" s="2"/>
      <c r="E915" s="3"/>
      <c r="F915" s="4"/>
      <c r="G915" s="4"/>
      <c r="H915" s="7"/>
      <c r="I915" s="7"/>
      <c r="J915" s="4"/>
      <c r="N915" s="4" t="str">
        <f t="shared" si="28"/>
        <v/>
      </c>
      <c r="O915" s="7" t="str">
        <f t="shared" si="29"/>
        <v/>
      </c>
      <c r="P915" s="2" t="str">
        <f>IF(D915&lt;&gt;"",D915-IFERROR(_xludf.XLOOKUP(A915,Evaluation[ID],Evaluation[[#This Row],[Gains estimés €/an]]),0),"")</f>
        <v/>
      </c>
    </row>
    <row r="916" spans="3:16" x14ac:dyDescent="0.25">
      <c r="C916" s="5"/>
      <c r="D916" s="2"/>
      <c r="E916" s="3"/>
      <c r="F916" s="4"/>
      <c r="G916" s="4"/>
      <c r="H916" s="7"/>
      <c r="I916" s="7"/>
      <c r="J916" s="4"/>
      <c r="N916" s="4" t="str">
        <f t="shared" si="28"/>
        <v/>
      </c>
      <c r="O916" s="7" t="str">
        <f t="shared" si="29"/>
        <v/>
      </c>
      <c r="P916" s="2" t="str">
        <f>IF(D916&lt;&gt;"",D916-IFERROR(_xludf.XLOOKUP(A916,Evaluation[ID],Evaluation[[#This Row],[Gains estimés €/an]]),0),"")</f>
        <v/>
      </c>
    </row>
    <row r="917" spans="3:16" x14ac:dyDescent="0.25">
      <c r="C917" s="5"/>
      <c r="D917" s="2"/>
      <c r="E917" s="3"/>
      <c r="F917" s="4"/>
      <c r="G917" s="4"/>
      <c r="H917" s="7"/>
      <c r="I917" s="7"/>
      <c r="J917" s="4"/>
      <c r="N917" s="4" t="str">
        <f t="shared" si="28"/>
        <v/>
      </c>
      <c r="O917" s="7" t="str">
        <f t="shared" si="29"/>
        <v/>
      </c>
      <c r="P917" s="2" t="str">
        <f>IF(D917&lt;&gt;"",D917-IFERROR(_xludf.XLOOKUP(A917,Evaluation[ID],Evaluation[[#This Row],[Gains estimés €/an]]),0),"")</f>
        <v/>
      </c>
    </row>
    <row r="918" spans="3:16" x14ac:dyDescent="0.25">
      <c r="C918" s="5"/>
      <c r="D918" s="2"/>
      <c r="E918" s="3"/>
      <c r="F918" s="4"/>
      <c r="G918" s="4"/>
      <c r="H918" s="7"/>
      <c r="I918" s="7"/>
      <c r="J918" s="4"/>
      <c r="N918" s="4" t="str">
        <f t="shared" si="28"/>
        <v/>
      </c>
      <c r="O918" s="7" t="str">
        <f t="shared" si="29"/>
        <v/>
      </c>
      <c r="P918" s="2" t="str">
        <f>IF(D918&lt;&gt;"",D918-IFERROR(_xludf.XLOOKUP(A918,Evaluation[ID],Evaluation[[#This Row],[Gains estimés €/an]]),0),"")</f>
        <v/>
      </c>
    </row>
    <row r="919" spans="3:16" x14ac:dyDescent="0.25">
      <c r="C919" s="5"/>
      <c r="D919" s="2"/>
      <c r="E919" s="3"/>
      <c r="F919" s="4"/>
      <c r="G919" s="4"/>
      <c r="H919" s="7"/>
      <c r="I919" s="7"/>
      <c r="J919" s="4"/>
      <c r="N919" s="4" t="str">
        <f t="shared" si="28"/>
        <v/>
      </c>
      <c r="O919" s="7" t="str">
        <f t="shared" si="29"/>
        <v/>
      </c>
      <c r="P919" s="2" t="str">
        <f>IF(D919&lt;&gt;"",D919-IFERROR(_xludf.XLOOKUP(A919,Evaluation[ID],Evaluation[[#This Row],[Gains estimés €/an]]),0),"")</f>
        <v/>
      </c>
    </row>
    <row r="920" spans="3:16" x14ac:dyDescent="0.25">
      <c r="C920" s="5"/>
      <c r="D920" s="2"/>
      <c r="E920" s="3"/>
      <c r="F920" s="4"/>
      <c r="G920" s="4"/>
      <c r="H920" s="7"/>
      <c r="I920" s="7"/>
      <c r="J920" s="4"/>
      <c r="N920" s="4" t="str">
        <f t="shared" si="28"/>
        <v/>
      </c>
      <c r="O920" s="7" t="str">
        <f t="shared" si="29"/>
        <v/>
      </c>
      <c r="P920" s="2" t="str">
        <f>IF(D920&lt;&gt;"",D920-IFERROR(_xludf.XLOOKUP(A920,Evaluation[ID],Evaluation[[#This Row],[Gains estimés €/an]]),0),"")</f>
        <v/>
      </c>
    </row>
    <row r="921" spans="3:16" x14ac:dyDescent="0.25">
      <c r="C921" s="5"/>
      <c r="D921" s="2"/>
      <c r="E921" s="3"/>
      <c r="F921" s="4"/>
      <c r="G921" s="4"/>
      <c r="H921" s="7"/>
      <c r="I921" s="7"/>
      <c r="J921" s="4"/>
      <c r="N921" s="4" t="str">
        <f t="shared" si="28"/>
        <v/>
      </c>
      <c r="O921" s="7" t="str">
        <f t="shared" si="29"/>
        <v/>
      </c>
      <c r="P921" s="2" t="str">
        <f>IF(D921&lt;&gt;"",D921-IFERROR(_xludf.XLOOKUP(A921,Evaluation[ID],Evaluation[[#This Row],[Gains estimés €/an]]),0),"")</f>
        <v/>
      </c>
    </row>
    <row r="922" spans="3:16" x14ac:dyDescent="0.25">
      <c r="C922" s="5"/>
      <c r="D922" s="2"/>
      <c r="E922" s="3"/>
      <c r="F922" s="4"/>
      <c r="G922" s="4"/>
      <c r="H922" s="7"/>
      <c r="I922" s="7"/>
      <c r="J922" s="4"/>
      <c r="N922" s="4" t="str">
        <f t="shared" si="28"/>
        <v/>
      </c>
      <c r="O922" s="7" t="str">
        <f t="shared" si="29"/>
        <v/>
      </c>
      <c r="P922" s="2" t="str">
        <f>IF(D922&lt;&gt;"",D922-IFERROR(_xludf.XLOOKUP(A922,Evaluation[ID],Evaluation[[#This Row],[Gains estimés €/an]]),0),"")</f>
        <v/>
      </c>
    </row>
    <row r="923" spans="3:16" x14ac:dyDescent="0.25">
      <c r="C923" s="5"/>
      <c r="D923" s="2"/>
      <c r="E923" s="3"/>
      <c r="F923" s="4"/>
      <c r="G923" s="4"/>
      <c r="H923" s="7"/>
      <c r="I923" s="7"/>
      <c r="J923" s="4"/>
      <c r="N923" s="4" t="str">
        <f t="shared" si="28"/>
        <v/>
      </c>
      <c r="O923" s="7" t="str">
        <f t="shared" si="29"/>
        <v/>
      </c>
      <c r="P923" s="2" t="str">
        <f>IF(D923&lt;&gt;"",D923-IFERROR(_xludf.XLOOKUP(A923,Evaluation[ID],Evaluation[[#This Row],[Gains estimés €/an]]),0),"")</f>
        <v/>
      </c>
    </row>
    <row r="924" spans="3:16" x14ac:dyDescent="0.25">
      <c r="C924" s="5"/>
      <c r="D924" s="2"/>
      <c r="E924" s="3"/>
      <c r="F924" s="4"/>
      <c r="G924" s="4"/>
      <c r="H924" s="7"/>
      <c r="I924" s="7"/>
      <c r="J924" s="4"/>
      <c r="N924" s="4" t="str">
        <f t="shared" si="28"/>
        <v/>
      </c>
      <c r="O924" s="7" t="str">
        <f t="shared" si="29"/>
        <v/>
      </c>
      <c r="P924" s="2" t="str">
        <f>IF(D924&lt;&gt;"",D924-IFERROR(_xludf.XLOOKUP(A924,Evaluation[ID],Evaluation[[#This Row],[Gains estimés €/an]]),0),"")</f>
        <v/>
      </c>
    </row>
    <row r="925" spans="3:16" x14ac:dyDescent="0.25">
      <c r="C925" s="5"/>
      <c r="D925" s="2"/>
      <c r="E925" s="3"/>
      <c r="F925" s="4"/>
      <c r="G925" s="4"/>
      <c r="H925" s="7"/>
      <c r="I925" s="7"/>
      <c r="J925" s="4"/>
      <c r="N925" s="4" t="str">
        <f t="shared" si="28"/>
        <v/>
      </c>
      <c r="O925" s="7" t="str">
        <f t="shared" si="29"/>
        <v/>
      </c>
      <c r="P925" s="2" t="str">
        <f>IF(D925&lt;&gt;"",D925-IFERROR(_xludf.XLOOKUP(A925,Evaluation[ID],Evaluation[[#This Row],[Gains estimés €/an]]),0),"")</f>
        <v/>
      </c>
    </row>
    <row r="926" spans="3:16" x14ac:dyDescent="0.25">
      <c r="C926" s="5"/>
      <c r="D926" s="2"/>
      <c r="E926" s="3"/>
      <c r="F926" s="4"/>
      <c r="G926" s="4"/>
      <c r="H926" s="7"/>
      <c r="I926" s="7"/>
      <c r="J926" s="4"/>
      <c r="N926" s="4" t="str">
        <f t="shared" si="28"/>
        <v/>
      </c>
      <c r="O926" s="7" t="str">
        <f t="shared" si="29"/>
        <v/>
      </c>
      <c r="P926" s="2" t="str">
        <f>IF(D926&lt;&gt;"",D926-IFERROR(_xludf.XLOOKUP(A926,Evaluation[ID],Evaluation[[#This Row],[Gains estimés €/an]]),0),"")</f>
        <v/>
      </c>
    </row>
    <row r="927" spans="3:16" x14ac:dyDescent="0.25">
      <c r="C927" s="5"/>
      <c r="D927" s="2"/>
      <c r="E927" s="3"/>
      <c r="F927" s="4"/>
      <c r="G927" s="4"/>
      <c r="H927" s="7"/>
      <c r="I927" s="7"/>
      <c r="J927" s="4"/>
      <c r="N927" s="4" t="str">
        <f t="shared" si="28"/>
        <v/>
      </c>
      <c r="O927" s="7" t="str">
        <f t="shared" si="29"/>
        <v/>
      </c>
      <c r="P927" s="2" t="str">
        <f>IF(D927&lt;&gt;"",D927-IFERROR(_xludf.XLOOKUP(A927,Evaluation[ID],Evaluation[[#This Row],[Gains estimés €/an]]),0),"")</f>
        <v/>
      </c>
    </row>
    <row r="928" spans="3:16" x14ac:dyDescent="0.25">
      <c r="C928" s="5"/>
      <c r="D928" s="2"/>
      <c r="E928" s="3"/>
      <c r="F928" s="4"/>
      <c r="G928" s="4"/>
      <c r="H928" s="7"/>
      <c r="I928" s="7"/>
      <c r="J928" s="4"/>
      <c r="N928" s="4" t="str">
        <f t="shared" si="28"/>
        <v/>
      </c>
      <c r="O928" s="7" t="str">
        <f t="shared" si="29"/>
        <v/>
      </c>
      <c r="P928" s="2" t="str">
        <f>IF(D928&lt;&gt;"",D928-IFERROR(_xludf.XLOOKUP(A928,Evaluation[ID],Evaluation[[#This Row],[Gains estimés €/an]]),0),"")</f>
        <v/>
      </c>
    </row>
    <row r="929" spans="3:16" x14ac:dyDescent="0.25">
      <c r="C929" s="5"/>
      <c r="D929" s="2"/>
      <c r="E929" s="3"/>
      <c r="F929" s="4"/>
      <c r="G929" s="4"/>
      <c r="H929" s="7"/>
      <c r="I929" s="7"/>
      <c r="J929" s="4"/>
      <c r="N929" s="4" t="str">
        <f t="shared" si="28"/>
        <v/>
      </c>
      <c r="O929" s="7" t="str">
        <f t="shared" si="29"/>
        <v/>
      </c>
      <c r="P929" s="2" t="str">
        <f>IF(D929&lt;&gt;"",D929-IFERROR(_xludf.XLOOKUP(A929,Evaluation[ID],Evaluation[[#This Row],[Gains estimés €/an]]),0),"")</f>
        <v/>
      </c>
    </row>
    <row r="930" spans="3:16" x14ac:dyDescent="0.25">
      <c r="C930" s="5"/>
      <c r="D930" s="2"/>
      <c r="E930" s="3"/>
      <c r="F930" s="4"/>
      <c r="G930" s="4"/>
      <c r="H930" s="7"/>
      <c r="I930" s="7"/>
      <c r="J930" s="4"/>
      <c r="N930" s="4" t="str">
        <f t="shared" si="28"/>
        <v/>
      </c>
      <c r="O930" s="7" t="str">
        <f t="shared" si="29"/>
        <v/>
      </c>
      <c r="P930" s="2" t="str">
        <f>IF(D930&lt;&gt;"",D930-IFERROR(_xludf.XLOOKUP(A930,Evaluation[ID],Evaluation[[#This Row],[Gains estimés €/an]]),0),"")</f>
        <v/>
      </c>
    </row>
    <row r="931" spans="3:16" x14ac:dyDescent="0.25">
      <c r="C931" s="5"/>
      <c r="D931" s="2"/>
      <c r="E931" s="3"/>
      <c r="F931" s="4"/>
      <c r="G931" s="4"/>
      <c r="H931" s="7"/>
      <c r="I931" s="7"/>
      <c r="J931" s="4"/>
      <c r="N931" s="4" t="str">
        <f t="shared" si="28"/>
        <v/>
      </c>
      <c r="O931" s="7" t="str">
        <f t="shared" si="29"/>
        <v/>
      </c>
      <c r="P931" s="2" t="str">
        <f>IF(D931&lt;&gt;"",D931-IFERROR(_xludf.XLOOKUP(A931,Evaluation[ID],Evaluation[[#This Row],[Gains estimés €/an]]),0),"")</f>
        <v/>
      </c>
    </row>
    <row r="932" spans="3:16" x14ac:dyDescent="0.25">
      <c r="C932" s="5"/>
      <c r="D932" s="2"/>
      <c r="E932" s="3"/>
      <c r="F932" s="4"/>
      <c r="G932" s="4"/>
      <c r="H932" s="7"/>
      <c r="I932" s="7"/>
      <c r="J932" s="4"/>
      <c r="N932" s="4" t="str">
        <f t="shared" si="28"/>
        <v/>
      </c>
      <c r="O932" s="7" t="str">
        <f t="shared" si="29"/>
        <v/>
      </c>
      <c r="P932" s="2" t="str">
        <f>IF(D932&lt;&gt;"",D932-IFERROR(_xludf.XLOOKUP(A932,Evaluation[ID],Evaluation[[#This Row],[Gains estimés €/an]]),0),"")</f>
        <v/>
      </c>
    </row>
    <row r="933" spans="3:16" x14ac:dyDescent="0.25">
      <c r="C933" s="5"/>
      <c r="D933" s="2"/>
      <c r="E933" s="3"/>
      <c r="F933" s="4"/>
      <c r="G933" s="4"/>
      <c r="H933" s="7"/>
      <c r="I933" s="7"/>
      <c r="J933" s="4"/>
      <c r="N933" s="4" t="str">
        <f t="shared" si="28"/>
        <v/>
      </c>
      <c r="O933" s="7" t="str">
        <f t="shared" si="29"/>
        <v/>
      </c>
      <c r="P933" s="2" t="str">
        <f>IF(D933&lt;&gt;"",D933-IFERROR(_xludf.XLOOKUP(A933,Evaluation[ID],Evaluation[[#This Row],[Gains estimés €/an]]),0),"")</f>
        <v/>
      </c>
    </row>
    <row r="934" spans="3:16" x14ac:dyDescent="0.25">
      <c r="C934" s="5"/>
      <c r="D934" s="2"/>
      <c r="E934" s="3"/>
      <c r="F934" s="4"/>
      <c r="G934" s="4"/>
      <c r="H934" s="7"/>
      <c r="I934" s="7"/>
      <c r="J934" s="4"/>
      <c r="N934" s="4" t="str">
        <f t="shared" si="28"/>
        <v/>
      </c>
      <c r="O934" s="7" t="str">
        <f t="shared" si="29"/>
        <v/>
      </c>
      <c r="P934" s="2" t="str">
        <f>IF(D934&lt;&gt;"",D934-IFERROR(_xludf.XLOOKUP(A934,Evaluation[ID],Evaluation[[#This Row],[Gains estimés €/an]]),0),"")</f>
        <v/>
      </c>
    </row>
    <row r="935" spans="3:16" x14ac:dyDescent="0.25">
      <c r="C935" s="5"/>
      <c r="D935" s="2"/>
      <c r="E935" s="3"/>
      <c r="F935" s="4"/>
      <c r="G935" s="4"/>
      <c r="H935" s="7"/>
      <c r="I935" s="7"/>
      <c r="J935" s="4"/>
      <c r="N935" s="4" t="str">
        <f t="shared" si="28"/>
        <v/>
      </c>
      <c r="O935" s="7" t="str">
        <f t="shared" si="29"/>
        <v/>
      </c>
      <c r="P935" s="2" t="str">
        <f>IF(D935&lt;&gt;"",D935-IFERROR(_xludf.XLOOKUP(A935,Evaluation[ID],Evaluation[[#This Row],[Gains estimés €/an]]),0),"")</f>
        <v/>
      </c>
    </row>
    <row r="936" spans="3:16" x14ac:dyDescent="0.25">
      <c r="C936" s="5"/>
      <c r="D936" s="2"/>
      <c r="E936" s="3"/>
      <c r="F936" s="4"/>
      <c r="G936" s="4"/>
      <c r="H936" s="7"/>
      <c r="I936" s="7"/>
      <c r="J936" s="4"/>
      <c r="N936" s="4" t="str">
        <f t="shared" si="28"/>
        <v/>
      </c>
      <c r="O936" s="7" t="str">
        <f t="shared" si="29"/>
        <v/>
      </c>
      <c r="P936" s="2" t="str">
        <f>IF(D936&lt;&gt;"",D936-IFERROR(_xludf.XLOOKUP(A936,Evaluation[ID],Evaluation[[#This Row],[Gains estimés €/an]]),0),"")</f>
        <v/>
      </c>
    </row>
    <row r="937" spans="3:16" x14ac:dyDescent="0.25">
      <c r="C937" s="5"/>
      <c r="D937" s="2"/>
      <c r="E937" s="3"/>
      <c r="F937" s="4"/>
      <c r="G937" s="4"/>
      <c r="H937" s="7"/>
      <c r="I937" s="7"/>
      <c r="J937" s="4"/>
      <c r="N937" s="4" t="str">
        <f t="shared" si="28"/>
        <v/>
      </c>
      <c r="O937" s="7" t="str">
        <f t="shared" si="29"/>
        <v/>
      </c>
      <c r="P937" s="2" t="str">
        <f>IF(D937&lt;&gt;"",D937-IFERROR(_xludf.XLOOKUP(A937,Evaluation[ID],Evaluation[[#This Row],[Gains estimés €/an]]),0),"")</f>
        <v/>
      </c>
    </row>
    <row r="938" spans="3:16" x14ac:dyDescent="0.25">
      <c r="C938" s="5"/>
      <c r="D938" s="2"/>
      <c r="E938" s="3"/>
      <c r="F938" s="4"/>
      <c r="G938" s="4"/>
      <c r="H938" s="7"/>
      <c r="I938" s="7"/>
      <c r="J938" s="4"/>
      <c r="N938" s="4" t="str">
        <f t="shared" si="28"/>
        <v/>
      </c>
      <c r="O938" s="7" t="str">
        <f t="shared" si="29"/>
        <v/>
      </c>
      <c r="P938" s="2" t="str">
        <f>IF(D938&lt;&gt;"",D938-IFERROR(_xludf.XLOOKUP(A938,Evaluation[ID],Evaluation[[#This Row],[Gains estimés €/an]]),0),"")</f>
        <v/>
      </c>
    </row>
    <row r="939" spans="3:16" x14ac:dyDescent="0.25">
      <c r="C939" s="5"/>
      <c r="D939" s="2"/>
      <c r="E939" s="3"/>
      <c r="F939" s="4"/>
      <c r="G939" s="4"/>
      <c r="H939" s="7"/>
      <c r="I939" s="7"/>
      <c r="J939" s="4"/>
      <c r="N939" s="4" t="str">
        <f t="shared" si="28"/>
        <v/>
      </c>
      <c r="O939" s="7" t="str">
        <f t="shared" si="29"/>
        <v/>
      </c>
      <c r="P939" s="2" t="str">
        <f>IF(D939&lt;&gt;"",D939-IFERROR(_xludf.XLOOKUP(A939,Evaluation[ID],Evaluation[[#This Row],[Gains estimés €/an]]),0),"")</f>
        <v/>
      </c>
    </row>
    <row r="940" spans="3:16" x14ac:dyDescent="0.25">
      <c r="C940" s="5"/>
      <c r="D940" s="2"/>
      <c r="E940" s="3"/>
      <c r="F940" s="4"/>
      <c r="G940" s="4"/>
      <c r="H940" s="7"/>
      <c r="I940" s="7"/>
      <c r="J940" s="4"/>
      <c r="N940" s="4" t="str">
        <f t="shared" si="28"/>
        <v/>
      </c>
      <c r="O940" s="7" t="str">
        <f t="shared" si="29"/>
        <v/>
      </c>
      <c r="P940" s="2" t="str">
        <f>IF(D940&lt;&gt;"",D940-IFERROR(_xludf.XLOOKUP(A940,Evaluation[ID],Evaluation[[#This Row],[Gains estimés €/an]]),0),"")</f>
        <v/>
      </c>
    </row>
    <row r="941" spans="3:16" x14ac:dyDescent="0.25">
      <c r="C941" s="5"/>
      <c r="D941" s="2"/>
      <c r="E941" s="3"/>
      <c r="F941" s="4"/>
      <c r="G941" s="4"/>
      <c r="H941" s="7"/>
      <c r="I941" s="7"/>
      <c r="J941" s="4"/>
      <c r="N941" s="4" t="str">
        <f t="shared" si="28"/>
        <v/>
      </c>
      <c r="O941" s="7" t="str">
        <f t="shared" si="29"/>
        <v/>
      </c>
      <c r="P941" s="2" t="str">
        <f>IF(D941&lt;&gt;"",D941-IFERROR(_xludf.XLOOKUP(A941,Evaluation[ID],Evaluation[[#This Row],[Gains estimés €/an]]),0),"")</f>
        <v/>
      </c>
    </row>
    <row r="942" spans="3:16" x14ac:dyDescent="0.25">
      <c r="C942" s="5"/>
      <c r="D942" s="2"/>
      <c r="E942" s="3"/>
      <c r="F942" s="4"/>
      <c r="G942" s="4"/>
      <c r="H942" s="7"/>
      <c r="I942" s="7"/>
      <c r="J942" s="4"/>
      <c r="N942" s="4" t="str">
        <f t="shared" si="28"/>
        <v/>
      </c>
      <c r="O942" s="7" t="str">
        <f t="shared" si="29"/>
        <v/>
      </c>
      <c r="P942" s="2" t="str">
        <f>IF(D942&lt;&gt;"",D942-IFERROR(_xludf.XLOOKUP(A942,Evaluation[ID],Evaluation[[#This Row],[Gains estimés €/an]]),0),"")</f>
        <v/>
      </c>
    </row>
    <row r="943" spans="3:16" x14ac:dyDescent="0.25">
      <c r="C943" s="5"/>
      <c r="D943" s="2"/>
      <c r="E943" s="3"/>
      <c r="F943" s="4"/>
      <c r="G943" s="4"/>
      <c r="H943" s="7"/>
      <c r="I943" s="7"/>
      <c r="J943" s="4"/>
      <c r="N943" s="4" t="str">
        <f t="shared" si="28"/>
        <v/>
      </c>
      <c r="O943" s="7" t="str">
        <f t="shared" si="29"/>
        <v/>
      </c>
      <c r="P943" s="2" t="str">
        <f>IF(D943&lt;&gt;"",D943-IFERROR(_xludf.XLOOKUP(A943,Evaluation[ID],Evaluation[[#This Row],[Gains estimés €/an]]),0),"")</f>
        <v/>
      </c>
    </row>
    <row r="944" spans="3:16" x14ac:dyDescent="0.25">
      <c r="C944" s="5"/>
      <c r="D944" s="2"/>
      <c r="E944" s="3"/>
      <c r="F944" s="4"/>
      <c r="G944" s="4"/>
      <c r="H944" s="7"/>
      <c r="I944" s="7"/>
      <c r="J944" s="4"/>
      <c r="N944" s="4" t="str">
        <f t="shared" si="28"/>
        <v/>
      </c>
      <c r="O944" s="7" t="str">
        <f t="shared" si="29"/>
        <v/>
      </c>
      <c r="P944" s="2" t="str">
        <f>IF(D944&lt;&gt;"",D944-IFERROR(_xludf.XLOOKUP(A944,Evaluation[ID],Evaluation[[#This Row],[Gains estimés €/an]]),0),"")</f>
        <v/>
      </c>
    </row>
    <row r="945" spans="3:16" x14ac:dyDescent="0.25">
      <c r="C945" s="5"/>
      <c r="D945" s="2"/>
      <c r="E945" s="3"/>
      <c r="F945" s="4"/>
      <c r="G945" s="4"/>
      <c r="H945" s="7"/>
      <c r="I945" s="7"/>
      <c r="J945" s="4"/>
      <c r="N945" s="4" t="str">
        <f t="shared" si="28"/>
        <v/>
      </c>
      <c r="O945" s="7" t="str">
        <f t="shared" si="29"/>
        <v/>
      </c>
      <c r="P945" s="2" t="str">
        <f>IF(D945&lt;&gt;"",D945-IFERROR(_xludf.XLOOKUP(A945,Evaluation[ID],Evaluation[[#This Row],[Gains estimés €/an]]),0),"")</f>
        <v/>
      </c>
    </row>
    <row r="946" spans="3:16" x14ac:dyDescent="0.25">
      <c r="C946" s="5"/>
      <c r="D946" s="2"/>
      <c r="E946" s="3"/>
      <c r="F946" s="4"/>
      <c r="G946" s="4"/>
      <c r="H946" s="7"/>
      <c r="I946" s="7"/>
      <c r="J946" s="4"/>
      <c r="N946" s="4" t="str">
        <f t="shared" si="28"/>
        <v/>
      </c>
      <c r="O946" s="7" t="str">
        <f t="shared" si="29"/>
        <v/>
      </c>
      <c r="P946" s="2" t="str">
        <f>IF(D946&lt;&gt;"",D946-IFERROR(_xludf.XLOOKUP(A946,Evaluation[ID],Evaluation[[#This Row],[Gains estimés €/an]]),0),"")</f>
        <v/>
      </c>
    </row>
    <row r="947" spans="3:16" x14ac:dyDescent="0.25">
      <c r="C947" s="5"/>
      <c r="D947" s="2"/>
      <c r="E947" s="3"/>
      <c r="F947" s="4"/>
      <c r="G947" s="4"/>
      <c r="H947" s="7"/>
      <c r="I947" s="7"/>
      <c r="J947" s="4"/>
      <c r="N947" s="4" t="str">
        <f t="shared" si="28"/>
        <v/>
      </c>
      <c r="O947" s="7" t="str">
        <f t="shared" si="29"/>
        <v/>
      </c>
      <c r="P947" s="2" t="str">
        <f>IF(D947&lt;&gt;"",D947-IFERROR(_xludf.XLOOKUP(A947,Evaluation[ID],Evaluation[[#This Row],[Gains estimés €/an]]),0),"")</f>
        <v/>
      </c>
    </row>
    <row r="948" spans="3:16" x14ac:dyDescent="0.25">
      <c r="C948" s="5"/>
      <c r="D948" s="2"/>
      <c r="E948" s="3"/>
      <c r="F948" s="4"/>
      <c r="G948" s="4"/>
      <c r="H948" s="7"/>
      <c r="I948" s="7"/>
      <c r="J948" s="4"/>
      <c r="N948" s="4" t="str">
        <f t="shared" si="28"/>
        <v/>
      </c>
      <c r="O948" s="7" t="str">
        <f t="shared" si="29"/>
        <v/>
      </c>
      <c r="P948" s="2" t="str">
        <f>IF(D948&lt;&gt;"",D948-IFERROR(_xludf.XLOOKUP(A948,Evaluation[ID],Evaluation[[#This Row],[Gains estimés €/an]]),0),"")</f>
        <v/>
      </c>
    </row>
    <row r="949" spans="3:16" x14ac:dyDescent="0.25">
      <c r="C949" s="5"/>
      <c r="D949" s="2"/>
      <c r="E949" s="3"/>
      <c r="F949" s="4"/>
      <c r="G949" s="4"/>
      <c r="H949" s="7"/>
      <c r="I949" s="7"/>
      <c r="J949" s="4"/>
      <c r="N949" s="4" t="str">
        <f t="shared" si="28"/>
        <v/>
      </c>
      <c r="O949" s="7" t="str">
        <f t="shared" si="29"/>
        <v/>
      </c>
      <c r="P949" s="2" t="str">
        <f>IF(D949&lt;&gt;"",D949-IFERROR(_xludf.XLOOKUP(A949,Evaluation[ID],Evaluation[[#This Row],[Gains estimés €/an]]),0),"")</f>
        <v/>
      </c>
    </row>
    <row r="950" spans="3:16" x14ac:dyDescent="0.25">
      <c r="C950" s="5"/>
      <c r="D950" s="2"/>
      <c r="E950" s="3"/>
      <c r="F950" s="4"/>
      <c r="G950" s="4"/>
      <c r="H950" s="7"/>
      <c r="I950" s="7"/>
      <c r="J950" s="4"/>
      <c r="N950" s="4" t="str">
        <f t="shared" si="28"/>
        <v/>
      </c>
      <c r="O950" s="7" t="str">
        <f t="shared" si="29"/>
        <v/>
      </c>
      <c r="P950" s="2" t="str">
        <f>IF(D950&lt;&gt;"",D950-IFERROR(_xludf.XLOOKUP(A950,Evaluation[ID],Evaluation[[#This Row],[Gains estimés €/an]]),0),"")</f>
        <v/>
      </c>
    </row>
    <row r="951" spans="3:16" x14ac:dyDescent="0.25">
      <c r="C951" s="5"/>
      <c r="D951" s="2"/>
      <c r="E951" s="3"/>
      <c r="F951" s="4"/>
      <c r="G951" s="4"/>
      <c r="H951" s="7"/>
      <c r="I951" s="7"/>
      <c r="J951" s="4"/>
      <c r="N951" s="4" t="str">
        <f t="shared" si="28"/>
        <v/>
      </c>
      <c r="O951" s="7" t="str">
        <f t="shared" si="29"/>
        <v/>
      </c>
      <c r="P951" s="2" t="str">
        <f>IF(D951&lt;&gt;"",D951-IFERROR(_xludf.XLOOKUP(A951,Evaluation[ID],Evaluation[[#This Row],[Gains estimés €/an]]),0),"")</f>
        <v/>
      </c>
    </row>
    <row r="952" spans="3:16" x14ac:dyDescent="0.25">
      <c r="C952" s="5"/>
      <c r="D952" s="2"/>
      <c r="E952" s="3"/>
      <c r="F952" s="4"/>
      <c r="G952" s="4"/>
      <c r="H952" s="7"/>
      <c r="I952" s="7"/>
      <c r="J952" s="4"/>
      <c r="N952" s="4" t="str">
        <f t="shared" si="28"/>
        <v/>
      </c>
      <c r="O952" s="7" t="str">
        <f t="shared" si="29"/>
        <v/>
      </c>
      <c r="P952" s="2" t="str">
        <f>IF(D952&lt;&gt;"",D952-IFERROR(_xludf.XLOOKUP(A952,Evaluation[ID],Evaluation[[#This Row],[Gains estimés €/an]]),0),"")</f>
        <v/>
      </c>
    </row>
    <row r="953" spans="3:16" x14ac:dyDescent="0.25">
      <c r="C953" s="5"/>
      <c r="D953" s="2"/>
      <c r="E953" s="3"/>
      <c r="F953" s="4"/>
      <c r="G953" s="4"/>
      <c r="H953" s="7"/>
      <c r="I953" s="7"/>
      <c r="J953" s="4"/>
      <c r="N953" s="4" t="str">
        <f t="shared" si="28"/>
        <v/>
      </c>
      <c r="O953" s="7" t="str">
        <f t="shared" si="29"/>
        <v/>
      </c>
      <c r="P953" s="2" t="str">
        <f>IF(D953&lt;&gt;"",D953-IFERROR(_xludf.XLOOKUP(A953,Evaluation[ID],Evaluation[[#This Row],[Gains estimés €/an]]),0),"")</f>
        <v/>
      </c>
    </row>
    <row r="954" spans="3:16" x14ac:dyDescent="0.25">
      <c r="C954" s="5"/>
      <c r="D954" s="2"/>
      <c r="E954" s="3"/>
      <c r="F954" s="4"/>
      <c r="G954" s="4"/>
      <c r="H954" s="7"/>
      <c r="I954" s="7"/>
      <c r="J954" s="4"/>
      <c r="N954" s="4" t="str">
        <f t="shared" si="28"/>
        <v/>
      </c>
      <c r="O954" s="7" t="str">
        <f t="shared" si="29"/>
        <v/>
      </c>
      <c r="P954" s="2" t="str">
        <f>IF(D954&lt;&gt;"",D954-IFERROR(_xludf.XLOOKUP(A954,Evaluation[ID],Evaluation[[#This Row],[Gains estimés €/an]]),0),"")</f>
        <v/>
      </c>
    </row>
    <row r="955" spans="3:16" x14ac:dyDescent="0.25">
      <c r="C955" s="5"/>
      <c r="D955" s="2"/>
      <c r="E955" s="3"/>
      <c r="F955" s="4"/>
      <c r="G955" s="4"/>
      <c r="H955" s="7"/>
      <c r="I955" s="7"/>
      <c r="J955" s="4"/>
      <c r="N955" s="4" t="str">
        <f t="shared" si="28"/>
        <v/>
      </c>
      <c r="O955" s="7" t="str">
        <f t="shared" si="29"/>
        <v/>
      </c>
      <c r="P955" s="2" t="str">
        <f>IF(D955&lt;&gt;"",D955-IFERROR(_xludf.XLOOKUP(A955,Evaluation[ID],Evaluation[[#This Row],[Gains estimés €/an]]),0),"")</f>
        <v/>
      </c>
    </row>
    <row r="956" spans="3:16" x14ac:dyDescent="0.25">
      <c r="C956" s="5"/>
      <c r="D956" s="2"/>
      <c r="E956" s="3"/>
      <c r="F956" s="4"/>
      <c r="G956" s="4"/>
      <c r="H956" s="7"/>
      <c r="I956" s="7"/>
      <c r="J956" s="4"/>
      <c r="N956" s="4" t="str">
        <f t="shared" si="28"/>
        <v/>
      </c>
      <c r="O956" s="7" t="str">
        <f t="shared" si="29"/>
        <v/>
      </c>
      <c r="P956" s="2" t="str">
        <f>IF(D956&lt;&gt;"",D956-IFERROR(_xludf.XLOOKUP(A956,Evaluation[ID],Evaluation[[#This Row],[Gains estimés €/an]]),0),"")</f>
        <v/>
      </c>
    </row>
    <row r="957" spans="3:16" x14ac:dyDescent="0.25">
      <c r="C957" s="5"/>
      <c r="D957" s="2"/>
      <c r="E957" s="3"/>
      <c r="F957" s="4"/>
      <c r="G957" s="4"/>
      <c r="H957" s="7"/>
      <c r="I957" s="7"/>
      <c r="J957" s="4"/>
      <c r="N957" s="4" t="str">
        <f t="shared" si="28"/>
        <v/>
      </c>
      <c r="O957" s="7" t="str">
        <f t="shared" si="29"/>
        <v/>
      </c>
      <c r="P957" s="2" t="str">
        <f>IF(D957&lt;&gt;"",D957-IFERROR(_xludf.XLOOKUP(A957,Evaluation[ID],Evaluation[[#This Row],[Gains estimés €/an]]),0),"")</f>
        <v/>
      </c>
    </row>
    <row r="958" spans="3:16" x14ac:dyDescent="0.25">
      <c r="C958" s="5"/>
      <c r="D958" s="2"/>
      <c r="E958" s="3"/>
      <c r="F958" s="4"/>
      <c r="G958" s="4"/>
      <c r="H958" s="7"/>
      <c r="I958" s="7"/>
      <c r="J958" s="4"/>
      <c r="N958" s="4" t="str">
        <f t="shared" si="28"/>
        <v/>
      </c>
      <c r="O958" s="7" t="str">
        <f t="shared" si="29"/>
        <v/>
      </c>
      <c r="P958" s="2" t="str">
        <f>IF(D958&lt;&gt;"",D958-IFERROR(_xludf.XLOOKUP(A958,Evaluation[ID],Evaluation[[#This Row],[Gains estimés €/an]]),0),"")</f>
        <v/>
      </c>
    </row>
    <row r="959" spans="3:16" x14ac:dyDescent="0.25">
      <c r="C959" s="5"/>
      <c r="D959" s="2"/>
      <c r="E959" s="3"/>
      <c r="F959" s="4"/>
      <c r="G959" s="4"/>
      <c r="H959" s="7"/>
      <c r="I959" s="7"/>
      <c r="J959" s="4"/>
      <c r="N959" s="4" t="str">
        <f t="shared" si="28"/>
        <v/>
      </c>
      <c r="O959" s="7" t="str">
        <f t="shared" si="29"/>
        <v/>
      </c>
      <c r="P959" s="2" t="str">
        <f>IF(D959&lt;&gt;"",D959-IFERROR(_xludf.XLOOKUP(A959,Evaluation[ID],Evaluation[[#This Row],[Gains estimés €/an]]),0),"")</f>
        <v/>
      </c>
    </row>
    <row r="960" spans="3:16" x14ac:dyDescent="0.25">
      <c r="C960" s="5"/>
      <c r="D960" s="2"/>
      <c r="E960" s="3"/>
      <c r="F960" s="4"/>
      <c r="G960" s="4"/>
      <c r="H960" s="7"/>
      <c r="I960" s="7"/>
      <c r="J960" s="4"/>
      <c r="N960" s="4" t="str">
        <f t="shared" si="28"/>
        <v/>
      </c>
      <c r="O960" s="7" t="str">
        <f t="shared" si="29"/>
        <v/>
      </c>
      <c r="P960" s="2" t="str">
        <f>IF(D960&lt;&gt;"",D960-IFERROR(_xludf.XLOOKUP(A960,Evaluation[ID],Evaluation[[#This Row],[Gains estimés €/an]]),0),"")</f>
        <v/>
      </c>
    </row>
    <row r="961" spans="3:16" x14ac:dyDescent="0.25">
      <c r="C961" s="5"/>
      <c r="D961" s="2"/>
      <c r="E961" s="3"/>
      <c r="F961" s="4"/>
      <c r="G961" s="4"/>
      <c r="H961" s="7"/>
      <c r="I961" s="7"/>
      <c r="J961" s="4"/>
      <c r="N961" s="4" t="str">
        <f t="shared" si="28"/>
        <v/>
      </c>
      <c r="O961" s="7" t="str">
        <f t="shared" si="29"/>
        <v/>
      </c>
      <c r="P961" s="2" t="str">
        <f>IF(D961&lt;&gt;"",D961-IFERROR(_xludf.XLOOKUP(A961,Evaluation[ID],Evaluation[[#This Row],[Gains estimés €/an]]),0),"")</f>
        <v/>
      </c>
    </row>
    <row r="962" spans="3:16" x14ac:dyDescent="0.25">
      <c r="C962" s="5"/>
      <c r="D962" s="2"/>
      <c r="E962" s="3"/>
      <c r="F962" s="4"/>
      <c r="G962" s="4"/>
      <c r="H962" s="7"/>
      <c r="I962" s="7"/>
      <c r="J962" s="4"/>
      <c r="N962" s="4" t="str">
        <f t="shared" si="28"/>
        <v/>
      </c>
      <c r="O962" s="7" t="str">
        <f t="shared" si="29"/>
        <v/>
      </c>
      <c r="P962" s="2" t="str">
        <f>IF(D962&lt;&gt;"",D962-IFERROR(_xludf.XLOOKUP(A962,Evaluation[ID],Evaluation[[#This Row],[Gains estimés €/an]]),0),"")</f>
        <v/>
      </c>
    </row>
    <row r="963" spans="3:16" x14ac:dyDescent="0.25">
      <c r="C963" s="5"/>
      <c r="D963" s="2"/>
      <c r="E963" s="3"/>
      <c r="F963" s="4"/>
      <c r="G963" s="4"/>
      <c r="H963" s="7"/>
      <c r="I963" s="7"/>
      <c r="J963" s="4"/>
      <c r="N963" s="4" t="str">
        <f t="shared" ref="N963:N1002" si="30">IF(AND(ISNUMBER(F963),ISNUMBER(G963)),F963-G963,"")</f>
        <v/>
      </c>
      <c r="O963" s="7" t="str">
        <f t="shared" ref="O963:O1002" si="31">IF(AND(ISNUMBER(H963),ISNUMBER(I963)),I963-H963,"")</f>
        <v/>
      </c>
      <c r="P963" s="2" t="str">
        <f>IF(D963&lt;&gt;"",D963-IFERROR(_xludf.XLOOKUP(A963,Evaluation[ID],Evaluation[[#This Row],[Gains estimés €/an]]),0),"")</f>
        <v/>
      </c>
    </row>
    <row r="964" spans="3:16" x14ac:dyDescent="0.25">
      <c r="C964" s="5"/>
      <c r="D964" s="2"/>
      <c r="E964" s="3"/>
      <c r="F964" s="4"/>
      <c r="G964" s="4"/>
      <c r="H964" s="7"/>
      <c r="I964" s="7"/>
      <c r="J964" s="4"/>
      <c r="N964" s="4" t="str">
        <f t="shared" si="30"/>
        <v/>
      </c>
      <c r="O964" s="7" t="str">
        <f t="shared" si="31"/>
        <v/>
      </c>
      <c r="P964" s="2" t="str">
        <f>IF(D964&lt;&gt;"",D964-IFERROR(_xludf.XLOOKUP(A964,Evaluation[ID],Evaluation[[#This Row],[Gains estimés €/an]]),0),"")</f>
        <v/>
      </c>
    </row>
    <row r="965" spans="3:16" x14ac:dyDescent="0.25">
      <c r="C965" s="5"/>
      <c r="D965" s="2"/>
      <c r="E965" s="3"/>
      <c r="F965" s="4"/>
      <c r="G965" s="4"/>
      <c r="H965" s="7"/>
      <c r="I965" s="7"/>
      <c r="J965" s="4"/>
      <c r="N965" s="4" t="str">
        <f t="shared" si="30"/>
        <v/>
      </c>
      <c r="O965" s="7" t="str">
        <f t="shared" si="31"/>
        <v/>
      </c>
      <c r="P965" s="2" t="str">
        <f>IF(D965&lt;&gt;"",D965-IFERROR(_xludf.XLOOKUP(A965,Evaluation[ID],Evaluation[[#This Row],[Gains estimés €/an]]),0),"")</f>
        <v/>
      </c>
    </row>
    <row r="966" spans="3:16" x14ac:dyDescent="0.25">
      <c r="C966" s="5"/>
      <c r="D966" s="2"/>
      <c r="E966" s="3"/>
      <c r="F966" s="4"/>
      <c r="G966" s="4"/>
      <c r="H966" s="7"/>
      <c r="I966" s="7"/>
      <c r="J966" s="4"/>
      <c r="N966" s="4" t="str">
        <f t="shared" si="30"/>
        <v/>
      </c>
      <c r="O966" s="7" t="str">
        <f t="shared" si="31"/>
        <v/>
      </c>
      <c r="P966" s="2" t="str">
        <f>IF(D966&lt;&gt;"",D966-IFERROR(_xludf.XLOOKUP(A966,Evaluation[ID],Evaluation[[#This Row],[Gains estimés €/an]]),0),"")</f>
        <v/>
      </c>
    </row>
    <row r="967" spans="3:16" x14ac:dyDescent="0.25">
      <c r="C967" s="5"/>
      <c r="D967" s="2"/>
      <c r="E967" s="3"/>
      <c r="F967" s="4"/>
      <c r="G967" s="4"/>
      <c r="H967" s="7"/>
      <c r="I967" s="7"/>
      <c r="J967" s="4"/>
      <c r="N967" s="4" t="str">
        <f t="shared" si="30"/>
        <v/>
      </c>
      <c r="O967" s="7" t="str">
        <f t="shared" si="31"/>
        <v/>
      </c>
      <c r="P967" s="2" t="str">
        <f>IF(D967&lt;&gt;"",D967-IFERROR(_xludf.XLOOKUP(A967,Evaluation[ID],Evaluation[[#This Row],[Gains estimés €/an]]),0),"")</f>
        <v/>
      </c>
    </row>
    <row r="968" spans="3:16" x14ac:dyDescent="0.25">
      <c r="C968" s="5"/>
      <c r="D968" s="2"/>
      <c r="E968" s="3"/>
      <c r="F968" s="4"/>
      <c r="G968" s="4"/>
      <c r="H968" s="7"/>
      <c r="I968" s="7"/>
      <c r="J968" s="4"/>
      <c r="N968" s="4" t="str">
        <f t="shared" si="30"/>
        <v/>
      </c>
      <c r="O968" s="7" t="str">
        <f t="shared" si="31"/>
        <v/>
      </c>
      <c r="P968" s="2" t="str">
        <f>IF(D968&lt;&gt;"",D968-IFERROR(_xludf.XLOOKUP(A968,Evaluation[ID],Evaluation[[#This Row],[Gains estimés €/an]]),0),"")</f>
        <v/>
      </c>
    </row>
    <row r="969" spans="3:16" x14ac:dyDescent="0.25">
      <c r="C969" s="5"/>
      <c r="D969" s="2"/>
      <c r="E969" s="3"/>
      <c r="F969" s="4"/>
      <c r="G969" s="4"/>
      <c r="H969" s="7"/>
      <c r="I969" s="7"/>
      <c r="J969" s="4"/>
      <c r="N969" s="4" t="str">
        <f t="shared" si="30"/>
        <v/>
      </c>
      <c r="O969" s="7" t="str">
        <f t="shared" si="31"/>
        <v/>
      </c>
      <c r="P969" s="2" t="str">
        <f>IF(D969&lt;&gt;"",D969-IFERROR(_xludf.XLOOKUP(A969,Evaluation[ID],Evaluation[[#This Row],[Gains estimés €/an]]),0),"")</f>
        <v/>
      </c>
    </row>
    <row r="970" spans="3:16" x14ac:dyDescent="0.25">
      <c r="C970" s="5"/>
      <c r="D970" s="2"/>
      <c r="E970" s="3"/>
      <c r="F970" s="4"/>
      <c r="G970" s="4"/>
      <c r="H970" s="7"/>
      <c r="I970" s="7"/>
      <c r="J970" s="4"/>
      <c r="N970" s="4" t="str">
        <f t="shared" si="30"/>
        <v/>
      </c>
      <c r="O970" s="7" t="str">
        <f t="shared" si="31"/>
        <v/>
      </c>
      <c r="P970" s="2" t="str">
        <f>IF(D970&lt;&gt;"",D970-IFERROR(_xludf.XLOOKUP(A970,Evaluation[ID],Evaluation[[#This Row],[Gains estimés €/an]]),0),"")</f>
        <v/>
      </c>
    </row>
    <row r="971" spans="3:16" x14ac:dyDescent="0.25">
      <c r="C971" s="5"/>
      <c r="D971" s="2"/>
      <c r="E971" s="3"/>
      <c r="F971" s="4"/>
      <c r="G971" s="4"/>
      <c r="H971" s="7"/>
      <c r="I971" s="7"/>
      <c r="J971" s="4"/>
      <c r="N971" s="4" t="str">
        <f t="shared" si="30"/>
        <v/>
      </c>
      <c r="O971" s="7" t="str">
        <f t="shared" si="31"/>
        <v/>
      </c>
      <c r="P971" s="2" t="str">
        <f>IF(D971&lt;&gt;"",D971-IFERROR(_xludf.XLOOKUP(A971,Evaluation[ID],Evaluation[[#This Row],[Gains estimés €/an]]),0),"")</f>
        <v/>
      </c>
    </row>
    <row r="972" spans="3:16" x14ac:dyDescent="0.25">
      <c r="C972" s="5"/>
      <c r="D972" s="2"/>
      <c r="E972" s="3"/>
      <c r="F972" s="4"/>
      <c r="G972" s="4"/>
      <c r="H972" s="7"/>
      <c r="I972" s="7"/>
      <c r="J972" s="4"/>
      <c r="N972" s="4" t="str">
        <f t="shared" si="30"/>
        <v/>
      </c>
      <c r="O972" s="7" t="str">
        <f t="shared" si="31"/>
        <v/>
      </c>
      <c r="P972" s="2" t="str">
        <f>IF(D972&lt;&gt;"",D972-IFERROR(_xludf.XLOOKUP(A972,Evaluation[ID],Evaluation[[#This Row],[Gains estimés €/an]]),0),"")</f>
        <v/>
      </c>
    </row>
    <row r="973" spans="3:16" x14ac:dyDescent="0.25">
      <c r="C973" s="5"/>
      <c r="D973" s="2"/>
      <c r="E973" s="3"/>
      <c r="F973" s="4"/>
      <c r="G973" s="4"/>
      <c r="H973" s="7"/>
      <c r="I973" s="7"/>
      <c r="J973" s="4"/>
      <c r="N973" s="4" t="str">
        <f t="shared" si="30"/>
        <v/>
      </c>
      <c r="O973" s="7" t="str">
        <f t="shared" si="31"/>
        <v/>
      </c>
      <c r="P973" s="2" t="str">
        <f>IF(D973&lt;&gt;"",D973-IFERROR(_xludf.XLOOKUP(A973,Evaluation[ID],Evaluation[[#This Row],[Gains estimés €/an]]),0),"")</f>
        <v/>
      </c>
    </row>
    <row r="974" spans="3:16" x14ac:dyDescent="0.25">
      <c r="C974" s="5"/>
      <c r="D974" s="2"/>
      <c r="E974" s="3"/>
      <c r="F974" s="4"/>
      <c r="G974" s="4"/>
      <c r="H974" s="7"/>
      <c r="I974" s="7"/>
      <c r="J974" s="4"/>
      <c r="N974" s="4" t="str">
        <f t="shared" si="30"/>
        <v/>
      </c>
      <c r="O974" s="7" t="str">
        <f t="shared" si="31"/>
        <v/>
      </c>
      <c r="P974" s="2" t="str">
        <f>IF(D974&lt;&gt;"",D974-IFERROR(_xludf.XLOOKUP(A974,Evaluation[ID],Evaluation[[#This Row],[Gains estimés €/an]]),0),"")</f>
        <v/>
      </c>
    </row>
    <row r="975" spans="3:16" x14ac:dyDescent="0.25">
      <c r="C975" s="5"/>
      <c r="D975" s="2"/>
      <c r="E975" s="3"/>
      <c r="F975" s="4"/>
      <c r="G975" s="4"/>
      <c r="H975" s="7"/>
      <c r="I975" s="7"/>
      <c r="J975" s="4"/>
      <c r="N975" s="4" t="str">
        <f t="shared" si="30"/>
        <v/>
      </c>
      <c r="O975" s="7" t="str">
        <f t="shared" si="31"/>
        <v/>
      </c>
      <c r="P975" s="2" t="str">
        <f>IF(D975&lt;&gt;"",D975-IFERROR(_xludf.XLOOKUP(A975,Evaluation[ID],Evaluation[[#This Row],[Gains estimés €/an]]),0),"")</f>
        <v/>
      </c>
    </row>
    <row r="976" spans="3:16" x14ac:dyDescent="0.25">
      <c r="C976" s="5"/>
      <c r="D976" s="2"/>
      <c r="E976" s="3"/>
      <c r="F976" s="4"/>
      <c r="G976" s="4"/>
      <c r="H976" s="7"/>
      <c r="I976" s="7"/>
      <c r="J976" s="4"/>
      <c r="N976" s="4" t="str">
        <f t="shared" si="30"/>
        <v/>
      </c>
      <c r="O976" s="7" t="str">
        <f t="shared" si="31"/>
        <v/>
      </c>
      <c r="P976" s="2" t="str">
        <f>IF(D976&lt;&gt;"",D976-IFERROR(_xludf.XLOOKUP(A976,Evaluation[ID],Evaluation[[#This Row],[Gains estimés €/an]]),0),"")</f>
        <v/>
      </c>
    </row>
    <row r="977" spans="3:16" x14ac:dyDescent="0.25">
      <c r="C977" s="5"/>
      <c r="D977" s="2"/>
      <c r="E977" s="3"/>
      <c r="F977" s="4"/>
      <c r="G977" s="4"/>
      <c r="H977" s="7"/>
      <c r="I977" s="7"/>
      <c r="J977" s="4"/>
      <c r="N977" s="4" t="str">
        <f t="shared" si="30"/>
        <v/>
      </c>
      <c r="O977" s="7" t="str">
        <f t="shared" si="31"/>
        <v/>
      </c>
      <c r="P977" s="2" t="str">
        <f>IF(D977&lt;&gt;"",D977-IFERROR(_xludf.XLOOKUP(A977,Evaluation[ID],Evaluation[[#This Row],[Gains estimés €/an]]),0),"")</f>
        <v/>
      </c>
    </row>
    <row r="978" spans="3:16" x14ac:dyDescent="0.25">
      <c r="C978" s="5"/>
      <c r="D978" s="2"/>
      <c r="E978" s="3"/>
      <c r="F978" s="4"/>
      <c r="G978" s="4"/>
      <c r="H978" s="7"/>
      <c r="I978" s="7"/>
      <c r="J978" s="4"/>
      <c r="N978" s="4" t="str">
        <f t="shared" si="30"/>
        <v/>
      </c>
      <c r="O978" s="7" t="str">
        <f t="shared" si="31"/>
        <v/>
      </c>
      <c r="P978" s="2" t="str">
        <f>IF(D978&lt;&gt;"",D978-IFERROR(_xludf.XLOOKUP(A978,Evaluation[ID],Evaluation[[#This Row],[Gains estimés €/an]]),0),"")</f>
        <v/>
      </c>
    </row>
    <row r="979" spans="3:16" x14ac:dyDescent="0.25">
      <c r="C979" s="5"/>
      <c r="D979" s="2"/>
      <c r="E979" s="3"/>
      <c r="F979" s="4"/>
      <c r="G979" s="4"/>
      <c r="H979" s="7"/>
      <c r="I979" s="7"/>
      <c r="J979" s="4"/>
      <c r="N979" s="4" t="str">
        <f t="shared" si="30"/>
        <v/>
      </c>
      <c r="O979" s="7" t="str">
        <f t="shared" si="31"/>
        <v/>
      </c>
      <c r="P979" s="2" t="str">
        <f>IF(D979&lt;&gt;"",D979-IFERROR(_xludf.XLOOKUP(A979,Evaluation[ID],Evaluation[[#This Row],[Gains estimés €/an]]),0),"")</f>
        <v/>
      </c>
    </row>
    <row r="980" spans="3:16" x14ac:dyDescent="0.25">
      <c r="C980" s="5"/>
      <c r="D980" s="2"/>
      <c r="E980" s="3"/>
      <c r="F980" s="4"/>
      <c r="G980" s="4"/>
      <c r="H980" s="7"/>
      <c r="I980" s="7"/>
      <c r="J980" s="4"/>
      <c r="N980" s="4" t="str">
        <f t="shared" si="30"/>
        <v/>
      </c>
      <c r="O980" s="7" t="str">
        <f t="shared" si="31"/>
        <v/>
      </c>
      <c r="P980" s="2" t="str">
        <f>IF(D980&lt;&gt;"",D980-IFERROR(_xludf.XLOOKUP(A980,Evaluation[ID],Evaluation[[#This Row],[Gains estimés €/an]]),0),"")</f>
        <v/>
      </c>
    </row>
    <row r="981" spans="3:16" x14ac:dyDescent="0.25">
      <c r="C981" s="5"/>
      <c r="D981" s="2"/>
      <c r="E981" s="3"/>
      <c r="F981" s="4"/>
      <c r="G981" s="4"/>
      <c r="H981" s="7"/>
      <c r="I981" s="7"/>
      <c r="J981" s="4"/>
      <c r="N981" s="4" t="str">
        <f t="shared" si="30"/>
        <v/>
      </c>
      <c r="O981" s="7" t="str">
        <f t="shared" si="31"/>
        <v/>
      </c>
      <c r="P981" s="2" t="str">
        <f>IF(D981&lt;&gt;"",D981-IFERROR(_xludf.XLOOKUP(A981,Evaluation[ID],Evaluation[[#This Row],[Gains estimés €/an]]),0),"")</f>
        <v/>
      </c>
    </row>
    <row r="982" spans="3:16" x14ac:dyDescent="0.25">
      <c r="C982" s="5"/>
      <c r="D982" s="2"/>
      <c r="E982" s="3"/>
      <c r="F982" s="4"/>
      <c r="G982" s="4"/>
      <c r="H982" s="7"/>
      <c r="I982" s="7"/>
      <c r="J982" s="4"/>
      <c r="N982" s="4" t="str">
        <f t="shared" si="30"/>
        <v/>
      </c>
      <c r="O982" s="7" t="str">
        <f t="shared" si="31"/>
        <v/>
      </c>
      <c r="P982" s="2" t="str">
        <f>IF(D982&lt;&gt;"",D982-IFERROR(_xludf.XLOOKUP(A982,Evaluation[ID],Evaluation[[#This Row],[Gains estimés €/an]]),0),"")</f>
        <v/>
      </c>
    </row>
    <row r="983" spans="3:16" x14ac:dyDescent="0.25">
      <c r="C983" s="5"/>
      <c r="D983" s="2"/>
      <c r="E983" s="3"/>
      <c r="F983" s="4"/>
      <c r="G983" s="4"/>
      <c r="H983" s="7"/>
      <c r="I983" s="7"/>
      <c r="J983" s="4"/>
      <c r="N983" s="4" t="str">
        <f t="shared" si="30"/>
        <v/>
      </c>
      <c r="O983" s="7" t="str">
        <f t="shared" si="31"/>
        <v/>
      </c>
      <c r="P983" s="2" t="str">
        <f>IF(D983&lt;&gt;"",D983-IFERROR(_xludf.XLOOKUP(A983,Evaluation[ID],Evaluation[[#This Row],[Gains estimés €/an]]),0),"")</f>
        <v/>
      </c>
    </row>
    <row r="984" spans="3:16" x14ac:dyDescent="0.25">
      <c r="C984" s="5"/>
      <c r="D984" s="2"/>
      <c r="E984" s="3"/>
      <c r="F984" s="4"/>
      <c r="G984" s="4"/>
      <c r="H984" s="7"/>
      <c r="I984" s="7"/>
      <c r="J984" s="4"/>
      <c r="N984" s="4" t="str">
        <f t="shared" si="30"/>
        <v/>
      </c>
      <c r="O984" s="7" t="str">
        <f t="shared" si="31"/>
        <v/>
      </c>
      <c r="P984" s="2" t="str">
        <f>IF(D984&lt;&gt;"",D984-IFERROR(_xludf.XLOOKUP(A984,Evaluation[ID],Evaluation[[#This Row],[Gains estimés €/an]]),0),"")</f>
        <v/>
      </c>
    </row>
    <row r="985" spans="3:16" x14ac:dyDescent="0.25">
      <c r="C985" s="5"/>
      <c r="D985" s="2"/>
      <c r="E985" s="3"/>
      <c r="F985" s="4"/>
      <c r="G985" s="4"/>
      <c r="H985" s="7"/>
      <c r="I985" s="7"/>
      <c r="J985" s="4"/>
      <c r="N985" s="4" t="str">
        <f t="shared" si="30"/>
        <v/>
      </c>
      <c r="O985" s="7" t="str">
        <f t="shared" si="31"/>
        <v/>
      </c>
      <c r="P985" s="2" t="str">
        <f>IF(D985&lt;&gt;"",D985-IFERROR(_xludf.XLOOKUP(A985,Evaluation[ID],Evaluation[[#This Row],[Gains estimés €/an]]),0),"")</f>
        <v/>
      </c>
    </row>
    <row r="986" spans="3:16" x14ac:dyDescent="0.25">
      <c r="C986" s="5"/>
      <c r="D986" s="2"/>
      <c r="E986" s="3"/>
      <c r="F986" s="4"/>
      <c r="G986" s="4"/>
      <c r="H986" s="7"/>
      <c r="I986" s="7"/>
      <c r="J986" s="4"/>
      <c r="N986" s="4" t="str">
        <f t="shared" si="30"/>
        <v/>
      </c>
      <c r="O986" s="7" t="str">
        <f t="shared" si="31"/>
        <v/>
      </c>
      <c r="P986" s="2" t="str">
        <f>IF(D986&lt;&gt;"",D986-IFERROR(_xludf.XLOOKUP(A986,Evaluation[ID],Evaluation[[#This Row],[Gains estimés €/an]]),0),"")</f>
        <v/>
      </c>
    </row>
    <row r="987" spans="3:16" x14ac:dyDescent="0.25">
      <c r="C987" s="5"/>
      <c r="D987" s="2"/>
      <c r="E987" s="3"/>
      <c r="F987" s="4"/>
      <c r="G987" s="4"/>
      <c r="H987" s="7"/>
      <c r="I987" s="7"/>
      <c r="J987" s="4"/>
      <c r="N987" s="4" t="str">
        <f t="shared" si="30"/>
        <v/>
      </c>
      <c r="O987" s="7" t="str">
        <f t="shared" si="31"/>
        <v/>
      </c>
      <c r="P987" s="2" t="str">
        <f>IF(D987&lt;&gt;"",D987-IFERROR(_xludf.XLOOKUP(A987,Evaluation[ID],Evaluation[[#This Row],[Gains estimés €/an]]),0),"")</f>
        <v/>
      </c>
    </row>
    <row r="988" spans="3:16" x14ac:dyDescent="0.25">
      <c r="C988" s="5"/>
      <c r="D988" s="2"/>
      <c r="E988" s="3"/>
      <c r="F988" s="4"/>
      <c r="G988" s="4"/>
      <c r="H988" s="7"/>
      <c r="I988" s="7"/>
      <c r="J988" s="4"/>
      <c r="N988" s="4" t="str">
        <f t="shared" si="30"/>
        <v/>
      </c>
      <c r="O988" s="7" t="str">
        <f t="shared" si="31"/>
        <v/>
      </c>
      <c r="P988" s="2" t="str">
        <f>IF(D988&lt;&gt;"",D988-IFERROR(_xludf.XLOOKUP(A988,Evaluation[ID],Evaluation[[#This Row],[Gains estimés €/an]]),0),"")</f>
        <v/>
      </c>
    </row>
    <row r="989" spans="3:16" x14ac:dyDescent="0.25">
      <c r="C989" s="5"/>
      <c r="D989" s="2"/>
      <c r="E989" s="3"/>
      <c r="F989" s="4"/>
      <c r="G989" s="4"/>
      <c r="H989" s="7"/>
      <c r="I989" s="7"/>
      <c r="J989" s="4"/>
      <c r="N989" s="4" t="str">
        <f t="shared" si="30"/>
        <v/>
      </c>
      <c r="O989" s="7" t="str">
        <f t="shared" si="31"/>
        <v/>
      </c>
      <c r="P989" s="2" t="str">
        <f>IF(D989&lt;&gt;"",D989-IFERROR(_xludf.XLOOKUP(A989,Evaluation[ID],Evaluation[[#This Row],[Gains estimés €/an]]),0),"")</f>
        <v/>
      </c>
    </row>
    <row r="990" spans="3:16" x14ac:dyDescent="0.25">
      <c r="C990" s="5"/>
      <c r="D990" s="2"/>
      <c r="E990" s="3"/>
      <c r="F990" s="4"/>
      <c r="G990" s="4"/>
      <c r="H990" s="7"/>
      <c r="I990" s="7"/>
      <c r="J990" s="4"/>
      <c r="N990" s="4" t="str">
        <f t="shared" si="30"/>
        <v/>
      </c>
      <c r="O990" s="7" t="str">
        <f t="shared" si="31"/>
        <v/>
      </c>
      <c r="P990" s="2" t="str">
        <f>IF(D990&lt;&gt;"",D990-IFERROR(_xludf.XLOOKUP(A990,Evaluation[ID],Evaluation[[#This Row],[Gains estimés €/an]]),0),"")</f>
        <v/>
      </c>
    </row>
    <row r="991" spans="3:16" x14ac:dyDescent="0.25">
      <c r="C991" s="5"/>
      <c r="D991" s="2"/>
      <c r="E991" s="3"/>
      <c r="F991" s="4"/>
      <c r="G991" s="4"/>
      <c r="H991" s="7"/>
      <c r="I991" s="7"/>
      <c r="J991" s="4"/>
      <c r="N991" s="4" t="str">
        <f t="shared" si="30"/>
        <v/>
      </c>
      <c r="O991" s="7" t="str">
        <f t="shared" si="31"/>
        <v/>
      </c>
      <c r="P991" s="2" t="str">
        <f>IF(D991&lt;&gt;"",D991-IFERROR(_xludf.XLOOKUP(A991,Evaluation[ID],Evaluation[[#This Row],[Gains estimés €/an]]),0),"")</f>
        <v/>
      </c>
    </row>
    <row r="992" spans="3:16" x14ac:dyDescent="0.25">
      <c r="C992" s="5"/>
      <c r="D992" s="2"/>
      <c r="E992" s="3"/>
      <c r="F992" s="4"/>
      <c r="G992" s="4"/>
      <c r="H992" s="7"/>
      <c r="I992" s="7"/>
      <c r="J992" s="4"/>
      <c r="N992" s="4" t="str">
        <f t="shared" si="30"/>
        <v/>
      </c>
      <c r="O992" s="7" t="str">
        <f t="shared" si="31"/>
        <v/>
      </c>
      <c r="P992" s="2" t="str">
        <f>IF(D992&lt;&gt;"",D992-IFERROR(_xludf.XLOOKUP(A992,Evaluation[ID],Evaluation[[#This Row],[Gains estimés €/an]]),0),"")</f>
        <v/>
      </c>
    </row>
    <row r="993" spans="3:16" x14ac:dyDescent="0.25">
      <c r="C993" s="5"/>
      <c r="D993" s="2"/>
      <c r="E993" s="3"/>
      <c r="F993" s="4"/>
      <c r="G993" s="4"/>
      <c r="H993" s="7"/>
      <c r="I993" s="7"/>
      <c r="J993" s="4"/>
      <c r="N993" s="4" t="str">
        <f t="shared" si="30"/>
        <v/>
      </c>
      <c r="O993" s="7" t="str">
        <f t="shared" si="31"/>
        <v/>
      </c>
      <c r="P993" s="2" t="str">
        <f>IF(D993&lt;&gt;"",D993-IFERROR(_xludf.XLOOKUP(A993,Evaluation[ID],Evaluation[[#This Row],[Gains estimés €/an]]),0),"")</f>
        <v/>
      </c>
    </row>
    <row r="994" spans="3:16" x14ac:dyDescent="0.25">
      <c r="C994" s="5"/>
      <c r="D994" s="2"/>
      <c r="E994" s="3"/>
      <c r="F994" s="4"/>
      <c r="G994" s="4"/>
      <c r="H994" s="7"/>
      <c r="I994" s="7"/>
      <c r="J994" s="4"/>
      <c r="N994" s="4" t="str">
        <f t="shared" si="30"/>
        <v/>
      </c>
      <c r="O994" s="7" t="str">
        <f t="shared" si="31"/>
        <v/>
      </c>
      <c r="P994" s="2" t="str">
        <f>IF(D994&lt;&gt;"",D994-IFERROR(_xludf.XLOOKUP(A994,Evaluation[ID],Evaluation[[#This Row],[Gains estimés €/an]]),0),"")</f>
        <v/>
      </c>
    </row>
    <row r="995" spans="3:16" x14ac:dyDescent="0.25">
      <c r="C995" s="5"/>
      <c r="D995" s="2"/>
      <c r="E995" s="3"/>
      <c r="F995" s="4"/>
      <c r="G995" s="4"/>
      <c r="H995" s="7"/>
      <c r="I995" s="7"/>
      <c r="J995" s="4"/>
      <c r="N995" s="4" t="str">
        <f t="shared" si="30"/>
        <v/>
      </c>
      <c r="O995" s="7" t="str">
        <f t="shared" si="31"/>
        <v/>
      </c>
      <c r="P995" s="2" t="str">
        <f>IF(D995&lt;&gt;"",D995-IFERROR(_xludf.XLOOKUP(A995,Evaluation[ID],Evaluation[[#This Row],[Gains estimés €/an]]),0),"")</f>
        <v/>
      </c>
    </row>
    <row r="996" spans="3:16" x14ac:dyDescent="0.25">
      <c r="C996" s="5"/>
      <c r="D996" s="2"/>
      <c r="E996" s="3"/>
      <c r="F996" s="4"/>
      <c r="G996" s="4"/>
      <c r="H996" s="7"/>
      <c r="I996" s="7"/>
      <c r="J996" s="4"/>
      <c r="N996" s="4" t="str">
        <f t="shared" si="30"/>
        <v/>
      </c>
      <c r="O996" s="7" t="str">
        <f t="shared" si="31"/>
        <v/>
      </c>
      <c r="P996" s="2" t="str">
        <f>IF(D996&lt;&gt;"",D996-IFERROR(_xludf.XLOOKUP(A996,Evaluation[ID],Evaluation[[#This Row],[Gains estimés €/an]]),0),"")</f>
        <v/>
      </c>
    </row>
    <row r="997" spans="3:16" x14ac:dyDescent="0.25">
      <c r="C997" s="5"/>
      <c r="D997" s="2"/>
      <c r="E997" s="3"/>
      <c r="F997" s="4"/>
      <c r="G997" s="4"/>
      <c r="H997" s="7"/>
      <c r="I997" s="7"/>
      <c r="J997" s="4"/>
      <c r="N997" s="4" t="str">
        <f t="shared" si="30"/>
        <v/>
      </c>
      <c r="O997" s="7" t="str">
        <f t="shared" si="31"/>
        <v/>
      </c>
      <c r="P997" s="2" t="str">
        <f>IF(D997&lt;&gt;"",D997-IFERROR(_xludf.XLOOKUP(A997,Evaluation[ID],Evaluation[[#This Row],[Gains estimés €/an]]),0),"")</f>
        <v/>
      </c>
    </row>
    <row r="998" spans="3:16" x14ac:dyDescent="0.25">
      <c r="C998" s="5"/>
      <c r="D998" s="2"/>
      <c r="E998" s="3"/>
      <c r="F998" s="4"/>
      <c r="G998" s="4"/>
      <c r="H998" s="7"/>
      <c r="I998" s="7"/>
      <c r="J998" s="4"/>
      <c r="N998" s="4" t="str">
        <f t="shared" si="30"/>
        <v/>
      </c>
      <c r="O998" s="7" t="str">
        <f t="shared" si="31"/>
        <v/>
      </c>
      <c r="P998" s="2" t="str">
        <f>IF(D998&lt;&gt;"",D998-IFERROR(_xludf.XLOOKUP(A998,Evaluation[ID],Evaluation[[#This Row],[Gains estimés €/an]]),0),"")</f>
        <v/>
      </c>
    </row>
    <row r="999" spans="3:16" x14ac:dyDescent="0.25">
      <c r="C999" s="5"/>
      <c r="D999" s="2"/>
      <c r="E999" s="3"/>
      <c r="F999" s="4"/>
      <c r="G999" s="4"/>
      <c r="H999" s="7"/>
      <c r="I999" s="7"/>
      <c r="J999" s="4"/>
      <c r="N999" s="4" t="str">
        <f t="shared" si="30"/>
        <v/>
      </c>
      <c r="O999" s="7" t="str">
        <f t="shared" si="31"/>
        <v/>
      </c>
      <c r="P999" s="2" t="str">
        <f>IF(D999&lt;&gt;"",D999-IFERROR(_xludf.XLOOKUP(A999,Evaluation[ID],Evaluation[[#This Row],[Gains estimés €/an]]),0),"")</f>
        <v/>
      </c>
    </row>
    <row r="1000" spans="3:16" x14ac:dyDescent="0.25">
      <c r="C1000" s="5"/>
      <c r="D1000" s="2"/>
      <c r="E1000" s="3"/>
      <c r="F1000" s="4"/>
      <c r="G1000" s="4"/>
      <c r="H1000" s="7"/>
      <c r="I1000" s="7"/>
      <c r="J1000" s="4"/>
      <c r="N1000" s="4" t="str">
        <f t="shared" si="30"/>
        <v/>
      </c>
      <c r="O1000" s="7" t="str">
        <f t="shared" si="31"/>
        <v/>
      </c>
      <c r="P1000" s="2" t="str">
        <f>IF(D1000&lt;&gt;"",D1000-IFERROR(_xludf.XLOOKUP(A1000,Evaluation[ID],Evaluation[[#This Row],[Gains estimés €/an]]),0),"")</f>
        <v/>
      </c>
    </row>
    <row r="1001" spans="3:16" x14ac:dyDescent="0.25">
      <c r="C1001" s="5"/>
      <c r="D1001" s="2"/>
      <c r="E1001" s="3"/>
      <c r="F1001" s="4"/>
      <c r="G1001" s="4"/>
      <c r="H1001" s="7"/>
      <c r="I1001" s="7"/>
      <c r="J1001" s="4"/>
      <c r="N1001" s="4" t="str">
        <f t="shared" si="30"/>
        <v/>
      </c>
      <c r="O1001" s="7" t="str">
        <f t="shared" si="31"/>
        <v/>
      </c>
      <c r="P1001" s="2" t="str">
        <f>IF(D1001&lt;&gt;"",D1001-IFERROR(_xludf.XLOOKUP(A1001,Evaluation[ID],Evaluation[[#This Row],[Gains estimés €/an]]),0),"")</f>
        <v/>
      </c>
    </row>
    <row r="1002" spans="3:16" x14ac:dyDescent="0.25">
      <c r="C1002" s="5"/>
      <c r="D1002" s="2"/>
      <c r="E1002" s="3"/>
      <c r="F1002" s="4"/>
      <c r="G1002" s="4"/>
      <c r="H1002" s="7"/>
      <c r="I1002" s="7"/>
      <c r="J1002" s="4"/>
      <c r="N1002" s="4" t="str">
        <f t="shared" si="30"/>
        <v/>
      </c>
      <c r="O1002" s="7" t="str">
        <f t="shared" si="31"/>
        <v/>
      </c>
      <c r="P1002" s="2" t="str">
        <f>IF(D1002&lt;&gt;"",D1002-IFERROR(_xludf.XLOOKUP(A1002,Evaluation[ID],Evaluation[[#This Row],[Gains estimés €/an]]),0),"")</f>
        <v/>
      </c>
    </row>
  </sheetData>
  <mergeCells count="1">
    <mergeCell ref="A1:J1"/>
  </mergeCells>
  <conditionalFormatting sqref="N3:N1002">
    <cfRule type="iconSet" priority="1">
      <iconSet iconSet="5Arrows">
        <cfvo type="percent" val="0"/>
        <cfvo type="percent" val="25"/>
        <cfvo type="percent" val="50"/>
        <cfvo type="percent" val="75"/>
        <cfvo type="percent" val="100"/>
      </iconSet>
    </cfRule>
  </conditionalFormatting>
  <conditionalFormatting sqref="O3:O1002">
    <cfRule type="iconSet" priority="2">
      <iconSet iconSet="5Arrows">
        <cfvo type="percent" val="0"/>
        <cfvo type="percent" val="25"/>
        <cfvo type="percent" val="50"/>
        <cfvo type="percent" val="75"/>
        <cfvo type="percent" val="100"/>
      </iconSet>
    </cfRule>
  </conditionalFormatting>
  <conditionalFormatting sqref="P3:P1002">
    <cfRule type="iconSet" priority="3">
      <iconSet iconSet="5Arrows">
        <cfvo type="percent" val="0"/>
        <cfvo type="percent" val="25"/>
        <cfvo type="percent" val="50"/>
        <cfvo type="percent" val="75"/>
        <cfvo type="percent" val="100"/>
      </iconSet>
    </cfRule>
  </conditionalFormatting>
  <conditionalFormatting sqref="J3:J1002">
    <cfRule type="iconSet" priority="4">
      <iconSet iconSet="5Arrows">
        <cfvo type="percent" val="0"/>
        <cfvo type="percent" val="25"/>
        <cfvo type="percent" val="50"/>
        <cfvo type="percent" val="75"/>
        <cfvo type="percent" val="100"/>
      </iconSet>
    </cfRule>
  </conditionalFormatting>
  <dataValidations count="1">
    <dataValidation type="list" allowBlank="1" showInputMessage="1" showErrorMessage="1" sqref="A3:A1002" xr:uid="{00000000-0002-0000-0200-000000000000}">
      <formula1>Liste_IDs</formula1>
    </dataValidation>
  </dataValidations>
  <pageMargins left="0.75" right="0.75" top="1" bottom="1" header="0.5" footer="0.5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"/>
  <sheetViews>
    <sheetView workbookViewId="0"/>
  </sheetViews>
  <sheetFormatPr baseColWidth="10" defaultColWidth="9.140625" defaultRowHeight="15" x14ac:dyDescent="0.25"/>
  <sheetData>
    <row r="1" spans="1:6" x14ac:dyDescent="0.25">
      <c r="A1" t="s">
        <v>150</v>
      </c>
      <c r="B1" t="s">
        <v>151</v>
      </c>
      <c r="C1" t="s">
        <v>152</v>
      </c>
      <c r="D1" t="s">
        <v>153</v>
      </c>
      <c r="E1" t="s">
        <v>125</v>
      </c>
      <c r="F1" t="s">
        <v>154</v>
      </c>
    </row>
    <row r="2" spans="1:6" x14ac:dyDescent="0.25">
      <c r="A2" t="s">
        <v>76</v>
      </c>
      <c r="B2" t="s">
        <v>35</v>
      </c>
      <c r="C2" t="s">
        <v>48</v>
      </c>
      <c r="D2" t="s">
        <v>15</v>
      </c>
      <c r="E2" t="s">
        <v>27</v>
      </c>
      <c r="F2" t="s">
        <v>129</v>
      </c>
    </row>
    <row r="3" spans="1:6" x14ac:dyDescent="0.25">
      <c r="A3" t="s">
        <v>19</v>
      </c>
      <c r="B3" t="s">
        <v>20</v>
      </c>
      <c r="C3" t="s">
        <v>31</v>
      </c>
      <c r="D3" t="s">
        <v>23</v>
      </c>
      <c r="E3" t="s">
        <v>130</v>
      </c>
      <c r="F3" t="s">
        <v>34</v>
      </c>
    </row>
    <row r="4" spans="1:6" x14ac:dyDescent="0.25">
      <c r="A4" t="s">
        <v>27</v>
      </c>
      <c r="B4" t="s">
        <v>28</v>
      </c>
      <c r="C4" t="s">
        <v>58</v>
      </c>
      <c r="D4" t="s">
        <v>31</v>
      </c>
      <c r="F4" t="s">
        <v>143</v>
      </c>
    </row>
    <row r="5" spans="1:6" x14ac:dyDescent="0.25">
      <c r="A5" t="s">
        <v>34</v>
      </c>
      <c r="B5" t="s">
        <v>77</v>
      </c>
      <c r="C5" t="s">
        <v>16</v>
      </c>
      <c r="D5" t="s">
        <v>57</v>
      </c>
      <c r="F5" t="s">
        <v>67</v>
      </c>
    </row>
    <row r="6" spans="1:6" x14ac:dyDescent="0.25">
      <c r="A6" t="s">
        <v>67</v>
      </c>
      <c r="C6" t="s">
        <v>24</v>
      </c>
      <c r="D6" t="s">
        <v>92</v>
      </c>
    </row>
    <row r="7" spans="1:6" x14ac:dyDescent="0.25">
      <c r="A7" t="s">
        <v>143</v>
      </c>
      <c r="C7" t="s">
        <v>64</v>
      </c>
      <c r="D7" t="s">
        <v>47</v>
      </c>
    </row>
    <row r="8" spans="1:6" x14ac:dyDescent="0.25">
      <c r="A8" t="s">
        <v>148</v>
      </c>
      <c r="C8" t="s">
        <v>38</v>
      </c>
      <c r="D8" t="s">
        <v>63</v>
      </c>
    </row>
    <row r="9" spans="1:6" x14ac:dyDescent="0.25">
      <c r="C9" t="s">
        <v>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7</vt:i4>
      </vt:variant>
    </vt:vector>
  </HeadingPairs>
  <TitlesOfParts>
    <vt:vector size="11" baseType="lpstr">
      <vt:lpstr>Idées</vt:lpstr>
      <vt:lpstr>Évaluation</vt:lpstr>
      <vt:lpstr>Résultats</vt:lpstr>
      <vt:lpstr>Paramètres</vt:lpstr>
      <vt:lpstr>Categories</vt:lpstr>
      <vt:lpstr>Decision</vt:lpstr>
      <vt:lpstr>Departements</vt:lpstr>
      <vt:lpstr>Liste_IDs</vt:lpstr>
      <vt:lpstr>Priorites</vt:lpstr>
      <vt:lpstr>StatutExec</vt:lpstr>
      <vt:lpstr>Statuts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2025-09-05T03:27:29Z</dcterms:created>
  <dcterms:modified xsi:type="dcterms:W3CDTF">2025-09-05T03:51:20Z</dcterms:modified>
</cp:coreProperties>
</file>